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7.xml" ContentType="application/vnd.openxmlformats-officedocument.drawing+xml"/>
  <Override PartName="/xl/theme/themeOverride7.xml" ContentType="application/vnd.openxmlformats-officedocument.themeOverride+xml"/>
  <Override PartName="/xl/charts/chart134.xml" ContentType="application/vnd.openxmlformats-officedocument.drawingml.chart+xml"/>
  <Override PartName="/xl/charts/chart13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15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theme/themeOverride3.xml" ContentType="application/vnd.openxmlformats-officedocument.themeOverride+xml"/>
  <Override PartName="/xl/charts/chart112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6.xml" ContentType="application/vnd.openxmlformats-officedocument.drawing+xml"/>
  <Override PartName="/xl/drawings/drawing18.xml" ContentType="application/vnd.openxmlformats-officedocument.drawing+xml"/>
  <Override PartName="/xl/charts/chart130.xml" ContentType="application/vnd.openxmlformats-officedocument.drawingml.chart+xml"/>
  <Override PartName="/xl/theme/themeOverride4.xml" ContentType="application/vnd.openxmlformats-officedocument.themeOverride+xml"/>
  <Override PartName="/xl/charts/chart131.xml" ContentType="application/vnd.openxmlformats-officedocument.drawingml.chart+xml"/>
  <Override PartName="/xl/theme/themeOverride5.xml" ContentType="application/vnd.openxmlformats-officedocument.themeOverride+xml"/>
  <Override PartName="/xl/charts/chart132.xml" ContentType="application/vnd.openxmlformats-officedocument.drawingml.chart+xml"/>
  <Override PartName="/xl/drawings/drawing17.xml" ContentType="application/vnd.openxmlformats-officedocument.drawing+xml"/>
  <Override PartName="/xl/charts/chart129.xml" ContentType="application/vnd.openxmlformats-officedocument.drawingml.chart+xml"/>
  <Override PartName="/xl/charts/chart128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12.xml" ContentType="application/vnd.openxmlformats-officedocument.drawing+xml"/>
  <Override PartName="/xl/charts/chart111.xml" ContentType="application/vnd.openxmlformats-officedocument.drawingml.chart+xml"/>
  <Override PartName="/xl/charts/chart108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48.xml" ContentType="application/vnd.openxmlformats-officedocument.drawingml.chart+xml"/>
  <Override PartName="/xl/charts/chart45.xml" ContentType="application/vnd.openxmlformats-officedocument.drawingml.chart+xml"/>
  <Override PartName="/xl/charts/chart10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77.xml" ContentType="application/vnd.openxmlformats-officedocument.drawingml.chart+xml"/>
  <Override PartName="/xl/charts/chart76.xml" ContentType="application/vnd.openxmlformats-officedocument.drawingml.chart+xml"/>
  <Override PartName="/xl/charts/chart75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49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98.xml" ContentType="application/vnd.openxmlformats-officedocument.drawingml.chart+xml"/>
  <Override PartName="/xl/charts/chart97.xml" ContentType="application/vnd.openxmlformats-officedocument.drawingml.chart+xml"/>
  <Override PartName="/xl/charts/chart96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67.xml" ContentType="application/vnd.openxmlformats-officedocument.drawingml.chart+xml"/>
  <Override PartName="/xl/charts/chart71.xml" ContentType="application/vnd.openxmlformats-officedocument.drawingml.chart+xml"/>
  <Override PartName="/xl/charts/chart66.xml" ContentType="application/vnd.openxmlformats-officedocument.drawingml.chart+xml"/>
  <Override PartName="/xl/drawings/drawing9.xml" ContentType="application/vnd.openxmlformats-officedocument.drawing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65.xml" ContentType="application/vnd.openxmlformats-officedocument.drawingml.char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charts/chart61.xml" ContentType="application/vnd.openxmlformats-officedocument.drawingml.chart+xml"/>
  <Override PartName="/xl/charts/chart5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updateLinks="never" codeName="ThisWorkbook"/>
  <bookViews>
    <workbookView xWindow="7995" yWindow="105" windowWidth="8025" windowHeight="4875"/>
  </bookViews>
  <sheets>
    <sheet name="Portada" sheetId="27" r:id="rId1"/>
    <sheet name="S-1ª" sheetId="28" r:id="rId2"/>
    <sheet name="c.act." sheetId="25" r:id="rId3"/>
    <sheet name="S1-I-B" sheetId="5" r:id="rId4"/>
    <sheet name="S1-I-B CP" sheetId="68" r:id="rId5"/>
    <sheet name="S1-II-PP" sheetId="29" r:id="rId6"/>
    <sheet name="S1-III-P" sheetId="30" r:id="rId7"/>
    <sheet name="S1-T" sheetId="31" r:id="rId8"/>
    <sheet name="S1-IV-R" sheetId="24" r:id="rId9"/>
    <sheet name="S-2ª" sheetId="32" r:id="rId10"/>
    <sheet name="S2-I-B1" sheetId="36" r:id="rId11"/>
    <sheet name="S2-I-B2" sheetId="38" r:id="rId12"/>
    <sheet name="S2-I-B3" sheetId="40" r:id="rId13"/>
    <sheet name="S2-I-B4" sheetId="58" r:id="rId14"/>
    <sheet name="S2-II-PP" sheetId="42" r:id="rId15"/>
    <sheet name="S2-III-P1" sheetId="63" r:id="rId16"/>
    <sheet name="S2-III-P2" sheetId="64" r:id="rId17"/>
    <sheet name="S2-III-P3" sheetId="46" r:id="rId18"/>
    <sheet name="S2-III-P4" sheetId="62" r:id="rId19"/>
    <sheet name="S2-IV-G" sheetId="48" r:id="rId20"/>
    <sheet name="S3-V-Ev" sheetId="59" r:id="rId21"/>
    <sheet name="Ev (2)" sheetId="61" r:id="rId22"/>
    <sheet name="S-3ª" sheetId="34" r:id="rId23"/>
    <sheet name="S3-I" sheetId="49" r:id="rId24"/>
    <sheet name="S3-II" sheetId="50" r:id="rId25"/>
    <sheet name="S3-III" sheetId="55" r:id="rId26"/>
    <sheet name="ANEXO" sheetId="67" r:id="rId27"/>
  </sheets>
  <definedNames>
    <definedName name="A._POR_CÓDIGO_POSTAL">'S1-I-B CP'!$B$8</definedName>
    <definedName name="ANEXO_A" localSheetId="26">ANEXO!$B$1</definedName>
    <definedName name="ANEXO_A._INUNDACIÓN_1">ANEXO!$B$10</definedName>
    <definedName name="ANEXO_A._INUNDACIÓN_2">ANEXO!$AJ$10</definedName>
    <definedName name="ANEXO_B._TERREMOTO_1">ANEXO!$B$72</definedName>
    <definedName name="ANEXO_B._TERREMOTO_2">ANEXO!$AJ$72</definedName>
    <definedName name="ANEXO_C._ERUPCION_1">ANEXO!$B$134</definedName>
    <definedName name="ANEXO_C._ERUPCION_2">ANEXO!$AJ$134</definedName>
    <definedName name="ANEXO_D._TCA_1">ANEXO!$B$196</definedName>
    <definedName name="ANEXO_D._TCA_2">ANEXO!$AJ$196</definedName>
    <definedName name="ANEXO_E._TERRORISMO_1">ANEXO!$B$258</definedName>
    <definedName name="ANEXO_E._TERRORISMO_2">ANEXO!$AJ$258</definedName>
    <definedName name="ANEXO_EXPTES">ANEXO!$B$8</definedName>
    <definedName name="ANEXO_F._MOTÍN_1">ANEXO!$B$320</definedName>
    <definedName name="ANEXO_F._MOTÍN_2">ANEXO!$AJ$320</definedName>
    <definedName name="ANEXO_G._TUMULTO_POPULAR_1">ANEXO!$B$382</definedName>
    <definedName name="ANEXO_G._TUMULTO_POPULAR_2">ANEXO!$AJ$382</definedName>
    <definedName name="ANEXO_H._FFAA_1">ANEXO!$B$444</definedName>
    <definedName name="ANEXO_H._FFAA_2">ANEXO!$AJ$444</definedName>
    <definedName name="ANEXO_I._RESUMEN_1">ANEXO!$B$506</definedName>
    <definedName name="ANEXO_I._RESUMEN_2">ANEXO!$AJ$506</definedName>
    <definedName name="ANEXO_INDEMNIZACIONES">ANEXO!$AJ$8</definedName>
    <definedName name="ANEXO_mapa1_A_EXPTES_PROV" localSheetId="26">ANEXO!$B$8</definedName>
    <definedName name="_xlnm.Print_Area" localSheetId="26">ANEXO!$B$11:$AG$67,ANEXO!$AJ$11:$BO$67,ANEXO!$B$71:$U$107,ANEXO!$AJ$71:$BA$108</definedName>
    <definedName name="_xlnm.Print_Area" localSheetId="0">Portada!$A$62</definedName>
    <definedName name="_xlnm.Print_Area" localSheetId="3">'S1-I-B'!$B$6:$I$64,'S1-I-B'!$M$6:$S$64,'S1-I-B'!$W$6:$AC$64</definedName>
    <definedName name="_xlnm.Print_Area" localSheetId="4">'S1-I-B CP'!$B$6:$H$9,'S1-I-B CP'!$K$6:$M$8,'S1-I-B CP'!#REF!</definedName>
    <definedName name="_xlnm.Print_Area" localSheetId="6">'S1-III-P'!$B$6:$E$62,'S1-III-P'!$G$6:$N$60</definedName>
    <definedName name="_xlnm.Print_Area" localSheetId="5">'S1-II-PP'!$B$6:$H$50,'S1-II-PP'!$K$6:$P$50,'S1-II-PP'!$S$6:$X$50</definedName>
    <definedName name="_xlnm.Print_Area" localSheetId="8">'S1-IV-R'!$B$6:$G$64,'S1-IV-R'!$B$70:$G$125</definedName>
    <definedName name="_xlnm.Print_Area" localSheetId="7">'S1-T'!$B$7:$G$35,'S1-T'!$B$40:$G$67,'S1-T'!$B$74:$G$101</definedName>
    <definedName name="_xlnm.Print_Area" localSheetId="10">'S2-I-B1'!$B$13:$E$68,'S2-I-B1'!$G$12:$K$62,'S2-I-B1'!$B$73:$E$128,'S2-I-B1'!$G$74:$K$124,'S2-I-B1'!$B$193:$E$251,'S2-I-B1'!$G$194:$K$244,'S2-I-B1'!$B$256:$E$311,'S2-I-B1'!$G$257:$K$307,'S2-I-B1'!$B$316:$E$371,'S2-I-B1'!$G$317:$K$367,'S2-I-B1'!$B$376:$E$431,'S2-I-B1'!$G$377:$K$426,'S2-I-B1'!$B$436:$E$491,'S2-I-B1'!$G$437:$K$487,'S2-I-B1'!$B$495:$E$551,'S2-I-B1'!$G$496:$K$546,'S2-I-B1'!$B$555:$E$612,'S2-I-B1'!$G$556:$K$605,'S2-I-B1'!$B$617:$E$674,'S2-I-B1'!$G$618:$K$666,'S2-I-B1'!$N$11:$S$43,'S2-I-B1'!$N$46:$S$78</definedName>
    <definedName name="_xlnm.Print_Area" localSheetId="11">'S2-I-B2'!$B$10:$S$67,'S2-I-B2'!$V$10:$AM$67,'S2-I-B2'!$B$71:$I$108,'S2-I-B2'!$V$71:$AA$109</definedName>
    <definedName name="_xlnm.Print_Area" localSheetId="12">'S2-I-B3'!$B$8:$K$54,'S2-I-B3'!$N$12:$W$55,'S2-I-B3'!$Z$12:$AH$55</definedName>
    <definedName name="_xlnm.Print_Area" localSheetId="13">'S2-I-B4'!$B$8:$K$27,'S2-I-B4'!$P$10:$Y$27</definedName>
    <definedName name="_xlnm.Print_Area" localSheetId="15">'S2-III-P1'!$B$8:$E$50,'S2-III-P1'!$B$53:$E$92,'S2-III-P1'!$B$95:$E$134,'S2-III-P1'!$B$137:$E$176,'S2-III-P1'!$B$179:$E$218,'S2-III-P1'!$B$221:$E$261,'S2-III-P1'!$B$264:$E$303,'S2-III-P1'!$H$265:$L$308,'S2-III-P1'!$H$11:$M$44</definedName>
    <definedName name="_xlnm.Print_Area" localSheetId="16">'S2-III-P2'!$B$8:$J$64,'S2-III-P2'!$B$69:$J$103,'S2-III-P2'!$O$10:$W$64,'S2-III-P2'!$O$69:$W$103</definedName>
    <definedName name="_xlnm.Print_Area" localSheetId="17">'S2-III-P3'!$B$10:$K$46</definedName>
    <definedName name="_xlnm.Print_Area" localSheetId="18">'S2-III-P4'!$A$1</definedName>
    <definedName name="_xlnm.Print_Area" localSheetId="14">'S2-II-PP'!$B$8:$E$33,'S2-II-PP'!$B$36:$E$58,'S2-II-PP'!$B$86:$E$108,'S2-II-PP'!$B$111:$E$133,'S2-II-PP'!$B$137:$E$159,'S2-II-PP'!$B$162:$E$185,'S2-II-PP'!$H$11:$K$33,'S2-II-PP'!$H$37:$K$82,'S2-II-PP'!$O$11:$T$21</definedName>
    <definedName name="_xlnm.Print_Area" localSheetId="19">'S2-IV-G'!$B$11:$E$50</definedName>
    <definedName name="_xlnm.Print_Area" localSheetId="24">'S3-II'!$B$8:$G$47</definedName>
    <definedName name="_xlnm.Print_Area" localSheetId="25">'S3-III'!$B$6:$E$63</definedName>
    <definedName name="_xlnm.Print_Area" localSheetId="20">'S3-V-Ev'!$B$6:$I$109</definedName>
    <definedName name="B._POR_PROVINCIA">'S1-I-B CP'!$J$8</definedName>
    <definedName name="MAPA_CAPITALES_ASEGURADOS_ESTIMADOS_EN_2022">'S1-I-B CP'!#REF!</definedName>
    <definedName name="MAPA_CAPITALES_ASEGURADOS_ESTIMADOS_EN_2022N_2022">'S1-I-B CP'!$J$69</definedName>
    <definedName name="MAPA_EXPEDIENTES_O_TRAMITACIONES_1987_2022">'S2-III-P2'!$B$69</definedName>
    <definedName name="MAPA_EXPTES_O_TRAMITACIONES_1971_2022">'S2-I-B2'!$B$73</definedName>
    <definedName name="MAPA_INDEMNIZACIONES_1971_2022">'S2-I-B2'!$V$73</definedName>
    <definedName name="MAPA_INDEMNIZACIONES_1987_2022">'S2-III-P2'!$O$69</definedName>
    <definedName name="S1_I_B" localSheetId="4">'S1-I-B CP'!$A$1</definedName>
    <definedName name="S1_I_B">'S1-I-B'!$A$1</definedName>
    <definedName name="S1_I_B_1_PÓLIZAS">'S1-I-B'!$B$6</definedName>
    <definedName name="S1_I_B_2_CAPITALES_ASEGURADOS">'S1-I-B'!$M$6</definedName>
    <definedName name="S1_I_B_3_CAPITALES_ASEGURADOS_MEDIOS">'S1-I-B'!$W$6</definedName>
    <definedName name="S1_I_B_CP" localSheetId="4">'S1-I-B CP'!$B$6</definedName>
    <definedName name="S1_II_PP">'S1-II-PP'!$B$1</definedName>
    <definedName name="S1_II_PP_1_PÓLIZAS">'S1-II-PP'!$B$6</definedName>
    <definedName name="S1_II_PP_2_CAPITALES_ASEGURADOS">'S1-II-PP'!$K$6</definedName>
    <definedName name="S1_II_PP_3_CAPITALES_ASEGURADOS_MEDIOS">'S1-II-PP'!$S$6</definedName>
    <definedName name="S1_III_P">'S1-III-P'!$B$1</definedName>
    <definedName name="S1_III_P_1_PÓLIZAS_CAPITALES_MEDIOS">'S1-III-P'!$B$6</definedName>
    <definedName name="S1_IV_R">'S1-IV-R'!$B$1</definedName>
    <definedName name="S1_IV_R_1_RECARGOS">'S1-IV-R'!$B$6</definedName>
    <definedName name="S1_IV_R_2_RECARGOS_BIENES">'S1-IV-R'!$B$70</definedName>
    <definedName name="S1_T">'S1-T'!$B$1</definedName>
    <definedName name="S1_T_TODO_B">'S1-T'!$B$7</definedName>
    <definedName name="S1_T_TODO_P">'S1-T'!$B$74</definedName>
    <definedName name="S1_T_TODO_PP">'S1-T'!$B$40</definedName>
    <definedName name="S2_I_B1">'S2-I-B1'!$B$1</definedName>
    <definedName name="S2_I_B1_A_INUNDACIÓN">'S2-I-B1'!$B$13</definedName>
    <definedName name="S2_I_B1_APARTADO_1">'S2-I-B1'!$B$8</definedName>
    <definedName name="S2_I_B1_B_TERREMOTO">'S2-I-B1'!$B$73</definedName>
    <definedName name="S2_I_B1_C_ERUPCIÓN">'S2-I-B1'!$B$133</definedName>
    <definedName name="S2_I_B1_D_TCA">'S2-I-B1'!$B$193</definedName>
    <definedName name="S2_I_B1_E_AEROLITOS">'S2-I-B1'!$B$256</definedName>
    <definedName name="S2_I_B1_EXPTES_INDEMNIZACIONES_Y_COSTES">'S2-I-B1'!$B$10</definedName>
    <definedName name="S2_I_B1_F_TERRORISMO">'S2-I-B1'!$B$316</definedName>
    <definedName name="S2_I_B1_G_MOTÍN">'S2-I-B1'!$B$376</definedName>
    <definedName name="S2_I_B1_H_TUMULTO_POPULAR">'S2-I-B1'!$B$436</definedName>
    <definedName name="S2_I_B1_I_FFAA">'S2-I-B1'!$B$495</definedName>
    <definedName name="S2_I_B1_J_VARIOS">'S2-I-B1'!$B$555</definedName>
    <definedName name="S2_I_B1_K_RESUMEN1">'S2-I-B1'!$B$617</definedName>
    <definedName name="S2_I_B1_L_RESUMEN2">'S2-I-B1'!$N$11</definedName>
    <definedName name="S2_I_B1_L_RESUMEN3">'S2-I-B1'!$N$46</definedName>
    <definedName name="S2_I_B2_mapa">'S2-I-B2'!$B$1</definedName>
    <definedName name="S2_I_B2_mapa1_A_EXPTES_PROV">'S2-I-B2'!$B$10</definedName>
    <definedName name="S2_I_B2_mapa1_B_INDEMN_PROV">'S2-I-B2'!$V$10</definedName>
    <definedName name="S2_I_B3">'S2-I-B3'!$B$1</definedName>
    <definedName name="S2_I_B3_A_EXPTES_O_TRAMITACIONES">'S2-I-B3'!$B$12</definedName>
    <definedName name="S2_I_B3_APARTADO_2">'S2-I-B3'!$B$8</definedName>
    <definedName name="S2_I_B3_B_INDEMNIZACIONES">'S2-I-B3'!$N$12</definedName>
    <definedName name="S2_I_B3_C_COSTES_MEDIOS">'S2-I-B3'!$Z$12</definedName>
    <definedName name="S2_I_B4">'S2-I-B4'!$B$1</definedName>
    <definedName name="S2_I_B4_A_NÚMERO_DE_EXPEDIENTES">'S2-I-B4'!$B$10</definedName>
    <definedName name="S2_I_B4_B_INDEMNIZAC">'S2-I-B4'!$P$10</definedName>
    <definedName name="S2_II_PP">'S2-II-PP'!$B$1</definedName>
    <definedName name="S2_II_PP_1_SEGÚN_AÑO">'S2-II-PP'!#REF!</definedName>
    <definedName name="S2_II_PP_2_SEGÚN_CAUSA">'S2-II-PP'!$O$11</definedName>
    <definedName name="S2_II_PP_A_INUNDACIÓN">'S2-II-PP'!$B$11</definedName>
    <definedName name="S2_II_PP_B_TERREMOTO">'S2-II-PP'!$B$36</definedName>
    <definedName name="S2_II_PP_C_ERUPCION">'S2-II-PP'!$B$61</definedName>
    <definedName name="S2_II_PP_D_TCA">'S2-II-PP'!$B$86</definedName>
    <definedName name="S2_II_PP_E_TERRORISMO">'S2-II-PP'!$B$111</definedName>
    <definedName name="S2_II_PP_F_FF.AA.">'S2-II-PP'!$B$162</definedName>
    <definedName name="S2_II_PP_F_TUMULTO_POPULAR">'S2-II-PP'!$B$137</definedName>
    <definedName name="S2_II_PP_G_FF.AA.">'S2-II-PP'!$B$162</definedName>
    <definedName name="S2_II_PP_H_RESUMEN1">'S2-II-PP'!$H$11</definedName>
    <definedName name="S2_II_PP_H_RESUMEN2">'S2-II-PP'!$O$11</definedName>
    <definedName name="S2_III_P1">'S2-III-P1'!$B$1</definedName>
    <definedName name="S2_III_P1_A_INUNDACIÓN">'S2-III-P1'!$B$11</definedName>
    <definedName name="S2_III_P1_B_TERREMOTO">'S2-III-P1'!$B$53</definedName>
    <definedName name="S2_III_P1_C_TCA">'S2-III-P1'!$B$95</definedName>
    <definedName name="S2_III_P1_D_TERRORISMO">'S2-III-P1'!$B$137</definedName>
    <definedName name="S2_III_P1_E_TUMULTO_POPULAR">'S2-III-P1'!$B$179</definedName>
    <definedName name="S2_III_P1_F_FF.AA.">'S2-III-P1'!$B$221</definedName>
    <definedName name="S2_III_P1_G_RESUMEN1">'S2-III-P1'!$B$264</definedName>
    <definedName name="S2_III_P1_H_RESUMEN2">'S2-III-P1'!$H$11</definedName>
    <definedName name="S2_III_P2_mapa">'S2-III-P2'!$B$1</definedName>
    <definedName name="S2_III_P2_mapa1">'S2-III-P2'!$B$10</definedName>
    <definedName name="S2_III_P2_mapa2">'S2-III-P2'!$O$10</definedName>
    <definedName name="S2_III_P3">'S2-III-P3'!$B$1</definedName>
    <definedName name="S2_III_P3_A_EXPTES">'S2-III-P3'!$B$10</definedName>
    <definedName name="S2_III_P3_B_INDEM">'S2-III-P3'!$B$25</definedName>
    <definedName name="S2_III_P3_C_COSTES">'S2-III-P3'!$B$41</definedName>
    <definedName name="S2_III_P4">'S2-III-P4'!$B$1</definedName>
    <definedName name="S2_III_P4_A_MUERTE">'S2-III-P4'!$B$10</definedName>
    <definedName name="S2_III_P4_B_INCAPACIDAD">'S2-III-P4'!$B$28</definedName>
    <definedName name="S2_IV_1_TODAS_CAUSAS">'S2-IV-G'!$B$8</definedName>
    <definedName name="S2_IV_2_DISTRIBUCIÓN_PORCENTUAL">'S2-IV-G'!$S$10</definedName>
    <definedName name="S2_IV_A_SEGÚN_AÑO">'S2-IV-G'!$B$11</definedName>
    <definedName name="S2_IV_B_SEGÚN_CAUSA">'S2-IV-G'!$I$11</definedName>
    <definedName name="S2_IV_G">'S2-IV-G'!$B$1</definedName>
    <definedName name="S2_IV_IV_GLOBAL_A">'S2-IV-G'!$B$1</definedName>
    <definedName name="S3_I_R1">'S3-I'!$B$1</definedName>
    <definedName name="S3_I_R1_1_BIENES">'S3-I'!$B$8</definedName>
    <definedName name="S3_I_R1_2_PÉRDIDAS_PECUNIARIAS">'S3-I'!$J$8</definedName>
    <definedName name="S3_I_R1_3_PERSONAS">'S3-I'!$R$8</definedName>
    <definedName name="S3_I_R1_A_EVOLUCIÓN_B">'S3-I'!$B$10</definedName>
    <definedName name="S3_I_R1_A_EVOLUCIÓN_P">'S3-I'!$R$10</definedName>
    <definedName name="S3_I_R1_A_EVOLUCIÓN_PP">'S3-I'!$J$10</definedName>
    <definedName name="S3_I_R1_B_DETALLE_B">'S3-I'!$B$49</definedName>
    <definedName name="S3_I_R1_B_DETALLE_P">'S3-I'!$R$49</definedName>
    <definedName name="S3_I_R1_B_DETALLE_PP">'S3-I'!$J$35</definedName>
    <definedName name="S3_II_R2">'S3-II'!$B$1</definedName>
    <definedName name="S3_II_R2_1_BIENES">'S3-II'!$B$8</definedName>
    <definedName name="S3_II_R2_2_PÉRDIDAS_PECUNIARIAS">'S3-II'!$B$83</definedName>
    <definedName name="S3_II_R2_3_PERSONAS">'S3-II'!$B$119</definedName>
    <definedName name="S3_II_R2_4_DIEZ_PRINCIPALES_EVENTOS">'S3-II'!$J$8</definedName>
    <definedName name="S3_II_R2_SERIE1">'S3-II'!$B$10</definedName>
    <definedName name="S3_II_R2_SERIE2">'S3-II'!$B$52</definedName>
    <definedName name="S3_III_C">'S3-III'!$B$1</definedName>
    <definedName name="S3_V_Ev">'S3-V-Ev'!$B$1</definedName>
    <definedName name="S3_V_Ev2">'Ev (2)'!$B$1</definedName>
    <definedName name="TOTAL_DE_LOS_CAPITALES_ASEGURADOS_ESTIMADOS_EN_2022">'S1-I-B CP'!$J$69</definedName>
    <definedName name="V_EV_34º">'Ev (2)'!$B$6</definedName>
    <definedName name="V_EV_35º">'Ev (2)'!$B$21</definedName>
    <definedName name="V_EV_36º">'Ev (2)'!$B$35</definedName>
    <definedName name="V_EV_37º">'Ev (2)'!$B$49</definedName>
    <definedName name="V_EV_38º">'Ev (2)'!$B$64</definedName>
    <definedName name="V_EV_39º">'Ev (2)'!$B$78</definedName>
    <definedName name="V_EV_40º">'Ev (2)'!$B$92</definedName>
    <definedName name="V_EV_41º">'Ev (2)'!$B$106</definedName>
    <definedName name="V_EV_42º">'Ev (2)'!$B$121</definedName>
    <definedName name="V_EV_43º">'Ev (2)'!$B$135</definedName>
    <definedName name="V_EV_44º">'Ev (2)'!$B$149</definedName>
    <definedName name="V_EV_45º">'Ev (2)'!$B$163</definedName>
    <definedName name="V_EV_46º">'Ev (2)'!$B$177</definedName>
    <definedName name="V_EV_47º">'Ev (2)'!$B$192</definedName>
    <definedName name="V_EV_48º">'Ev (2)'!$B$207</definedName>
    <definedName name="V_EV_49º">'Ev (2)'!$B$221</definedName>
    <definedName name="V_EV_50º">'Ev (2)'!$B$236</definedName>
    <definedName name="V_EV_51º">'Ev (2)'!$B$250</definedName>
    <definedName name="V_EV_52º">'Ev (2)'!$B$264</definedName>
    <definedName name="V_EV_53º">'Ev (2)'!$B$278</definedName>
    <definedName name="V_EV_54º">'Ev (2)'!$B$292</definedName>
    <definedName name="V_EV_55º">'Ev (2)'!$B$307</definedName>
    <definedName name="V_EV_56º">'Ev (2)'!$B$322</definedName>
    <definedName name="V_EV_57º">'Ev (2)'!$B$337</definedName>
    <definedName name="V_EV_58º">'Ev (2)'!$B$352</definedName>
    <definedName name="V_EV_59º">'Ev (2)'!$B$366</definedName>
    <definedName name="V_EV_60º">'Ev (2)'!$B$380</definedName>
    <definedName name="V_EV_61º">'Ev (2)'!$B$394</definedName>
    <definedName name="V_EV_62º">'Ev (2)'!$B$408</definedName>
    <definedName name="V_EV_63º">'Ev (2)'!$B$422</definedName>
    <definedName name="V_EV_64º">'Ev (2)'!$B$436</definedName>
    <definedName name="V_EV_65º">'Ev (2)'!$B$450</definedName>
    <definedName name="V_EV_66º">'Ev (2)'!$B$464</definedName>
    <definedName name="V_EV_67º">'Ev (2)'!$B$479</definedName>
    <definedName name="V_EV_68º">'Ev (2)'!$B$494</definedName>
    <definedName name="V_EV_69º">'Ev (2)'!$B$509</definedName>
    <definedName name="V_EV_70º">'Ev (2)'!$B$524</definedName>
    <definedName name="V_EV_71º">'Ev (2)'!$B$538</definedName>
    <definedName name="V_EV_72º">'Ev (2)'!$B$553</definedName>
    <definedName name="V_EV_73º">'Ev (2)'!$B$567</definedName>
    <definedName name="V_EV_74º">'Ev (2)'!$B$581</definedName>
    <definedName name="V_EV_75º">'Ev (2)'!$B$596</definedName>
    <definedName name="V_EV_76º">'Ev (2)'!$B$610</definedName>
    <definedName name="V_EV_77º">'Ev (2)'!$B$624</definedName>
    <definedName name="V_EV_78º">'Ev (2)'!$B$638</definedName>
    <definedName name="V_EV_79º">'Ev (2)'!$B$652</definedName>
    <definedName name="V_EV_80º">'Ev (2)'!$B$666</definedName>
    <definedName name="V_EV_81º">'Ev (2)'!$B$680</definedName>
    <definedName name="V_EV_A">'S3-V-Ev'!$B$1</definedName>
    <definedName name="V_EV2_A">'Ev (2)'!$B$1</definedName>
  </definedNames>
  <calcPr calcId="145621"/>
</workbook>
</file>

<file path=xl/calcChain.xml><?xml version="1.0" encoding="utf-8"?>
<calcChain xmlns="http://schemas.openxmlformats.org/spreadsheetml/2006/main">
  <c r="B73" i="30" l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8" i="30"/>
  <c r="B99" i="30"/>
  <c r="B100" i="30" s="1"/>
  <c r="B102" i="30"/>
  <c r="M22" i="50" l="1"/>
  <c r="L22" i="50"/>
  <c r="K22" i="50"/>
  <c r="M21" i="50"/>
  <c r="L21" i="50"/>
  <c r="K21" i="50"/>
  <c r="M20" i="50"/>
  <c r="L20" i="50"/>
  <c r="K20" i="50"/>
  <c r="M19" i="50"/>
  <c r="L19" i="50"/>
  <c r="K19" i="50"/>
  <c r="M18" i="50"/>
  <c r="L18" i="50"/>
  <c r="K18" i="50"/>
  <c r="M17" i="50"/>
  <c r="L17" i="50"/>
  <c r="K17" i="50"/>
  <c r="M16" i="50"/>
  <c r="L16" i="50"/>
  <c r="K16" i="50"/>
  <c r="M15" i="50"/>
  <c r="L15" i="50"/>
  <c r="K15" i="50"/>
  <c r="M14" i="50"/>
  <c r="L14" i="50"/>
  <c r="K14" i="50"/>
  <c r="M13" i="50"/>
  <c r="L13" i="50"/>
  <c r="K13" i="50"/>
  <c r="B12" i="55" l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19" i="25" l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13" i="25"/>
  <c r="B14" i="25" s="1"/>
  <c r="B15" i="25" s="1"/>
  <c r="B16" i="25" s="1"/>
  <c r="B17" i="25" s="1"/>
  <c r="B11" i="24" l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</calcChain>
</file>

<file path=xl/comments1.xml><?xml version="1.0" encoding="utf-8"?>
<comments xmlns="http://schemas.openxmlformats.org/spreadsheetml/2006/main">
  <authors>
    <author>Gema Fuertes</author>
  </authors>
  <commentList>
    <comment ref="AD565" authorId="0">
      <text>
        <r>
          <rPr>
            <b/>
            <sz val="9"/>
            <color indexed="81"/>
            <rFont val="Tahoma"/>
            <family val="2"/>
          </rPr>
          <t>'+ volcán pq en BO-anexos no lo incluye</t>
        </r>
      </text>
    </comment>
  </commentList>
</comments>
</file>

<file path=xl/sharedStrings.xml><?xml version="1.0" encoding="utf-8"?>
<sst xmlns="http://schemas.openxmlformats.org/spreadsheetml/2006/main" count="17601" uniqueCount="12583">
  <si>
    <t>AÑO</t>
  </si>
  <si>
    <t>Oficinas</t>
  </si>
  <si>
    <t>Industriales</t>
  </si>
  <si>
    <t>Obras Civiles</t>
  </si>
  <si>
    <t>TOTAL</t>
  </si>
  <si>
    <t>Viviendas y Comunidades de Propietarios de Viviendas</t>
  </si>
  <si>
    <t>Comercios y Resto de Riesgos Sencillos</t>
  </si>
  <si>
    <t>CLASE DE RIESGO</t>
  </si>
  <si>
    <t>%</t>
  </si>
  <si>
    <t>Vehículos Automóviles</t>
  </si>
  <si>
    <t>-</t>
  </si>
  <si>
    <t>4. NÚMERO DE PÓLIZAS, CAPITALES ASEGURADOS Y</t>
  </si>
  <si>
    <t>Capitales Asegurados</t>
  </si>
  <si>
    <t>1. NÚMERO DE PÓLIZAS, CAPITALES ASEGURADOS Y</t>
  </si>
  <si>
    <t>Asegurados Medios</t>
  </si>
  <si>
    <t xml:space="preserve">Capitales </t>
  </si>
  <si>
    <t>Viviendas y Cdades. de Propietarios de Viviendas</t>
  </si>
  <si>
    <t>Nº de Pólizas</t>
  </si>
  <si>
    <t>% VARIACIÓN ANUAL IPC</t>
  </si>
  <si>
    <t>Capitales Asegurados Medios</t>
  </si>
  <si>
    <t>Resto de Riesgos</t>
  </si>
  <si>
    <t>Resto: Comerciales, Industriales y otros</t>
  </si>
  <si>
    <t>TOTAL BIENES</t>
  </si>
  <si>
    <t>- No está descontada la comisión de cobro que retienen las aseguradoras por su labor de recaudación.</t>
  </si>
  <si>
    <t>- Fuente: Informes Anuales del CCS.</t>
  </si>
  <si>
    <t>1994</t>
  </si>
  <si>
    <t>1993</t>
  </si>
  <si>
    <t>1992</t>
  </si>
  <si>
    <t>1991</t>
  </si>
  <si>
    <t>1990</t>
  </si>
  <si>
    <t>RECARGOS</t>
  </si>
  <si>
    <t>INDUSTRIALES</t>
  </si>
  <si>
    <t>TOTALES</t>
  </si>
  <si>
    <t>PERSONAS</t>
  </si>
  <si>
    <t>PÉRDIDAS PECUNIARIAS</t>
  </si>
  <si>
    <t>BIENES</t>
  </si>
  <si>
    <t>Ocupantes de Vehículo</t>
  </si>
  <si>
    <t>Accidentes Viaje pago con tarjeta</t>
  </si>
  <si>
    <t>Resto Accidentes y Vida-Riesgo</t>
  </si>
  <si>
    <t>2. NÚMERO DE PÓLIZAS, CAPITALES ASEGURADOS Y</t>
  </si>
  <si>
    <t>AÑOS</t>
  </si>
  <si>
    <r>
      <t>Viviendas y Comunidades de Propietarios de Viviendas</t>
    </r>
    <r>
      <rPr>
        <vertAlign val="superscript"/>
        <sz val="10"/>
        <color theme="1" tint="0.34998626667073579"/>
        <rFont val="Calibri"/>
        <family val="2"/>
      </rPr>
      <t>*</t>
    </r>
  </si>
  <si>
    <t xml:space="preserve">Viviendas y Cdades. </t>
  </si>
  <si>
    <t>de Propietarios</t>
  </si>
  <si>
    <t>de Viviendas</t>
  </si>
  <si>
    <t>Comercios y</t>
  </si>
  <si>
    <r>
      <t>Sencillos</t>
    </r>
    <r>
      <rPr>
        <b/>
        <vertAlign val="superscript"/>
        <sz val="10"/>
        <color indexed="9"/>
        <rFont val="Calibri"/>
        <family val="2"/>
      </rPr>
      <t>*</t>
    </r>
  </si>
  <si>
    <r>
      <t>Industriales y          Obras Civiles</t>
    </r>
    <r>
      <rPr>
        <b/>
        <vertAlign val="superscript"/>
        <sz val="10"/>
        <color indexed="9"/>
        <rFont val="Calibri"/>
        <family val="2"/>
      </rPr>
      <t>*</t>
    </r>
  </si>
  <si>
    <t>* A partir de 2019 la distribución entre los distintos riesgos se realiza según la proporción de 2018.</t>
  </si>
  <si>
    <t>2019</t>
  </si>
  <si>
    <t>* A partir de 2019 la distribución entre los riesgos "Comercio y R.S." e "Industriales y Obras Civiles" se realiza según la proporción de 2018.</t>
  </si>
  <si>
    <t>Viviendas y Ofic.</t>
  </si>
  <si>
    <t>Vehículos Autom.</t>
  </si>
  <si>
    <t>Industr. y Ob.Civ.</t>
  </si>
  <si>
    <t>I. BIENES</t>
  </si>
  <si>
    <t>II. PÉRDIDAS PECUNIARIAS</t>
  </si>
  <si>
    <t>III. PERSONAS</t>
  </si>
  <si>
    <t>IV. RECARGOS DEVENGADOS</t>
  </si>
  <si>
    <t>14</t>
  </si>
  <si>
    <t>13</t>
  </si>
  <si>
    <t>12</t>
  </si>
  <si>
    <t>11</t>
  </si>
  <si>
    <t>10</t>
  </si>
  <si>
    <t>08</t>
  </si>
  <si>
    <t>07</t>
  </si>
  <si>
    <t>06</t>
  </si>
  <si>
    <t>05</t>
  </si>
  <si>
    <t>04</t>
  </si>
  <si>
    <t>DAÑOS EN LOS BIENES</t>
  </si>
  <si>
    <t>A. Inundación</t>
  </si>
  <si>
    <t>B. Terremoto</t>
  </si>
  <si>
    <t>C. Tempestad ciclónica atípica</t>
  </si>
  <si>
    <t>A. Número de expedientes o tramitaciones</t>
  </si>
  <si>
    <t>B. Indemnizaciones</t>
  </si>
  <si>
    <t>C. Costes medios</t>
  </si>
  <si>
    <t xml:space="preserve"> </t>
  </si>
  <si>
    <t>A. Número de expedientes</t>
  </si>
  <si>
    <t>D. Terrorismo</t>
  </si>
  <si>
    <t>E. Tumulto popular</t>
  </si>
  <si>
    <t>G. Resumen de todas las causas</t>
  </si>
  <si>
    <t>3. DISTRIBUCIÓN SEGÚN TIPO DE LESIÓN</t>
  </si>
  <si>
    <t>A. Muerte</t>
  </si>
  <si>
    <t>B. Incapacidad</t>
  </si>
  <si>
    <t>A. Según año de ocurrencia</t>
  </si>
  <si>
    <t>B. Según causa del siniestro</t>
  </si>
  <si>
    <t>2. DISTRIBUCIÓN PORCENTUAL DE LAS INDEMNIZACIONES SEGÚN CAUSA DEL SINIESTRO</t>
  </si>
  <si>
    <t>1. NÚMERO DE EXPEDIENTES, INDEMNIZACIONES Y COSTES MEDIOS POR AÑO DE OCURRENCIA SEGÚN CAUSA DEL SINIESTRO</t>
  </si>
  <si>
    <t>2. RESUMEN DE TODAS LAS CAUSAS POR PROVINCIA Y AÑO DE OCURRENCIA DEL SINIESTRO</t>
  </si>
  <si>
    <t>3. DISTRIBUCIÓN SEGÚN LA CLASE DE RIESGO DE LOS BIENES SINIESTRADOS</t>
  </si>
  <si>
    <t>4. DISTRIBUCIÓN SEGÚN EL MES DE OCURRENCIA DEL SINIESTRO. INUNDACIÓN</t>
  </si>
  <si>
    <t>F. Hechos o actuaciones de las Fuerzas Armadas o de las Fuerzas y Cuerpos de Seguridad en tiempos de paz</t>
  </si>
  <si>
    <t xml:space="preserve">2. RESUMEN DE TODAS LAS CAUSAS POR PROVINCIA Y AÑO DE OCURRENCIA DEL SINIESTRO </t>
  </si>
  <si>
    <t>4. NÚMERO DE EXPEDIENTES O TRAMITACIONES SEGÚN TIPO DE LESIÓN Y CAUSA DEL SINIESTRO</t>
  </si>
  <si>
    <t>V. GRANDES EVENTOS</t>
  </si>
  <si>
    <t>1. NÚMERO DE EXPEDIENTES, INDEMNIZACIONES Y COSTES MEDIOS INCLUIDAS TODAS LAS CAUSAS</t>
  </si>
  <si>
    <t>1. BIENES</t>
  </si>
  <si>
    <t>2. PÉRDIDAS PECUNIARIAS</t>
  </si>
  <si>
    <t>3. PERSONAS</t>
  </si>
  <si>
    <t>I. RESUMEN DE CIFRAS DE EXPUESTOS AL RIESGO</t>
  </si>
  <si>
    <t>II. RESUMEN DE CIFRAS DE SINIESTRALIDAD</t>
  </si>
  <si>
    <t>III. CONSIDERACIONES COMPLEMENTARIAS</t>
  </si>
  <si>
    <t>Capitales Totales</t>
  </si>
  <si>
    <t>Capital tasa normal</t>
  </si>
  <si>
    <t>Capital tasa reducida</t>
  </si>
  <si>
    <t>15</t>
  </si>
  <si>
    <t>16</t>
  </si>
  <si>
    <t>17</t>
  </si>
  <si>
    <t>Coeficientes de actualización</t>
  </si>
  <si>
    <t>A. INUNDACIÓN</t>
  </si>
  <si>
    <t>Nº de Expedientes</t>
  </si>
  <si>
    <t>Indemnizaciones</t>
  </si>
  <si>
    <t>Costes Medios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</si>
  <si>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</si>
  <si>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</si>
  <si>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</si>
  <si>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</si>
  <si>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</si>
  <si>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</si>
  <si>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</si>
  <si>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</si>
  <si>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</si>
  <si>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</si>
  <si>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</si>
  <si>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</si>
  <si>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</si>
  <si>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</si>
  <si>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</si>
  <si>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</si>
  <si>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</si>
  <si>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</si>
  <si>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</si>
  <si>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</si>
  <si>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</si>
  <si>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</si>
  <si>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</si>
  <si>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</si>
  <si>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</si>
  <si>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</si>
  <si>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</si>
  <si>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</si>
  <si>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</si>
  <si>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</si>
  <si>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</si>
  <si>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</si>
  <si>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</si>
  <si>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</si>
  <si>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</si>
  <si>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</si>
  <si>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</si>
  <si>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</si>
  <si>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</si>
  <si>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B. TERREMOTO</t>
  </si>
  <si>
    <t>* En esta causa se han incluido los importes pagados antes de 1987 correspondientes a daños directos de lluvia, pedrisco y nieve que desde ese año no se cubren. A partir de 25 de febrero de 2004 se incluyen, además, los importes pagados por vientos extraordinarios y tornados.</t>
  </si>
  <si>
    <t>* La causa VARIOS recoge información de expedientes de siniestralidad en los que no aparece a efectos estadísticos ninguna de las causas establecidas.</t>
  </si>
  <si>
    <t>CAUSA</t>
  </si>
  <si>
    <t>Inundación</t>
  </si>
  <si>
    <t>Terremoto</t>
  </si>
  <si>
    <t>Tempestad Ciclónica Atípica</t>
  </si>
  <si>
    <t>Caída de Cuerpos Siderales y Aerolitos</t>
  </si>
  <si>
    <t>Terrorismo</t>
  </si>
  <si>
    <t>Motín</t>
  </si>
  <si>
    <t>Tumulto Popular</t>
  </si>
  <si>
    <t>Hechos o actuaciones de las FF.AA.</t>
  </si>
  <si>
    <t>Resto</t>
  </si>
  <si>
    <t>Varios</t>
  </si>
  <si>
    <t xml:space="preserve">TOTAL </t>
  </si>
  <si>
    <t>A. NÚMERO DE EXPEDIENTES O TRAMITACIONES</t>
  </si>
  <si>
    <t xml:space="preserve"> PROVINCIA</t>
  </si>
  <si>
    <t xml:space="preserve"> ARABA/ÁLAVA</t>
  </si>
  <si>
    <t xml:space="preserve"> ALBACETE</t>
  </si>
  <si>
    <t xml:space="preserve"> ALACANT/ALICANTE</t>
  </si>
  <si>
    <t xml:space="preserve"> ALMERÍA</t>
  </si>
  <si>
    <t xml:space="preserve"> ÁVILA</t>
  </si>
  <si>
    <t xml:space="preserve"> BADAJOZ</t>
  </si>
  <si>
    <t xml:space="preserve"> ILLES BALEARS</t>
  </si>
  <si>
    <t xml:space="preserve"> BARCELONA</t>
  </si>
  <si>
    <t xml:space="preserve"> BURGOS</t>
  </si>
  <si>
    <t xml:space="preserve"> CÁCERES</t>
  </si>
  <si>
    <t xml:space="preserve"> CÁDIZ</t>
  </si>
  <si>
    <t xml:space="preserve"> CASTELLÓ/CASTELLÓN</t>
  </si>
  <si>
    <t xml:space="preserve"> CIUDAD REAL</t>
  </si>
  <si>
    <t xml:space="preserve"> CÓRDOBA</t>
  </si>
  <si>
    <t xml:space="preserve"> A CORUÑA</t>
  </si>
  <si>
    <t xml:space="preserve"> CUENCA</t>
  </si>
  <si>
    <t xml:space="preserve"> GIRONA</t>
  </si>
  <si>
    <t xml:space="preserve"> GRANADA</t>
  </si>
  <si>
    <t xml:space="preserve"> GUADALAJARA</t>
  </si>
  <si>
    <t xml:space="preserve"> GIPUZKOA</t>
  </si>
  <si>
    <t xml:space="preserve"> HUELVA</t>
  </si>
  <si>
    <t xml:space="preserve"> HUESCA</t>
  </si>
  <si>
    <t xml:space="preserve"> JAÉN</t>
  </si>
  <si>
    <t xml:space="preserve"> LEÓN</t>
  </si>
  <si>
    <t xml:space="preserve"> LLEIDA</t>
  </si>
  <si>
    <t xml:space="preserve"> LA RIOJA</t>
  </si>
  <si>
    <t xml:space="preserve"> LUGO</t>
  </si>
  <si>
    <t xml:space="preserve"> MADRID</t>
  </si>
  <si>
    <t xml:space="preserve"> MÁLAGA</t>
  </si>
  <si>
    <t xml:space="preserve"> MURCIA</t>
  </si>
  <si>
    <t xml:space="preserve"> NAVARRA</t>
  </si>
  <si>
    <t xml:space="preserve"> OURENSE</t>
  </si>
  <si>
    <t xml:space="preserve"> ASTURIAS</t>
  </si>
  <si>
    <t xml:space="preserve"> PALENCIA</t>
  </si>
  <si>
    <t xml:space="preserve"> LAS PALMAS</t>
  </si>
  <si>
    <t xml:space="preserve"> PONTEVEDRA</t>
  </si>
  <si>
    <t xml:space="preserve"> SALAMANCA</t>
  </si>
  <si>
    <t xml:space="preserve"> STA. CRUZ DE TENERIFE</t>
  </si>
  <si>
    <t xml:space="preserve"> CANTABRIA</t>
  </si>
  <si>
    <t xml:space="preserve"> SEGOVIA</t>
  </si>
  <si>
    <t xml:space="preserve"> SEVILLA</t>
  </si>
  <si>
    <t xml:space="preserve"> SORIA</t>
  </si>
  <si>
    <t xml:space="preserve"> TARRAGONA</t>
  </si>
  <si>
    <t xml:space="preserve"> TERUEL</t>
  </si>
  <si>
    <t xml:space="preserve"> TOLEDO</t>
  </si>
  <si>
    <t xml:space="preserve"> VALÈNCIA/VALENCIA</t>
  </si>
  <si>
    <t xml:space="preserve"> VALLADOLID</t>
  </si>
  <si>
    <t xml:space="preserve"> BIZKAIA</t>
  </si>
  <si>
    <t xml:space="preserve"> ZAMORA</t>
  </si>
  <si>
    <t xml:space="preserve"> ZARAGOZA</t>
  </si>
  <si>
    <t xml:space="preserve"> CEUTA</t>
  </si>
  <si>
    <t xml:space="preserve"> MELILLA</t>
  </si>
  <si>
    <r>
      <t xml:space="preserve"> DIVERSAS</t>
    </r>
    <r>
      <rPr>
        <vertAlign val="superscript"/>
        <sz val="10"/>
        <color theme="1" tint="0.34998626667073579"/>
        <rFont val="Calibri"/>
        <family val="2"/>
      </rPr>
      <t>*</t>
    </r>
  </si>
  <si>
    <t>* Se incluyen en Provincia "Diversas" ciertos expedientes en los que, por la extensión del riesgo, han quedado afectadas varias provincias (conducciones, vías férreas, etc.).</t>
  </si>
  <si>
    <t>B. INDEMNIZACIONES</t>
  </si>
  <si>
    <r>
      <t xml:space="preserve"> DIVERSAS</t>
    </r>
    <r>
      <rPr>
        <vertAlign val="superscript"/>
        <sz val="9"/>
        <color theme="1" tint="0.34998626667073579"/>
        <rFont val="Calibri"/>
        <family val="2"/>
      </rPr>
      <t>*</t>
    </r>
  </si>
  <si>
    <t>C. COSTES MEDIOS</t>
  </si>
  <si>
    <t>- Turismos y vehículos comerciales hasta 3.500 kg.</t>
  </si>
  <si>
    <t>- Camiones</t>
  </si>
  <si>
    <t>- Vehículos industriales</t>
  </si>
  <si>
    <t>- Tractores y maq. agrícola y forestal</t>
  </si>
  <si>
    <t>- Autocares, omnibuses y trolebuses</t>
  </si>
  <si>
    <t>- Remolques y semirremolques</t>
  </si>
  <si>
    <t>- Ciclomotores y motocicletas</t>
  </si>
  <si>
    <t>TOTAL VEH. AUTOMÓVILES</t>
  </si>
  <si>
    <t>TOTAL VEHÍCULOS AUTOMÓVILES</t>
  </si>
  <si>
    <t>VIVIENDAS Y OFICINAS</t>
  </si>
  <si>
    <t>COMERCIOS Y RESTO DE RIESGOS SENCILLOS</t>
  </si>
  <si>
    <t>OBRAS CIVILES</t>
  </si>
  <si>
    <t>Viviendas y Oficinas</t>
  </si>
  <si>
    <t>A. NÚMERO DE EXPEDIENTES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</si>
  <si>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</si>
  <si>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</si>
  <si>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</si>
  <si>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</si>
  <si>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</si>
  <si>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</si>
  <si>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</si>
  <si>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</si>
  <si>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</si>
  <si>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</si>
  <si>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</si>
  <si>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</si>
  <si>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</si>
  <si>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G. RESUMEN DE TODAS LAS CAUSAS</t>
  </si>
  <si>
    <t>C. TEMPESTAD CICLÓNICA ATÍPICA</t>
  </si>
  <si>
    <t>D. TERRORISMO</t>
  </si>
  <si>
    <t>E. TUMULTO POPULAR</t>
  </si>
  <si>
    <t>H. RESUMEN DE TODOS LOS AÑOS</t>
  </si>
  <si>
    <t>F. HECHOS O ACTUACIONES DE LAS FF.AA. O DE LAS FUERZAS</t>
  </si>
  <si>
    <t>Y CUERPOS DE SEGURIDAD EN TIEMPOS DE PAZ</t>
  </si>
  <si>
    <t xml:space="preserve">A. NÚMERO DE EXPEDIENTES O TRAMITACIONES </t>
  </si>
  <si>
    <t>TIPO DE LESIÓN</t>
  </si>
  <si>
    <t>Muerte</t>
  </si>
  <si>
    <t>Incapacidad</t>
  </si>
  <si>
    <t>A. MUERTE</t>
  </si>
  <si>
    <t>CAUSA DEL SINIESTRO</t>
  </si>
  <si>
    <t>Erupción volcánica</t>
  </si>
  <si>
    <t>Tempestad ciclónica atípica</t>
  </si>
  <si>
    <t xml:space="preserve">Caída de cuerpos siderales </t>
  </si>
  <si>
    <t>Tumulto popular</t>
  </si>
  <si>
    <t>Hechos de las FF.AA.</t>
  </si>
  <si>
    <t>B. INCAPACIDAD</t>
  </si>
  <si>
    <t>B. SEGÚN CAUSA DEL SINIESTRO</t>
  </si>
  <si>
    <t>TOTAL INDEMNIZACIONES</t>
  </si>
  <si>
    <t>PORCENTAJE:</t>
  </si>
  <si>
    <t>Daños Bienes</t>
  </si>
  <si>
    <t>Pérdidas Pecuniarias</t>
  </si>
  <si>
    <t>Daños Personas</t>
  </si>
  <si>
    <t xml:space="preserve">      TOTAL </t>
  </si>
  <si>
    <t>A. SEGÚN AÑO DE OCURRENCIA</t>
  </si>
  <si>
    <r>
      <t xml:space="preserve">1. </t>
    </r>
    <r>
      <rPr>
        <b/>
        <u/>
        <sz val="12"/>
        <color rgb="FF9D2235"/>
        <rFont val="Calibri"/>
        <family val="2"/>
      </rPr>
      <t>BIENES</t>
    </r>
  </si>
  <si>
    <r>
      <t xml:space="preserve">2. </t>
    </r>
    <r>
      <rPr>
        <b/>
        <u/>
        <sz val="12"/>
        <color rgb="FF9D2235"/>
        <rFont val="Calibri"/>
        <family val="2"/>
      </rPr>
      <t>PÉRDIDAS PECUNIARIAS</t>
    </r>
  </si>
  <si>
    <r>
      <t xml:space="preserve">3. </t>
    </r>
    <r>
      <rPr>
        <b/>
        <u/>
        <sz val="12"/>
        <color rgb="FF9D2235"/>
        <rFont val="Calibri"/>
        <family val="2"/>
      </rPr>
      <t>PERSONAS</t>
    </r>
  </si>
  <si>
    <t>Nº de</t>
  </si>
  <si>
    <t>Capitales</t>
  </si>
  <si>
    <t>Pólizas</t>
  </si>
  <si>
    <t>Asegurados</t>
  </si>
  <si>
    <t xml:space="preserve">         TOTAL</t>
  </si>
  <si>
    <t>CLASE DE SEGURO</t>
  </si>
  <si>
    <t xml:space="preserve">        TOTAL</t>
  </si>
  <si>
    <t>C. POR PROVINCIA</t>
  </si>
  <si>
    <t>Coste medio</t>
  </si>
  <si>
    <t>DISTRIBUCIÓN PORCENTUAL DE LAS INDEMNIZACIONES TOTALES</t>
  </si>
  <si>
    <t>A. POR AÑO DE OCURRENCIA</t>
  </si>
  <si>
    <r>
      <t>PROVINCIA</t>
    </r>
    <r>
      <rPr>
        <b/>
        <vertAlign val="superscript"/>
        <sz val="10"/>
        <color theme="0"/>
        <rFont val="Calibri"/>
        <family val="2"/>
      </rPr>
      <t>*</t>
    </r>
  </si>
  <si>
    <t>Bizkaia</t>
  </si>
  <si>
    <t>Gipuzkoa</t>
  </si>
  <si>
    <t>Murcia</t>
  </si>
  <si>
    <t>Madrid</t>
  </si>
  <si>
    <t>Illes Balears</t>
  </si>
  <si>
    <t>B. POR CAUSA</t>
  </si>
  <si>
    <t>* Se produce una elevada concentración de siniestralidad por Comunidades Autónomas en Cataluña, País Vasco y C. Valenciana.</t>
  </si>
  <si>
    <t>Temp. Ciclónica Atípica</t>
  </si>
  <si>
    <t xml:space="preserve">Nº de Expedientes </t>
  </si>
  <si>
    <t>A. POR CLASE DE RIESGO</t>
  </si>
  <si>
    <r>
      <t>MES</t>
    </r>
    <r>
      <rPr>
        <b/>
        <vertAlign val="superscript"/>
        <sz val="10"/>
        <color theme="0"/>
        <rFont val="Calibri"/>
        <family val="2"/>
      </rPr>
      <t>*</t>
    </r>
  </si>
  <si>
    <t>D. POR LESIÓN</t>
  </si>
  <si>
    <t>PROVINCIA</t>
  </si>
  <si>
    <t>LESIÓN</t>
  </si>
  <si>
    <t>Extranjero</t>
  </si>
  <si>
    <t>Nº de orden</t>
  </si>
  <si>
    <t>Lugar de Ocurrencia</t>
  </si>
  <si>
    <t>Causa del Siniestro</t>
  </si>
  <si>
    <t>Nº de Reclamaciones</t>
  </si>
  <si>
    <t>Orden</t>
  </si>
  <si>
    <t>1º</t>
  </si>
  <si>
    <t>Agosto de 1983</t>
  </si>
  <si>
    <t>2º</t>
  </si>
  <si>
    <t>Enero de 2009</t>
  </si>
  <si>
    <t>Generalizado</t>
  </si>
  <si>
    <t>TCA (Klaus)</t>
  </si>
  <si>
    <t>3º</t>
  </si>
  <si>
    <t>Mayo de 2011</t>
  </si>
  <si>
    <t>Terremoto (Lorca)</t>
  </si>
  <si>
    <t>4º</t>
  </si>
  <si>
    <t>Septiembre de 2019</t>
  </si>
  <si>
    <t>Sureste Peninsular</t>
  </si>
  <si>
    <t>5º</t>
  </si>
  <si>
    <t>Noviembre de 1987</t>
  </si>
  <si>
    <t>6º</t>
  </si>
  <si>
    <t>Octubre de 1982</t>
  </si>
  <si>
    <t>Cdad. Valenciana</t>
  </si>
  <si>
    <t>7º</t>
  </si>
  <si>
    <t>Septiembre de 2012</t>
  </si>
  <si>
    <t>Inundación y TCA</t>
  </si>
  <si>
    <t>8º</t>
  </si>
  <si>
    <t>Enero de 2020</t>
  </si>
  <si>
    <t>9º</t>
  </si>
  <si>
    <t>Noviembre 1989</t>
  </si>
  <si>
    <t>10º</t>
  </si>
  <si>
    <t>Junio de 1997</t>
  </si>
  <si>
    <t>País Vasco</t>
  </si>
  <si>
    <t>Recargos Devengados</t>
  </si>
  <si>
    <t>Consumo de Prima (%)</t>
  </si>
  <si>
    <t>TCA</t>
  </si>
  <si>
    <t>SEGÚN CAUSA DEL SINIESTRO</t>
  </si>
  <si>
    <r>
      <t xml:space="preserve">2. </t>
    </r>
    <r>
      <rPr>
        <b/>
        <u/>
        <sz val="11"/>
        <color rgb="FF9D2235"/>
        <rFont val="Calibri"/>
        <family val="2"/>
        <scheme val="minor"/>
      </rPr>
      <t>DISTRIBUCIÓN PORCENTUAL DE LAS INDEMNIZACIONES SEGÚN CAUSA DEL SINIESTRO</t>
    </r>
  </si>
  <si>
    <t>DÍAS</t>
  </si>
  <si>
    <t>Junio de 1977</t>
  </si>
  <si>
    <t>Enero de 1980</t>
  </si>
  <si>
    <t>Abril de 1982</t>
  </si>
  <si>
    <t>Cdad. de Madrid</t>
  </si>
  <si>
    <t>Noviembre de 1982</t>
  </si>
  <si>
    <t>Cataluña</t>
  </si>
  <si>
    <t>Cantabria</t>
  </si>
  <si>
    <t>Navarra</t>
  </si>
  <si>
    <t>Noviembre de 1983</t>
  </si>
  <si>
    <t>Octubre de 1984</t>
  </si>
  <si>
    <t>Galicia</t>
  </si>
  <si>
    <t>Julio de 1986</t>
  </si>
  <si>
    <t>Octubre de 1987</t>
  </si>
  <si>
    <t>11º</t>
  </si>
  <si>
    <t>Región de Murcia</t>
  </si>
  <si>
    <t>12º</t>
  </si>
  <si>
    <t>Julio de 1988</t>
  </si>
  <si>
    <t>13º</t>
  </si>
  <si>
    <t>Septiembre de 1989</t>
  </si>
  <si>
    <t>Andalucia Este</t>
  </si>
  <si>
    <t>14º</t>
  </si>
  <si>
    <t>Andalucia Oeste</t>
  </si>
  <si>
    <t>15º</t>
  </si>
  <si>
    <t>Diciembre de 1989</t>
  </si>
  <si>
    <t>16º</t>
  </si>
  <si>
    <t>Octubre de 1991</t>
  </si>
  <si>
    <t>17º</t>
  </si>
  <si>
    <t>Junio de 1992</t>
  </si>
  <si>
    <t>18º</t>
  </si>
  <si>
    <t>Octubre de 1994</t>
  </si>
  <si>
    <t>19º</t>
  </si>
  <si>
    <t>Septiembre de 1995</t>
  </si>
  <si>
    <t>20º</t>
  </si>
  <si>
    <t>Enero de 1996</t>
  </si>
  <si>
    <t>Andalucía Oeste</t>
  </si>
  <si>
    <t>21º</t>
  </si>
  <si>
    <t>Septiembre de 1996</t>
  </si>
  <si>
    <t>22º</t>
  </si>
  <si>
    <t>Diciembre de 1996</t>
  </si>
  <si>
    <t>23º</t>
  </si>
  <si>
    <t>24º</t>
  </si>
  <si>
    <t>Septiembre de 1997</t>
  </si>
  <si>
    <t>25º</t>
  </si>
  <si>
    <t>Noviembre de 1997</t>
  </si>
  <si>
    <t>Extremedura</t>
  </si>
  <si>
    <t>26º</t>
  </si>
  <si>
    <t>Febrero de 1998</t>
  </si>
  <si>
    <t>Andalucía Este</t>
  </si>
  <si>
    <t>27º</t>
  </si>
  <si>
    <t>Septiembre de 1999</t>
  </si>
  <si>
    <t>28º</t>
  </si>
  <si>
    <t>Junio de 2000</t>
  </si>
  <si>
    <t>29º</t>
  </si>
  <si>
    <t>Octubre de 2000</t>
  </si>
  <si>
    <t>30º</t>
  </si>
  <si>
    <t>Septiembre de 2001</t>
  </si>
  <si>
    <t>31º</t>
  </si>
  <si>
    <t>Noviembre de 2001</t>
  </si>
  <si>
    <t>TCA y Embate de mar</t>
  </si>
  <si>
    <t>32º</t>
  </si>
  <si>
    <t>Marzo de 2002</t>
  </si>
  <si>
    <t>Canarias</t>
  </si>
  <si>
    <t>33º</t>
  </si>
  <si>
    <t>Agosto de 2002</t>
  </si>
  <si>
    <t>34º</t>
  </si>
  <si>
    <t>Marzo y abril de 2004</t>
  </si>
  <si>
    <t>Terrorismo (11M)</t>
  </si>
  <si>
    <t>35º</t>
  </si>
  <si>
    <t>Marzo de 2004</t>
  </si>
  <si>
    <t>36º</t>
  </si>
  <si>
    <t>Septiembre de 2004</t>
  </si>
  <si>
    <t>37º</t>
  </si>
  <si>
    <t>Octubre de 2005</t>
  </si>
  <si>
    <t>38º</t>
  </si>
  <si>
    <t>Noviembre de 2005</t>
  </si>
  <si>
    <t>Inundación y TCA (Delta)</t>
  </si>
  <si>
    <t>39º</t>
  </si>
  <si>
    <t>Septiembre de 2006</t>
  </si>
  <si>
    <t>40º</t>
  </si>
  <si>
    <t>Noviembre de 2006</t>
  </si>
  <si>
    <t>41º</t>
  </si>
  <si>
    <t>Diciembre de 2006</t>
  </si>
  <si>
    <t>Terrorismo (T4)</t>
  </si>
  <si>
    <t>42º</t>
  </si>
  <si>
    <t>Septiembre de 2007</t>
  </si>
  <si>
    <t>43º</t>
  </si>
  <si>
    <t>Octubre de 2007</t>
  </si>
  <si>
    <t>44º</t>
  </si>
  <si>
    <t>45º</t>
  </si>
  <si>
    <t>Junio de 2008</t>
  </si>
  <si>
    <t>46º</t>
  </si>
  <si>
    <t>47º</t>
  </si>
  <si>
    <t>Septiembre de 2009</t>
  </si>
  <si>
    <t>48º</t>
  </si>
  <si>
    <t>Diciembre de 2009</t>
  </si>
  <si>
    <t>49º</t>
  </si>
  <si>
    <t>Enero de 2010</t>
  </si>
  <si>
    <t>TCA (Floora)</t>
  </si>
  <si>
    <t>50º</t>
  </si>
  <si>
    <t>Febrero de 2010</t>
  </si>
  <si>
    <t>TCA (Xynthia)</t>
  </si>
  <si>
    <t>51º</t>
  </si>
  <si>
    <t>52º</t>
  </si>
  <si>
    <t>Junio de 2010</t>
  </si>
  <si>
    <t>Asturias</t>
  </si>
  <si>
    <t>53º</t>
  </si>
  <si>
    <t>Diciembre de 2010</t>
  </si>
  <si>
    <t>54º</t>
  </si>
  <si>
    <t>55º</t>
  </si>
  <si>
    <t>Noviembre de 2011</t>
  </si>
  <si>
    <t>56º</t>
  </si>
  <si>
    <t>57º</t>
  </si>
  <si>
    <t>Enero de 2013</t>
  </si>
  <si>
    <t>TCA (Gong) e Inundación</t>
  </si>
  <si>
    <t>**</t>
  </si>
  <si>
    <t>58º</t>
  </si>
  <si>
    <t>Diciembre de 2013</t>
  </si>
  <si>
    <t>TCA (Dirk) e Inundación</t>
  </si>
  <si>
    <t>59º</t>
  </si>
  <si>
    <t>Enero y febrero de 2014</t>
  </si>
  <si>
    <t>Norte Peninsular</t>
  </si>
  <si>
    <t>Inundación y Embate de mar</t>
  </si>
  <si>
    <t>60º</t>
  </si>
  <si>
    <t>Diciembre de 2014</t>
  </si>
  <si>
    <t>61º</t>
  </si>
  <si>
    <t>Febrero y marzo de 2015</t>
  </si>
  <si>
    <t>Zaragoza</t>
  </si>
  <si>
    <t>62º</t>
  </si>
  <si>
    <t>Noviembre y diciembre de 2016</t>
  </si>
  <si>
    <t>63º</t>
  </si>
  <si>
    <t>Diciembre de 2016</t>
  </si>
  <si>
    <t>64º</t>
  </si>
  <si>
    <t>Febrero de 2017</t>
  </si>
  <si>
    <t>TCA (Kurt)</t>
  </si>
  <si>
    <t>65º</t>
  </si>
  <si>
    <t>Diciembre de 2017</t>
  </si>
  <si>
    <t>Inundación y TCA (Ana)</t>
  </si>
  <si>
    <t>66º</t>
  </si>
  <si>
    <t>Octubre de 2018</t>
  </si>
  <si>
    <t>9 y 10</t>
  </si>
  <si>
    <t>Cataluña, I. Balears y Andalucía Oeste</t>
  </si>
  <si>
    <t>67º</t>
  </si>
  <si>
    <t>18 a 21</t>
  </si>
  <si>
    <t>Cataluña, I. Balears, Andalucía y Cdad. Val.</t>
  </si>
  <si>
    <t>68º</t>
  </si>
  <si>
    <t>Noviembre de 2018</t>
  </si>
  <si>
    <t>Cataluña, Cdad. Val. y R. de Murcia</t>
  </si>
  <si>
    <t>69º</t>
  </si>
  <si>
    <t>Enero de 2019</t>
  </si>
  <si>
    <t>22 a 25</t>
  </si>
  <si>
    <t>Asturias, Cantabria y Castilla y León</t>
  </si>
  <si>
    <t>70º</t>
  </si>
  <si>
    <t>Julio de 2019</t>
  </si>
  <si>
    <t>Navarra y La Rioja</t>
  </si>
  <si>
    <t>71º</t>
  </si>
  <si>
    <t>11 a 15</t>
  </si>
  <si>
    <t>72º</t>
  </si>
  <si>
    <t>Octubre de 2019</t>
  </si>
  <si>
    <t>Asturias, Cantabria, Cataluña e I. Balears</t>
  </si>
  <si>
    <t>73º</t>
  </si>
  <si>
    <t>Diciembre de 2019</t>
  </si>
  <si>
    <t>16 a 22</t>
  </si>
  <si>
    <t>Inundación y TCA (Daniel, Elsa y Fabien)</t>
  </si>
  <si>
    <t>74º</t>
  </si>
  <si>
    <t>14 a 28</t>
  </si>
  <si>
    <t>Inundación, Embate de mar y TCA (Gloria)</t>
  </si>
  <si>
    <t>75º</t>
  </si>
  <si>
    <t>Noviembre de 2020</t>
  </si>
  <si>
    <t>4 a 6</t>
  </si>
  <si>
    <r>
      <rPr>
        <vertAlign val="superscript"/>
        <sz val="9"/>
        <color rgb="FF595959"/>
        <rFont val="Calibri"/>
        <family val="2"/>
        <scheme val="minor"/>
      </rPr>
      <t>*</t>
    </r>
    <r>
      <rPr>
        <sz val="9"/>
        <color rgb="FF595959"/>
        <rFont val="Calibri"/>
        <family val="2"/>
        <scheme val="minor"/>
      </rPr>
      <t xml:space="preserve"> Los importes pagados antes de 1987 incluyen los daños directos de lluvia, pedrisco y nieve.</t>
    </r>
  </si>
  <si>
    <r>
      <rPr>
        <vertAlign val="superscript"/>
        <sz val="9"/>
        <color rgb="FF595959"/>
        <rFont val="Calibri"/>
        <family val="2"/>
        <scheme val="minor"/>
      </rPr>
      <t>**</t>
    </r>
    <r>
      <rPr>
        <sz val="9"/>
        <color rgb="FF595959"/>
        <rFont val="Calibri"/>
        <family val="2"/>
        <scheme val="minor"/>
      </rPr>
      <t xml:space="preserve"> Estos eventos se incluyen, a pesar de no alcanzar el importe de referencia, debido a su relevancia.</t>
    </r>
  </si>
  <si>
    <r>
      <t xml:space="preserve">4. </t>
    </r>
    <r>
      <rPr>
        <b/>
        <u/>
        <sz val="12"/>
        <color rgb="FF9D2235"/>
        <rFont val="Calibri"/>
        <family val="2"/>
      </rPr>
      <t>DIEZ PRINCIPALES EVENTOS POR VOLUMEN DE INDEMNIZACIÓN</t>
    </r>
  </si>
  <si>
    <t>TODAS LAS CAUSAS POR PROVINCIA Y AÑO DE OCURRENCIA DEL SINIESTRO</t>
  </si>
  <si>
    <t>F. TUMULTO POPULAR</t>
  </si>
  <si>
    <t>H. RESUMEN DE TODAS LAS CAUSAS</t>
  </si>
  <si>
    <t>→ INDENIZACIONES</t>
  </si>
  <si>
    <t>→ Nº DE EXPEDIENTES O TRAMITACIONES</t>
  </si>
  <si>
    <t>34º  11 DE MARZO Y 3 DE ABRIL DE 2004 - COMUNIDAD DE MADRID</t>
  </si>
  <si>
    <t>- TERRORISMO (11M) -</t>
  </si>
  <si>
    <t>TIPO DE LESIÓN / CLASE DE RIESGO</t>
  </si>
  <si>
    <t>Invalidez Permanente</t>
  </si>
  <si>
    <t>Viviendas y Comunidades de Viviendas</t>
  </si>
  <si>
    <t xml:space="preserve">Comercios </t>
  </si>
  <si>
    <t>35º MARZO DE 2004 - ANDALUCÍA ESTE</t>
  </si>
  <si>
    <t>- INUNDACIÓN -</t>
  </si>
  <si>
    <t>36º SEPTIEMBRE DE 2004 - COMUNIDAD VALENCIANA</t>
  </si>
  <si>
    <t>- INUNDACIÓN Y TCA -</t>
  </si>
  <si>
    <t>37º OCTUBRE DE 2005 - CATALUÑA</t>
  </si>
  <si>
    <t>Daños personales</t>
  </si>
  <si>
    <t>38º NOVIEMBRE DE 2005 - CANARIAS</t>
  </si>
  <si>
    <t>- INUNDACIÓN Y TCA (DELTA) -</t>
  </si>
  <si>
    <t>39º SEPTIEMBRE DE 2006 - CATALUÑA</t>
  </si>
  <si>
    <t>40º NOVIEMBRE DE 2006 - GALICIA</t>
  </si>
  <si>
    <t>41º DICIEMBRE DE 2006 - COMUNIDAD DE MADRID</t>
  </si>
  <si>
    <t>- TERRORISMO (T4) -</t>
  </si>
  <si>
    <t>42º SEPTIEMBRE DE 2007 - COMUNIDAD VALENCIANA</t>
  </si>
  <si>
    <t>43º OCTUBRE DE 2007 - ILLES BALEARS</t>
  </si>
  <si>
    <t>- TCA -</t>
  </si>
  <si>
    <t>44º OCTUBRE DE 2007 - COMUNIDAD VALENCIANA</t>
  </si>
  <si>
    <t>45º JUNIO DE 2008 - PAÍS VASCO</t>
  </si>
  <si>
    <t>46º ENERO DE 2009 - GENERALIZADO</t>
  </si>
  <si>
    <t>- TCA (KLAUS) -</t>
  </si>
  <si>
    <t>A CORUÑA</t>
  </si>
  <si>
    <t>ÁVILA</t>
  </si>
  <si>
    <t>CANTABRIA</t>
  </si>
  <si>
    <t>HUESCA</t>
  </si>
  <si>
    <t>LUGO</t>
  </si>
  <si>
    <t>PALENCIA</t>
  </si>
  <si>
    <t>TARRAGONA</t>
  </si>
  <si>
    <t>BARCELONA</t>
  </si>
  <si>
    <t>MADRID</t>
  </si>
  <si>
    <t>PONTEVEDRA</t>
  </si>
  <si>
    <t>TERUEL</t>
  </si>
  <si>
    <t>ALBACETE</t>
  </si>
  <si>
    <t>BIZKAIA</t>
  </si>
  <si>
    <t>GIPUZKOA</t>
  </si>
  <si>
    <t>LA RIOJA</t>
  </si>
  <si>
    <t>MURCIA</t>
  </si>
  <si>
    <t>BURGOS</t>
  </si>
  <si>
    <t>GIRONA</t>
  </si>
  <si>
    <t>LEÓN</t>
  </si>
  <si>
    <t>NAVARRA</t>
  </si>
  <si>
    <t>SEGOVIA</t>
  </si>
  <si>
    <t>ZAMORA</t>
  </si>
  <si>
    <t>ASTURIAS</t>
  </si>
  <si>
    <t>CÁDIZ</t>
  </si>
  <si>
    <t>GUADALAJARA</t>
  </si>
  <si>
    <t>LLEIDA</t>
  </si>
  <si>
    <t>OURENSE</t>
  </si>
  <si>
    <t>SORIA</t>
  </si>
  <si>
    <t>ZARAGOZA</t>
  </si>
  <si>
    <t>47º SEPTIEMBRE DE 2009 - COMUNIDAD VALENCIANA</t>
  </si>
  <si>
    <t>48º  DICIEMBRE DE 2009 - ANDALUCÍA OESTE</t>
  </si>
  <si>
    <t>CÓRDOBA</t>
  </si>
  <si>
    <t>HUELVA</t>
  </si>
  <si>
    <t>MÁLAGA</t>
  </si>
  <si>
    <t>SEVILLA</t>
  </si>
  <si>
    <t>49º ENERO DE 2010 - GENERALIZADO</t>
  </si>
  <si>
    <t>- TCA (FLOORA) -</t>
  </si>
  <si>
    <t>50º  FEBRERO DE 2010 - GENERALIZADO</t>
  </si>
  <si>
    <t>- TCA (XYNTHIA) -</t>
  </si>
  <si>
    <t>51º FEBRERO DE 2010 - ANDALUCÍA OESTE</t>
  </si>
  <si>
    <t>52º JUNIO DE 2010 - ASTURIAS</t>
  </si>
  <si>
    <t>53º DICIEMBRE DE 2010 - ANDALUCÍA OESTE</t>
  </si>
  <si>
    <t>54º MAYO DE 2011 - MURCIA</t>
  </si>
  <si>
    <t>- TERREMOTO (LORCA) -</t>
  </si>
  <si>
    <t>55º NOVIEMBRE DE 2011 - GIPUZKOA</t>
  </si>
  <si>
    <t>56º SEPTIEMBRE DE 2012 - SURESTE PENINSULAR</t>
  </si>
  <si>
    <t>- INUNDACIÓN Y TCA-</t>
  </si>
  <si>
    <t>57º ENERO DE 2013 - GENERALIZADO</t>
  </si>
  <si>
    <t>- TCA (GONG) E INUNDACIÓN -</t>
  </si>
  <si>
    <t>58º DICIEMBRE DE 2013 - GENERALIZADO</t>
  </si>
  <si>
    <t>- TCA (DIRK) E INUNDACIÓN -</t>
  </si>
  <si>
    <t>59º ENERO Y FEBRERO DE 2014 - NORTE PENINSULAR</t>
  </si>
  <si>
    <t>- INUNDACIÓN Y EMBATE DE MAR -</t>
  </si>
  <si>
    <t>60º DICIEMBRE 2014 - CATALUÑA</t>
  </si>
  <si>
    <t>61º FEBRERO Y MARZO DE 2015 - ZARAGOZA</t>
  </si>
  <si>
    <t>62º NOVIEMBRE Y DICIEMBRE DE 2016 - GENERALIZADO</t>
  </si>
  <si>
    <t>63º DICIEMBRE DE 2016 - SURESTE PENÍNSULAR</t>
  </si>
  <si>
    <t>64º FEBRERO DE 2017 - GENERALIZADO</t>
  </si>
  <si>
    <t>- TCA (KURT) -</t>
  </si>
  <si>
    <t>65º DICIEMBRE DE 2017 - GENERALIZADO</t>
  </si>
  <si>
    <t>- INUNDACIÓN Y TCA (ANA) -</t>
  </si>
  <si>
    <t>66º OCTUBRE DE 2018 - CATALUÑA, ILLES BALEARS Y ANDALUCÍA OESTE</t>
  </si>
  <si>
    <t>67º OCTUBRE DE 2018 - CATALUÑA, ILLES BALEARS, ANDALUCÍA Y CDAD. VALENCIANA</t>
  </si>
  <si>
    <t>ALMERÍA</t>
  </si>
  <si>
    <t>GRANADA</t>
  </si>
  <si>
    <t>68º NOVIEMBRE DE 2018 - CATALUÑA, COMUNIDAD VALENCIANA Y REGIÓN DE MURCIA</t>
  </si>
  <si>
    <t>69º ENERO DE 2019 - ASTURIAS, CANTABRIA Y CASTILLA Y LEÓN</t>
  </si>
  <si>
    <t>70º JULIO DE 2019 - NAVARRA Y LA RIOJA</t>
  </si>
  <si>
    <t>71º SEPTIEMBRE DE 2019 - SURESTE PENINSULAR</t>
  </si>
  <si>
    <t>72º OCTUBRE DE 2019 - ASTURIAS, CANTABRIA, CATALUÑA E ILLES BALEARS</t>
  </si>
  <si>
    <t>73º DICIEMBRE DE 2019 - GENERALIZADO</t>
  </si>
  <si>
    <t>- INUNDACIÓN Y TCA (DANIEL, ELSA Y FABIEN) -</t>
  </si>
  <si>
    <t>74º ENERO DE 2020 - GENERALIZADO</t>
  </si>
  <si>
    <t>- INUNDACIÓN, EMBATE DE MAR Y TCA (GLORIA) -</t>
  </si>
  <si>
    <t>75º NOVIEMBRE DE 2020 - COMUNIDAD VALENCIANA</t>
  </si>
  <si>
    <t>→ CUADRO PRINCIPAL EVENTOS</t>
  </si>
  <si>
    <t>21-2 a 15-3</t>
  </si>
  <si>
    <t>21-11 a 5-12</t>
  </si>
  <si>
    <t>16 a 20</t>
  </si>
  <si>
    <t>1 a 8</t>
  </si>
  <si>
    <t>10 a 12</t>
  </si>
  <si>
    <t>11 a 20</t>
  </si>
  <si>
    <t xml:space="preserve">  </t>
  </si>
  <si>
    <t>76º</t>
  </si>
  <si>
    <t>77º</t>
  </si>
  <si>
    <t>78º</t>
  </si>
  <si>
    <t>79º</t>
  </si>
  <si>
    <t>80º</t>
  </si>
  <si>
    <t>81º</t>
  </si>
  <si>
    <t>19 a 24</t>
  </si>
  <si>
    <t>Enero de 2021</t>
  </si>
  <si>
    <t>TCA (Gaetan, Hortense e Ignacio)</t>
  </si>
  <si>
    <t>20 a 24</t>
  </si>
  <si>
    <t>Septiembre de 2021</t>
  </si>
  <si>
    <t>20 a 28</t>
  </si>
  <si>
    <t>Noviembre de 2021</t>
  </si>
  <si>
    <t>8 a 18</t>
  </si>
  <si>
    <t>Diciembre de 2021</t>
  </si>
  <si>
    <t>28-8 a 2-9</t>
  </si>
  <si>
    <t>Septiembre a diciembre de 2021</t>
  </si>
  <si>
    <t>19-9 a 31-12</t>
  </si>
  <si>
    <t>→ DESGLOSE EVENTOS 34 A 81</t>
  </si>
  <si>
    <t>Erupción Volcánica</t>
  </si>
  <si>
    <t>C. ERUPCIÓN VOLCÁNICA</t>
  </si>
  <si>
    <r>
      <t>D. TEMPESTAD CICLÓNICA ATÍPICA</t>
    </r>
    <r>
      <rPr>
        <b/>
        <vertAlign val="superscript"/>
        <sz val="11"/>
        <color rgb="FF595959"/>
        <rFont val="Calibri"/>
        <family val="2"/>
      </rPr>
      <t>*</t>
    </r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</si>
  <si>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</si>
  <si>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</si>
  <si>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</si>
  <si>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</si>
  <si>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</si>
  <si>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r>
      <t>J. VARIOS</t>
    </r>
    <r>
      <rPr>
        <b/>
        <vertAlign val="superscript"/>
        <sz val="11"/>
        <color rgb="FF595959"/>
        <rFont val="Calibri"/>
        <family val="2"/>
      </rPr>
      <t>*</t>
    </r>
  </si>
  <si>
    <r>
      <t>K. RESUMEN DE TODAS LAS CAUSAS</t>
    </r>
    <r>
      <rPr>
        <b/>
        <vertAlign val="superscript"/>
        <sz val="11"/>
        <color rgb="FF595959"/>
        <rFont val="Calibri"/>
        <family val="2"/>
      </rPr>
      <t>*</t>
    </r>
  </si>
  <si>
    <t>L. RESUMEN DE TODOS LOS AÑOS</t>
  </si>
  <si>
    <t>C. Erupción volcánica</t>
  </si>
  <si>
    <t>D. Tempestad ciclónica atípica</t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</si>
  <si>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</si>
  <si>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</si>
  <si>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</si>
  <si>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</si>
  <si>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</si>
  <si>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t>J. Varios</t>
  </si>
  <si>
    <t>K. Resumen de todas las causas</t>
  </si>
  <si>
    <t>L. Resumen de todos los años:</t>
  </si>
  <si>
    <t>- TCA (GAETAN, HORTENSE E IGNACIO) -</t>
  </si>
  <si>
    <t>76º ENERO DE 2021 - GENERALIZADO</t>
  </si>
  <si>
    <t>77º AGOSTO Y SEPTIEMBRE DE 2021 - GENERALIZADO</t>
  </si>
  <si>
    <t>Agosto y septiembre de 2021</t>
  </si>
  <si>
    <t>78º SEPTIEMBRE DE 2021 - GENERALIZADO</t>
  </si>
  <si>
    <t>79º NOVIEMBRE DE 2021 - GENERALIZADO</t>
  </si>
  <si>
    <t>80º DICIEMBRE DE 2021 - GENERALIZADO</t>
  </si>
  <si>
    <t>Erupción volcánica y Terremoto</t>
  </si>
  <si>
    <t>- ERUPCIÓN VOLCÁNICA Y TERREMOTO -</t>
  </si>
  <si>
    <t>81º SEPTIEMBRE A DICIEMBRE DE 2021 - LA PALMA</t>
  </si>
  <si>
    <t>La Palma</t>
  </si>
  <si>
    <t>G. HECHOS O ACTUACIONES DE LAS FF.AA. O DE LAS FUERZAS Y CUERPOS DE SEGURIDAD EN TIEMPOS DE PAZ</t>
  </si>
  <si>
    <t>D. TEMPESTAD CICLÓNICA ATÍPICA</t>
  </si>
  <si>
    <t>E. TERRORISMO</t>
  </si>
  <si>
    <t>C. Erupción Volcánica</t>
  </si>
  <si>
    <t>E. Terrorismo</t>
  </si>
  <si>
    <t>F. Tumulto popular</t>
  </si>
  <si>
    <t>G. Hechos o actuaciones de las Fuerzas Armadas o de las Fuerzas y Cuerpos de Seguridad en tiempos de paz</t>
  </si>
  <si>
    <t>H. Resumen de todas las causas</t>
  </si>
  <si>
    <t xml:space="preserve">A CORUÑA  </t>
  </si>
  <si>
    <t xml:space="preserve">ALACANT/ALICANTE   </t>
  </si>
  <si>
    <t xml:space="preserve">ALBACETE   </t>
  </si>
  <si>
    <t xml:space="preserve">ALMERÍA    </t>
  </si>
  <si>
    <t>ARABA/ÁLAVA</t>
  </si>
  <si>
    <t xml:space="preserve">ASTURIAS   </t>
  </si>
  <si>
    <t xml:space="preserve">ÁVILA      </t>
  </si>
  <si>
    <t xml:space="preserve">BADAJOZ    </t>
  </si>
  <si>
    <t xml:space="preserve">BARCELONA  </t>
  </si>
  <si>
    <t xml:space="preserve">BURGOS     </t>
  </si>
  <si>
    <t xml:space="preserve">CÁCERES    </t>
  </si>
  <si>
    <t xml:space="preserve">CÁDIZ      </t>
  </si>
  <si>
    <t xml:space="preserve">CANTABRIA  </t>
  </si>
  <si>
    <t>CASTELLÓ/CASTELLÓN</t>
  </si>
  <si>
    <t xml:space="preserve">OURENSE     </t>
  </si>
  <si>
    <t xml:space="preserve">PALENCIA   </t>
  </si>
  <si>
    <t xml:space="preserve">PONTEVEDRA </t>
  </si>
  <si>
    <t xml:space="preserve">SALAMANCA  </t>
  </si>
  <si>
    <t xml:space="preserve">SEGOVIA    </t>
  </si>
  <si>
    <t xml:space="preserve">SEVILLA    </t>
  </si>
  <si>
    <t xml:space="preserve">SORIA      </t>
  </si>
  <si>
    <t xml:space="preserve">TARRAGONA  </t>
  </si>
  <si>
    <t xml:space="preserve">TERUEL     </t>
  </si>
  <si>
    <t xml:space="preserve">TOLEDO     </t>
  </si>
  <si>
    <t xml:space="preserve">VALÈNCIA/VALENCIA </t>
  </si>
  <si>
    <t xml:space="preserve">VALLADOLID </t>
  </si>
  <si>
    <t xml:space="preserve">ZAMORA     </t>
  </si>
  <si>
    <t xml:space="preserve">ZARAGOZA   </t>
  </si>
  <si>
    <t xml:space="preserve">EXTRANJERO </t>
  </si>
  <si>
    <t xml:space="preserve">STA. CRUZ DE TENERIFE   </t>
  </si>
  <si>
    <t>4. DIEZ PRINCIPALES GRANDES EVENTOS POR VOLUMEN DE INDEMNIZACIÓN</t>
  </si>
  <si>
    <t>Enero-Agosto</t>
  </si>
  <si>
    <t xml:space="preserve"> -   </t>
  </si>
  <si>
    <t>CIUDAD REAL</t>
  </si>
  <si>
    <t xml:space="preserve">CÓRDOBA    </t>
  </si>
  <si>
    <t xml:space="preserve">CUENCA     </t>
  </si>
  <si>
    <t xml:space="preserve">GIPUZKOA  </t>
  </si>
  <si>
    <t xml:space="preserve">GIRONA     </t>
  </si>
  <si>
    <t xml:space="preserve">GRANADA    </t>
  </si>
  <si>
    <t xml:space="preserve">HUELVA     </t>
  </si>
  <si>
    <t xml:space="preserve">HUESCA     </t>
  </si>
  <si>
    <t>ILLES BALEARS</t>
  </si>
  <si>
    <t xml:space="preserve">JAÉN       </t>
  </si>
  <si>
    <t xml:space="preserve">LA RIOJA   </t>
  </si>
  <si>
    <t xml:space="preserve">LAS PALMAS </t>
  </si>
  <si>
    <t xml:space="preserve">LEÓN       </t>
  </si>
  <si>
    <t xml:space="preserve">LLEIDA     </t>
  </si>
  <si>
    <t xml:space="preserve">LUGO       </t>
  </si>
  <si>
    <t xml:space="preserve">MADRID     </t>
  </si>
  <si>
    <t xml:space="preserve">MÁLAGA     </t>
  </si>
  <si>
    <t xml:space="preserve">MURCIA     </t>
  </si>
  <si>
    <t xml:space="preserve">NAVARRA    </t>
  </si>
  <si>
    <t>B. POR MES DE OCURRENCIA (Inundación)</t>
  </si>
  <si>
    <t>* Se observa un claro carácter cíclico con una concentración del 64,8% en el último cuatrimestre del año.</t>
  </si>
  <si>
    <t>- INDEMNIZACIONES -</t>
  </si>
  <si>
    <t>- CAPITALES Y RECARGOS -</t>
  </si>
  <si>
    <t>6,5 (indemnizaciones)</t>
  </si>
  <si>
    <t>2,7 (exposición)</t>
  </si>
  <si>
    <t>*** La reducción del coste medio de 2020 a 2021 se justifica, principalmente, por el incremento en el número de pólizas de equipos electrónicos de consumo.</t>
  </si>
  <si>
    <t xml:space="preserve"> 1990</t>
  </si>
  <si>
    <t xml:space="preserve"> 1991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</si>
  <si>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</si>
  <si>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</si>
  <si>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</si>
  <si>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</si>
  <si>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</si>
  <si>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</si>
  <si>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</si>
  <si>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</si>
  <si>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</si>
  <si>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2001</t>
  </si>
  <si>
    <t xml:space="preserve"> 2002</t>
  </si>
  <si>
    <t xml:space="preserve"> 2003</t>
  </si>
  <si>
    <t xml:space="preserve"> 2004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</si>
  <si>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</si>
  <si>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</si>
  <si>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</si>
  <si>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</si>
  <si>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</si>
  <si>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</si>
  <si>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</si>
  <si>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</si>
  <si>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</si>
  <si>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</si>
  <si>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</si>
  <si>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</si>
  <si>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</si>
  <si>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</si>
  <si>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2020</t>
  </si>
  <si>
    <r>
      <t xml:space="preserve"> 2021</t>
    </r>
    <r>
      <rPr>
        <vertAlign val="superscript"/>
        <sz val="10"/>
        <color theme="1" tint="0.34998626667073579"/>
        <rFont val="Calibri"/>
        <family val="2"/>
      </rPr>
      <t>***</t>
    </r>
  </si>
  <si>
    <t>MADRID 2018: Añadido el expediente de caída de cuerpos siderales y aerolitos</t>
  </si>
  <si>
    <t>F. MOTÍN</t>
  </si>
  <si>
    <t>G. TUMULTO POPULAR</t>
  </si>
  <si>
    <t>H. HECHOS O ACTUACIONES DE LAS FUERZAS ARMADAS O DE LAS FUERZAS Y CUERPOS DE SEGURIDAD EN TIEMPOS DE PAZ</t>
  </si>
  <si>
    <t>I. RESUMEN DE TODAS LAS CAUSAS</t>
  </si>
  <si>
    <t>1. Número de pólizas según clase de riesgo en la serie 1990-2022</t>
  </si>
  <si>
    <t>2. Capitales asegurados según clase de riesgo en la serie 1990-2022</t>
  </si>
  <si>
    <t>3. Capitales asegurados medios según clase de riesgo en la serie 1990-2022</t>
  </si>
  <si>
    <t>4. Número de pólizas, capitales asegurados y capitales asegurados medios según clase de riesgo en 2022</t>
  </si>
  <si>
    <t>1. Número de pólizas, capitales asegurados y capitales asegurados medios en la serie 1990-2022</t>
  </si>
  <si>
    <t>2. Número de pólizas, capitales asegurados y capitales asegurados medios según clase de riesgo en 2022</t>
  </si>
  <si>
    <t>1. Recargos totales por años en la serie 1971-2022</t>
  </si>
  <si>
    <t>2. Recargos en pólizas de bienes por clase de riesgo en la serie 1990-2022</t>
  </si>
  <si>
    <t>Apartado 1. Serie 1971‑2022</t>
  </si>
  <si>
    <t>Serie 1971-2022</t>
  </si>
  <si>
    <t>Serie 1987-2022</t>
  </si>
  <si>
    <t>Apartado 2. Serie 1987‑2022</t>
  </si>
  <si>
    <t>IV. DATOS GLOBALES DE DAÑOS EN LOS BIENES, PÉRDIDAS PECUNIARIAS Y DAÑOS EN LAS PERSONAS EN LA SERIE 1987-2022</t>
  </si>
  <si>
    <t>A. Evolución durante la serie 1990-2022</t>
  </si>
  <si>
    <t>A. Evolución durante la serie 2004-2022</t>
  </si>
  <si>
    <t>B. Detalle del año 2022 por clase de riesgo</t>
  </si>
  <si>
    <t>B. Detalle del año 2022 por clase de seguro</t>
  </si>
  <si>
    <t>Serie 2004-2022</t>
  </si>
  <si>
    <t>RECARGOS E INDEMNIZACIONES EN LA SERIE 1971-2022. DAÑOS EN LOS BIENES</t>
  </si>
  <si>
    <t>COEFICIENTE DE VARIACIÓN ACUMULADA A 31-12-22</t>
  </si>
  <si>
    <t>5,7 (indemnizaciones)</t>
  </si>
  <si>
    <t>2,4 (exposición)</t>
  </si>
  <si>
    <t>1. NÚMERO DE PÓLIZAS SEGÚN CLASE DE RIESGO EN LA SERIE 1990-2022</t>
  </si>
  <si>
    <t>2. CAPITALES ASEGURADOS SEGÚN CLASE DE RIESGO EN LA SERIE 1990-2022</t>
  </si>
  <si>
    <t>3. CAPITALES ASEGURADOS MEDIOS SEGÚN CLASE DE RIESGO EN LA SERIE 1990-2022</t>
  </si>
  <si>
    <t>Importes en euros actualizados a 31-12-22</t>
  </si>
  <si>
    <t xml:space="preserve"> Importes en euros actualizados a 31-12-22</t>
  </si>
  <si>
    <t xml:space="preserve"> 2022</t>
  </si>
  <si>
    <t>1. NÚMERO DE PÓLIZAS SEGÚN CLASE DE RIESGO EN LA SERIE 2004-2022</t>
  </si>
  <si>
    <t>CAPITALES ASEGURADOS MEDIOS SEGÚN CLASE DE RIESGO EN 2022</t>
  </si>
  <si>
    <t>CAPITALES ASEGURADOS MEDIOS EN LA SERIE 1990-2022</t>
  </si>
  <si>
    <t>Importes en millones de euros actualizados a 31-12-22</t>
  </si>
  <si>
    <t>1. RECARGOS TOTALES POR AÑOS EN LA SERIE 1971-2022</t>
  </si>
  <si>
    <t>2022 %</t>
  </si>
  <si>
    <t>2. RECARGOS EN PÓLIZAS DE BIENES POR CLASE DE RIESGO EN LA SERIE 1990-2022</t>
  </si>
  <si>
    <t>TOTAL DE EXPEDIENTES O TRAMITACIONES EN LA SERIE 1971-2022</t>
  </si>
  <si>
    <t>TOTAL DE INDEMNIZACIONES EN LA SERIE 1971-2022</t>
  </si>
  <si>
    <t>SERIE 71-08</t>
  </si>
  <si>
    <t>SERIE 87-16</t>
  </si>
  <si>
    <t>A. EVOLUCIÓN DURANTE LA SERIE 1990 - 2022</t>
  </si>
  <si>
    <t>A. EVOLUCIÓN DURANTE LA SERIE 2004 - 2022</t>
  </si>
  <si>
    <t>B. DETALLE DEL AÑO 2022 POR CLASE DE RIESGO</t>
  </si>
  <si>
    <t>B. DETALLE DEL AÑO 2022 POR CLASE DE SEGURO</t>
  </si>
  <si>
    <t>TOTAL DE EXPEDIENTES O TRAMITACIONES EN LA SERIE 1987-2022</t>
  </si>
  <si>
    <t>TOTAL DE INDEMNIZACIONES EN LA SERIE 1987-2022</t>
  </si>
  <si>
    <t>Fallecimiento</t>
  </si>
  <si>
    <t>Situación a 12 de abril de 2023.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</si>
  <si>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</si>
  <si>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</si>
  <si>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</si>
  <si>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</si>
  <si>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</si>
  <si>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</si>
  <si>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</si>
  <si>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</si>
  <si>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</si>
  <si>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</si>
  <si>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</si>
  <si>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</si>
  <si>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</si>
  <si>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01015</t>
  </si>
  <si>
    <t>01020</t>
  </si>
  <si>
    <t>01070</t>
  </si>
  <si>
    <t>01071</t>
  </si>
  <si>
    <t>01080</t>
  </si>
  <si>
    <t>01100</t>
  </si>
  <si>
    <t>01110</t>
  </si>
  <si>
    <t>01117</t>
  </si>
  <si>
    <t>01118</t>
  </si>
  <si>
    <t>01119</t>
  </si>
  <si>
    <t>01120</t>
  </si>
  <si>
    <t>01128</t>
  </si>
  <si>
    <t>01129</t>
  </si>
  <si>
    <t>01130</t>
  </si>
  <si>
    <t>01138</t>
  </si>
  <si>
    <t>01139</t>
  </si>
  <si>
    <t>01140</t>
  </si>
  <si>
    <t>01160</t>
  </si>
  <si>
    <t>01165</t>
  </si>
  <si>
    <t>01169</t>
  </si>
  <si>
    <t>01170</t>
  </si>
  <si>
    <t>01171</t>
  </si>
  <si>
    <t>01191</t>
  </si>
  <si>
    <t>01192</t>
  </si>
  <si>
    <t>01193</t>
  </si>
  <si>
    <t>01194</t>
  </si>
  <si>
    <t>01195</t>
  </si>
  <si>
    <t>01196</t>
  </si>
  <si>
    <t>01200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</si>
  <si>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</si>
  <si>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</si>
  <si>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</si>
  <si>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</si>
  <si>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</si>
  <si>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</si>
  <si>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</si>
  <si>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</si>
  <si>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</si>
  <si>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01216</t>
  </si>
  <si>
    <t>01218</t>
  </si>
  <si>
    <t>01220</t>
  </si>
  <si>
    <t>01230</t>
  </si>
  <si>
    <t>01240</t>
  </si>
  <si>
    <t>01250</t>
  </si>
  <si>
    <t>01260</t>
  </si>
  <si>
    <t>01300</t>
  </si>
  <si>
    <t>01306</t>
  </si>
  <si>
    <t>01307</t>
  </si>
  <si>
    <t>01308</t>
  </si>
  <si>
    <t>01309</t>
  </si>
  <si>
    <t>01310</t>
  </si>
  <si>
    <t>01320</t>
  </si>
  <si>
    <t>01321</t>
  </si>
  <si>
    <t>01322</t>
  </si>
  <si>
    <t>01330</t>
  </si>
  <si>
    <t>01339</t>
  </si>
  <si>
    <t>01340</t>
  </si>
  <si>
    <t>01400</t>
  </si>
  <si>
    <t>01408</t>
  </si>
  <si>
    <t>01409</t>
  </si>
  <si>
    <t>01420</t>
  </si>
  <si>
    <t>01423</t>
  </si>
  <si>
    <t>01426</t>
  </si>
  <si>
    <t>01427</t>
  </si>
  <si>
    <t>01428</t>
  </si>
  <si>
    <t>01429</t>
  </si>
  <si>
    <t>01430</t>
  </si>
  <si>
    <t>01439</t>
  </si>
  <si>
    <t>01440</t>
  </si>
  <si>
    <t>01449</t>
  </si>
  <si>
    <t>01450</t>
  </si>
  <si>
    <t>01468</t>
  </si>
  <si>
    <t>01470</t>
  </si>
  <si>
    <t>01474</t>
  </si>
  <si>
    <t>01476</t>
  </si>
  <si>
    <t>01477</t>
  </si>
  <si>
    <t>01478</t>
  </si>
  <si>
    <t>01479</t>
  </si>
  <si>
    <t>01510</t>
  </si>
  <si>
    <t>01520</t>
  </si>
  <si>
    <t>01655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</si>
  <si>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</si>
  <si>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</si>
  <si>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</si>
  <si>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</si>
  <si>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</si>
  <si>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</si>
  <si>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</si>
  <si>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</si>
  <si>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02013</t>
  </si>
  <si>
    <t>02049</t>
  </si>
  <si>
    <t>02070</t>
  </si>
  <si>
    <t>02071</t>
  </si>
  <si>
    <t>02080</t>
  </si>
  <si>
    <t>02099</t>
  </si>
  <si>
    <t>02100</t>
  </si>
  <si>
    <t>02110</t>
  </si>
  <si>
    <t>02120</t>
  </si>
  <si>
    <t>02124</t>
  </si>
  <si>
    <t>02125</t>
  </si>
  <si>
    <t>02126</t>
  </si>
  <si>
    <t>02127</t>
  </si>
  <si>
    <t>02128</t>
  </si>
  <si>
    <t>02129</t>
  </si>
  <si>
    <t>02130</t>
  </si>
  <si>
    <t>02136</t>
  </si>
  <si>
    <t>02137</t>
  </si>
  <si>
    <t>02138</t>
  </si>
  <si>
    <t>02139</t>
  </si>
  <si>
    <t>02140</t>
  </si>
  <si>
    <t>02141</t>
  </si>
  <si>
    <t>02142</t>
  </si>
  <si>
    <t>02150</t>
  </si>
  <si>
    <t>02151</t>
  </si>
  <si>
    <t>02152</t>
  </si>
  <si>
    <t>02153</t>
  </si>
  <si>
    <t>02154</t>
  </si>
  <si>
    <t>02155</t>
  </si>
  <si>
    <t>02156</t>
  </si>
  <si>
    <t>02160</t>
  </si>
  <si>
    <t>02161</t>
  </si>
  <si>
    <t>02162</t>
  </si>
  <si>
    <t>02170</t>
  </si>
  <si>
    <t>02200</t>
  </si>
  <si>
    <t>02210</t>
  </si>
  <si>
    <t>02211</t>
  </si>
  <si>
    <t>02212</t>
  </si>
  <si>
    <t>02213</t>
  </si>
  <si>
    <t>02214</t>
  </si>
  <si>
    <t>02215</t>
  </si>
  <si>
    <t>02220</t>
  </si>
  <si>
    <t>02230</t>
  </si>
  <si>
    <t>02236</t>
  </si>
  <si>
    <t>02240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</si>
  <si>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</si>
  <si>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</si>
  <si>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</si>
  <si>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</si>
  <si>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</si>
  <si>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</si>
  <si>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</si>
  <si>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</si>
  <si>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02260</t>
  </si>
  <si>
    <t>02270</t>
  </si>
  <si>
    <t>02300</t>
  </si>
  <si>
    <t>02310</t>
  </si>
  <si>
    <t>02311</t>
  </si>
  <si>
    <t>02312</t>
  </si>
  <si>
    <t>02313</t>
  </si>
  <si>
    <t>02314</t>
  </si>
  <si>
    <t>02315</t>
  </si>
  <si>
    <t>02316</t>
  </si>
  <si>
    <t>02320</t>
  </si>
  <si>
    <t>02326</t>
  </si>
  <si>
    <t>02327</t>
  </si>
  <si>
    <t>02328</t>
  </si>
  <si>
    <t>02329</t>
  </si>
  <si>
    <t>02330</t>
  </si>
  <si>
    <t>02331</t>
  </si>
  <si>
    <t>02332</t>
  </si>
  <si>
    <t>02340</t>
  </si>
  <si>
    <t>02350</t>
  </si>
  <si>
    <t>02360</t>
  </si>
  <si>
    <t>02400</t>
  </si>
  <si>
    <t>02409</t>
  </si>
  <si>
    <t>02410</t>
  </si>
  <si>
    <t>02420</t>
  </si>
  <si>
    <t>02430</t>
  </si>
  <si>
    <t>02434</t>
  </si>
  <si>
    <t>02435</t>
  </si>
  <si>
    <t>02436</t>
  </si>
  <si>
    <t>02437</t>
  </si>
  <si>
    <t>02439</t>
  </si>
  <si>
    <t>02440</t>
  </si>
  <si>
    <t>02448</t>
  </si>
  <si>
    <t>02449</t>
  </si>
  <si>
    <t>02450</t>
  </si>
  <si>
    <t>02459</t>
  </si>
  <si>
    <t>02460</t>
  </si>
  <si>
    <t>02461</t>
  </si>
  <si>
    <t>02462</t>
  </si>
  <si>
    <t>02470</t>
  </si>
  <si>
    <t>02480</t>
  </si>
  <si>
    <t>02482</t>
  </si>
  <si>
    <t>02484</t>
  </si>
  <si>
    <t>02485</t>
  </si>
  <si>
    <t>02486</t>
  </si>
  <si>
    <t>02487</t>
  </si>
  <si>
    <t>02488</t>
  </si>
  <si>
    <t>02489</t>
  </si>
  <si>
    <t>02490</t>
  </si>
  <si>
    <t>02498</t>
  </si>
  <si>
    <t>02499</t>
  </si>
  <si>
    <t>02500</t>
  </si>
  <si>
    <t>02510</t>
  </si>
  <si>
    <t>02511</t>
  </si>
  <si>
    <t>02512</t>
  </si>
  <si>
    <t>02513</t>
  </si>
  <si>
    <t>02514</t>
  </si>
  <si>
    <t>02520</t>
  </si>
  <si>
    <t>02529</t>
  </si>
  <si>
    <t>02530</t>
  </si>
  <si>
    <t>02534</t>
  </si>
  <si>
    <t>02535</t>
  </si>
  <si>
    <t>02536</t>
  </si>
  <si>
    <t>02538</t>
  </si>
  <si>
    <t>02539</t>
  </si>
  <si>
    <t>02600</t>
  </si>
  <si>
    <t>02610</t>
  </si>
  <si>
    <t>02611</t>
  </si>
  <si>
    <t>02612</t>
  </si>
  <si>
    <t>02613</t>
  </si>
  <si>
    <t>02614</t>
  </si>
  <si>
    <t>02620</t>
  </si>
  <si>
    <t>02630</t>
  </si>
  <si>
    <t>02636</t>
  </si>
  <si>
    <t>02637</t>
  </si>
  <si>
    <t>02638</t>
  </si>
  <si>
    <t>02639</t>
  </si>
  <si>
    <t>02640</t>
  </si>
  <si>
    <t>02650</t>
  </si>
  <si>
    <t>02651</t>
  </si>
  <si>
    <t>02652</t>
  </si>
  <si>
    <t>02653</t>
  </si>
  <si>
    <t>02660</t>
  </si>
  <si>
    <t>02690</t>
  </si>
  <si>
    <t>02691</t>
  </si>
  <si>
    <t>02692</t>
  </si>
  <si>
    <t>02693</t>
  </si>
  <si>
    <t>02694</t>
  </si>
  <si>
    <t>02695</t>
  </si>
  <si>
    <t>02696</t>
  </si>
  <si>
    <t>02702</t>
  </si>
  <si>
    <t>02999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</si>
  <si>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</si>
  <si>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</si>
  <si>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</si>
  <si>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</si>
  <si>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</si>
  <si>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</si>
  <si>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</si>
  <si>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</si>
  <si>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</si>
  <si>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</si>
  <si>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</si>
  <si>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</si>
  <si>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</si>
  <si>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</si>
  <si>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</si>
  <si>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</si>
  <si>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03063</t>
  </si>
  <si>
    <t>03070</t>
  </si>
  <si>
    <t>03071</t>
  </si>
  <si>
    <t>03080</t>
  </si>
  <si>
    <t>03083</t>
  </si>
  <si>
    <t>03096</t>
  </si>
  <si>
    <t>03100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</si>
  <si>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</si>
  <si>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</si>
  <si>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</si>
  <si>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</si>
  <si>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</si>
  <si>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</si>
  <si>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</si>
  <si>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</si>
  <si>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03119</t>
  </si>
  <si>
    <t>03130</t>
  </si>
  <si>
    <t>03138</t>
  </si>
  <si>
    <t>03139</t>
  </si>
  <si>
    <t>03140</t>
  </si>
  <si>
    <t>03149</t>
  </si>
  <si>
    <t>03150</t>
  </si>
  <si>
    <t>03158</t>
  </si>
  <si>
    <t>03159</t>
  </si>
  <si>
    <t>03160</t>
  </si>
  <si>
    <t>03169</t>
  </si>
  <si>
    <t>03170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</si>
  <si>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</si>
  <si>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</si>
  <si>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</si>
  <si>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</si>
  <si>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</si>
  <si>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</si>
  <si>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</si>
  <si>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</si>
  <si>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</si>
  <si>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</si>
  <si>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</si>
  <si>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</si>
  <si>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</si>
  <si>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</si>
  <si>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</si>
  <si>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</si>
  <si>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03193</t>
  </si>
  <si>
    <t>03194</t>
  </si>
  <si>
    <t>03195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</si>
  <si>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</si>
  <si>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</si>
  <si>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</si>
  <si>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</si>
  <si>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</si>
  <si>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</si>
  <si>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</si>
  <si>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</si>
  <si>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</si>
  <si>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03290</t>
  </si>
  <si>
    <t>03291</t>
  </si>
  <si>
    <t>03292</t>
  </si>
  <si>
    <t>03293</t>
  </si>
  <si>
    <t>03294</t>
  </si>
  <si>
    <t>03295</t>
  </si>
  <si>
    <t>03296</t>
  </si>
  <si>
    <t>03300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</si>
  <si>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</si>
  <si>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</si>
  <si>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</si>
  <si>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</si>
  <si>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</si>
  <si>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</si>
  <si>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</si>
  <si>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</si>
  <si>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</si>
  <si>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</si>
  <si>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</si>
  <si>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</si>
  <si>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</si>
  <si>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03325</t>
  </si>
  <si>
    <t>03330</t>
  </si>
  <si>
    <t>03339</t>
  </si>
  <si>
    <t>03340</t>
  </si>
  <si>
    <t>03348</t>
  </si>
  <si>
    <t>03349</t>
  </si>
  <si>
    <t>03350</t>
  </si>
  <si>
    <t>03360</t>
  </si>
  <si>
    <t>03369</t>
  </si>
  <si>
    <t>03370</t>
  </si>
  <si>
    <t>03380</t>
  </si>
  <si>
    <t>03390</t>
  </si>
  <si>
    <t>03400</t>
  </si>
  <si>
    <t>03403</t>
  </si>
  <si>
    <t>03408</t>
  </si>
  <si>
    <t>03409</t>
  </si>
  <si>
    <t>03410</t>
  </si>
  <si>
    <t>03420</t>
  </si>
  <si>
    <t>03430</t>
  </si>
  <si>
    <t>03440</t>
  </si>
  <si>
    <t>03450</t>
  </si>
  <si>
    <t>03460</t>
  </si>
  <si>
    <t>03469</t>
  </si>
  <si>
    <t>03500</t>
  </si>
  <si>
    <t>03501</t>
  </si>
  <si>
    <t>03502</t>
  </si>
  <si>
    <t>03503</t>
  </si>
  <si>
    <t>03506</t>
  </si>
  <si>
    <t>03508</t>
  </si>
  <si>
    <t>03509</t>
  </si>
  <si>
    <t>03510</t>
  </si>
  <si>
    <t>03516</t>
  </si>
  <si>
    <t>03517</t>
  </si>
  <si>
    <t>03518</t>
  </si>
  <si>
    <t>03520</t>
  </si>
  <si>
    <t>03530</t>
  </si>
  <si>
    <t>03540</t>
  </si>
  <si>
    <t>03550</t>
  </si>
  <si>
    <t>03559</t>
  </si>
  <si>
    <t>03560</t>
  </si>
  <si>
    <t>03569</t>
  </si>
  <si>
    <t>03570</t>
  </si>
  <si>
    <t>03578</t>
  </si>
  <si>
    <t>03579</t>
  </si>
  <si>
    <t>03580</t>
  </si>
  <si>
    <t>03581</t>
  </si>
  <si>
    <t>03583</t>
  </si>
  <si>
    <t>03590</t>
  </si>
  <si>
    <t>03599</t>
  </si>
  <si>
    <t>03600</t>
  </si>
  <si>
    <t>03610</t>
  </si>
  <si>
    <t>03630</t>
  </si>
  <si>
    <t>03638</t>
  </si>
  <si>
    <t>03639</t>
  </si>
  <si>
    <t>03640</t>
  </si>
  <si>
    <t>03649</t>
  </si>
  <si>
    <t>03650</t>
  </si>
  <si>
    <t>03657</t>
  </si>
  <si>
    <t>03658</t>
  </si>
  <si>
    <t>03659</t>
  </si>
  <si>
    <t>03660</t>
  </si>
  <si>
    <t>03668</t>
  </si>
  <si>
    <t>03669</t>
  </si>
  <si>
    <t>03670</t>
  </si>
  <si>
    <t>03679</t>
  </si>
  <si>
    <t>03680</t>
  </si>
  <si>
    <t>03688</t>
  </si>
  <si>
    <t>03689</t>
  </si>
  <si>
    <t>03690</t>
  </si>
  <si>
    <t>03698</t>
  </si>
  <si>
    <t>03699</t>
  </si>
  <si>
    <t>03700</t>
  </si>
  <si>
    <t>03709</t>
  </si>
  <si>
    <t>03710</t>
  </si>
  <si>
    <t>03720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</si>
  <si>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</si>
  <si>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</si>
  <si>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</si>
  <si>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</si>
  <si>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</si>
  <si>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</si>
  <si>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</si>
  <si>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</si>
  <si>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03737</t>
  </si>
  <si>
    <t>03738</t>
  </si>
  <si>
    <t>03739</t>
  </si>
  <si>
    <t>03740</t>
  </si>
  <si>
    <t>03749</t>
  </si>
  <si>
    <t>03750</t>
  </si>
  <si>
    <t>03759</t>
  </si>
  <si>
    <t>03760</t>
  </si>
  <si>
    <t>03769</t>
  </si>
  <si>
    <t>03770</t>
  </si>
  <si>
    <t>03778</t>
  </si>
  <si>
    <t>03779</t>
  </si>
  <si>
    <t>03780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</si>
  <si>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</si>
  <si>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</si>
  <si>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</si>
  <si>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</si>
  <si>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</si>
  <si>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</si>
  <si>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</si>
  <si>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</si>
  <si>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</si>
  <si>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</si>
  <si>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03800</t>
  </si>
  <si>
    <t>03801</t>
  </si>
  <si>
    <t>03802</t>
  </si>
  <si>
    <t>03803</t>
  </si>
  <si>
    <t>03804</t>
  </si>
  <si>
    <t>03810</t>
  </si>
  <si>
    <t>03811</t>
  </si>
  <si>
    <t>03812</t>
  </si>
  <si>
    <t>03813</t>
  </si>
  <si>
    <t>03814</t>
  </si>
  <si>
    <t>03815</t>
  </si>
  <si>
    <t>03816</t>
  </si>
  <si>
    <t>03819</t>
  </si>
  <si>
    <t>03820</t>
  </si>
  <si>
    <t>03827</t>
  </si>
  <si>
    <t>03828</t>
  </si>
  <si>
    <t>03829</t>
  </si>
  <si>
    <t>03830</t>
  </si>
  <si>
    <t>03837</t>
  </si>
  <si>
    <t>03838</t>
  </si>
  <si>
    <t>03839</t>
  </si>
  <si>
    <t>03840</t>
  </si>
  <si>
    <t>03841</t>
  </si>
  <si>
    <t>03850</t>
  </si>
  <si>
    <t>03860</t>
  </si>
  <si>
    <t>03870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</si>
  <si>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</si>
  <si>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</si>
  <si>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</si>
  <si>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</si>
  <si>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</si>
  <si>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</si>
  <si>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</si>
  <si>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</si>
  <si>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</si>
  <si>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</si>
  <si>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04052</t>
  </si>
  <si>
    <t>04070</t>
  </si>
  <si>
    <t>04071</t>
  </si>
  <si>
    <t>04079</t>
  </si>
  <si>
    <t>04080</t>
  </si>
  <si>
    <t>04100</t>
  </si>
  <si>
    <t>04110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</si>
  <si>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</si>
  <si>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</si>
  <si>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</si>
  <si>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</si>
  <si>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</si>
  <si>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</si>
  <si>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</si>
  <si>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</si>
  <si>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04130</t>
  </si>
  <si>
    <t>04131</t>
  </si>
  <si>
    <t>04140</t>
  </si>
  <si>
    <t>04149</t>
  </si>
  <si>
    <t>04150</t>
  </si>
  <si>
    <t>04151</t>
  </si>
  <si>
    <t>04160</t>
  </si>
  <si>
    <t>04200</t>
  </si>
  <si>
    <t>04210</t>
  </si>
  <si>
    <t>04211</t>
  </si>
  <si>
    <t>04212</t>
  </si>
  <si>
    <t>04213</t>
  </si>
  <si>
    <t>04230</t>
  </si>
  <si>
    <t>04240</t>
  </si>
  <si>
    <t>04248</t>
  </si>
  <si>
    <t>04250</t>
  </si>
  <si>
    <t>04259</t>
  </si>
  <si>
    <t>04260</t>
  </si>
  <si>
    <t>04270</t>
  </si>
  <si>
    <t>04271</t>
  </si>
  <si>
    <t>04274</t>
  </si>
  <si>
    <t>04275</t>
  </si>
  <si>
    <t>04276</t>
  </si>
  <si>
    <t>04277</t>
  </si>
  <si>
    <t>04278</t>
  </si>
  <si>
    <t>04279</t>
  </si>
  <si>
    <t>04280</t>
  </si>
  <si>
    <t>04288</t>
  </si>
  <si>
    <t>04289</t>
  </si>
  <si>
    <t>04400</t>
  </si>
  <si>
    <t>04409</t>
  </si>
  <si>
    <t>04410</t>
  </si>
  <si>
    <t>04420</t>
  </si>
  <si>
    <t>04430</t>
  </si>
  <si>
    <t>04431</t>
  </si>
  <si>
    <t>04440</t>
  </si>
  <si>
    <t>04450</t>
  </si>
  <si>
    <t>04458</t>
  </si>
  <si>
    <t>04459</t>
  </si>
  <si>
    <t>04460</t>
  </si>
  <si>
    <t>04470</t>
  </si>
  <si>
    <t>04479</t>
  </si>
  <si>
    <t>04480</t>
  </si>
  <si>
    <t>04500</t>
  </si>
  <si>
    <t>04510</t>
  </si>
  <si>
    <t>04520</t>
  </si>
  <si>
    <t>04530</t>
  </si>
  <si>
    <t>04531</t>
  </si>
  <si>
    <t>04532</t>
  </si>
  <si>
    <t>04533</t>
  </si>
  <si>
    <t>04540</t>
  </si>
  <si>
    <t>04549</t>
  </si>
  <si>
    <t>04550</t>
  </si>
  <si>
    <t>04558</t>
  </si>
  <si>
    <t>04559</t>
  </si>
  <si>
    <t>04560</t>
  </si>
  <si>
    <t>04567</t>
  </si>
  <si>
    <t>04568</t>
  </si>
  <si>
    <t>04569</t>
  </si>
  <si>
    <t>04600</t>
  </si>
  <si>
    <t>04610</t>
  </si>
  <si>
    <t>04616</t>
  </si>
  <si>
    <t>04617</t>
  </si>
  <si>
    <t>04618</t>
  </si>
  <si>
    <t>04619</t>
  </si>
  <si>
    <t>04620</t>
  </si>
  <si>
    <t>04621</t>
  </si>
  <si>
    <t>04628</t>
  </si>
  <si>
    <t>04629</t>
  </si>
  <si>
    <t>04630</t>
  </si>
  <si>
    <t>04638</t>
  </si>
  <si>
    <t>04639</t>
  </si>
  <si>
    <t>04640</t>
  </si>
  <si>
    <t>04647</t>
  </si>
  <si>
    <t>04648</t>
  </si>
  <si>
    <t>04649</t>
  </si>
  <si>
    <t>04650</t>
  </si>
  <si>
    <t>04660</t>
  </si>
  <si>
    <t>04661</t>
  </si>
  <si>
    <t>04662</t>
  </si>
  <si>
    <t>04690</t>
  </si>
  <si>
    <t>04691</t>
  </si>
  <si>
    <t>04692</t>
  </si>
  <si>
    <t>04693</t>
  </si>
  <si>
    <t>04694</t>
  </si>
  <si>
    <t>04700</t>
  </si>
  <si>
    <t>04710</t>
  </si>
  <si>
    <t>04711</t>
  </si>
  <si>
    <t>04712</t>
  </si>
  <si>
    <t>04713</t>
  </si>
  <si>
    <t>04715</t>
  </si>
  <si>
    <t>04716</t>
  </si>
  <si>
    <t>04717</t>
  </si>
  <si>
    <t>04720</t>
  </si>
  <si>
    <t>04721</t>
  </si>
  <si>
    <t>04727</t>
  </si>
  <si>
    <t>04728</t>
  </si>
  <si>
    <t>04729</t>
  </si>
  <si>
    <t>04738</t>
  </si>
  <si>
    <t>04740</t>
  </si>
  <si>
    <t>04741</t>
  </si>
  <si>
    <t>04743</t>
  </si>
  <si>
    <t>04745</t>
  </si>
  <si>
    <t>04746</t>
  </si>
  <si>
    <t>04750</t>
  </si>
  <si>
    <t>04760</t>
  </si>
  <si>
    <t>04768</t>
  </si>
  <si>
    <t>04769</t>
  </si>
  <si>
    <t>04770</t>
  </si>
  <si>
    <t>04771</t>
  </si>
  <si>
    <t>04778</t>
  </si>
  <si>
    <t>04779</t>
  </si>
  <si>
    <t>04800</t>
  </si>
  <si>
    <t>04810</t>
  </si>
  <si>
    <t>04811</t>
  </si>
  <si>
    <t>04812</t>
  </si>
  <si>
    <t>04813</t>
  </si>
  <si>
    <t>04814</t>
  </si>
  <si>
    <t>04815</t>
  </si>
  <si>
    <t>04820</t>
  </si>
  <si>
    <t>04825</t>
  </si>
  <si>
    <t>04826</t>
  </si>
  <si>
    <t>04827</t>
  </si>
  <si>
    <t>04828</t>
  </si>
  <si>
    <t>04829</t>
  </si>
  <si>
    <t>04830</t>
  </si>
  <si>
    <t>04838</t>
  </si>
  <si>
    <t>04839</t>
  </si>
  <si>
    <t>04850</t>
  </si>
  <si>
    <t>04857</t>
  </si>
  <si>
    <t>04858</t>
  </si>
  <si>
    <t>04859</t>
  </si>
  <si>
    <t>04860</t>
  </si>
  <si>
    <t>04867</t>
  </si>
  <si>
    <t>04868</t>
  </si>
  <si>
    <t>04869</t>
  </si>
  <si>
    <t>04870</t>
  </si>
  <si>
    <t>04877</t>
  </si>
  <si>
    <t>04878</t>
  </si>
  <si>
    <t>04879</t>
  </si>
  <si>
    <t>04880</t>
  </si>
  <si>
    <t>04887</t>
  </si>
  <si>
    <t>04888</t>
  </si>
  <si>
    <t>04889</t>
  </si>
  <si>
    <t>04890</t>
  </si>
  <si>
    <t>04897</t>
  </si>
  <si>
    <t>04898</t>
  </si>
  <si>
    <t>04899</t>
  </si>
  <si>
    <t>05001</t>
  </si>
  <si>
    <t>05002</t>
  </si>
  <si>
    <t>05003</t>
  </si>
  <si>
    <t>05004</t>
  </si>
  <si>
    <t>05005</t>
  </si>
  <si>
    <t>05019</t>
  </si>
  <si>
    <t>05021</t>
  </si>
  <si>
    <t>05022</t>
  </si>
  <si>
    <t>05070</t>
  </si>
  <si>
    <t>05080</t>
  </si>
  <si>
    <t>05100</t>
  </si>
  <si>
    <t>05110</t>
  </si>
  <si>
    <t>05111</t>
  </si>
  <si>
    <t>05112</t>
  </si>
  <si>
    <t>05113</t>
  </si>
  <si>
    <t>05114</t>
  </si>
  <si>
    <t>05115</t>
  </si>
  <si>
    <t>05116</t>
  </si>
  <si>
    <t>05120</t>
  </si>
  <si>
    <t>05122</t>
  </si>
  <si>
    <t>05123</t>
  </si>
  <si>
    <t>05125</t>
  </si>
  <si>
    <t>05130</t>
  </si>
  <si>
    <t>05131</t>
  </si>
  <si>
    <t>05132</t>
  </si>
  <si>
    <t>05133</t>
  </si>
  <si>
    <t>05134</t>
  </si>
  <si>
    <t>05140</t>
  </si>
  <si>
    <t>05141</t>
  </si>
  <si>
    <t>05143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</si>
  <si>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</si>
  <si>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</si>
  <si>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</si>
  <si>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</si>
  <si>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</si>
  <si>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</si>
  <si>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</si>
  <si>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</si>
  <si>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</si>
  <si>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</si>
  <si>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05160</t>
  </si>
  <si>
    <t>05161</t>
  </si>
  <si>
    <t>05162</t>
  </si>
  <si>
    <t>05163</t>
  </si>
  <si>
    <t>05164</t>
  </si>
  <si>
    <t>05165</t>
  </si>
  <si>
    <t>05166</t>
  </si>
  <si>
    <t>05170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</si>
  <si>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</si>
  <si>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</si>
  <si>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</si>
  <si>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</si>
  <si>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</si>
  <si>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</si>
  <si>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</si>
  <si>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</si>
  <si>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</si>
  <si>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05200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</si>
  <si>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</si>
  <si>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</si>
  <si>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</si>
  <si>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</si>
  <si>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</si>
  <si>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</si>
  <si>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</si>
  <si>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</si>
  <si>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05220</t>
  </si>
  <si>
    <t>05229</t>
  </si>
  <si>
    <t>05230</t>
  </si>
  <si>
    <t>05239</t>
  </si>
  <si>
    <t>05240</t>
  </si>
  <si>
    <t>05250</t>
  </si>
  <si>
    <t>05260</t>
  </si>
  <si>
    <t>05267</t>
  </si>
  <si>
    <t>05268</t>
  </si>
  <si>
    <t>05270</t>
  </si>
  <si>
    <t>05278</t>
  </si>
  <si>
    <t>05279</t>
  </si>
  <si>
    <t>05280</t>
  </si>
  <si>
    <t>05289</t>
  </si>
  <si>
    <t>05290</t>
  </si>
  <si>
    <t>05291</t>
  </si>
  <si>
    <t>05292</t>
  </si>
  <si>
    <t>05294</t>
  </si>
  <si>
    <t>05296</t>
  </si>
  <si>
    <t>05298</t>
  </si>
  <si>
    <t>05299</t>
  </si>
  <si>
    <t>05300</t>
  </si>
  <si>
    <t>05301</t>
  </si>
  <si>
    <t>05309</t>
  </si>
  <si>
    <t>05310</t>
  </si>
  <si>
    <t>05320</t>
  </si>
  <si>
    <t>05340</t>
  </si>
  <si>
    <t>05350</t>
  </si>
  <si>
    <t>05357</t>
  </si>
  <si>
    <t>05358</t>
  </si>
  <si>
    <t>05359</t>
  </si>
  <si>
    <t>05364</t>
  </si>
  <si>
    <t>05369</t>
  </si>
  <si>
    <t>05370</t>
  </si>
  <si>
    <t>05380</t>
  </si>
  <si>
    <t>05400</t>
  </si>
  <si>
    <t>05410</t>
  </si>
  <si>
    <t>05412</t>
  </si>
  <si>
    <t>05413</t>
  </si>
  <si>
    <t>05414</t>
  </si>
  <si>
    <t>05415</t>
  </si>
  <si>
    <t>05416</t>
  </si>
  <si>
    <t>05417</t>
  </si>
  <si>
    <t>05418</t>
  </si>
  <si>
    <t>05420</t>
  </si>
  <si>
    <t>05427</t>
  </si>
  <si>
    <t>05428</t>
  </si>
  <si>
    <t>05429</t>
  </si>
  <si>
    <t>05430</t>
  </si>
  <si>
    <t>05440</t>
  </si>
  <si>
    <t>05450</t>
  </si>
  <si>
    <t>05460</t>
  </si>
  <si>
    <t>05461</t>
  </si>
  <si>
    <t>05470</t>
  </si>
  <si>
    <t>05480</t>
  </si>
  <si>
    <t>05489</t>
  </si>
  <si>
    <t>05490</t>
  </si>
  <si>
    <t>05491</t>
  </si>
  <si>
    <t>05492</t>
  </si>
  <si>
    <t>05500</t>
  </si>
  <si>
    <t>05510</t>
  </si>
  <si>
    <t>05511</t>
  </si>
  <si>
    <t>05513</t>
  </si>
  <si>
    <t>05514</t>
  </si>
  <si>
    <t>05515</t>
  </si>
  <si>
    <t>05516</t>
  </si>
  <si>
    <t>05519</t>
  </si>
  <si>
    <t>05520</t>
  </si>
  <si>
    <t>05530</t>
  </si>
  <si>
    <t>05540</t>
  </si>
  <si>
    <t>05560</t>
  </si>
  <si>
    <t>05570</t>
  </si>
  <si>
    <t>05571</t>
  </si>
  <si>
    <t>05580</t>
  </si>
  <si>
    <t>05581</t>
  </si>
  <si>
    <t>05591</t>
  </si>
  <si>
    <t>05592</t>
  </si>
  <si>
    <t>05593</t>
  </si>
  <si>
    <t>05600</t>
  </si>
  <si>
    <t>05610</t>
  </si>
  <si>
    <t>05619</t>
  </si>
  <si>
    <t>05620</t>
  </si>
  <si>
    <t>05621</t>
  </si>
  <si>
    <t>05630</t>
  </si>
  <si>
    <t>05631</t>
  </si>
  <si>
    <t>05632</t>
  </si>
  <si>
    <t>05633</t>
  </si>
  <si>
    <t>05634</t>
  </si>
  <si>
    <t>05635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</si>
  <si>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</si>
  <si>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</si>
  <si>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</si>
  <si>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</si>
  <si>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</si>
  <si>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</si>
  <si>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</si>
  <si>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</si>
  <si>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</si>
  <si>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</si>
  <si>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</si>
  <si>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</si>
  <si>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</si>
  <si>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</si>
  <si>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</si>
  <si>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</si>
  <si>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</si>
  <si>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</si>
  <si>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</si>
  <si>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</si>
  <si>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06020</t>
  </si>
  <si>
    <t>06050</t>
  </si>
  <si>
    <t>06052</t>
  </si>
  <si>
    <t>06070</t>
  </si>
  <si>
    <t>06071</t>
  </si>
  <si>
    <t>06080</t>
  </si>
  <si>
    <t>06100</t>
  </si>
  <si>
    <t>06105</t>
  </si>
  <si>
    <t>06106</t>
  </si>
  <si>
    <t>06107</t>
  </si>
  <si>
    <t>06108</t>
  </si>
  <si>
    <t>06109</t>
  </si>
  <si>
    <t>06110</t>
  </si>
  <si>
    <t>06120</t>
  </si>
  <si>
    <t>06129</t>
  </si>
  <si>
    <t>06130</t>
  </si>
  <si>
    <t>06131</t>
  </si>
  <si>
    <t>06132</t>
  </si>
  <si>
    <t>06133</t>
  </si>
  <si>
    <t>06134</t>
  </si>
  <si>
    <t>06140</t>
  </si>
  <si>
    <t>06150</t>
  </si>
  <si>
    <t>06160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</si>
  <si>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</si>
  <si>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</si>
  <si>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</si>
  <si>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</si>
  <si>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</si>
  <si>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</si>
  <si>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</si>
  <si>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</si>
  <si>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</si>
  <si>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</si>
  <si>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</si>
  <si>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</si>
  <si>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</si>
  <si>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</si>
  <si>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</si>
  <si>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</si>
  <si>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</si>
  <si>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</si>
  <si>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</si>
  <si>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</si>
  <si>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</si>
  <si>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</si>
  <si>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</si>
  <si>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</si>
  <si>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</si>
  <si>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</si>
  <si>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06200</t>
  </si>
  <si>
    <t>06207</t>
  </si>
  <si>
    <t>06208</t>
  </si>
  <si>
    <t>06209</t>
  </si>
  <si>
    <t>06210</t>
  </si>
  <si>
    <t>06220</t>
  </si>
  <si>
    <t>06225</t>
  </si>
  <si>
    <t>06226</t>
  </si>
  <si>
    <t>06227</t>
  </si>
  <si>
    <t>06228</t>
  </si>
  <si>
    <t>06229</t>
  </si>
  <si>
    <t>06230</t>
  </si>
  <si>
    <t>06240</t>
  </si>
  <si>
    <t>06249</t>
  </si>
  <si>
    <t>06250</t>
  </si>
  <si>
    <t>06260</t>
  </si>
  <si>
    <t>06270</t>
  </si>
  <si>
    <t>06280</t>
  </si>
  <si>
    <t>06290</t>
  </si>
  <si>
    <t>06291</t>
  </si>
  <si>
    <t>06292</t>
  </si>
  <si>
    <t>06293</t>
  </si>
  <si>
    <t>06300</t>
  </si>
  <si>
    <t>06310</t>
  </si>
  <si>
    <t>06320</t>
  </si>
  <si>
    <t>06329</t>
  </si>
  <si>
    <t>06330</t>
  </si>
  <si>
    <t>06340</t>
  </si>
  <si>
    <t>06350</t>
  </si>
  <si>
    <t>06360</t>
  </si>
  <si>
    <t>06370</t>
  </si>
  <si>
    <t>06378</t>
  </si>
  <si>
    <t>06380</t>
  </si>
  <si>
    <t>06389</t>
  </si>
  <si>
    <t>06390</t>
  </si>
  <si>
    <t>06391</t>
  </si>
  <si>
    <t>06392</t>
  </si>
  <si>
    <t>06393</t>
  </si>
  <si>
    <t>06394</t>
  </si>
  <si>
    <t>06400</t>
  </si>
  <si>
    <t>06410</t>
  </si>
  <si>
    <t>06411</t>
  </si>
  <si>
    <t>06412</t>
  </si>
  <si>
    <t>06413</t>
  </si>
  <si>
    <t>06415</t>
  </si>
  <si>
    <t>06420</t>
  </si>
  <si>
    <t>06427</t>
  </si>
  <si>
    <t>06428</t>
  </si>
  <si>
    <t>06429</t>
  </si>
  <si>
    <t>06430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</si>
  <si>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</si>
  <si>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</si>
  <si>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</si>
  <si>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</si>
  <si>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</si>
  <si>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</si>
  <si>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</si>
  <si>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</si>
  <si>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06450</t>
  </si>
  <si>
    <t>06458</t>
  </si>
  <si>
    <t>06459</t>
  </si>
  <si>
    <t>06460</t>
  </si>
  <si>
    <t>06468</t>
  </si>
  <si>
    <t>06469</t>
  </si>
  <si>
    <t>06470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</si>
  <si>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</si>
  <si>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</si>
  <si>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</si>
  <si>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</si>
  <si>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</si>
  <si>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</si>
  <si>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</si>
  <si>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</si>
  <si>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06486</t>
  </si>
  <si>
    <t>06487</t>
  </si>
  <si>
    <t>06488</t>
  </si>
  <si>
    <t>06489</t>
  </si>
  <si>
    <t>06490</t>
  </si>
  <si>
    <t>06498</t>
  </si>
  <si>
    <t>06499</t>
  </si>
  <si>
    <t>06500</t>
  </si>
  <si>
    <t>06501</t>
  </si>
  <si>
    <t>06510</t>
  </si>
  <si>
    <t>06518</t>
  </si>
  <si>
    <t>06519</t>
  </si>
  <si>
    <t>06600</t>
  </si>
  <si>
    <t>06610</t>
  </si>
  <si>
    <t>06611</t>
  </si>
  <si>
    <t>06612</t>
  </si>
  <si>
    <t>06613</t>
  </si>
  <si>
    <t>06614</t>
  </si>
  <si>
    <t>06615</t>
  </si>
  <si>
    <t>06620</t>
  </si>
  <si>
    <t>06630</t>
  </si>
  <si>
    <t>06640</t>
  </si>
  <si>
    <t>06650</t>
  </si>
  <si>
    <t>06655</t>
  </si>
  <si>
    <t>06656</t>
  </si>
  <si>
    <t>06657</t>
  </si>
  <si>
    <t>06658</t>
  </si>
  <si>
    <t>06659</t>
  </si>
  <si>
    <t>06660</t>
  </si>
  <si>
    <t>06670</t>
  </si>
  <si>
    <t>06678</t>
  </si>
  <si>
    <t>06679</t>
  </si>
  <si>
    <t>06680</t>
  </si>
  <si>
    <t>06689</t>
  </si>
  <si>
    <t>06690</t>
  </si>
  <si>
    <t>06691</t>
  </si>
  <si>
    <t>06692</t>
  </si>
  <si>
    <t>06700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</si>
  <si>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</si>
  <si>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</si>
  <si>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</si>
  <si>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</si>
  <si>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</si>
  <si>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</si>
  <si>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</si>
  <si>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</si>
  <si>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</si>
  <si>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</si>
  <si>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</si>
  <si>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06730</t>
  </si>
  <si>
    <t>06731</t>
  </si>
  <si>
    <t>06740</t>
  </si>
  <si>
    <t>06750</t>
  </si>
  <si>
    <t>06760</t>
  </si>
  <si>
    <t>06770</t>
  </si>
  <si>
    <t>06800</t>
  </si>
  <si>
    <t>06810</t>
  </si>
  <si>
    <t>06820</t>
  </si>
  <si>
    <t>06830</t>
  </si>
  <si>
    <t>06840</t>
  </si>
  <si>
    <t>06850</t>
  </si>
  <si>
    <t>06860</t>
  </si>
  <si>
    <t>06870</t>
  </si>
  <si>
    <t>06880</t>
  </si>
  <si>
    <t>06890</t>
  </si>
  <si>
    <t>06891</t>
  </si>
  <si>
    <t>06892</t>
  </si>
  <si>
    <t>06893</t>
  </si>
  <si>
    <t>06894</t>
  </si>
  <si>
    <t>06900</t>
  </si>
  <si>
    <t>06906</t>
  </si>
  <si>
    <t>06907</t>
  </si>
  <si>
    <t>06908</t>
  </si>
  <si>
    <t>06909</t>
  </si>
  <si>
    <t>06910</t>
  </si>
  <si>
    <t>06919</t>
  </si>
  <si>
    <t>06920</t>
  </si>
  <si>
    <t>06927</t>
  </si>
  <si>
    <t>06928</t>
  </si>
  <si>
    <t>06929</t>
  </si>
  <si>
    <t>06930</t>
  </si>
  <si>
    <t>06939</t>
  </si>
  <si>
    <t>06940</t>
  </si>
  <si>
    <t>06950</t>
  </si>
  <si>
    <t>06960</t>
  </si>
  <si>
    <t>06970</t>
  </si>
  <si>
    <t>06980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</si>
  <si>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</si>
  <si>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</si>
  <si>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</si>
  <si>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</si>
  <si>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</si>
  <si>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</si>
  <si>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</si>
  <si>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</si>
  <si>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</si>
  <si>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</si>
  <si>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</si>
  <si>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</si>
  <si>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</si>
  <si>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</si>
  <si>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</si>
  <si>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07019</t>
  </si>
  <si>
    <t>07033</t>
  </si>
  <si>
    <t>07036</t>
  </si>
  <si>
    <t>07040</t>
  </si>
  <si>
    <t>07070</t>
  </si>
  <si>
    <t>07071</t>
  </si>
  <si>
    <t>07080</t>
  </si>
  <si>
    <t>07100</t>
  </si>
  <si>
    <t>07101</t>
  </si>
  <si>
    <t>07108</t>
  </si>
  <si>
    <t>07109</t>
  </si>
  <si>
    <t>07110</t>
  </si>
  <si>
    <t>07120</t>
  </si>
  <si>
    <t>07121</t>
  </si>
  <si>
    <t>07122</t>
  </si>
  <si>
    <t>07140</t>
  </si>
  <si>
    <t>07141</t>
  </si>
  <si>
    <t>07142</t>
  </si>
  <si>
    <t>07143</t>
  </si>
  <si>
    <t>07144</t>
  </si>
  <si>
    <t>07150</t>
  </si>
  <si>
    <t>07157</t>
  </si>
  <si>
    <t>07159</t>
  </si>
  <si>
    <t>07160</t>
  </si>
  <si>
    <t>07170</t>
  </si>
  <si>
    <t>07179</t>
  </si>
  <si>
    <t>07180</t>
  </si>
  <si>
    <t>07181</t>
  </si>
  <si>
    <t>07182</t>
  </si>
  <si>
    <t>07183</t>
  </si>
  <si>
    <t>07184</t>
  </si>
  <si>
    <t>07190</t>
  </si>
  <si>
    <t>07191</t>
  </si>
  <si>
    <t>07192</t>
  </si>
  <si>
    <t>07193</t>
  </si>
  <si>
    <t>07194</t>
  </si>
  <si>
    <t>07195</t>
  </si>
  <si>
    <t>07196</t>
  </si>
  <si>
    <t>07198</t>
  </si>
  <si>
    <t>07199</t>
  </si>
  <si>
    <t>07200</t>
  </si>
  <si>
    <t>07208</t>
  </si>
  <si>
    <t>07209</t>
  </si>
  <si>
    <t>07210</t>
  </si>
  <si>
    <t>07220</t>
  </si>
  <si>
    <t>07230</t>
  </si>
  <si>
    <t>07240</t>
  </si>
  <si>
    <t>07250</t>
  </si>
  <si>
    <t>07260</t>
  </si>
  <si>
    <t>07300</t>
  </si>
  <si>
    <t>07310</t>
  </si>
  <si>
    <t>07311</t>
  </si>
  <si>
    <t>07312</t>
  </si>
  <si>
    <t>07313</t>
  </si>
  <si>
    <t>07314</t>
  </si>
  <si>
    <t>07315</t>
  </si>
  <si>
    <t>07316</t>
  </si>
  <si>
    <t>07320</t>
  </si>
  <si>
    <t>07330</t>
  </si>
  <si>
    <t>07340</t>
  </si>
  <si>
    <t>07349</t>
  </si>
  <si>
    <t>07350</t>
  </si>
  <si>
    <t>07360</t>
  </si>
  <si>
    <t>07369</t>
  </si>
  <si>
    <t>07400</t>
  </si>
  <si>
    <t>07408</t>
  </si>
  <si>
    <t>07409</t>
  </si>
  <si>
    <t>07410</t>
  </si>
  <si>
    <t>07420</t>
  </si>
  <si>
    <t>07430</t>
  </si>
  <si>
    <t>07440</t>
  </si>
  <si>
    <t>07450</t>
  </si>
  <si>
    <t>07458</t>
  </si>
  <si>
    <t>07459</t>
  </si>
  <si>
    <t>07460</t>
  </si>
  <si>
    <t>07469</t>
  </si>
  <si>
    <t>07470</t>
  </si>
  <si>
    <t>07500</t>
  </si>
  <si>
    <t>07509</t>
  </si>
  <si>
    <t>07510</t>
  </si>
  <si>
    <t>07511</t>
  </si>
  <si>
    <t>07518</t>
  </si>
  <si>
    <t>07519</t>
  </si>
  <si>
    <t>07520</t>
  </si>
  <si>
    <t>07529</t>
  </si>
  <si>
    <t>07530</t>
  </si>
  <si>
    <t>07540</t>
  </si>
  <si>
    <t>07550</t>
  </si>
  <si>
    <t>07559</t>
  </si>
  <si>
    <t>07560</t>
  </si>
  <si>
    <t>07570</t>
  </si>
  <si>
    <t>07579</t>
  </si>
  <si>
    <t>07580</t>
  </si>
  <si>
    <t>07589</t>
  </si>
  <si>
    <t>07590</t>
  </si>
  <si>
    <t>07600</t>
  </si>
  <si>
    <t>07608</t>
  </si>
  <si>
    <t>07609</t>
  </si>
  <si>
    <t>07610</t>
  </si>
  <si>
    <t>07611</t>
  </si>
  <si>
    <t>07620</t>
  </si>
  <si>
    <t>07629</t>
  </si>
  <si>
    <t>07630</t>
  </si>
  <si>
    <t>07638</t>
  </si>
  <si>
    <t>07639</t>
  </si>
  <si>
    <t>07640</t>
  </si>
  <si>
    <t>07650</t>
  </si>
  <si>
    <t>07659</t>
  </si>
  <si>
    <t>07660</t>
  </si>
  <si>
    <t>07669</t>
  </si>
  <si>
    <t>07670</t>
  </si>
  <si>
    <t>07680</t>
  </si>
  <si>
    <t>07687</t>
  </si>
  <si>
    <t>07688</t>
  </si>
  <si>
    <t>07689</t>
  </si>
  <si>
    <t>07690</t>
  </si>
  <si>
    <t>07691</t>
  </si>
  <si>
    <t>07700</t>
  </si>
  <si>
    <t>07701</t>
  </si>
  <si>
    <t>07702</t>
  </si>
  <si>
    <t>07703</t>
  </si>
  <si>
    <t>07710</t>
  </si>
  <si>
    <t>07711</t>
  </si>
  <si>
    <t>07712</t>
  </si>
  <si>
    <t>07713</t>
  </si>
  <si>
    <t>07714</t>
  </si>
  <si>
    <t>07720</t>
  </si>
  <si>
    <t>07730</t>
  </si>
  <si>
    <t>07740</t>
  </si>
  <si>
    <t>07748</t>
  </si>
  <si>
    <t>07749</t>
  </si>
  <si>
    <t>07750</t>
  </si>
  <si>
    <t>07760</t>
  </si>
  <si>
    <t>07769</t>
  </si>
  <si>
    <t>07800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</si>
  <si>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</si>
  <si>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</si>
  <si>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</si>
  <si>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</si>
  <si>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</si>
  <si>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</si>
  <si>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</si>
  <si>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</si>
  <si>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</si>
  <si>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</si>
  <si>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</si>
  <si>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07828</t>
  </si>
  <si>
    <t>07829</t>
  </si>
  <si>
    <t>07830</t>
  </si>
  <si>
    <t>07839</t>
  </si>
  <si>
    <t>07840</t>
  </si>
  <si>
    <t>07849</t>
  </si>
  <si>
    <t>07850</t>
  </si>
  <si>
    <t>07860</t>
  </si>
  <si>
    <t>07870</t>
  </si>
  <si>
    <t>07871</t>
  </si>
  <si>
    <t>07872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</si>
  <si>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</si>
  <si>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</si>
  <si>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</si>
  <si>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</si>
  <si>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</si>
  <si>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</si>
  <si>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</si>
  <si>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</si>
  <si>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</si>
  <si>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</si>
  <si>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</si>
  <si>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</si>
  <si>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</si>
  <si>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</si>
  <si>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</si>
  <si>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</si>
  <si>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</si>
  <si>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</si>
  <si>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</si>
  <si>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</si>
  <si>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</si>
  <si>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</si>
  <si>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</si>
  <si>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</si>
  <si>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</si>
  <si>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</si>
  <si>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</si>
  <si>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</si>
  <si>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</si>
  <si>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</si>
  <si>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</si>
  <si>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</si>
  <si>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</si>
  <si>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</si>
  <si>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</si>
  <si>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</si>
  <si>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</si>
  <si>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</si>
  <si>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</si>
  <si>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</si>
  <si>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</si>
  <si>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</si>
  <si>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08046</t>
  </si>
  <si>
    <t>08069</t>
  </si>
  <si>
    <t>08070</t>
  </si>
  <si>
    <t>08071</t>
  </si>
  <si>
    <t>08073</t>
  </si>
  <si>
    <t>08075</t>
  </si>
  <si>
    <t>08080</t>
  </si>
  <si>
    <t>08081</t>
  </si>
  <si>
    <t>08086</t>
  </si>
  <si>
    <t>08088</t>
  </si>
  <si>
    <t>08089</t>
  </si>
  <si>
    <t>08097</t>
  </si>
  <si>
    <t>08100</t>
  </si>
  <si>
    <t>08104</t>
  </si>
  <si>
    <t>08105</t>
  </si>
  <si>
    <t>08106</t>
  </si>
  <si>
    <t>08107</t>
  </si>
  <si>
    <t>08110</t>
  </si>
  <si>
    <t>08118</t>
  </si>
  <si>
    <t>08120</t>
  </si>
  <si>
    <t>08121</t>
  </si>
  <si>
    <t>08126</t>
  </si>
  <si>
    <t>08130</t>
  </si>
  <si>
    <t>08132</t>
  </si>
  <si>
    <t>08134</t>
  </si>
  <si>
    <t>08140</t>
  </si>
  <si>
    <t>08146</t>
  </si>
  <si>
    <t>08148</t>
  </si>
  <si>
    <t>08150</t>
  </si>
  <si>
    <t>08155</t>
  </si>
  <si>
    <t>08160</t>
  </si>
  <si>
    <t>08161</t>
  </si>
  <si>
    <t>08163</t>
  </si>
  <si>
    <t>08169</t>
  </si>
  <si>
    <t>08170</t>
  </si>
  <si>
    <t>08171</t>
  </si>
  <si>
    <t>08172</t>
  </si>
  <si>
    <t>08173</t>
  </si>
  <si>
    <t>08174</t>
  </si>
  <si>
    <t>08175</t>
  </si>
  <si>
    <t>08178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</si>
  <si>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</si>
  <si>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</si>
  <si>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</si>
  <si>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</si>
  <si>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</si>
  <si>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</si>
  <si>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</si>
  <si>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</si>
  <si>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</si>
  <si>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</si>
  <si>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</si>
  <si>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</si>
  <si>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</si>
  <si>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</si>
  <si>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</si>
  <si>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</si>
  <si>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</si>
  <si>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</si>
  <si>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</si>
  <si>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</si>
  <si>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</si>
  <si>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</si>
  <si>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</si>
  <si>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</si>
  <si>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</si>
  <si>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</si>
  <si>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</si>
  <si>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</si>
  <si>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</si>
  <si>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</si>
  <si>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</si>
  <si>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</si>
  <si>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</si>
  <si>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</si>
  <si>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</si>
  <si>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</si>
  <si>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</si>
  <si>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</si>
  <si>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</si>
  <si>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</si>
  <si>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</si>
  <si>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</si>
  <si>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</si>
  <si>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</si>
  <si>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</si>
  <si>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08230</t>
  </si>
  <si>
    <t>08231</t>
  </si>
  <si>
    <t>08232</t>
  </si>
  <si>
    <t>08233</t>
  </si>
  <si>
    <t>08234</t>
  </si>
  <si>
    <t>08235</t>
  </si>
  <si>
    <t>08239</t>
  </si>
  <si>
    <t>08240</t>
  </si>
  <si>
    <t>08241</t>
  </si>
  <si>
    <t>08242</t>
  </si>
  <si>
    <t>08243</t>
  </si>
  <si>
    <t>08248</t>
  </si>
  <si>
    <t>08250</t>
  </si>
  <si>
    <t>08251</t>
  </si>
  <si>
    <t>08253</t>
  </si>
  <si>
    <t>08254</t>
  </si>
  <si>
    <t>08255</t>
  </si>
  <si>
    <t>08256</t>
  </si>
  <si>
    <t>08259</t>
  </si>
  <si>
    <t>08260</t>
  </si>
  <si>
    <t>08261</t>
  </si>
  <si>
    <t>08262</t>
  </si>
  <si>
    <t>08263</t>
  </si>
  <si>
    <t>08264</t>
  </si>
  <si>
    <t>08269</t>
  </si>
  <si>
    <t>08270</t>
  </si>
  <si>
    <t>08271</t>
  </si>
  <si>
    <t>08272</t>
  </si>
  <si>
    <t>08273</t>
  </si>
  <si>
    <t>08274</t>
  </si>
  <si>
    <t>08275</t>
  </si>
  <si>
    <t>08278</t>
  </si>
  <si>
    <t>08279</t>
  </si>
  <si>
    <t>08280</t>
  </si>
  <si>
    <t>08281</t>
  </si>
  <si>
    <t>08282</t>
  </si>
  <si>
    <t>08283</t>
  </si>
  <si>
    <t>08284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</si>
  <si>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</si>
  <si>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</si>
  <si>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</si>
  <si>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</si>
  <si>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</si>
  <si>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</si>
  <si>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</si>
  <si>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</si>
  <si>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</si>
  <si>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</si>
  <si>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</si>
  <si>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</si>
  <si>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</si>
  <si>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</si>
  <si>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</si>
  <si>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</si>
  <si>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08306</t>
  </si>
  <si>
    <t>08310</t>
  </si>
  <si>
    <t>08317</t>
  </si>
  <si>
    <t>08318</t>
  </si>
  <si>
    <t>08319</t>
  </si>
  <si>
    <t>08320</t>
  </si>
  <si>
    <t>08321</t>
  </si>
  <si>
    <t>08328</t>
  </si>
  <si>
    <t>08329</t>
  </si>
  <si>
    <t>08330</t>
  </si>
  <si>
    <t>08338</t>
  </si>
  <si>
    <t>08339</t>
  </si>
  <si>
    <t>08340</t>
  </si>
  <si>
    <t>08348</t>
  </si>
  <si>
    <t>08349</t>
  </si>
  <si>
    <t>08350</t>
  </si>
  <si>
    <t>08358</t>
  </si>
  <si>
    <t>08359</t>
  </si>
  <si>
    <t>08360</t>
  </si>
  <si>
    <t>08370</t>
  </si>
  <si>
    <t>08380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</si>
  <si>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</si>
  <si>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</si>
  <si>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</si>
  <si>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</si>
  <si>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</si>
  <si>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</si>
  <si>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</si>
  <si>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</si>
  <si>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</si>
  <si>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</si>
  <si>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</si>
  <si>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</si>
  <si>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</si>
  <si>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</si>
  <si>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</si>
  <si>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</si>
  <si>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08410</t>
  </si>
  <si>
    <t>08415</t>
  </si>
  <si>
    <t>08416</t>
  </si>
  <si>
    <t>08420</t>
  </si>
  <si>
    <t>08430</t>
  </si>
  <si>
    <t>08440</t>
  </si>
  <si>
    <t>08445</t>
  </si>
  <si>
    <t>08450</t>
  </si>
  <si>
    <t>08455</t>
  </si>
  <si>
    <t>08456</t>
  </si>
  <si>
    <t>08458</t>
  </si>
  <si>
    <t>08459</t>
  </si>
  <si>
    <t>08460</t>
  </si>
  <si>
    <t>08461</t>
  </si>
  <si>
    <t>08469</t>
  </si>
  <si>
    <t>08470</t>
  </si>
  <si>
    <t>08471</t>
  </si>
  <si>
    <t>08472</t>
  </si>
  <si>
    <t>08474</t>
  </si>
  <si>
    <t>08476</t>
  </si>
  <si>
    <t>08479</t>
  </si>
  <si>
    <t>08480</t>
  </si>
  <si>
    <t>08490</t>
  </si>
  <si>
    <t>08495</t>
  </si>
  <si>
    <t>08500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</si>
  <si>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</si>
  <si>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</si>
  <si>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</si>
  <si>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</si>
  <si>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</si>
  <si>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</si>
  <si>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</si>
  <si>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</si>
  <si>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</si>
  <si>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</si>
  <si>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</si>
  <si>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</si>
  <si>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</si>
  <si>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</si>
  <si>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</si>
  <si>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</si>
  <si>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</si>
  <si>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</si>
  <si>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</si>
  <si>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</si>
  <si>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08529</t>
  </si>
  <si>
    <t>08530</t>
  </si>
  <si>
    <t>08540</t>
  </si>
  <si>
    <t>08550</t>
  </si>
  <si>
    <t>08551</t>
  </si>
  <si>
    <t>08552</t>
  </si>
  <si>
    <t>08553</t>
  </si>
  <si>
    <t>08554</t>
  </si>
  <si>
    <t>08559</t>
  </si>
  <si>
    <t>08560</t>
  </si>
  <si>
    <t>08569</t>
  </si>
  <si>
    <t>08570</t>
  </si>
  <si>
    <t>08571</t>
  </si>
  <si>
    <t>08572</t>
  </si>
  <si>
    <t>08573</t>
  </si>
  <si>
    <t>08580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</si>
  <si>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</si>
  <si>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</si>
  <si>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</si>
  <si>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</si>
  <si>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</si>
  <si>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</si>
  <si>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</si>
  <si>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</si>
  <si>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</si>
  <si>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</si>
  <si>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08600</t>
  </si>
  <si>
    <t>08604</t>
  </si>
  <si>
    <t>08605</t>
  </si>
  <si>
    <t>08606</t>
  </si>
  <si>
    <t>08607</t>
  </si>
  <si>
    <t>08610</t>
  </si>
  <si>
    <t>08611</t>
  </si>
  <si>
    <t>08612</t>
  </si>
  <si>
    <t>08613</t>
  </si>
  <si>
    <t>08614</t>
  </si>
  <si>
    <t>08617</t>
  </si>
  <si>
    <t>08618</t>
  </si>
  <si>
    <t>08619</t>
  </si>
  <si>
    <t>08620</t>
  </si>
  <si>
    <t>08629</t>
  </si>
  <si>
    <t>08630</t>
  </si>
  <si>
    <t>08635</t>
  </si>
  <si>
    <t>08640</t>
  </si>
  <si>
    <t>08650</t>
  </si>
  <si>
    <t>08660</t>
  </si>
  <si>
    <t>08670</t>
  </si>
  <si>
    <t>08671</t>
  </si>
  <si>
    <t>08672</t>
  </si>
  <si>
    <t>08673</t>
  </si>
  <si>
    <t>08680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</si>
  <si>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</si>
  <si>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</si>
  <si>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</si>
  <si>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</si>
  <si>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</si>
  <si>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</si>
  <si>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</si>
  <si>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</si>
  <si>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</si>
  <si>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</si>
  <si>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</si>
  <si>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08710</t>
  </si>
  <si>
    <t>08711</t>
  </si>
  <si>
    <t>08712</t>
  </si>
  <si>
    <t>08714</t>
  </si>
  <si>
    <t>08717</t>
  </si>
  <si>
    <t>08718</t>
  </si>
  <si>
    <t>08719</t>
  </si>
  <si>
    <t>08720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</si>
  <si>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</si>
  <si>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</si>
  <si>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</si>
  <si>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</si>
  <si>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</si>
  <si>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</si>
  <si>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</si>
  <si>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</si>
  <si>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</si>
  <si>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</si>
  <si>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</si>
  <si>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</si>
  <si>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08750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</si>
  <si>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</si>
  <si>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</si>
  <si>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</si>
  <si>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</si>
  <si>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</si>
  <si>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</si>
  <si>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</si>
  <si>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</si>
  <si>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08769</t>
  </si>
  <si>
    <t>08770</t>
  </si>
  <si>
    <t>08773</t>
  </si>
  <si>
    <t>08775</t>
  </si>
  <si>
    <t>08776</t>
  </si>
  <si>
    <t>08777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</si>
  <si>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</si>
  <si>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</si>
  <si>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</si>
  <si>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</si>
  <si>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</si>
  <si>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</si>
  <si>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</si>
  <si>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</si>
  <si>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</si>
  <si>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</si>
  <si>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</si>
  <si>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</si>
  <si>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</si>
  <si>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</si>
  <si>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</si>
  <si>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</si>
  <si>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</si>
  <si>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</si>
  <si>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</si>
  <si>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</si>
  <si>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</si>
  <si>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</si>
  <si>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</si>
  <si>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08805</t>
  </si>
  <si>
    <t>08810</t>
  </si>
  <si>
    <t>08811</t>
  </si>
  <si>
    <t>08812</t>
  </si>
  <si>
    <t>08818</t>
  </si>
  <si>
    <t>08820</t>
  </si>
  <si>
    <t>08830</t>
  </si>
  <si>
    <t>08840</t>
  </si>
  <si>
    <t>08849</t>
  </si>
  <si>
    <t>08850</t>
  </si>
  <si>
    <t>08859</t>
  </si>
  <si>
    <t>08860</t>
  </si>
  <si>
    <t>08870</t>
  </si>
  <si>
    <t>08871</t>
  </si>
  <si>
    <t>08872</t>
  </si>
  <si>
    <t>08880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</si>
  <si>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</si>
  <si>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</si>
  <si>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</si>
  <si>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</si>
  <si>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</si>
  <si>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</si>
  <si>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</si>
  <si>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</si>
  <si>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</si>
  <si>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</si>
  <si>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</si>
  <si>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</si>
  <si>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</si>
  <si>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</si>
  <si>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</si>
  <si>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</si>
  <si>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</si>
  <si>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</si>
  <si>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</si>
  <si>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</si>
  <si>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</si>
  <si>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08923</t>
  </si>
  <si>
    <t>08924</t>
  </si>
  <si>
    <t>08930</t>
  </si>
  <si>
    <t>08940</t>
  </si>
  <si>
    <t>08950</t>
  </si>
  <si>
    <t>08960</t>
  </si>
  <si>
    <t>08970</t>
  </si>
  <si>
    <t>08980</t>
  </si>
  <si>
    <t>09001</t>
  </si>
  <si>
    <t>09002</t>
  </si>
  <si>
    <t>09003</t>
  </si>
  <si>
    <t>09004</t>
  </si>
  <si>
    <t>09005</t>
  </si>
  <si>
    <t>09006</t>
  </si>
  <si>
    <t>09007</t>
  </si>
  <si>
    <t>09059</t>
  </si>
  <si>
    <t>09070</t>
  </si>
  <si>
    <t>09071</t>
  </si>
  <si>
    <t>09080</t>
  </si>
  <si>
    <t>09100</t>
  </si>
  <si>
    <t>09107</t>
  </si>
  <si>
    <t>09108</t>
  </si>
  <si>
    <t>09109</t>
  </si>
  <si>
    <t>09110</t>
  </si>
  <si>
    <t>09117</t>
  </si>
  <si>
    <t>09118</t>
  </si>
  <si>
    <t>09119</t>
  </si>
  <si>
    <t>09120</t>
  </si>
  <si>
    <t>09121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</si>
  <si>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</si>
  <si>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</si>
  <si>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</si>
  <si>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</si>
  <si>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</si>
  <si>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</si>
  <si>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</si>
  <si>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</si>
  <si>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</si>
  <si>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09133</t>
  </si>
  <si>
    <t>09135</t>
  </si>
  <si>
    <t>09136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</si>
  <si>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</si>
  <si>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</si>
  <si>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</si>
  <si>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</si>
  <si>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</si>
  <si>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</si>
  <si>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</si>
  <si>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</si>
  <si>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09150</t>
  </si>
  <si>
    <t>09159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</si>
  <si>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</si>
  <si>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</si>
  <si>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</si>
  <si>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</si>
  <si>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</si>
  <si>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</si>
  <si>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</si>
  <si>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</si>
  <si>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</si>
  <si>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</si>
  <si>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</si>
  <si>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</si>
  <si>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</si>
  <si>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</si>
  <si>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</si>
  <si>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</si>
  <si>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</si>
  <si>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</si>
  <si>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</si>
  <si>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</si>
  <si>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</si>
  <si>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</si>
  <si>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</si>
  <si>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</si>
  <si>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09226</t>
  </si>
  <si>
    <t>09227</t>
  </si>
  <si>
    <t>09228</t>
  </si>
  <si>
    <t>09230</t>
  </si>
  <si>
    <t>09233</t>
  </si>
  <si>
    <t>09239</t>
  </si>
  <si>
    <t>09240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</si>
  <si>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</si>
  <si>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</si>
  <si>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</si>
  <si>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</si>
  <si>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</si>
  <si>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</si>
  <si>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</si>
  <si>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</si>
  <si>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</si>
  <si>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</si>
  <si>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09257</t>
  </si>
  <si>
    <t>09258</t>
  </si>
  <si>
    <t>09259</t>
  </si>
  <si>
    <t>09260</t>
  </si>
  <si>
    <t>09267</t>
  </si>
  <si>
    <t>09268</t>
  </si>
  <si>
    <t>09269</t>
  </si>
  <si>
    <t>09270</t>
  </si>
  <si>
    <t>09271</t>
  </si>
  <si>
    <t>09272</t>
  </si>
  <si>
    <t>09280</t>
  </si>
  <si>
    <t>09285</t>
  </si>
  <si>
    <t>09289</t>
  </si>
  <si>
    <t>09290</t>
  </si>
  <si>
    <t>09292</t>
  </si>
  <si>
    <t>09293</t>
  </si>
  <si>
    <t>09294</t>
  </si>
  <si>
    <t>09300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</si>
  <si>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</si>
  <si>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</si>
  <si>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</si>
  <si>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</si>
  <si>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</si>
  <si>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</si>
  <si>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</si>
  <si>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</si>
  <si>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</si>
  <si>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</si>
  <si>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</si>
  <si>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09330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</si>
  <si>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</si>
  <si>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</si>
  <si>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</si>
  <si>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</si>
  <si>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</si>
  <si>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</si>
  <si>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</si>
  <si>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</si>
  <si>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</si>
  <si>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</si>
  <si>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</si>
  <si>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</si>
  <si>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</si>
  <si>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</si>
  <si>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</si>
  <si>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</si>
  <si>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</si>
  <si>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09370</t>
  </si>
  <si>
    <t>09384</t>
  </si>
  <si>
    <t>09390</t>
  </si>
  <si>
    <t>09391</t>
  </si>
  <si>
    <t>09400</t>
  </si>
  <si>
    <t>09410</t>
  </si>
  <si>
    <t>09412</t>
  </si>
  <si>
    <t>09430</t>
  </si>
  <si>
    <t>09440</t>
  </si>
  <si>
    <t>09441</t>
  </si>
  <si>
    <t>09442</t>
  </si>
  <si>
    <t>09443</t>
  </si>
  <si>
    <t>09450</t>
  </si>
  <si>
    <t>09451</t>
  </si>
  <si>
    <t>09453</t>
  </si>
  <si>
    <t>09454</t>
  </si>
  <si>
    <t>09460</t>
  </si>
  <si>
    <t>09461</t>
  </si>
  <si>
    <t>09462</t>
  </si>
  <si>
    <t>09463</t>
  </si>
  <si>
    <t>09471</t>
  </si>
  <si>
    <t>09490</t>
  </si>
  <si>
    <t>09491</t>
  </si>
  <si>
    <t>09493</t>
  </si>
  <si>
    <t>09500</t>
  </si>
  <si>
    <t>09510</t>
  </si>
  <si>
    <t>09511</t>
  </si>
  <si>
    <t>09512</t>
  </si>
  <si>
    <t>09513</t>
  </si>
  <si>
    <t>09514</t>
  </si>
  <si>
    <t>09515</t>
  </si>
  <si>
    <t>09520</t>
  </si>
  <si>
    <t>09530</t>
  </si>
  <si>
    <t>09540</t>
  </si>
  <si>
    <t>09545</t>
  </si>
  <si>
    <t>09549</t>
  </si>
  <si>
    <t>09550</t>
  </si>
  <si>
    <t>09551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</si>
  <si>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</si>
  <si>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</si>
  <si>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</si>
  <si>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</si>
  <si>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</si>
  <si>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</si>
  <si>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</si>
  <si>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</si>
  <si>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</si>
  <si>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</si>
  <si>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</si>
  <si>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</si>
  <si>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</si>
  <si>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</si>
  <si>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</si>
  <si>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</si>
  <si>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</si>
  <si>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</si>
  <si>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09580</t>
  </si>
  <si>
    <t>09585</t>
  </si>
  <si>
    <t>09586</t>
  </si>
  <si>
    <t>09587</t>
  </si>
  <si>
    <t>09588</t>
  </si>
  <si>
    <t>09589</t>
  </si>
  <si>
    <t>09591</t>
  </si>
  <si>
    <t>09592</t>
  </si>
  <si>
    <t>09593</t>
  </si>
  <si>
    <t>09594</t>
  </si>
  <si>
    <t>09600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</si>
  <si>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</si>
  <si>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</si>
  <si>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</si>
  <si>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</si>
  <si>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</si>
  <si>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</si>
  <si>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</si>
  <si>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</si>
  <si>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</si>
  <si>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</si>
  <si>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</si>
  <si>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09631</t>
  </si>
  <si>
    <t>09640</t>
  </si>
  <si>
    <t>09641</t>
  </si>
  <si>
    <t>09642</t>
  </si>
  <si>
    <t>09645</t>
  </si>
  <si>
    <t>09646</t>
  </si>
  <si>
    <t>09647</t>
  </si>
  <si>
    <t>09649</t>
  </si>
  <si>
    <t>09650</t>
  </si>
  <si>
    <t>09651</t>
  </si>
  <si>
    <t>09652</t>
  </si>
  <si>
    <t>09653</t>
  </si>
  <si>
    <t>09654</t>
  </si>
  <si>
    <t>09660</t>
  </si>
  <si>
    <t>09670</t>
  </si>
  <si>
    <t>09679</t>
  </si>
  <si>
    <t>09680</t>
  </si>
  <si>
    <t>09690</t>
  </si>
  <si>
    <t>09691</t>
  </si>
  <si>
    <t>09692</t>
  </si>
  <si>
    <t>09693</t>
  </si>
  <si>
    <t>09903</t>
  </si>
  <si>
    <t>10000</t>
  </si>
  <si>
    <t>10001</t>
  </si>
  <si>
    <t>10002</t>
  </si>
  <si>
    <t>10003</t>
  </si>
  <si>
    <t>10004</t>
  </si>
  <si>
    <t>10005</t>
  </si>
  <si>
    <t>10070</t>
  </si>
  <si>
    <t>10071</t>
  </si>
  <si>
    <t>10080</t>
  </si>
  <si>
    <t>10100</t>
  </si>
  <si>
    <t>10109</t>
  </si>
  <si>
    <t>10110</t>
  </si>
  <si>
    <t>10120</t>
  </si>
  <si>
    <t>10126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</si>
  <si>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</si>
  <si>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</si>
  <si>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</si>
  <si>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</si>
  <si>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</si>
  <si>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</si>
  <si>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</si>
  <si>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</si>
  <si>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</si>
  <si>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10140</t>
  </si>
  <si>
    <t>10160</t>
  </si>
  <si>
    <t>10161</t>
  </si>
  <si>
    <t>10162</t>
  </si>
  <si>
    <t>10163</t>
  </si>
  <si>
    <t>10164</t>
  </si>
  <si>
    <t>10170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</si>
  <si>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</si>
  <si>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</si>
  <si>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</si>
  <si>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</si>
  <si>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</si>
  <si>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</si>
  <si>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</si>
  <si>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</si>
  <si>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</si>
  <si>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</si>
  <si>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</si>
  <si>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</si>
  <si>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</si>
  <si>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</si>
  <si>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</si>
  <si>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</si>
  <si>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10198</t>
  </si>
  <si>
    <t>10199</t>
  </si>
  <si>
    <t>10200</t>
  </si>
  <si>
    <t>10210</t>
  </si>
  <si>
    <t>10220</t>
  </si>
  <si>
    <t>10230</t>
  </si>
  <si>
    <t>10240</t>
  </si>
  <si>
    <t>10250</t>
  </si>
  <si>
    <t>10251</t>
  </si>
  <si>
    <t>10252</t>
  </si>
  <si>
    <t>10260</t>
  </si>
  <si>
    <t>10261</t>
  </si>
  <si>
    <t>10262</t>
  </si>
  <si>
    <t>10263</t>
  </si>
  <si>
    <t>10269</t>
  </si>
  <si>
    <t>10270</t>
  </si>
  <si>
    <t>10271</t>
  </si>
  <si>
    <t>10272</t>
  </si>
  <si>
    <t>10280</t>
  </si>
  <si>
    <t>10290</t>
  </si>
  <si>
    <t>10291</t>
  </si>
  <si>
    <t>10292</t>
  </si>
  <si>
    <t>10300</t>
  </si>
  <si>
    <t>10310</t>
  </si>
  <si>
    <t>10317</t>
  </si>
  <si>
    <t>10318</t>
  </si>
  <si>
    <t>10319</t>
  </si>
  <si>
    <t>10320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</si>
  <si>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</si>
  <si>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</si>
  <si>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</si>
  <si>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</si>
  <si>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</si>
  <si>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</si>
  <si>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</si>
  <si>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</si>
  <si>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10340</t>
  </si>
  <si>
    <t>10341</t>
  </si>
  <si>
    <t>10350</t>
  </si>
  <si>
    <t>10359</t>
  </si>
  <si>
    <t>10360</t>
  </si>
  <si>
    <t>10370</t>
  </si>
  <si>
    <t>10371</t>
  </si>
  <si>
    <t>10372</t>
  </si>
  <si>
    <t>10373</t>
  </si>
  <si>
    <t>10374</t>
  </si>
  <si>
    <t>10380</t>
  </si>
  <si>
    <t>10390</t>
  </si>
  <si>
    <t>10391</t>
  </si>
  <si>
    <t>10392</t>
  </si>
  <si>
    <t>10393</t>
  </si>
  <si>
    <t>10394</t>
  </si>
  <si>
    <t>10400</t>
  </si>
  <si>
    <t>10410</t>
  </si>
  <si>
    <t>10411</t>
  </si>
  <si>
    <t>10412</t>
  </si>
  <si>
    <t>10413</t>
  </si>
  <si>
    <t>10414</t>
  </si>
  <si>
    <t>10420</t>
  </si>
  <si>
    <t>10430</t>
  </si>
  <si>
    <t>10440</t>
  </si>
  <si>
    <t>10450</t>
  </si>
  <si>
    <t>10459</t>
  </si>
  <si>
    <t>10460</t>
  </si>
  <si>
    <t>10470</t>
  </si>
  <si>
    <t>10480</t>
  </si>
  <si>
    <t>10490</t>
  </si>
  <si>
    <t>10491</t>
  </si>
  <si>
    <t>10492</t>
  </si>
  <si>
    <t>10493</t>
  </si>
  <si>
    <t>10500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</si>
  <si>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</si>
  <si>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</si>
  <si>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</si>
  <si>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</si>
  <si>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</si>
  <si>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</si>
  <si>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</si>
  <si>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</si>
  <si>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10519</t>
  </si>
  <si>
    <t>10520</t>
  </si>
  <si>
    <t>10521</t>
  </si>
  <si>
    <t>10528</t>
  </si>
  <si>
    <t>10529</t>
  </si>
  <si>
    <t>10530</t>
  </si>
  <si>
    <t>10540</t>
  </si>
  <si>
    <t>10550</t>
  </si>
  <si>
    <t>10560</t>
  </si>
  <si>
    <t>10570</t>
  </si>
  <si>
    <t>10580</t>
  </si>
  <si>
    <t>10590</t>
  </si>
  <si>
    <t>10591</t>
  </si>
  <si>
    <t>10592</t>
  </si>
  <si>
    <t>10593</t>
  </si>
  <si>
    <t>10600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</si>
  <si>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</si>
  <si>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</si>
  <si>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</si>
  <si>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</si>
  <si>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</si>
  <si>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</si>
  <si>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</si>
  <si>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</si>
  <si>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10620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</si>
  <si>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</si>
  <si>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</si>
  <si>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</si>
  <si>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</si>
  <si>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</si>
  <si>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</si>
  <si>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</si>
  <si>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</si>
  <si>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10638</t>
  </si>
  <si>
    <t>10639</t>
  </si>
  <si>
    <t>10640</t>
  </si>
  <si>
    <t>10649</t>
  </si>
  <si>
    <t>10650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</si>
  <si>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</si>
  <si>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</si>
  <si>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</si>
  <si>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</si>
  <si>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</si>
  <si>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</si>
  <si>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</si>
  <si>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</si>
  <si>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10670</t>
  </si>
  <si>
    <t>10671</t>
  </si>
  <si>
    <t>10672</t>
  </si>
  <si>
    <t>10680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</si>
  <si>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</si>
  <si>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</si>
  <si>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</si>
  <si>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</si>
  <si>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</si>
  <si>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</si>
  <si>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</si>
  <si>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</si>
  <si>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10700</t>
  </si>
  <si>
    <t>10710</t>
  </si>
  <si>
    <t>10711</t>
  </si>
  <si>
    <t>10712</t>
  </si>
  <si>
    <t>10720</t>
  </si>
  <si>
    <t>10728</t>
  </si>
  <si>
    <t>10729</t>
  </si>
  <si>
    <t>10730</t>
  </si>
  <si>
    <t>10739</t>
  </si>
  <si>
    <t>10740</t>
  </si>
  <si>
    <t>10748</t>
  </si>
  <si>
    <t>10749</t>
  </si>
  <si>
    <t>10750</t>
  </si>
  <si>
    <t>10759</t>
  </si>
  <si>
    <t>10800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</si>
  <si>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</si>
  <si>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</si>
  <si>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</si>
  <si>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</si>
  <si>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</si>
  <si>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</si>
  <si>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</si>
  <si>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</si>
  <si>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</si>
  <si>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10820</t>
  </si>
  <si>
    <t>10828</t>
  </si>
  <si>
    <t>10829</t>
  </si>
  <si>
    <t>10830</t>
  </si>
  <si>
    <t>10839</t>
  </si>
  <si>
    <t>10840</t>
  </si>
  <si>
    <t>10848</t>
  </si>
  <si>
    <t>10849</t>
  </si>
  <si>
    <t>10850</t>
  </si>
  <si>
    <t>10857</t>
  </si>
  <si>
    <t>10858</t>
  </si>
  <si>
    <t>10859</t>
  </si>
  <si>
    <t>10860</t>
  </si>
  <si>
    <t>10864</t>
  </si>
  <si>
    <t>10865</t>
  </si>
  <si>
    <t>10866</t>
  </si>
  <si>
    <t>10867</t>
  </si>
  <si>
    <t>10868</t>
  </si>
  <si>
    <t>10869</t>
  </si>
  <si>
    <t>10870</t>
  </si>
  <si>
    <t>10879</t>
  </si>
  <si>
    <t>10880</t>
  </si>
  <si>
    <t>10881</t>
  </si>
  <si>
    <t>10882</t>
  </si>
  <si>
    <t>10883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</si>
  <si>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</si>
  <si>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</si>
  <si>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</si>
  <si>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</si>
  <si>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</si>
  <si>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</si>
  <si>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</si>
  <si>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</si>
  <si>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10900</t>
  </si>
  <si>
    <t>10910</t>
  </si>
  <si>
    <t>10920</t>
  </si>
  <si>
    <t>10930</t>
  </si>
  <si>
    <t>10940</t>
  </si>
  <si>
    <t>10950</t>
  </si>
  <si>
    <t>10960</t>
  </si>
  <si>
    <t>10970</t>
  </si>
  <si>
    <t>10980</t>
  </si>
  <si>
    <t>10989</t>
  </si>
  <si>
    <t>10990</t>
  </si>
  <si>
    <t>10991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</si>
  <si>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</si>
  <si>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</si>
  <si>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</si>
  <si>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</si>
  <si>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</si>
  <si>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</si>
  <si>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</si>
  <si>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</si>
  <si>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</si>
  <si>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</si>
  <si>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</si>
  <si>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</si>
  <si>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11070</t>
  </si>
  <si>
    <t>11071</t>
  </si>
  <si>
    <t>11080</t>
  </si>
  <si>
    <t>11100</t>
  </si>
  <si>
    <t>11110</t>
  </si>
  <si>
    <t>11120</t>
  </si>
  <si>
    <t>11130</t>
  </si>
  <si>
    <t>11138</t>
  </si>
  <si>
    <t>11139</t>
  </si>
  <si>
    <t>11140</t>
  </si>
  <si>
    <t>11149</t>
  </si>
  <si>
    <t>11150</t>
  </si>
  <si>
    <t>11158</t>
  </si>
  <si>
    <t>11159</t>
  </si>
  <si>
    <t>11160</t>
  </si>
  <si>
    <t>11170</t>
  </si>
  <si>
    <t>11178</t>
  </si>
  <si>
    <t>11179</t>
  </si>
  <si>
    <t>11180</t>
  </si>
  <si>
    <t>11190</t>
  </si>
  <si>
    <t>11201</t>
  </si>
  <si>
    <t>11202</t>
  </si>
  <si>
    <t>11203</t>
  </si>
  <si>
    <t>11204</t>
  </si>
  <si>
    <t>11205</t>
  </si>
  <si>
    <t>11206</t>
  </si>
  <si>
    <t>11207</t>
  </si>
  <si>
    <t>11270</t>
  </si>
  <si>
    <t>11271</t>
  </si>
  <si>
    <t>11280</t>
  </si>
  <si>
    <t>11300</t>
  </si>
  <si>
    <t>11310</t>
  </si>
  <si>
    <t>11311</t>
  </si>
  <si>
    <t>11312</t>
  </si>
  <si>
    <t>11313</t>
  </si>
  <si>
    <t>11314</t>
  </si>
  <si>
    <t>11315</t>
  </si>
  <si>
    <t>11316</t>
  </si>
  <si>
    <t>11320</t>
  </si>
  <si>
    <t>11330</t>
  </si>
  <si>
    <t>11339</t>
  </si>
  <si>
    <t>11340</t>
  </si>
  <si>
    <t>11349</t>
  </si>
  <si>
    <t>11350</t>
  </si>
  <si>
    <t>11351</t>
  </si>
  <si>
    <t>11360</t>
  </si>
  <si>
    <t>11368</t>
  </si>
  <si>
    <t>11369</t>
  </si>
  <si>
    <t>11370</t>
  </si>
  <si>
    <t>11379</t>
  </si>
  <si>
    <t>11380</t>
  </si>
  <si>
    <t>11389</t>
  </si>
  <si>
    <t>11390</t>
  </si>
  <si>
    <t>11391</t>
  </si>
  <si>
    <t>11392</t>
  </si>
  <si>
    <t>11393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</si>
  <si>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</si>
  <si>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</si>
  <si>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</si>
  <si>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</si>
  <si>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</si>
  <si>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</si>
  <si>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</si>
  <si>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</si>
  <si>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</si>
  <si>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11470</t>
  </si>
  <si>
    <t>11471</t>
  </si>
  <si>
    <t>11480</t>
  </si>
  <si>
    <t>11500</t>
  </si>
  <si>
    <t>11510</t>
  </si>
  <si>
    <t>11518</t>
  </si>
  <si>
    <t>11519</t>
  </si>
  <si>
    <t>11520</t>
  </si>
  <si>
    <t>11530</t>
  </si>
  <si>
    <t>11540</t>
  </si>
  <si>
    <t>11549</t>
  </si>
  <si>
    <t>11550</t>
  </si>
  <si>
    <t>11560</t>
  </si>
  <si>
    <t>11570</t>
  </si>
  <si>
    <t>11579</t>
  </si>
  <si>
    <t>11580</t>
  </si>
  <si>
    <t>11590</t>
  </si>
  <si>
    <t>11591</t>
  </si>
  <si>
    <t>11592</t>
  </si>
  <si>
    <t>11593</t>
  </si>
  <si>
    <t>11594</t>
  </si>
  <si>
    <t>11595</t>
  </si>
  <si>
    <t>11596</t>
  </si>
  <si>
    <t>11600</t>
  </si>
  <si>
    <t>11610</t>
  </si>
  <si>
    <t>11611</t>
  </si>
  <si>
    <t>11612</t>
  </si>
  <si>
    <t>11620</t>
  </si>
  <si>
    <t>11630</t>
  </si>
  <si>
    <t>11638</t>
  </si>
  <si>
    <t>11639</t>
  </si>
  <si>
    <t>11640</t>
  </si>
  <si>
    <t>11648</t>
  </si>
  <si>
    <t>11649</t>
  </si>
  <si>
    <t>11650</t>
  </si>
  <si>
    <t>11659</t>
  </si>
  <si>
    <t>11660</t>
  </si>
  <si>
    <t>11670</t>
  </si>
  <si>
    <t>11679</t>
  </si>
  <si>
    <t>11680</t>
  </si>
  <si>
    <t>11687</t>
  </si>
  <si>
    <t>11688</t>
  </si>
  <si>
    <t>11689</t>
  </si>
  <si>
    <t>11690</t>
  </si>
  <si>
    <t>11691</t>
  </si>
  <si>
    <t>11692</t>
  </si>
  <si>
    <t>11693</t>
  </si>
  <si>
    <t>12001</t>
  </si>
  <si>
    <t>12002</t>
  </si>
  <si>
    <t>12003</t>
  </si>
  <si>
    <t>12004</t>
  </si>
  <si>
    <t>12005</t>
  </si>
  <si>
    <t>12006</t>
  </si>
  <si>
    <t>12070</t>
  </si>
  <si>
    <t>12071</t>
  </si>
  <si>
    <t>12080</t>
  </si>
  <si>
    <t>12100</t>
  </si>
  <si>
    <t>12110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</si>
  <si>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</si>
  <si>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</si>
  <si>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</si>
  <si>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</si>
  <si>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</si>
  <si>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</si>
  <si>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</si>
  <si>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</si>
  <si>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</si>
  <si>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</si>
  <si>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12130</t>
  </si>
  <si>
    <t>12131</t>
  </si>
  <si>
    <t>12132</t>
  </si>
  <si>
    <t>12133</t>
  </si>
  <si>
    <t>12134</t>
  </si>
  <si>
    <t>12135</t>
  </si>
  <si>
    <t>12138</t>
  </si>
  <si>
    <t>12140</t>
  </si>
  <si>
    <t>12150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</si>
  <si>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</si>
  <si>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</si>
  <si>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</si>
  <si>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</si>
  <si>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</si>
  <si>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</si>
  <si>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</si>
  <si>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</si>
  <si>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12170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</si>
  <si>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</si>
  <si>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</si>
  <si>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</si>
  <si>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</si>
  <si>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</si>
  <si>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</si>
  <si>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</si>
  <si>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</si>
  <si>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12190</t>
  </si>
  <si>
    <t>12191</t>
  </si>
  <si>
    <t>12192</t>
  </si>
  <si>
    <t>12193</t>
  </si>
  <si>
    <t>12194</t>
  </si>
  <si>
    <t>12200</t>
  </si>
  <si>
    <t>12210</t>
  </si>
  <si>
    <t>12220</t>
  </si>
  <si>
    <t>12221</t>
  </si>
  <si>
    <t>12222</t>
  </si>
  <si>
    <t>12223</t>
  </si>
  <si>
    <t>12224</t>
  </si>
  <si>
    <t>12225</t>
  </si>
  <si>
    <t>12230</t>
  </si>
  <si>
    <t>12231</t>
  </si>
  <si>
    <t>12232</t>
  </si>
  <si>
    <t>12300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</si>
  <si>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</si>
  <si>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</si>
  <si>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</si>
  <si>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</si>
  <si>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</si>
  <si>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</si>
  <si>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</si>
  <si>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</si>
  <si>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</si>
  <si>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</si>
  <si>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</si>
  <si>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12330</t>
  </si>
  <si>
    <t>12340</t>
  </si>
  <si>
    <t>12350</t>
  </si>
  <si>
    <t>12360</t>
  </si>
  <si>
    <t>12370</t>
  </si>
  <si>
    <t>12400</t>
  </si>
  <si>
    <t>12410</t>
  </si>
  <si>
    <t>12412</t>
  </si>
  <si>
    <t>12413</t>
  </si>
  <si>
    <t>12414</t>
  </si>
  <si>
    <t>12415</t>
  </si>
  <si>
    <t>12420</t>
  </si>
  <si>
    <t>12428</t>
  </si>
  <si>
    <t>12429</t>
  </si>
  <si>
    <t>12430</t>
  </si>
  <si>
    <t>12431</t>
  </si>
  <si>
    <t>12440</t>
  </si>
  <si>
    <t>12447</t>
  </si>
  <si>
    <t>12448</t>
  </si>
  <si>
    <t>12449</t>
  </si>
  <si>
    <t>12450</t>
  </si>
  <si>
    <t>12460</t>
  </si>
  <si>
    <t>12469</t>
  </si>
  <si>
    <t>12470</t>
  </si>
  <si>
    <t>12480</t>
  </si>
  <si>
    <t>12489</t>
  </si>
  <si>
    <t>12490</t>
  </si>
  <si>
    <t>12499</t>
  </si>
  <si>
    <t>12500</t>
  </si>
  <si>
    <t>12510</t>
  </si>
  <si>
    <t>12511</t>
  </si>
  <si>
    <t>12512</t>
  </si>
  <si>
    <t>12513</t>
  </si>
  <si>
    <t>12520</t>
  </si>
  <si>
    <t>12526</t>
  </si>
  <si>
    <t>12527</t>
  </si>
  <si>
    <t>12528</t>
  </si>
  <si>
    <t>12529</t>
  </si>
  <si>
    <t>12530</t>
  </si>
  <si>
    <t>12539</t>
  </si>
  <si>
    <t>12540</t>
  </si>
  <si>
    <t>12549</t>
  </si>
  <si>
    <t>12550</t>
  </si>
  <si>
    <t>12560</t>
  </si>
  <si>
    <t>12570</t>
  </si>
  <si>
    <t>12578</t>
  </si>
  <si>
    <t>12579</t>
  </si>
  <si>
    <t>12580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</si>
  <si>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</si>
  <si>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</si>
  <si>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</si>
  <si>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</si>
  <si>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</si>
  <si>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</si>
  <si>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</si>
  <si>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</si>
  <si>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</si>
  <si>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</si>
  <si>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</si>
  <si>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</si>
  <si>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12609</t>
  </si>
  <si>
    <t>12952</t>
  </si>
  <si>
    <t>13001</t>
  </si>
  <si>
    <t>13002</t>
  </si>
  <si>
    <t>13003</t>
  </si>
  <si>
    <t>13004</t>
  </si>
  <si>
    <t>13005</t>
  </si>
  <si>
    <t>13070</t>
  </si>
  <si>
    <t>13071</t>
  </si>
  <si>
    <t>13080</t>
  </si>
  <si>
    <t>13100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</si>
  <si>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</si>
  <si>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</si>
  <si>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</si>
  <si>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</si>
  <si>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</si>
  <si>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</si>
  <si>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</si>
  <si>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</si>
  <si>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</si>
  <si>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</si>
  <si>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13120</t>
  </si>
  <si>
    <t>13128</t>
  </si>
  <si>
    <t>13129</t>
  </si>
  <si>
    <t>13130</t>
  </si>
  <si>
    <t>13140</t>
  </si>
  <si>
    <t>13150</t>
  </si>
  <si>
    <t>13160</t>
  </si>
  <si>
    <t>13170</t>
  </si>
  <si>
    <t>13179</t>
  </si>
  <si>
    <t>13180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</si>
  <si>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</si>
  <si>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</si>
  <si>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</si>
  <si>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</si>
  <si>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</si>
  <si>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</si>
  <si>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</si>
  <si>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</si>
  <si>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</si>
  <si>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13200</t>
  </si>
  <si>
    <t>13210</t>
  </si>
  <si>
    <t>13220</t>
  </si>
  <si>
    <t>13230</t>
  </si>
  <si>
    <t>13240</t>
  </si>
  <si>
    <t>13247</t>
  </si>
  <si>
    <t>13248</t>
  </si>
  <si>
    <t>13249</t>
  </si>
  <si>
    <t>13250</t>
  </si>
  <si>
    <t>13260</t>
  </si>
  <si>
    <t>13270</t>
  </si>
  <si>
    <t>13279</t>
  </si>
  <si>
    <t>13300</t>
  </si>
  <si>
    <t>13310</t>
  </si>
  <si>
    <t>13320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</si>
  <si>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</si>
  <si>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</si>
  <si>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</si>
  <si>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</si>
  <si>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</si>
  <si>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</si>
  <si>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</si>
  <si>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</si>
  <si>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13340</t>
  </si>
  <si>
    <t>13341</t>
  </si>
  <si>
    <t>13342</t>
  </si>
  <si>
    <t>13343</t>
  </si>
  <si>
    <t>13344</t>
  </si>
  <si>
    <t>13345</t>
  </si>
  <si>
    <t>13350</t>
  </si>
  <si>
    <t>13360</t>
  </si>
  <si>
    <t>13370</t>
  </si>
  <si>
    <t>13379</t>
  </si>
  <si>
    <t>13380</t>
  </si>
  <si>
    <t>13390</t>
  </si>
  <si>
    <t>13391</t>
  </si>
  <si>
    <t>13400</t>
  </si>
  <si>
    <t>13410</t>
  </si>
  <si>
    <t>13411</t>
  </si>
  <si>
    <t>13412</t>
  </si>
  <si>
    <t>13413</t>
  </si>
  <si>
    <t>13414</t>
  </si>
  <si>
    <t>13415</t>
  </si>
  <si>
    <t>13420</t>
  </si>
  <si>
    <t>13427</t>
  </si>
  <si>
    <t>13428</t>
  </si>
  <si>
    <t>13429</t>
  </si>
  <si>
    <t>13430</t>
  </si>
  <si>
    <t>13431</t>
  </si>
  <si>
    <t>13432</t>
  </si>
  <si>
    <t>13433</t>
  </si>
  <si>
    <t>13440</t>
  </si>
  <si>
    <t>13450</t>
  </si>
  <si>
    <t>13459</t>
  </si>
  <si>
    <t>13460</t>
  </si>
  <si>
    <t>13470</t>
  </si>
  <si>
    <t>13473</t>
  </si>
  <si>
    <t>13480</t>
  </si>
  <si>
    <t>13490</t>
  </si>
  <si>
    <t>13500</t>
  </si>
  <si>
    <t>13580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</si>
  <si>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</si>
  <si>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</si>
  <si>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</si>
  <si>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</si>
  <si>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</si>
  <si>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</si>
  <si>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</si>
  <si>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</si>
  <si>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</si>
  <si>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13600</t>
  </si>
  <si>
    <t>13610</t>
  </si>
  <si>
    <t>13619</t>
  </si>
  <si>
    <t>13620</t>
  </si>
  <si>
    <t>13629</t>
  </si>
  <si>
    <t>13630</t>
  </si>
  <si>
    <t>13640</t>
  </si>
  <si>
    <t>13650</t>
  </si>
  <si>
    <t>13660</t>
  </si>
  <si>
    <t>13670</t>
  </si>
  <si>
    <t>13679</t>
  </si>
  <si>
    <t>13680</t>
  </si>
  <si>
    <t>13690</t>
  </si>
  <si>
    <t>13700</t>
  </si>
  <si>
    <t>13710</t>
  </si>
  <si>
    <t>13720</t>
  </si>
  <si>
    <t>13730</t>
  </si>
  <si>
    <t>13739</t>
  </si>
  <si>
    <t>13740</t>
  </si>
  <si>
    <t>13750</t>
  </si>
  <si>
    <t>13760</t>
  </si>
  <si>
    <t>13768</t>
  </si>
  <si>
    <t>13770</t>
  </si>
  <si>
    <t>13779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</si>
  <si>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</si>
  <si>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</si>
  <si>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</si>
  <si>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</si>
  <si>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</si>
  <si>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</si>
  <si>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</si>
  <si>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</si>
  <si>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</si>
  <si>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</si>
  <si>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</si>
  <si>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</si>
  <si>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</si>
  <si>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</si>
  <si>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14029</t>
  </si>
  <si>
    <t>14070</t>
  </si>
  <si>
    <t>14071</t>
  </si>
  <si>
    <t>14080</t>
  </si>
  <si>
    <t>14100</t>
  </si>
  <si>
    <t>14110</t>
  </si>
  <si>
    <t>14111</t>
  </si>
  <si>
    <t>14112</t>
  </si>
  <si>
    <t>14113</t>
  </si>
  <si>
    <t>14115</t>
  </si>
  <si>
    <t>14120</t>
  </si>
  <si>
    <t>14129</t>
  </si>
  <si>
    <t>14130</t>
  </si>
  <si>
    <t>14140</t>
  </si>
  <si>
    <t>14150</t>
  </si>
  <si>
    <t>14190</t>
  </si>
  <si>
    <t>14191</t>
  </si>
  <si>
    <t>14192</t>
  </si>
  <si>
    <t>14193</t>
  </si>
  <si>
    <t>14200</t>
  </si>
  <si>
    <t>14206</t>
  </si>
  <si>
    <t>14207</t>
  </si>
  <si>
    <t>14208</t>
  </si>
  <si>
    <t>14209</t>
  </si>
  <si>
    <t>14210</t>
  </si>
  <si>
    <t>14220</t>
  </si>
  <si>
    <t>14230</t>
  </si>
  <si>
    <t>14240</t>
  </si>
  <si>
    <t>14248</t>
  </si>
  <si>
    <t>14249</t>
  </si>
  <si>
    <t>14250</t>
  </si>
  <si>
    <t>14260</t>
  </si>
  <si>
    <t>14270</t>
  </si>
  <si>
    <t>14280</t>
  </si>
  <si>
    <t>14290</t>
  </si>
  <si>
    <t>14297</t>
  </si>
  <si>
    <t>14298</t>
  </si>
  <si>
    <t>14299</t>
  </si>
  <si>
    <t>14300</t>
  </si>
  <si>
    <t>14310</t>
  </si>
  <si>
    <t>14320</t>
  </si>
  <si>
    <t>14330</t>
  </si>
  <si>
    <t>14350</t>
  </si>
  <si>
    <t>14400</t>
  </si>
  <si>
    <t>14410</t>
  </si>
  <si>
    <t>14412</t>
  </si>
  <si>
    <t>14413</t>
  </si>
  <si>
    <t>14420</t>
  </si>
  <si>
    <t>14430</t>
  </si>
  <si>
    <t>14439</t>
  </si>
  <si>
    <t>14440</t>
  </si>
  <si>
    <t>14445</t>
  </si>
  <si>
    <t>14446</t>
  </si>
  <si>
    <t>14447</t>
  </si>
  <si>
    <t>14448</t>
  </si>
  <si>
    <t>14449</t>
  </si>
  <si>
    <t>14450</t>
  </si>
  <si>
    <t>14460</t>
  </si>
  <si>
    <t>14470</t>
  </si>
  <si>
    <t>14480</t>
  </si>
  <si>
    <t>14490</t>
  </si>
  <si>
    <t>14491</t>
  </si>
  <si>
    <t>14500</t>
  </si>
  <si>
    <t>14510</t>
  </si>
  <si>
    <t>14511</t>
  </si>
  <si>
    <t>14512</t>
  </si>
  <si>
    <t>14520</t>
  </si>
  <si>
    <t>14530</t>
  </si>
  <si>
    <t>14540</t>
  </si>
  <si>
    <t>14546</t>
  </si>
  <si>
    <t>14547</t>
  </si>
  <si>
    <t>14548</t>
  </si>
  <si>
    <t>14549</t>
  </si>
  <si>
    <t>14550</t>
  </si>
  <si>
    <t>14600</t>
  </si>
  <si>
    <t>14610</t>
  </si>
  <si>
    <t>14620</t>
  </si>
  <si>
    <t>14630</t>
  </si>
  <si>
    <t>14640</t>
  </si>
  <si>
    <t>14650</t>
  </si>
  <si>
    <t>14659</t>
  </si>
  <si>
    <t>14660</t>
  </si>
  <si>
    <t>14670</t>
  </si>
  <si>
    <t>14700</t>
  </si>
  <si>
    <t>14709</t>
  </si>
  <si>
    <t>14710</t>
  </si>
  <si>
    <t>14711</t>
  </si>
  <si>
    <t>14719</t>
  </si>
  <si>
    <t>14720</t>
  </si>
  <si>
    <t>14729</t>
  </si>
  <si>
    <t>14730</t>
  </si>
  <si>
    <t>14739</t>
  </si>
  <si>
    <t>14740</t>
  </si>
  <si>
    <t>14749</t>
  </si>
  <si>
    <t>14800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</si>
  <si>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</si>
  <si>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</si>
  <si>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</si>
  <si>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</si>
  <si>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</si>
  <si>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</si>
  <si>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</si>
  <si>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</si>
  <si>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14820</t>
  </si>
  <si>
    <t>14830</t>
  </si>
  <si>
    <t>14840</t>
  </si>
  <si>
    <t>14850</t>
  </si>
  <si>
    <t>14857</t>
  </si>
  <si>
    <t>14858</t>
  </si>
  <si>
    <t>14859</t>
  </si>
  <si>
    <t>14860</t>
  </si>
  <si>
    <t>14870</t>
  </si>
  <si>
    <t>14880</t>
  </si>
  <si>
    <t>14900</t>
  </si>
  <si>
    <t>14910</t>
  </si>
  <si>
    <t>14911</t>
  </si>
  <si>
    <t>14912</t>
  </si>
  <si>
    <t>14913</t>
  </si>
  <si>
    <t>14914</t>
  </si>
  <si>
    <t>14915</t>
  </si>
  <si>
    <t>14920</t>
  </si>
  <si>
    <t>14930</t>
  </si>
  <si>
    <t>14940</t>
  </si>
  <si>
    <t>14950</t>
  </si>
  <si>
    <t>14960</t>
  </si>
  <si>
    <t>14970</t>
  </si>
  <si>
    <t>14978</t>
  </si>
  <si>
    <t>14979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</si>
  <si>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</si>
  <si>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</si>
  <si>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</si>
  <si>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</si>
  <si>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</si>
  <si>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</si>
  <si>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</si>
  <si>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</si>
  <si>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</si>
  <si>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</si>
  <si>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</si>
  <si>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15013</t>
  </si>
  <si>
    <t>15015</t>
  </si>
  <si>
    <t>15017</t>
  </si>
  <si>
    <t>15021</t>
  </si>
  <si>
    <t>15030</t>
  </si>
  <si>
    <t>15036</t>
  </si>
  <si>
    <t>15042</t>
  </si>
  <si>
    <t>15051</t>
  </si>
  <si>
    <t>15054</t>
  </si>
  <si>
    <t>15058</t>
  </si>
  <si>
    <t>15070</t>
  </si>
  <si>
    <t>15071</t>
  </si>
  <si>
    <t>15073</t>
  </si>
  <si>
    <t>15076</t>
  </si>
  <si>
    <t>15078</t>
  </si>
  <si>
    <t>15080</t>
  </si>
  <si>
    <t>15082</t>
  </si>
  <si>
    <t>15100</t>
  </si>
  <si>
    <t>15102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</si>
  <si>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</si>
  <si>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</si>
  <si>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</si>
  <si>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</si>
  <si>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</si>
  <si>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</si>
  <si>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</si>
  <si>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</si>
  <si>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</si>
  <si>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</si>
  <si>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</si>
  <si>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</si>
  <si>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</si>
  <si>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</si>
  <si>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</si>
  <si>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</si>
  <si>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</si>
  <si>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</si>
  <si>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</si>
  <si>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</si>
  <si>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</si>
  <si>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</si>
  <si>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</si>
  <si>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</si>
  <si>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</si>
  <si>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</si>
  <si>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</si>
  <si>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</si>
  <si>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</si>
  <si>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</si>
  <si>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</si>
  <si>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</si>
  <si>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</si>
  <si>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</si>
  <si>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</si>
  <si>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</si>
  <si>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</si>
  <si>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</si>
  <si>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</si>
  <si>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</si>
  <si>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</si>
  <si>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</si>
  <si>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</si>
  <si>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</si>
  <si>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</si>
  <si>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15160</t>
  </si>
  <si>
    <t>15161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</si>
  <si>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</si>
  <si>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</si>
  <si>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</si>
  <si>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</si>
  <si>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</si>
  <si>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</si>
  <si>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</si>
  <si>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</si>
  <si>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</si>
  <si>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</si>
  <si>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</si>
  <si>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</si>
  <si>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</si>
  <si>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</si>
  <si>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</si>
  <si>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</si>
  <si>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</si>
  <si>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</si>
  <si>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</si>
  <si>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</si>
  <si>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</si>
  <si>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</si>
  <si>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</si>
  <si>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</si>
  <si>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</si>
  <si>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</si>
  <si>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</si>
  <si>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</si>
  <si>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15198</t>
  </si>
  <si>
    <t>15199</t>
  </si>
  <si>
    <t>15200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</si>
  <si>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</si>
  <si>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</si>
  <si>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</si>
  <si>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</si>
  <si>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</si>
  <si>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</si>
  <si>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</si>
  <si>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</si>
  <si>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</si>
  <si>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15220</t>
  </si>
  <si>
    <t>15228</t>
  </si>
  <si>
    <t>15229</t>
  </si>
  <si>
    <t>15230</t>
  </si>
  <si>
    <t>15236</t>
  </si>
  <si>
    <t>15237</t>
  </si>
  <si>
    <t>15238</t>
  </si>
  <si>
    <t>15239</t>
  </si>
  <si>
    <t>15240</t>
  </si>
  <si>
    <t>15250</t>
  </si>
  <si>
    <t>15256</t>
  </si>
  <si>
    <t>15258</t>
  </si>
  <si>
    <t>15259</t>
  </si>
  <si>
    <t>15270</t>
  </si>
  <si>
    <t>15280</t>
  </si>
  <si>
    <t>15281</t>
  </si>
  <si>
    <t>15282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</si>
  <si>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</si>
  <si>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</si>
  <si>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</si>
  <si>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</si>
  <si>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</si>
  <si>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</si>
  <si>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</si>
  <si>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</si>
  <si>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</si>
  <si>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</si>
  <si>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15295</t>
  </si>
  <si>
    <t>15296</t>
  </si>
  <si>
    <t>15297</t>
  </si>
  <si>
    <t>15298</t>
  </si>
  <si>
    <t>15299</t>
  </si>
  <si>
    <t>15300</t>
  </si>
  <si>
    <t>15310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</si>
  <si>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</si>
  <si>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</si>
  <si>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</si>
  <si>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</si>
  <si>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</si>
  <si>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</si>
  <si>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</si>
  <si>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</si>
  <si>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</si>
  <si>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15324</t>
  </si>
  <si>
    <t>15325</t>
  </si>
  <si>
    <t>15326</t>
  </si>
  <si>
    <t>15327</t>
  </si>
  <si>
    <t>15328</t>
  </si>
  <si>
    <t>15329</t>
  </si>
  <si>
    <t>15330</t>
  </si>
  <si>
    <t>15332</t>
  </si>
  <si>
    <t>15337</t>
  </si>
  <si>
    <t>15338</t>
  </si>
  <si>
    <t>15339</t>
  </si>
  <si>
    <t>15340</t>
  </si>
  <si>
    <t>15347</t>
  </si>
  <si>
    <t>15349</t>
  </si>
  <si>
    <t>15350</t>
  </si>
  <si>
    <t>15357</t>
  </si>
  <si>
    <t>15358</t>
  </si>
  <si>
    <t>15359</t>
  </si>
  <si>
    <t>15360</t>
  </si>
  <si>
    <t>15365</t>
  </si>
  <si>
    <t>15366</t>
  </si>
  <si>
    <t>15367</t>
  </si>
  <si>
    <t>15368</t>
  </si>
  <si>
    <t>15369</t>
  </si>
  <si>
    <t>15379</t>
  </si>
  <si>
    <t>15380</t>
  </si>
  <si>
    <t>15386</t>
  </si>
  <si>
    <t>15387</t>
  </si>
  <si>
    <t>15388</t>
  </si>
  <si>
    <t>15389</t>
  </si>
  <si>
    <t>15390</t>
  </si>
  <si>
    <t>15391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</si>
  <si>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</si>
  <si>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</si>
  <si>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</si>
  <si>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</si>
  <si>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</si>
  <si>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</si>
  <si>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</si>
  <si>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</si>
  <si>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15410</t>
  </si>
  <si>
    <t>15470</t>
  </si>
  <si>
    <t>15471</t>
  </si>
  <si>
    <t>15480</t>
  </si>
  <si>
    <t>15490</t>
  </si>
  <si>
    <t>15494</t>
  </si>
  <si>
    <t>15500</t>
  </si>
  <si>
    <t>15509</t>
  </si>
  <si>
    <t>15510</t>
  </si>
  <si>
    <t>15520</t>
  </si>
  <si>
    <t>15528</t>
  </si>
  <si>
    <t>15530</t>
  </si>
  <si>
    <t>15540</t>
  </si>
  <si>
    <t>15541</t>
  </si>
  <si>
    <t>15542</t>
  </si>
  <si>
    <t>15543</t>
  </si>
  <si>
    <t>15550</t>
  </si>
  <si>
    <t>15551</t>
  </si>
  <si>
    <t>15552</t>
  </si>
  <si>
    <t>15553</t>
  </si>
  <si>
    <t>15554</t>
  </si>
  <si>
    <t>15555</t>
  </si>
  <si>
    <t>15557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</si>
  <si>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</si>
  <si>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</si>
  <si>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</si>
  <si>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</si>
  <si>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</si>
  <si>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</si>
  <si>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</si>
  <si>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</si>
  <si>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</si>
  <si>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</si>
  <si>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</si>
  <si>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15572</t>
  </si>
  <si>
    <t>15573</t>
  </si>
  <si>
    <t>15576</t>
  </si>
  <si>
    <t>15577</t>
  </si>
  <si>
    <t>15578</t>
  </si>
  <si>
    <t>15579</t>
  </si>
  <si>
    <t>15580</t>
  </si>
  <si>
    <t>15582</t>
  </si>
  <si>
    <t>15586</t>
  </si>
  <si>
    <t>15587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</si>
  <si>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</si>
  <si>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</si>
  <si>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</si>
  <si>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</si>
  <si>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</si>
  <si>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</si>
  <si>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</si>
  <si>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</si>
  <si>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</si>
  <si>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15600</t>
  </si>
  <si>
    <t>15607</t>
  </si>
  <si>
    <t>15608</t>
  </si>
  <si>
    <t>15609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</si>
  <si>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</si>
  <si>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</si>
  <si>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</si>
  <si>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</si>
  <si>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</si>
  <si>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</si>
  <si>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</si>
  <si>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</si>
  <si>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</si>
  <si>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</si>
  <si>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</si>
  <si>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</si>
  <si>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</si>
  <si>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</si>
  <si>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</si>
  <si>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</si>
  <si>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</si>
  <si>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15630</t>
  </si>
  <si>
    <t>15635</t>
  </si>
  <si>
    <t>15637</t>
  </si>
  <si>
    <t>15638</t>
  </si>
  <si>
    <t>15639</t>
  </si>
  <si>
    <t>15640</t>
  </si>
  <si>
    <t>15650</t>
  </si>
  <si>
    <t>15656</t>
  </si>
  <si>
    <t>15659</t>
  </si>
  <si>
    <t>15660</t>
  </si>
  <si>
    <t>15668</t>
  </si>
  <si>
    <t>15669</t>
  </si>
  <si>
    <t>15670</t>
  </si>
  <si>
    <t>15679</t>
  </si>
  <si>
    <t>15680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</si>
  <si>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</si>
  <si>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</si>
  <si>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</si>
  <si>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</si>
  <si>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</si>
  <si>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</si>
  <si>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</si>
  <si>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</si>
  <si>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</si>
  <si>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</si>
  <si>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</si>
  <si>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</si>
  <si>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</si>
  <si>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</si>
  <si>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</si>
  <si>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</si>
  <si>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15710</t>
  </si>
  <si>
    <t>15770</t>
  </si>
  <si>
    <t>15771</t>
  </si>
  <si>
    <t>15780</t>
  </si>
  <si>
    <t>15781</t>
  </si>
  <si>
    <t>15782</t>
  </si>
  <si>
    <t>15800</t>
  </si>
  <si>
    <t>15805</t>
  </si>
  <si>
    <t>15806</t>
  </si>
  <si>
    <t>15807</t>
  </si>
  <si>
    <t>15808</t>
  </si>
  <si>
    <t>15809</t>
  </si>
  <si>
    <t>15810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</si>
  <si>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</si>
  <si>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</si>
  <si>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</si>
  <si>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</si>
  <si>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</si>
  <si>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</si>
  <si>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</si>
  <si>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</si>
  <si>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</si>
  <si>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</si>
  <si>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</si>
  <si>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</si>
  <si>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</si>
  <si>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</si>
  <si>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</si>
  <si>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15830</t>
  </si>
  <si>
    <t>15833</t>
  </si>
  <si>
    <t>15837</t>
  </si>
  <si>
    <t>15838</t>
  </si>
  <si>
    <t>15839</t>
  </si>
  <si>
    <t>15840</t>
  </si>
  <si>
    <t>15841</t>
  </si>
  <si>
    <t>15845</t>
  </si>
  <si>
    <t>15846</t>
  </si>
  <si>
    <t>15847</t>
  </si>
  <si>
    <t>15848</t>
  </si>
  <si>
    <t>15850</t>
  </si>
  <si>
    <t>15851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</si>
  <si>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</si>
  <si>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</si>
  <si>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</si>
  <si>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</si>
  <si>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</si>
  <si>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</si>
  <si>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</si>
  <si>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</si>
  <si>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</si>
  <si>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</si>
  <si>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</si>
  <si>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</si>
  <si>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15870</t>
  </si>
  <si>
    <t>15871</t>
  </si>
  <si>
    <t>15872</t>
  </si>
  <si>
    <t>15873</t>
  </si>
  <si>
    <t>15874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</si>
  <si>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</si>
  <si>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</si>
  <si>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</si>
  <si>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</si>
  <si>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</si>
  <si>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</si>
  <si>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</si>
  <si>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</si>
  <si>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</si>
  <si>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</si>
  <si>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</si>
  <si>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</si>
  <si>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</si>
  <si>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</si>
  <si>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</si>
  <si>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</si>
  <si>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</si>
  <si>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</si>
  <si>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</si>
  <si>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</si>
  <si>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</si>
  <si>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</si>
  <si>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</si>
  <si>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</si>
  <si>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</si>
  <si>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</si>
  <si>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</si>
  <si>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</si>
  <si>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15920</t>
  </si>
  <si>
    <t>15928</t>
  </si>
  <si>
    <t>15930</t>
  </si>
  <si>
    <t>15937</t>
  </si>
  <si>
    <t>15938</t>
  </si>
  <si>
    <t>15939</t>
  </si>
  <si>
    <t>15940</t>
  </si>
  <si>
    <t>15948</t>
  </si>
  <si>
    <t>15949</t>
  </si>
  <si>
    <t>15950</t>
  </si>
  <si>
    <t>15959</t>
  </si>
  <si>
    <t>15960</t>
  </si>
  <si>
    <t>15961</t>
  </si>
  <si>
    <t>15965</t>
  </si>
  <si>
    <t>15966</t>
  </si>
  <si>
    <t>15967</t>
  </si>
  <si>
    <t>15968</t>
  </si>
  <si>
    <t>15969</t>
  </si>
  <si>
    <t>15970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</si>
  <si>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</si>
  <si>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</si>
  <si>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</si>
  <si>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</si>
  <si>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</si>
  <si>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</si>
  <si>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</si>
  <si>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</si>
  <si>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15990</t>
  </si>
  <si>
    <t>15991</t>
  </si>
  <si>
    <t>15992</t>
  </si>
  <si>
    <t>15993</t>
  </si>
  <si>
    <t>15994</t>
  </si>
  <si>
    <t>15995</t>
  </si>
  <si>
    <t>15996</t>
  </si>
  <si>
    <t>15998</t>
  </si>
  <si>
    <t>15999</t>
  </si>
  <si>
    <t>16001</t>
  </si>
  <si>
    <t>16002</t>
  </si>
  <si>
    <t>16003</t>
  </si>
  <si>
    <t>16004</t>
  </si>
  <si>
    <t>16070</t>
  </si>
  <si>
    <t>16071</t>
  </si>
  <si>
    <t>16080</t>
  </si>
  <si>
    <t>16100</t>
  </si>
  <si>
    <t>16111</t>
  </si>
  <si>
    <t>16113</t>
  </si>
  <si>
    <t>16114</t>
  </si>
  <si>
    <t>16118</t>
  </si>
  <si>
    <t>16120</t>
  </si>
  <si>
    <t>16122</t>
  </si>
  <si>
    <t>16123</t>
  </si>
  <si>
    <t>16140</t>
  </si>
  <si>
    <t>16141</t>
  </si>
  <si>
    <t>16142</t>
  </si>
  <si>
    <t>16143</t>
  </si>
  <si>
    <t>16144</t>
  </si>
  <si>
    <t>16145</t>
  </si>
  <si>
    <t>16146</t>
  </si>
  <si>
    <t>16150</t>
  </si>
  <si>
    <t>16152</t>
  </si>
  <si>
    <t>16160</t>
  </si>
  <si>
    <t>16161</t>
  </si>
  <si>
    <t>16162</t>
  </si>
  <si>
    <t>16190</t>
  </si>
  <si>
    <t>16191</t>
  </si>
  <si>
    <t>16192</t>
  </si>
  <si>
    <t>16193</t>
  </si>
  <si>
    <t>16194</t>
  </si>
  <si>
    <t>16195</t>
  </si>
  <si>
    <t>16196</t>
  </si>
  <si>
    <t>16200</t>
  </si>
  <si>
    <t>16210</t>
  </si>
  <si>
    <t>16211</t>
  </si>
  <si>
    <t>16212</t>
  </si>
  <si>
    <t>16214</t>
  </si>
  <si>
    <t>16215</t>
  </si>
  <si>
    <t>16216</t>
  </si>
  <si>
    <t>16220</t>
  </si>
  <si>
    <t>16230</t>
  </si>
  <si>
    <t>16234</t>
  </si>
  <si>
    <t>16235</t>
  </si>
  <si>
    <t>16236</t>
  </si>
  <si>
    <t>16237</t>
  </si>
  <si>
    <t>16238</t>
  </si>
  <si>
    <t>16239</t>
  </si>
  <si>
    <t>16240</t>
  </si>
  <si>
    <t>16250</t>
  </si>
  <si>
    <t>16251</t>
  </si>
  <si>
    <t>16260</t>
  </si>
  <si>
    <t>16269</t>
  </si>
  <si>
    <t>16270</t>
  </si>
  <si>
    <t>16280</t>
  </si>
  <si>
    <t>16290</t>
  </si>
  <si>
    <t>16300</t>
  </si>
  <si>
    <t>16311</t>
  </si>
  <si>
    <t>16312</t>
  </si>
  <si>
    <t>16313</t>
  </si>
  <si>
    <t>16315</t>
  </si>
  <si>
    <t>16316</t>
  </si>
  <si>
    <t>16317</t>
  </si>
  <si>
    <t>16318</t>
  </si>
  <si>
    <t>16320</t>
  </si>
  <si>
    <t>16321</t>
  </si>
  <si>
    <t>16330</t>
  </si>
  <si>
    <t>16336</t>
  </si>
  <si>
    <t>16337</t>
  </si>
  <si>
    <t>16338</t>
  </si>
  <si>
    <t>16339</t>
  </si>
  <si>
    <t>16340</t>
  </si>
  <si>
    <t>16350</t>
  </si>
  <si>
    <t>16360</t>
  </si>
  <si>
    <t>16370</t>
  </si>
  <si>
    <t>16371</t>
  </si>
  <si>
    <t>16372</t>
  </si>
  <si>
    <t>16373</t>
  </si>
  <si>
    <t>16390</t>
  </si>
  <si>
    <t>16393</t>
  </si>
  <si>
    <t>16400</t>
  </si>
  <si>
    <t>16410</t>
  </si>
  <si>
    <t>16411</t>
  </si>
  <si>
    <t>16412</t>
  </si>
  <si>
    <t>16413</t>
  </si>
  <si>
    <t>16414</t>
  </si>
  <si>
    <t>16415</t>
  </si>
  <si>
    <t>16417</t>
  </si>
  <si>
    <t>16420</t>
  </si>
  <si>
    <t>16421</t>
  </si>
  <si>
    <t>16422</t>
  </si>
  <si>
    <t>16423</t>
  </si>
  <si>
    <t>16430</t>
  </si>
  <si>
    <t>16431</t>
  </si>
  <si>
    <t>16432</t>
  </si>
  <si>
    <t>16433</t>
  </si>
  <si>
    <t>16434</t>
  </si>
  <si>
    <t>16435</t>
  </si>
  <si>
    <t>16440</t>
  </si>
  <si>
    <t>16441</t>
  </si>
  <si>
    <t>16442</t>
  </si>
  <si>
    <t>16444</t>
  </si>
  <si>
    <t>16452</t>
  </si>
  <si>
    <t>16460</t>
  </si>
  <si>
    <t>16461</t>
  </si>
  <si>
    <t>16463</t>
  </si>
  <si>
    <t>16464</t>
  </si>
  <si>
    <t>16465</t>
  </si>
  <si>
    <t>16470</t>
  </si>
  <si>
    <t>16500</t>
  </si>
  <si>
    <t>16510</t>
  </si>
  <si>
    <t>16512</t>
  </si>
  <si>
    <t>16520</t>
  </si>
  <si>
    <t>16521</t>
  </si>
  <si>
    <t>16522</t>
  </si>
  <si>
    <t>16531</t>
  </si>
  <si>
    <t>16532</t>
  </si>
  <si>
    <t>16535</t>
  </si>
  <si>
    <t>16537</t>
  </si>
  <si>
    <t>16540</t>
  </si>
  <si>
    <t>16541</t>
  </si>
  <si>
    <t>16542</t>
  </si>
  <si>
    <t>16550</t>
  </si>
  <si>
    <t>16555</t>
  </si>
  <si>
    <t>16600</t>
  </si>
  <si>
    <t>16610</t>
  </si>
  <si>
    <t>16611</t>
  </si>
  <si>
    <t>16612</t>
  </si>
  <si>
    <t>16620</t>
  </si>
  <si>
    <t>16621</t>
  </si>
  <si>
    <t>16622</t>
  </si>
  <si>
    <t>16623</t>
  </si>
  <si>
    <t>16630</t>
  </si>
  <si>
    <t>16638</t>
  </si>
  <si>
    <t>16639</t>
  </si>
  <si>
    <t>16640</t>
  </si>
  <si>
    <t>16646</t>
  </si>
  <si>
    <t>16647</t>
  </si>
  <si>
    <t>16648</t>
  </si>
  <si>
    <t>16649</t>
  </si>
  <si>
    <t>16650</t>
  </si>
  <si>
    <t>16660</t>
  </si>
  <si>
    <t>16670</t>
  </si>
  <si>
    <t>16700</t>
  </si>
  <si>
    <t>16707</t>
  </si>
  <si>
    <t>16708</t>
  </si>
  <si>
    <t>16709</t>
  </si>
  <si>
    <t>16710</t>
  </si>
  <si>
    <t>16720</t>
  </si>
  <si>
    <t>16730</t>
  </si>
  <si>
    <t>16738</t>
  </si>
  <si>
    <t>16739</t>
  </si>
  <si>
    <t>16740</t>
  </si>
  <si>
    <t>16760</t>
  </si>
  <si>
    <t>16770</t>
  </si>
  <si>
    <t>16771</t>
  </si>
  <si>
    <t>16779</t>
  </si>
  <si>
    <t>16780</t>
  </si>
  <si>
    <t>16781</t>
  </si>
  <si>
    <t>16800</t>
  </si>
  <si>
    <t>16812</t>
  </si>
  <si>
    <t>16813</t>
  </si>
  <si>
    <t>16830</t>
  </si>
  <si>
    <t>16840</t>
  </si>
  <si>
    <t>16841</t>
  </si>
  <si>
    <t>16842</t>
  </si>
  <si>
    <t>16843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</si>
  <si>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</si>
  <si>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</si>
  <si>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</si>
  <si>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</si>
  <si>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</si>
  <si>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</si>
  <si>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</si>
  <si>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</si>
  <si>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16860</t>
  </si>
  <si>
    <t>16870</t>
  </si>
  <si>
    <t>16878</t>
  </si>
  <si>
    <t>16879</t>
  </si>
  <si>
    <t>16890</t>
  </si>
  <si>
    <t>16891</t>
  </si>
  <si>
    <t>16892</t>
  </si>
  <si>
    <t>16893</t>
  </si>
  <si>
    <t>17001</t>
  </si>
  <si>
    <t>17002</t>
  </si>
  <si>
    <t>17003</t>
  </si>
  <si>
    <t>17004</t>
  </si>
  <si>
    <t>17005</t>
  </si>
  <si>
    <t>17006</t>
  </si>
  <si>
    <t>17007</t>
  </si>
  <si>
    <t>17009</t>
  </si>
  <si>
    <t>17023</t>
  </si>
  <si>
    <t>17070</t>
  </si>
  <si>
    <t>17071</t>
  </si>
  <si>
    <t>17080</t>
  </si>
  <si>
    <t>17100</t>
  </si>
  <si>
    <t>17101</t>
  </si>
  <si>
    <t>17103</t>
  </si>
  <si>
    <t>17110</t>
  </si>
  <si>
    <t>17111</t>
  </si>
  <si>
    <t>17113</t>
  </si>
  <si>
    <t>17114</t>
  </si>
  <si>
    <t>17115</t>
  </si>
  <si>
    <t>17116</t>
  </si>
  <si>
    <t>17117</t>
  </si>
  <si>
    <t>17118</t>
  </si>
  <si>
    <t>17120</t>
  </si>
  <si>
    <t>17121</t>
  </si>
  <si>
    <t>17123</t>
  </si>
  <si>
    <t>17124</t>
  </si>
  <si>
    <t>17130</t>
  </si>
  <si>
    <t>17131</t>
  </si>
  <si>
    <t>17132</t>
  </si>
  <si>
    <t>17133</t>
  </si>
  <si>
    <t>17134</t>
  </si>
  <si>
    <t>17136</t>
  </si>
  <si>
    <t>17137</t>
  </si>
  <si>
    <t>17140</t>
  </si>
  <si>
    <t>17141</t>
  </si>
  <si>
    <t>17142</t>
  </si>
  <si>
    <t>17143</t>
  </si>
  <si>
    <t>17144</t>
  </si>
  <si>
    <t>17146</t>
  </si>
  <si>
    <t>17148</t>
  </si>
  <si>
    <t>17150</t>
  </si>
  <si>
    <t>17151</t>
  </si>
  <si>
    <t>17152</t>
  </si>
  <si>
    <t>17153</t>
  </si>
  <si>
    <t>17154</t>
  </si>
  <si>
    <t>17160</t>
  </si>
  <si>
    <t>17161</t>
  </si>
  <si>
    <t>17162</t>
  </si>
  <si>
    <t>17164</t>
  </si>
  <si>
    <t>17165</t>
  </si>
  <si>
    <t>17166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</si>
  <si>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</si>
  <si>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</si>
  <si>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</si>
  <si>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</si>
  <si>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</si>
  <si>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</si>
  <si>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</si>
  <si>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</si>
  <si>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</si>
  <si>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</si>
  <si>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</si>
  <si>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</si>
  <si>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</si>
  <si>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</si>
  <si>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</si>
  <si>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</si>
  <si>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17190</t>
  </si>
  <si>
    <t>17199</t>
  </si>
  <si>
    <t>17200</t>
  </si>
  <si>
    <t>17210</t>
  </si>
  <si>
    <t>17211</t>
  </si>
  <si>
    <t>17212</t>
  </si>
  <si>
    <t>17213</t>
  </si>
  <si>
    <t>17214</t>
  </si>
  <si>
    <t>17220</t>
  </si>
  <si>
    <t>17230</t>
  </si>
  <si>
    <t>17240</t>
  </si>
  <si>
    <t>17241</t>
  </si>
  <si>
    <t>17242</t>
  </si>
  <si>
    <t>17243</t>
  </si>
  <si>
    <t>17244</t>
  </si>
  <si>
    <t>17245</t>
  </si>
  <si>
    <t>17246</t>
  </si>
  <si>
    <t>17248</t>
  </si>
  <si>
    <t>17249</t>
  </si>
  <si>
    <t>17250</t>
  </si>
  <si>
    <t>17251</t>
  </si>
  <si>
    <t>17252</t>
  </si>
  <si>
    <t>17253</t>
  </si>
  <si>
    <t>17255</t>
  </si>
  <si>
    <t>17256</t>
  </si>
  <si>
    <t>17257</t>
  </si>
  <si>
    <t>17258</t>
  </si>
  <si>
    <t>17300</t>
  </si>
  <si>
    <t>17310</t>
  </si>
  <si>
    <t>17320</t>
  </si>
  <si>
    <t>17400</t>
  </si>
  <si>
    <t>17401</t>
  </si>
  <si>
    <t>17402</t>
  </si>
  <si>
    <t>17403</t>
  </si>
  <si>
    <t>17404</t>
  </si>
  <si>
    <t>17405</t>
  </si>
  <si>
    <t>17406</t>
  </si>
  <si>
    <t>17410</t>
  </si>
  <si>
    <t>17411</t>
  </si>
  <si>
    <t>17412</t>
  </si>
  <si>
    <t>17420</t>
  </si>
  <si>
    <t>17421</t>
  </si>
  <si>
    <t>17430</t>
  </si>
  <si>
    <t>17441</t>
  </si>
  <si>
    <t>17442</t>
  </si>
  <si>
    <t>17443</t>
  </si>
  <si>
    <t>17444</t>
  </si>
  <si>
    <t>17445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</si>
  <si>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</si>
  <si>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</si>
  <si>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</si>
  <si>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</si>
  <si>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</si>
  <si>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</si>
  <si>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</si>
  <si>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</si>
  <si>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</si>
  <si>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</si>
  <si>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</si>
  <si>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</si>
  <si>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</si>
  <si>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</si>
  <si>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</si>
  <si>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</si>
  <si>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</si>
  <si>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</si>
  <si>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</si>
  <si>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</si>
  <si>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</si>
  <si>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17472</t>
  </si>
  <si>
    <t>17473</t>
  </si>
  <si>
    <t>17474</t>
  </si>
  <si>
    <t>17475</t>
  </si>
  <si>
    <t>17476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</si>
  <si>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</si>
  <si>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</si>
  <si>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</si>
  <si>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</si>
  <si>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</si>
  <si>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</si>
  <si>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</si>
  <si>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</si>
  <si>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</si>
  <si>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</si>
  <si>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</si>
  <si>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</si>
  <si>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</si>
  <si>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</si>
  <si>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</si>
  <si>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</si>
  <si>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</si>
  <si>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</si>
  <si>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17500</t>
  </si>
  <si>
    <t>17510</t>
  </si>
  <si>
    <t>17512</t>
  </si>
  <si>
    <t>17513</t>
  </si>
  <si>
    <t>17514</t>
  </si>
  <si>
    <t>17515</t>
  </si>
  <si>
    <t>17520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</si>
  <si>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</si>
  <si>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</si>
  <si>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</si>
  <si>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</si>
  <si>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</si>
  <si>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</si>
  <si>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</si>
  <si>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</si>
  <si>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</si>
  <si>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</si>
  <si>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</si>
  <si>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</si>
  <si>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</si>
  <si>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17600</t>
  </si>
  <si>
    <t>17700</t>
  </si>
  <si>
    <t>17706</t>
  </si>
  <si>
    <t>17707</t>
  </si>
  <si>
    <t>17708</t>
  </si>
  <si>
    <t>17709</t>
  </si>
  <si>
    <t>17710</t>
  </si>
  <si>
    <t>17720</t>
  </si>
  <si>
    <t>17721</t>
  </si>
  <si>
    <t>17722</t>
  </si>
  <si>
    <t>17723</t>
  </si>
  <si>
    <t>17730</t>
  </si>
  <si>
    <t>17731</t>
  </si>
  <si>
    <t>17732</t>
  </si>
  <si>
    <t>17733</t>
  </si>
  <si>
    <t>17734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</si>
  <si>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</si>
  <si>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</si>
  <si>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</si>
  <si>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</si>
  <si>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</si>
  <si>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</si>
  <si>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</si>
  <si>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</si>
  <si>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17750</t>
  </si>
  <si>
    <t>17751</t>
  </si>
  <si>
    <t>17752</t>
  </si>
  <si>
    <t>17753</t>
  </si>
  <si>
    <t>17754</t>
  </si>
  <si>
    <t>17755</t>
  </si>
  <si>
    <t>17760</t>
  </si>
  <si>
    <t>17761</t>
  </si>
  <si>
    <t>17762</t>
  </si>
  <si>
    <t>17763</t>
  </si>
  <si>
    <t>17770</t>
  </si>
  <si>
    <t>17771</t>
  </si>
  <si>
    <t>17772</t>
  </si>
  <si>
    <t>17773</t>
  </si>
  <si>
    <t>17780</t>
  </si>
  <si>
    <t>17781</t>
  </si>
  <si>
    <t>17800</t>
  </si>
  <si>
    <t>17810</t>
  </si>
  <si>
    <t>17811</t>
  </si>
  <si>
    <t>17812</t>
  </si>
  <si>
    <t>17813</t>
  </si>
  <si>
    <t>17820</t>
  </si>
  <si>
    <t>17830</t>
  </si>
  <si>
    <t>17831</t>
  </si>
  <si>
    <t>17832</t>
  </si>
  <si>
    <t>17833</t>
  </si>
  <si>
    <t>17834</t>
  </si>
  <si>
    <t>17840</t>
  </si>
  <si>
    <t>17843</t>
  </si>
  <si>
    <t>17844</t>
  </si>
  <si>
    <t>17845</t>
  </si>
  <si>
    <t>17846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</si>
  <si>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</si>
  <si>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</si>
  <si>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</si>
  <si>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</si>
  <si>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</si>
  <si>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</si>
  <si>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</si>
  <si>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</si>
  <si>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</si>
  <si>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</si>
  <si>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</si>
  <si>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</si>
  <si>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</si>
  <si>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</si>
  <si>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</si>
  <si>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</si>
  <si>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</si>
  <si>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</si>
  <si>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</si>
  <si>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</si>
  <si>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</si>
  <si>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</si>
  <si>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</si>
  <si>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</si>
  <si>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</si>
  <si>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</si>
  <si>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</si>
  <si>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</si>
  <si>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</si>
  <si>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</si>
  <si>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</si>
  <si>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</si>
  <si>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</si>
  <si>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</si>
  <si>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</si>
  <si>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18070</t>
  </si>
  <si>
    <t>18071</t>
  </si>
  <si>
    <t>18080</t>
  </si>
  <si>
    <t>18100</t>
  </si>
  <si>
    <t>18101</t>
  </si>
  <si>
    <t>18102</t>
  </si>
  <si>
    <t>18110</t>
  </si>
  <si>
    <t>18120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</si>
  <si>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</si>
  <si>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</si>
  <si>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</si>
  <si>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</si>
  <si>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</si>
  <si>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</si>
  <si>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</si>
  <si>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</si>
  <si>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18140</t>
  </si>
  <si>
    <t>18150</t>
  </si>
  <si>
    <t>18151</t>
  </si>
  <si>
    <t>18152</t>
  </si>
  <si>
    <t>18160</t>
  </si>
  <si>
    <t>18170</t>
  </si>
  <si>
    <t>18179</t>
  </si>
  <si>
    <t>18180</t>
  </si>
  <si>
    <t>18181</t>
  </si>
  <si>
    <t>18182</t>
  </si>
  <si>
    <t>18183</t>
  </si>
  <si>
    <t>18184</t>
  </si>
  <si>
    <t>18185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</si>
  <si>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</si>
  <si>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</si>
  <si>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</si>
  <si>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</si>
  <si>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</si>
  <si>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</si>
  <si>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</si>
  <si>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</si>
  <si>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</si>
  <si>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</si>
  <si>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</si>
  <si>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18210</t>
  </si>
  <si>
    <t>18211</t>
  </si>
  <si>
    <t>18212</t>
  </si>
  <si>
    <t>18213</t>
  </si>
  <si>
    <t>18214</t>
  </si>
  <si>
    <t>18220</t>
  </si>
  <si>
    <t>18230</t>
  </si>
  <si>
    <t>18240</t>
  </si>
  <si>
    <t>18247</t>
  </si>
  <si>
    <t>18248</t>
  </si>
  <si>
    <t>18249</t>
  </si>
  <si>
    <t>18250</t>
  </si>
  <si>
    <t>18260</t>
  </si>
  <si>
    <t>18270</t>
  </si>
  <si>
    <t>18280</t>
  </si>
  <si>
    <t>18290</t>
  </si>
  <si>
    <t>18291</t>
  </si>
  <si>
    <t>18293</t>
  </si>
  <si>
    <t>18294</t>
  </si>
  <si>
    <t>18295</t>
  </si>
  <si>
    <t>18300</t>
  </si>
  <si>
    <t>18310</t>
  </si>
  <si>
    <t>18311</t>
  </si>
  <si>
    <t>18312</t>
  </si>
  <si>
    <t>18313</t>
  </si>
  <si>
    <t>18314</t>
  </si>
  <si>
    <t>18320</t>
  </si>
  <si>
    <t>18327</t>
  </si>
  <si>
    <t>18328</t>
  </si>
  <si>
    <t>18329</t>
  </si>
  <si>
    <t>18330</t>
  </si>
  <si>
    <t>18339</t>
  </si>
  <si>
    <t>18340</t>
  </si>
  <si>
    <t>18350</t>
  </si>
  <si>
    <t>18360</t>
  </si>
  <si>
    <t>18369</t>
  </si>
  <si>
    <t>18370</t>
  </si>
  <si>
    <t>18380</t>
  </si>
  <si>
    <t>18381</t>
  </si>
  <si>
    <t>18400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</si>
  <si>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</si>
  <si>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</si>
  <si>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</si>
  <si>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</si>
  <si>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</si>
  <si>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</si>
  <si>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</si>
  <si>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</si>
  <si>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</si>
  <si>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18420</t>
  </si>
  <si>
    <t>18430</t>
  </si>
  <si>
    <t>18438</t>
  </si>
  <si>
    <t>18439</t>
  </si>
  <si>
    <t>18440</t>
  </si>
  <si>
    <t>18448</t>
  </si>
  <si>
    <t>18449</t>
  </si>
  <si>
    <t>18450</t>
  </si>
  <si>
    <t>18451</t>
  </si>
  <si>
    <t>18452</t>
  </si>
  <si>
    <t>18460</t>
  </si>
  <si>
    <t>18470</t>
  </si>
  <si>
    <t>18480</t>
  </si>
  <si>
    <t>18490</t>
  </si>
  <si>
    <t>18491</t>
  </si>
  <si>
    <t>18492</t>
  </si>
  <si>
    <t>18493</t>
  </si>
  <si>
    <t>18494</t>
  </si>
  <si>
    <t>18500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</si>
  <si>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</si>
  <si>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</si>
  <si>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</si>
  <si>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</si>
  <si>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</si>
  <si>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</si>
  <si>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</si>
  <si>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</si>
  <si>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</si>
  <si>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</si>
  <si>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</si>
  <si>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18530</t>
  </si>
  <si>
    <t>18538</t>
  </si>
  <si>
    <t>18539</t>
  </si>
  <si>
    <t>18540</t>
  </si>
  <si>
    <t>18550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</si>
  <si>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</si>
  <si>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</si>
  <si>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</si>
  <si>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</si>
  <si>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</si>
  <si>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</si>
  <si>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</si>
  <si>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</si>
  <si>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</si>
  <si>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</si>
  <si>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</si>
  <si>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18600</t>
  </si>
  <si>
    <t>18610</t>
  </si>
  <si>
    <t>18611</t>
  </si>
  <si>
    <t>18612</t>
  </si>
  <si>
    <t>18613</t>
  </si>
  <si>
    <t>18614</t>
  </si>
  <si>
    <t>18615</t>
  </si>
  <si>
    <t>18616</t>
  </si>
  <si>
    <t>18620</t>
  </si>
  <si>
    <t>18630</t>
  </si>
  <si>
    <t>18640</t>
  </si>
  <si>
    <t>18650</t>
  </si>
  <si>
    <t>18656</t>
  </si>
  <si>
    <t>18657</t>
  </si>
  <si>
    <t>18658</t>
  </si>
  <si>
    <t>18659</t>
  </si>
  <si>
    <t>18660</t>
  </si>
  <si>
    <t>18670</t>
  </si>
  <si>
    <t>18680</t>
  </si>
  <si>
    <t>18690</t>
  </si>
  <si>
    <t>18697</t>
  </si>
  <si>
    <t>18698</t>
  </si>
  <si>
    <t>18699</t>
  </si>
  <si>
    <t>18700</t>
  </si>
  <si>
    <t>18708</t>
  </si>
  <si>
    <t>18710</t>
  </si>
  <si>
    <t>18711</t>
  </si>
  <si>
    <t>18713</t>
  </si>
  <si>
    <t>18720</t>
  </si>
  <si>
    <t>18730</t>
  </si>
  <si>
    <t>18740</t>
  </si>
  <si>
    <t>18750</t>
  </si>
  <si>
    <t>18760</t>
  </si>
  <si>
    <t>18770</t>
  </si>
  <si>
    <t>18800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</si>
  <si>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</si>
  <si>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</si>
  <si>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</si>
  <si>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</si>
  <si>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</si>
  <si>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</si>
  <si>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</si>
  <si>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</si>
  <si>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</si>
  <si>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</si>
  <si>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</si>
  <si>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18830</t>
  </si>
  <si>
    <t>18840</t>
  </si>
  <si>
    <t>18849</t>
  </si>
  <si>
    <t>18850</t>
  </si>
  <si>
    <t>18857</t>
  </si>
  <si>
    <t>18858</t>
  </si>
  <si>
    <t>18859</t>
  </si>
  <si>
    <t>18860</t>
  </si>
  <si>
    <t>18870</t>
  </si>
  <si>
    <t>18880</t>
  </si>
  <si>
    <t>18890</t>
  </si>
  <si>
    <t>18891</t>
  </si>
  <si>
    <t>19001</t>
  </si>
  <si>
    <t>19002</t>
  </si>
  <si>
    <t>19003</t>
  </si>
  <si>
    <t>19004</t>
  </si>
  <si>
    <t>19005</t>
  </si>
  <si>
    <t>19070</t>
  </si>
  <si>
    <t>19071</t>
  </si>
  <si>
    <t>19080</t>
  </si>
  <si>
    <t>19100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</si>
  <si>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</si>
  <si>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</si>
  <si>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</si>
  <si>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</si>
  <si>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</si>
  <si>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</si>
  <si>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</si>
  <si>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</si>
  <si>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</si>
  <si>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</si>
  <si>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</si>
  <si>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</si>
  <si>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</si>
  <si>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</si>
  <si>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</si>
  <si>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</si>
  <si>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</si>
  <si>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</si>
  <si>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</si>
  <si>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</si>
  <si>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</si>
  <si>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</si>
  <si>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19139</t>
  </si>
  <si>
    <t>19140</t>
  </si>
  <si>
    <t>19141</t>
  </si>
  <si>
    <t>19142</t>
  </si>
  <si>
    <t>19143</t>
  </si>
  <si>
    <t>19144</t>
  </si>
  <si>
    <t>19145</t>
  </si>
  <si>
    <t>19150</t>
  </si>
  <si>
    <t>19151</t>
  </si>
  <si>
    <t>19152</t>
  </si>
  <si>
    <t>19153</t>
  </si>
  <si>
    <t>19160</t>
  </si>
  <si>
    <t>19161</t>
  </si>
  <si>
    <t>19162</t>
  </si>
  <si>
    <t>19163</t>
  </si>
  <si>
    <t>19170</t>
  </si>
  <si>
    <t>19171</t>
  </si>
  <si>
    <t>19174</t>
  </si>
  <si>
    <t>19180</t>
  </si>
  <si>
    <t>19181</t>
  </si>
  <si>
    <t>19182</t>
  </si>
  <si>
    <t>19184</t>
  </si>
  <si>
    <t>19185</t>
  </si>
  <si>
    <t>19186</t>
  </si>
  <si>
    <t>19187</t>
  </si>
  <si>
    <t>19188</t>
  </si>
  <si>
    <t>19190</t>
  </si>
  <si>
    <t>19191</t>
  </si>
  <si>
    <t>19192</t>
  </si>
  <si>
    <t>19193</t>
  </si>
  <si>
    <t>19194</t>
  </si>
  <si>
    <t>19196</t>
  </si>
  <si>
    <t>19197</t>
  </si>
  <si>
    <t>19198</t>
  </si>
  <si>
    <t>19200</t>
  </si>
  <si>
    <t>19208</t>
  </si>
  <si>
    <t>19209</t>
  </si>
  <si>
    <t>19210</t>
  </si>
  <si>
    <t>19219</t>
  </si>
  <si>
    <t>19220</t>
  </si>
  <si>
    <t>19222</t>
  </si>
  <si>
    <t>19223</t>
  </si>
  <si>
    <t>19224</t>
  </si>
  <si>
    <t>19225</t>
  </si>
  <si>
    <t>19226</t>
  </si>
  <si>
    <t>19227</t>
  </si>
  <si>
    <t>19229</t>
  </si>
  <si>
    <t>19230</t>
  </si>
  <si>
    <t>19237</t>
  </si>
  <si>
    <t>19238</t>
  </si>
  <si>
    <t>19239</t>
  </si>
  <si>
    <t>19240</t>
  </si>
  <si>
    <t>19242</t>
  </si>
  <si>
    <t>19243</t>
  </si>
  <si>
    <t>19244</t>
  </si>
  <si>
    <t>19245</t>
  </si>
  <si>
    <t>19246</t>
  </si>
  <si>
    <t>19247</t>
  </si>
  <si>
    <t>19248</t>
  </si>
  <si>
    <t>19250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</si>
  <si>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</si>
  <si>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</si>
  <si>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</si>
  <si>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</si>
  <si>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</si>
  <si>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</si>
  <si>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</si>
  <si>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</si>
  <si>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</si>
  <si>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</si>
  <si>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</si>
  <si>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19274</t>
  </si>
  <si>
    <t>19275</t>
  </si>
  <si>
    <t>19276</t>
  </si>
  <si>
    <t>19277</t>
  </si>
  <si>
    <t>19278</t>
  </si>
  <si>
    <t>19280</t>
  </si>
  <si>
    <t>19281</t>
  </si>
  <si>
    <t>19283</t>
  </si>
  <si>
    <t>19284</t>
  </si>
  <si>
    <t>19285</t>
  </si>
  <si>
    <t>19286</t>
  </si>
  <si>
    <t>19287</t>
  </si>
  <si>
    <t>19290</t>
  </si>
  <si>
    <t>19292</t>
  </si>
  <si>
    <t>19294</t>
  </si>
  <si>
    <t>19295</t>
  </si>
  <si>
    <t>19300</t>
  </si>
  <si>
    <t>19310</t>
  </si>
  <si>
    <t>19311</t>
  </si>
  <si>
    <t>19312</t>
  </si>
  <si>
    <t>19313</t>
  </si>
  <si>
    <t>19314</t>
  </si>
  <si>
    <t>19315</t>
  </si>
  <si>
    <t>19320</t>
  </si>
  <si>
    <t>19321</t>
  </si>
  <si>
    <t>19323</t>
  </si>
  <si>
    <t>19324</t>
  </si>
  <si>
    <t>19325</t>
  </si>
  <si>
    <t>19326</t>
  </si>
  <si>
    <t>19327</t>
  </si>
  <si>
    <t>19328</t>
  </si>
  <si>
    <t>19332</t>
  </si>
  <si>
    <t>19333</t>
  </si>
  <si>
    <t>19334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</si>
  <si>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</si>
  <si>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</si>
  <si>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</si>
  <si>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</si>
  <si>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</si>
  <si>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</si>
  <si>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</si>
  <si>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</si>
  <si>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</si>
  <si>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</si>
  <si>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</si>
  <si>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</si>
  <si>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</si>
  <si>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</si>
  <si>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</si>
  <si>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</si>
  <si>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</si>
  <si>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</si>
  <si>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</si>
  <si>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19360</t>
  </si>
  <si>
    <t>19361</t>
  </si>
  <si>
    <t>19362</t>
  </si>
  <si>
    <t>19363</t>
  </si>
  <si>
    <t>19390</t>
  </si>
  <si>
    <t>19391</t>
  </si>
  <si>
    <t>19392</t>
  </si>
  <si>
    <t>19400</t>
  </si>
  <si>
    <t>19410</t>
  </si>
  <si>
    <t>19411</t>
  </si>
  <si>
    <t>19412</t>
  </si>
  <si>
    <t>19413</t>
  </si>
  <si>
    <t>19414</t>
  </si>
  <si>
    <t>19420</t>
  </si>
  <si>
    <t>19428</t>
  </si>
  <si>
    <t>19429</t>
  </si>
  <si>
    <t>19431</t>
  </si>
  <si>
    <t>19432</t>
  </si>
  <si>
    <t>19441</t>
  </si>
  <si>
    <t>19442</t>
  </si>
  <si>
    <t>19443</t>
  </si>
  <si>
    <t>19444</t>
  </si>
  <si>
    <t>19445</t>
  </si>
  <si>
    <t>19450</t>
  </si>
  <si>
    <t>19458</t>
  </si>
  <si>
    <t>19459</t>
  </si>
  <si>
    <t>19460</t>
  </si>
  <si>
    <t>19461</t>
  </si>
  <si>
    <t>19462</t>
  </si>
  <si>
    <t>19463</t>
  </si>
  <si>
    <t>19490</t>
  </si>
  <si>
    <t>19491</t>
  </si>
  <si>
    <t>19492</t>
  </si>
  <si>
    <t>19493</t>
  </si>
  <si>
    <t>19495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</si>
  <si>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</si>
  <si>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</si>
  <si>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</si>
  <si>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</si>
  <si>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</si>
  <si>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</si>
  <si>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</si>
  <si>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</si>
  <si>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</si>
  <si>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</si>
  <si>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</si>
  <si>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</si>
  <si>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</si>
  <si>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</si>
  <si>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</si>
  <si>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</si>
  <si>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</si>
  <si>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</si>
  <si>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20036</t>
  </si>
  <si>
    <t>20040</t>
  </si>
  <si>
    <t>20045</t>
  </si>
  <si>
    <t>20070</t>
  </si>
  <si>
    <t>20071</t>
  </si>
  <si>
    <t>20080</t>
  </si>
  <si>
    <t>20100</t>
  </si>
  <si>
    <t>20110</t>
  </si>
  <si>
    <t>20115</t>
  </si>
  <si>
    <t>20120</t>
  </si>
  <si>
    <t>20128</t>
  </si>
  <si>
    <t>20130</t>
  </si>
  <si>
    <t>20140</t>
  </si>
  <si>
    <t>20150</t>
  </si>
  <si>
    <t>20159</t>
  </si>
  <si>
    <t>20160</t>
  </si>
  <si>
    <t>20170</t>
  </si>
  <si>
    <t>20180</t>
  </si>
  <si>
    <t>20200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</si>
  <si>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</si>
  <si>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</si>
  <si>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</si>
  <si>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</si>
  <si>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</si>
  <si>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</si>
  <si>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</si>
  <si>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</si>
  <si>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</si>
  <si>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20220</t>
  </si>
  <si>
    <t>20230</t>
  </si>
  <si>
    <t>20240</t>
  </si>
  <si>
    <t>20247</t>
  </si>
  <si>
    <t>20248</t>
  </si>
  <si>
    <t>20249</t>
  </si>
  <si>
    <t>20250</t>
  </si>
  <si>
    <t>20259</t>
  </si>
  <si>
    <t>20260</t>
  </si>
  <si>
    <t>20267</t>
  </si>
  <si>
    <t>20268</t>
  </si>
  <si>
    <t>20269</t>
  </si>
  <si>
    <t>20270</t>
  </si>
  <si>
    <t>20271</t>
  </si>
  <si>
    <t>20280</t>
  </si>
  <si>
    <t>20300</t>
  </si>
  <si>
    <t>20301</t>
  </si>
  <si>
    <t>20302</t>
  </si>
  <si>
    <t>20303</t>
  </si>
  <si>
    <t>20304</t>
  </si>
  <si>
    <t>20305</t>
  </si>
  <si>
    <t>20400</t>
  </si>
  <si>
    <t>20490</t>
  </si>
  <si>
    <t>20491</t>
  </si>
  <si>
    <t>20492</t>
  </si>
  <si>
    <t>20493</t>
  </si>
  <si>
    <t>20494</t>
  </si>
  <si>
    <t>20495</t>
  </si>
  <si>
    <t>20496</t>
  </si>
  <si>
    <t>20500</t>
  </si>
  <si>
    <t>20509</t>
  </si>
  <si>
    <t>20530</t>
  </si>
  <si>
    <t>20540</t>
  </si>
  <si>
    <t>20550</t>
  </si>
  <si>
    <t>20560</t>
  </si>
  <si>
    <t>20567</t>
  </si>
  <si>
    <t>20568</t>
  </si>
  <si>
    <t>20569</t>
  </si>
  <si>
    <t>20570</t>
  </si>
  <si>
    <t>20577</t>
  </si>
  <si>
    <t>20578</t>
  </si>
  <si>
    <t>20579</t>
  </si>
  <si>
    <t>20580</t>
  </si>
  <si>
    <t>20590</t>
  </si>
  <si>
    <t>20600</t>
  </si>
  <si>
    <t>20670</t>
  </si>
  <si>
    <t>20690</t>
  </si>
  <si>
    <t>20700</t>
  </si>
  <si>
    <t>20709</t>
  </si>
  <si>
    <t>20710</t>
  </si>
  <si>
    <t>20720</t>
  </si>
  <si>
    <t>20730</t>
  </si>
  <si>
    <t>20737</t>
  </si>
  <si>
    <t>20738</t>
  </si>
  <si>
    <t>20739</t>
  </si>
  <si>
    <t>20740</t>
  </si>
  <si>
    <t>20749</t>
  </si>
  <si>
    <t>20750</t>
  </si>
  <si>
    <t>20759</t>
  </si>
  <si>
    <t>20800</t>
  </si>
  <si>
    <t>20808</t>
  </si>
  <si>
    <t>20809</t>
  </si>
  <si>
    <t>20810</t>
  </si>
  <si>
    <t>20820</t>
  </si>
  <si>
    <t>20829</t>
  </si>
  <si>
    <t>20830</t>
  </si>
  <si>
    <t>20850</t>
  </si>
  <si>
    <t>20860</t>
  </si>
  <si>
    <t>20870</t>
  </si>
  <si>
    <t>21001</t>
  </si>
  <si>
    <t>21002</t>
  </si>
  <si>
    <t>21003</t>
  </si>
  <si>
    <t>21004</t>
  </si>
  <si>
    <t>21005</t>
  </si>
  <si>
    <t>21006</t>
  </si>
  <si>
    <t>21007</t>
  </si>
  <si>
    <t>21070</t>
  </si>
  <si>
    <t>21071</t>
  </si>
  <si>
    <t>21080</t>
  </si>
  <si>
    <t>21100</t>
  </si>
  <si>
    <t>21110</t>
  </si>
  <si>
    <t>21120</t>
  </si>
  <si>
    <t>21122</t>
  </si>
  <si>
    <t>21130</t>
  </si>
  <si>
    <t>21193</t>
  </si>
  <si>
    <t>21200</t>
  </si>
  <si>
    <t>21207</t>
  </si>
  <si>
    <t>21208</t>
  </si>
  <si>
    <t>21209</t>
  </si>
  <si>
    <t>21210</t>
  </si>
  <si>
    <t>21220</t>
  </si>
  <si>
    <t>21230</t>
  </si>
  <si>
    <t>21239</t>
  </si>
  <si>
    <t>21240</t>
  </si>
  <si>
    <t>21250</t>
  </si>
  <si>
    <t>21260</t>
  </si>
  <si>
    <t>21270</t>
  </si>
  <si>
    <t>21280</t>
  </si>
  <si>
    <t>21290</t>
  </si>
  <si>
    <t>21291</t>
  </si>
  <si>
    <t>21292</t>
  </si>
  <si>
    <t>21300</t>
  </si>
  <si>
    <t>21309</t>
  </si>
  <si>
    <t>21310</t>
  </si>
  <si>
    <t>21319</t>
  </si>
  <si>
    <t>21320</t>
  </si>
  <si>
    <t>21330</t>
  </si>
  <si>
    <t>21340</t>
  </si>
  <si>
    <t>21342</t>
  </si>
  <si>
    <t>21350</t>
  </si>
  <si>
    <t>21359</t>
  </si>
  <si>
    <t>21360</t>
  </si>
  <si>
    <t>21380</t>
  </si>
  <si>
    <t>21386</t>
  </si>
  <si>
    <t>21387</t>
  </si>
  <si>
    <t>21388</t>
  </si>
  <si>
    <t>21390</t>
  </si>
  <si>
    <t>21400</t>
  </si>
  <si>
    <t>21409</t>
  </si>
  <si>
    <t>21410</t>
  </si>
  <si>
    <t>21420</t>
  </si>
  <si>
    <t>21430</t>
  </si>
  <si>
    <t>21431</t>
  </si>
  <si>
    <t>21440</t>
  </si>
  <si>
    <t>21449</t>
  </si>
  <si>
    <t>21450</t>
  </si>
  <si>
    <t>21459</t>
  </si>
  <si>
    <t>21500</t>
  </si>
  <si>
    <t>21510</t>
  </si>
  <si>
    <t>21520</t>
  </si>
  <si>
    <t>21530</t>
  </si>
  <si>
    <t>21540</t>
  </si>
  <si>
    <t>21550</t>
  </si>
  <si>
    <t>21559</t>
  </si>
  <si>
    <t>21560</t>
  </si>
  <si>
    <t>21570</t>
  </si>
  <si>
    <t>21580</t>
  </si>
  <si>
    <t>21590</t>
  </si>
  <si>
    <t>21591</t>
  </si>
  <si>
    <t>21592</t>
  </si>
  <si>
    <t>21593</t>
  </si>
  <si>
    <t>21594</t>
  </si>
  <si>
    <t>21595</t>
  </si>
  <si>
    <t>21600</t>
  </si>
  <si>
    <t>21609</t>
  </si>
  <si>
    <t>21610</t>
  </si>
  <si>
    <t>21620</t>
  </si>
  <si>
    <t>21630</t>
  </si>
  <si>
    <t>21639</t>
  </si>
  <si>
    <t>21640</t>
  </si>
  <si>
    <t>21646</t>
  </si>
  <si>
    <t>21647</t>
  </si>
  <si>
    <t>21649</t>
  </si>
  <si>
    <t>21650</t>
  </si>
  <si>
    <t>21660</t>
  </si>
  <si>
    <t>21667</t>
  </si>
  <si>
    <t>21668</t>
  </si>
  <si>
    <t>21669</t>
  </si>
  <si>
    <t>21670</t>
  </si>
  <si>
    <t>21700</t>
  </si>
  <si>
    <t>21710</t>
  </si>
  <si>
    <t>21720</t>
  </si>
  <si>
    <t>21730</t>
  </si>
  <si>
    <t>21739</t>
  </si>
  <si>
    <t>21740</t>
  </si>
  <si>
    <t>21750</t>
  </si>
  <si>
    <t>21760</t>
  </si>
  <si>
    <t>21800</t>
  </si>
  <si>
    <t>21810</t>
  </si>
  <si>
    <t>21819</t>
  </si>
  <si>
    <t>21820</t>
  </si>
  <si>
    <t>21830</t>
  </si>
  <si>
    <t>21840</t>
  </si>
  <si>
    <t>21850</t>
  </si>
  <si>
    <t>21860</t>
  </si>
  <si>
    <t>21870</t>
  </si>
  <si>
    <t>21880</t>
  </si>
  <si>
    <t>21890</t>
  </si>
  <si>
    <t>21891</t>
  </si>
  <si>
    <t>22001</t>
  </si>
  <si>
    <t>22002</t>
  </si>
  <si>
    <t>22003</t>
  </si>
  <si>
    <t>22004</t>
  </si>
  <si>
    <t>22005</t>
  </si>
  <si>
    <t>22006</t>
  </si>
  <si>
    <t>22070</t>
  </si>
  <si>
    <t>22071</t>
  </si>
  <si>
    <t>22080</t>
  </si>
  <si>
    <t>22100</t>
  </si>
  <si>
    <t>22110</t>
  </si>
  <si>
    <t>22111</t>
  </si>
  <si>
    <t>22112</t>
  </si>
  <si>
    <t>22113</t>
  </si>
  <si>
    <t>22120</t>
  </si>
  <si>
    <t>22121</t>
  </si>
  <si>
    <t>22122</t>
  </si>
  <si>
    <t>22123</t>
  </si>
  <si>
    <t>22124</t>
  </si>
  <si>
    <t>22125</t>
  </si>
  <si>
    <t>22126</t>
  </si>
  <si>
    <t>22131</t>
  </si>
  <si>
    <t>22132</t>
  </si>
  <si>
    <t>22133</t>
  </si>
  <si>
    <t>22134</t>
  </si>
  <si>
    <t>22135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</si>
  <si>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</si>
  <si>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</si>
  <si>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</si>
  <si>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</si>
  <si>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</si>
  <si>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</si>
  <si>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</si>
  <si>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</si>
  <si>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</si>
  <si>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</si>
  <si>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</si>
  <si>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22160</t>
  </si>
  <si>
    <t>22161</t>
  </si>
  <si>
    <t>22162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</si>
  <si>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</si>
  <si>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</si>
  <si>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</si>
  <si>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</si>
  <si>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</si>
  <si>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</si>
  <si>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</si>
  <si>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</si>
  <si>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22200</t>
  </si>
  <si>
    <t>22210</t>
  </si>
  <si>
    <t>22211</t>
  </si>
  <si>
    <t>22212</t>
  </si>
  <si>
    <t>22213</t>
  </si>
  <si>
    <t>22214</t>
  </si>
  <si>
    <t>22215</t>
  </si>
  <si>
    <t>22216</t>
  </si>
  <si>
    <t>22220</t>
  </si>
  <si>
    <t>22221</t>
  </si>
  <si>
    <t>22222</t>
  </si>
  <si>
    <t>22223</t>
  </si>
  <si>
    <t>22230</t>
  </si>
  <si>
    <t>22231</t>
  </si>
  <si>
    <t>22232</t>
  </si>
  <si>
    <t>22233</t>
  </si>
  <si>
    <t>22234</t>
  </si>
  <si>
    <t>22240</t>
  </si>
  <si>
    <t>22250</t>
  </si>
  <si>
    <t>22251</t>
  </si>
  <si>
    <t>22252</t>
  </si>
  <si>
    <t>22253</t>
  </si>
  <si>
    <t>22254</t>
  </si>
  <si>
    <t>22255</t>
  </si>
  <si>
    <t>22260</t>
  </si>
  <si>
    <t>22268</t>
  </si>
  <si>
    <t>22269</t>
  </si>
  <si>
    <t>22270</t>
  </si>
  <si>
    <t>22280</t>
  </si>
  <si>
    <t>22281</t>
  </si>
  <si>
    <t>22282</t>
  </si>
  <si>
    <t>22283</t>
  </si>
  <si>
    <t>22300</t>
  </si>
  <si>
    <t>22310</t>
  </si>
  <si>
    <t>22311</t>
  </si>
  <si>
    <t>22312</t>
  </si>
  <si>
    <t>22313</t>
  </si>
  <si>
    <t>22314</t>
  </si>
  <si>
    <t>22315</t>
  </si>
  <si>
    <t>22320</t>
  </si>
  <si>
    <t>22330</t>
  </si>
  <si>
    <t>22336</t>
  </si>
  <si>
    <t>22337</t>
  </si>
  <si>
    <t>22338</t>
  </si>
  <si>
    <t>22339</t>
  </si>
  <si>
    <t>22340</t>
  </si>
  <si>
    <t>22347</t>
  </si>
  <si>
    <t>22348</t>
  </si>
  <si>
    <t>22349</t>
  </si>
  <si>
    <t>22350</t>
  </si>
  <si>
    <t>22351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</si>
  <si>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</si>
  <si>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</si>
  <si>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</si>
  <si>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</si>
  <si>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</si>
  <si>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</si>
  <si>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</si>
  <si>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</si>
  <si>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22370</t>
  </si>
  <si>
    <t>22371</t>
  </si>
  <si>
    <t>22372</t>
  </si>
  <si>
    <t>22373</t>
  </si>
  <si>
    <t>22374</t>
  </si>
  <si>
    <t>22375</t>
  </si>
  <si>
    <t>22376</t>
  </si>
  <si>
    <t>22377</t>
  </si>
  <si>
    <t>22378</t>
  </si>
  <si>
    <t>22390</t>
  </si>
  <si>
    <t>22391</t>
  </si>
  <si>
    <t>22392</t>
  </si>
  <si>
    <t>22393</t>
  </si>
  <si>
    <t>22394</t>
  </si>
  <si>
    <t>22395</t>
  </si>
  <si>
    <t>22400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</si>
  <si>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</si>
  <si>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</si>
  <si>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</si>
  <si>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</si>
  <si>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</si>
  <si>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</si>
  <si>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</si>
  <si>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</si>
  <si>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22420</t>
  </si>
  <si>
    <t>22421</t>
  </si>
  <si>
    <t>22422</t>
  </si>
  <si>
    <t>22423</t>
  </si>
  <si>
    <t>22424</t>
  </si>
  <si>
    <t>22430</t>
  </si>
  <si>
    <t>22435</t>
  </si>
  <si>
    <t>22436</t>
  </si>
  <si>
    <t>22437</t>
  </si>
  <si>
    <t>22438</t>
  </si>
  <si>
    <t>22439</t>
  </si>
  <si>
    <t>22440</t>
  </si>
  <si>
    <t>22449</t>
  </si>
  <si>
    <t>22450</t>
  </si>
  <si>
    <t>22451</t>
  </si>
  <si>
    <t>22452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</si>
  <si>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</si>
  <si>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</si>
  <si>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</si>
  <si>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</si>
  <si>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</si>
  <si>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</si>
  <si>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</si>
  <si>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</si>
  <si>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</si>
  <si>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</si>
  <si>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</si>
  <si>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</si>
  <si>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</si>
  <si>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</si>
  <si>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</si>
  <si>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</si>
  <si>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</si>
  <si>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</si>
  <si>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</si>
  <si>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</si>
  <si>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</si>
  <si>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</si>
  <si>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</si>
  <si>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22500</t>
  </si>
  <si>
    <t>22510</t>
  </si>
  <si>
    <t>22511</t>
  </si>
  <si>
    <t>22512</t>
  </si>
  <si>
    <t>22513</t>
  </si>
  <si>
    <t>22514</t>
  </si>
  <si>
    <t>22520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</si>
  <si>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</si>
  <si>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</si>
  <si>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</si>
  <si>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</si>
  <si>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</si>
  <si>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</si>
  <si>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</si>
  <si>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</si>
  <si>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</si>
  <si>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22540</t>
  </si>
  <si>
    <t>22549</t>
  </si>
  <si>
    <t>22550</t>
  </si>
  <si>
    <t>22558</t>
  </si>
  <si>
    <t>22559</t>
  </si>
  <si>
    <t>22560</t>
  </si>
  <si>
    <t>22569</t>
  </si>
  <si>
    <t>22570</t>
  </si>
  <si>
    <t>22571</t>
  </si>
  <si>
    <t>22572</t>
  </si>
  <si>
    <t>22580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</si>
  <si>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</si>
  <si>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</si>
  <si>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</si>
  <si>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</si>
  <si>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</si>
  <si>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</si>
  <si>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</si>
  <si>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</si>
  <si>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</si>
  <si>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</si>
  <si>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22600</t>
  </si>
  <si>
    <t>22609</t>
  </si>
  <si>
    <t>22610</t>
  </si>
  <si>
    <t>22611</t>
  </si>
  <si>
    <t>22612</t>
  </si>
  <si>
    <t>22613</t>
  </si>
  <si>
    <t>22620</t>
  </si>
  <si>
    <t>22621</t>
  </si>
  <si>
    <t>22622</t>
  </si>
  <si>
    <t>22623</t>
  </si>
  <si>
    <t>22624</t>
  </si>
  <si>
    <t>22625</t>
  </si>
  <si>
    <t>22630</t>
  </si>
  <si>
    <t>22636</t>
  </si>
  <si>
    <t>22637</t>
  </si>
  <si>
    <t>22638</t>
  </si>
  <si>
    <t>22639</t>
  </si>
  <si>
    <t>22640</t>
  </si>
  <si>
    <t>22650</t>
  </si>
  <si>
    <t>22660</t>
  </si>
  <si>
    <t>22661</t>
  </si>
  <si>
    <t>22662</t>
  </si>
  <si>
    <t>22663</t>
  </si>
  <si>
    <t>22664</t>
  </si>
  <si>
    <t>22665</t>
  </si>
  <si>
    <t>22666</t>
  </si>
  <si>
    <t>22700</t>
  </si>
  <si>
    <t>22710</t>
  </si>
  <si>
    <t>22711</t>
  </si>
  <si>
    <t>22712</t>
  </si>
  <si>
    <t>22713</t>
  </si>
  <si>
    <t>22714</t>
  </si>
  <si>
    <t>22715</t>
  </si>
  <si>
    <t>22720</t>
  </si>
  <si>
    <t>22728</t>
  </si>
  <si>
    <t>22729</t>
  </si>
  <si>
    <t>22730</t>
  </si>
  <si>
    <t>22731</t>
  </si>
  <si>
    <t>22732</t>
  </si>
  <si>
    <t>22740</t>
  </si>
  <si>
    <t>22750</t>
  </si>
  <si>
    <t>22751</t>
  </si>
  <si>
    <t>22752</t>
  </si>
  <si>
    <t>22753</t>
  </si>
  <si>
    <t>22760</t>
  </si>
  <si>
    <t>22761</t>
  </si>
  <si>
    <t>22770</t>
  </si>
  <si>
    <t>22771</t>
  </si>
  <si>
    <t>22772</t>
  </si>
  <si>
    <t>22773</t>
  </si>
  <si>
    <t>22790</t>
  </si>
  <si>
    <t>22791</t>
  </si>
  <si>
    <t>22792</t>
  </si>
  <si>
    <t>22800</t>
  </si>
  <si>
    <t>22806</t>
  </si>
  <si>
    <t>22807</t>
  </si>
  <si>
    <t>22808</t>
  </si>
  <si>
    <t>22809</t>
  </si>
  <si>
    <t>22810</t>
  </si>
  <si>
    <t>22811</t>
  </si>
  <si>
    <t>22820</t>
  </si>
  <si>
    <t>22821</t>
  </si>
  <si>
    <t>22822</t>
  </si>
  <si>
    <t>22830</t>
  </si>
  <si>
    <t>22850</t>
  </si>
  <si>
    <t>22860</t>
  </si>
  <si>
    <t>22870</t>
  </si>
  <si>
    <t>22880</t>
  </si>
  <si>
    <t>22888</t>
  </si>
  <si>
    <t>22889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</si>
  <si>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</si>
  <si>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</si>
  <si>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</si>
  <si>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</si>
  <si>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</si>
  <si>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</si>
  <si>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</si>
  <si>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</si>
  <si>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</si>
  <si>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23030</t>
  </si>
  <si>
    <t>23070</t>
  </si>
  <si>
    <t>23071</t>
  </si>
  <si>
    <t>23080</t>
  </si>
  <si>
    <t>23100</t>
  </si>
  <si>
    <t>23110</t>
  </si>
  <si>
    <t>23120</t>
  </si>
  <si>
    <t>23130</t>
  </si>
  <si>
    <t>23140</t>
  </si>
  <si>
    <t>23150</t>
  </si>
  <si>
    <t>23159</t>
  </si>
  <si>
    <t>23160</t>
  </si>
  <si>
    <t>23170</t>
  </si>
  <si>
    <t>23180</t>
  </si>
  <si>
    <t>23190</t>
  </si>
  <si>
    <t>23191</t>
  </si>
  <si>
    <t>23192</t>
  </si>
  <si>
    <t>23193</t>
  </si>
  <si>
    <t>23194</t>
  </si>
  <si>
    <t>23196</t>
  </si>
  <si>
    <t>23200</t>
  </si>
  <si>
    <t>23210</t>
  </si>
  <si>
    <t>23211</t>
  </si>
  <si>
    <t>23212</t>
  </si>
  <si>
    <t>23213</t>
  </si>
  <si>
    <t>23214</t>
  </si>
  <si>
    <t>23215</t>
  </si>
  <si>
    <t>23220</t>
  </si>
  <si>
    <t>23230</t>
  </si>
  <si>
    <t>23239</t>
  </si>
  <si>
    <t>23240</t>
  </si>
  <si>
    <t>23250</t>
  </si>
  <si>
    <t>23260</t>
  </si>
  <si>
    <t>23264</t>
  </si>
  <si>
    <t>23265</t>
  </si>
  <si>
    <t>23266</t>
  </si>
  <si>
    <t>23267</t>
  </si>
  <si>
    <t>23268</t>
  </si>
  <si>
    <t>23269</t>
  </si>
  <si>
    <t>23270</t>
  </si>
  <si>
    <t>23280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</si>
  <si>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</si>
  <si>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</si>
  <si>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</si>
  <si>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</si>
  <si>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</si>
  <si>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</si>
  <si>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</si>
  <si>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</si>
  <si>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</si>
  <si>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</si>
  <si>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23300</t>
  </si>
  <si>
    <t>23310</t>
  </si>
  <si>
    <t>23311</t>
  </si>
  <si>
    <t>23312</t>
  </si>
  <si>
    <t>23313</t>
  </si>
  <si>
    <t>23314</t>
  </si>
  <si>
    <t>23315</t>
  </si>
  <si>
    <t>23320</t>
  </si>
  <si>
    <t>23330</t>
  </si>
  <si>
    <t>23337</t>
  </si>
  <si>
    <t>23338</t>
  </si>
  <si>
    <t>23339</t>
  </si>
  <si>
    <t>23340</t>
  </si>
  <si>
    <t>23350</t>
  </si>
  <si>
    <t>23359</t>
  </si>
  <si>
    <t>23360</t>
  </si>
  <si>
    <t>23369</t>
  </si>
  <si>
    <t>23370</t>
  </si>
  <si>
    <t>23379</t>
  </si>
  <si>
    <t>23380</t>
  </si>
  <si>
    <t>23390</t>
  </si>
  <si>
    <t>23391</t>
  </si>
  <si>
    <t>23392</t>
  </si>
  <si>
    <t>23393</t>
  </si>
  <si>
    <t>23400</t>
  </si>
  <si>
    <t>23410</t>
  </si>
  <si>
    <t>23411</t>
  </si>
  <si>
    <t>23412</t>
  </si>
  <si>
    <t>23413</t>
  </si>
  <si>
    <t>23420</t>
  </si>
  <si>
    <t>23430</t>
  </si>
  <si>
    <t>23440</t>
  </si>
  <si>
    <t>23450</t>
  </si>
  <si>
    <t>23460</t>
  </si>
  <si>
    <t>23468</t>
  </si>
  <si>
    <t>23469</t>
  </si>
  <si>
    <t>23470</t>
  </si>
  <si>
    <t>23476</t>
  </si>
  <si>
    <t>23477</t>
  </si>
  <si>
    <t>23478</t>
  </si>
  <si>
    <t>23479</t>
  </si>
  <si>
    <t>23480</t>
  </si>
  <si>
    <t>23485</t>
  </si>
  <si>
    <t>23486</t>
  </si>
  <si>
    <t>23487</t>
  </si>
  <si>
    <t>23488</t>
  </si>
  <si>
    <t>23489</t>
  </si>
  <si>
    <t>23490</t>
  </si>
  <si>
    <t>23499</t>
  </si>
  <si>
    <t>23500</t>
  </si>
  <si>
    <t>23509</t>
  </si>
  <si>
    <t>23510</t>
  </si>
  <si>
    <t>23519</t>
  </si>
  <si>
    <t>23520</t>
  </si>
  <si>
    <t>23526</t>
  </si>
  <si>
    <t>23528</t>
  </si>
  <si>
    <t>23529</t>
  </si>
  <si>
    <t>23530</t>
  </si>
  <si>
    <t>23537</t>
  </si>
  <si>
    <t>23538</t>
  </si>
  <si>
    <t>23539</t>
  </si>
  <si>
    <t>23540</t>
  </si>
  <si>
    <t>23550</t>
  </si>
  <si>
    <t>23560</t>
  </si>
  <si>
    <t>23568</t>
  </si>
  <si>
    <t>23569</t>
  </si>
  <si>
    <t>23590</t>
  </si>
  <si>
    <t>23591</t>
  </si>
  <si>
    <t>23600</t>
  </si>
  <si>
    <t>23610</t>
  </si>
  <si>
    <t>23611</t>
  </si>
  <si>
    <t>23612</t>
  </si>
  <si>
    <t>23613</t>
  </si>
  <si>
    <t>23614</t>
  </si>
  <si>
    <t>23615</t>
  </si>
  <si>
    <t>23616</t>
  </si>
  <si>
    <t>23620</t>
  </si>
  <si>
    <t>23628</t>
  </si>
  <si>
    <t>23630</t>
  </si>
  <si>
    <t>23638</t>
  </si>
  <si>
    <t>23639</t>
  </si>
  <si>
    <t>23640</t>
  </si>
  <si>
    <t>23649</t>
  </si>
  <si>
    <t>23650</t>
  </si>
  <si>
    <t>23657</t>
  </si>
  <si>
    <t>23658</t>
  </si>
  <si>
    <t>23659</t>
  </si>
  <si>
    <t>23660</t>
  </si>
  <si>
    <t>23669</t>
  </si>
  <si>
    <t>23670</t>
  </si>
  <si>
    <t>23680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</si>
  <si>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</si>
  <si>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</si>
  <si>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</si>
  <si>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</si>
  <si>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</si>
  <si>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</si>
  <si>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</si>
  <si>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</si>
  <si>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</si>
  <si>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</si>
  <si>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23700</t>
  </si>
  <si>
    <t>23710</t>
  </si>
  <si>
    <t>23711</t>
  </si>
  <si>
    <t>23712</t>
  </si>
  <si>
    <t>23713</t>
  </si>
  <si>
    <t>23720</t>
  </si>
  <si>
    <t>23730</t>
  </si>
  <si>
    <t>23740</t>
  </si>
  <si>
    <t>23746</t>
  </si>
  <si>
    <t>23747</t>
  </si>
  <si>
    <t>23748</t>
  </si>
  <si>
    <t>23749</t>
  </si>
  <si>
    <t>23750</t>
  </si>
  <si>
    <t>23760</t>
  </si>
  <si>
    <t>23770</t>
  </si>
  <si>
    <t>23780</t>
  </si>
  <si>
    <t>23790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</si>
  <si>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</si>
  <si>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</si>
  <si>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</si>
  <si>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</si>
  <si>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</si>
  <si>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</si>
  <si>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</si>
  <si>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</si>
  <si>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</si>
  <si>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</si>
  <si>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24070</t>
  </si>
  <si>
    <t>24071</t>
  </si>
  <si>
    <t>24080</t>
  </si>
  <si>
    <t>24100</t>
  </si>
  <si>
    <t>24110</t>
  </si>
  <si>
    <t>24111</t>
  </si>
  <si>
    <t>24112</t>
  </si>
  <si>
    <t>24113</t>
  </si>
  <si>
    <t>24114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</si>
  <si>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</si>
  <si>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</si>
  <si>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</si>
  <si>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</si>
  <si>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</si>
  <si>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</si>
  <si>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</si>
  <si>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</si>
  <si>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</si>
  <si>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</si>
  <si>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</si>
  <si>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</si>
  <si>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</si>
  <si>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</si>
  <si>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</si>
  <si>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</si>
  <si>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</si>
  <si>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</si>
  <si>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</si>
  <si>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</si>
  <si>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</si>
  <si>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</si>
  <si>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</si>
  <si>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</si>
  <si>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</si>
  <si>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24148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</si>
  <si>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</si>
  <si>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</si>
  <si>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</si>
  <si>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</si>
  <si>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</si>
  <si>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</si>
  <si>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</si>
  <si>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</si>
  <si>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24160</t>
  </si>
  <si>
    <t>24161</t>
  </si>
  <si>
    <t>24162</t>
  </si>
  <si>
    <t>24163</t>
  </si>
  <si>
    <t>24164</t>
  </si>
  <si>
    <t>24165</t>
  </si>
  <si>
    <t>24166</t>
  </si>
  <si>
    <t>24170</t>
  </si>
  <si>
    <t>24171</t>
  </si>
  <si>
    <t>24172</t>
  </si>
  <si>
    <t>24174</t>
  </si>
  <si>
    <t>24175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</si>
  <si>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</si>
  <si>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</si>
  <si>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</si>
  <si>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</si>
  <si>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</si>
  <si>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</si>
  <si>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</si>
  <si>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</si>
  <si>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24198</t>
  </si>
  <si>
    <t>24199</t>
  </si>
  <si>
    <t>24200</t>
  </si>
  <si>
    <t>24205</t>
  </si>
  <si>
    <t>24206</t>
  </si>
  <si>
    <t>24207</t>
  </si>
  <si>
    <t>24208</t>
  </si>
  <si>
    <t>24209</t>
  </si>
  <si>
    <t>24210</t>
  </si>
  <si>
    <t>24217</t>
  </si>
  <si>
    <t>24218</t>
  </si>
  <si>
    <t>24219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</si>
  <si>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</si>
  <si>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</si>
  <si>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</si>
  <si>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</si>
  <si>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</si>
  <si>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</si>
  <si>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</si>
  <si>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</si>
  <si>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</si>
  <si>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</si>
  <si>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</si>
  <si>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</si>
  <si>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</si>
  <si>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</si>
  <si>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</si>
  <si>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</si>
  <si>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</si>
  <si>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</si>
  <si>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</si>
  <si>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</si>
  <si>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24248</t>
  </si>
  <si>
    <t>24249</t>
  </si>
  <si>
    <t>24250</t>
  </si>
  <si>
    <t>24251</t>
  </si>
  <si>
    <t>24252</t>
  </si>
  <si>
    <t>24253</t>
  </si>
  <si>
    <t>24257</t>
  </si>
  <si>
    <t>24260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</si>
  <si>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</si>
  <si>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</si>
  <si>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</si>
  <si>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</si>
  <si>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</si>
  <si>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</si>
  <si>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</si>
  <si>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</si>
  <si>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</si>
  <si>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</si>
  <si>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</si>
  <si>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</si>
  <si>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</si>
  <si>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</si>
  <si>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</si>
  <si>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</si>
  <si>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</si>
  <si>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24290</t>
  </si>
  <si>
    <t>24291</t>
  </si>
  <si>
    <t>24292</t>
  </si>
  <si>
    <t>24293</t>
  </si>
  <si>
    <t>24294</t>
  </si>
  <si>
    <t>24300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</si>
  <si>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</si>
  <si>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</si>
  <si>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</si>
  <si>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</si>
  <si>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</si>
  <si>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</si>
  <si>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</si>
  <si>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</si>
  <si>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</si>
  <si>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</si>
  <si>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</si>
  <si>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</si>
  <si>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</si>
  <si>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</si>
  <si>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</si>
  <si>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</si>
  <si>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</si>
  <si>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</si>
  <si>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</si>
  <si>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</si>
  <si>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</si>
  <si>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</si>
  <si>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</si>
  <si>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</si>
  <si>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</si>
  <si>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</si>
  <si>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</si>
  <si>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</si>
  <si>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24350</t>
  </si>
  <si>
    <t>24356</t>
  </si>
  <si>
    <t>24357</t>
  </si>
  <si>
    <t>24358</t>
  </si>
  <si>
    <t>24359</t>
  </si>
  <si>
    <t>24360</t>
  </si>
  <si>
    <t>24367</t>
  </si>
  <si>
    <t>24368</t>
  </si>
  <si>
    <t>24369</t>
  </si>
  <si>
    <t>24370</t>
  </si>
  <si>
    <t>24374</t>
  </si>
  <si>
    <t>24375</t>
  </si>
  <si>
    <t>24376</t>
  </si>
  <si>
    <t>24377</t>
  </si>
  <si>
    <t>24378</t>
  </si>
  <si>
    <t>24379</t>
  </si>
  <si>
    <t>24380</t>
  </si>
  <si>
    <t>24384</t>
  </si>
  <si>
    <t>24385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</si>
  <si>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</si>
  <si>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</si>
  <si>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</si>
  <si>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</si>
  <si>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</si>
  <si>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</si>
  <si>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</si>
  <si>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</si>
  <si>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24394</t>
  </si>
  <si>
    <t>24395</t>
  </si>
  <si>
    <t>24396</t>
  </si>
  <si>
    <t>24397</t>
  </si>
  <si>
    <t>24398</t>
  </si>
  <si>
    <t>24400</t>
  </si>
  <si>
    <t>24401</t>
  </si>
  <si>
    <t>24402</t>
  </si>
  <si>
    <t>24403</t>
  </si>
  <si>
    <t>24404</t>
  </si>
  <si>
    <t>24405</t>
  </si>
  <si>
    <t>24410</t>
  </si>
  <si>
    <t>24411</t>
  </si>
  <si>
    <t>24412</t>
  </si>
  <si>
    <t>24413</t>
  </si>
  <si>
    <t>24414</t>
  </si>
  <si>
    <t>24415</t>
  </si>
  <si>
    <t>24416</t>
  </si>
  <si>
    <t>24420</t>
  </si>
  <si>
    <t>24428</t>
  </si>
  <si>
    <t>24429</t>
  </si>
  <si>
    <t>24430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</si>
  <si>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</si>
  <si>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</si>
  <si>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</si>
  <si>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</si>
  <si>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</si>
  <si>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</si>
  <si>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</si>
  <si>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</si>
  <si>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</si>
  <si>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</si>
  <si>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</si>
  <si>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</si>
  <si>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</si>
  <si>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</si>
  <si>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</si>
  <si>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</si>
  <si>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</si>
  <si>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24457</t>
  </si>
  <si>
    <t>24458</t>
  </si>
  <si>
    <t>24459</t>
  </si>
  <si>
    <t>24460</t>
  </si>
  <si>
    <t>24469</t>
  </si>
  <si>
    <t>24470</t>
  </si>
  <si>
    <t>24478</t>
  </si>
  <si>
    <t>24479</t>
  </si>
  <si>
    <t>24480</t>
  </si>
  <si>
    <t>24488</t>
  </si>
  <si>
    <t>24489</t>
  </si>
  <si>
    <t>24490</t>
  </si>
  <si>
    <t>24491</t>
  </si>
  <si>
    <t>24492</t>
  </si>
  <si>
    <t>24493</t>
  </si>
  <si>
    <t>24494</t>
  </si>
  <si>
    <t>24495</t>
  </si>
  <si>
    <t>24496</t>
  </si>
  <si>
    <t>24497</t>
  </si>
  <si>
    <t>24498</t>
  </si>
  <si>
    <t>24500</t>
  </si>
  <si>
    <t>24510</t>
  </si>
  <si>
    <t>24511</t>
  </si>
  <si>
    <t>24512</t>
  </si>
  <si>
    <t>24513</t>
  </si>
  <si>
    <t>24514</t>
  </si>
  <si>
    <t>24515</t>
  </si>
  <si>
    <t>24516</t>
  </si>
  <si>
    <t>24517</t>
  </si>
  <si>
    <t>24520</t>
  </si>
  <si>
    <t>24521</t>
  </si>
  <si>
    <t>24522</t>
  </si>
  <si>
    <t>24523</t>
  </si>
  <si>
    <t>24524</t>
  </si>
  <si>
    <t>24525</t>
  </si>
  <si>
    <t>24526</t>
  </si>
  <si>
    <t>24530</t>
  </si>
  <si>
    <t>24540</t>
  </si>
  <si>
    <t>24544</t>
  </si>
  <si>
    <t>24545</t>
  </si>
  <si>
    <t>24546</t>
  </si>
  <si>
    <t>24547</t>
  </si>
  <si>
    <t>24548</t>
  </si>
  <si>
    <t>24549</t>
  </si>
  <si>
    <t>24550</t>
  </si>
  <si>
    <t>24560</t>
  </si>
  <si>
    <t>24565</t>
  </si>
  <si>
    <t>24566</t>
  </si>
  <si>
    <t>24567</t>
  </si>
  <si>
    <t>24568</t>
  </si>
  <si>
    <t>24569</t>
  </si>
  <si>
    <t>24600</t>
  </si>
  <si>
    <t>24607</t>
  </si>
  <si>
    <t>24608</t>
  </si>
  <si>
    <t>24609</t>
  </si>
  <si>
    <t>24610</t>
  </si>
  <si>
    <t>24620</t>
  </si>
  <si>
    <t>24630</t>
  </si>
  <si>
    <t>24640</t>
  </si>
  <si>
    <t>24648</t>
  </si>
  <si>
    <t>24649</t>
  </si>
  <si>
    <t>24650</t>
  </si>
  <si>
    <t>24660</t>
  </si>
  <si>
    <t>24670</t>
  </si>
  <si>
    <t>24680</t>
  </si>
  <si>
    <t>24687</t>
  </si>
  <si>
    <t>24688</t>
  </si>
  <si>
    <t>24689</t>
  </si>
  <si>
    <t>24690</t>
  </si>
  <si>
    <t>24699</t>
  </si>
  <si>
    <t>24700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</si>
  <si>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</si>
  <si>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</si>
  <si>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</si>
  <si>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</si>
  <si>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</si>
  <si>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</si>
  <si>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</si>
  <si>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</si>
  <si>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</si>
  <si>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</si>
  <si>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</si>
  <si>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</si>
  <si>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</si>
  <si>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</si>
  <si>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</si>
  <si>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24730</t>
  </si>
  <si>
    <t>24731</t>
  </si>
  <si>
    <t>24732</t>
  </si>
  <si>
    <t>24733</t>
  </si>
  <si>
    <t>24734</t>
  </si>
  <si>
    <t>24735</t>
  </si>
  <si>
    <t>24736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</si>
  <si>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</si>
  <si>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</si>
  <si>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</si>
  <si>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</si>
  <si>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</si>
  <si>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</si>
  <si>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</si>
  <si>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</si>
  <si>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</si>
  <si>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24750</t>
  </si>
  <si>
    <t>24760</t>
  </si>
  <si>
    <t>24761</t>
  </si>
  <si>
    <t>24762</t>
  </si>
  <si>
    <t>24763</t>
  </si>
  <si>
    <t>24764</t>
  </si>
  <si>
    <t>24765</t>
  </si>
  <si>
    <t>24766</t>
  </si>
  <si>
    <t>24767</t>
  </si>
  <si>
    <t>24768</t>
  </si>
  <si>
    <t>24769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</si>
  <si>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</si>
  <si>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</si>
  <si>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</si>
  <si>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</si>
  <si>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</si>
  <si>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</si>
  <si>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</si>
  <si>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</si>
  <si>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24800</t>
  </si>
  <si>
    <t>24810</t>
  </si>
  <si>
    <t>24811</t>
  </si>
  <si>
    <t>24812</t>
  </si>
  <si>
    <t>24813</t>
  </si>
  <si>
    <t>24814</t>
  </si>
  <si>
    <t>24815</t>
  </si>
  <si>
    <t>24816</t>
  </si>
  <si>
    <t>24820</t>
  </si>
  <si>
    <t>24830</t>
  </si>
  <si>
    <t>24836</t>
  </si>
  <si>
    <t>24837</t>
  </si>
  <si>
    <t>24838</t>
  </si>
  <si>
    <t>24839</t>
  </si>
  <si>
    <t>24840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</si>
  <si>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</si>
  <si>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</si>
  <si>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</si>
  <si>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</si>
  <si>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</si>
  <si>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</si>
  <si>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</si>
  <si>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</si>
  <si>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</si>
  <si>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</si>
  <si>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</si>
  <si>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</si>
  <si>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</si>
  <si>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</si>
  <si>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</si>
  <si>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</si>
  <si>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</si>
  <si>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24869</t>
  </si>
  <si>
    <t>24870</t>
  </si>
  <si>
    <t>24877</t>
  </si>
  <si>
    <t>24878</t>
  </si>
  <si>
    <t>24879</t>
  </si>
  <si>
    <t>24880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</si>
  <si>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</si>
  <si>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</si>
  <si>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</si>
  <si>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</si>
  <si>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</si>
  <si>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</si>
  <si>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</si>
  <si>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</si>
  <si>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</si>
  <si>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</si>
  <si>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</si>
  <si>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</si>
  <si>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24900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</si>
  <si>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</si>
  <si>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</si>
  <si>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</si>
  <si>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</si>
  <si>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</si>
  <si>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</si>
  <si>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</si>
  <si>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</si>
  <si>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24920</t>
  </si>
  <si>
    <t>24930</t>
  </si>
  <si>
    <t>24940</t>
  </si>
  <si>
    <t>24950</t>
  </si>
  <si>
    <t>24960</t>
  </si>
  <si>
    <t>24970</t>
  </si>
  <si>
    <t>24980</t>
  </si>
  <si>
    <t>24989</t>
  </si>
  <si>
    <t>24990</t>
  </si>
  <si>
    <t>24991</t>
  </si>
  <si>
    <t>24994</t>
  </si>
  <si>
    <t>24995</t>
  </si>
  <si>
    <t>24996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</si>
  <si>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</si>
  <si>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</si>
  <si>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</si>
  <si>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</si>
  <si>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</si>
  <si>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</si>
  <si>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</si>
  <si>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</si>
  <si>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25070</t>
  </si>
  <si>
    <t>25071</t>
  </si>
  <si>
    <t>25080</t>
  </si>
  <si>
    <t>25100</t>
  </si>
  <si>
    <t>25109</t>
  </si>
  <si>
    <t>25110</t>
  </si>
  <si>
    <t>25111</t>
  </si>
  <si>
    <t>25112</t>
  </si>
  <si>
    <t>25113</t>
  </si>
  <si>
    <t>25114</t>
  </si>
  <si>
    <t>25120</t>
  </si>
  <si>
    <t>25121</t>
  </si>
  <si>
    <t>25122</t>
  </si>
  <si>
    <t>25123</t>
  </si>
  <si>
    <t>25124</t>
  </si>
  <si>
    <t>25125</t>
  </si>
  <si>
    <t>25126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</si>
  <si>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</si>
  <si>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</si>
  <si>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</si>
  <si>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</si>
  <si>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</si>
  <si>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</si>
  <si>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</si>
  <si>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</si>
  <si>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</si>
  <si>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</si>
  <si>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</si>
  <si>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</si>
  <si>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</si>
  <si>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25143</t>
  </si>
  <si>
    <t>25144</t>
  </si>
  <si>
    <t>25149</t>
  </si>
  <si>
    <t>25150</t>
  </si>
  <si>
    <t>25151</t>
  </si>
  <si>
    <t>25152</t>
  </si>
  <si>
    <t>25153</t>
  </si>
  <si>
    <t>25154</t>
  </si>
  <si>
    <t>25155</t>
  </si>
  <si>
    <t>25160</t>
  </si>
  <si>
    <t>25161</t>
  </si>
  <si>
    <t>25162</t>
  </si>
  <si>
    <t>25163</t>
  </si>
  <si>
    <t>25164</t>
  </si>
  <si>
    <t>25165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</si>
  <si>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</si>
  <si>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</si>
  <si>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</si>
  <si>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</si>
  <si>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</si>
  <si>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</si>
  <si>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</si>
  <si>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</si>
  <si>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</si>
  <si>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</si>
  <si>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</si>
  <si>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</si>
  <si>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</si>
  <si>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</si>
  <si>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</si>
  <si>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</si>
  <si>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</si>
  <si>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</si>
  <si>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</si>
  <si>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</si>
  <si>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</si>
  <si>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</si>
  <si>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</si>
  <si>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</si>
  <si>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</si>
  <si>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</si>
  <si>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</si>
  <si>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</si>
  <si>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</si>
  <si>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</si>
  <si>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</si>
  <si>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</si>
  <si>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</si>
  <si>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</si>
  <si>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</si>
  <si>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</si>
  <si>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</si>
  <si>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</si>
  <si>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25220</t>
  </si>
  <si>
    <t>25221</t>
  </si>
  <si>
    <t>25222</t>
  </si>
  <si>
    <t>25230</t>
  </si>
  <si>
    <t>25240</t>
  </si>
  <si>
    <t>25241</t>
  </si>
  <si>
    <t>25242</t>
  </si>
  <si>
    <t>25243</t>
  </si>
  <si>
    <t>25244</t>
  </si>
  <si>
    <t>25245</t>
  </si>
  <si>
    <t>25250</t>
  </si>
  <si>
    <t>25260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</si>
  <si>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</si>
  <si>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</si>
  <si>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</si>
  <si>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</si>
  <si>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</si>
  <si>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</si>
  <si>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</si>
  <si>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</si>
  <si>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</si>
  <si>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</si>
  <si>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</si>
  <si>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</si>
  <si>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</si>
  <si>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</si>
  <si>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</si>
  <si>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</si>
  <si>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</si>
  <si>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</si>
  <si>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</si>
  <si>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</si>
  <si>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</si>
  <si>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</si>
  <si>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25300</t>
  </si>
  <si>
    <t>25310</t>
  </si>
  <si>
    <t>25315</t>
  </si>
  <si>
    <t>25316</t>
  </si>
  <si>
    <t>25317</t>
  </si>
  <si>
    <t>25318</t>
  </si>
  <si>
    <t>25320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</si>
  <si>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</si>
  <si>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</si>
  <si>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</si>
  <si>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</si>
  <si>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</si>
  <si>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</si>
  <si>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</si>
  <si>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</si>
  <si>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25340</t>
  </si>
  <si>
    <t>25341</t>
  </si>
  <si>
    <t>25343</t>
  </si>
  <si>
    <t>25344</t>
  </si>
  <si>
    <t>25350</t>
  </si>
  <si>
    <t>25351</t>
  </si>
  <si>
    <t>25352</t>
  </si>
  <si>
    <t>25353</t>
  </si>
  <si>
    <t>25354</t>
  </si>
  <si>
    <t>25360</t>
  </si>
  <si>
    <t>25400</t>
  </si>
  <si>
    <t>25410</t>
  </si>
  <si>
    <t>25411</t>
  </si>
  <si>
    <t>25412</t>
  </si>
  <si>
    <t>25413</t>
  </si>
  <si>
    <t>25420</t>
  </si>
  <si>
    <t>25430</t>
  </si>
  <si>
    <t>25440</t>
  </si>
  <si>
    <t>25450</t>
  </si>
  <si>
    <t>25457</t>
  </si>
  <si>
    <t>25460</t>
  </si>
  <si>
    <t>25471</t>
  </si>
  <si>
    <t>25480</t>
  </si>
  <si>
    <t>25500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</si>
  <si>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</si>
  <si>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</si>
  <si>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</si>
  <si>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</si>
  <si>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</si>
  <si>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</si>
  <si>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</si>
  <si>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</si>
  <si>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</si>
  <si>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25520</t>
  </si>
  <si>
    <t>25526</t>
  </si>
  <si>
    <t>25527</t>
  </si>
  <si>
    <t>25528</t>
  </si>
  <si>
    <t>25529</t>
  </si>
  <si>
    <t>25530</t>
  </si>
  <si>
    <t>25537</t>
  </si>
  <si>
    <t>25538</t>
  </si>
  <si>
    <t>25539</t>
  </si>
  <si>
    <t>25540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</si>
  <si>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</si>
  <si>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</si>
  <si>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</si>
  <si>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</si>
  <si>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</si>
  <si>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</si>
  <si>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</si>
  <si>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</si>
  <si>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</si>
  <si>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</si>
  <si>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25560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</si>
  <si>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</si>
  <si>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</si>
  <si>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</si>
  <si>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</si>
  <si>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</si>
  <si>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</si>
  <si>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</si>
  <si>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</si>
  <si>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</si>
  <si>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</si>
  <si>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</si>
  <si>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</si>
  <si>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25580</t>
  </si>
  <si>
    <t>25583</t>
  </si>
  <si>
    <t>25586</t>
  </si>
  <si>
    <t>25587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</si>
  <si>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</si>
  <si>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</si>
  <si>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</si>
  <si>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</si>
  <si>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</si>
  <si>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</si>
  <si>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</si>
  <si>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</si>
  <si>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</si>
  <si>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</si>
  <si>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</si>
  <si>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</si>
  <si>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</si>
  <si>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</si>
  <si>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</si>
  <si>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</si>
  <si>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</si>
  <si>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</si>
  <si>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</si>
  <si>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</si>
  <si>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</si>
  <si>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25620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</si>
  <si>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</si>
  <si>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</si>
  <si>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</si>
  <si>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</si>
  <si>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</si>
  <si>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</si>
  <si>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</si>
  <si>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</si>
  <si>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</si>
  <si>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</si>
  <si>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</si>
  <si>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</si>
  <si>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</si>
  <si>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</si>
  <si>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</si>
  <si>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</si>
  <si>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</si>
  <si>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</si>
  <si>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</si>
  <si>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</si>
  <si>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25660</t>
  </si>
  <si>
    <t>25670</t>
  </si>
  <si>
    <t>25680</t>
  </si>
  <si>
    <t>25689</t>
  </si>
  <si>
    <t>25690</t>
  </si>
  <si>
    <t>25691</t>
  </si>
  <si>
    <t>25692</t>
  </si>
  <si>
    <t>25693</t>
  </si>
  <si>
    <t>25700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</si>
  <si>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</si>
  <si>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</si>
  <si>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</si>
  <si>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</si>
  <si>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</si>
  <si>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</si>
  <si>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</si>
  <si>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</si>
  <si>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</si>
  <si>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</si>
  <si>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</si>
  <si>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</si>
  <si>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</si>
  <si>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</si>
  <si>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</si>
  <si>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</si>
  <si>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</si>
  <si>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</si>
  <si>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25730</t>
  </si>
  <si>
    <t>25735</t>
  </si>
  <si>
    <t>25736</t>
  </si>
  <si>
    <t>25737</t>
  </si>
  <si>
    <t>25738</t>
  </si>
  <si>
    <t>25739</t>
  </si>
  <si>
    <t>25740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</si>
  <si>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</si>
  <si>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</si>
  <si>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</si>
  <si>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</si>
  <si>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</si>
  <si>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</si>
  <si>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</si>
  <si>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</si>
  <si>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25772</t>
  </si>
  <si>
    <t>25788</t>
  </si>
  <si>
    <t>25790</t>
  </si>
  <si>
    <t>25791</t>
  </si>
  <si>
    <t>25792</t>
  </si>
  <si>
    <t>25793</t>
  </si>
  <si>
    <t>25794</t>
  </si>
  <si>
    <t>25795</t>
  </si>
  <si>
    <t>25796</t>
  </si>
  <si>
    <t>25797</t>
  </si>
  <si>
    <t>25798</t>
  </si>
  <si>
    <t>25799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</si>
  <si>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</si>
  <si>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</si>
  <si>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</si>
  <si>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</si>
  <si>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</si>
  <si>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</si>
  <si>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</si>
  <si>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</si>
  <si>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</si>
  <si>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26031</t>
  </si>
  <si>
    <t>26061</t>
  </si>
  <si>
    <t>26070</t>
  </si>
  <si>
    <t>26071</t>
  </si>
  <si>
    <t>26080</t>
  </si>
  <si>
    <t>26100</t>
  </si>
  <si>
    <t>26110</t>
  </si>
  <si>
    <t>26111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</si>
  <si>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</si>
  <si>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</si>
  <si>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</si>
  <si>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</si>
  <si>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</si>
  <si>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</si>
  <si>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</si>
  <si>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</si>
  <si>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26130</t>
  </si>
  <si>
    <t>26131</t>
  </si>
  <si>
    <t>26132</t>
  </si>
  <si>
    <t>26133</t>
  </si>
  <si>
    <t>26134</t>
  </si>
  <si>
    <t>26135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</si>
  <si>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</si>
  <si>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</si>
  <si>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</si>
  <si>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</si>
  <si>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</si>
  <si>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</si>
  <si>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</si>
  <si>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</si>
  <si>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</si>
  <si>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26150</t>
  </si>
  <si>
    <t>26151</t>
  </si>
  <si>
    <t>26160</t>
  </si>
  <si>
    <t>26190</t>
  </si>
  <si>
    <t>26191</t>
  </si>
  <si>
    <t>26200</t>
  </si>
  <si>
    <t>26206</t>
  </si>
  <si>
    <t>26210</t>
  </si>
  <si>
    <t>26211</t>
  </si>
  <si>
    <t>26212</t>
  </si>
  <si>
    <t>26213</t>
  </si>
  <si>
    <t>26214</t>
  </si>
  <si>
    <t>26215</t>
  </si>
  <si>
    <t>26216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</si>
  <si>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</si>
  <si>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</si>
  <si>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</si>
  <si>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</si>
  <si>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</si>
  <si>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</si>
  <si>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</si>
  <si>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</si>
  <si>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26230</t>
  </si>
  <si>
    <t>26240</t>
  </si>
  <si>
    <t>26241</t>
  </si>
  <si>
    <t>26250</t>
  </si>
  <si>
    <t>26256</t>
  </si>
  <si>
    <t>26257</t>
  </si>
  <si>
    <t>26258</t>
  </si>
  <si>
    <t>26259</t>
  </si>
  <si>
    <t>26260</t>
  </si>
  <si>
    <t>26261</t>
  </si>
  <si>
    <t>26270</t>
  </si>
  <si>
    <t>26280</t>
  </si>
  <si>
    <t>26288</t>
  </si>
  <si>
    <t>26289</t>
  </si>
  <si>
    <t>26290</t>
  </si>
  <si>
    <t>26291</t>
  </si>
  <si>
    <t>26292</t>
  </si>
  <si>
    <t>26300</t>
  </si>
  <si>
    <t>26310</t>
  </si>
  <si>
    <t>26311</t>
  </si>
  <si>
    <t>26312</t>
  </si>
  <si>
    <t>26313</t>
  </si>
  <si>
    <t>26314</t>
  </si>
  <si>
    <t>26315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</si>
  <si>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</si>
  <si>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</si>
  <si>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</si>
  <si>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</si>
  <si>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</si>
  <si>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</si>
  <si>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</si>
  <si>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</si>
  <si>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</si>
  <si>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</si>
  <si>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</si>
  <si>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26338</t>
  </si>
  <si>
    <t>26339</t>
  </si>
  <si>
    <t>26340</t>
  </si>
  <si>
    <t>26350</t>
  </si>
  <si>
    <t>26359</t>
  </si>
  <si>
    <t>26360</t>
  </si>
  <si>
    <t>26370</t>
  </si>
  <si>
    <t>26371</t>
  </si>
  <si>
    <t>26372</t>
  </si>
  <si>
    <t>26373</t>
  </si>
  <si>
    <t>26374</t>
  </si>
  <si>
    <t>26375</t>
  </si>
  <si>
    <t>26376</t>
  </si>
  <si>
    <t>26500</t>
  </si>
  <si>
    <t>26509</t>
  </si>
  <si>
    <t>26510</t>
  </si>
  <si>
    <t>26511</t>
  </si>
  <si>
    <t>26512</t>
  </si>
  <si>
    <t>26513</t>
  </si>
  <si>
    <t>26520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</si>
  <si>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</si>
  <si>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</si>
  <si>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</si>
  <si>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</si>
  <si>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</si>
  <si>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</si>
  <si>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</si>
  <si>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</si>
  <si>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</si>
  <si>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26540</t>
  </si>
  <si>
    <t>26550</t>
  </si>
  <si>
    <t>26559</t>
  </si>
  <si>
    <t>26560</t>
  </si>
  <si>
    <t>26570</t>
  </si>
  <si>
    <t>26580</t>
  </si>
  <si>
    <t>26584</t>
  </si>
  <si>
    <t>26585</t>
  </si>
  <si>
    <t>26586</t>
  </si>
  <si>
    <t>26587</t>
  </si>
  <si>
    <t>26588</t>
  </si>
  <si>
    <t>26589</t>
  </si>
  <si>
    <t>26810</t>
  </si>
  <si>
    <t>27001</t>
  </si>
  <si>
    <t>27002</t>
  </si>
  <si>
    <t>27003</t>
  </si>
  <si>
    <t>27004</t>
  </si>
  <si>
    <t>27010</t>
  </si>
  <si>
    <t>27013</t>
  </si>
  <si>
    <t>27025</t>
  </si>
  <si>
    <t>27028</t>
  </si>
  <si>
    <t>27063</t>
  </si>
  <si>
    <t>27064</t>
  </si>
  <si>
    <t>27070</t>
  </si>
  <si>
    <t>27071</t>
  </si>
  <si>
    <t>27080</t>
  </si>
  <si>
    <t>27100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</si>
  <si>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</si>
  <si>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</si>
  <si>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</si>
  <si>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</si>
  <si>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</si>
  <si>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</si>
  <si>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</si>
  <si>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</si>
  <si>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</si>
  <si>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27120</t>
  </si>
  <si>
    <t>27122</t>
  </si>
  <si>
    <t>27123</t>
  </si>
  <si>
    <t>27124</t>
  </si>
  <si>
    <t>27125</t>
  </si>
  <si>
    <t>27126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</si>
  <si>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</si>
  <si>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</si>
  <si>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</si>
  <si>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</si>
  <si>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</si>
  <si>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</si>
  <si>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</si>
  <si>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</si>
  <si>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</si>
  <si>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</si>
  <si>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27140</t>
  </si>
  <si>
    <t>27141</t>
  </si>
  <si>
    <t>27142</t>
  </si>
  <si>
    <t>27143</t>
  </si>
  <si>
    <t>27144</t>
  </si>
  <si>
    <t>27145</t>
  </si>
  <si>
    <t>27146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</si>
  <si>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</si>
  <si>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</si>
  <si>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</si>
  <si>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</si>
  <si>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</si>
  <si>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</si>
  <si>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</si>
  <si>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</si>
  <si>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27160</t>
  </si>
  <si>
    <t>27161</t>
  </si>
  <si>
    <t>27162</t>
  </si>
  <si>
    <t>27163</t>
  </si>
  <si>
    <t>27164</t>
  </si>
  <si>
    <t>27165</t>
  </si>
  <si>
    <t>27166</t>
  </si>
  <si>
    <t>27168</t>
  </si>
  <si>
    <t>27169</t>
  </si>
  <si>
    <t>27170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</si>
  <si>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</si>
  <si>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</si>
  <si>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</si>
  <si>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</si>
  <si>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</si>
  <si>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</si>
  <si>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</si>
  <si>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</si>
  <si>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</si>
  <si>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</si>
  <si>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</si>
  <si>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</si>
  <si>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27190</t>
  </si>
  <si>
    <t>27191</t>
  </si>
  <si>
    <t>27192</t>
  </si>
  <si>
    <t>27200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</si>
  <si>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</si>
  <si>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</si>
  <si>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</si>
  <si>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</si>
  <si>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</si>
  <si>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</si>
  <si>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</si>
  <si>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</si>
  <si>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</si>
  <si>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</si>
  <si>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</si>
  <si>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</si>
  <si>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</si>
  <si>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</si>
  <si>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</si>
  <si>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27220</t>
  </si>
  <si>
    <t>27226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</si>
  <si>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</si>
  <si>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</si>
  <si>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</si>
  <si>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</si>
  <si>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</si>
  <si>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</si>
  <si>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</si>
  <si>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</si>
  <si>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</si>
  <si>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27240</t>
  </si>
  <si>
    <t>27241</t>
  </si>
  <si>
    <t>27242</t>
  </si>
  <si>
    <t>27243</t>
  </si>
  <si>
    <t>27244</t>
  </si>
  <si>
    <t>27245</t>
  </si>
  <si>
    <t>27246</t>
  </si>
  <si>
    <t>27247</t>
  </si>
  <si>
    <t>27248</t>
  </si>
  <si>
    <t>27250</t>
  </si>
  <si>
    <t>27256</t>
  </si>
  <si>
    <t>27257</t>
  </si>
  <si>
    <t>27258</t>
  </si>
  <si>
    <t>27259</t>
  </si>
  <si>
    <t>27260</t>
  </si>
  <si>
    <t>27266</t>
  </si>
  <si>
    <t>27267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</si>
  <si>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</si>
  <si>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</si>
  <si>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</si>
  <si>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</si>
  <si>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</si>
  <si>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</si>
  <si>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</si>
  <si>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</si>
  <si>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</si>
  <si>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</si>
  <si>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</si>
  <si>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</si>
  <si>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</si>
  <si>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27282</t>
  </si>
  <si>
    <t>27283</t>
  </si>
  <si>
    <t>27284</t>
  </si>
  <si>
    <t>27286</t>
  </si>
  <si>
    <t>27287</t>
  </si>
  <si>
    <t>27289</t>
  </si>
  <si>
    <t>27290</t>
  </si>
  <si>
    <t>27291</t>
  </si>
  <si>
    <t>27293</t>
  </si>
  <si>
    <t>27294</t>
  </si>
  <si>
    <t>27295</t>
  </si>
  <si>
    <t>27296</t>
  </si>
  <si>
    <t>27297</t>
  </si>
  <si>
    <t>27298</t>
  </si>
  <si>
    <t>27299</t>
  </si>
  <si>
    <t>27300</t>
  </si>
  <si>
    <t>27305</t>
  </si>
  <si>
    <t>27306</t>
  </si>
  <si>
    <t>27307</t>
  </si>
  <si>
    <t>27308</t>
  </si>
  <si>
    <t>27309</t>
  </si>
  <si>
    <t>27310</t>
  </si>
  <si>
    <t>27317</t>
  </si>
  <si>
    <t>27318</t>
  </si>
  <si>
    <t>27320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</si>
  <si>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</si>
  <si>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</si>
  <si>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</si>
  <si>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</si>
  <si>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</si>
  <si>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</si>
  <si>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</si>
  <si>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</si>
  <si>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</si>
  <si>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</si>
  <si>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</si>
  <si>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</si>
  <si>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27336</t>
  </si>
  <si>
    <t>27338</t>
  </si>
  <si>
    <t>27339</t>
  </si>
  <si>
    <t>27340</t>
  </si>
  <si>
    <t>27341</t>
  </si>
  <si>
    <t>27342</t>
  </si>
  <si>
    <t>27343</t>
  </si>
  <si>
    <t>27344</t>
  </si>
  <si>
    <t>27345</t>
  </si>
  <si>
    <t>27346</t>
  </si>
  <si>
    <t>27347</t>
  </si>
  <si>
    <t>27348</t>
  </si>
  <si>
    <t>27349</t>
  </si>
  <si>
    <t>27350</t>
  </si>
  <si>
    <t>27359</t>
  </si>
  <si>
    <t>27360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</si>
  <si>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</si>
  <si>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</si>
  <si>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</si>
  <si>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</si>
  <si>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</si>
  <si>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</si>
  <si>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</si>
  <si>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</si>
  <si>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</si>
  <si>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</si>
  <si>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</si>
  <si>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</si>
  <si>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27374</t>
  </si>
  <si>
    <t>27375</t>
  </si>
  <si>
    <t>27376</t>
  </si>
  <si>
    <t>27377</t>
  </si>
  <si>
    <t>27378</t>
  </si>
  <si>
    <t>27379</t>
  </si>
  <si>
    <t>27380</t>
  </si>
  <si>
    <t>27388</t>
  </si>
  <si>
    <t>27389</t>
  </si>
  <si>
    <t>27390</t>
  </si>
  <si>
    <t>27391</t>
  </si>
  <si>
    <t>27392</t>
  </si>
  <si>
    <t>27393</t>
  </si>
  <si>
    <t>27400</t>
  </si>
  <si>
    <t>27410</t>
  </si>
  <si>
    <t>27411</t>
  </si>
  <si>
    <t>27412</t>
  </si>
  <si>
    <t>27413</t>
  </si>
  <si>
    <t>27414</t>
  </si>
  <si>
    <t>27415</t>
  </si>
  <si>
    <t>27416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</si>
  <si>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</si>
  <si>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</si>
  <si>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</si>
  <si>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</si>
  <si>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</si>
  <si>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</si>
  <si>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</si>
  <si>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</si>
  <si>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</si>
  <si>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27430</t>
  </si>
  <si>
    <t>27437</t>
  </si>
  <si>
    <t>27438</t>
  </si>
  <si>
    <t>27439</t>
  </si>
  <si>
    <t>27440</t>
  </si>
  <si>
    <t>27450</t>
  </si>
  <si>
    <t>27460</t>
  </si>
  <si>
    <t>27466</t>
  </si>
  <si>
    <t>27468</t>
  </si>
  <si>
    <t>27469</t>
  </si>
  <si>
    <t>27470</t>
  </si>
  <si>
    <t>27500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</si>
  <si>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</si>
  <si>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</si>
  <si>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</si>
  <si>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</si>
  <si>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</si>
  <si>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</si>
  <si>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</si>
  <si>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</si>
  <si>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</si>
  <si>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</si>
  <si>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</si>
  <si>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27527</t>
  </si>
  <si>
    <t>27528</t>
  </si>
  <si>
    <t>27529</t>
  </si>
  <si>
    <t>27530</t>
  </si>
  <si>
    <t>27531</t>
  </si>
  <si>
    <t>27532</t>
  </si>
  <si>
    <t>27533</t>
  </si>
  <si>
    <t>27540</t>
  </si>
  <si>
    <t>27543</t>
  </si>
  <si>
    <t>27544</t>
  </si>
  <si>
    <t>27545</t>
  </si>
  <si>
    <t>27546</t>
  </si>
  <si>
    <t>27547</t>
  </si>
  <si>
    <t>27548</t>
  </si>
  <si>
    <t>27549</t>
  </si>
  <si>
    <t>27550</t>
  </si>
  <si>
    <t>27554</t>
  </si>
  <si>
    <t>27555</t>
  </si>
  <si>
    <t>27556</t>
  </si>
  <si>
    <t>27557</t>
  </si>
  <si>
    <t>27558</t>
  </si>
  <si>
    <t>27559</t>
  </si>
  <si>
    <t>27560</t>
  </si>
  <si>
    <t>27568</t>
  </si>
  <si>
    <t>27569</t>
  </si>
  <si>
    <t>27570</t>
  </si>
  <si>
    <t>27576</t>
  </si>
  <si>
    <t>27577</t>
  </si>
  <si>
    <t>27578</t>
  </si>
  <si>
    <t>27579</t>
  </si>
  <si>
    <t>27590</t>
  </si>
  <si>
    <t>27591</t>
  </si>
  <si>
    <t>27592</t>
  </si>
  <si>
    <t>27593</t>
  </si>
  <si>
    <t>27594</t>
  </si>
  <si>
    <t>27595</t>
  </si>
  <si>
    <t>27596</t>
  </si>
  <si>
    <t>27600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</si>
  <si>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</si>
  <si>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</si>
  <si>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</si>
  <si>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</si>
  <si>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</si>
  <si>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</si>
  <si>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</si>
  <si>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</si>
  <si>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27618</t>
  </si>
  <si>
    <t>27619</t>
  </si>
  <si>
    <t>27620</t>
  </si>
  <si>
    <t>27623</t>
  </si>
  <si>
    <t>27624</t>
  </si>
  <si>
    <t>27625</t>
  </si>
  <si>
    <t>27626</t>
  </si>
  <si>
    <t>27627</t>
  </si>
  <si>
    <t>27628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</si>
  <si>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</si>
  <si>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</si>
  <si>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</si>
  <si>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</si>
  <si>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</si>
  <si>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</si>
  <si>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</si>
  <si>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</si>
  <si>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</si>
  <si>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</si>
  <si>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</si>
  <si>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</si>
  <si>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</si>
  <si>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</si>
  <si>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</si>
  <si>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</si>
  <si>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</si>
  <si>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</si>
  <si>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</si>
  <si>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</si>
  <si>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</si>
  <si>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</si>
  <si>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</si>
  <si>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</si>
  <si>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</si>
  <si>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</si>
  <si>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</si>
  <si>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</si>
  <si>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</si>
  <si>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</si>
  <si>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</si>
  <si>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</si>
  <si>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27667</t>
  </si>
  <si>
    <t>27668</t>
  </si>
  <si>
    <t>27670</t>
  </si>
  <si>
    <t>27671</t>
  </si>
  <si>
    <t>27672</t>
  </si>
  <si>
    <t>27673</t>
  </si>
  <si>
    <t>27675</t>
  </si>
  <si>
    <t>27676</t>
  </si>
  <si>
    <t>27677</t>
  </si>
  <si>
    <t>27678</t>
  </si>
  <si>
    <t>27679</t>
  </si>
  <si>
    <t>27680</t>
  </si>
  <si>
    <t>27685</t>
  </si>
  <si>
    <t>27686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</si>
  <si>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</si>
  <si>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</si>
  <si>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</si>
  <si>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</si>
  <si>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</si>
  <si>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</si>
  <si>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</si>
  <si>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</si>
  <si>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</si>
  <si>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</si>
  <si>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</si>
  <si>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</si>
  <si>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</si>
  <si>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</si>
  <si>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27710</t>
  </si>
  <si>
    <t>27711</t>
  </si>
  <si>
    <t>27712</t>
  </si>
  <si>
    <t>27713</t>
  </si>
  <si>
    <t>27714</t>
  </si>
  <si>
    <t>27715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</si>
  <si>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</si>
  <si>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</si>
  <si>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</si>
  <si>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</si>
  <si>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</si>
  <si>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</si>
  <si>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</si>
  <si>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</si>
  <si>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</si>
  <si>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</si>
  <si>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</si>
  <si>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27737</t>
  </si>
  <si>
    <t>27738</t>
  </si>
  <si>
    <t>27740</t>
  </si>
  <si>
    <t>27742</t>
  </si>
  <si>
    <t>27743</t>
  </si>
  <si>
    <t>27744</t>
  </si>
  <si>
    <t>27745</t>
  </si>
  <si>
    <t>27747</t>
  </si>
  <si>
    <t>27748</t>
  </si>
  <si>
    <t>27749</t>
  </si>
  <si>
    <t>27750</t>
  </si>
  <si>
    <t>27751</t>
  </si>
  <si>
    <t>27752</t>
  </si>
  <si>
    <t>27760</t>
  </si>
  <si>
    <t>27765</t>
  </si>
  <si>
    <t>27766</t>
  </si>
  <si>
    <t>27767</t>
  </si>
  <si>
    <t>27768</t>
  </si>
  <si>
    <t>27770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</si>
  <si>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</si>
  <si>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</si>
  <si>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</si>
  <si>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</si>
  <si>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</si>
  <si>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</si>
  <si>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</si>
  <si>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</si>
  <si>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</si>
  <si>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</si>
  <si>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</si>
  <si>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</si>
  <si>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</si>
  <si>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</si>
  <si>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</si>
  <si>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</si>
  <si>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</si>
  <si>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</si>
  <si>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</si>
  <si>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</si>
  <si>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</si>
  <si>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</si>
  <si>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27800</t>
  </si>
  <si>
    <t>27810</t>
  </si>
  <si>
    <t>27811</t>
  </si>
  <si>
    <t>27812</t>
  </si>
  <si>
    <t>27813</t>
  </si>
  <si>
    <t>27814</t>
  </si>
  <si>
    <t>27815</t>
  </si>
  <si>
    <t>27816</t>
  </si>
  <si>
    <t>27817</t>
  </si>
  <si>
    <t>27818</t>
  </si>
  <si>
    <t>27820</t>
  </si>
  <si>
    <t>27821</t>
  </si>
  <si>
    <t>27822</t>
  </si>
  <si>
    <t>27823</t>
  </si>
  <si>
    <t>27824</t>
  </si>
  <si>
    <t>27825</t>
  </si>
  <si>
    <t>27826</t>
  </si>
  <si>
    <t>27830</t>
  </si>
  <si>
    <t>27832</t>
  </si>
  <si>
    <t>27833</t>
  </si>
  <si>
    <t>27834</t>
  </si>
  <si>
    <t>27835</t>
  </si>
  <si>
    <t>27836</t>
  </si>
  <si>
    <t>27837</t>
  </si>
  <si>
    <t>27840</t>
  </si>
  <si>
    <t>27841</t>
  </si>
  <si>
    <t>27842</t>
  </si>
  <si>
    <t>27843</t>
  </si>
  <si>
    <t>27844</t>
  </si>
  <si>
    <t>27845</t>
  </si>
  <si>
    <t>27849</t>
  </si>
  <si>
    <t>27850</t>
  </si>
  <si>
    <t>27860</t>
  </si>
  <si>
    <t>27861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</si>
  <si>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</si>
  <si>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</si>
  <si>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</si>
  <si>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</si>
  <si>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</si>
  <si>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</si>
  <si>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</si>
  <si>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</si>
  <si>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27876</t>
  </si>
  <si>
    <t>27877</t>
  </si>
  <si>
    <t>27878</t>
  </si>
  <si>
    <t>27879</t>
  </si>
  <si>
    <t>27880</t>
  </si>
  <si>
    <t>27888</t>
  </si>
  <si>
    <t>27889</t>
  </si>
  <si>
    <t>27890</t>
  </si>
  <si>
    <t>27891</t>
  </si>
  <si>
    <t>27892</t>
  </si>
  <si>
    <t>27893</t>
  </si>
  <si>
    <t>28000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</si>
  <si>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</si>
  <si>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</si>
  <si>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</si>
  <si>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</si>
  <si>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</si>
  <si>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</si>
  <si>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</si>
  <si>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</si>
  <si>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</si>
  <si>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</si>
  <si>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</si>
  <si>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</si>
  <si>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</si>
  <si>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</si>
  <si>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</si>
  <si>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</si>
  <si>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</si>
  <si>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</si>
  <si>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</si>
  <si>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</si>
  <si>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</si>
  <si>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</si>
  <si>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</si>
  <si>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</si>
  <si>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</si>
  <si>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</si>
  <si>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</si>
  <si>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</si>
  <si>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</si>
  <si>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</si>
  <si>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</si>
  <si>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</si>
  <si>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</si>
  <si>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</si>
  <si>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</si>
  <si>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</si>
  <si>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</si>
  <si>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</si>
  <si>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</si>
  <si>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</si>
  <si>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</si>
  <si>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</si>
  <si>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</si>
  <si>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</si>
  <si>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</si>
  <si>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</si>
  <si>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</si>
  <si>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</si>
  <si>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</si>
  <si>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</si>
  <si>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</si>
  <si>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</si>
  <si>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</si>
  <si>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</si>
  <si>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</si>
  <si>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28061</t>
  </si>
  <si>
    <t>28067</t>
  </si>
  <si>
    <t>28068</t>
  </si>
  <si>
    <t>28070</t>
  </si>
  <si>
    <t>28071</t>
  </si>
  <si>
    <t>28072</t>
  </si>
  <si>
    <t>28080</t>
  </si>
  <si>
    <t>28082</t>
  </si>
  <si>
    <t>28083</t>
  </si>
  <si>
    <t>28085</t>
  </si>
  <si>
    <t>28086</t>
  </si>
  <si>
    <t>28087</t>
  </si>
  <si>
    <t>28090</t>
  </si>
  <si>
    <t>28100</t>
  </si>
  <si>
    <t>28108</t>
  </si>
  <si>
    <t>28109</t>
  </si>
  <si>
    <t>28110</t>
  </si>
  <si>
    <t>28119</t>
  </si>
  <si>
    <t>28120</t>
  </si>
  <si>
    <t>28130</t>
  </si>
  <si>
    <t>28131</t>
  </si>
  <si>
    <t>28140</t>
  </si>
  <si>
    <t>28144</t>
  </si>
  <si>
    <t>28150</t>
  </si>
  <si>
    <t>28160</t>
  </si>
  <si>
    <t>28170</t>
  </si>
  <si>
    <t>28180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</si>
  <si>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</si>
  <si>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</si>
  <si>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</si>
  <si>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</si>
  <si>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</si>
  <si>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</si>
  <si>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</si>
  <si>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</si>
  <si>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28200</t>
  </si>
  <si>
    <t>28209</t>
  </si>
  <si>
    <t>28210</t>
  </si>
  <si>
    <t>28211</t>
  </si>
  <si>
    <t>28212</t>
  </si>
  <si>
    <t>28213</t>
  </si>
  <si>
    <t>28214</t>
  </si>
  <si>
    <t>28219</t>
  </si>
  <si>
    <t>28220</t>
  </si>
  <si>
    <t>28221</t>
  </si>
  <si>
    <t>28222</t>
  </si>
  <si>
    <t>28223</t>
  </si>
  <si>
    <t>28224</t>
  </si>
  <si>
    <t>28229</t>
  </si>
  <si>
    <t>28230</t>
  </si>
  <si>
    <t>28231</t>
  </si>
  <si>
    <t>28232</t>
  </si>
  <si>
    <t>28240</t>
  </si>
  <si>
    <t>28248</t>
  </si>
  <si>
    <t>28250</t>
  </si>
  <si>
    <t>28260</t>
  </si>
  <si>
    <t>28270</t>
  </si>
  <si>
    <t>28280</t>
  </si>
  <si>
    <t>28290</t>
  </si>
  <si>
    <t>28292</t>
  </si>
  <si>
    <t>28293</t>
  </si>
  <si>
    <t>28294</t>
  </si>
  <si>
    <t>28295</t>
  </si>
  <si>
    <t>28296</t>
  </si>
  <si>
    <t>28297</t>
  </si>
  <si>
    <t>28300</t>
  </si>
  <si>
    <t>28310</t>
  </si>
  <si>
    <t>28311</t>
  </si>
  <si>
    <t>28312</t>
  </si>
  <si>
    <t>28320</t>
  </si>
  <si>
    <t>28330</t>
  </si>
  <si>
    <t>28340</t>
  </si>
  <si>
    <t>28341</t>
  </si>
  <si>
    <t>28342</t>
  </si>
  <si>
    <t>28343</t>
  </si>
  <si>
    <t>28350</t>
  </si>
  <si>
    <t>28359</t>
  </si>
  <si>
    <t>28360</t>
  </si>
  <si>
    <t>28370</t>
  </si>
  <si>
    <t>28380</t>
  </si>
  <si>
    <t>28390</t>
  </si>
  <si>
    <t>28391</t>
  </si>
  <si>
    <t>28400</t>
  </si>
  <si>
    <t>28410</t>
  </si>
  <si>
    <t>28411</t>
  </si>
  <si>
    <t>28412</t>
  </si>
  <si>
    <t>28413</t>
  </si>
  <si>
    <t>28419</t>
  </si>
  <si>
    <t>28420</t>
  </si>
  <si>
    <t>28430</t>
  </si>
  <si>
    <t>28440</t>
  </si>
  <si>
    <t>28450</t>
  </si>
  <si>
    <t>28460</t>
  </si>
  <si>
    <t>28470</t>
  </si>
  <si>
    <t>28479</t>
  </si>
  <si>
    <t>28480</t>
  </si>
  <si>
    <t>28490</t>
  </si>
  <si>
    <t>28491</t>
  </si>
  <si>
    <t>28492</t>
  </si>
  <si>
    <t>28500</t>
  </si>
  <si>
    <t>28510</t>
  </si>
  <si>
    <t>28511</t>
  </si>
  <si>
    <t>28512</t>
  </si>
  <si>
    <t>28514</t>
  </si>
  <si>
    <t>28515</t>
  </si>
  <si>
    <t>28521</t>
  </si>
  <si>
    <t>28522</t>
  </si>
  <si>
    <t>28523</t>
  </si>
  <si>
    <t>28524</t>
  </si>
  <si>
    <t>28529</t>
  </si>
  <si>
    <t>28530</t>
  </si>
  <si>
    <t>28540</t>
  </si>
  <si>
    <t>28550</t>
  </si>
  <si>
    <t>28560</t>
  </si>
  <si>
    <t>28570</t>
  </si>
  <si>
    <t>28580</t>
  </si>
  <si>
    <t>28590</t>
  </si>
  <si>
    <t>28594</t>
  </si>
  <si>
    <t>28595</t>
  </si>
  <si>
    <t>28596</t>
  </si>
  <si>
    <t>28597</t>
  </si>
  <si>
    <t>28598</t>
  </si>
  <si>
    <t>28600</t>
  </si>
  <si>
    <t>28607</t>
  </si>
  <si>
    <t>28609</t>
  </si>
  <si>
    <t>28610</t>
  </si>
  <si>
    <t>28620</t>
  </si>
  <si>
    <t>28630</t>
  </si>
  <si>
    <t>28640</t>
  </si>
  <si>
    <t>28648</t>
  </si>
  <si>
    <t>28649</t>
  </si>
  <si>
    <t>28650</t>
  </si>
  <si>
    <t>28660</t>
  </si>
  <si>
    <t>28668</t>
  </si>
  <si>
    <t>28669</t>
  </si>
  <si>
    <t>28670</t>
  </si>
  <si>
    <t>28679</t>
  </si>
  <si>
    <t>28680</t>
  </si>
  <si>
    <t>28690</t>
  </si>
  <si>
    <t>28691</t>
  </si>
  <si>
    <t>28692</t>
  </si>
  <si>
    <t>28693</t>
  </si>
  <si>
    <t>28694</t>
  </si>
  <si>
    <t>28695</t>
  </si>
  <si>
    <t>28696</t>
  </si>
  <si>
    <t>28700</t>
  </si>
  <si>
    <t>28701</t>
  </si>
  <si>
    <t>28702</t>
  </si>
  <si>
    <t>28703</t>
  </si>
  <si>
    <t>28706</t>
  </si>
  <si>
    <t>28707</t>
  </si>
  <si>
    <t>28708</t>
  </si>
  <si>
    <t>28709</t>
  </si>
  <si>
    <t>28710</t>
  </si>
  <si>
    <t>28720</t>
  </si>
  <si>
    <t>28721</t>
  </si>
  <si>
    <t>28722</t>
  </si>
  <si>
    <t>28723</t>
  </si>
  <si>
    <t>28729</t>
  </si>
  <si>
    <t>28730</t>
  </si>
  <si>
    <t>28737</t>
  </si>
  <si>
    <t>28739</t>
  </si>
  <si>
    <t>28740</t>
  </si>
  <si>
    <t>28741</t>
  </si>
  <si>
    <t>28742</t>
  </si>
  <si>
    <t>28743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</si>
  <si>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</si>
  <si>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</si>
  <si>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</si>
  <si>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</si>
  <si>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</si>
  <si>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</si>
  <si>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</si>
  <si>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</si>
  <si>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28760</t>
  </si>
  <si>
    <t>28770</t>
  </si>
  <si>
    <t>28791</t>
  </si>
  <si>
    <t>28792</t>
  </si>
  <si>
    <t>28793</t>
  </si>
  <si>
    <t>28794</t>
  </si>
  <si>
    <t>28800</t>
  </si>
  <si>
    <t>28801</t>
  </si>
  <si>
    <t>28802</t>
  </si>
  <si>
    <t>28803</t>
  </si>
  <si>
    <t>28804</t>
  </si>
  <si>
    <t>28805</t>
  </si>
  <si>
    <t>28806</t>
  </si>
  <si>
    <t>28807</t>
  </si>
  <si>
    <t>28810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</si>
  <si>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</si>
  <si>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</si>
  <si>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</si>
  <si>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</si>
  <si>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</si>
  <si>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</si>
  <si>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</si>
  <si>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</si>
  <si>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28820</t>
  </si>
  <si>
    <t>28821</t>
  </si>
  <si>
    <t>28822</t>
  </si>
  <si>
    <t>28823</t>
  </si>
  <si>
    <t>28830</t>
  </si>
  <si>
    <t>28840</t>
  </si>
  <si>
    <t>28850</t>
  </si>
  <si>
    <t>28851</t>
  </si>
  <si>
    <t>28860</t>
  </si>
  <si>
    <t>28861</t>
  </si>
  <si>
    <t>28862</t>
  </si>
  <si>
    <t>28863</t>
  </si>
  <si>
    <t>28864</t>
  </si>
  <si>
    <t>28880</t>
  </si>
  <si>
    <t>28890</t>
  </si>
  <si>
    <t>28891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</si>
  <si>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</si>
  <si>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</si>
  <si>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</si>
  <si>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</si>
  <si>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</si>
  <si>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</si>
  <si>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</si>
  <si>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</si>
  <si>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</si>
  <si>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</si>
  <si>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</si>
  <si>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</si>
  <si>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</si>
  <si>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</si>
  <si>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</si>
  <si>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</si>
  <si>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</si>
  <si>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</si>
  <si>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</si>
  <si>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</si>
  <si>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</si>
  <si>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</si>
  <si>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</si>
  <si>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</si>
  <si>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</si>
  <si>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28930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</si>
  <si>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</si>
  <si>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</si>
  <si>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</si>
  <si>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</si>
  <si>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</si>
  <si>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</si>
  <si>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</si>
  <si>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</si>
  <si>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</si>
  <si>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</si>
  <si>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</si>
  <si>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</si>
  <si>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</si>
  <si>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</si>
  <si>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</si>
  <si>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</si>
  <si>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</si>
  <si>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28950</t>
  </si>
  <si>
    <t>28970</t>
  </si>
  <si>
    <t>28971</t>
  </si>
  <si>
    <t>28972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</si>
  <si>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</si>
  <si>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</si>
  <si>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</si>
  <si>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</si>
  <si>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</si>
  <si>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</si>
  <si>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</si>
  <si>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</si>
  <si>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</si>
  <si>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28990</t>
  </si>
  <si>
    <t>28991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</si>
  <si>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</si>
  <si>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</si>
  <si>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</si>
  <si>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</si>
  <si>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</si>
  <si>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</si>
  <si>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</si>
  <si>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</si>
  <si>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</si>
  <si>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</si>
  <si>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</si>
  <si>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</si>
  <si>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</si>
  <si>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</si>
  <si>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</si>
  <si>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</si>
  <si>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</si>
  <si>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</si>
  <si>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29070</t>
  </si>
  <si>
    <t>29071</t>
  </si>
  <si>
    <t>29080</t>
  </si>
  <si>
    <t>29100</t>
  </si>
  <si>
    <t>29108</t>
  </si>
  <si>
    <t>29109</t>
  </si>
  <si>
    <t>29110</t>
  </si>
  <si>
    <t>29120</t>
  </si>
  <si>
    <t>29130</t>
  </si>
  <si>
    <t>29140</t>
  </si>
  <si>
    <t>29150</t>
  </si>
  <si>
    <t>29160</t>
  </si>
  <si>
    <t>29170</t>
  </si>
  <si>
    <t>29180</t>
  </si>
  <si>
    <t>29190</t>
  </si>
  <si>
    <t>29191</t>
  </si>
  <si>
    <t>29193</t>
  </si>
  <si>
    <t>29194</t>
  </si>
  <si>
    <t>29195</t>
  </si>
  <si>
    <t>29196</t>
  </si>
  <si>
    <t>29197</t>
  </si>
  <si>
    <t>29200</t>
  </si>
  <si>
    <t>29210</t>
  </si>
  <si>
    <t>29220</t>
  </si>
  <si>
    <t>29230</t>
  </si>
  <si>
    <t>29239</t>
  </si>
  <si>
    <t>29240</t>
  </si>
  <si>
    <t>29250</t>
  </si>
  <si>
    <t>29260</t>
  </si>
  <si>
    <t>29300</t>
  </si>
  <si>
    <t>29310</t>
  </si>
  <si>
    <t>29311</t>
  </si>
  <si>
    <t>29312</t>
  </si>
  <si>
    <t>29313</t>
  </si>
  <si>
    <t>29314</t>
  </si>
  <si>
    <t>29315</t>
  </si>
  <si>
    <t>29320</t>
  </si>
  <si>
    <t>29327</t>
  </si>
  <si>
    <t>29328</t>
  </si>
  <si>
    <t>29329</t>
  </si>
  <si>
    <t>29330</t>
  </si>
  <si>
    <t>29340</t>
  </si>
  <si>
    <t>29350</t>
  </si>
  <si>
    <t>29360</t>
  </si>
  <si>
    <t>29370</t>
  </si>
  <si>
    <t>29380</t>
  </si>
  <si>
    <t>29391</t>
  </si>
  <si>
    <t>29392</t>
  </si>
  <si>
    <t>29393</t>
  </si>
  <si>
    <t>29394</t>
  </si>
  <si>
    <t>29400</t>
  </si>
  <si>
    <t>29410</t>
  </si>
  <si>
    <t>29420</t>
  </si>
  <si>
    <t>29430</t>
  </si>
  <si>
    <t>29440</t>
  </si>
  <si>
    <t>29450</t>
  </si>
  <si>
    <t>29451</t>
  </si>
  <si>
    <t>29452</t>
  </si>
  <si>
    <t>29460</t>
  </si>
  <si>
    <t>29461</t>
  </si>
  <si>
    <t>29462</t>
  </si>
  <si>
    <t>29470</t>
  </si>
  <si>
    <t>29471</t>
  </si>
  <si>
    <t>29480</t>
  </si>
  <si>
    <t>29490</t>
  </si>
  <si>
    <t>29491</t>
  </si>
  <si>
    <t>29492</t>
  </si>
  <si>
    <t>29493</t>
  </si>
  <si>
    <t>29494</t>
  </si>
  <si>
    <t>29500</t>
  </si>
  <si>
    <t>29510</t>
  </si>
  <si>
    <t>29520</t>
  </si>
  <si>
    <t>29530</t>
  </si>
  <si>
    <t>29531</t>
  </si>
  <si>
    <t>29532</t>
  </si>
  <si>
    <t>29533</t>
  </si>
  <si>
    <t>29540</t>
  </si>
  <si>
    <t>29550</t>
  </si>
  <si>
    <t>29551</t>
  </si>
  <si>
    <t>29552</t>
  </si>
  <si>
    <t>29560</t>
  </si>
  <si>
    <t>29566</t>
  </si>
  <si>
    <t>29567</t>
  </si>
  <si>
    <t>29568</t>
  </si>
  <si>
    <t>29569</t>
  </si>
  <si>
    <t>29570</t>
  </si>
  <si>
    <t>29580</t>
  </si>
  <si>
    <t>29590</t>
  </si>
  <si>
    <t>29591</t>
  </si>
  <si>
    <t>29592</t>
  </si>
  <si>
    <t>29593</t>
  </si>
  <si>
    <t>29600</t>
  </si>
  <si>
    <t>29601</t>
  </si>
  <si>
    <t>29602</t>
  </si>
  <si>
    <t>29603</t>
  </si>
  <si>
    <t>29604</t>
  </si>
  <si>
    <t>29610</t>
  </si>
  <si>
    <t>29611</t>
  </si>
  <si>
    <t>29612</t>
  </si>
  <si>
    <t>29620</t>
  </si>
  <si>
    <t>29630</t>
  </si>
  <si>
    <t>29631</t>
  </si>
  <si>
    <t>29639</t>
  </si>
  <si>
    <t>29640</t>
  </si>
  <si>
    <t>29649</t>
  </si>
  <si>
    <t>29650</t>
  </si>
  <si>
    <t>29651</t>
  </si>
  <si>
    <t>29660</t>
  </si>
  <si>
    <t>29670</t>
  </si>
  <si>
    <t>29678</t>
  </si>
  <si>
    <t>29679</t>
  </si>
  <si>
    <t>29680</t>
  </si>
  <si>
    <t>29688</t>
  </si>
  <si>
    <t>29689</t>
  </si>
  <si>
    <t>29690</t>
  </si>
  <si>
    <t>29691</t>
  </si>
  <si>
    <t>29692</t>
  </si>
  <si>
    <t>29693</t>
  </si>
  <si>
    <t>29698</t>
  </si>
  <si>
    <t>29700</t>
  </si>
  <si>
    <t>29710</t>
  </si>
  <si>
    <t>29711</t>
  </si>
  <si>
    <t>29712</t>
  </si>
  <si>
    <t>29713</t>
  </si>
  <si>
    <t>29714</t>
  </si>
  <si>
    <t>29715</t>
  </si>
  <si>
    <t>29716</t>
  </si>
  <si>
    <t>29718</t>
  </si>
  <si>
    <t>29719</t>
  </si>
  <si>
    <t>29720</t>
  </si>
  <si>
    <t>29730</t>
  </si>
  <si>
    <t>29738</t>
  </si>
  <si>
    <t>29740</t>
  </si>
  <si>
    <t>29749</t>
  </si>
  <si>
    <t>29750</t>
  </si>
  <si>
    <t>29751</t>
  </si>
  <si>
    <t>29752</t>
  </si>
  <si>
    <t>29753</t>
  </si>
  <si>
    <t>29754</t>
  </si>
  <si>
    <t>29755</t>
  </si>
  <si>
    <t>29760</t>
  </si>
  <si>
    <t>29770</t>
  </si>
  <si>
    <t>29780</t>
  </si>
  <si>
    <t>29787</t>
  </si>
  <si>
    <t>29788</t>
  </si>
  <si>
    <t>29789</t>
  </si>
  <si>
    <t>29790</t>
  </si>
  <si>
    <t>29791</t>
  </si>
  <si>
    <t>29792</t>
  </si>
  <si>
    <t>29793</t>
  </si>
  <si>
    <t>29796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</si>
  <si>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</si>
  <si>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</si>
  <si>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</si>
  <si>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</si>
  <si>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</si>
  <si>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</si>
  <si>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</si>
  <si>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</si>
  <si>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</si>
  <si>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</si>
  <si>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</si>
  <si>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</si>
  <si>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30035</t>
  </si>
  <si>
    <t>30036</t>
  </si>
  <si>
    <t>30070</t>
  </si>
  <si>
    <t>30071</t>
  </si>
  <si>
    <t>30080</t>
  </si>
  <si>
    <t>30100</t>
  </si>
  <si>
    <t>30107</t>
  </si>
  <si>
    <t>30108</t>
  </si>
  <si>
    <t>30109</t>
  </si>
  <si>
    <t>30110</t>
  </si>
  <si>
    <t>30120</t>
  </si>
  <si>
    <t>30130</t>
  </si>
  <si>
    <t>30139</t>
  </si>
  <si>
    <t>30140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</si>
  <si>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</si>
  <si>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</si>
  <si>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</si>
  <si>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</si>
  <si>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</si>
  <si>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</si>
  <si>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</si>
  <si>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</si>
  <si>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</si>
  <si>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</si>
  <si>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</si>
  <si>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</si>
  <si>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</si>
  <si>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</si>
  <si>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</si>
  <si>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</si>
  <si>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</si>
  <si>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</si>
  <si>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</si>
  <si>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</si>
  <si>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</si>
  <si>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</si>
  <si>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30176</t>
  </si>
  <si>
    <t>30177</t>
  </si>
  <si>
    <t>30178</t>
  </si>
  <si>
    <t>30179</t>
  </si>
  <si>
    <t>30180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</si>
  <si>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</si>
  <si>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</si>
  <si>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</si>
  <si>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</si>
  <si>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</si>
  <si>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</si>
  <si>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</si>
  <si>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</si>
  <si>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30200</t>
  </si>
  <si>
    <t>30201</t>
  </si>
  <si>
    <t>30202</t>
  </si>
  <si>
    <t>30203</t>
  </si>
  <si>
    <t>30204</t>
  </si>
  <si>
    <t>30205</t>
  </si>
  <si>
    <t>30290</t>
  </si>
  <si>
    <t>30300</t>
  </si>
  <si>
    <t>30310</t>
  </si>
  <si>
    <t>30319</t>
  </si>
  <si>
    <t>30320</t>
  </si>
  <si>
    <t>30329</t>
  </si>
  <si>
    <t>30330</t>
  </si>
  <si>
    <t>30331</t>
  </si>
  <si>
    <t>30332</t>
  </si>
  <si>
    <t>30333</t>
  </si>
  <si>
    <t>30334</t>
  </si>
  <si>
    <t>30335</t>
  </si>
  <si>
    <t>30338</t>
  </si>
  <si>
    <t>30350</t>
  </si>
  <si>
    <t>30351</t>
  </si>
  <si>
    <t>30353</t>
  </si>
  <si>
    <t>30360</t>
  </si>
  <si>
    <t>30364</t>
  </si>
  <si>
    <t>30365</t>
  </si>
  <si>
    <t>30366</t>
  </si>
  <si>
    <t>30367</t>
  </si>
  <si>
    <t>30368</t>
  </si>
  <si>
    <t>30369</t>
  </si>
  <si>
    <t>30370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</si>
  <si>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</si>
  <si>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</si>
  <si>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</si>
  <si>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</si>
  <si>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</si>
  <si>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</si>
  <si>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</si>
  <si>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</si>
  <si>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</si>
  <si>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</si>
  <si>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</si>
  <si>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</si>
  <si>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</si>
  <si>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</si>
  <si>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</si>
  <si>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</si>
  <si>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</si>
  <si>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</si>
  <si>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</si>
  <si>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</si>
  <si>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30410</t>
  </si>
  <si>
    <t>30411</t>
  </si>
  <si>
    <t>30412</t>
  </si>
  <si>
    <t>30413</t>
  </si>
  <si>
    <t>30414</t>
  </si>
  <si>
    <t>30420</t>
  </si>
  <si>
    <t>30430</t>
  </si>
  <si>
    <t>30438</t>
  </si>
  <si>
    <t>30439</t>
  </si>
  <si>
    <t>30440</t>
  </si>
  <si>
    <t>30441</t>
  </si>
  <si>
    <t>30442</t>
  </si>
  <si>
    <t>30500</t>
  </si>
  <si>
    <t>30506</t>
  </si>
  <si>
    <t>30507</t>
  </si>
  <si>
    <t>30508</t>
  </si>
  <si>
    <t>30509</t>
  </si>
  <si>
    <t>30510</t>
  </si>
  <si>
    <t>30520</t>
  </si>
  <si>
    <t>30528</t>
  </si>
  <si>
    <t>30529</t>
  </si>
  <si>
    <t>30530</t>
  </si>
  <si>
    <t>30540</t>
  </si>
  <si>
    <t>30550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</si>
  <si>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</si>
  <si>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</si>
  <si>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</si>
  <si>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</si>
  <si>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</si>
  <si>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</si>
  <si>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</si>
  <si>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</si>
  <si>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</si>
  <si>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30570</t>
  </si>
  <si>
    <t>30579</t>
  </si>
  <si>
    <t>30580</t>
  </si>
  <si>
    <t>30588</t>
  </si>
  <si>
    <t>30589</t>
  </si>
  <si>
    <t>30590</t>
  </si>
  <si>
    <t>30591</t>
  </si>
  <si>
    <t>30592</t>
  </si>
  <si>
    <t>30593</t>
  </si>
  <si>
    <t>30594</t>
  </si>
  <si>
    <t>30600</t>
  </si>
  <si>
    <t>30609</t>
  </si>
  <si>
    <t>30610</t>
  </si>
  <si>
    <t>30611</t>
  </si>
  <si>
    <t>30612</t>
  </si>
  <si>
    <t>30613</t>
  </si>
  <si>
    <t>30620</t>
  </si>
  <si>
    <t>30626</t>
  </si>
  <si>
    <t>30627</t>
  </si>
  <si>
    <t>30628</t>
  </si>
  <si>
    <t>30629</t>
  </si>
  <si>
    <t>30640</t>
  </si>
  <si>
    <t>30648</t>
  </si>
  <si>
    <t>30649</t>
  </si>
  <si>
    <t>30700</t>
  </si>
  <si>
    <t>30708</t>
  </si>
  <si>
    <t>30709</t>
  </si>
  <si>
    <t>30710</t>
  </si>
  <si>
    <t>30720</t>
  </si>
  <si>
    <t>30729</t>
  </si>
  <si>
    <t>30730</t>
  </si>
  <si>
    <t>30739</t>
  </si>
  <si>
    <t>30740</t>
  </si>
  <si>
    <t>30749</t>
  </si>
  <si>
    <t>30800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</si>
  <si>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</si>
  <si>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</si>
  <si>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</si>
  <si>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</si>
  <si>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</si>
  <si>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</si>
  <si>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</si>
  <si>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</si>
  <si>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</si>
  <si>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</si>
  <si>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</si>
  <si>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</si>
  <si>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</si>
  <si>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</si>
  <si>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</si>
  <si>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</si>
  <si>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</si>
  <si>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</si>
  <si>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30840</t>
  </si>
  <si>
    <t>30848</t>
  </si>
  <si>
    <t>30849</t>
  </si>
  <si>
    <t>30850</t>
  </si>
  <si>
    <t>30858</t>
  </si>
  <si>
    <t>30859</t>
  </si>
  <si>
    <t>30860</t>
  </si>
  <si>
    <t>30868</t>
  </si>
  <si>
    <t>30870</t>
  </si>
  <si>
    <t>30875</t>
  </si>
  <si>
    <t>30876</t>
  </si>
  <si>
    <t>30877</t>
  </si>
  <si>
    <t>30878</t>
  </si>
  <si>
    <t>30879</t>
  </si>
  <si>
    <t>30880</t>
  </si>
  <si>
    <t>30889</t>
  </si>
  <si>
    <t>30890</t>
  </si>
  <si>
    <t>30891</t>
  </si>
  <si>
    <t>30892</t>
  </si>
  <si>
    <t>30893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</si>
  <si>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</si>
  <si>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</si>
  <si>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</si>
  <si>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</si>
  <si>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</si>
  <si>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</si>
  <si>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</si>
  <si>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</si>
  <si>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</si>
  <si>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</si>
  <si>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</si>
  <si>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</si>
  <si>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</si>
  <si>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</si>
  <si>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</si>
  <si>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</si>
  <si>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31040</t>
  </si>
  <si>
    <t>31070</t>
  </si>
  <si>
    <t>31071</t>
  </si>
  <si>
    <t>31080</t>
  </si>
  <si>
    <t>31082</t>
  </si>
  <si>
    <t>31100</t>
  </si>
  <si>
    <t>31109</t>
  </si>
  <si>
    <t>31110</t>
  </si>
  <si>
    <t>31119</t>
  </si>
  <si>
    <t>31130</t>
  </si>
  <si>
    <t>31131</t>
  </si>
  <si>
    <t>31132</t>
  </si>
  <si>
    <t>31133</t>
  </si>
  <si>
    <t>31138</t>
  </si>
  <si>
    <t>31140</t>
  </si>
  <si>
    <t>31150</t>
  </si>
  <si>
    <t>31151</t>
  </si>
  <si>
    <t>31152</t>
  </si>
  <si>
    <t>31153</t>
  </si>
  <si>
    <t>31154</t>
  </si>
  <si>
    <t>31160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</si>
  <si>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</si>
  <si>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</si>
  <si>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</si>
  <si>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</si>
  <si>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</si>
  <si>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</si>
  <si>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</si>
  <si>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</si>
  <si>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</si>
  <si>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</si>
  <si>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</si>
  <si>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31190</t>
  </si>
  <si>
    <t>31191</t>
  </si>
  <si>
    <t>31192</t>
  </si>
  <si>
    <t>31193</t>
  </si>
  <si>
    <t>31194</t>
  </si>
  <si>
    <t>31195</t>
  </si>
  <si>
    <t>31200</t>
  </si>
  <si>
    <t>31208</t>
  </si>
  <si>
    <t>31210</t>
  </si>
  <si>
    <t>31219</t>
  </si>
  <si>
    <t>31220</t>
  </si>
  <si>
    <t>31227</t>
  </si>
  <si>
    <t>31228</t>
  </si>
  <si>
    <t>31229</t>
  </si>
  <si>
    <t>31230</t>
  </si>
  <si>
    <t>31239</t>
  </si>
  <si>
    <t>31240</t>
  </si>
  <si>
    <t>31241</t>
  </si>
  <si>
    <t>31242</t>
  </si>
  <si>
    <t>31243</t>
  </si>
  <si>
    <t>31250</t>
  </si>
  <si>
    <t>31251</t>
  </si>
  <si>
    <t>31252</t>
  </si>
  <si>
    <t>31253</t>
  </si>
  <si>
    <t>31254</t>
  </si>
  <si>
    <t>31260</t>
  </si>
  <si>
    <t>31261</t>
  </si>
  <si>
    <t>31262</t>
  </si>
  <si>
    <t>31263</t>
  </si>
  <si>
    <t>31264</t>
  </si>
  <si>
    <t>31270</t>
  </si>
  <si>
    <t>31271</t>
  </si>
  <si>
    <t>31272</t>
  </si>
  <si>
    <t>31280</t>
  </si>
  <si>
    <t>31281</t>
  </si>
  <si>
    <t>31282</t>
  </si>
  <si>
    <t>31283</t>
  </si>
  <si>
    <t>31284</t>
  </si>
  <si>
    <t>31290</t>
  </si>
  <si>
    <t>31291</t>
  </si>
  <si>
    <t>31292</t>
  </si>
  <si>
    <t>31293</t>
  </si>
  <si>
    <t>31300</t>
  </si>
  <si>
    <t>31310</t>
  </si>
  <si>
    <t>31311</t>
  </si>
  <si>
    <t>31312</t>
  </si>
  <si>
    <t>31313</t>
  </si>
  <si>
    <t>31314</t>
  </si>
  <si>
    <t>31315</t>
  </si>
  <si>
    <t>31320</t>
  </si>
  <si>
    <t>31330</t>
  </si>
  <si>
    <t>31340</t>
  </si>
  <si>
    <t>31350</t>
  </si>
  <si>
    <t>31360</t>
  </si>
  <si>
    <t>31370</t>
  </si>
  <si>
    <t>31380</t>
  </si>
  <si>
    <t>31381</t>
  </si>
  <si>
    <t>31382</t>
  </si>
  <si>
    <t>31383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</si>
  <si>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</si>
  <si>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</si>
  <si>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</si>
  <si>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</si>
  <si>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</si>
  <si>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</si>
  <si>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</si>
  <si>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</si>
  <si>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</si>
  <si>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31400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</si>
  <si>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</si>
  <si>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</si>
  <si>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</si>
  <si>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</si>
  <si>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</si>
  <si>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</si>
  <si>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</si>
  <si>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</si>
  <si>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</si>
  <si>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</si>
  <si>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31420</t>
  </si>
  <si>
    <t>31421</t>
  </si>
  <si>
    <t>31422</t>
  </si>
  <si>
    <t>31430</t>
  </si>
  <si>
    <t>31438</t>
  </si>
  <si>
    <t>31439</t>
  </si>
  <si>
    <t>31440</t>
  </si>
  <si>
    <t>31448</t>
  </si>
  <si>
    <t>31449</t>
  </si>
  <si>
    <t>31450</t>
  </si>
  <si>
    <t>31451</t>
  </si>
  <si>
    <t>31452</t>
  </si>
  <si>
    <t>31453</t>
  </si>
  <si>
    <t>31454</t>
  </si>
  <si>
    <t>31460</t>
  </si>
  <si>
    <t>31470</t>
  </si>
  <si>
    <t>31471</t>
  </si>
  <si>
    <t>31472</t>
  </si>
  <si>
    <t>31473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</si>
  <si>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</si>
  <si>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</si>
  <si>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</si>
  <si>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</si>
  <si>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</si>
  <si>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</si>
  <si>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</si>
  <si>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</si>
  <si>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31490</t>
  </si>
  <si>
    <t>31491</t>
  </si>
  <si>
    <t>31492</t>
  </si>
  <si>
    <t>31493</t>
  </si>
  <si>
    <t>31494</t>
  </si>
  <si>
    <t>31495</t>
  </si>
  <si>
    <t>31496</t>
  </si>
  <si>
    <t>31500</t>
  </si>
  <si>
    <t>31510</t>
  </si>
  <si>
    <t>31511</t>
  </si>
  <si>
    <t>31512</t>
  </si>
  <si>
    <t>31513</t>
  </si>
  <si>
    <t>31514</t>
  </si>
  <si>
    <t>31515</t>
  </si>
  <si>
    <t>31520</t>
  </si>
  <si>
    <t>31521</t>
  </si>
  <si>
    <t>31522</t>
  </si>
  <si>
    <t>31523</t>
  </si>
  <si>
    <t>31530</t>
  </si>
  <si>
    <t>31540</t>
  </si>
  <si>
    <t>31550</t>
  </si>
  <si>
    <t>31560</t>
  </si>
  <si>
    <t>31570</t>
  </si>
  <si>
    <t>31579</t>
  </si>
  <si>
    <t>31580</t>
  </si>
  <si>
    <t>31587</t>
  </si>
  <si>
    <t>31588</t>
  </si>
  <si>
    <t>31589</t>
  </si>
  <si>
    <t>31590</t>
  </si>
  <si>
    <t>31591</t>
  </si>
  <si>
    <t>31592</t>
  </si>
  <si>
    <t>31593</t>
  </si>
  <si>
    <t>31600</t>
  </si>
  <si>
    <t>31610</t>
  </si>
  <si>
    <t>31620</t>
  </si>
  <si>
    <t>31621</t>
  </si>
  <si>
    <t>31630</t>
  </si>
  <si>
    <t>31638</t>
  </si>
  <si>
    <t>31639</t>
  </si>
  <si>
    <t>31640</t>
  </si>
  <si>
    <t>31650</t>
  </si>
  <si>
    <t>31660</t>
  </si>
  <si>
    <t>31669</t>
  </si>
  <si>
    <t>31670</t>
  </si>
  <si>
    <t>31671</t>
  </si>
  <si>
    <t>31680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</si>
  <si>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</si>
  <si>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</si>
  <si>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</si>
  <si>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</si>
  <si>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</si>
  <si>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</si>
  <si>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</si>
  <si>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</si>
  <si>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</si>
  <si>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</si>
  <si>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</si>
  <si>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</si>
  <si>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31710</t>
  </si>
  <si>
    <t>31711</t>
  </si>
  <si>
    <t>31712</t>
  </si>
  <si>
    <t>31713</t>
  </si>
  <si>
    <t>31714</t>
  </si>
  <si>
    <t>31715</t>
  </si>
  <si>
    <t>31720</t>
  </si>
  <si>
    <t>31730</t>
  </si>
  <si>
    <t>31740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</si>
  <si>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</si>
  <si>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</si>
  <si>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</si>
  <si>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</si>
  <si>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</si>
  <si>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</si>
  <si>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</si>
  <si>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</si>
  <si>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</si>
  <si>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</si>
  <si>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</si>
  <si>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31760</t>
  </si>
  <si>
    <t>31770</t>
  </si>
  <si>
    <t>31780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</si>
  <si>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</si>
  <si>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</si>
  <si>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</si>
  <si>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</si>
  <si>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</si>
  <si>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</si>
  <si>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</si>
  <si>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</si>
  <si>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</si>
  <si>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</si>
  <si>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</si>
  <si>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</si>
  <si>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31809</t>
  </si>
  <si>
    <t>31810</t>
  </si>
  <si>
    <t>31820</t>
  </si>
  <si>
    <t>31829</t>
  </si>
  <si>
    <t>31830</t>
  </si>
  <si>
    <t>31839</t>
  </si>
  <si>
    <t>31840</t>
  </si>
  <si>
    <t>31849</t>
  </si>
  <si>
    <t>31850</t>
  </si>
  <si>
    <t>31860</t>
  </si>
  <si>
    <t>31866</t>
  </si>
  <si>
    <t>31867</t>
  </si>
  <si>
    <t>31868</t>
  </si>
  <si>
    <t>31869</t>
  </si>
  <si>
    <t>31870</t>
  </si>
  <si>
    <t>31876</t>
  </si>
  <si>
    <t>31877</t>
  </si>
  <si>
    <t>31878</t>
  </si>
  <si>
    <t>31879</t>
  </si>
  <si>
    <t>31880</t>
  </si>
  <si>
    <t>31890</t>
  </si>
  <si>
    <t>31891</t>
  </si>
  <si>
    <t>31892</t>
  </si>
  <si>
    <t>32001</t>
  </si>
  <si>
    <t>32002</t>
  </si>
  <si>
    <t>32003</t>
  </si>
  <si>
    <t>32004</t>
  </si>
  <si>
    <t>32005</t>
  </si>
  <si>
    <t>32008</t>
  </si>
  <si>
    <t>32054</t>
  </si>
  <si>
    <t>32070</t>
  </si>
  <si>
    <t>32071</t>
  </si>
  <si>
    <t>32073</t>
  </si>
  <si>
    <t>32080</t>
  </si>
  <si>
    <t>32100</t>
  </si>
  <si>
    <t>32101</t>
  </si>
  <si>
    <t>32102</t>
  </si>
  <si>
    <t>32103</t>
  </si>
  <si>
    <t>32110</t>
  </si>
  <si>
    <t>32111</t>
  </si>
  <si>
    <t>32112</t>
  </si>
  <si>
    <t>32120</t>
  </si>
  <si>
    <t>32130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</si>
  <si>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</si>
  <si>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</si>
  <si>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</si>
  <si>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</si>
  <si>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</si>
  <si>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</si>
  <si>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</si>
  <si>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</si>
  <si>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</si>
  <si>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32150</t>
  </si>
  <si>
    <t>32151</t>
  </si>
  <si>
    <t>32152</t>
  </si>
  <si>
    <t>32153</t>
  </si>
  <si>
    <t>32160</t>
  </si>
  <si>
    <t>32161</t>
  </si>
  <si>
    <t>32162</t>
  </si>
  <si>
    <t>32163</t>
  </si>
  <si>
    <t>32164</t>
  </si>
  <si>
    <t>32170</t>
  </si>
  <si>
    <t>32171</t>
  </si>
  <si>
    <t>32172</t>
  </si>
  <si>
    <t>32200</t>
  </si>
  <si>
    <t>32211</t>
  </si>
  <si>
    <t>32212</t>
  </si>
  <si>
    <t>32213</t>
  </si>
  <si>
    <t>32220</t>
  </si>
  <si>
    <t>32226</t>
  </si>
  <si>
    <t>32227</t>
  </si>
  <si>
    <t>32228</t>
  </si>
  <si>
    <t>32229</t>
  </si>
  <si>
    <t>32230</t>
  </si>
  <si>
    <t>32232</t>
  </si>
  <si>
    <t>32235</t>
  </si>
  <si>
    <t>32236</t>
  </si>
  <si>
    <t>32300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</si>
  <si>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</si>
  <si>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</si>
  <si>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</si>
  <si>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</si>
  <si>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</si>
  <si>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</si>
  <si>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</si>
  <si>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</si>
  <si>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</si>
  <si>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32320</t>
  </si>
  <si>
    <t>32329</t>
  </si>
  <si>
    <t>32330</t>
  </si>
  <si>
    <t>32334</t>
  </si>
  <si>
    <t>32335</t>
  </si>
  <si>
    <t>32336</t>
  </si>
  <si>
    <t>32337</t>
  </si>
  <si>
    <t>32338</t>
  </si>
  <si>
    <t>32340</t>
  </si>
  <si>
    <t>32348</t>
  </si>
  <si>
    <t>32349</t>
  </si>
  <si>
    <t>32350</t>
  </si>
  <si>
    <t>32356</t>
  </si>
  <si>
    <t>32357</t>
  </si>
  <si>
    <t>32358</t>
  </si>
  <si>
    <t>32359</t>
  </si>
  <si>
    <t>32360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</si>
  <si>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</si>
  <si>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</si>
  <si>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</si>
  <si>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</si>
  <si>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</si>
  <si>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</si>
  <si>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</si>
  <si>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</si>
  <si>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</si>
  <si>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</si>
  <si>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</si>
  <si>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32400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</si>
  <si>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</si>
  <si>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</si>
  <si>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</si>
  <si>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</si>
  <si>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</si>
  <si>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</si>
  <si>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</si>
  <si>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</si>
  <si>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</si>
  <si>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</si>
  <si>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</si>
  <si>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</si>
  <si>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</si>
  <si>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</si>
  <si>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</si>
  <si>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</si>
  <si>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</si>
  <si>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</si>
  <si>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</si>
  <si>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</si>
  <si>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</si>
  <si>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</si>
  <si>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32437</t>
  </si>
  <si>
    <t>32440</t>
  </si>
  <si>
    <t>32448</t>
  </si>
  <si>
    <t>32449</t>
  </si>
  <si>
    <t>32450</t>
  </si>
  <si>
    <t>32452</t>
  </si>
  <si>
    <t>32453</t>
  </si>
  <si>
    <t>32454</t>
  </si>
  <si>
    <t>32455</t>
  </si>
  <si>
    <t>32456</t>
  </si>
  <si>
    <t>32457</t>
  </si>
  <si>
    <t>32459</t>
  </si>
  <si>
    <t>32499</t>
  </si>
  <si>
    <t>32500</t>
  </si>
  <si>
    <t>32510</t>
  </si>
  <si>
    <t>32511</t>
  </si>
  <si>
    <t>32512</t>
  </si>
  <si>
    <t>32513</t>
  </si>
  <si>
    <t>32514</t>
  </si>
  <si>
    <t>32515</t>
  </si>
  <si>
    <t>32516</t>
  </si>
  <si>
    <t>32520</t>
  </si>
  <si>
    <t>32521</t>
  </si>
  <si>
    <t>32522</t>
  </si>
  <si>
    <t>32523</t>
  </si>
  <si>
    <t>32524</t>
  </si>
  <si>
    <t>32525</t>
  </si>
  <si>
    <t>32526</t>
  </si>
  <si>
    <t>32530</t>
  </si>
  <si>
    <t>32534</t>
  </si>
  <si>
    <t>32535</t>
  </si>
  <si>
    <t>32536</t>
  </si>
  <si>
    <t>32537</t>
  </si>
  <si>
    <t>32538</t>
  </si>
  <si>
    <t>32539</t>
  </si>
  <si>
    <t>32540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</si>
  <si>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</si>
  <si>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</si>
  <si>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</si>
  <si>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</si>
  <si>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</si>
  <si>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</si>
  <si>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</si>
  <si>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</si>
  <si>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32554</t>
  </si>
  <si>
    <t>32555</t>
  </si>
  <si>
    <t>32556</t>
  </si>
  <si>
    <t>32557</t>
  </si>
  <si>
    <t>32558</t>
  </si>
  <si>
    <t>32560</t>
  </si>
  <si>
    <t>32562</t>
  </si>
  <si>
    <t>32563</t>
  </si>
  <si>
    <t>32570</t>
  </si>
  <si>
    <t>32572</t>
  </si>
  <si>
    <t>32573</t>
  </si>
  <si>
    <t>32574</t>
  </si>
  <si>
    <t>32575</t>
  </si>
  <si>
    <t>32576</t>
  </si>
  <si>
    <t>32577</t>
  </si>
  <si>
    <t>32578</t>
  </si>
  <si>
    <t>32579</t>
  </si>
  <si>
    <t>32590</t>
  </si>
  <si>
    <t>32591</t>
  </si>
  <si>
    <t>32592</t>
  </si>
  <si>
    <t>32593</t>
  </si>
  <si>
    <t>32600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</si>
  <si>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</si>
  <si>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</si>
  <si>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</si>
  <si>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</si>
  <si>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</si>
  <si>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</si>
  <si>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</si>
  <si>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</si>
  <si>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</si>
  <si>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</si>
  <si>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</si>
  <si>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</si>
  <si>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</si>
  <si>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</si>
  <si>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</si>
  <si>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</si>
  <si>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</si>
  <si>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</si>
  <si>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</si>
  <si>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</si>
  <si>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</si>
  <si>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</si>
  <si>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</si>
  <si>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</si>
  <si>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</si>
  <si>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</si>
  <si>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32640</t>
  </si>
  <si>
    <t>32641</t>
  </si>
  <si>
    <t>32643</t>
  </si>
  <si>
    <t>32644</t>
  </si>
  <si>
    <t>32645</t>
  </si>
  <si>
    <t>32646</t>
  </si>
  <si>
    <t>32647</t>
  </si>
  <si>
    <t>32648</t>
  </si>
  <si>
    <t>32650</t>
  </si>
  <si>
    <t>32651</t>
  </si>
  <si>
    <t>32652</t>
  </si>
  <si>
    <t>32653</t>
  </si>
  <si>
    <t>32654</t>
  </si>
  <si>
    <t>32655</t>
  </si>
  <si>
    <t>32660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</si>
  <si>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</si>
  <si>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</si>
  <si>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</si>
  <si>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</si>
  <si>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</si>
  <si>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</si>
  <si>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</si>
  <si>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</si>
  <si>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32678</t>
  </si>
  <si>
    <t>32679</t>
  </si>
  <si>
    <t>32680</t>
  </si>
  <si>
    <t>32688</t>
  </si>
  <si>
    <t>32689</t>
  </si>
  <si>
    <t>32690</t>
  </si>
  <si>
    <t>32691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</si>
  <si>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</si>
  <si>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</si>
  <si>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</si>
  <si>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</si>
  <si>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</si>
  <si>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</si>
  <si>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</si>
  <si>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</si>
  <si>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</si>
  <si>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</si>
  <si>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</si>
  <si>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</si>
  <si>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32704</t>
  </si>
  <si>
    <t>32705</t>
  </si>
  <si>
    <t>32706</t>
  </si>
  <si>
    <t>32707</t>
  </si>
  <si>
    <t>32708</t>
  </si>
  <si>
    <t>32710</t>
  </si>
  <si>
    <t>32711</t>
  </si>
  <si>
    <t>32720</t>
  </si>
  <si>
    <t>32730</t>
  </si>
  <si>
    <t>32740</t>
  </si>
  <si>
    <t>32746</t>
  </si>
  <si>
    <t>32747</t>
  </si>
  <si>
    <t>32748</t>
  </si>
  <si>
    <t>32749</t>
  </si>
  <si>
    <t>32750</t>
  </si>
  <si>
    <t>32751</t>
  </si>
  <si>
    <t>32760</t>
  </si>
  <si>
    <t>32764</t>
  </si>
  <si>
    <t>32765</t>
  </si>
  <si>
    <t>32766</t>
  </si>
  <si>
    <t>32767</t>
  </si>
  <si>
    <t>32768</t>
  </si>
  <si>
    <t>32769</t>
  </si>
  <si>
    <t>32770</t>
  </si>
  <si>
    <t>32774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</si>
  <si>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</si>
  <si>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</si>
  <si>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</si>
  <si>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</si>
  <si>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</si>
  <si>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</si>
  <si>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</si>
  <si>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</si>
  <si>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</si>
  <si>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</si>
  <si>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</si>
  <si>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</si>
  <si>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</si>
  <si>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</si>
  <si>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</si>
  <si>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</si>
  <si>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</si>
  <si>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32800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</si>
  <si>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</si>
  <si>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</si>
  <si>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</si>
  <si>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</si>
  <si>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</si>
  <si>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</si>
  <si>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</si>
  <si>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</si>
  <si>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</si>
  <si>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</si>
  <si>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</si>
  <si>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</si>
  <si>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</si>
  <si>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</si>
  <si>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</si>
  <si>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</si>
  <si>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</si>
  <si>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</si>
  <si>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</si>
  <si>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32838</t>
  </si>
  <si>
    <t>32839</t>
  </si>
  <si>
    <t>32840</t>
  </si>
  <si>
    <t>32845</t>
  </si>
  <si>
    <t>32846</t>
  </si>
  <si>
    <t>32847</t>
  </si>
  <si>
    <t>32848</t>
  </si>
  <si>
    <t>32849</t>
  </si>
  <si>
    <t>32850</t>
  </si>
  <si>
    <t>32857</t>
  </si>
  <si>
    <t>32858</t>
  </si>
  <si>
    <t>32859</t>
  </si>
  <si>
    <t>32860</t>
  </si>
  <si>
    <t>32867</t>
  </si>
  <si>
    <t>32868</t>
  </si>
  <si>
    <t>32869</t>
  </si>
  <si>
    <t>32870</t>
  </si>
  <si>
    <t>32879</t>
  </si>
  <si>
    <t>32880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</si>
  <si>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</si>
  <si>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</si>
  <si>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</si>
  <si>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</si>
  <si>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</si>
  <si>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</si>
  <si>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</si>
  <si>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</si>
  <si>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</si>
  <si>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</si>
  <si>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</si>
  <si>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</si>
  <si>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32910</t>
  </si>
  <si>
    <t>32911</t>
  </si>
  <si>
    <t>32915</t>
  </si>
  <si>
    <t>32920</t>
  </si>
  <si>
    <t>32930</t>
  </si>
  <si>
    <t>32940</t>
  </si>
  <si>
    <t>32941</t>
  </si>
  <si>
    <t>32950</t>
  </si>
  <si>
    <t>32960</t>
  </si>
  <si>
    <t>32970</t>
  </si>
  <si>
    <t>32971</t>
  </si>
  <si>
    <t>32980</t>
  </si>
  <si>
    <t>32981</t>
  </si>
  <si>
    <t>32990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</si>
  <si>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</si>
  <si>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</si>
  <si>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</si>
  <si>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</si>
  <si>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</si>
  <si>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</si>
  <si>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</si>
  <si>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</si>
  <si>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</si>
  <si>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</si>
  <si>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</si>
  <si>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</si>
  <si>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</si>
  <si>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33018</t>
  </si>
  <si>
    <t>33021</t>
  </si>
  <si>
    <t>33034</t>
  </si>
  <si>
    <t>33036</t>
  </si>
  <si>
    <t>33037</t>
  </si>
  <si>
    <t>33044</t>
  </si>
  <si>
    <t>33060</t>
  </si>
  <si>
    <t>33069</t>
  </si>
  <si>
    <t>33070</t>
  </si>
  <si>
    <t>33071</t>
  </si>
  <si>
    <t>33080</t>
  </si>
  <si>
    <t>33100</t>
  </si>
  <si>
    <t>33110</t>
  </si>
  <si>
    <t>33111</t>
  </si>
  <si>
    <t>33112</t>
  </si>
  <si>
    <t>33114</t>
  </si>
  <si>
    <t>33115</t>
  </si>
  <si>
    <t>33116</t>
  </si>
  <si>
    <t>33117</t>
  </si>
  <si>
    <t>33118</t>
  </si>
  <si>
    <t>33119</t>
  </si>
  <si>
    <t>33120</t>
  </si>
  <si>
    <t>33123</t>
  </si>
  <si>
    <t>33125</t>
  </si>
  <si>
    <t>33126</t>
  </si>
  <si>
    <t>33127</t>
  </si>
  <si>
    <t>33128</t>
  </si>
  <si>
    <t>33129</t>
  </si>
  <si>
    <t>33130</t>
  </si>
  <si>
    <t>33138</t>
  </si>
  <si>
    <t>33139</t>
  </si>
  <si>
    <t>33140</t>
  </si>
  <si>
    <t>33150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</si>
  <si>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</si>
  <si>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</si>
  <si>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</si>
  <si>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</si>
  <si>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</si>
  <si>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</si>
  <si>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</si>
  <si>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</si>
  <si>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</si>
  <si>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</si>
  <si>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33170</t>
  </si>
  <si>
    <t>33171</t>
  </si>
  <si>
    <t>33172</t>
  </si>
  <si>
    <t>33173</t>
  </si>
  <si>
    <t>33174</t>
  </si>
  <si>
    <t>33179</t>
  </si>
  <si>
    <t>33180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</si>
  <si>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</si>
  <si>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</si>
  <si>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</si>
  <si>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</si>
  <si>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</si>
  <si>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</si>
  <si>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</si>
  <si>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</si>
  <si>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</si>
  <si>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</si>
  <si>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</si>
  <si>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</si>
  <si>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</si>
  <si>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</si>
  <si>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</si>
  <si>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</si>
  <si>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</si>
  <si>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</si>
  <si>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</si>
  <si>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</si>
  <si>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</si>
  <si>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</si>
  <si>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</si>
  <si>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</si>
  <si>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</si>
  <si>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</si>
  <si>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33290</t>
  </si>
  <si>
    <t>33299</t>
  </si>
  <si>
    <t>33300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</si>
  <si>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</si>
  <si>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</si>
  <si>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</si>
  <si>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</si>
  <si>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</si>
  <si>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</si>
  <si>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</si>
  <si>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</si>
  <si>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</si>
  <si>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33320</t>
  </si>
  <si>
    <t>33324</t>
  </si>
  <si>
    <t>33325</t>
  </si>
  <si>
    <t>33326</t>
  </si>
  <si>
    <t>33327</t>
  </si>
  <si>
    <t>33328</t>
  </si>
  <si>
    <t>33329</t>
  </si>
  <si>
    <t>33330</t>
  </si>
  <si>
    <t>33340</t>
  </si>
  <si>
    <t>33341</t>
  </si>
  <si>
    <t>33342</t>
  </si>
  <si>
    <t>33343</t>
  </si>
  <si>
    <t>33344</t>
  </si>
  <si>
    <t>33345</t>
  </si>
  <si>
    <t>33346</t>
  </si>
  <si>
    <t>33347</t>
  </si>
  <si>
    <t>33350</t>
  </si>
  <si>
    <t>33390</t>
  </si>
  <si>
    <t>33391</t>
  </si>
  <si>
    <t>33392</t>
  </si>
  <si>
    <t>33393</t>
  </si>
  <si>
    <t>33394</t>
  </si>
  <si>
    <t>33400</t>
  </si>
  <si>
    <t>33401</t>
  </si>
  <si>
    <t>33402</t>
  </si>
  <si>
    <t>33403</t>
  </si>
  <si>
    <t>33404</t>
  </si>
  <si>
    <t>33405</t>
  </si>
  <si>
    <t>33407</t>
  </si>
  <si>
    <t>33408</t>
  </si>
  <si>
    <t>33409</t>
  </si>
  <si>
    <t>33410</t>
  </si>
  <si>
    <t>33411</t>
  </si>
  <si>
    <t>33412</t>
  </si>
  <si>
    <t>33414</t>
  </si>
  <si>
    <t>33416</t>
  </si>
  <si>
    <t>33417</t>
  </si>
  <si>
    <t>33418</t>
  </si>
  <si>
    <t>33419</t>
  </si>
  <si>
    <t>33420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</si>
  <si>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</si>
  <si>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</si>
  <si>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</si>
  <si>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</si>
  <si>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</si>
  <si>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</si>
  <si>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</si>
  <si>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</si>
  <si>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</si>
  <si>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33438</t>
  </si>
  <si>
    <t>33439</t>
  </si>
  <si>
    <t>33440</t>
  </si>
  <si>
    <t>33448</t>
  </si>
  <si>
    <t>33449</t>
  </si>
  <si>
    <t>33450</t>
  </si>
  <si>
    <t>33456</t>
  </si>
  <si>
    <t>33457</t>
  </si>
  <si>
    <t>33458</t>
  </si>
  <si>
    <t>33459</t>
  </si>
  <si>
    <t>33460</t>
  </si>
  <si>
    <t>33468</t>
  </si>
  <si>
    <t>33469</t>
  </si>
  <si>
    <t>33470</t>
  </si>
  <si>
    <t>33476</t>
  </si>
  <si>
    <t>33480</t>
  </si>
  <si>
    <t>33490</t>
  </si>
  <si>
    <t>33491</t>
  </si>
  <si>
    <t>33492</t>
  </si>
  <si>
    <t>33500</t>
  </si>
  <si>
    <t>33507</t>
  </si>
  <si>
    <t>33508</t>
  </si>
  <si>
    <t>33509</t>
  </si>
  <si>
    <t>33510</t>
  </si>
  <si>
    <t>33518</t>
  </si>
  <si>
    <t>33519</t>
  </si>
  <si>
    <t>33520</t>
  </si>
  <si>
    <t>33527</t>
  </si>
  <si>
    <t>33528</t>
  </si>
  <si>
    <t>33529</t>
  </si>
  <si>
    <t>33530</t>
  </si>
  <si>
    <t>33534</t>
  </si>
  <si>
    <t>33535</t>
  </si>
  <si>
    <t>33536</t>
  </si>
  <si>
    <t>33537</t>
  </si>
  <si>
    <t>33538</t>
  </si>
  <si>
    <t>33539</t>
  </si>
  <si>
    <t>33540</t>
  </si>
  <si>
    <t>33546</t>
  </si>
  <si>
    <t>33547</t>
  </si>
  <si>
    <t>33548</t>
  </si>
  <si>
    <t>33549</t>
  </si>
  <si>
    <t>33550</t>
  </si>
  <si>
    <t>33554</t>
  </si>
  <si>
    <t>33555</t>
  </si>
  <si>
    <t>33556</t>
  </si>
  <si>
    <t>33557</t>
  </si>
  <si>
    <t>33558</t>
  </si>
  <si>
    <t>33559</t>
  </si>
  <si>
    <t>33560</t>
  </si>
  <si>
    <t>33566</t>
  </si>
  <si>
    <t>33567</t>
  </si>
  <si>
    <t>33568</t>
  </si>
  <si>
    <t>33569</t>
  </si>
  <si>
    <t>33570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</si>
  <si>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</si>
  <si>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</si>
  <si>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</si>
  <si>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</si>
  <si>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</si>
  <si>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</si>
  <si>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</si>
  <si>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</si>
  <si>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</si>
  <si>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</si>
  <si>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</si>
  <si>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</si>
  <si>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</si>
  <si>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</si>
  <si>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</si>
  <si>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</si>
  <si>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</si>
  <si>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</si>
  <si>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</si>
  <si>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</si>
  <si>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</si>
  <si>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33597</t>
  </si>
  <si>
    <t>33598</t>
  </si>
  <si>
    <t>33600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</si>
  <si>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</si>
  <si>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</si>
  <si>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</si>
  <si>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</si>
  <si>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</si>
  <si>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</si>
  <si>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</si>
  <si>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</si>
  <si>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</si>
  <si>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</si>
  <si>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</si>
  <si>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33627</t>
  </si>
  <si>
    <t>33628</t>
  </si>
  <si>
    <t>33629</t>
  </si>
  <si>
    <t>33630</t>
  </si>
  <si>
    <t>33637</t>
  </si>
  <si>
    <t>33638</t>
  </si>
  <si>
    <t>33639</t>
  </si>
  <si>
    <t>33640</t>
  </si>
  <si>
    <t>33650</t>
  </si>
  <si>
    <t>33660</t>
  </si>
  <si>
    <t>33669</t>
  </si>
  <si>
    <t>33670</t>
  </si>
  <si>
    <t>33675</t>
  </si>
  <si>
    <t>33676</t>
  </si>
  <si>
    <t>33677</t>
  </si>
  <si>
    <t>33678</t>
  </si>
  <si>
    <t>33679</t>
  </si>
  <si>
    <t>33680</t>
  </si>
  <si>
    <t>33681</t>
  </si>
  <si>
    <t>33682</t>
  </si>
  <si>
    <t>33683</t>
  </si>
  <si>
    <t>33684</t>
  </si>
  <si>
    <t>33685</t>
  </si>
  <si>
    <t>33686</t>
  </si>
  <si>
    <t>33687</t>
  </si>
  <si>
    <t>33688</t>
  </si>
  <si>
    <t>33690</t>
  </si>
  <si>
    <t>33691</t>
  </si>
  <si>
    <t>33692</t>
  </si>
  <si>
    <t>33693</t>
  </si>
  <si>
    <t>33694</t>
  </si>
  <si>
    <t>33695</t>
  </si>
  <si>
    <t>33696</t>
  </si>
  <si>
    <t>33697</t>
  </si>
  <si>
    <t>33700</t>
  </si>
  <si>
    <t>33707</t>
  </si>
  <si>
    <t>33708</t>
  </si>
  <si>
    <t>33709</t>
  </si>
  <si>
    <t>33710</t>
  </si>
  <si>
    <t>33716</t>
  </si>
  <si>
    <t>33717</t>
  </si>
  <si>
    <t>33718</t>
  </si>
  <si>
    <t>33719</t>
  </si>
  <si>
    <t>33720</t>
  </si>
  <si>
    <t>33721</t>
  </si>
  <si>
    <t>33724</t>
  </si>
  <si>
    <t>33725</t>
  </si>
  <si>
    <t>33726</t>
  </si>
  <si>
    <t>33727</t>
  </si>
  <si>
    <t>33728</t>
  </si>
  <si>
    <t>33729</t>
  </si>
  <si>
    <t>33730</t>
  </si>
  <si>
    <t>33731</t>
  </si>
  <si>
    <t>33732</t>
  </si>
  <si>
    <t>33733</t>
  </si>
  <si>
    <t>33734</t>
  </si>
  <si>
    <t>33735</t>
  </si>
  <si>
    <t>33736</t>
  </si>
  <si>
    <t>33738</t>
  </si>
  <si>
    <t>33739</t>
  </si>
  <si>
    <t>33740</t>
  </si>
  <si>
    <t>33746</t>
  </si>
  <si>
    <t>33747</t>
  </si>
  <si>
    <t>33748</t>
  </si>
  <si>
    <t>33749</t>
  </si>
  <si>
    <t>33750</t>
  </si>
  <si>
    <t>33756</t>
  </si>
  <si>
    <t>33757</t>
  </si>
  <si>
    <t>33758</t>
  </si>
  <si>
    <t>33759</t>
  </si>
  <si>
    <t>33760</t>
  </si>
  <si>
    <t>33768</t>
  </si>
  <si>
    <t>33769</t>
  </si>
  <si>
    <t>33770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</si>
  <si>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</si>
  <si>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</si>
  <si>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</si>
  <si>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</si>
  <si>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</si>
  <si>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</si>
  <si>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</si>
  <si>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</si>
  <si>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</si>
  <si>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</si>
  <si>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</si>
  <si>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</si>
  <si>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</si>
  <si>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</si>
  <si>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</si>
  <si>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</si>
  <si>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</si>
  <si>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</si>
  <si>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</si>
  <si>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</si>
  <si>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</si>
  <si>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33795</t>
  </si>
  <si>
    <t>33796</t>
  </si>
  <si>
    <t>33797</t>
  </si>
  <si>
    <t>33798</t>
  </si>
  <si>
    <t>33799</t>
  </si>
  <si>
    <t>33800</t>
  </si>
  <si>
    <t>33810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</si>
  <si>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</si>
  <si>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</si>
  <si>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</si>
  <si>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</si>
  <si>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</si>
  <si>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</si>
  <si>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</si>
  <si>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</si>
  <si>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</si>
  <si>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</si>
  <si>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33825</t>
  </si>
  <si>
    <t>33826</t>
  </si>
  <si>
    <t>33827</t>
  </si>
  <si>
    <t>33828</t>
  </si>
  <si>
    <t>33829</t>
  </si>
  <si>
    <t>33830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</si>
  <si>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</si>
  <si>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</si>
  <si>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</si>
  <si>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</si>
  <si>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</si>
  <si>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</si>
  <si>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</si>
  <si>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</si>
  <si>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</si>
  <si>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33845</t>
  </si>
  <si>
    <t>33846</t>
  </si>
  <si>
    <t>33847</t>
  </si>
  <si>
    <t>33848</t>
  </si>
  <si>
    <t>33850</t>
  </si>
  <si>
    <t>33857</t>
  </si>
  <si>
    <t>33858</t>
  </si>
  <si>
    <t>33859</t>
  </si>
  <si>
    <t>33860</t>
  </si>
  <si>
    <t>33865</t>
  </si>
  <si>
    <t>33866</t>
  </si>
  <si>
    <t>33867</t>
  </si>
  <si>
    <t>33868</t>
  </si>
  <si>
    <t>33869</t>
  </si>
  <si>
    <t>33870</t>
  </si>
  <si>
    <t>33873</t>
  </si>
  <si>
    <t>33874</t>
  </si>
  <si>
    <t>33875</t>
  </si>
  <si>
    <t>33876</t>
  </si>
  <si>
    <t>33877</t>
  </si>
  <si>
    <t>33878</t>
  </si>
  <si>
    <t>33879</t>
  </si>
  <si>
    <t>33880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</si>
  <si>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</si>
  <si>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</si>
  <si>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</si>
  <si>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</si>
  <si>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</si>
  <si>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</si>
  <si>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</si>
  <si>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</si>
  <si>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33900</t>
  </si>
  <si>
    <t>33909</t>
  </si>
  <si>
    <t>33910</t>
  </si>
  <si>
    <t>33919</t>
  </si>
  <si>
    <t>33920</t>
  </si>
  <si>
    <t>33929</t>
  </si>
  <si>
    <t>33930</t>
  </si>
  <si>
    <t>33934</t>
  </si>
  <si>
    <t>33935</t>
  </si>
  <si>
    <t>33936</t>
  </si>
  <si>
    <t>33937</t>
  </si>
  <si>
    <t>33938</t>
  </si>
  <si>
    <t>33939</t>
  </si>
  <si>
    <t>33940</t>
  </si>
  <si>
    <t>33945</t>
  </si>
  <si>
    <t>33946</t>
  </si>
  <si>
    <t>33947</t>
  </si>
  <si>
    <t>33948</t>
  </si>
  <si>
    <t>33949</t>
  </si>
  <si>
    <t>33950</t>
  </si>
  <si>
    <t>33957</t>
  </si>
  <si>
    <t>33958</t>
  </si>
  <si>
    <t>33959</t>
  </si>
  <si>
    <t>33960</t>
  </si>
  <si>
    <t>33969</t>
  </si>
  <si>
    <t>33970</t>
  </si>
  <si>
    <t>33979</t>
  </si>
  <si>
    <t>33980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</si>
  <si>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</si>
  <si>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</si>
  <si>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</si>
  <si>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</si>
  <si>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</si>
  <si>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</si>
  <si>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</si>
  <si>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</si>
  <si>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33994</t>
  </si>
  <si>
    <t>33995</t>
  </si>
  <si>
    <t>33996</t>
  </si>
  <si>
    <t>33997</t>
  </si>
  <si>
    <t>34001</t>
  </si>
  <si>
    <t>34002</t>
  </si>
  <si>
    <t>34003</t>
  </si>
  <si>
    <t>34004</t>
  </si>
  <si>
    <t>34005</t>
  </si>
  <si>
    <t>34070</t>
  </si>
  <si>
    <t>34071</t>
  </si>
  <si>
    <t>34080</t>
  </si>
  <si>
    <t>34100</t>
  </si>
  <si>
    <t>34110</t>
  </si>
  <si>
    <t>34111</t>
  </si>
  <si>
    <t>34112</t>
  </si>
  <si>
    <t>34113</t>
  </si>
  <si>
    <t>34114</t>
  </si>
  <si>
    <t>34115</t>
  </si>
  <si>
    <t>34116</t>
  </si>
  <si>
    <t>34117</t>
  </si>
  <si>
    <t>34118</t>
  </si>
  <si>
    <t>34120</t>
  </si>
  <si>
    <t>34126</t>
  </si>
  <si>
    <t>34127</t>
  </si>
  <si>
    <t>34128</t>
  </si>
  <si>
    <t>34129</t>
  </si>
  <si>
    <t>34131</t>
  </si>
  <si>
    <t>34132</t>
  </si>
  <si>
    <t>34133</t>
  </si>
  <si>
    <t>34159</t>
  </si>
  <si>
    <t>34160</t>
  </si>
  <si>
    <t>34170</t>
  </si>
  <si>
    <t>34190</t>
  </si>
  <si>
    <t>34191</t>
  </si>
  <si>
    <t>34192</t>
  </si>
  <si>
    <t>34200</t>
  </si>
  <si>
    <t>34208</t>
  </si>
  <si>
    <t>34209</t>
  </si>
  <si>
    <t>34210</t>
  </si>
  <si>
    <t>34218</t>
  </si>
  <si>
    <t>34219</t>
  </si>
  <si>
    <t>34220</t>
  </si>
  <si>
    <t>34230</t>
  </si>
  <si>
    <t>34239</t>
  </si>
  <si>
    <t>34240</t>
  </si>
  <si>
    <t>34246</t>
  </si>
  <si>
    <t>34247</t>
  </si>
  <si>
    <t>34248</t>
  </si>
  <si>
    <t>34249</t>
  </si>
  <si>
    <t>34250</t>
  </si>
  <si>
    <t>34257</t>
  </si>
  <si>
    <t>34258</t>
  </si>
  <si>
    <t>34259</t>
  </si>
  <si>
    <t>34260</t>
  </si>
  <si>
    <t>34261</t>
  </si>
  <si>
    <t>34300</t>
  </si>
  <si>
    <t>34304</t>
  </si>
  <si>
    <t>34305</t>
  </si>
  <si>
    <t>34306</t>
  </si>
  <si>
    <t>34307</t>
  </si>
  <si>
    <t>34309</t>
  </si>
  <si>
    <t>34310</t>
  </si>
  <si>
    <t>34320</t>
  </si>
  <si>
    <t>34337</t>
  </si>
  <si>
    <t>34338</t>
  </si>
  <si>
    <t>34340</t>
  </si>
  <si>
    <t>34347</t>
  </si>
  <si>
    <t>34348</t>
  </si>
  <si>
    <t>34349</t>
  </si>
  <si>
    <t>34350</t>
  </si>
  <si>
    <t>34400</t>
  </si>
  <si>
    <t>34404</t>
  </si>
  <si>
    <t>34405</t>
  </si>
  <si>
    <t>34406</t>
  </si>
  <si>
    <t>34407</t>
  </si>
  <si>
    <t>34408</t>
  </si>
  <si>
    <t>34409</t>
  </si>
  <si>
    <t>34410</t>
  </si>
  <si>
    <t>34411</t>
  </si>
  <si>
    <t>34419</t>
  </si>
  <si>
    <t>34420</t>
  </si>
  <si>
    <t>34429</t>
  </si>
  <si>
    <t>34430</t>
  </si>
  <si>
    <t>34439</t>
  </si>
  <si>
    <t>34440</t>
  </si>
  <si>
    <t>34447</t>
  </si>
  <si>
    <t>34449</t>
  </si>
  <si>
    <t>34450</t>
  </si>
  <si>
    <t>34460</t>
  </si>
  <si>
    <t>34465</t>
  </si>
  <si>
    <t>34466</t>
  </si>
  <si>
    <t>34467</t>
  </si>
  <si>
    <t>34468</t>
  </si>
  <si>
    <t>34469</t>
  </si>
  <si>
    <t>34470</t>
  </si>
  <si>
    <t>34473</t>
  </si>
  <si>
    <t>34474</t>
  </si>
  <si>
    <t>34475</t>
  </si>
  <si>
    <t>34477</t>
  </si>
  <si>
    <t>34478</t>
  </si>
  <si>
    <t>34479</t>
  </si>
  <si>
    <t>34480</t>
  </si>
  <si>
    <t>34483</t>
  </si>
  <si>
    <t>34484</t>
  </si>
  <si>
    <t>34485</t>
  </si>
  <si>
    <t>34486</t>
  </si>
  <si>
    <t>34487</t>
  </si>
  <si>
    <t>34488</t>
  </si>
  <si>
    <t>34490</t>
  </si>
  <si>
    <t>34491</t>
  </si>
  <si>
    <t>34492</t>
  </si>
  <si>
    <t>34570</t>
  </si>
  <si>
    <t>34800</t>
  </si>
  <si>
    <t>34810</t>
  </si>
  <si>
    <t>34811</t>
  </si>
  <si>
    <t>34812</t>
  </si>
  <si>
    <t>34813</t>
  </si>
  <si>
    <t>34814</t>
  </si>
  <si>
    <t>34815</t>
  </si>
  <si>
    <t>34820</t>
  </si>
  <si>
    <t>34828</t>
  </si>
  <si>
    <t>34829</t>
  </si>
  <si>
    <t>34830</t>
  </si>
  <si>
    <t>34839</t>
  </si>
  <si>
    <t>34840</t>
  </si>
  <si>
    <t>34844</t>
  </si>
  <si>
    <t>34846</t>
  </si>
  <si>
    <t>34847</t>
  </si>
  <si>
    <t>34848</t>
  </si>
  <si>
    <t>34849</t>
  </si>
  <si>
    <t>34850</t>
  </si>
  <si>
    <t>34858</t>
  </si>
  <si>
    <t>34859</t>
  </si>
  <si>
    <t>34869</t>
  </si>
  <si>
    <t>34870</t>
  </si>
  <si>
    <t>34878</t>
  </si>
  <si>
    <t>34879</t>
  </si>
  <si>
    <t>34880</t>
  </si>
  <si>
    <t>34882</t>
  </si>
  <si>
    <t>34886</t>
  </si>
  <si>
    <t>34887</t>
  </si>
  <si>
    <t>34888</t>
  </si>
  <si>
    <t>34889</t>
  </si>
  <si>
    <t>35000</t>
  </si>
  <si>
    <t>35001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</si>
  <si>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</si>
  <si>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</si>
  <si>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</si>
  <si>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</si>
  <si>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</si>
  <si>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</si>
  <si>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</si>
  <si>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</si>
  <si>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</si>
  <si>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</si>
  <si>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</si>
  <si>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</si>
  <si>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</si>
  <si>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</si>
  <si>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</si>
  <si>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</si>
  <si>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</si>
  <si>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</si>
  <si>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35070</t>
  </si>
  <si>
    <t>35071</t>
  </si>
  <si>
    <t>35080</t>
  </si>
  <si>
    <t>35100</t>
  </si>
  <si>
    <t>35106</t>
  </si>
  <si>
    <t>35107</t>
  </si>
  <si>
    <t>35108</t>
  </si>
  <si>
    <t>35109</t>
  </si>
  <si>
    <t>35110</t>
  </si>
  <si>
    <t>35118</t>
  </si>
  <si>
    <t>35119</t>
  </si>
  <si>
    <t>35120</t>
  </si>
  <si>
    <t>35128</t>
  </si>
  <si>
    <t>35129</t>
  </si>
  <si>
    <t>35130</t>
  </si>
  <si>
    <t>35138</t>
  </si>
  <si>
    <t>35139</t>
  </si>
  <si>
    <t>35140</t>
  </si>
  <si>
    <t>35149</t>
  </si>
  <si>
    <t>35188</t>
  </si>
  <si>
    <t>35200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</si>
  <si>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</si>
  <si>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</si>
  <si>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</si>
  <si>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</si>
  <si>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</si>
  <si>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</si>
  <si>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</si>
  <si>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</si>
  <si>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</si>
  <si>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</si>
  <si>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</si>
  <si>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35229</t>
  </si>
  <si>
    <t>35230</t>
  </si>
  <si>
    <t>35240</t>
  </si>
  <si>
    <t>35250</t>
  </si>
  <si>
    <t>35259</t>
  </si>
  <si>
    <t>35260</t>
  </si>
  <si>
    <t>35269</t>
  </si>
  <si>
    <t>35270</t>
  </si>
  <si>
    <t>35280</t>
  </si>
  <si>
    <t>35290</t>
  </si>
  <si>
    <t>35299</t>
  </si>
  <si>
    <t>35300</t>
  </si>
  <si>
    <t>35307</t>
  </si>
  <si>
    <t>35308</t>
  </si>
  <si>
    <t>35309</t>
  </si>
  <si>
    <t>35310</t>
  </si>
  <si>
    <t>35319</t>
  </si>
  <si>
    <t>35320</t>
  </si>
  <si>
    <t>35328</t>
  </si>
  <si>
    <t>35329</t>
  </si>
  <si>
    <t>35330</t>
  </si>
  <si>
    <t>35333</t>
  </si>
  <si>
    <t>35338</t>
  </si>
  <si>
    <t>35339</t>
  </si>
  <si>
    <t>35340</t>
  </si>
  <si>
    <t>35349</t>
  </si>
  <si>
    <t>35350</t>
  </si>
  <si>
    <t>35360</t>
  </si>
  <si>
    <t>35368</t>
  </si>
  <si>
    <t>35369</t>
  </si>
  <si>
    <t>35370</t>
  </si>
  <si>
    <t>35400</t>
  </si>
  <si>
    <t>35404</t>
  </si>
  <si>
    <t>35411</t>
  </si>
  <si>
    <t>35412</t>
  </si>
  <si>
    <t>35413</t>
  </si>
  <si>
    <t>35414</t>
  </si>
  <si>
    <t>35415</t>
  </si>
  <si>
    <t>35418</t>
  </si>
  <si>
    <t>35420</t>
  </si>
  <si>
    <t>35421</t>
  </si>
  <si>
    <t>35422</t>
  </si>
  <si>
    <t>35423</t>
  </si>
  <si>
    <t>35425</t>
  </si>
  <si>
    <t>35430</t>
  </si>
  <si>
    <t>35431</t>
  </si>
  <si>
    <t>35432</t>
  </si>
  <si>
    <t>35435</t>
  </si>
  <si>
    <t>35450</t>
  </si>
  <si>
    <t>35457</t>
  </si>
  <si>
    <t>35458</t>
  </si>
  <si>
    <t>35459</t>
  </si>
  <si>
    <t>35460</t>
  </si>
  <si>
    <t>35468</t>
  </si>
  <si>
    <t>35469</t>
  </si>
  <si>
    <t>35470</t>
  </si>
  <si>
    <t>35478</t>
  </si>
  <si>
    <t>35479</t>
  </si>
  <si>
    <t>35480</t>
  </si>
  <si>
    <t>35488</t>
  </si>
  <si>
    <t>35489</t>
  </si>
  <si>
    <t>35500</t>
  </si>
  <si>
    <t>35507</t>
  </si>
  <si>
    <t>35508</t>
  </si>
  <si>
    <t>35509</t>
  </si>
  <si>
    <t>35510</t>
  </si>
  <si>
    <t>35520</t>
  </si>
  <si>
    <t>35530</t>
  </si>
  <si>
    <t>35539</t>
  </si>
  <si>
    <t>35540</t>
  </si>
  <si>
    <t>35541</t>
  </si>
  <si>
    <t>35542</t>
  </si>
  <si>
    <t>35543</t>
  </si>
  <si>
    <t>35544</t>
  </si>
  <si>
    <t>35550</t>
  </si>
  <si>
    <t>35558</t>
  </si>
  <si>
    <t>35559</t>
  </si>
  <si>
    <t>35560</t>
  </si>
  <si>
    <t>35561</t>
  </si>
  <si>
    <t>35570</t>
  </si>
  <si>
    <t>35571</t>
  </si>
  <si>
    <t>35572</t>
  </si>
  <si>
    <t>35579</t>
  </si>
  <si>
    <t>35580</t>
  </si>
  <si>
    <t>35600</t>
  </si>
  <si>
    <t>35610</t>
  </si>
  <si>
    <t>35611</t>
  </si>
  <si>
    <t>35612</t>
  </si>
  <si>
    <t>35613</t>
  </si>
  <si>
    <t>35620</t>
  </si>
  <si>
    <t>35625</t>
  </si>
  <si>
    <t>35626</t>
  </si>
  <si>
    <t>35627</t>
  </si>
  <si>
    <t>35628</t>
  </si>
  <si>
    <t>35629</t>
  </si>
  <si>
    <t>35630</t>
  </si>
  <si>
    <t>35637</t>
  </si>
  <si>
    <t>35638</t>
  </si>
  <si>
    <t>35639</t>
  </si>
  <si>
    <t>35640</t>
  </si>
  <si>
    <t>35649</t>
  </si>
  <si>
    <t>35650</t>
  </si>
  <si>
    <t>35660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</si>
  <si>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</si>
  <si>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</si>
  <si>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</si>
  <si>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</si>
  <si>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</si>
  <si>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</si>
  <si>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</si>
  <si>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</si>
  <si>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36016</t>
  </si>
  <si>
    <t>36017</t>
  </si>
  <si>
    <t>36019</t>
  </si>
  <si>
    <t>36021</t>
  </si>
  <si>
    <t>36022</t>
  </si>
  <si>
    <t>36023</t>
  </si>
  <si>
    <t>36024</t>
  </si>
  <si>
    <t>36027</t>
  </si>
  <si>
    <t>36030</t>
  </si>
  <si>
    <t>36035</t>
  </si>
  <si>
    <t>36038</t>
  </si>
  <si>
    <t>36039</t>
  </si>
  <si>
    <t>36052</t>
  </si>
  <si>
    <t>36057</t>
  </si>
  <si>
    <t>36060</t>
  </si>
  <si>
    <t>36070</t>
  </si>
  <si>
    <t>36071</t>
  </si>
  <si>
    <t>36080</t>
  </si>
  <si>
    <t>36100</t>
  </si>
  <si>
    <t>36110</t>
  </si>
  <si>
    <t>36116</t>
  </si>
  <si>
    <t>36117</t>
  </si>
  <si>
    <t>36118</t>
  </si>
  <si>
    <t>36119</t>
  </si>
  <si>
    <t>36120</t>
  </si>
  <si>
    <t>36121</t>
  </si>
  <si>
    <t>36123</t>
  </si>
  <si>
    <t>36130</t>
  </si>
  <si>
    <t>36139</t>
  </si>
  <si>
    <t>36140</t>
  </si>
  <si>
    <t>36141</t>
  </si>
  <si>
    <t>36142</t>
  </si>
  <si>
    <t>36143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</si>
  <si>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</si>
  <si>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</si>
  <si>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</si>
  <si>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</si>
  <si>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</si>
  <si>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</si>
  <si>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</si>
  <si>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</si>
  <si>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</si>
  <si>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36160</t>
  </si>
  <si>
    <t>36161</t>
  </si>
  <si>
    <t>36162</t>
  </si>
  <si>
    <t>36163</t>
  </si>
  <si>
    <t>36164</t>
  </si>
  <si>
    <t>36190</t>
  </si>
  <si>
    <t>36191</t>
  </si>
  <si>
    <t>36192</t>
  </si>
  <si>
    <t>36193</t>
  </si>
  <si>
    <t>36194</t>
  </si>
  <si>
    <t>36200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</si>
  <si>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</si>
  <si>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</si>
  <si>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</si>
  <si>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</si>
  <si>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</si>
  <si>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</si>
  <si>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</si>
  <si>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</si>
  <si>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</si>
  <si>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</si>
  <si>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</si>
  <si>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</si>
  <si>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</si>
  <si>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</si>
  <si>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</si>
  <si>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</si>
  <si>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36218</t>
  </si>
  <si>
    <t>36270</t>
  </si>
  <si>
    <t>36280</t>
  </si>
  <si>
    <t>36300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</si>
  <si>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</si>
  <si>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</si>
  <si>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</si>
  <si>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</si>
  <si>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</si>
  <si>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</si>
  <si>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</si>
  <si>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</si>
  <si>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</si>
  <si>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</si>
  <si>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</si>
  <si>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</si>
  <si>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36320</t>
  </si>
  <si>
    <t>36330</t>
  </si>
  <si>
    <t>36331</t>
  </si>
  <si>
    <t>36339</t>
  </si>
  <si>
    <t>36340</t>
  </si>
  <si>
    <t>36350</t>
  </si>
  <si>
    <t>36360</t>
  </si>
  <si>
    <t>36370</t>
  </si>
  <si>
    <t>36378</t>
  </si>
  <si>
    <t>36379</t>
  </si>
  <si>
    <t>36380</t>
  </si>
  <si>
    <t>36388</t>
  </si>
  <si>
    <t>36389</t>
  </si>
  <si>
    <t>36390</t>
  </si>
  <si>
    <t>36391</t>
  </si>
  <si>
    <t>36392</t>
  </si>
  <si>
    <t>36393</t>
  </si>
  <si>
    <t>36400</t>
  </si>
  <si>
    <t>36410</t>
  </si>
  <si>
    <t>36411</t>
  </si>
  <si>
    <t>36412</t>
  </si>
  <si>
    <t>36413</t>
  </si>
  <si>
    <t>36414</t>
  </si>
  <si>
    <t>36415</t>
  </si>
  <si>
    <t>36416</t>
  </si>
  <si>
    <t>36417</t>
  </si>
  <si>
    <t>36418</t>
  </si>
  <si>
    <t>36419</t>
  </si>
  <si>
    <t>36420</t>
  </si>
  <si>
    <t>36428</t>
  </si>
  <si>
    <t>36429</t>
  </si>
  <si>
    <t>36430</t>
  </si>
  <si>
    <t>36435</t>
  </si>
  <si>
    <t>36436</t>
  </si>
  <si>
    <t>36437</t>
  </si>
  <si>
    <t>36438</t>
  </si>
  <si>
    <t>36439</t>
  </si>
  <si>
    <t>36440</t>
  </si>
  <si>
    <t>36446</t>
  </si>
  <si>
    <t>36447</t>
  </si>
  <si>
    <t>36448</t>
  </si>
  <si>
    <t>36449</t>
  </si>
  <si>
    <t>36450</t>
  </si>
  <si>
    <t>36455</t>
  </si>
  <si>
    <t>36456</t>
  </si>
  <si>
    <t>36457</t>
  </si>
  <si>
    <t>36458</t>
  </si>
  <si>
    <t>36459</t>
  </si>
  <si>
    <t>36460</t>
  </si>
  <si>
    <t>36470</t>
  </si>
  <si>
    <t>36471</t>
  </si>
  <si>
    <t>36472</t>
  </si>
  <si>
    <t>36473</t>
  </si>
  <si>
    <t>36474</t>
  </si>
  <si>
    <t>36475</t>
  </si>
  <si>
    <t>36490</t>
  </si>
  <si>
    <t>36491</t>
  </si>
  <si>
    <t>36492</t>
  </si>
  <si>
    <t>36493</t>
  </si>
  <si>
    <t>36494</t>
  </si>
  <si>
    <t>36500</t>
  </si>
  <si>
    <t>36510</t>
  </si>
  <si>
    <t>36511</t>
  </si>
  <si>
    <t>36512</t>
  </si>
  <si>
    <t>36514</t>
  </si>
  <si>
    <t>36515</t>
  </si>
  <si>
    <t>36516</t>
  </si>
  <si>
    <t>36517</t>
  </si>
  <si>
    <t>36518</t>
  </si>
  <si>
    <t>36519</t>
  </si>
  <si>
    <t>36520</t>
  </si>
  <si>
    <t>36524</t>
  </si>
  <si>
    <t>36525</t>
  </si>
  <si>
    <t>36526</t>
  </si>
  <si>
    <t>36527</t>
  </si>
  <si>
    <t>36528</t>
  </si>
  <si>
    <t>36529</t>
  </si>
  <si>
    <t>36530</t>
  </si>
  <si>
    <t>36537</t>
  </si>
  <si>
    <t>36538</t>
  </si>
  <si>
    <t>36539</t>
  </si>
  <si>
    <t>36540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</si>
  <si>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</si>
  <si>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</si>
  <si>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</si>
  <si>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</si>
  <si>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</si>
  <si>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</si>
  <si>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</si>
  <si>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</si>
  <si>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</si>
  <si>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36555</t>
  </si>
  <si>
    <t>36556</t>
  </si>
  <si>
    <t>36557</t>
  </si>
  <si>
    <t>36558</t>
  </si>
  <si>
    <t>36559</t>
  </si>
  <si>
    <t>36560</t>
  </si>
  <si>
    <t>36567</t>
  </si>
  <si>
    <t>36568</t>
  </si>
  <si>
    <t>36569</t>
  </si>
  <si>
    <t>36570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</si>
  <si>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</si>
  <si>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</si>
  <si>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</si>
  <si>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</si>
  <si>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</si>
  <si>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</si>
  <si>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</si>
  <si>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</si>
  <si>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</si>
  <si>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</si>
  <si>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</si>
  <si>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</si>
  <si>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36596</t>
  </si>
  <si>
    <t>36597</t>
  </si>
  <si>
    <t>36598</t>
  </si>
  <si>
    <t>36599</t>
  </si>
  <si>
    <t>36600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</si>
  <si>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</si>
  <si>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</si>
  <si>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</si>
  <si>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</si>
  <si>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</si>
  <si>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</si>
  <si>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</si>
  <si>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</si>
  <si>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</si>
  <si>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</si>
  <si>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36620</t>
  </si>
  <si>
    <t>36626</t>
  </si>
  <si>
    <t>36627</t>
  </si>
  <si>
    <t>36628</t>
  </si>
  <si>
    <t>36629</t>
  </si>
  <si>
    <t>36630</t>
  </si>
  <si>
    <t>36633</t>
  </si>
  <si>
    <t>36634</t>
  </si>
  <si>
    <t>36635</t>
  </si>
  <si>
    <t>36636</t>
  </si>
  <si>
    <t>36637</t>
  </si>
  <si>
    <t>36638</t>
  </si>
  <si>
    <t>36639</t>
  </si>
  <si>
    <t>36640</t>
  </si>
  <si>
    <t>36645</t>
  </si>
  <si>
    <t>36646</t>
  </si>
  <si>
    <t>36647</t>
  </si>
  <si>
    <t>36648</t>
  </si>
  <si>
    <t>36649</t>
  </si>
  <si>
    <t>36650</t>
  </si>
  <si>
    <t>36652</t>
  </si>
  <si>
    <t>36653</t>
  </si>
  <si>
    <t>36654</t>
  </si>
  <si>
    <t>36655</t>
  </si>
  <si>
    <t>36656</t>
  </si>
  <si>
    <t>36657</t>
  </si>
  <si>
    <t>36658</t>
  </si>
  <si>
    <t>36659</t>
  </si>
  <si>
    <t>36660</t>
  </si>
  <si>
    <t>36667</t>
  </si>
  <si>
    <t>36668</t>
  </si>
  <si>
    <t>36669</t>
  </si>
  <si>
    <t>36670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</si>
  <si>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</si>
  <si>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</si>
  <si>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</si>
  <si>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</si>
  <si>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</si>
  <si>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</si>
  <si>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</si>
  <si>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</si>
  <si>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</si>
  <si>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</si>
  <si>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</si>
  <si>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</si>
  <si>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</si>
  <si>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</si>
  <si>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</si>
  <si>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</si>
  <si>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</si>
  <si>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</si>
  <si>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</si>
  <si>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36700</t>
  </si>
  <si>
    <t>36710</t>
  </si>
  <si>
    <t>36711</t>
  </si>
  <si>
    <t>36712</t>
  </si>
  <si>
    <t>36713</t>
  </si>
  <si>
    <t>36714</t>
  </si>
  <si>
    <t>36715</t>
  </si>
  <si>
    <t>36720</t>
  </si>
  <si>
    <t>36721</t>
  </si>
  <si>
    <t>36729</t>
  </si>
  <si>
    <t>36730</t>
  </si>
  <si>
    <t>36739</t>
  </si>
  <si>
    <t>36740</t>
  </si>
  <si>
    <t>36745</t>
  </si>
  <si>
    <t>36746</t>
  </si>
  <si>
    <t>36747</t>
  </si>
  <si>
    <t>36748</t>
  </si>
  <si>
    <t>36749</t>
  </si>
  <si>
    <t>36750</t>
  </si>
  <si>
    <t>36760</t>
  </si>
  <si>
    <t>36770</t>
  </si>
  <si>
    <t>36778</t>
  </si>
  <si>
    <t>36779</t>
  </si>
  <si>
    <t>36780</t>
  </si>
  <si>
    <t>36788</t>
  </si>
  <si>
    <t>36789</t>
  </si>
  <si>
    <t>36790</t>
  </si>
  <si>
    <t>36791</t>
  </si>
  <si>
    <t>36792</t>
  </si>
  <si>
    <t>36794</t>
  </si>
  <si>
    <t>36800</t>
  </si>
  <si>
    <t>36810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</si>
  <si>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</si>
  <si>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</si>
  <si>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</si>
  <si>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</si>
  <si>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</si>
  <si>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</si>
  <si>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</si>
  <si>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</si>
  <si>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36820</t>
  </si>
  <si>
    <t>36826</t>
  </si>
  <si>
    <t>36827</t>
  </si>
  <si>
    <t>36828</t>
  </si>
  <si>
    <t>36829</t>
  </si>
  <si>
    <t>36830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</si>
  <si>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</si>
  <si>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</si>
  <si>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</si>
  <si>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</si>
  <si>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</si>
  <si>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</si>
  <si>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</si>
  <si>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</si>
  <si>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</si>
  <si>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</si>
  <si>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</si>
  <si>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</si>
  <si>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</si>
  <si>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</si>
  <si>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</si>
  <si>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</si>
  <si>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</si>
  <si>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36852</t>
  </si>
  <si>
    <t>36853</t>
  </si>
  <si>
    <t>36854</t>
  </si>
  <si>
    <t>36855</t>
  </si>
  <si>
    <t>36856</t>
  </si>
  <si>
    <t>36857</t>
  </si>
  <si>
    <t>36858</t>
  </si>
  <si>
    <t>36859</t>
  </si>
  <si>
    <t>36860</t>
  </si>
  <si>
    <t>36861</t>
  </si>
  <si>
    <t>36862</t>
  </si>
  <si>
    <t>36863</t>
  </si>
  <si>
    <t>36864</t>
  </si>
  <si>
    <t>36865</t>
  </si>
  <si>
    <t>36866</t>
  </si>
  <si>
    <t>36867</t>
  </si>
  <si>
    <t>36868</t>
  </si>
  <si>
    <t>36869</t>
  </si>
  <si>
    <t>36870</t>
  </si>
  <si>
    <t>36872</t>
  </si>
  <si>
    <t>36873</t>
  </si>
  <si>
    <t>36874</t>
  </si>
  <si>
    <t>36875</t>
  </si>
  <si>
    <t>36876</t>
  </si>
  <si>
    <t>36877</t>
  </si>
  <si>
    <t>36878</t>
  </si>
  <si>
    <t>36879</t>
  </si>
  <si>
    <t>36880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</si>
  <si>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</si>
  <si>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</si>
  <si>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</si>
  <si>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</si>
  <si>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</si>
  <si>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</si>
  <si>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</si>
  <si>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</si>
  <si>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</si>
  <si>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</si>
  <si>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</si>
  <si>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36895</t>
  </si>
  <si>
    <t>36900</t>
  </si>
  <si>
    <t>36910</t>
  </si>
  <si>
    <t>36911</t>
  </si>
  <si>
    <t>36912</t>
  </si>
  <si>
    <t>36913</t>
  </si>
  <si>
    <t>36914</t>
  </si>
  <si>
    <t>36915</t>
  </si>
  <si>
    <t>36920</t>
  </si>
  <si>
    <t>36930</t>
  </si>
  <si>
    <t>36937</t>
  </si>
  <si>
    <t>36938</t>
  </si>
  <si>
    <t>36939</t>
  </si>
  <si>
    <t>36940</t>
  </si>
  <si>
    <t>36945</t>
  </si>
  <si>
    <t>36946</t>
  </si>
  <si>
    <t>36947</t>
  </si>
  <si>
    <t>36948</t>
  </si>
  <si>
    <t>36949</t>
  </si>
  <si>
    <t>36950</t>
  </si>
  <si>
    <t>36954</t>
  </si>
  <si>
    <t>36955</t>
  </si>
  <si>
    <t>36957</t>
  </si>
  <si>
    <t>36958</t>
  </si>
  <si>
    <t>36959</t>
  </si>
  <si>
    <t>36960</t>
  </si>
  <si>
    <t>36966</t>
  </si>
  <si>
    <t>36967</t>
  </si>
  <si>
    <t>36968</t>
  </si>
  <si>
    <t>36969</t>
  </si>
  <si>
    <t>36970</t>
  </si>
  <si>
    <t>36979</t>
  </si>
  <si>
    <t>36980</t>
  </si>
  <si>
    <t>36988</t>
  </si>
  <si>
    <t>36989</t>
  </si>
  <si>
    <t>36990</t>
  </si>
  <si>
    <t>36991</t>
  </si>
  <si>
    <t>36992</t>
  </si>
  <si>
    <t>36993</t>
  </si>
  <si>
    <t>36994</t>
  </si>
  <si>
    <t>36995</t>
  </si>
  <si>
    <t>37001</t>
  </si>
  <si>
    <t>37002</t>
  </si>
  <si>
    <t>37003</t>
  </si>
  <si>
    <t>37004</t>
  </si>
  <si>
    <t>37005</t>
  </si>
  <si>
    <t>37006</t>
  </si>
  <si>
    <t>37007</t>
  </si>
  <si>
    <t>37008</t>
  </si>
  <si>
    <t>37009</t>
  </si>
  <si>
    <t>37071</t>
  </si>
  <si>
    <t>37080</t>
  </si>
  <si>
    <t>37100</t>
  </si>
  <si>
    <t>37110</t>
  </si>
  <si>
    <t>37111</t>
  </si>
  <si>
    <t>37114</t>
  </si>
  <si>
    <t>37115</t>
  </si>
  <si>
    <t>37116</t>
  </si>
  <si>
    <t>37120</t>
  </si>
  <si>
    <t>37129</t>
  </si>
  <si>
    <t>37130</t>
  </si>
  <si>
    <t>37140</t>
  </si>
  <si>
    <t>37147</t>
  </si>
  <si>
    <t>37148</t>
  </si>
  <si>
    <t>37149</t>
  </si>
  <si>
    <t>37150</t>
  </si>
  <si>
    <t>37159</t>
  </si>
  <si>
    <t>37160</t>
  </si>
  <si>
    <t>37170</t>
  </si>
  <si>
    <t>37171</t>
  </si>
  <si>
    <t>37172</t>
  </si>
  <si>
    <t>37173</t>
  </si>
  <si>
    <t>37174</t>
  </si>
  <si>
    <t>37175</t>
  </si>
  <si>
    <t>37176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</si>
  <si>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</si>
  <si>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</si>
  <si>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</si>
  <si>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</si>
  <si>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</si>
  <si>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</si>
  <si>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</si>
  <si>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</si>
  <si>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</si>
  <si>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</si>
  <si>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37192</t>
  </si>
  <si>
    <t>37193</t>
  </si>
  <si>
    <t>37196</t>
  </si>
  <si>
    <t>37200</t>
  </si>
  <si>
    <t>37208</t>
  </si>
  <si>
    <t>37209</t>
  </si>
  <si>
    <t>37210</t>
  </si>
  <si>
    <t>37214</t>
  </si>
  <si>
    <t>37216</t>
  </si>
  <si>
    <t>37217</t>
  </si>
  <si>
    <t>37219</t>
  </si>
  <si>
    <t>37220</t>
  </si>
  <si>
    <t>37230</t>
  </si>
  <si>
    <t>37240</t>
  </si>
  <si>
    <t>37246</t>
  </si>
  <si>
    <t>37247</t>
  </si>
  <si>
    <t>37248</t>
  </si>
  <si>
    <t>37250</t>
  </si>
  <si>
    <t>37251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</si>
  <si>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</si>
  <si>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</si>
  <si>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</si>
  <si>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</si>
  <si>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</si>
  <si>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</si>
  <si>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</si>
  <si>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</si>
  <si>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37267</t>
  </si>
  <si>
    <t>37270</t>
  </si>
  <si>
    <t>37271</t>
  </si>
  <si>
    <t>37281</t>
  </si>
  <si>
    <t>37290</t>
  </si>
  <si>
    <t>37291</t>
  </si>
  <si>
    <t>37292</t>
  </si>
  <si>
    <t>37300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</si>
  <si>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</si>
  <si>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</si>
  <si>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</si>
  <si>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</si>
  <si>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</si>
  <si>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</si>
  <si>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</si>
  <si>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</si>
  <si>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</si>
  <si>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37319</t>
  </si>
  <si>
    <t>37320</t>
  </si>
  <si>
    <t>37329</t>
  </si>
  <si>
    <t>37330</t>
  </si>
  <si>
    <t>37336</t>
  </si>
  <si>
    <t>37337</t>
  </si>
  <si>
    <t>37338</t>
  </si>
  <si>
    <t>37339</t>
  </si>
  <si>
    <t>37340</t>
  </si>
  <si>
    <t>37350</t>
  </si>
  <si>
    <t>37400</t>
  </si>
  <si>
    <t>37405</t>
  </si>
  <si>
    <t>37406</t>
  </si>
  <si>
    <t>37408</t>
  </si>
  <si>
    <t>37409</t>
  </si>
  <si>
    <t>37410</t>
  </si>
  <si>
    <t>37418</t>
  </si>
  <si>
    <t>37419</t>
  </si>
  <si>
    <t>37420</t>
  </si>
  <si>
    <t>37426</t>
  </si>
  <si>
    <t>37427</t>
  </si>
  <si>
    <t>37428</t>
  </si>
  <si>
    <t>37429</t>
  </si>
  <si>
    <t>37430</t>
  </si>
  <si>
    <t>37439</t>
  </si>
  <si>
    <t>37440</t>
  </si>
  <si>
    <t>37446</t>
  </si>
  <si>
    <t>37447</t>
  </si>
  <si>
    <t>37448</t>
  </si>
  <si>
    <t>37449</t>
  </si>
  <si>
    <t>37450</t>
  </si>
  <si>
    <t>37451</t>
  </si>
  <si>
    <t>37452</t>
  </si>
  <si>
    <t>37453</t>
  </si>
  <si>
    <t>37454</t>
  </si>
  <si>
    <t>37455</t>
  </si>
  <si>
    <t>37456</t>
  </si>
  <si>
    <t>37460</t>
  </si>
  <si>
    <t>37465</t>
  </si>
  <si>
    <t>37466</t>
  </si>
  <si>
    <t>37468</t>
  </si>
  <si>
    <t>37470</t>
  </si>
  <si>
    <t>37478</t>
  </si>
  <si>
    <t>37480</t>
  </si>
  <si>
    <t>37481</t>
  </si>
  <si>
    <t>37488</t>
  </si>
  <si>
    <t>37490</t>
  </si>
  <si>
    <t>37492</t>
  </si>
  <si>
    <t>37493</t>
  </si>
  <si>
    <t>37494</t>
  </si>
  <si>
    <t>37495</t>
  </si>
  <si>
    <t>37496</t>
  </si>
  <si>
    <t>37497</t>
  </si>
  <si>
    <t>37500</t>
  </si>
  <si>
    <t>37510</t>
  </si>
  <si>
    <t>37511</t>
  </si>
  <si>
    <t>37515</t>
  </si>
  <si>
    <t>37516</t>
  </si>
  <si>
    <t>37520</t>
  </si>
  <si>
    <t>37521</t>
  </si>
  <si>
    <t>37522</t>
  </si>
  <si>
    <t>37523</t>
  </si>
  <si>
    <t>37524</t>
  </si>
  <si>
    <t>37530</t>
  </si>
  <si>
    <t>37531</t>
  </si>
  <si>
    <t>37532</t>
  </si>
  <si>
    <t>37540</t>
  </si>
  <si>
    <t>37541</t>
  </si>
  <si>
    <t>37542</t>
  </si>
  <si>
    <t>37550</t>
  </si>
  <si>
    <t>37551</t>
  </si>
  <si>
    <t>37552</t>
  </si>
  <si>
    <t>37553</t>
  </si>
  <si>
    <t>37554</t>
  </si>
  <si>
    <t>37555</t>
  </si>
  <si>
    <t>37589</t>
  </si>
  <si>
    <t>37590</t>
  </si>
  <si>
    <t>37591</t>
  </si>
  <si>
    <t>37592</t>
  </si>
  <si>
    <t>37593</t>
  </si>
  <si>
    <t>37594</t>
  </si>
  <si>
    <t>37595</t>
  </si>
  <si>
    <t>37596</t>
  </si>
  <si>
    <t>37600</t>
  </si>
  <si>
    <t>37606</t>
  </si>
  <si>
    <t>37607</t>
  </si>
  <si>
    <t>37609</t>
  </si>
  <si>
    <t>37610</t>
  </si>
  <si>
    <t>37617</t>
  </si>
  <si>
    <t>37618</t>
  </si>
  <si>
    <t>37619</t>
  </si>
  <si>
    <t>37621</t>
  </si>
  <si>
    <t>37624</t>
  </si>
  <si>
    <t>37630</t>
  </si>
  <si>
    <t>37638</t>
  </si>
  <si>
    <t>37639</t>
  </si>
  <si>
    <t>37640</t>
  </si>
  <si>
    <t>37650</t>
  </si>
  <si>
    <t>37656</t>
  </si>
  <si>
    <t>37657</t>
  </si>
  <si>
    <t>37658</t>
  </si>
  <si>
    <t>37659</t>
  </si>
  <si>
    <t>37660</t>
  </si>
  <si>
    <t>37670</t>
  </si>
  <si>
    <t>37671</t>
  </si>
  <si>
    <t>37680</t>
  </si>
  <si>
    <t>37682</t>
  </si>
  <si>
    <t>37683</t>
  </si>
  <si>
    <t>37684</t>
  </si>
  <si>
    <t>37690</t>
  </si>
  <si>
    <t>37694</t>
  </si>
  <si>
    <t>37700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</si>
  <si>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</si>
  <si>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</si>
  <si>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</si>
  <si>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</si>
  <si>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</si>
  <si>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</si>
  <si>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</si>
  <si>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</si>
  <si>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</si>
  <si>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37720</t>
  </si>
  <si>
    <t>37724</t>
  </si>
  <si>
    <t>37726</t>
  </si>
  <si>
    <t>37727</t>
  </si>
  <si>
    <t>37728</t>
  </si>
  <si>
    <t>37730</t>
  </si>
  <si>
    <t>37740</t>
  </si>
  <si>
    <t>37748</t>
  </si>
  <si>
    <t>37749</t>
  </si>
  <si>
    <t>37750</t>
  </si>
  <si>
    <t>37751</t>
  </si>
  <si>
    <t>37752</t>
  </si>
  <si>
    <t>37753</t>
  </si>
  <si>
    <t>37754</t>
  </si>
  <si>
    <t>37755</t>
  </si>
  <si>
    <t>37756</t>
  </si>
  <si>
    <t>37759</t>
  </si>
  <si>
    <t>37760</t>
  </si>
  <si>
    <t>37762</t>
  </si>
  <si>
    <t>37763</t>
  </si>
  <si>
    <t>37764</t>
  </si>
  <si>
    <t>37765</t>
  </si>
  <si>
    <t>37766</t>
  </si>
  <si>
    <t>37767</t>
  </si>
  <si>
    <t>37768</t>
  </si>
  <si>
    <t>37770</t>
  </si>
  <si>
    <t>37773</t>
  </si>
  <si>
    <t>37774</t>
  </si>
  <si>
    <t>37775</t>
  </si>
  <si>
    <t>37776</t>
  </si>
  <si>
    <t>37777</t>
  </si>
  <si>
    <t>37778</t>
  </si>
  <si>
    <t>37779</t>
  </si>
  <si>
    <t>37780</t>
  </si>
  <si>
    <t>37781</t>
  </si>
  <si>
    <t>37785</t>
  </si>
  <si>
    <t>37786</t>
  </si>
  <si>
    <t>37787</t>
  </si>
  <si>
    <t>37788</t>
  </si>
  <si>
    <t>37789</t>
  </si>
  <si>
    <t>37790</t>
  </si>
  <si>
    <t>37791</t>
  </si>
  <si>
    <t>37792</t>
  </si>
  <si>
    <t>37793</t>
  </si>
  <si>
    <t>37794</t>
  </si>
  <si>
    <t>37795</t>
  </si>
  <si>
    <t>37796</t>
  </si>
  <si>
    <t>37797</t>
  </si>
  <si>
    <t>37798</t>
  </si>
  <si>
    <t>37799</t>
  </si>
  <si>
    <t>37800</t>
  </si>
  <si>
    <t>37810</t>
  </si>
  <si>
    <t>37820</t>
  </si>
  <si>
    <t>37830</t>
  </si>
  <si>
    <t>37840</t>
  </si>
  <si>
    <t>37850</t>
  </si>
  <si>
    <t>37860</t>
  </si>
  <si>
    <t>37861</t>
  </si>
  <si>
    <t>37863</t>
  </si>
  <si>
    <t>37864</t>
  </si>
  <si>
    <t>37865</t>
  </si>
  <si>
    <t>37870</t>
  </si>
  <si>
    <t>37871</t>
  </si>
  <si>
    <t>37872</t>
  </si>
  <si>
    <t>37873</t>
  </si>
  <si>
    <t>37874</t>
  </si>
  <si>
    <t>37881</t>
  </si>
  <si>
    <t>37882</t>
  </si>
  <si>
    <t>37890</t>
  </si>
  <si>
    <t>37891</t>
  </si>
  <si>
    <t>37892</t>
  </si>
  <si>
    <t>37893</t>
  </si>
  <si>
    <t>37894</t>
  </si>
  <si>
    <t>37900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</si>
  <si>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</si>
  <si>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</si>
  <si>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</si>
  <si>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</si>
  <si>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</si>
  <si>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</si>
  <si>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</si>
  <si>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</si>
  <si>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</si>
  <si>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</si>
  <si>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38019</t>
  </si>
  <si>
    <t>38023</t>
  </si>
  <si>
    <t>38025</t>
  </si>
  <si>
    <t>38028</t>
  </si>
  <si>
    <t>38031</t>
  </si>
  <si>
    <t>38035</t>
  </si>
  <si>
    <t>38038</t>
  </si>
  <si>
    <t>38039</t>
  </si>
  <si>
    <t>38040</t>
  </si>
  <si>
    <t>38046</t>
  </si>
  <si>
    <t>38051</t>
  </si>
  <si>
    <t>38070</t>
  </si>
  <si>
    <t>38071</t>
  </si>
  <si>
    <t>38080</t>
  </si>
  <si>
    <t>38107</t>
  </si>
  <si>
    <t>38108</t>
  </si>
  <si>
    <t>38109</t>
  </si>
  <si>
    <t>38110</t>
  </si>
  <si>
    <t>38111</t>
  </si>
  <si>
    <t>38120</t>
  </si>
  <si>
    <t>38129</t>
  </si>
  <si>
    <t>38130</t>
  </si>
  <si>
    <t>38139</t>
  </si>
  <si>
    <t>38140</t>
  </si>
  <si>
    <t>38150</t>
  </si>
  <si>
    <t>38160</t>
  </si>
  <si>
    <t>38170</t>
  </si>
  <si>
    <t>38180</t>
  </si>
  <si>
    <t>38190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</si>
  <si>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</si>
  <si>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</si>
  <si>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</si>
  <si>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</si>
  <si>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</si>
  <si>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</si>
  <si>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</si>
  <si>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</si>
  <si>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</si>
  <si>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38240</t>
  </si>
  <si>
    <t>38250</t>
  </si>
  <si>
    <t>38260</t>
  </si>
  <si>
    <t>38270</t>
  </si>
  <si>
    <t>38280</t>
  </si>
  <si>
    <t>38289</t>
  </si>
  <si>
    <t>38290</t>
  </si>
  <si>
    <t>38291</t>
  </si>
  <si>
    <t>38292</t>
  </si>
  <si>
    <t>38293</t>
  </si>
  <si>
    <t>38294</t>
  </si>
  <si>
    <t>38295</t>
  </si>
  <si>
    <t>38296</t>
  </si>
  <si>
    <t>38297</t>
  </si>
  <si>
    <t>38300</t>
  </si>
  <si>
    <t>38310</t>
  </si>
  <si>
    <t>38311</t>
  </si>
  <si>
    <t>38312</t>
  </si>
  <si>
    <t>38313</t>
  </si>
  <si>
    <t>38314</t>
  </si>
  <si>
    <t>38315</t>
  </si>
  <si>
    <t>38320</t>
  </si>
  <si>
    <t>38329</t>
  </si>
  <si>
    <t>38330</t>
  </si>
  <si>
    <t>38340</t>
  </si>
  <si>
    <t>38350</t>
  </si>
  <si>
    <t>38355</t>
  </si>
  <si>
    <t>38356</t>
  </si>
  <si>
    <t>38357</t>
  </si>
  <si>
    <t>38358</t>
  </si>
  <si>
    <t>38359</t>
  </si>
  <si>
    <t>38360</t>
  </si>
  <si>
    <t>38370</t>
  </si>
  <si>
    <t>38379</t>
  </si>
  <si>
    <t>38380</t>
  </si>
  <si>
    <t>38389</t>
  </si>
  <si>
    <t>38390</t>
  </si>
  <si>
    <t>38398</t>
  </si>
  <si>
    <t>38399</t>
  </si>
  <si>
    <t>38400</t>
  </si>
  <si>
    <t>38410</t>
  </si>
  <si>
    <t>38412</t>
  </si>
  <si>
    <t>38413</t>
  </si>
  <si>
    <t>38414</t>
  </si>
  <si>
    <t>38415</t>
  </si>
  <si>
    <t>38416</t>
  </si>
  <si>
    <t>38417</t>
  </si>
  <si>
    <t>38418</t>
  </si>
  <si>
    <t>38419</t>
  </si>
  <si>
    <t>38420</t>
  </si>
  <si>
    <t>38428</t>
  </si>
  <si>
    <t>38429</t>
  </si>
  <si>
    <t>38430</t>
  </si>
  <si>
    <t>38434</t>
  </si>
  <si>
    <t>38435</t>
  </si>
  <si>
    <t>38436</t>
  </si>
  <si>
    <t>38438</t>
  </si>
  <si>
    <t>38439</t>
  </si>
  <si>
    <t>38440</t>
  </si>
  <si>
    <t>38441</t>
  </si>
  <si>
    <t>38449</t>
  </si>
  <si>
    <t>38450</t>
  </si>
  <si>
    <t>38458</t>
  </si>
  <si>
    <t>38459</t>
  </si>
  <si>
    <t>38460</t>
  </si>
  <si>
    <t>38470</t>
  </si>
  <si>
    <t>38479</t>
  </si>
  <si>
    <t>38480</t>
  </si>
  <si>
    <t>38489</t>
  </si>
  <si>
    <t>38500</t>
  </si>
  <si>
    <t>38508</t>
  </si>
  <si>
    <t>38509</t>
  </si>
  <si>
    <t>38510</t>
  </si>
  <si>
    <t>38520</t>
  </si>
  <si>
    <t>38530</t>
  </si>
  <si>
    <t>38540</t>
  </si>
  <si>
    <t>38550</t>
  </si>
  <si>
    <t>38560</t>
  </si>
  <si>
    <t>38570</t>
  </si>
  <si>
    <t>38579</t>
  </si>
  <si>
    <t>38580</t>
  </si>
  <si>
    <t>38588</t>
  </si>
  <si>
    <t>38589</t>
  </si>
  <si>
    <t>38590</t>
  </si>
  <si>
    <t>38591</t>
  </si>
  <si>
    <t>38592</t>
  </si>
  <si>
    <t>38593</t>
  </si>
  <si>
    <t>38594</t>
  </si>
  <si>
    <t>38595</t>
  </si>
  <si>
    <t>38600</t>
  </si>
  <si>
    <t>38610</t>
  </si>
  <si>
    <t>38611</t>
  </si>
  <si>
    <t>38612</t>
  </si>
  <si>
    <t>38613</t>
  </si>
  <si>
    <t>38614</t>
  </si>
  <si>
    <t>38615</t>
  </si>
  <si>
    <t>38616</t>
  </si>
  <si>
    <t>38617</t>
  </si>
  <si>
    <t>38618</t>
  </si>
  <si>
    <t>38619</t>
  </si>
  <si>
    <t>38620</t>
  </si>
  <si>
    <t>38626</t>
  </si>
  <si>
    <t>38627</t>
  </si>
  <si>
    <t>38628</t>
  </si>
  <si>
    <t>38629</t>
  </si>
  <si>
    <t>38630</t>
  </si>
  <si>
    <t>38631</t>
  </si>
  <si>
    <t>38632</t>
  </si>
  <si>
    <t>38639</t>
  </si>
  <si>
    <t>38640</t>
  </si>
  <si>
    <t>38649</t>
  </si>
  <si>
    <t>38650</t>
  </si>
  <si>
    <t>38652</t>
  </si>
  <si>
    <t>38660</t>
  </si>
  <si>
    <t>38670</t>
  </si>
  <si>
    <t>38677</t>
  </si>
  <si>
    <t>38678</t>
  </si>
  <si>
    <t>38679</t>
  </si>
  <si>
    <t>38680</t>
  </si>
  <si>
    <t>38683</t>
  </si>
  <si>
    <t>38684</t>
  </si>
  <si>
    <t>38685</t>
  </si>
  <si>
    <t>38686</t>
  </si>
  <si>
    <t>38687</t>
  </si>
  <si>
    <t>38688</t>
  </si>
  <si>
    <t>38689</t>
  </si>
  <si>
    <t>38690</t>
  </si>
  <si>
    <t>38700</t>
  </si>
  <si>
    <t>38710</t>
  </si>
  <si>
    <t>38711</t>
  </si>
  <si>
    <t>38712</t>
  </si>
  <si>
    <t>38713</t>
  </si>
  <si>
    <t>38714</t>
  </si>
  <si>
    <t>38715</t>
  </si>
  <si>
    <t>38720</t>
  </si>
  <si>
    <t>38726</t>
  </si>
  <si>
    <t>38727</t>
  </si>
  <si>
    <t>38728</t>
  </si>
  <si>
    <t>38729</t>
  </si>
  <si>
    <t>38730</t>
  </si>
  <si>
    <t>38738</t>
  </si>
  <si>
    <t>38739</t>
  </si>
  <si>
    <t>38740</t>
  </si>
  <si>
    <t>38749</t>
  </si>
  <si>
    <t>38750</t>
  </si>
  <si>
    <t>38758</t>
  </si>
  <si>
    <t>38759</t>
  </si>
  <si>
    <t>38760</t>
  </si>
  <si>
    <t>38767</t>
  </si>
  <si>
    <t>38768</t>
  </si>
  <si>
    <t>38769</t>
  </si>
  <si>
    <t>38770</t>
  </si>
  <si>
    <t>38779</t>
  </si>
  <si>
    <t>38780</t>
  </si>
  <si>
    <t>38787</t>
  </si>
  <si>
    <t>38788</t>
  </si>
  <si>
    <t>38789</t>
  </si>
  <si>
    <t>38800</t>
  </si>
  <si>
    <t>38801</t>
  </si>
  <si>
    <t>38810</t>
  </si>
  <si>
    <t>38811</t>
  </si>
  <si>
    <t>38812</t>
  </si>
  <si>
    <t>38813</t>
  </si>
  <si>
    <t>38820</t>
  </si>
  <si>
    <t>38829</t>
  </si>
  <si>
    <t>38830</t>
  </si>
  <si>
    <t>38840</t>
  </si>
  <si>
    <t>38849</t>
  </si>
  <si>
    <t>38850</t>
  </si>
  <si>
    <t>38852</t>
  </si>
  <si>
    <t>38860</t>
  </si>
  <si>
    <t>38869</t>
  </si>
  <si>
    <t>38870</t>
  </si>
  <si>
    <t>38879</t>
  </si>
  <si>
    <t>38890</t>
  </si>
  <si>
    <t>38891</t>
  </si>
  <si>
    <t>38892</t>
  </si>
  <si>
    <t>38900</t>
  </si>
  <si>
    <t>38910</t>
  </si>
  <si>
    <t>38911</t>
  </si>
  <si>
    <t>38912</t>
  </si>
  <si>
    <t>38913</t>
  </si>
  <si>
    <t>38914</t>
  </si>
  <si>
    <t>38915</t>
  </si>
  <si>
    <t>38916</t>
  </si>
  <si>
    <t>38917</t>
  </si>
  <si>
    <t>39001</t>
  </si>
  <si>
    <t>39002</t>
  </si>
  <si>
    <t>39003</t>
  </si>
  <si>
    <t>39004</t>
  </si>
  <si>
    <t>39005</t>
  </si>
  <si>
    <t>39006</t>
  </si>
  <si>
    <t>39007</t>
  </si>
  <si>
    <t>39008</t>
  </si>
  <si>
    <t>39009</t>
  </si>
  <si>
    <t>39010</t>
  </si>
  <si>
    <t>39011</t>
  </si>
  <si>
    <t>39012</t>
  </si>
  <si>
    <t>39019</t>
  </si>
  <si>
    <t>39020</t>
  </si>
  <si>
    <t>39027</t>
  </si>
  <si>
    <t>39030</t>
  </si>
  <si>
    <t>39070</t>
  </si>
  <si>
    <t>39071</t>
  </si>
  <si>
    <t>39080</t>
  </si>
  <si>
    <t>39087</t>
  </si>
  <si>
    <t>39100</t>
  </si>
  <si>
    <t>39108</t>
  </si>
  <si>
    <t>39110</t>
  </si>
  <si>
    <t>39120</t>
  </si>
  <si>
    <t>39130</t>
  </si>
  <si>
    <t>39140</t>
  </si>
  <si>
    <t>39146</t>
  </si>
  <si>
    <t>39150</t>
  </si>
  <si>
    <t>39160</t>
  </si>
  <si>
    <t>39170</t>
  </si>
  <si>
    <t>39180</t>
  </si>
  <si>
    <t>39190</t>
  </si>
  <si>
    <t>39191</t>
  </si>
  <si>
    <t>39192</t>
  </si>
  <si>
    <t>39193</t>
  </si>
  <si>
    <t>39195</t>
  </si>
  <si>
    <t>39197</t>
  </si>
  <si>
    <t>39198</t>
  </si>
  <si>
    <t>39200</t>
  </si>
  <si>
    <t>39210</t>
  </si>
  <si>
    <t>39211</t>
  </si>
  <si>
    <t>39212</t>
  </si>
  <si>
    <t>39213</t>
  </si>
  <si>
    <t>39220</t>
  </si>
  <si>
    <t>39229</t>
  </si>
  <si>
    <t>39230</t>
  </si>
  <si>
    <t>39231</t>
  </si>
  <si>
    <t>39232</t>
  </si>
  <si>
    <t>39250</t>
  </si>
  <si>
    <t>39290</t>
  </si>
  <si>
    <t>39291</t>
  </si>
  <si>
    <t>39292</t>
  </si>
  <si>
    <t>39293</t>
  </si>
  <si>
    <t>39294</t>
  </si>
  <si>
    <t>39300</t>
  </si>
  <si>
    <t>39310</t>
  </si>
  <si>
    <t>39311</t>
  </si>
  <si>
    <t>39312</t>
  </si>
  <si>
    <t>39313</t>
  </si>
  <si>
    <t>39314</t>
  </si>
  <si>
    <t>39315</t>
  </si>
  <si>
    <t>39316</t>
  </si>
  <si>
    <t>39317</t>
  </si>
  <si>
    <t>39318</t>
  </si>
  <si>
    <t>39320</t>
  </si>
  <si>
    <t>39329</t>
  </si>
  <si>
    <t>39330</t>
  </si>
  <si>
    <t>39340</t>
  </si>
  <si>
    <t>39350</t>
  </si>
  <si>
    <t>39360</t>
  </si>
  <si>
    <t>39390</t>
  </si>
  <si>
    <t>39400</t>
  </si>
  <si>
    <t>39407</t>
  </si>
  <si>
    <t>39408</t>
  </si>
  <si>
    <t>39409</t>
  </si>
  <si>
    <t>39410</t>
  </si>
  <si>
    <t>39416</t>
  </si>
  <si>
    <t>39417</t>
  </si>
  <si>
    <t>39418</t>
  </si>
  <si>
    <t>39419</t>
  </si>
  <si>
    <t>39420</t>
  </si>
  <si>
    <t>39430</t>
  </si>
  <si>
    <t>39438</t>
  </si>
  <si>
    <t>39439</t>
  </si>
  <si>
    <t>39450</t>
  </si>
  <si>
    <t>39451</t>
  </si>
  <si>
    <t>39460</t>
  </si>
  <si>
    <t>39470</t>
  </si>
  <si>
    <t>39477</t>
  </si>
  <si>
    <t>39478</t>
  </si>
  <si>
    <t>39479</t>
  </si>
  <si>
    <t>39490</t>
  </si>
  <si>
    <t>39491</t>
  </si>
  <si>
    <t>39500</t>
  </si>
  <si>
    <t>39506</t>
  </si>
  <si>
    <t>39507</t>
  </si>
  <si>
    <t>39509</t>
  </si>
  <si>
    <t>39510</t>
  </si>
  <si>
    <t>39511</t>
  </si>
  <si>
    <t>39513</t>
  </si>
  <si>
    <t>39517</t>
  </si>
  <si>
    <t>39518</t>
  </si>
  <si>
    <t>39520</t>
  </si>
  <si>
    <t>39525</t>
  </si>
  <si>
    <t>39526</t>
  </si>
  <si>
    <t>39527</t>
  </si>
  <si>
    <t>39528</t>
  </si>
  <si>
    <t>39530</t>
  </si>
  <si>
    <t>39538</t>
  </si>
  <si>
    <t>39539</t>
  </si>
  <si>
    <t>39540</t>
  </si>
  <si>
    <t>39547</t>
  </si>
  <si>
    <t>39548</t>
  </si>
  <si>
    <t>39549</t>
  </si>
  <si>
    <t>39550</t>
  </si>
  <si>
    <t>39551</t>
  </si>
  <si>
    <t>39553</t>
  </si>
  <si>
    <t>39554</t>
  </si>
  <si>
    <t>39555</t>
  </si>
  <si>
    <t>39556</t>
  </si>
  <si>
    <t>39557</t>
  </si>
  <si>
    <t>39558</t>
  </si>
  <si>
    <t>39559</t>
  </si>
  <si>
    <t>39560</t>
  </si>
  <si>
    <t>39569</t>
  </si>
  <si>
    <t>39570</t>
  </si>
  <si>
    <t>39571</t>
  </si>
  <si>
    <t>39572</t>
  </si>
  <si>
    <t>39573</t>
  </si>
  <si>
    <t>39574</t>
  </si>
  <si>
    <t>39575</t>
  </si>
  <si>
    <t>39577</t>
  </si>
  <si>
    <t>39580</t>
  </si>
  <si>
    <t>39582</t>
  </si>
  <si>
    <t>39583</t>
  </si>
  <si>
    <t>39584</t>
  </si>
  <si>
    <t>39585</t>
  </si>
  <si>
    <t>39586</t>
  </si>
  <si>
    <t>39587</t>
  </si>
  <si>
    <t>39588</t>
  </si>
  <si>
    <t>39589</t>
  </si>
  <si>
    <t>39590</t>
  </si>
  <si>
    <t>39591</t>
  </si>
  <si>
    <t>39592</t>
  </si>
  <si>
    <t>39593</t>
  </si>
  <si>
    <t>39594</t>
  </si>
  <si>
    <t>39595</t>
  </si>
  <si>
    <t>39600</t>
  </si>
  <si>
    <t>39608</t>
  </si>
  <si>
    <t>39609</t>
  </si>
  <si>
    <t>39610</t>
  </si>
  <si>
    <t>39611</t>
  </si>
  <si>
    <t>39612</t>
  </si>
  <si>
    <t>39613</t>
  </si>
  <si>
    <t>39618</t>
  </si>
  <si>
    <t>39619</t>
  </si>
  <si>
    <t>39620</t>
  </si>
  <si>
    <t>39626</t>
  </si>
  <si>
    <t>39627</t>
  </si>
  <si>
    <t>39630</t>
  </si>
  <si>
    <t>39638</t>
  </si>
  <si>
    <t>39639</t>
  </si>
  <si>
    <t>39640</t>
  </si>
  <si>
    <t>39649</t>
  </si>
  <si>
    <t>39650</t>
  </si>
  <si>
    <t>39660</t>
  </si>
  <si>
    <t>39670</t>
  </si>
  <si>
    <t>39679</t>
  </si>
  <si>
    <t>39680</t>
  </si>
  <si>
    <t>39681</t>
  </si>
  <si>
    <t>39682</t>
  </si>
  <si>
    <t>39683</t>
  </si>
  <si>
    <t>39685</t>
  </si>
  <si>
    <t>39686</t>
  </si>
  <si>
    <t>39687</t>
  </si>
  <si>
    <t>39688</t>
  </si>
  <si>
    <t>39689</t>
  </si>
  <si>
    <t>39690</t>
  </si>
  <si>
    <t>39691</t>
  </si>
  <si>
    <t>39692</t>
  </si>
  <si>
    <t>39694</t>
  </si>
  <si>
    <t>39696</t>
  </si>
  <si>
    <t>39697</t>
  </si>
  <si>
    <t>39698</t>
  </si>
  <si>
    <t>39699</t>
  </si>
  <si>
    <t>39700</t>
  </si>
  <si>
    <t>39706</t>
  </si>
  <si>
    <t>39707</t>
  </si>
  <si>
    <t>39708</t>
  </si>
  <si>
    <t>39709</t>
  </si>
  <si>
    <t>39710</t>
  </si>
  <si>
    <t>39715</t>
  </si>
  <si>
    <t>39716</t>
  </si>
  <si>
    <t>39717</t>
  </si>
  <si>
    <t>39718</t>
  </si>
  <si>
    <t>39719</t>
  </si>
  <si>
    <t>39720</t>
  </si>
  <si>
    <t>39722</t>
  </si>
  <si>
    <t>39723</t>
  </si>
  <si>
    <t>39724</t>
  </si>
  <si>
    <t>39725</t>
  </si>
  <si>
    <t>39726</t>
  </si>
  <si>
    <t>39727</t>
  </si>
  <si>
    <t>39728</t>
  </si>
  <si>
    <t>39730</t>
  </si>
  <si>
    <t>39737</t>
  </si>
  <si>
    <t>39738</t>
  </si>
  <si>
    <t>39739</t>
  </si>
  <si>
    <t>39740</t>
  </si>
  <si>
    <t>39749</t>
  </si>
  <si>
    <t>39750</t>
  </si>
  <si>
    <t>39760</t>
  </si>
  <si>
    <t>39761</t>
  </si>
  <si>
    <t>39762</t>
  </si>
  <si>
    <t>39764</t>
  </si>
  <si>
    <t>39766</t>
  </si>
  <si>
    <t>39770</t>
  </si>
  <si>
    <t>39776</t>
  </si>
  <si>
    <t>39777</t>
  </si>
  <si>
    <t>39778</t>
  </si>
  <si>
    <t>39780</t>
  </si>
  <si>
    <t>39786</t>
  </si>
  <si>
    <t>39787</t>
  </si>
  <si>
    <t>39788</t>
  </si>
  <si>
    <t>39790</t>
  </si>
  <si>
    <t>39791</t>
  </si>
  <si>
    <t>39792</t>
  </si>
  <si>
    <t>39793</t>
  </si>
  <si>
    <t>39794</t>
  </si>
  <si>
    <t>39795</t>
  </si>
  <si>
    <t>39798</t>
  </si>
  <si>
    <t>39800</t>
  </si>
  <si>
    <t>39805</t>
  </si>
  <si>
    <t>39806</t>
  </si>
  <si>
    <t>39807</t>
  </si>
  <si>
    <t>39808</t>
  </si>
  <si>
    <t>39809</t>
  </si>
  <si>
    <t>39810</t>
  </si>
  <si>
    <t>39811</t>
  </si>
  <si>
    <t>39812</t>
  </si>
  <si>
    <t>39813</t>
  </si>
  <si>
    <t>39815</t>
  </si>
  <si>
    <t>39820</t>
  </si>
  <si>
    <t>39840</t>
  </si>
  <si>
    <t>39849</t>
  </si>
  <si>
    <t>39850</t>
  </si>
  <si>
    <t>39860</t>
  </si>
  <si>
    <t>39880</t>
  </si>
  <si>
    <t>40001</t>
  </si>
  <si>
    <t>40002</t>
  </si>
  <si>
    <t>40003</t>
  </si>
  <si>
    <t>40004</t>
  </si>
  <si>
    <t>40005</t>
  </si>
  <si>
    <t>40006</t>
  </si>
  <si>
    <t>40070</t>
  </si>
  <si>
    <t>40071</t>
  </si>
  <si>
    <t>40080</t>
  </si>
  <si>
    <t>40100</t>
  </si>
  <si>
    <t>40101</t>
  </si>
  <si>
    <t>40109</t>
  </si>
  <si>
    <t>40113</t>
  </si>
  <si>
    <t>40120</t>
  </si>
  <si>
    <t>40121</t>
  </si>
  <si>
    <t>40122</t>
  </si>
  <si>
    <t>40123</t>
  </si>
  <si>
    <t>40130</t>
  </si>
  <si>
    <t>40131</t>
  </si>
  <si>
    <t>40132</t>
  </si>
  <si>
    <t>40133</t>
  </si>
  <si>
    <t>40134</t>
  </si>
  <si>
    <t>40135</t>
  </si>
  <si>
    <t>40136</t>
  </si>
  <si>
    <t>40140</t>
  </si>
  <si>
    <t>40141</t>
  </si>
  <si>
    <t>40142</t>
  </si>
  <si>
    <t>40144</t>
  </si>
  <si>
    <t>40145</t>
  </si>
  <si>
    <t>40146</t>
  </si>
  <si>
    <t>40150</t>
  </si>
  <si>
    <t>40151</t>
  </si>
  <si>
    <t>40152</t>
  </si>
  <si>
    <t>40153</t>
  </si>
  <si>
    <t>40154</t>
  </si>
  <si>
    <t>40160</t>
  </si>
  <si>
    <t>40161</t>
  </si>
  <si>
    <t>40162</t>
  </si>
  <si>
    <t>40163</t>
  </si>
  <si>
    <t>40164</t>
  </si>
  <si>
    <t>40165</t>
  </si>
  <si>
    <t>40170</t>
  </si>
  <si>
    <t>40171</t>
  </si>
  <si>
    <t>40172</t>
  </si>
  <si>
    <t>40173</t>
  </si>
  <si>
    <t>40174</t>
  </si>
  <si>
    <t>40175</t>
  </si>
  <si>
    <t>40176</t>
  </si>
  <si>
    <t>40180</t>
  </si>
  <si>
    <t>40181</t>
  </si>
  <si>
    <t>40182</t>
  </si>
  <si>
    <t>40183</t>
  </si>
  <si>
    <t>40184</t>
  </si>
  <si>
    <t>40185</t>
  </si>
  <si>
    <t>40190</t>
  </si>
  <si>
    <t>40191</t>
  </si>
  <si>
    <t>40192</t>
  </si>
  <si>
    <t>40193</t>
  </si>
  <si>
    <t>40194</t>
  </si>
  <si>
    <t>40195</t>
  </si>
  <si>
    <t>40196</t>
  </si>
  <si>
    <t>40197</t>
  </si>
  <si>
    <t>40198</t>
  </si>
  <si>
    <t>40200</t>
  </si>
  <si>
    <t>40203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</si>
  <si>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</si>
  <si>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</si>
  <si>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</si>
  <si>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</si>
  <si>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</si>
  <si>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</si>
  <si>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</si>
  <si>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</si>
  <si>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</si>
  <si>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</si>
  <si>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</si>
  <si>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</si>
  <si>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</si>
  <si>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</si>
  <si>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</si>
  <si>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</si>
  <si>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</si>
  <si>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</si>
  <si>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</si>
  <si>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</si>
  <si>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</si>
  <si>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</si>
  <si>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40241</t>
  </si>
  <si>
    <t>40242</t>
  </si>
  <si>
    <t>40250</t>
  </si>
  <si>
    <t>40260</t>
  </si>
  <si>
    <t>40270</t>
  </si>
  <si>
    <t>40280</t>
  </si>
  <si>
    <t>40290</t>
  </si>
  <si>
    <t>40291</t>
  </si>
  <si>
    <t>40292</t>
  </si>
  <si>
    <t>40293</t>
  </si>
  <si>
    <t>40294</t>
  </si>
  <si>
    <t>40295</t>
  </si>
  <si>
    <t>40296</t>
  </si>
  <si>
    <t>40297</t>
  </si>
  <si>
    <t>40298</t>
  </si>
  <si>
    <t>40300</t>
  </si>
  <si>
    <t>40310</t>
  </si>
  <si>
    <t>40311</t>
  </si>
  <si>
    <t>40312</t>
  </si>
  <si>
    <t>40313</t>
  </si>
  <si>
    <t>40314</t>
  </si>
  <si>
    <t>40315</t>
  </si>
  <si>
    <t>40316</t>
  </si>
  <si>
    <t>40317</t>
  </si>
  <si>
    <t>40318</t>
  </si>
  <si>
    <t>40320</t>
  </si>
  <si>
    <t>40330</t>
  </si>
  <si>
    <t>40331</t>
  </si>
  <si>
    <t>40332</t>
  </si>
  <si>
    <t>40340</t>
  </si>
  <si>
    <t>40350</t>
  </si>
  <si>
    <t>40351</t>
  </si>
  <si>
    <t>40352</t>
  </si>
  <si>
    <t>40353</t>
  </si>
  <si>
    <t>40354</t>
  </si>
  <si>
    <t>40355</t>
  </si>
  <si>
    <t>40356</t>
  </si>
  <si>
    <t>40357</t>
  </si>
  <si>
    <t>40358</t>
  </si>
  <si>
    <t>40359</t>
  </si>
  <si>
    <t>40360</t>
  </si>
  <si>
    <t>40370</t>
  </si>
  <si>
    <t>40380</t>
  </si>
  <si>
    <t>40389</t>
  </si>
  <si>
    <t>40390</t>
  </si>
  <si>
    <t>40391</t>
  </si>
  <si>
    <t>40392</t>
  </si>
  <si>
    <t>40393</t>
  </si>
  <si>
    <t>40394</t>
  </si>
  <si>
    <t>40395</t>
  </si>
  <si>
    <t>40396</t>
  </si>
  <si>
    <t>40397</t>
  </si>
  <si>
    <t>40400</t>
  </si>
  <si>
    <t>40408</t>
  </si>
  <si>
    <t>40410</t>
  </si>
  <si>
    <t>40419</t>
  </si>
  <si>
    <t>40420</t>
  </si>
  <si>
    <t>40421</t>
  </si>
  <si>
    <t>40422</t>
  </si>
  <si>
    <t>40423</t>
  </si>
  <si>
    <t>40424</t>
  </si>
  <si>
    <t>40430</t>
  </si>
  <si>
    <t>40440</t>
  </si>
  <si>
    <t>40441</t>
  </si>
  <si>
    <t>40442</t>
  </si>
  <si>
    <t>40443</t>
  </si>
  <si>
    <t>40444</t>
  </si>
  <si>
    <t>40445</t>
  </si>
  <si>
    <t>40446</t>
  </si>
  <si>
    <t>40447</t>
  </si>
  <si>
    <t>40448</t>
  </si>
  <si>
    <t>40449</t>
  </si>
  <si>
    <t>40450</t>
  </si>
  <si>
    <t>40460</t>
  </si>
  <si>
    <t>40461</t>
  </si>
  <si>
    <t>40462</t>
  </si>
  <si>
    <t>40463</t>
  </si>
  <si>
    <t>40464</t>
  </si>
  <si>
    <t>40465</t>
  </si>
  <si>
    <t>40466</t>
  </si>
  <si>
    <t>40467</t>
  </si>
  <si>
    <t>40468</t>
  </si>
  <si>
    <t>40469</t>
  </si>
  <si>
    <t>40470</t>
  </si>
  <si>
    <t>40480</t>
  </si>
  <si>
    <t>40490</t>
  </si>
  <si>
    <t>40491</t>
  </si>
  <si>
    <t>40492</t>
  </si>
  <si>
    <t>40493</t>
  </si>
  <si>
    <t>40494</t>
  </si>
  <si>
    <t>40495</t>
  </si>
  <si>
    <t>40496</t>
  </si>
  <si>
    <t>40500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</si>
  <si>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</si>
  <si>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</si>
  <si>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</si>
  <si>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</si>
  <si>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</si>
  <si>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</si>
  <si>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</si>
  <si>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</si>
  <si>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40518</t>
  </si>
  <si>
    <t>40520</t>
  </si>
  <si>
    <t>40529</t>
  </si>
  <si>
    <t>40530</t>
  </si>
  <si>
    <t>40531</t>
  </si>
  <si>
    <t>40532</t>
  </si>
  <si>
    <t>40533</t>
  </si>
  <si>
    <t>40540</t>
  </si>
  <si>
    <t>40541</t>
  </si>
  <si>
    <t>40542</t>
  </si>
  <si>
    <t>40550</t>
  </si>
  <si>
    <t>40551</t>
  </si>
  <si>
    <t>40552</t>
  </si>
  <si>
    <t>40553</t>
  </si>
  <si>
    <t>40554</t>
  </si>
  <si>
    <t>40555</t>
  </si>
  <si>
    <t>40556</t>
  </si>
  <si>
    <t>40560</t>
  </si>
  <si>
    <t>40561</t>
  </si>
  <si>
    <t>40567</t>
  </si>
  <si>
    <t>40568</t>
  </si>
  <si>
    <t>40569</t>
  </si>
  <si>
    <t>40590</t>
  </si>
  <si>
    <t>40591</t>
  </si>
  <si>
    <t>40592</t>
  </si>
  <si>
    <t>40593</t>
  </si>
  <si>
    <t>40594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</si>
  <si>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</si>
  <si>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</si>
  <si>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</si>
  <si>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</si>
  <si>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</si>
  <si>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</si>
  <si>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</si>
  <si>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</si>
  <si>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</si>
  <si>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</si>
  <si>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</si>
  <si>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</si>
  <si>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</si>
  <si>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</si>
  <si>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</si>
  <si>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</si>
  <si>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</si>
  <si>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</si>
  <si>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</si>
  <si>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</si>
  <si>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41070</t>
  </si>
  <si>
    <t>41071</t>
  </si>
  <si>
    <t>41073</t>
  </si>
  <si>
    <t>41080</t>
  </si>
  <si>
    <t>41089</t>
  </si>
  <si>
    <t>41092</t>
  </si>
  <si>
    <t>41100</t>
  </si>
  <si>
    <t>41110</t>
  </si>
  <si>
    <t>41111</t>
  </si>
  <si>
    <t>41120</t>
  </si>
  <si>
    <t>41130</t>
  </si>
  <si>
    <t>41140</t>
  </si>
  <si>
    <t>41150</t>
  </si>
  <si>
    <t>41200</t>
  </si>
  <si>
    <t>41209</t>
  </si>
  <si>
    <t>41210</t>
  </si>
  <si>
    <t>41218</t>
  </si>
  <si>
    <t>41219</t>
  </si>
  <si>
    <t>41220</t>
  </si>
  <si>
    <t>41230</t>
  </si>
  <si>
    <t>41240</t>
  </si>
  <si>
    <t>41250</t>
  </si>
  <si>
    <t>41300</t>
  </si>
  <si>
    <t>41309</t>
  </si>
  <si>
    <t>41310</t>
  </si>
  <si>
    <t>41318</t>
  </si>
  <si>
    <t>41319</t>
  </si>
  <si>
    <t>41320</t>
  </si>
  <si>
    <t>41330</t>
  </si>
  <si>
    <t>41339</t>
  </si>
  <si>
    <t>41340</t>
  </si>
  <si>
    <t>41350</t>
  </si>
  <si>
    <t>41359</t>
  </si>
  <si>
    <t>41360</t>
  </si>
  <si>
    <t>41370</t>
  </si>
  <si>
    <t>41380</t>
  </si>
  <si>
    <t>41388</t>
  </si>
  <si>
    <t>41389</t>
  </si>
  <si>
    <t>41390</t>
  </si>
  <si>
    <t>41400</t>
  </si>
  <si>
    <t>41409</t>
  </si>
  <si>
    <t>41410</t>
  </si>
  <si>
    <t>41420</t>
  </si>
  <si>
    <t>41429</t>
  </si>
  <si>
    <t>41430</t>
  </si>
  <si>
    <t>41439</t>
  </si>
  <si>
    <t>41440</t>
  </si>
  <si>
    <t>41449</t>
  </si>
  <si>
    <t>41450</t>
  </si>
  <si>
    <t>41460</t>
  </si>
  <si>
    <t>41470</t>
  </si>
  <si>
    <t>41471</t>
  </si>
  <si>
    <t>41479</t>
  </si>
  <si>
    <t>41489</t>
  </si>
  <si>
    <t>41500</t>
  </si>
  <si>
    <t>41510</t>
  </si>
  <si>
    <t>41520</t>
  </si>
  <si>
    <t>41530</t>
  </si>
  <si>
    <t>41540</t>
  </si>
  <si>
    <t>41550</t>
  </si>
  <si>
    <t>41560</t>
  </si>
  <si>
    <t>41563</t>
  </si>
  <si>
    <t>41564</t>
  </si>
  <si>
    <t>41565</t>
  </si>
  <si>
    <t>41566</t>
  </si>
  <si>
    <t>41567</t>
  </si>
  <si>
    <t>41568</t>
  </si>
  <si>
    <t>41569</t>
  </si>
  <si>
    <t>41570</t>
  </si>
  <si>
    <t>41580</t>
  </si>
  <si>
    <t>41590</t>
  </si>
  <si>
    <t>41599</t>
  </si>
  <si>
    <t>41600</t>
  </si>
  <si>
    <t>41610</t>
  </si>
  <si>
    <t>41620</t>
  </si>
  <si>
    <t>41630</t>
  </si>
  <si>
    <t>41640</t>
  </si>
  <si>
    <t>41650</t>
  </si>
  <si>
    <t>41657</t>
  </si>
  <si>
    <t>41658</t>
  </si>
  <si>
    <t>41659</t>
  </si>
  <si>
    <t>41660</t>
  </si>
  <si>
    <t>41661</t>
  </si>
  <si>
    <t>41670</t>
  </si>
  <si>
    <t>41700</t>
  </si>
  <si>
    <t>41701</t>
  </si>
  <si>
    <t>41702</t>
  </si>
  <si>
    <t>41703</t>
  </si>
  <si>
    <t>41704</t>
  </si>
  <si>
    <t>41710</t>
  </si>
  <si>
    <t>41719</t>
  </si>
  <si>
    <t>41720</t>
  </si>
  <si>
    <t>41727</t>
  </si>
  <si>
    <t>41728</t>
  </si>
  <si>
    <t>41729</t>
  </si>
  <si>
    <t>41730</t>
  </si>
  <si>
    <t>41731</t>
  </si>
  <si>
    <t>41740</t>
  </si>
  <si>
    <t>41749</t>
  </si>
  <si>
    <t>41750</t>
  </si>
  <si>
    <t>41760</t>
  </si>
  <si>
    <t>41770</t>
  </si>
  <si>
    <t>41780</t>
  </si>
  <si>
    <t>41800</t>
  </si>
  <si>
    <t>41804</t>
  </si>
  <si>
    <t>41805</t>
  </si>
  <si>
    <t>41806</t>
  </si>
  <si>
    <t>41807</t>
  </si>
  <si>
    <t>41808</t>
  </si>
  <si>
    <t>41809</t>
  </si>
  <si>
    <t>41810</t>
  </si>
  <si>
    <t>41820</t>
  </si>
  <si>
    <t>41830</t>
  </si>
  <si>
    <t>41840</t>
  </si>
  <si>
    <t>41849</t>
  </si>
  <si>
    <t>41850</t>
  </si>
  <si>
    <t>41860</t>
  </si>
  <si>
    <t>41870</t>
  </si>
  <si>
    <t>41880</t>
  </si>
  <si>
    <t>41888</t>
  </si>
  <si>
    <t>41889</t>
  </si>
  <si>
    <t>41890</t>
  </si>
  <si>
    <t>41897</t>
  </si>
  <si>
    <t>41898</t>
  </si>
  <si>
    <t>41899</t>
  </si>
  <si>
    <t>41900</t>
  </si>
  <si>
    <t>41907</t>
  </si>
  <si>
    <t>41908</t>
  </si>
  <si>
    <t>41909</t>
  </si>
  <si>
    <t>41910</t>
  </si>
  <si>
    <t>41920</t>
  </si>
  <si>
    <t>41927</t>
  </si>
  <si>
    <t>41928</t>
  </si>
  <si>
    <t>41930</t>
  </si>
  <si>
    <t>41940</t>
  </si>
  <si>
    <t>41950</t>
  </si>
  <si>
    <t>41960</t>
  </si>
  <si>
    <t>41970</t>
  </si>
  <si>
    <t>41980</t>
  </si>
  <si>
    <t>41989</t>
  </si>
  <si>
    <t>42001</t>
  </si>
  <si>
    <t>42002</t>
  </si>
  <si>
    <t>42003</t>
  </si>
  <si>
    <t>42004</t>
  </si>
  <si>
    <t>42005</t>
  </si>
  <si>
    <t>42020</t>
  </si>
  <si>
    <t>42070</t>
  </si>
  <si>
    <t>42071</t>
  </si>
  <si>
    <t>42080</t>
  </si>
  <si>
    <t>42100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</si>
  <si>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</si>
  <si>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</si>
  <si>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</si>
  <si>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</si>
  <si>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</si>
  <si>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</si>
  <si>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</si>
  <si>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</si>
  <si>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42120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</si>
  <si>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</si>
  <si>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</si>
  <si>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</si>
  <si>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</si>
  <si>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</si>
  <si>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</si>
  <si>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</si>
  <si>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</si>
  <si>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</si>
  <si>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</si>
  <si>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</si>
  <si>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</si>
  <si>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</si>
  <si>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</si>
  <si>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</si>
  <si>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</si>
  <si>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</si>
  <si>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</si>
  <si>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</si>
  <si>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</si>
  <si>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</si>
  <si>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</si>
  <si>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</si>
  <si>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</si>
  <si>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</si>
  <si>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</si>
  <si>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</si>
  <si>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</si>
  <si>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</si>
  <si>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</si>
  <si>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</si>
  <si>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</si>
  <si>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</si>
  <si>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</si>
  <si>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</si>
  <si>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</si>
  <si>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</si>
  <si>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</si>
  <si>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</si>
  <si>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</si>
  <si>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</si>
  <si>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</si>
  <si>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</si>
  <si>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</si>
  <si>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</si>
  <si>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</si>
  <si>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</si>
  <si>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</si>
  <si>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</si>
  <si>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</si>
  <si>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</si>
  <si>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42180</t>
  </si>
  <si>
    <t>42181</t>
  </si>
  <si>
    <t>42182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</si>
  <si>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</si>
  <si>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</si>
  <si>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</si>
  <si>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</si>
  <si>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</si>
  <si>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</si>
  <si>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</si>
  <si>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</si>
  <si>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42200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</si>
  <si>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</si>
  <si>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</si>
  <si>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</si>
  <si>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</si>
  <si>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</si>
  <si>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</si>
  <si>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</si>
  <si>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</si>
  <si>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</si>
  <si>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42220</t>
  </si>
  <si>
    <t>42221</t>
  </si>
  <si>
    <t>42222</t>
  </si>
  <si>
    <t>42223</t>
  </si>
  <si>
    <t>42224</t>
  </si>
  <si>
    <t>42225</t>
  </si>
  <si>
    <t>42230</t>
  </si>
  <si>
    <t>42240</t>
  </si>
  <si>
    <t>42248</t>
  </si>
  <si>
    <t>42249</t>
  </si>
  <si>
    <t>42250</t>
  </si>
  <si>
    <t>42257</t>
  </si>
  <si>
    <t>42258</t>
  </si>
  <si>
    <t>42259</t>
  </si>
  <si>
    <t>42260</t>
  </si>
  <si>
    <t>42269</t>
  </si>
  <si>
    <t>42290</t>
  </si>
  <si>
    <t>42291</t>
  </si>
  <si>
    <t>42292</t>
  </si>
  <si>
    <t>42293</t>
  </si>
  <si>
    <t>42294</t>
  </si>
  <si>
    <t>42295</t>
  </si>
  <si>
    <t>42296</t>
  </si>
  <si>
    <t>42300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</si>
  <si>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</si>
  <si>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</si>
  <si>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</si>
  <si>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</si>
  <si>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</si>
  <si>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</si>
  <si>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</si>
  <si>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</si>
  <si>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</si>
  <si>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42320</t>
  </si>
  <si>
    <t>42328</t>
  </si>
  <si>
    <t>42329</t>
  </si>
  <si>
    <t>42330</t>
  </si>
  <si>
    <t>42339</t>
  </si>
  <si>
    <t>42340</t>
  </si>
  <si>
    <t>42341</t>
  </si>
  <si>
    <t>42342</t>
  </si>
  <si>
    <t>42343</t>
  </si>
  <si>
    <t>42344</t>
  </si>
  <si>
    <t>42345</t>
  </si>
  <si>
    <t>42350</t>
  </si>
  <si>
    <t>42351</t>
  </si>
  <si>
    <t>42353</t>
  </si>
  <si>
    <t>42360</t>
  </si>
  <si>
    <t>42365</t>
  </si>
  <si>
    <t>42366</t>
  </si>
  <si>
    <t>42367</t>
  </si>
  <si>
    <t>42368</t>
  </si>
  <si>
    <t>42369</t>
  </si>
  <si>
    <t>42391</t>
  </si>
  <si>
    <t>42392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</si>
  <si>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</si>
  <si>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</si>
  <si>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</si>
  <si>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</si>
  <si>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</si>
  <si>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</si>
  <si>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</si>
  <si>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</si>
  <si>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43013</t>
  </si>
  <si>
    <t>43018</t>
  </si>
  <si>
    <t>43040</t>
  </si>
  <si>
    <t>43052</t>
  </si>
  <si>
    <t>43070</t>
  </si>
  <si>
    <t>43071</t>
  </si>
  <si>
    <t>43080</t>
  </si>
  <si>
    <t>43100</t>
  </si>
  <si>
    <t>43110</t>
  </si>
  <si>
    <t>43120</t>
  </si>
  <si>
    <t>43121</t>
  </si>
  <si>
    <t>43130</t>
  </si>
  <si>
    <t>43133</t>
  </si>
  <si>
    <t>43140</t>
  </si>
  <si>
    <t>43141</t>
  </si>
  <si>
    <t>43142</t>
  </si>
  <si>
    <t>43143</t>
  </si>
  <si>
    <t>43144</t>
  </si>
  <si>
    <t>43149</t>
  </si>
  <si>
    <t>43150</t>
  </si>
  <si>
    <t>43151</t>
  </si>
  <si>
    <t>43152</t>
  </si>
  <si>
    <t>43153</t>
  </si>
  <si>
    <t>43154</t>
  </si>
  <si>
    <t>43155</t>
  </si>
  <si>
    <t>43178</t>
  </si>
  <si>
    <t>43200</t>
  </si>
  <si>
    <t>43201</t>
  </si>
  <si>
    <t>43202</t>
  </si>
  <si>
    <t>43203</t>
  </si>
  <si>
    <t>43204</t>
  </si>
  <si>
    <t>43205</t>
  </si>
  <si>
    <t>43206</t>
  </si>
  <si>
    <t>43300</t>
  </si>
  <si>
    <t>43310</t>
  </si>
  <si>
    <t>43311</t>
  </si>
  <si>
    <t>43312</t>
  </si>
  <si>
    <t>43320</t>
  </si>
  <si>
    <t>43321</t>
  </si>
  <si>
    <t>43330</t>
  </si>
  <si>
    <t>43340</t>
  </si>
  <si>
    <t>43350</t>
  </si>
  <si>
    <t>43360</t>
  </si>
  <si>
    <t>43361</t>
  </si>
  <si>
    <t>43362</t>
  </si>
  <si>
    <t>43363</t>
  </si>
  <si>
    <t>43364</t>
  </si>
  <si>
    <t>43365</t>
  </si>
  <si>
    <t>43370</t>
  </si>
  <si>
    <t>43371</t>
  </si>
  <si>
    <t>43372</t>
  </si>
  <si>
    <t>43373</t>
  </si>
  <si>
    <t>43374</t>
  </si>
  <si>
    <t>43375</t>
  </si>
  <si>
    <t>43376</t>
  </si>
  <si>
    <t>43379</t>
  </si>
  <si>
    <t>43380</t>
  </si>
  <si>
    <t>43381</t>
  </si>
  <si>
    <t>43382</t>
  </si>
  <si>
    <t>43390</t>
  </si>
  <si>
    <t>43391</t>
  </si>
  <si>
    <t>43392</t>
  </si>
  <si>
    <t>43393</t>
  </si>
  <si>
    <t>43400</t>
  </si>
  <si>
    <t>43410</t>
  </si>
  <si>
    <t>43411</t>
  </si>
  <si>
    <t>43412</t>
  </si>
  <si>
    <t>43413</t>
  </si>
  <si>
    <t>43414</t>
  </si>
  <si>
    <t>43415</t>
  </si>
  <si>
    <t>43420</t>
  </si>
  <si>
    <t>43421</t>
  </si>
  <si>
    <t>43422</t>
  </si>
  <si>
    <t>43423</t>
  </si>
  <si>
    <t>43424</t>
  </si>
  <si>
    <t>43425</t>
  </si>
  <si>
    <t>43426</t>
  </si>
  <si>
    <t>43427</t>
  </si>
  <si>
    <t>43428</t>
  </si>
  <si>
    <t>43429</t>
  </si>
  <si>
    <t>43430</t>
  </si>
  <si>
    <t>43439</t>
  </si>
  <si>
    <t>43440</t>
  </si>
  <si>
    <t>43448</t>
  </si>
  <si>
    <t>43449</t>
  </si>
  <si>
    <t>43450</t>
  </si>
  <si>
    <t>43459</t>
  </si>
  <si>
    <t>43460</t>
  </si>
  <si>
    <t>43461</t>
  </si>
  <si>
    <t>43470</t>
  </si>
  <si>
    <t>43479</t>
  </si>
  <si>
    <t>43480</t>
  </si>
  <si>
    <t>43481</t>
  </si>
  <si>
    <t>43490</t>
  </si>
  <si>
    <t>43491</t>
  </si>
  <si>
    <t>43500</t>
  </si>
  <si>
    <t>43510</t>
  </si>
  <si>
    <t>43511</t>
  </si>
  <si>
    <t>43512</t>
  </si>
  <si>
    <t>43513</t>
  </si>
  <si>
    <t>43514</t>
  </si>
  <si>
    <t>43515</t>
  </si>
  <si>
    <t>43516</t>
  </si>
  <si>
    <t>43517</t>
  </si>
  <si>
    <t>43519</t>
  </si>
  <si>
    <t>43520</t>
  </si>
  <si>
    <t>43527</t>
  </si>
  <si>
    <t>43528</t>
  </si>
  <si>
    <t>43529</t>
  </si>
  <si>
    <t>43530</t>
  </si>
  <si>
    <t>43540</t>
  </si>
  <si>
    <t>43548</t>
  </si>
  <si>
    <t>43549</t>
  </si>
  <si>
    <t>43550</t>
  </si>
  <si>
    <t>43558</t>
  </si>
  <si>
    <t>43559</t>
  </si>
  <si>
    <t>43560</t>
  </si>
  <si>
    <t>43569</t>
  </si>
  <si>
    <t>43570</t>
  </si>
  <si>
    <t>43580</t>
  </si>
  <si>
    <t>43587</t>
  </si>
  <si>
    <t>43590</t>
  </si>
  <si>
    <t>43591</t>
  </si>
  <si>
    <t>43592</t>
  </si>
  <si>
    <t>43593</t>
  </si>
  <si>
    <t>43594</t>
  </si>
  <si>
    <t>43595</t>
  </si>
  <si>
    <t>43596</t>
  </si>
  <si>
    <t>43597</t>
  </si>
  <si>
    <t>43700</t>
  </si>
  <si>
    <t>43703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</si>
  <si>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</si>
  <si>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</si>
  <si>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</si>
  <si>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</si>
  <si>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</si>
  <si>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</si>
  <si>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</si>
  <si>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</si>
  <si>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</si>
  <si>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</si>
  <si>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</si>
  <si>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43730</t>
  </si>
  <si>
    <t>43736</t>
  </si>
  <si>
    <t>43737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</si>
  <si>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</si>
  <si>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</si>
  <si>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</si>
  <si>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</si>
  <si>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</si>
  <si>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</si>
  <si>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</si>
  <si>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</si>
  <si>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43760</t>
  </si>
  <si>
    <t>43761</t>
  </si>
  <si>
    <t>43762</t>
  </si>
  <si>
    <t>43763</t>
  </si>
  <si>
    <t>43764</t>
  </si>
  <si>
    <t>43765</t>
  </si>
  <si>
    <t>43770</t>
  </si>
  <si>
    <t>43771</t>
  </si>
  <si>
    <t>43772</t>
  </si>
  <si>
    <t>43773</t>
  </si>
  <si>
    <t>43774</t>
  </si>
  <si>
    <t>43775</t>
  </si>
  <si>
    <t>43776</t>
  </si>
  <si>
    <t>43777</t>
  </si>
  <si>
    <t>43780</t>
  </si>
  <si>
    <t>43781</t>
  </si>
  <si>
    <t>43782</t>
  </si>
  <si>
    <t>43783</t>
  </si>
  <si>
    <t>43784</t>
  </si>
  <si>
    <t>43785</t>
  </si>
  <si>
    <t>43786</t>
  </si>
  <si>
    <t>43787</t>
  </si>
  <si>
    <t>43790</t>
  </si>
  <si>
    <t>43791</t>
  </si>
  <si>
    <t>43792</t>
  </si>
  <si>
    <t>43800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</si>
  <si>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</si>
  <si>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</si>
  <si>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</si>
  <si>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</si>
  <si>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</si>
  <si>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</si>
  <si>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</si>
  <si>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</si>
  <si>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43820</t>
  </si>
  <si>
    <t>43830</t>
  </si>
  <si>
    <t>43839</t>
  </si>
  <si>
    <t>43840</t>
  </si>
  <si>
    <t>43850</t>
  </si>
  <si>
    <t>43860</t>
  </si>
  <si>
    <t>43870</t>
  </si>
  <si>
    <t>43877</t>
  </si>
  <si>
    <t>43878</t>
  </si>
  <si>
    <t>43879</t>
  </si>
  <si>
    <t>43880</t>
  </si>
  <si>
    <t>43881</t>
  </si>
  <si>
    <t>43882</t>
  </si>
  <si>
    <t>43883</t>
  </si>
  <si>
    <t>43884</t>
  </si>
  <si>
    <t>43885</t>
  </si>
  <si>
    <t>43886</t>
  </si>
  <si>
    <t>43887</t>
  </si>
  <si>
    <t>43890</t>
  </si>
  <si>
    <t>43891</t>
  </si>
  <si>
    <t>43892</t>
  </si>
  <si>
    <t>43893</t>
  </si>
  <si>
    <t>43894</t>
  </si>
  <si>
    <t>43895</t>
  </si>
  <si>
    <t>43896</t>
  </si>
  <si>
    <t>43897</t>
  </si>
  <si>
    <t>44001</t>
  </si>
  <si>
    <t>44002</t>
  </si>
  <si>
    <t>44003</t>
  </si>
  <si>
    <t>44070</t>
  </si>
  <si>
    <t>44071</t>
  </si>
  <si>
    <t>44080</t>
  </si>
  <si>
    <t>44100</t>
  </si>
  <si>
    <t>44110</t>
  </si>
  <si>
    <t>44111</t>
  </si>
  <si>
    <t>44112</t>
  </si>
  <si>
    <t>44113</t>
  </si>
  <si>
    <t>44114</t>
  </si>
  <si>
    <t>44115</t>
  </si>
  <si>
    <t>44120</t>
  </si>
  <si>
    <t>44121</t>
  </si>
  <si>
    <t>44122</t>
  </si>
  <si>
    <t>44123</t>
  </si>
  <si>
    <t>44124</t>
  </si>
  <si>
    <t>44125</t>
  </si>
  <si>
    <t>44126</t>
  </si>
  <si>
    <t>44130</t>
  </si>
  <si>
    <t>44131</t>
  </si>
  <si>
    <t>44132</t>
  </si>
  <si>
    <t>44133</t>
  </si>
  <si>
    <t>44134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</si>
  <si>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</si>
  <si>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</si>
  <si>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</si>
  <si>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</si>
  <si>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</si>
  <si>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</si>
  <si>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</si>
  <si>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</si>
  <si>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</si>
  <si>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44155</t>
  </si>
  <si>
    <t>44156</t>
  </si>
  <si>
    <t>44157</t>
  </si>
  <si>
    <t>44158</t>
  </si>
  <si>
    <t>44159</t>
  </si>
  <si>
    <t>44160</t>
  </si>
  <si>
    <t>44161</t>
  </si>
  <si>
    <t>44162</t>
  </si>
  <si>
    <t>44163</t>
  </si>
  <si>
    <t>44164</t>
  </si>
  <si>
    <t>44165</t>
  </si>
  <si>
    <t>44166</t>
  </si>
  <si>
    <t>44167</t>
  </si>
  <si>
    <t>44168</t>
  </si>
  <si>
    <t>44169</t>
  </si>
  <si>
    <t>44190</t>
  </si>
  <si>
    <t>44191</t>
  </si>
  <si>
    <t>44192</t>
  </si>
  <si>
    <t>44193</t>
  </si>
  <si>
    <t>44194</t>
  </si>
  <si>
    <t>44195</t>
  </si>
  <si>
    <t>44200</t>
  </si>
  <si>
    <t>44210</t>
  </si>
  <si>
    <t>44211</t>
  </si>
  <si>
    <t>44212</t>
  </si>
  <si>
    <t>44213</t>
  </si>
  <si>
    <t>44220</t>
  </si>
  <si>
    <t>44221</t>
  </si>
  <si>
    <t>44222</t>
  </si>
  <si>
    <t>44223</t>
  </si>
  <si>
    <t>44230</t>
  </si>
  <si>
    <t>44231</t>
  </si>
  <si>
    <t>44232</t>
  </si>
  <si>
    <t>44233</t>
  </si>
  <si>
    <t>44300</t>
  </si>
  <si>
    <t>44310</t>
  </si>
  <si>
    <t>44311</t>
  </si>
  <si>
    <t>44312</t>
  </si>
  <si>
    <t>44313</t>
  </si>
  <si>
    <t>44314</t>
  </si>
  <si>
    <t>44315</t>
  </si>
  <si>
    <t>44320</t>
  </si>
  <si>
    <t>44330</t>
  </si>
  <si>
    <t>44340</t>
  </si>
  <si>
    <t>44350</t>
  </si>
  <si>
    <t>44357</t>
  </si>
  <si>
    <t>44358</t>
  </si>
  <si>
    <t>44359</t>
  </si>
  <si>
    <t>44360</t>
  </si>
  <si>
    <t>44366</t>
  </si>
  <si>
    <t>44367</t>
  </si>
  <si>
    <t>44368</t>
  </si>
  <si>
    <t>44369</t>
  </si>
  <si>
    <t>44370</t>
  </si>
  <si>
    <t>44380</t>
  </si>
  <si>
    <t>44381</t>
  </si>
  <si>
    <t>44382</t>
  </si>
  <si>
    <t>44390</t>
  </si>
  <si>
    <t>44391</t>
  </si>
  <si>
    <t>44392</t>
  </si>
  <si>
    <t>44393</t>
  </si>
  <si>
    <t>44394</t>
  </si>
  <si>
    <t>44395</t>
  </si>
  <si>
    <t>44396</t>
  </si>
  <si>
    <t>44397</t>
  </si>
  <si>
    <t>44400</t>
  </si>
  <si>
    <t>44409</t>
  </si>
  <si>
    <t>44410</t>
  </si>
  <si>
    <t>44411</t>
  </si>
  <si>
    <t>44412</t>
  </si>
  <si>
    <t>44413</t>
  </si>
  <si>
    <t>44414</t>
  </si>
  <si>
    <t>44415</t>
  </si>
  <si>
    <t>44420</t>
  </si>
  <si>
    <t>44421</t>
  </si>
  <si>
    <t>44422</t>
  </si>
  <si>
    <t>44423</t>
  </si>
  <si>
    <t>44424</t>
  </si>
  <si>
    <t>44430</t>
  </si>
  <si>
    <t>44431</t>
  </si>
  <si>
    <t>44432</t>
  </si>
  <si>
    <t>44433</t>
  </si>
  <si>
    <t>44440</t>
  </si>
  <si>
    <t>44441</t>
  </si>
  <si>
    <t>44450</t>
  </si>
  <si>
    <t>44459</t>
  </si>
  <si>
    <t>44460</t>
  </si>
  <si>
    <t>44477</t>
  </si>
  <si>
    <t>44478</t>
  </si>
  <si>
    <t>44479</t>
  </si>
  <si>
    <t>44480</t>
  </si>
  <si>
    <t>44490</t>
  </si>
  <si>
    <t>44491</t>
  </si>
  <si>
    <t>44492</t>
  </si>
  <si>
    <t>44493</t>
  </si>
  <si>
    <t>44494</t>
  </si>
  <si>
    <t>44495</t>
  </si>
  <si>
    <t>44496</t>
  </si>
  <si>
    <t>44497</t>
  </si>
  <si>
    <t>44500</t>
  </si>
  <si>
    <t>44509</t>
  </si>
  <si>
    <t>44510</t>
  </si>
  <si>
    <t>44511</t>
  </si>
  <si>
    <t>44520</t>
  </si>
  <si>
    <t>44530</t>
  </si>
  <si>
    <t>44540</t>
  </si>
  <si>
    <t>44547</t>
  </si>
  <si>
    <t>44548</t>
  </si>
  <si>
    <t>44549</t>
  </si>
  <si>
    <t>44550</t>
  </si>
  <si>
    <t>44555</t>
  </si>
  <si>
    <t>44556</t>
  </si>
  <si>
    <t>44557</t>
  </si>
  <si>
    <t>44558</t>
  </si>
  <si>
    <t>44559</t>
  </si>
  <si>
    <t>44560</t>
  </si>
  <si>
    <t>44561</t>
  </si>
  <si>
    <t>44562</t>
  </si>
  <si>
    <t>44563</t>
  </si>
  <si>
    <t>44564</t>
  </si>
  <si>
    <t>44565</t>
  </si>
  <si>
    <t>44566</t>
  </si>
  <si>
    <t>44570</t>
  </si>
  <si>
    <t>44579</t>
  </si>
  <si>
    <t>44580</t>
  </si>
  <si>
    <t>44586</t>
  </si>
  <si>
    <t>44587</t>
  </si>
  <si>
    <t>44588</t>
  </si>
  <si>
    <t>44589</t>
  </si>
  <si>
    <t>44590</t>
  </si>
  <si>
    <t>44591</t>
  </si>
  <si>
    <t>44592</t>
  </si>
  <si>
    <t>44593</t>
  </si>
  <si>
    <t>44594</t>
  </si>
  <si>
    <t>44595</t>
  </si>
  <si>
    <t>44596</t>
  </si>
  <si>
    <t>44597</t>
  </si>
  <si>
    <t>44600</t>
  </si>
  <si>
    <t>44610</t>
  </si>
  <si>
    <t>44620</t>
  </si>
  <si>
    <t>44621</t>
  </si>
  <si>
    <t>44622</t>
  </si>
  <si>
    <t>44623</t>
  </si>
  <si>
    <t>44624</t>
  </si>
  <si>
    <t>44630</t>
  </si>
  <si>
    <t>44640</t>
  </si>
  <si>
    <t>44641</t>
  </si>
  <si>
    <t>44642</t>
  </si>
  <si>
    <t>44643</t>
  </si>
  <si>
    <t>44650</t>
  </si>
  <si>
    <t>44651</t>
  </si>
  <si>
    <t>44652</t>
  </si>
  <si>
    <t>44653</t>
  </si>
  <si>
    <t>44660</t>
  </si>
  <si>
    <t>44661</t>
  </si>
  <si>
    <t>44700</t>
  </si>
  <si>
    <t>44706</t>
  </si>
  <si>
    <t>44707</t>
  </si>
  <si>
    <t>44708</t>
  </si>
  <si>
    <t>44709</t>
  </si>
  <si>
    <t>44710</t>
  </si>
  <si>
    <t>44711</t>
  </si>
  <si>
    <t>44712</t>
  </si>
  <si>
    <t>44720</t>
  </si>
  <si>
    <t>44721</t>
  </si>
  <si>
    <t>44730</t>
  </si>
  <si>
    <t>44740</t>
  </si>
  <si>
    <t>44741</t>
  </si>
  <si>
    <t>44742</t>
  </si>
  <si>
    <t>44750</t>
  </si>
  <si>
    <t>44760</t>
  </si>
  <si>
    <t>44761</t>
  </si>
  <si>
    <t>44769</t>
  </si>
  <si>
    <t>44770</t>
  </si>
  <si>
    <t>44779</t>
  </si>
  <si>
    <t>44780</t>
  </si>
  <si>
    <t>44790</t>
  </si>
  <si>
    <t>44791</t>
  </si>
  <si>
    <t>44792</t>
  </si>
  <si>
    <t>44793</t>
  </si>
  <si>
    <t>45001</t>
  </si>
  <si>
    <t>45002</t>
  </si>
  <si>
    <t>45003</t>
  </si>
  <si>
    <t>45004</t>
  </si>
  <si>
    <t>45005</t>
  </si>
  <si>
    <t>45006</t>
  </si>
  <si>
    <t>45007</t>
  </si>
  <si>
    <t>45008</t>
  </si>
  <si>
    <t>45070</t>
  </si>
  <si>
    <t>45071</t>
  </si>
  <si>
    <t>45080</t>
  </si>
  <si>
    <t>45100</t>
  </si>
  <si>
    <t>45109</t>
  </si>
  <si>
    <t>45110</t>
  </si>
  <si>
    <t>45111</t>
  </si>
  <si>
    <t>45112</t>
  </si>
  <si>
    <t>45113</t>
  </si>
  <si>
    <t>45114</t>
  </si>
  <si>
    <t>45120</t>
  </si>
  <si>
    <t>45121</t>
  </si>
  <si>
    <t>45122</t>
  </si>
  <si>
    <t>45123</t>
  </si>
  <si>
    <t>45124</t>
  </si>
  <si>
    <t>45125</t>
  </si>
  <si>
    <t>45126</t>
  </si>
  <si>
    <t>45127</t>
  </si>
  <si>
    <t>45128</t>
  </si>
  <si>
    <t>45130</t>
  </si>
  <si>
    <t>45138</t>
  </si>
  <si>
    <t>45139</t>
  </si>
  <si>
    <t>45140</t>
  </si>
  <si>
    <t>45150</t>
  </si>
  <si>
    <t>45159</t>
  </si>
  <si>
    <t>45160</t>
  </si>
  <si>
    <t>45161</t>
  </si>
  <si>
    <t>45162</t>
  </si>
  <si>
    <t>45163</t>
  </si>
  <si>
    <t>45164</t>
  </si>
  <si>
    <t>45165</t>
  </si>
  <si>
    <t>45170</t>
  </si>
  <si>
    <t>45179</t>
  </si>
  <si>
    <t>45180</t>
  </si>
  <si>
    <t>45181</t>
  </si>
  <si>
    <t>45182</t>
  </si>
  <si>
    <t>45183</t>
  </si>
  <si>
    <t>45190</t>
  </si>
  <si>
    <t>45191</t>
  </si>
  <si>
    <t>45200</t>
  </si>
  <si>
    <t>45210</t>
  </si>
  <si>
    <t>45211</t>
  </si>
  <si>
    <t>45212</t>
  </si>
  <si>
    <t>45213</t>
  </si>
  <si>
    <t>45214</t>
  </si>
  <si>
    <t>45215</t>
  </si>
  <si>
    <t>45216</t>
  </si>
  <si>
    <t>45217</t>
  </si>
  <si>
    <t>45220</t>
  </si>
  <si>
    <t>45221</t>
  </si>
  <si>
    <t>45222</t>
  </si>
  <si>
    <t>45223</t>
  </si>
  <si>
    <t>45224</t>
  </si>
  <si>
    <t>45225</t>
  </si>
  <si>
    <t>45230</t>
  </si>
  <si>
    <t>45240</t>
  </si>
  <si>
    <t>45250</t>
  </si>
  <si>
    <t>45260</t>
  </si>
  <si>
    <t>45270</t>
  </si>
  <si>
    <t>45280</t>
  </si>
  <si>
    <t>45290</t>
  </si>
  <si>
    <t>45291</t>
  </si>
  <si>
    <t>45292</t>
  </si>
  <si>
    <t>45300</t>
  </si>
  <si>
    <t>45310</t>
  </si>
  <si>
    <t>45311</t>
  </si>
  <si>
    <t>45312</t>
  </si>
  <si>
    <t>45313</t>
  </si>
  <si>
    <t>45314</t>
  </si>
  <si>
    <t>45340</t>
  </si>
  <si>
    <t>45350</t>
  </si>
  <si>
    <t>45360</t>
  </si>
  <si>
    <t>45370</t>
  </si>
  <si>
    <t>45400</t>
  </si>
  <si>
    <t>45410</t>
  </si>
  <si>
    <t>45420</t>
  </si>
  <si>
    <t>45430</t>
  </si>
  <si>
    <t>45440</t>
  </si>
  <si>
    <t>45450</t>
  </si>
  <si>
    <t>45460</t>
  </si>
  <si>
    <t>45470</t>
  </si>
  <si>
    <t>45479</t>
  </si>
  <si>
    <t>45480</t>
  </si>
  <si>
    <t>45500</t>
  </si>
  <si>
    <t>45510</t>
  </si>
  <si>
    <t>45511</t>
  </si>
  <si>
    <t>45512</t>
  </si>
  <si>
    <t>45513</t>
  </si>
  <si>
    <t>45514</t>
  </si>
  <si>
    <t>45515</t>
  </si>
  <si>
    <t>45516</t>
  </si>
  <si>
    <t>45517</t>
  </si>
  <si>
    <t>45518</t>
  </si>
  <si>
    <t>45519</t>
  </si>
  <si>
    <t>45520</t>
  </si>
  <si>
    <t>45521</t>
  </si>
  <si>
    <t>45522</t>
  </si>
  <si>
    <t>45523</t>
  </si>
  <si>
    <t>45524</t>
  </si>
  <si>
    <t>45525</t>
  </si>
  <si>
    <t>45526</t>
  </si>
  <si>
    <t>45529</t>
  </si>
  <si>
    <t>45530</t>
  </si>
  <si>
    <t>45531</t>
  </si>
  <si>
    <t>45532</t>
  </si>
  <si>
    <t>45533</t>
  </si>
  <si>
    <t>45534</t>
  </si>
  <si>
    <t>45540</t>
  </si>
  <si>
    <t>45541</t>
  </si>
  <si>
    <t>45542</t>
  </si>
  <si>
    <t>45543</t>
  </si>
  <si>
    <t>45544</t>
  </si>
  <si>
    <t>45551</t>
  </si>
  <si>
    <t>45560</t>
  </si>
  <si>
    <t>45567</t>
  </si>
  <si>
    <t>45568</t>
  </si>
  <si>
    <t>45569</t>
  </si>
  <si>
    <t>45570</t>
  </si>
  <si>
    <t>45571</t>
  </si>
  <si>
    <t>45572</t>
  </si>
  <si>
    <t>45573</t>
  </si>
  <si>
    <t>45574</t>
  </si>
  <si>
    <t>45575</t>
  </si>
  <si>
    <t>45576</t>
  </si>
  <si>
    <t>45577</t>
  </si>
  <si>
    <t>45578</t>
  </si>
  <si>
    <t>45580</t>
  </si>
  <si>
    <t>45588</t>
  </si>
  <si>
    <t>45589</t>
  </si>
  <si>
    <t>45590</t>
  </si>
  <si>
    <t>45591</t>
  </si>
  <si>
    <t>45592</t>
  </si>
  <si>
    <t>45593</t>
  </si>
  <si>
    <t>45594</t>
  </si>
  <si>
    <t>45600</t>
  </si>
  <si>
    <t>45610</t>
  </si>
  <si>
    <t>45611</t>
  </si>
  <si>
    <t>45612</t>
  </si>
  <si>
    <t>45613</t>
  </si>
  <si>
    <t>45614</t>
  </si>
  <si>
    <t>45620</t>
  </si>
  <si>
    <t>45621</t>
  </si>
  <si>
    <t>45622</t>
  </si>
  <si>
    <t>45630</t>
  </si>
  <si>
    <t>45631</t>
  </si>
  <si>
    <t>45632</t>
  </si>
  <si>
    <t>45633</t>
  </si>
  <si>
    <t>45634</t>
  </si>
  <si>
    <t>45635</t>
  </si>
  <si>
    <t>45636</t>
  </si>
  <si>
    <t>45637</t>
  </si>
  <si>
    <t>45638</t>
  </si>
  <si>
    <t>45640</t>
  </si>
  <si>
    <t>45641</t>
  </si>
  <si>
    <t>45642</t>
  </si>
  <si>
    <t>45643</t>
  </si>
  <si>
    <t>45644</t>
  </si>
  <si>
    <t>45645</t>
  </si>
  <si>
    <t>45646</t>
  </si>
  <si>
    <t>45650</t>
  </si>
  <si>
    <t>45651</t>
  </si>
  <si>
    <t>45652</t>
  </si>
  <si>
    <t>45653</t>
  </si>
  <si>
    <t>45654</t>
  </si>
  <si>
    <t>45660</t>
  </si>
  <si>
    <t>45661</t>
  </si>
  <si>
    <t>45662</t>
  </si>
  <si>
    <t>45663</t>
  </si>
  <si>
    <t>45664</t>
  </si>
  <si>
    <t>45670</t>
  </si>
  <si>
    <t>45671</t>
  </si>
  <si>
    <t>45672</t>
  </si>
  <si>
    <t>45673</t>
  </si>
  <si>
    <t>45674</t>
  </si>
  <si>
    <t>45675</t>
  </si>
  <si>
    <t>45676</t>
  </si>
  <si>
    <t>45677</t>
  </si>
  <si>
    <t>45678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</si>
  <si>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</si>
  <si>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</si>
  <si>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</si>
  <si>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</si>
  <si>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</si>
  <si>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</si>
  <si>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</si>
  <si>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</si>
  <si>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45690</t>
  </si>
  <si>
    <t>45691</t>
  </si>
  <si>
    <t>45692</t>
  </si>
  <si>
    <t>45693</t>
  </si>
  <si>
    <t>45694</t>
  </si>
  <si>
    <t>45695</t>
  </si>
  <si>
    <t>45700</t>
  </si>
  <si>
    <t>45710</t>
  </si>
  <si>
    <t>45720</t>
  </si>
  <si>
    <t>45730</t>
  </si>
  <si>
    <t>45740</t>
  </si>
  <si>
    <t>45749</t>
  </si>
  <si>
    <t>45750</t>
  </si>
  <si>
    <t>45760</t>
  </si>
  <si>
    <t>45770</t>
  </si>
  <si>
    <t>45780</t>
  </si>
  <si>
    <t>45789</t>
  </si>
  <si>
    <t>45790</t>
  </si>
  <si>
    <t>45800</t>
  </si>
  <si>
    <t>45810</t>
  </si>
  <si>
    <t>45820</t>
  </si>
  <si>
    <t>45830</t>
  </si>
  <si>
    <t>45840</t>
  </si>
  <si>
    <t>45850</t>
  </si>
  <si>
    <t>45860</t>
  </si>
  <si>
    <t>45870</t>
  </si>
  <si>
    <t>45880</t>
  </si>
  <si>
    <t>45890</t>
  </si>
  <si>
    <t>45900</t>
  </si>
  <si>
    <t>45908</t>
  </si>
  <si>
    <t>45909</t>
  </si>
  <si>
    <t>45910</t>
  </si>
  <si>
    <t>45917</t>
  </si>
  <si>
    <t>45918</t>
  </si>
  <si>
    <t>45919</t>
  </si>
  <si>
    <t>45920</t>
  </si>
  <si>
    <t>45930</t>
  </si>
  <si>
    <t>45940</t>
  </si>
  <si>
    <t>45950</t>
  </si>
  <si>
    <t>45960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</si>
  <si>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</si>
  <si>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</si>
  <si>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</si>
  <si>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</si>
  <si>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</si>
  <si>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</si>
  <si>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</si>
  <si>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</si>
  <si>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</si>
  <si>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</si>
  <si>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</si>
  <si>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</si>
  <si>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</si>
  <si>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</si>
  <si>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</si>
  <si>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</si>
  <si>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</si>
  <si>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</si>
  <si>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</si>
  <si>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</si>
  <si>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46021</t>
  </si>
  <si>
    <t>46022</t>
  </si>
  <si>
    <t>46023</t>
  </si>
  <si>
    <t>46024</t>
  </si>
  <si>
    <t>46025</t>
  </si>
  <si>
    <t>46026</t>
  </si>
  <si>
    <t>46035</t>
  </si>
  <si>
    <t>46070</t>
  </si>
  <si>
    <t>46071</t>
  </si>
  <si>
    <t>46080</t>
  </si>
  <si>
    <t>46100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</si>
  <si>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</si>
  <si>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</si>
  <si>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</si>
  <si>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</si>
  <si>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</si>
  <si>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</si>
  <si>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</si>
  <si>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</si>
  <si>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</si>
  <si>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</si>
  <si>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</si>
  <si>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46127</t>
  </si>
  <si>
    <t>46130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</si>
  <si>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</si>
  <si>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</si>
  <si>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</si>
  <si>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</si>
  <si>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</si>
  <si>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</si>
  <si>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</si>
  <si>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</si>
  <si>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</si>
  <si>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</si>
  <si>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</si>
  <si>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</si>
  <si>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</si>
  <si>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</si>
  <si>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</si>
  <si>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</si>
  <si>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</si>
  <si>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</si>
  <si>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</si>
  <si>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</si>
  <si>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46160</t>
  </si>
  <si>
    <t>46162</t>
  </si>
  <si>
    <t>46163</t>
  </si>
  <si>
    <t>46164</t>
  </si>
  <si>
    <t>46165</t>
  </si>
  <si>
    <t>46166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</si>
  <si>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</si>
  <si>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</si>
  <si>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</si>
  <si>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</si>
  <si>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</si>
  <si>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</si>
  <si>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</si>
  <si>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</si>
  <si>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</si>
  <si>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</si>
  <si>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</si>
  <si>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</si>
  <si>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</si>
  <si>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</si>
  <si>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</si>
  <si>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</si>
  <si>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</si>
  <si>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</si>
  <si>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</si>
  <si>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</si>
  <si>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</si>
  <si>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</si>
  <si>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</si>
  <si>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</si>
  <si>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</si>
  <si>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</si>
  <si>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</si>
  <si>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</si>
  <si>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</si>
  <si>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</si>
  <si>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46210</t>
  </si>
  <si>
    <t>46218</t>
  </si>
  <si>
    <t>46220</t>
  </si>
  <si>
    <t>46225</t>
  </si>
  <si>
    <t>46229</t>
  </si>
  <si>
    <t>46230</t>
  </si>
  <si>
    <t>46240</t>
  </si>
  <si>
    <t>46250</t>
  </si>
  <si>
    <t>46260</t>
  </si>
  <si>
    <t>46266</t>
  </si>
  <si>
    <t>46267</t>
  </si>
  <si>
    <t>46268</t>
  </si>
  <si>
    <t>46269</t>
  </si>
  <si>
    <t>46270</t>
  </si>
  <si>
    <t>46290</t>
  </si>
  <si>
    <t>46291</t>
  </si>
  <si>
    <t>46292</t>
  </si>
  <si>
    <t>46293</t>
  </si>
  <si>
    <t>46294</t>
  </si>
  <si>
    <t>46295</t>
  </si>
  <si>
    <t>46300</t>
  </si>
  <si>
    <t>46310</t>
  </si>
  <si>
    <t>46311</t>
  </si>
  <si>
    <t>46312</t>
  </si>
  <si>
    <t>46313</t>
  </si>
  <si>
    <t>46314</t>
  </si>
  <si>
    <t>46315</t>
  </si>
  <si>
    <t>46317</t>
  </si>
  <si>
    <t>46320</t>
  </si>
  <si>
    <t>46321</t>
  </si>
  <si>
    <t>46330</t>
  </si>
  <si>
    <t>46339</t>
  </si>
  <si>
    <t>46340</t>
  </si>
  <si>
    <t>46350</t>
  </si>
  <si>
    <t>46351</t>
  </si>
  <si>
    <t>46352</t>
  </si>
  <si>
    <t>46353</t>
  </si>
  <si>
    <t>46354</t>
  </si>
  <si>
    <t>46355</t>
  </si>
  <si>
    <t>46356</t>
  </si>
  <si>
    <t>46357</t>
  </si>
  <si>
    <t>46360</t>
  </si>
  <si>
    <t>46367</t>
  </si>
  <si>
    <t>46368</t>
  </si>
  <si>
    <t>46369</t>
  </si>
  <si>
    <t>46370</t>
  </si>
  <si>
    <t>46380</t>
  </si>
  <si>
    <t>46388</t>
  </si>
  <si>
    <t>46389</t>
  </si>
  <si>
    <t>46390</t>
  </si>
  <si>
    <t>46391</t>
  </si>
  <si>
    <t>46392</t>
  </si>
  <si>
    <t>46393</t>
  </si>
  <si>
    <t>46394</t>
  </si>
  <si>
    <t>46400</t>
  </si>
  <si>
    <t>46408</t>
  </si>
  <si>
    <t>46409</t>
  </si>
  <si>
    <t>46410</t>
  </si>
  <si>
    <t>46417</t>
  </si>
  <si>
    <t>46418</t>
  </si>
  <si>
    <t>46419</t>
  </si>
  <si>
    <t>46420</t>
  </si>
  <si>
    <t>46430</t>
  </si>
  <si>
    <t>46439</t>
  </si>
  <si>
    <t>46440</t>
  </si>
  <si>
    <t>46450</t>
  </si>
  <si>
    <t>46460</t>
  </si>
  <si>
    <t>46469</t>
  </si>
  <si>
    <t>46470</t>
  </si>
  <si>
    <t>46500</t>
  </si>
  <si>
    <t>46501</t>
  </si>
  <si>
    <t>46510</t>
  </si>
  <si>
    <t>46511</t>
  </si>
  <si>
    <t>46512</t>
  </si>
  <si>
    <t>46513</t>
  </si>
  <si>
    <t>46514</t>
  </si>
  <si>
    <t>46515</t>
  </si>
  <si>
    <t>46520</t>
  </si>
  <si>
    <t>46529</t>
  </si>
  <si>
    <t>46530</t>
  </si>
  <si>
    <t>46540</t>
  </si>
  <si>
    <t>46550</t>
  </si>
  <si>
    <t>46560</t>
  </si>
  <si>
    <t>46590</t>
  </si>
  <si>
    <t>46591</t>
  </si>
  <si>
    <t>46592</t>
  </si>
  <si>
    <t>46593</t>
  </si>
  <si>
    <t>46594</t>
  </si>
  <si>
    <t>46595</t>
  </si>
  <si>
    <t>46600</t>
  </si>
  <si>
    <t>46610</t>
  </si>
  <si>
    <t>46611</t>
  </si>
  <si>
    <t>46612</t>
  </si>
  <si>
    <t>46613</t>
  </si>
  <si>
    <t>46614</t>
  </si>
  <si>
    <t>46620</t>
  </si>
  <si>
    <t>46621</t>
  </si>
  <si>
    <t>46622</t>
  </si>
  <si>
    <t>46623</t>
  </si>
  <si>
    <t>46624</t>
  </si>
  <si>
    <t>46625</t>
  </si>
  <si>
    <t>46630</t>
  </si>
  <si>
    <t>46635</t>
  </si>
  <si>
    <t>46640</t>
  </si>
  <si>
    <t>46650</t>
  </si>
  <si>
    <t>46659</t>
  </si>
  <si>
    <t>46660</t>
  </si>
  <si>
    <t>46666</t>
  </si>
  <si>
    <t>46667</t>
  </si>
  <si>
    <t>46668</t>
  </si>
  <si>
    <t>46669</t>
  </si>
  <si>
    <t>46670</t>
  </si>
  <si>
    <t>46680</t>
  </si>
  <si>
    <t>46687</t>
  </si>
  <si>
    <t>46688</t>
  </si>
  <si>
    <t>46689</t>
  </si>
  <si>
    <t>46690</t>
  </si>
  <si>
    <t>46691</t>
  </si>
  <si>
    <t>46692</t>
  </si>
  <si>
    <t>46700</t>
  </si>
  <si>
    <t>46701</t>
  </si>
  <si>
    <t>46702</t>
  </si>
  <si>
    <t>46703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</si>
  <si>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</si>
  <si>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</si>
  <si>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</si>
  <si>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</si>
  <si>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</si>
  <si>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</si>
  <si>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</si>
  <si>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</si>
  <si>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46720</t>
  </si>
  <si>
    <t>46721</t>
  </si>
  <si>
    <t>46722</t>
  </si>
  <si>
    <t>46723</t>
  </si>
  <si>
    <t>46724</t>
  </si>
  <si>
    <t>46725</t>
  </si>
  <si>
    <t>46726</t>
  </si>
  <si>
    <t>46727</t>
  </si>
  <si>
    <t>46728</t>
  </si>
  <si>
    <t>46729</t>
  </si>
  <si>
    <t>46730</t>
  </si>
  <si>
    <t>46740</t>
  </si>
  <si>
    <t>46749</t>
  </si>
  <si>
    <t>46750</t>
  </si>
  <si>
    <t>46758</t>
  </si>
  <si>
    <t>46759</t>
  </si>
  <si>
    <t>46760</t>
  </si>
  <si>
    <t>46770</t>
  </si>
  <si>
    <t>46780</t>
  </si>
  <si>
    <t>46789</t>
  </si>
  <si>
    <t>46790</t>
  </si>
  <si>
    <t>46791</t>
  </si>
  <si>
    <t>46792</t>
  </si>
  <si>
    <t>46800</t>
  </si>
  <si>
    <t>46810</t>
  </si>
  <si>
    <t>46811</t>
  </si>
  <si>
    <t>46812</t>
  </si>
  <si>
    <t>46813</t>
  </si>
  <si>
    <t>46814</t>
  </si>
  <si>
    <t>46815</t>
  </si>
  <si>
    <t>46816</t>
  </si>
  <si>
    <t>46817</t>
  </si>
  <si>
    <t>46818</t>
  </si>
  <si>
    <t>46819</t>
  </si>
  <si>
    <t>46820</t>
  </si>
  <si>
    <t>46821</t>
  </si>
  <si>
    <t>46822</t>
  </si>
  <si>
    <t>46823</t>
  </si>
  <si>
    <t>46824</t>
  </si>
  <si>
    <t>46825</t>
  </si>
  <si>
    <t>46830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</si>
  <si>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</si>
  <si>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</si>
  <si>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</si>
  <si>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</si>
  <si>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</si>
  <si>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</si>
  <si>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</si>
  <si>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</si>
  <si>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>46850</t>
  </si>
  <si>
    <t>46860</t>
  </si>
  <si>
    <t>46868</t>
  </si>
  <si>
    <t>46869</t>
  </si>
  <si>
    <t>46870</t>
  </si>
  <si>
    <t>46880</t>
  </si>
  <si>
    <t>46890</t>
  </si>
  <si>
    <t>46891</t>
  </si>
  <si>
    <t>46892</t>
  </si>
  <si>
    <t>46893</t>
  </si>
  <si>
    <t>46894</t>
  </si>
  <si>
    <t>46900</t>
  </si>
  <si>
    <t>46901</t>
  </si>
  <si>
    <t>46909</t>
  </si>
  <si>
    <t>46910</t>
  </si>
  <si>
    <t>46920</t>
  </si>
  <si>
    <t>46930</t>
  </si>
  <si>
    <t>46940</t>
  </si>
  <si>
    <t>46950</t>
  </si>
  <si>
    <t>46960</t>
  </si>
  <si>
    <t>46970</t>
  </si>
  <si>
    <t>46980</t>
  </si>
  <si>
    <t>46988</t>
  </si>
  <si>
    <t>46989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</si>
  <si>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</si>
  <si>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</si>
  <si>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</si>
  <si>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</si>
  <si>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</si>
  <si>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</si>
  <si>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</si>
  <si>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</si>
  <si>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</si>
  <si>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</si>
  <si>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</si>
  <si>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</si>
  <si>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</si>
  <si>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</si>
  <si>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</si>
  <si>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</si>
  <si>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</si>
  <si>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</si>
  <si>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47070</t>
  </si>
  <si>
    <t>47071</t>
  </si>
  <si>
    <t>47080</t>
  </si>
  <si>
    <t>47100</t>
  </si>
  <si>
    <t>47110</t>
  </si>
  <si>
    <t>47111</t>
  </si>
  <si>
    <t>47112</t>
  </si>
  <si>
    <t>47113</t>
  </si>
  <si>
    <t>47114</t>
  </si>
  <si>
    <t>47115</t>
  </si>
  <si>
    <t>47116</t>
  </si>
  <si>
    <t>47120</t>
  </si>
  <si>
    <t>47129</t>
  </si>
  <si>
    <t>47130</t>
  </si>
  <si>
    <t>47131</t>
  </si>
  <si>
    <t>47132</t>
  </si>
  <si>
    <t>47133</t>
  </si>
  <si>
    <t>47134</t>
  </si>
  <si>
    <t>47140</t>
  </si>
  <si>
    <t>47150</t>
  </si>
  <si>
    <t>47151</t>
  </si>
  <si>
    <t>47152</t>
  </si>
  <si>
    <t>47153</t>
  </si>
  <si>
    <t>47155</t>
  </si>
  <si>
    <t>47160</t>
  </si>
  <si>
    <t>47161</t>
  </si>
  <si>
    <t>47162</t>
  </si>
  <si>
    <t>47164</t>
  </si>
  <si>
    <t>47165</t>
  </si>
  <si>
    <t>47166</t>
  </si>
  <si>
    <t>47169</t>
  </si>
  <si>
    <t>47170</t>
  </si>
  <si>
    <t>47171</t>
  </si>
  <si>
    <t>47172</t>
  </si>
  <si>
    <t>47173</t>
  </si>
  <si>
    <t>47174</t>
  </si>
  <si>
    <t>47175</t>
  </si>
  <si>
    <t>47176</t>
  </si>
  <si>
    <t>47177</t>
  </si>
  <si>
    <t>47180</t>
  </si>
  <si>
    <t>47181</t>
  </si>
  <si>
    <t>47182</t>
  </si>
  <si>
    <t>47183</t>
  </si>
  <si>
    <t>47184</t>
  </si>
  <si>
    <t>47185</t>
  </si>
  <si>
    <t>47186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</si>
  <si>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</si>
  <si>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</si>
  <si>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</si>
  <si>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</si>
  <si>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</si>
  <si>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</si>
  <si>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</si>
  <si>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</si>
  <si>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47198</t>
  </si>
  <si>
    <t>47200</t>
  </si>
  <si>
    <t>47209</t>
  </si>
  <si>
    <t>47210</t>
  </si>
  <si>
    <t>47219</t>
  </si>
  <si>
    <t>47220</t>
  </si>
  <si>
    <t>47230</t>
  </si>
  <si>
    <t>47231</t>
  </si>
  <si>
    <t>47232</t>
  </si>
  <si>
    <t>47237</t>
  </si>
  <si>
    <t>47238</t>
  </si>
  <si>
    <t>47239</t>
  </si>
  <si>
    <t>47240</t>
  </si>
  <si>
    <t>47250</t>
  </si>
  <si>
    <t>47260</t>
  </si>
  <si>
    <t>47270</t>
  </si>
  <si>
    <t>47280</t>
  </si>
  <si>
    <t>47281</t>
  </si>
  <si>
    <t>47282</t>
  </si>
  <si>
    <t>47283</t>
  </si>
  <si>
    <t>47290</t>
  </si>
  <si>
    <t>47300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</si>
  <si>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</si>
  <si>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</si>
  <si>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</si>
  <si>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</si>
  <si>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</si>
  <si>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</si>
  <si>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</si>
  <si>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</si>
  <si>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</si>
  <si>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</si>
  <si>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</si>
  <si>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47328</t>
  </si>
  <si>
    <t>47329</t>
  </si>
  <si>
    <t>47330</t>
  </si>
  <si>
    <t>47331</t>
  </si>
  <si>
    <t>47340</t>
  </si>
  <si>
    <t>47350</t>
  </si>
  <si>
    <t>47359</t>
  </si>
  <si>
    <t>47360</t>
  </si>
  <si>
    <t>47400</t>
  </si>
  <si>
    <t>47410</t>
  </si>
  <si>
    <t>47418</t>
  </si>
  <si>
    <t>47419</t>
  </si>
  <si>
    <t>47420</t>
  </si>
  <si>
    <t>47430</t>
  </si>
  <si>
    <t>47440</t>
  </si>
  <si>
    <t>47450</t>
  </si>
  <si>
    <t>47451</t>
  </si>
  <si>
    <t>47452</t>
  </si>
  <si>
    <t>47453</t>
  </si>
  <si>
    <t>47454</t>
  </si>
  <si>
    <t>47460</t>
  </si>
  <si>
    <t>47461</t>
  </si>
  <si>
    <t>47462</t>
  </si>
  <si>
    <t>47463</t>
  </si>
  <si>
    <t>47464</t>
  </si>
  <si>
    <t>47465</t>
  </si>
  <si>
    <t>47470</t>
  </si>
  <si>
    <t>47480</t>
  </si>
  <si>
    <t>47490</t>
  </si>
  <si>
    <t>47491</t>
  </si>
  <si>
    <t>47492</t>
  </si>
  <si>
    <t>47493</t>
  </si>
  <si>
    <t>47494</t>
  </si>
  <si>
    <t>47500</t>
  </si>
  <si>
    <t>47509</t>
  </si>
  <si>
    <t>47510</t>
  </si>
  <si>
    <t>47511</t>
  </si>
  <si>
    <t>47512</t>
  </si>
  <si>
    <t>47513</t>
  </si>
  <si>
    <t>47520</t>
  </si>
  <si>
    <t>47529</t>
  </si>
  <si>
    <t>47530</t>
  </si>
  <si>
    <t>47600</t>
  </si>
  <si>
    <t>47606</t>
  </si>
  <si>
    <t>47607</t>
  </si>
  <si>
    <t>47608</t>
  </si>
  <si>
    <t>47609</t>
  </si>
  <si>
    <t>47610</t>
  </si>
  <si>
    <t>47620</t>
  </si>
  <si>
    <t>47630</t>
  </si>
  <si>
    <t>47639</t>
  </si>
  <si>
    <t>47640</t>
  </si>
  <si>
    <t>47641</t>
  </si>
  <si>
    <t>47650</t>
  </si>
  <si>
    <t>47664</t>
  </si>
  <si>
    <t>47670</t>
  </si>
  <si>
    <t>47671</t>
  </si>
  <si>
    <t>47672</t>
  </si>
  <si>
    <t>47673</t>
  </si>
  <si>
    <t>47674</t>
  </si>
  <si>
    <t>47675</t>
  </si>
  <si>
    <t>47676</t>
  </si>
  <si>
    <t>47680</t>
  </si>
  <si>
    <t>47686</t>
  </si>
  <si>
    <t>47687</t>
  </si>
  <si>
    <t>47688</t>
  </si>
  <si>
    <t>47689</t>
  </si>
  <si>
    <t>47690</t>
  </si>
  <si>
    <t>47691</t>
  </si>
  <si>
    <t>47692</t>
  </si>
  <si>
    <t>47800</t>
  </si>
  <si>
    <t>47810</t>
  </si>
  <si>
    <t>47811</t>
  </si>
  <si>
    <t>47812</t>
  </si>
  <si>
    <t>47813</t>
  </si>
  <si>
    <t>47814</t>
  </si>
  <si>
    <t>47815</t>
  </si>
  <si>
    <t>47816</t>
  </si>
  <si>
    <t>47820</t>
  </si>
  <si>
    <t>47830</t>
  </si>
  <si>
    <t>47831</t>
  </si>
  <si>
    <t>47832</t>
  </si>
  <si>
    <t>47840</t>
  </si>
  <si>
    <t>47850</t>
  </si>
  <si>
    <t>47851</t>
  </si>
  <si>
    <t>47860</t>
  </si>
  <si>
    <t>47862</t>
  </si>
  <si>
    <t>47870</t>
  </si>
  <si>
    <t>47880</t>
  </si>
  <si>
    <t>47881</t>
  </si>
  <si>
    <t>47882</t>
  </si>
  <si>
    <t>47883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</si>
  <si>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</si>
  <si>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</si>
  <si>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</si>
  <si>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</si>
  <si>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</si>
  <si>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</si>
  <si>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</si>
  <si>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</si>
  <si>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</si>
  <si>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</si>
  <si>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</si>
  <si>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</si>
  <si>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</si>
  <si>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48014</t>
  </si>
  <si>
    <t>48015</t>
  </si>
  <si>
    <t>48017</t>
  </si>
  <si>
    <t>48020</t>
  </si>
  <si>
    <t>48022</t>
  </si>
  <si>
    <t>48043</t>
  </si>
  <si>
    <t>48048</t>
  </si>
  <si>
    <t>48070</t>
  </si>
  <si>
    <t>48071</t>
  </si>
  <si>
    <t>48080</t>
  </si>
  <si>
    <t>48100</t>
  </si>
  <si>
    <t>48110</t>
  </si>
  <si>
    <t>48111</t>
  </si>
  <si>
    <t>48112</t>
  </si>
  <si>
    <t>48113</t>
  </si>
  <si>
    <t>48114</t>
  </si>
  <si>
    <t>48115</t>
  </si>
  <si>
    <t>48116</t>
  </si>
  <si>
    <t>48120</t>
  </si>
  <si>
    <t>48130</t>
  </si>
  <si>
    <t>48140</t>
  </si>
  <si>
    <t>48141</t>
  </si>
  <si>
    <t>48142</t>
  </si>
  <si>
    <t>48143</t>
  </si>
  <si>
    <t>48144</t>
  </si>
  <si>
    <t>48145</t>
  </si>
  <si>
    <t>48150</t>
  </si>
  <si>
    <t>48160</t>
  </si>
  <si>
    <t>48170</t>
  </si>
  <si>
    <t>48180</t>
  </si>
  <si>
    <t>48190</t>
  </si>
  <si>
    <t>48191</t>
  </si>
  <si>
    <t>48192</t>
  </si>
  <si>
    <t>48194</t>
  </si>
  <si>
    <t>48195</t>
  </si>
  <si>
    <t>48196</t>
  </si>
  <si>
    <t>48200</t>
  </si>
  <si>
    <t>48210</t>
  </si>
  <si>
    <t>48211</t>
  </si>
  <si>
    <t>48212</t>
  </si>
  <si>
    <t>48213</t>
  </si>
  <si>
    <t>48215</t>
  </si>
  <si>
    <t>48220</t>
  </si>
  <si>
    <t>48230</t>
  </si>
  <si>
    <t>48240</t>
  </si>
  <si>
    <t>48249</t>
  </si>
  <si>
    <t>48250</t>
  </si>
  <si>
    <t>48260</t>
  </si>
  <si>
    <t>48269</t>
  </si>
  <si>
    <t>48270</t>
  </si>
  <si>
    <t>48276</t>
  </si>
  <si>
    <t>48277</t>
  </si>
  <si>
    <t>48278</t>
  </si>
  <si>
    <t>48280</t>
  </si>
  <si>
    <t>48287</t>
  </si>
  <si>
    <t>48288</t>
  </si>
  <si>
    <t>48289</t>
  </si>
  <si>
    <t>48291</t>
  </si>
  <si>
    <t>48292</t>
  </si>
  <si>
    <t>48300</t>
  </si>
  <si>
    <t>48309</t>
  </si>
  <si>
    <t>48310</t>
  </si>
  <si>
    <t>48311</t>
  </si>
  <si>
    <t>48312</t>
  </si>
  <si>
    <t>48313</t>
  </si>
  <si>
    <t>48314</t>
  </si>
  <si>
    <t>48315</t>
  </si>
  <si>
    <t>48320</t>
  </si>
  <si>
    <t>48330</t>
  </si>
  <si>
    <t>48340</t>
  </si>
  <si>
    <t>48350</t>
  </si>
  <si>
    <t>48360</t>
  </si>
  <si>
    <t>48370</t>
  </si>
  <si>
    <t>48380</t>
  </si>
  <si>
    <t>48381</t>
  </si>
  <si>
    <t>48382</t>
  </si>
  <si>
    <t>48383</t>
  </si>
  <si>
    <t>48390</t>
  </si>
  <si>
    <t>48391</t>
  </si>
  <si>
    <t>48392</t>
  </si>
  <si>
    <t>48393</t>
  </si>
  <si>
    <t>48394</t>
  </si>
  <si>
    <t>48395</t>
  </si>
  <si>
    <t>48410</t>
  </si>
  <si>
    <t>48419</t>
  </si>
  <si>
    <t>48450</t>
  </si>
  <si>
    <t>48460</t>
  </si>
  <si>
    <t>48480</t>
  </si>
  <si>
    <t>48490</t>
  </si>
  <si>
    <t>48498</t>
  </si>
  <si>
    <t>48499</t>
  </si>
  <si>
    <t>48500</t>
  </si>
  <si>
    <t>48508</t>
  </si>
  <si>
    <t>48509</t>
  </si>
  <si>
    <t>48510</t>
  </si>
  <si>
    <t>48520</t>
  </si>
  <si>
    <t>48530</t>
  </si>
  <si>
    <t>48540</t>
  </si>
  <si>
    <t>48550</t>
  </si>
  <si>
    <t>48600</t>
  </si>
  <si>
    <t>48610</t>
  </si>
  <si>
    <t>48620</t>
  </si>
  <si>
    <t>48630</t>
  </si>
  <si>
    <t>48640</t>
  </si>
  <si>
    <t>48650</t>
  </si>
  <si>
    <t>48700</t>
  </si>
  <si>
    <t>48710</t>
  </si>
  <si>
    <t>48800</t>
  </si>
  <si>
    <t>48810</t>
  </si>
  <si>
    <t>48820</t>
  </si>
  <si>
    <t>48830</t>
  </si>
  <si>
    <t>48840</t>
  </si>
  <si>
    <t>48850</t>
  </si>
  <si>
    <t>48860</t>
  </si>
  <si>
    <t>48869</t>
  </si>
  <si>
    <t>48870</t>
  </si>
  <si>
    <t>48879</t>
  </si>
  <si>
    <t>48880</t>
  </si>
  <si>
    <t>48890</t>
  </si>
  <si>
    <t>48891</t>
  </si>
  <si>
    <t>48895</t>
  </si>
  <si>
    <t>48900</t>
  </si>
  <si>
    <t>48901</t>
  </si>
  <si>
    <t>48902</t>
  </si>
  <si>
    <t>48903</t>
  </si>
  <si>
    <t>48910</t>
  </si>
  <si>
    <t>48920</t>
  </si>
  <si>
    <t>48930</t>
  </si>
  <si>
    <t>48940</t>
  </si>
  <si>
    <t>48950</t>
  </si>
  <si>
    <t>48960</t>
  </si>
  <si>
    <t>48970</t>
  </si>
  <si>
    <t>48980</t>
  </si>
  <si>
    <t>48990</t>
  </si>
  <si>
    <t>48991</t>
  </si>
  <si>
    <t>48992</t>
  </si>
  <si>
    <t>48993</t>
  </si>
  <si>
    <t>48998</t>
  </si>
  <si>
    <t>49001</t>
  </si>
  <si>
    <t>49002</t>
  </si>
  <si>
    <t>49003</t>
  </si>
  <si>
    <t>49004</t>
  </si>
  <si>
    <t>49005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</si>
  <si>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</si>
  <si>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</si>
  <si>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</si>
  <si>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</si>
  <si>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</si>
  <si>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</si>
  <si>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</si>
  <si>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</si>
  <si>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</si>
  <si>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</si>
  <si>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</si>
  <si>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</si>
  <si>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</si>
  <si>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</si>
  <si>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49020</t>
  </si>
  <si>
    <t>49021</t>
  </si>
  <si>
    <t>49022</t>
  </si>
  <si>
    <t>49023</t>
  </si>
  <si>
    <t>49024</t>
  </si>
  <si>
    <t>49025</t>
  </si>
  <si>
    <t>49026</t>
  </si>
  <si>
    <t>49027</t>
  </si>
  <si>
    <t>49028</t>
  </si>
  <si>
    <t>49029</t>
  </si>
  <si>
    <t>49030</t>
  </si>
  <si>
    <t>49031</t>
  </si>
  <si>
    <t>49032</t>
  </si>
  <si>
    <t>49070</t>
  </si>
  <si>
    <t>49071</t>
  </si>
  <si>
    <t>49080</t>
  </si>
  <si>
    <t>49100</t>
  </si>
  <si>
    <t>49110</t>
  </si>
  <si>
    <t>49120</t>
  </si>
  <si>
    <t>49121</t>
  </si>
  <si>
    <t>49122</t>
  </si>
  <si>
    <t>49123</t>
  </si>
  <si>
    <t>49124</t>
  </si>
  <si>
    <t>49125</t>
  </si>
  <si>
    <t>49126</t>
  </si>
  <si>
    <t>49127</t>
  </si>
  <si>
    <t>49128</t>
  </si>
  <si>
    <t>49129</t>
  </si>
  <si>
    <t>49130</t>
  </si>
  <si>
    <t>49131</t>
  </si>
  <si>
    <t>49132</t>
  </si>
  <si>
    <t>49133</t>
  </si>
  <si>
    <t>49134</t>
  </si>
  <si>
    <t>49135</t>
  </si>
  <si>
    <t>49136</t>
  </si>
  <si>
    <t>49137</t>
  </si>
  <si>
    <t>49140</t>
  </si>
  <si>
    <t>49141</t>
  </si>
  <si>
    <t>49142</t>
  </si>
  <si>
    <t>49143</t>
  </si>
  <si>
    <t>49144</t>
  </si>
  <si>
    <t>49145</t>
  </si>
  <si>
    <t>49146</t>
  </si>
  <si>
    <t>49147</t>
  </si>
  <si>
    <t>49148</t>
  </si>
  <si>
    <t>49149</t>
  </si>
  <si>
    <t>49150</t>
  </si>
  <si>
    <t>49151</t>
  </si>
  <si>
    <t>49152</t>
  </si>
  <si>
    <t>49153</t>
  </si>
  <si>
    <t>49154</t>
  </si>
  <si>
    <t>49155</t>
  </si>
  <si>
    <t>49156</t>
  </si>
  <si>
    <t>49157</t>
  </si>
  <si>
    <t>49158</t>
  </si>
  <si>
    <t>49159</t>
  </si>
  <si>
    <t>49160</t>
  </si>
  <si>
    <t>49161</t>
  </si>
  <si>
    <t>49162</t>
  </si>
  <si>
    <t>49163</t>
  </si>
  <si>
    <t>49164</t>
  </si>
  <si>
    <t>49165</t>
  </si>
  <si>
    <t>49166</t>
  </si>
  <si>
    <t>49167</t>
  </si>
  <si>
    <t>49168</t>
  </si>
  <si>
    <t>49170</t>
  </si>
  <si>
    <t>49171</t>
  </si>
  <si>
    <t>49172</t>
  </si>
  <si>
    <t>49173</t>
  </si>
  <si>
    <t>49174</t>
  </si>
  <si>
    <t>49176</t>
  </si>
  <si>
    <t>49177</t>
  </si>
  <si>
    <t>49178</t>
  </si>
  <si>
    <t>49180</t>
  </si>
  <si>
    <t>49181</t>
  </si>
  <si>
    <t>49182</t>
  </si>
  <si>
    <t>49183</t>
  </si>
  <si>
    <t>49190</t>
  </si>
  <si>
    <t>49191</t>
  </si>
  <si>
    <t>49192</t>
  </si>
  <si>
    <t>49193</t>
  </si>
  <si>
    <t>49200</t>
  </si>
  <si>
    <t>49210</t>
  </si>
  <si>
    <t>49211</t>
  </si>
  <si>
    <t>49212</t>
  </si>
  <si>
    <t>49213</t>
  </si>
  <si>
    <t>49214</t>
  </si>
  <si>
    <t>49215</t>
  </si>
  <si>
    <t>49216</t>
  </si>
  <si>
    <t>49220</t>
  </si>
  <si>
    <t>49230</t>
  </si>
  <si>
    <t>49231</t>
  </si>
  <si>
    <t>49232</t>
  </si>
  <si>
    <t>49240</t>
  </si>
  <si>
    <t>49250</t>
  </si>
  <si>
    <t>49251</t>
  </si>
  <si>
    <t>49252</t>
  </si>
  <si>
    <t>49253</t>
  </si>
  <si>
    <t>49254</t>
  </si>
  <si>
    <t>49255</t>
  </si>
  <si>
    <t>49260</t>
  </si>
  <si>
    <t>49270</t>
  </si>
  <si>
    <t>49271</t>
  </si>
  <si>
    <t>49272</t>
  </si>
  <si>
    <t>49280</t>
  </si>
  <si>
    <t>49281</t>
  </si>
  <si>
    <t>49300</t>
  </si>
  <si>
    <t>49310</t>
  </si>
  <si>
    <t>49317</t>
  </si>
  <si>
    <t>49318</t>
  </si>
  <si>
    <t>49319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</si>
  <si>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</si>
  <si>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</si>
  <si>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</si>
  <si>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</si>
  <si>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</si>
  <si>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</si>
  <si>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</si>
  <si>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</si>
  <si>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</si>
  <si>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49330</t>
  </si>
  <si>
    <t>49331</t>
  </si>
  <si>
    <t>49332</t>
  </si>
  <si>
    <t>49333</t>
  </si>
  <si>
    <t>49334</t>
  </si>
  <si>
    <t>49335</t>
  </si>
  <si>
    <t>49336</t>
  </si>
  <si>
    <t>49337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</si>
  <si>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</si>
  <si>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</si>
  <si>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</si>
  <si>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</si>
  <si>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</si>
  <si>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</si>
  <si>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</si>
  <si>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</si>
  <si>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</si>
  <si>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</si>
  <si>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</si>
  <si>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49352</t>
  </si>
  <si>
    <t>49357</t>
  </si>
  <si>
    <t>49358</t>
  </si>
  <si>
    <t>49359</t>
  </si>
  <si>
    <t>49360</t>
  </si>
  <si>
    <t>49361</t>
  </si>
  <si>
    <t>49362</t>
  </si>
  <si>
    <t>49390</t>
  </si>
  <si>
    <t>49391</t>
  </si>
  <si>
    <t>49392</t>
  </si>
  <si>
    <t>49393</t>
  </si>
  <si>
    <t>49394</t>
  </si>
  <si>
    <t>49395</t>
  </si>
  <si>
    <t>49396</t>
  </si>
  <si>
    <t>49400</t>
  </si>
  <si>
    <t>49410</t>
  </si>
  <si>
    <t>49419</t>
  </si>
  <si>
    <t>49420</t>
  </si>
  <si>
    <t>49430</t>
  </si>
  <si>
    <t>49440</t>
  </si>
  <si>
    <t>49450</t>
  </si>
  <si>
    <t>49500</t>
  </si>
  <si>
    <t>49510</t>
  </si>
  <si>
    <t>49511</t>
  </si>
  <si>
    <t>49512</t>
  </si>
  <si>
    <t>49513</t>
  </si>
  <si>
    <t>49514</t>
  </si>
  <si>
    <t>49515</t>
  </si>
  <si>
    <t>49516</t>
  </si>
  <si>
    <t>49517</t>
  </si>
  <si>
    <t>49518</t>
  </si>
  <si>
    <t>49519</t>
  </si>
  <si>
    <t>49520</t>
  </si>
  <si>
    <t>49521</t>
  </si>
  <si>
    <t>49522</t>
  </si>
  <si>
    <t>49523</t>
  </si>
  <si>
    <t>49524</t>
  </si>
  <si>
    <t>49525</t>
  </si>
  <si>
    <t>49530</t>
  </si>
  <si>
    <t>49539</t>
  </si>
  <si>
    <t>49540</t>
  </si>
  <si>
    <t>49541</t>
  </si>
  <si>
    <t>49542</t>
  </si>
  <si>
    <t>49543</t>
  </si>
  <si>
    <t>49550</t>
  </si>
  <si>
    <t>49559</t>
  </si>
  <si>
    <t>49560</t>
  </si>
  <si>
    <t>49561</t>
  </si>
  <si>
    <t>49562</t>
  </si>
  <si>
    <t>49563</t>
  </si>
  <si>
    <t>49570</t>
  </si>
  <si>
    <t>49571</t>
  </si>
  <si>
    <t>49572</t>
  </si>
  <si>
    <t>49573</t>
  </si>
  <si>
    <t>49574</t>
  </si>
  <si>
    <t>49580</t>
  </si>
  <si>
    <t>49582</t>
  </si>
  <si>
    <t>49583</t>
  </si>
  <si>
    <t>49590</t>
  </si>
  <si>
    <t>49591</t>
  </si>
  <si>
    <t>49592</t>
  </si>
  <si>
    <t>49593</t>
  </si>
  <si>
    <t>49594</t>
  </si>
  <si>
    <t>49600</t>
  </si>
  <si>
    <t>49610</t>
  </si>
  <si>
    <t>49618</t>
  </si>
  <si>
    <t>49619</t>
  </si>
  <si>
    <t>49620</t>
  </si>
  <si>
    <t>49621</t>
  </si>
  <si>
    <t>49622</t>
  </si>
  <si>
    <t>49623</t>
  </si>
  <si>
    <t>49624</t>
  </si>
  <si>
    <t>49625</t>
  </si>
  <si>
    <t>49626</t>
  </si>
  <si>
    <t>49627</t>
  </si>
  <si>
    <t>49628</t>
  </si>
  <si>
    <t>49629</t>
  </si>
  <si>
    <t>49630</t>
  </si>
  <si>
    <t>49637</t>
  </si>
  <si>
    <t>49638</t>
  </si>
  <si>
    <t>49639</t>
  </si>
  <si>
    <t>49640</t>
  </si>
  <si>
    <t>49650</t>
  </si>
  <si>
    <t>49660</t>
  </si>
  <si>
    <t>49670</t>
  </si>
  <si>
    <t>49680</t>
  </si>
  <si>
    <t>49690</t>
  </si>
  <si>
    <t>49691</t>
  </si>
  <si>
    <t>49692</t>
  </si>
  <si>
    <t>49693</t>
  </si>
  <si>
    <t>49694</t>
  </si>
  <si>
    <t>49695</t>
  </si>
  <si>
    <t>49696</t>
  </si>
  <si>
    <t>49697</t>
  </si>
  <si>
    <t>49698</t>
  </si>
  <si>
    <t>49699</t>
  </si>
  <si>
    <t>49700</t>
  </si>
  <si>
    <t>49706</t>
  </si>
  <si>
    <t>49707</t>
  </si>
  <si>
    <t>49708</t>
  </si>
  <si>
    <t>49709</t>
  </si>
  <si>
    <t>49710</t>
  </si>
  <si>
    <t>49714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</si>
  <si>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</si>
  <si>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</si>
  <si>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</si>
  <si>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</si>
  <si>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</si>
  <si>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</si>
  <si>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</si>
  <si>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</si>
  <si>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49730</t>
  </si>
  <si>
    <t>49731</t>
  </si>
  <si>
    <t>49740</t>
  </si>
  <si>
    <t>49741</t>
  </si>
  <si>
    <t>49742</t>
  </si>
  <si>
    <t>49743</t>
  </si>
  <si>
    <t>49750</t>
  </si>
  <si>
    <t>49751</t>
  </si>
  <si>
    <t>49760</t>
  </si>
  <si>
    <t>49770</t>
  </si>
  <si>
    <t>49780</t>
  </si>
  <si>
    <t>49781</t>
  </si>
  <si>
    <t>49782</t>
  </si>
  <si>
    <t>49783</t>
  </si>
  <si>
    <t>49800</t>
  </si>
  <si>
    <t>49810</t>
  </si>
  <si>
    <t>49820</t>
  </si>
  <si>
    <t>49830</t>
  </si>
  <si>
    <t>49831</t>
  </si>
  <si>
    <t>49832</t>
  </si>
  <si>
    <t>49833</t>
  </si>
  <si>
    <t>49834</t>
  </si>
  <si>
    <t>49835</t>
  </si>
  <si>
    <t>49836</t>
  </si>
  <si>
    <t>49840</t>
  </si>
  <si>
    <t>49850</t>
  </si>
  <si>
    <t>49860</t>
  </si>
  <si>
    <t>49870</t>
  </si>
  <si>
    <t>49871</t>
  </si>
  <si>
    <t>49880</t>
  </si>
  <si>
    <t>49881</t>
  </si>
  <si>
    <t>49882</t>
  </si>
  <si>
    <t>50001</t>
  </si>
  <si>
    <t>50002</t>
  </si>
  <si>
    <t>50003</t>
  </si>
  <si>
    <t>50004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</si>
  <si>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</si>
  <si>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</si>
  <si>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</si>
  <si>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</si>
  <si>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</si>
  <si>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</si>
  <si>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</si>
  <si>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</si>
  <si>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</si>
  <si>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</si>
  <si>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</si>
  <si>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50016</t>
  </si>
  <si>
    <t>50017</t>
  </si>
  <si>
    <t>50018</t>
  </si>
  <si>
    <t>50019</t>
  </si>
  <si>
    <t>50020</t>
  </si>
  <si>
    <t>50021</t>
  </si>
  <si>
    <t>50022</t>
  </si>
  <si>
    <t>50055</t>
  </si>
  <si>
    <t>50057</t>
  </si>
  <si>
    <t>50058</t>
  </si>
  <si>
    <t>50059</t>
  </si>
  <si>
    <t>50060</t>
  </si>
  <si>
    <t>50070</t>
  </si>
  <si>
    <t>50071</t>
  </si>
  <si>
    <t>50080</t>
  </si>
  <si>
    <t>50090</t>
  </si>
  <si>
    <t>50100</t>
  </si>
  <si>
    <t>50108</t>
  </si>
  <si>
    <t>50109</t>
  </si>
  <si>
    <t>50110</t>
  </si>
  <si>
    <t>50120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</si>
  <si>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</si>
  <si>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</si>
  <si>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</si>
  <si>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</si>
  <si>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</si>
  <si>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</si>
  <si>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</si>
  <si>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</si>
  <si>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</si>
  <si>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</si>
  <si>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</si>
  <si>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</si>
  <si>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</si>
  <si>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</si>
  <si>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</si>
  <si>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50150</t>
  </si>
  <si>
    <t>50151</t>
  </si>
  <si>
    <t>50152</t>
  </si>
  <si>
    <t>50153</t>
  </si>
  <si>
    <t>50154</t>
  </si>
  <si>
    <t>50155</t>
  </si>
  <si>
    <t>50156</t>
  </si>
  <si>
    <t>50160</t>
  </si>
  <si>
    <t>50161</t>
  </si>
  <si>
    <t>50162</t>
  </si>
  <si>
    <t>50163</t>
  </si>
  <si>
    <t>50164</t>
  </si>
  <si>
    <t>50170</t>
  </si>
  <si>
    <t>50171</t>
  </si>
  <si>
    <t>50172</t>
  </si>
  <si>
    <t>50173</t>
  </si>
  <si>
    <t>50174</t>
  </si>
  <si>
    <t>50175</t>
  </si>
  <si>
    <t>50177</t>
  </si>
  <si>
    <t>50178</t>
  </si>
  <si>
    <t>50180</t>
  </si>
  <si>
    <t>50190</t>
  </si>
  <si>
    <t>50191</t>
  </si>
  <si>
    <t>50192</t>
  </si>
  <si>
    <t>50193</t>
  </si>
  <si>
    <t>50194</t>
  </si>
  <si>
    <t>50195</t>
  </si>
  <si>
    <t>50196</t>
  </si>
  <si>
    <t>50197</t>
  </si>
  <si>
    <t>50198</t>
  </si>
  <si>
    <t>50200</t>
  </si>
  <si>
    <t>50210</t>
  </si>
  <si>
    <t>50211</t>
  </si>
  <si>
    <t>50212</t>
  </si>
  <si>
    <t>50213</t>
  </si>
  <si>
    <t>50214</t>
  </si>
  <si>
    <t>50215</t>
  </si>
  <si>
    <t>50216</t>
  </si>
  <si>
    <t>50217</t>
  </si>
  <si>
    <t>50219</t>
  </si>
  <si>
    <t>50220</t>
  </si>
  <si>
    <t>50227</t>
  </si>
  <si>
    <t>50228</t>
  </si>
  <si>
    <t>50229</t>
  </si>
  <si>
    <t>50230</t>
  </si>
  <si>
    <t>50236</t>
  </si>
  <si>
    <t>50237</t>
  </si>
  <si>
    <t>50238</t>
  </si>
  <si>
    <t>50239</t>
  </si>
  <si>
    <t>50240</t>
  </si>
  <si>
    <t>50246</t>
  </si>
  <si>
    <t>50247</t>
  </si>
  <si>
    <t>50248</t>
  </si>
  <si>
    <t>50249</t>
  </si>
  <si>
    <t>50250</t>
  </si>
  <si>
    <t>50257</t>
  </si>
  <si>
    <t>50258</t>
  </si>
  <si>
    <t>50259</t>
  </si>
  <si>
    <t>50260</t>
  </si>
  <si>
    <t>50266</t>
  </si>
  <si>
    <t>50267</t>
  </si>
  <si>
    <t>50268</t>
  </si>
  <si>
    <t>50269</t>
  </si>
  <si>
    <t>50270</t>
  </si>
  <si>
    <t>50280</t>
  </si>
  <si>
    <t>50290</t>
  </si>
  <si>
    <t>50291</t>
  </si>
  <si>
    <t>50292</t>
  </si>
  <si>
    <t>50293</t>
  </si>
  <si>
    <t>50294</t>
  </si>
  <si>
    <t>50295</t>
  </si>
  <si>
    <t>50296</t>
  </si>
  <si>
    <t>50297</t>
  </si>
  <si>
    <t>50298</t>
  </si>
  <si>
    <t>50299</t>
  </si>
  <si>
    <t>50300</t>
  </si>
  <si>
    <t>50310</t>
  </si>
  <si>
    <t>50311</t>
  </si>
  <si>
    <t>50312</t>
  </si>
  <si>
    <t>50313</t>
  </si>
  <si>
    <t>50314</t>
  </si>
  <si>
    <t>50315</t>
  </si>
  <si>
    <t>50316</t>
  </si>
  <si>
    <t>50320</t>
  </si>
  <si>
    <t>50321</t>
  </si>
  <si>
    <t>50322</t>
  </si>
  <si>
    <t>50323</t>
  </si>
  <si>
    <t>50324</t>
  </si>
  <si>
    <t>50325</t>
  </si>
  <si>
    <t>50326</t>
  </si>
  <si>
    <t>50330</t>
  </si>
  <si>
    <t>50331</t>
  </si>
  <si>
    <t>50332</t>
  </si>
  <si>
    <t>50333</t>
  </si>
  <si>
    <t>50334</t>
  </si>
  <si>
    <t>50335</t>
  </si>
  <si>
    <t>50336</t>
  </si>
  <si>
    <t>50340</t>
  </si>
  <si>
    <t>50341</t>
  </si>
  <si>
    <t>50342</t>
  </si>
  <si>
    <t>50343</t>
  </si>
  <si>
    <t>50344</t>
  </si>
  <si>
    <t>50345</t>
  </si>
  <si>
    <t>50346</t>
  </si>
  <si>
    <t>50347</t>
  </si>
  <si>
    <t>50348</t>
  </si>
  <si>
    <t>50351</t>
  </si>
  <si>
    <t>50360</t>
  </si>
  <si>
    <t>50366</t>
  </si>
  <si>
    <t>50367</t>
  </si>
  <si>
    <t>50368</t>
  </si>
  <si>
    <t>50369</t>
  </si>
  <si>
    <t>50370</t>
  </si>
  <si>
    <t>50371</t>
  </si>
  <si>
    <t>50372</t>
  </si>
  <si>
    <t>50373</t>
  </si>
  <si>
    <t>50374</t>
  </si>
  <si>
    <t>50375</t>
  </si>
  <si>
    <t>50376</t>
  </si>
  <si>
    <t>50390</t>
  </si>
  <si>
    <t>50391</t>
  </si>
  <si>
    <t>50400</t>
  </si>
  <si>
    <t>50408</t>
  </si>
  <si>
    <t>50409</t>
  </si>
  <si>
    <t>50410</t>
  </si>
  <si>
    <t>50420</t>
  </si>
  <si>
    <t>50430</t>
  </si>
  <si>
    <t>50440</t>
  </si>
  <si>
    <t>50441</t>
  </si>
  <si>
    <t>50450</t>
  </si>
  <si>
    <t>50460</t>
  </si>
  <si>
    <t>50461</t>
  </si>
  <si>
    <t>50470</t>
  </si>
  <si>
    <t>50480</t>
  </si>
  <si>
    <t>50481</t>
  </si>
  <si>
    <t>50482</t>
  </si>
  <si>
    <t>50490</t>
  </si>
  <si>
    <t>50491</t>
  </si>
  <si>
    <t>50500</t>
  </si>
  <si>
    <t>50510</t>
  </si>
  <si>
    <t>50511</t>
  </si>
  <si>
    <t>50512</t>
  </si>
  <si>
    <t>50513</t>
  </si>
  <si>
    <t>50514</t>
  </si>
  <si>
    <t>50520</t>
  </si>
  <si>
    <t>50529</t>
  </si>
  <si>
    <t>50530</t>
  </si>
  <si>
    <t>50540</t>
  </si>
  <si>
    <t>50546</t>
  </si>
  <si>
    <t>50547</t>
  </si>
  <si>
    <t>50548</t>
  </si>
  <si>
    <t>50549</t>
  </si>
  <si>
    <t>50550</t>
  </si>
  <si>
    <t>50560</t>
  </si>
  <si>
    <t>50561</t>
  </si>
  <si>
    <t>50562</t>
  </si>
  <si>
    <t>50570</t>
  </si>
  <si>
    <t>50580</t>
  </si>
  <si>
    <t>50581</t>
  </si>
  <si>
    <t>50582</t>
  </si>
  <si>
    <t>50583</t>
  </si>
  <si>
    <t>50584</t>
  </si>
  <si>
    <t>50590</t>
  </si>
  <si>
    <t>50591</t>
  </si>
  <si>
    <t>50600</t>
  </si>
  <si>
    <t>50610</t>
  </si>
  <si>
    <t>50611</t>
  </si>
  <si>
    <t>50612</t>
  </si>
  <si>
    <t>50613</t>
  </si>
  <si>
    <t>50614</t>
  </si>
  <si>
    <t>50615</t>
  </si>
  <si>
    <t>50616</t>
  </si>
  <si>
    <t>50617</t>
  </si>
  <si>
    <t>50619</t>
  </si>
  <si>
    <t>50620</t>
  </si>
  <si>
    <t>50629</t>
  </si>
  <si>
    <t>50630</t>
  </si>
  <si>
    <t>50637</t>
  </si>
  <si>
    <t>50638</t>
  </si>
  <si>
    <t>50639</t>
  </si>
  <si>
    <t>50640</t>
  </si>
  <si>
    <t>50641</t>
  </si>
  <si>
    <t>50650</t>
  </si>
  <si>
    <t>50660</t>
  </si>
  <si>
    <t>50668</t>
  </si>
  <si>
    <t>50669</t>
  </si>
  <si>
    <t>50670</t>
  </si>
  <si>
    <t>50678</t>
  </si>
  <si>
    <t>50679</t>
  </si>
  <si>
    <t>50680</t>
  </si>
  <si>
    <t>50682</t>
  </si>
  <si>
    <t>50683</t>
  </si>
  <si>
    <t>50684</t>
  </si>
  <si>
    <t>50685</t>
  </si>
  <si>
    <t>50686</t>
  </si>
  <si>
    <t>50687</t>
  </si>
  <si>
    <t>50688</t>
  </si>
  <si>
    <t>50689</t>
  </si>
  <si>
    <t>50690</t>
  </si>
  <si>
    <t>50691</t>
  </si>
  <si>
    <t>50692</t>
  </si>
  <si>
    <t>50693</t>
  </si>
  <si>
    <t>50694</t>
  </si>
  <si>
    <t>50695</t>
  </si>
  <si>
    <t>50696</t>
  </si>
  <si>
    <t>50700</t>
  </si>
  <si>
    <t>50709</t>
  </si>
  <si>
    <t>50710</t>
  </si>
  <si>
    <t>50720</t>
  </si>
  <si>
    <t>50730</t>
  </si>
  <si>
    <t>50740</t>
  </si>
  <si>
    <t>50741</t>
  </si>
  <si>
    <t>50750</t>
  </si>
  <si>
    <t>50760</t>
  </si>
  <si>
    <t>50770</t>
  </si>
  <si>
    <t>50780</t>
  </si>
  <si>
    <t>50781</t>
  </si>
  <si>
    <t>50782</t>
  </si>
  <si>
    <t>50783</t>
  </si>
  <si>
    <t>50784</t>
  </si>
  <si>
    <t>50786</t>
  </si>
  <si>
    <t>50790</t>
  </si>
  <si>
    <t>50791</t>
  </si>
  <si>
    <t>50792</t>
  </si>
  <si>
    <t>50793</t>
  </si>
  <si>
    <t>50794</t>
  </si>
  <si>
    <t>50795</t>
  </si>
  <si>
    <t>50800</t>
  </si>
  <si>
    <t>50810</t>
  </si>
  <si>
    <t>50820</t>
  </si>
  <si>
    <t>50830</t>
  </si>
  <si>
    <t>50840</t>
  </si>
  <si>
    <t>50850</t>
  </si>
  <si>
    <t>51001</t>
  </si>
  <si>
    <t>51002</t>
  </si>
  <si>
    <t>51003</t>
  </si>
  <si>
    <t>51004</t>
  </si>
  <si>
    <t>51005</t>
  </si>
  <si>
    <t>51070</t>
  </si>
  <si>
    <t>51071</t>
  </si>
  <si>
    <t>51080</t>
  </si>
  <si>
    <t>52001</t>
  </si>
  <si>
    <t>52002</t>
  </si>
  <si>
    <t>52003</t>
  </si>
  <si>
    <t>52004</t>
  </si>
  <si>
    <t>52005</t>
  </si>
  <si>
    <t>52006</t>
  </si>
  <si>
    <t>52070</t>
  </si>
  <si>
    <t>52071</t>
  </si>
  <si>
    <t>52080</t>
  </si>
  <si>
    <t>CÓDIGO POSTAL</t>
  </si>
  <si>
    <t>TOTAL CAPITALES</t>
  </si>
  <si>
    <t>Fecha de Ocurrencia</t>
  </si>
  <si>
    <r>
      <t>Causa del Siniestro</t>
    </r>
    <r>
      <rPr>
        <b/>
        <vertAlign val="superscript"/>
        <sz val="10"/>
        <color theme="0"/>
        <rFont val="Calibri"/>
        <family val="2"/>
        <scheme val="minor"/>
      </rPr>
      <t>*</t>
    </r>
  </si>
  <si>
    <t>Reclamaciones</t>
  </si>
  <si>
    <t xml:space="preserve">A. POR CÓDIGO POSTAL </t>
  </si>
  <si>
    <t>5. Estimación del número de pólizas y capitales asegurados según clase de riesgo en 2022</t>
  </si>
  <si>
    <t>B. Por provincia</t>
  </si>
  <si>
    <t>A. Por código postal</t>
  </si>
  <si>
    <t>B. POR PROVINCIA</t>
  </si>
  <si>
    <t>01</t>
  </si>
  <si>
    <t>02</t>
  </si>
  <si>
    <t>03</t>
  </si>
  <si>
    <t>ALACANT/ALICANTE</t>
  </si>
  <si>
    <t>BADAJOZ</t>
  </si>
  <si>
    <t>09</t>
  </si>
  <si>
    <t>CÁCERES</t>
  </si>
  <si>
    <t>CUENCA</t>
  </si>
  <si>
    <t>18</t>
  </si>
  <si>
    <t>19</t>
  </si>
  <si>
    <t>20</t>
  </si>
  <si>
    <t>21</t>
  </si>
  <si>
    <t>22</t>
  </si>
  <si>
    <t>23</t>
  </si>
  <si>
    <t>JAÉN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</si>
  <si>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</si>
  <si>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</si>
  <si>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</si>
  <si>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</si>
  <si>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</si>
  <si>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</si>
  <si>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</si>
  <si>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</si>
  <si>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</si>
  <si>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</si>
  <si>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</si>
  <si>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</si>
  <si>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LAS PALMAS</t>
  </si>
  <si>
    <t>36</t>
  </si>
  <si>
    <t>37</t>
  </si>
  <si>
    <t>SALAMANCA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</si>
  <si>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</si>
  <si>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</si>
  <si>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</si>
  <si>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</si>
  <si>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</si>
  <si>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</si>
  <si>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</si>
  <si>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</si>
  <si>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</si>
  <si>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TOLEDO</t>
  </si>
  <si>
    <t>46</t>
  </si>
  <si>
    <t>VALÈNCIA/VALENCIA</t>
  </si>
  <si>
    <t>47</t>
  </si>
  <si>
    <t>VALLADOLID</t>
  </si>
  <si>
    <t>48</t>
  </si>
  <si>
    <t>49</t>
  </si>
  <si>
    <t>50</t>
  </si>
  <si>
    <t>51</t>
  </si>
  <si>
    <t>CEUTA</t>
  </si>
  <si>
    <t>52</t>
  </si>
  <si>
    <t>MELILLA</t>
  </si>
  <si>
    <t>I. RESUMEN DE TODOS LOS AÑOS</t>
  </si>
  <si>
    <t>NÚMERO DE EXPEDIENTES, INDEMNIZACIONES Y COSTES MEDIOS POR AÑO DE OCURRENCIA SEGÚN CAUSA DEL SINIESTRO EN LA SERIE 2004-2022</t>
  </si>
  <si>
    <t>I. Resumen de todos los años</t>
  </si>
  <si>
    <t>1. NÚMERO DE EXPEDIENTES, INDEMNIZACIONES Y COSTES MEDIOS POR AÑO DE OCURRENCIA SEGÚN CAUSA DEL SINIESTRO EN LA SERIE 1987-2022</t>
  </si>
  <si>
    <t>H. Resumen de todos los años</t>
  </si>
  <si>
    <t>TOTAL DE LOS CAPITALES ASEGURADOS ESTIMADOS EN 2022</t>
  </si>
  <si>
    <t>APARTADO 1. SERIE 1971-2022</t>
  </si>
  <si>
    <t>APARTADO 2. SERIE 1987-2022</t>
  </si>
  <si>
    <t>SERIE 1971-2022</t>
  </si>
  <si>
    <t>SERIE 1987-2022</t>
  </si>
  <si>
    <t>SERIE 2004-2022</t>
  </si>
  <si>
    <t>RECARGOS E INDEMNIZACIONES EN LA SERIE 1971-2022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</si>
  <si>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 POR AÑO DE OCURRENCIA</t>
    </r>
  </si>
  <si>
    <r>
      <rPr>
        <b/>
        <sz val="11"/>
        <color rgb="FF9D2235"/>
        <rFont val="Calibri"/>
        <family val="2"/>
      </rPr>
      <t xml:space="preserve">2. 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</si>
  <si>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3. </t>
    </r>
    <r>
      <rPr>
        <b/>
        <u/>
        <sz val="11"/>
        <color rgb="FF9D2235"/>
        <rFont val="Calibri"/>
        <family val="2"/>
      </rPr>
      <t>DISTRIBUCIÓN SEGÚN LA CLASE DE RIESGO DE LOS BIENES SINIESTRADOS</t>
    </r>
  </si>
  <si>
    <r>
      <t>4. </t>
    </r>
    <r>
      <rPr>
        <b/>
        <u/>
        <sz val="11"/>
        <color rgb="FF9D2235"/>
        <rFont val="Calibri"/>
        <family val="2"/>
      </rPr>
      <t>DISTRIBUCIÓN SEGÚN EL MES DE OCURRENCIA DEL SINIESTRO. INUNDACIÓN</t>
    </r>
  </si>
  <si>
    <r>
      <t>2. 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</si>
  <si>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1. </t>
    </r>
    <r>
      <rPr>
        <b/>
        <u/>
        <sz val="11"/>
        <color rgb="FF9D2235"/>
        <rFont val="Calibri"/>
        <family val="2"/>
      </rPr>
      <t xml:space="preserve">NÚMERO DE EXPEDIENTES, INDEMNIZACIONES Y COSTES MEDIOS POR AÑO </t>
    </r>
  </si>
  <si>
    <t>DE OCURRENCIA SEGÚN CAUSA DEL SINIESTRO EN LA SERIE 1987-2022</t>
  </si>
  <si>
    <r>
      <t>3. </t>
    </r>
    <r>
      <rPr>
        <b/>
        <u/>
        <sz val="11"/>
        <color rgb="FF9D2235"/>
        <rFont val="Calibri"/>
        <family val="2"/>
      </rPr>
      <t>DISTRIBUCIÓN SEGÚN TIPO DE LESIÓN</t>
    </r>
  </si>
  <si>
    <r>
      <t>4. </t>
    </r>
    <r>
      <rPr>
        <b/>
        <u/>
        <sz val="11"/>
        <color rgb="FF9D2235"/>
        <rFont val="Calibri"/>
        <family val="2"/>
      </rPr>
      <t>NÚMERO DE EXPEDIENTES O TRAMITACIONES SEGÚN TIPO DE LESIÓN Y CAUSA DEL SINIESTRO</t>
    </r>
  </si>
  <si>
    <t>5. ESTIMACIÓN DEL NÚMERO DE PÓLIZAS Y CAPITALES ASEGURADOS SEGÚN CLASE DE RIESGO EN 2022</t>
  </si>
  <si>
    <t>Vehículos</t>
  </si>
  <si>
    <t>Viviendas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</si>
  <si>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MEDIOS, INCLUIDAS</t>
    </r>
  </si>
  <si>
    <t>TODAS LAS CAUSAS</t>
  </si>
  <si>
    <t>* Los datos anteriores corresponden a indemnizaciones a la fecha de elaboración de la presente estadística (31 de marzo de 2023).</t>
  </si>
  <si>
    <t xml:space="preserve">A. POR AÑO DE OCURRENCIA </t>
  </si>
  <si>
    <r>
      <t>2. CAPITALES ASEGURADOS SEGÚN CLASE DE RIESGO EN LA SERIE 2004-2022</t>
    </r>
    <r>
      <rPr>
        <b/>
        <vertAlign val="superscript"/>
        <sz val="11"/>
        <color theme="1" tint="0.34998626667073579"/>
        <rFont val="Calibri"/>
        <family val="2"/>
      </rPr>
      <t>**</t>
    </r>
  </si>
  <si>
    <t>% DE</t>
  </si>
  <si>
    <t>VARIACIÓN</t>
  </si>
  <si>
    <t>COEFICIENTES DE ACTUALIZACIÓN</t>
  </si>
  <si>
    <t>1. Número de pólizas según clase de riesgo en la serie 2004-2022</t>
  </si>
  <si>
    <t>2. Capitales asegurados según clase de riesgo en la serie 2004-2022</t>
  </si>
  <si>
    <t>3. Capitales asegurados medios según clase de riesgo en la serie 2004-2022</t>
  </si>
  <si>
    <t>** No se refleja el Capital Asegurado de "Viviendas y Cdades. de Propietarios de Viviendas" puesto que en pérdidas pecuniarias no es componente del recargo del Consorcio que, en este caso, se establece a partir de los capitales de daños.</t>
  </si>
  <si>
    <r>
      <t>3. CAPITALES ASEGURADOS MEDIOS SEGÚN CLASE DE RIESGO EN LA SERIE 2004-2022</t>
    </r>
    <r>
      <rPr>
        <b/>
        <vertAlign val="superscript"/>
        <sz val="11"/>
        <color theme="1" tint="0.34998626667073579"/>
        <rFont val="Calibri"/>
        <family val="2"/>
      </rPr>
      <t>**</t>
    </r>
  </si>
  <si>
    <t>* No se refleja el Capital Asegurado puesto que en pérdidas pecuniarias no es componente del recargo del Consorcio que, en este caso, se establece a partir de los capitales de daños.</t>
  </si>
  <si>
    <r>
      <t xml:space="preserve"> 2019</t>
    </r>
    <r>
      <rPr>
        <vertAlign val="superscript"/>
        <sz val="10"/>
        <color theme="1" tint="0.34998626667073579"/>
        <rFont val="Calibri"/>
        <family val="2"/>
      </rPr>
      <t>*</t>
    </r>
  </si>
  <si>
    <t xml:space="preserve"> 2021</t>
  </si>
  <si>
    <t>* A partir de 2019 la distribución entre los riesgos "Comercios y resto de riesgos sencillos" e "Industriales" se realiza según a proporción de 2018.</t>
  </si>
  <si>
    <t>** No aparece como clase de riesgo independiente hasta 1997.</t>
  </si>
  <si>
    <r>
      <t>Oficinas</t>
    </r>
    <r>
      <rPr>
        <b/>
        <vertAlign val="superscript"/>
        <sz val="9"/>
        <color indexed="9"/>
        <rFont val="Calibri"/>
        <family val="2"/>
      </rPr>
      <t>**</t>
    </r>
  </si>
  <si>
    <t>Sencillos</t>
  </si>
  <si>
    <r>
      <t>2019</t>
    </r>
    <r>
      <rPr>
        <vertAlign val="superscript"/>
        <sz val="9"/>
        <color theme="1" tint="0.34998626667073579"/>
        <rFont val="Calibri"/>
        <family val="2"/>
      </rPr>
      <t>*</t>
    </r>
  </si>
  <si>
    <t>* A partir de 2019 la distribución entre los riesgos "Comercios y resto de riesgos sencillos" e "Industriales" se realiza según la proporción de 2018.</t>
  </si>
  <si>
    <r>
      <t>Oficinas</t>
    </r>
    <r>
      <rPr>
        <b/>
        <vertAlign val="superscript"/>
        <sz val="10"/>
        <color indexed="9"/>
        <rFont val="Calibri"/>
        <family val="2"/>
      </rPr>
      <t>**</t>
    </r>
  </si>
  <si>
    <t>Industriales y          Obras Civiles</t>
  </si>
  <si>
    <t>** No se refleja el Capital Asegurado Medio de "Viviendas y Cdades. de Propietarios de Viviendas" puesto que en pérdidas pecuniarias no es componente del recargo del Consorcio que, en este caso, se establece a partir de los capitales de daños.</t>
  </si>
  <si>
    <r>
      <t>Oficinas</t>
    </r>
    <r>
      <rPr>
        <b/>
        <vertAlign val="superscript"/>
        <sz val="10"/>
        <color theme="0"/>
        <rFont val="Calibri"/>
        <family val="2"/>
      </rPr>
      <t>**</t>
    </r>
  </si>
  <si>
    <t>Comercio y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</si>
</sst>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P_t_s_-;\-* #,##0.00\ _P_t_s_-;_-* &quot;-&quot;??\ _P_t_s_-;_-@_-"/>
    <numFmt numFmtId="165" formatCode="#,##0.0"/>
    <numFmt numFmtId="166" formatCode="#,##0.000000"/>
    <numFmt numFmtId="167" formatCode="_-* #,##0\ _P_t_s_-;\-* #,##0\ _P_t_s_-;_-* &quot;-&quot;??\ _P_t_s_-;_-@_-"/>
    <numFmt numFmtId="168" formatCode="_-* #,##0.00\ [$€]_-;\-* #,##0.00\ [$€]_-;_-* &quot;-&quot;??\ [$€]_-;_-@_-"/>
    <numFmt numFmtId="169" formatCode="_-* #,##0\ _P_t_a_-;\-* #,##0\ _P_t_a_-;_-* &quot;-&quot;\ _P_t_a_-;_-@_-"/>
    <numFmt numFmtId="170" formatCode="_-* #,##0.00\ _P_t_a_-;\-* #,##0.00\ _P_t_a_-;_-* &quot;-&quot;\ _P_t_a_-;_-@_-"/>
    <numFmt numFmtId="171" formatCode="0.000000"/>
    <numFmt numFmtId="172" formatCode="_-* #,##0.000000\ _P_t_a_-;\-* #,##0.000000\ _P_t_a_-;_-* &quot;-&quot;\ _P_t_a_-;_-@_-"/>
    <numFmt numFmtId="173" formatCode="General_)"/>
    <numFmt numFmtId="174" formatCode="#,##0_);\(#,##0\)"/>
    <numFmt numFmtId="175" formatCode="_-* #,##0\ _€_-;\-* #,##0\ _€_-;_-* &quot;-&quot;??\ _€_-;_-@_-"/>
    <numFmt numFmtId="176" formatCode="0.0%"/>
    <numFmt numFmtId="177" formatCode="_(* #,##0_);_(* \(#,##0\);_(* &quot;-&quot;_);_(@_)"/>
    <numFmt numFmtId="178" formatCode="_-* #,##0\ _€_-;\-* #,##0\ _€_-;_-* &quot;-&quot;\ _€_-;_-@"/>
    <numFmt numFmtId="179" formatCode="0.0"/>
    <numFmt numFmtId="180" formatCode="_-* #,##0\ _P_t_s_-;\-* #,##0\ _P_t_s_-;_-* &quot;-&quot;\ _P_t_s_-;_-@_-"/>
    <numFmt numFmtId="181" formatCode="_-* #,##0.0\ _P_t_s_-;\-* #,##0.0\ _P_t_s_-;_-* &quot;-&quot;\ _P_t_s_-;_-@_-"/>
    <numFmt numFmtId="182" formatCode="#,##0.0%"/>
    <numFmt numFmtId="183" formatCode="_(* #,##0.00_);_(* \(#,##0.00\);_(* &quot;-&quot;??_);_(@_)"/>
    <numFmt numFmtId="184" formatCode="_(* #,##0.0_);_(* \(#,##0.0\);_(* &quot;-&quot;??_);_(@_)"/>
    <numFmt numFmtId="185" formatCode="_(* #,##0_);_(* \(#,##0\);_(* &quot;-&quot;??_);_(@_)"/>
    <numFmt numFmtId="186" formatCode="#,##0_ ;\-#,##0\ "/>
    <numFmt numFmtId="187" formatCode="_-* #,##0.0\ _P_t_s_-;\-* #,##0.0\ _P_t_s_-;_-* &quot;-&quot;??\ _P_t_s_-;_-@"/>
    <numFmt numFmtId="188" formatCode="_-* #,##0.0\ _P_t_s_-;\-* #,##0.0\ _P_t_s_-;_-* &quot;-&quot;\ _P_t_s_-;_-@"/>
    <numFmt numFmtId="189" formatCode="#,##0.0000000"/>
    <numFmt numFmtId="190" formatCode="#,##0&quot; €&quot;;[Red]#,##0&quot; €&quot;"/>
    <numFmt numFmtId="191" formatCode="_-* #,##0.00\ _$_-;\-* #,##0.00\ _$_-;_-* &quot;-&quot;??\ _$_-;_-@_-"/>
    <numFmt numFmtId="192" formatCode="_-* #,##0\ _P_t_s_-;\-* #,##0\ _P_t_s_-;_-* &quot;-&quot;??\ _P_t_s_-;_-@"/>
    <numFmt numFmtId="193" formatCode="_-* #,##0.0\ _€_-;\-* #,##0.0\ _€_-;_-* &quot;-&quot;?\ _€_-;_-@_-"/>
    <numFmt numFmtId="194" formatCode="_-* #,##0.0\ _€_-;\-* #,##0.0\ _€_-;_-* &quot;-&quot;?\ _€_-;_-@"/>
    <numFmt numFmtId="195" formatCode="_-* #,##0.0\ _P_t_s_-;\-* #,##0.0\ _P_t_s_-;_-* &quot;-&quot;??\ _P_t_s_-;_-@_-"/>
  </numFmts>
  <fonts count="176" x14ac:knownFonts="1">
    <font>
      <sz val="10"/>
      <color indexed="8"/>
      <name val="MS Sans Serif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Tms Rmn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2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23"/>
      <name val="Calibri"/>
      <family val="2"/>
    </font>
    <font>
      <b/>
      <sz val="18"/>
      <color indexed="23"/>
      <name val="Calibri"/>
      <family val="2"/>
    </font>
    <font>
      <b/>
      <sz val="10"/>
      <color indexed="9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8000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b/>
      <i/>
      <sz val="9"/>
      <color theme="1" tint="0.34998626667073579"/>
      <name val="Calibri"/>
      <family val="2"/>
    </font>
    <font>
      <sz val="8"/>
      <color theme="1" tint="0.34998626667073579"/>
      <name val="Calibri"/>
      <family val="2"/>
    </font>
    <font>
      <b/>
      <i/>
      <sz val="8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vertAlign val="superscript"/>
      <sz val="10"/>
      <color indexed="9"/>
      <name val="Calibri"/>
      <family val="2"/>
    </font>
    <font>
      <b/>
      <sz val="10"/>
      <color rgb="FF9D2235"/>
      <name val="Calibri"/>
      <family val="2"/>
    </font>
    <font>
      <sz val="9"/>
      <name val="Calibri"/>
      <family val="2"/>
    </font>
    <font>
      <sz val="11"/>
      <color rgb="FF9D2235"/>
      <name val="Calibri"/>
      <family val="2"/>
    </font>
    <font>
      <b/>
      <i/>
      <sz val="9"/>
      <color indexed="16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vertAlign val="superscript"/>
      <sz val="9"/>
      <color indexed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i/>
      <sz val="9"/>
      <color indexed="5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indexed="23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10"/>
      <color theme="1" tint="0.34998626667073579"/>
      <name val="Calibri"/>
      <family val="2"/>
    </font>
    <font>
      <b/>
      <sz val="10"/>
      <color theme="1"/>
      <name val="Calibri"/>
      <family val="2"/>
      <scheme val="minor"/>
    </font>
    <font>
      <b/>
      <u/>
      <sz val="14"/>
      <name val="Calibri"/>
      <family val="2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0"/>
      <color theme="10"/>
      <name val="MS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0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indexed="8"/>
      <name val="Calibri"/>
      <family val="2"/>
    </font>
    <font>
      <b/>
      <sz val="11"/>
      <color rgb="FF9D2235"/>
      <name val="Calibri"/>
      <family val="2"/>
    </font>
    <font>
      <b/>
      <i/>
      <sz val="11"/>
      <color rgb="FF595959"/>
      <name val="Calibri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b/>
      <i/>
      <sz val="11"/>
      <name val="Calibri"/>
      <family val="2"/>
    </font>
    <font>
      <sz val="14"/>
      <name val="Calibri"/>
      <family val="2"/>
    </font>
    <font>
      <sz val="10"/>
      <color indexed="8"/>
      <name val="Calibri"/>
      <family val="2"/>
      <scheme val="major"/>
    </font>
    <font>
      <b/>
      <sz val="9"/>
      <name val="Calibri"/>
      <family val="2"/>
      <scheme val="minor"/>
    </font>
    <font>
      <sz val="14"/>
      <color theme="10"/>
      <name val="Calibri"/>
      <family val="2"/>
      <scheme val="maj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theme="1" tint="0.34998626667073579"/>
      <name val="Calibri"/>
      <family val="2"/>
      <scheme val="maj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595959"/>
      <name val="Calibri"/>
      <family val="2"/>
    </font>
    <font>
      <b/>
      <sz val="8"/>
      <color indexed="14"/>
      <name val="Calibri"/>
      <family val="2"/>
    </font>
    <font>
      <i/>
      <sz val="9"/>
      <color rgb="FF595959"/>
      <name val="Calibri"/>
      <family val="2"/>
    </font>
    <font>
      <b/>
      <i/>
      <sz val="10"/>
      <name val="Arial"/>
      <family val="2"/>
    </font>
    <font>
      <b/>
      <sz val="10"/>
      <color rgb="FF595959"/>
      <name val="Calibri"/>
      <family val="2"/>
    </font>
    <font>
      <b/>
      <vertAlign val="superscript"/>
      <sz val="11"/>
      <color rgb="FF595959"/>
      <name val="Calibri"/>
      <family val="2"/>
    </font>
    <font>
      <sz val="9"/>
      <color rgb="FF595959"/>
      <name val="Calibri"/>
      <family val="2"/>
    </font>
    <font>
      <vertAlign val="superscript"/>
      <sz val="9"/>
      <color rgb="FF595959"/>
      <name val="Calibri"/>
      <family val="2"/>
    </font>
    <font>
      <sz val="11"/>
      <name val="Arial"/>
      <family val="2"/>
    </font>
    <font>
      <b/>
      <i/>
      <sz val="10"/>
      <color rgb="FF595959"/>
      <name val="Calibri"/>
      <family val="2"/>
    </font>
    <font>
      <i/>
      <sz val="11"/>
      <name val="Calibri"/>
      <family val="2"/>
    </font>
    <font>
      <b/>
      <sz val="10"/>
      <color rgb="FF32D675"/>
      <name val="Calibri"/>
      <family val="2"/>
    </font>
    <font>
      <sz val="11"/>
      <color rgb="FF32D675"/>
      <name val="Calibri"/>
      <family val="2"/>
    </font>
    <font>
      <sz val="12"/>
      <color theme="1" tint="0.34998626667073579"/>
      <name val="Calibri"/>
      <family val="2"/>
    </font>
    <font>
      <vertAlign val="superscript"/>
      <sz val="9"/>
      <color theme="1" tint="0.34998626667073579"/>
      <name val="Calibri"/>
      <family val="2"/>
    </font>
    <font>
      <b/>
      <sz val="9"/>
      <color rgb="FF9D2235"/>
      <name val="Calibri"/>
      <family val="2"/>
    </font>
    <font>
      <sz val="9"/>
      <color rgb="FFC00000"/>
      <name val="Calibri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name val="Arial"/>
      <family val="2"/>
    </font>
    <font>
      <b/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rgb="FF9D2235"/>
      <name val="Arial"/>
      <family val="2"/>
    </font>
    <font>
      <sz val="9"/>
      <color rgb="FFFF0000"/>
      <name val="Calibri"/>
      <family val="2"/>
    </font>
    <font>
      <b/>
      <sz val="18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sz val="8"/>
      <color rgb="FF595959"/>
      <name val="Calibri"/>
      <family val="2"/>
    </font>
    <font>
      <sz val="9"/>
      <name val="Arial"/>
      <family val="2"/>
    </font>
    <font>
      <sz val="10"/>
      <color rgb="FFFF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8"/>
      <color rgb="FF595959"/>
      <name val="Calibri"/>
      <family val="2"/>
    </font>
    <font>
      <sz val="18"/>
      <color theme="1" tint="0.34998626667073579"/>
      <name val="Calibri"/>
      <family val="2"/>
    </font>
    <font>
      <sz val="9"/>
      <color rgb="FF32D675"/>
      <name val="Calibri"/>
      <family val="2"/>
    </font>
    <font>
      <b/>
      <sz val="9"/>
      <color rgb="FF000000"/>
      <name val="Arial"/>
      <family val="2"/>
    </font>
    <font>
      <b/>
      <sz val="10"/>
      <color rgb="FFFFFFFF"/>
      <name val="Calibri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Calibri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9D2235"/>
      <name val="Calibri"/>
      <family val="2"/>
    </font>
    <font>
      <b/>
      <u/>
      <sz val="12"/>
      <color rgb="FF9D2235"/>
      <name val="Calibri"/>
      <family val="2"/>
    </font>
    <font>
      <b/>
      <sz val="12"/>
      <color indexed="53"/>
      <name val="Calibri"/>
      <family val="2"/>
    </font>
    <font>
      <sz val="6"/>
      <color indexed="8"/>
      <name val="Calibri"/>
      <family val="2"/>
    </font>
    <font>
      <sz val="6"/>
      <color theme="1" tint="0.34998626667073579"/>
      <name val="Calibri"/>
      <family val="2"/>
    </font>
    <font>
      <b/>
      <u/>
      <sz val="11"/>
      <color theme="1" tint="0.34998626667073579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 tint="0.34998626667073579"/>
      <name val="Calibri"/>
      <family val="2"/>
    </font>
    <font>
      <b/>
      <sz val="10"/>
      <color indexed="54"/>
      <name val="Calibri"/>
      <family val="2"/>
    </font>
    <font>
      <sz val="10"/>
      <color rgb="FF32D675"/>
      <name val="Calibri"/>
      <family val="2"/>
    </font>
    <font>
      <b/>
      <u/>
      <sz val="11"/>
      <color rgb="FF9D2235"/>
      <name val="Calibri"/>
      <family val="2"/>
    </font>
    <font>
      <b/>
      <u/>
      <sz val="10"/>
      <color rgb="FF9D2235"/>
      <name val="Calibri"/>
      <family val="2"/>
    </font>
    <font>
      <b/>
      <sz val="11"/>
      <color rgb="FF9D2235"/>
      <name val="Calibri"/>
      <family val="2"/>
      <scheme val="minor"/>
    </font>
    <font>
      <b/>
      <u/>
      <sz val="11"/>
      <color rgb="FF9D2235"/>
      <name val="Calibri"/>
      <family val="2"/>
      <scheme val="minor"/>
    </font>
    <font>
      <sz val="9"/>
      <color theme="0"/>
      <name val="Arial"/>
      <family val="2"/>
    </font>
    <font>
      <sz val="12"/>
      <color rgb="FF000000"/>
      <name val="Times New Roman"/>
      <family val="1"/>
    </font>
    <font>
      <i/>
      <sz val="9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595959"/>
      <name val="Calibri"/>
      <family val="2"/>
      <scheme val="minor"/>
    </font>
    <font>
      <i/>
      <sz val="10"/>
      <color rgb="FF595959"/>
      <name val="Calibri"/>
      <family val="2"/>
      <scheme val="minor"/>
    </font>
    <font>
      <i/>
      <sz val="8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rgb="FF9D2235"/>
      <name val="Calibri"/>
      <family val="2"/>
      <scheme val="minor"/>
    </font>
    <font>
      <sz val="9"/>
      <color rgb="FF595959"/>
      <name val="Calibri"/>
      <family val="2"/>
      <scheme val="minor"/>
    </font>
    <font>
      <vertAlign val="superscript"/>
      <sz val="9"/>
      <color rgb="FF59595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rgb="FF595959"/>
      <name val="Calibri"/>
      <family val="2"/>
    </font>
    <font>
      <b/>
      <sz val="10"/>
      <color theme="1"/>
      <name val="Calibri"/>
      <family val="2"/>
    </font>
    <font>
      <b/>
      <u/>
      <sz val="14"/>
      <color theme="10"/>
      <name val="Calibri"/>
      <family val="2"/>
      <scheme val="major"/>
    </font>
    <font>
      <sz val="9"/>
      <color rgb="FF9D2235"/>
      <name val="Calibri"/>
      <family val="2"/>
    </font>
    <font>
      <b/>
      <sz val="8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rgb="FF595959"/>
      <name val="Calibri"/>
      <family val="2"/>
      <scheme val="major"/>
    </font>
    <font>
      <b/>
      <i/>
      <sz val="11"/>
      <color rgb="FF595959"/>
      <name val="Calibri"/>
      <family val="2"/>
      <scheme val="minor"/>
    </font>
    <font>
      <b/>
      <sz val="10"/>
      <color theme="10"/>
      <name val="Calibri"/>
      <family val="2"/>
      <scheme val="major"/>
    </font>
    <font>
      <sz val="10"/>
      <color rgb="FF9D2235"/>
      <name val="Calibri"/>
      <family val="2"/>
    </font>
    <font>
      <b/>
      <vertAlign val="superscript"/>
      <sz val="11"/>
      <color theme="1" tint="0.3499862666707357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235"/>
        <bgColor indexed="64"/>
      </patternFill>
    </fill>
    <fill>
      <patternFill patternType="solid">
        <fgColor rgb="FFF3DB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9D2235"/>
        <bgColor rgb="FF9D2235"/>
      </patternFill>
    </fill>
    <fill>
      <patternFill patternType="solid">
        <fgColor rgb="FFF3DBDA"/>
        <bgColor indexed="8"/>
      </patternFill>
    </fill>
    <fill>
      <patternFill patternType="solid">
        <fgColor rgb="FFF3DBDA"/>
        <bgColor rgb="FFF3DBDA"/>
      </patternFill>
    </fill>
    <fill>
      <patternFill patternType="solid">
        <fgColor rgb="FFF3DBDA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79998168889431442"/>
        <bgColor rgb="FF9D2235"/>
      </patternFill>
    </fill>
    <fill>
      <patternFill patternType="solid">
        <fgColor indexed="65"/>
        <bgColor indexed="8"/>
      </patternFill>
    </fill>
    <fill>
      <patternFill patternType="solid">
        <fgColor rgb="FF9D2235"/>
        <bgColor rgb="FF000000"/>
      </patternFill>
    </fill>
    <fill>
      <patternFill patternType="solid">
        <fgColor rgb="FFF3DB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DBDA"/>
        <bgColor rgb="FFFFFFFF"/>
      </patternFill>
    </fill>
    <fill>
      <patternFill patternType="solid">
        <fgColor theme="5" tint="0.79998168889431442"/>
        <bgColor theme="5" tint="0.79998168889431442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rgb="FF9D2235"/>
      </top>
      <bottom/>
      <diagonal/>
    </border>
    <border>
      <left/>
      <right/>
      <top/>
      <bottom style="thin">
        <color rgb="FF9D223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3DBDA"/>
      </top>
      <bottom/>
      <diagonal/>
    </border>
    <border>
      <left/>
      <right/>
      <top style="thin">
        <color rgb="FFF3DBDA"/>
      </top>
      <bottom style="thin">
        <color rgb="FFF3DBDA"/>
      </bottom>
      <diagonal/>
    </border>
    <border>
      <left/>
      <right/>
      <top style="thin">
        <color rgb="FF9D2235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A50021"/>
      </top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/>
      <top style="thin">
        <color rgb="FFA50021"/>
      </top>
      <bottom/>
      <diagonal/>
    </border>
    <border>
      <left/>
      <right/>
      <top style="thin">
        <color rgb="FF23AFA0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45">
    <xf numFmtId="0" fontId="0" fillId="0" borderId="0" applyNumberFormat="0" applyFont="0" applyFill="0" applyBorder="0" applyAlignment="0" applyProtection="0"/>
    <xf numFmtId="168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0" fillId="0" borderId="0" applyNumberFormat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3" fontId="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6" fillId="0" borderId="0"/>
    <xf numFmtId="173" fontId="7" fillId="0" borderId="0"/>
    <xf numFmtId="177" fontId="95" fillId="0" borderId="0" applyFont="0" applyFill="0" applyBorder="0" applyAlignment="0" applyProtection="0"/>
    <xf numFmtId="0" fontId="6" fillId="0" borderId="0"/>
    <xf numFmtId="0" fontId="100" fillId="0" borderId="0"/>
    <xf numFmtId="180" fontId="100" fillId="0" borderId="0" applyFont="0" applyFill="0" applyBorder="0" applyAlignment="0" applyProtection="0"/>
    <xf numFmtId="18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73" fontId="7" fillId="0" borderId="0"/>
    <xf numFmtId="164" fontId="6" fillId="0" borderId="0" applyFont="0" applyFill="0" applyBorder="0" applyAlignment="0" applyProtection="0"/>
    <xf numFmtId="0" fontId="100" fillId="0" borderId="0"/>
    <xf numFmtId="173" fontId="7" fillId="0" borderId="0"/>
    <xf numFmtId="180" fontId="6" fillId="0" borderId="0" applyFont="0" applyFill="0" applyBorder="0" applyAlignment="0" applyProtection="0"/>
    <xf numFmtId="173" fontId="7" fillId="0" borderId="0"/>
    <xf numFmtId="0" fontId="100" fillId="0" borderId="0"/>
    <xf numFmtId="173" fontId="7" fillId="0" borderId="0"/>
    <xf numFmtId="173" fontId="7" fillId="0" borderId="0"/>
    <xf numFmtId="164" fontId="100" fillId="0" borderId="0" applyFont="0" applyFill="0" applyBorder="0" applyAlignment="0" applyProtection="0"/>
    <xf numFmtId="9" fontId="130" fillId="0" borderId="0" applyFont="0" applyFill="0" applyBorder="0" applyAlignment="0" applyProtection="0"/>
    <xf numFmtId="173" fontId="7" fillId="0" borderId="0"/>
    <xf numFmtId="164" fontId="100" fillId="0" borderId="0" applyFont="0" applyFill="0" applyBorder="0" applyAlignment="0" applyProtection="0"/>
    <xf numFmtId="180" fontId="100" fillId="0" borderId="0" applyFont="0" applyFill="0" applyBorder="0" applyAlignment="0" applyProtection="0"/>
    <xf numFmtId="173" fontId="7" fillId="0" borderId="0"/>
    <xf numFmtId="191" fontId="100" fillId="0" borderId="0" applyFont="0" applyFill="0" applyBorder="0" applyAlignment="0" applyProtection="0"/>
    <xf numFmtId="173" fontId="7" fillId="0" borderId="0"/>
    <xf numFmtId="18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47" fillId="0" borderId="0"/>
    <xf numFmtId="43" fontId="147" fillId="0" borderId="0" applyFont="0" applyFill="0" applyBorder="0" applyAlignment="0" applyProtection="0"/>
    <xf numFmtId="0" fontId="6" fillId="0" borderId="0"/>
    <xf numFmtId="41" fontId="14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1349"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3" applyFont="1" applyFill="1" applyBorder="1" applyAlignment="1">
      <alignment vertical="center"/>
    </xf>
    <xf numFmtId="166" fontId="2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3" fontId="31" fillId="0" borderId="0" xfId="0" applyNumberFormat="1" applyFont="1" applyFill="1" applyBorder="1" applyAlignment="1" applyProtection="1">
      <alignment horizontal="right" vertical="center" indent="2"/>
      <protection locked="0"/>
    </xf>
    <xf numFmtId="3" fontId="31" fillId="0" borderId="0" xfId="0" applyNumberFormat="1" applyFont="1" applyFill="1" applyBorder="1" applyAlignment="1" applyProtection="1">
      <alignment horizontal="right" vertical="center" indent="1"/>
      <protection locked="0"/>
    </xf>
    <xf numFmtId="3" fontId="31" fillId="0" borderId="0" xfId="0" applyNumberFormat="1" applyFont="1" applyFill="1" applyBorder="1" applyAlignment="1" applyProtection="1">
      <alignment horizontal="right" vertical="center" indent="1"/>
    </xf>
    <xf numFmtId="3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3" fontId="33" fillId="0" borderId="0" xfId="0" applyNumberFormat="1" applyFont="1" applyFill="1" applyBorder="1" applyAlignment="1" applyProtection="1">
      <alignment horizontal="right" vertical="center" indent="1"/>
      <protection locked="0"/>
    </xf>
    <xf numFmtId="0" fontId="36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Alignment="1" applyProtection="1">
      <alignment horizontal="right" vertical="center" indent="3"/>
      <protection locked="0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165" fontId="13" fillId="0" borderId="0" xfId="0" applyNumberFormat="1" applyFont="1" applyFill="1" applyBorder="1" applyAlignment="1" applyProtection="1"/>
    <xf numFmtId="3" fontId="32" fillId="0" borderId="0" xfId="0" applyNumberFormat="1" applyFont="1" applyFill="1" applyBorder="1" applyAlignment="1" applyProtection="1">
      <alignment horizontal="right" vertical="center" indent="1"/>
    </xf>
    <xf numFmtId="3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Fill="1" applyBorder="1" applyAlignment="1" applyProtection="1">
      <alignment horizontal="right"/>
    </xf>
    <xf numFmtId="0" fontId="21" fillId="0" borderId="0" xfId="3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 applyProtection="1">
      <alignment horizontal="right" vertical="center"/>
      <protection locked="0"/>
    </xf>
    <xf numFmtId="3" fontId="34" fillId="0" borderId="0" xfId="0" applyNumberFormat="1" applyFont="1" applyFill="1" applyBorder="1" applyAlignment="1" applyProtection="1">
      <alignment horizontal="center" vertical="center"/>
    </xf>
    <xf numFmtId="0" fontId="19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0" xfId="0" applyNumberFormat="1" applyFont="1" applyFill="1" applyBorder="1" applyAlignment="1" applyProtection="1">
      <alignment horizontal="right" vertical="center" indent="2"/>
      <protection locked="0"/>
    </xf>
    <xf numFmtId="3" fontId="31" fillId="4" borderId="0" xfId="0" applyNumberFormat="1" applyFont="1" applyFill="1" applyBorder="1" applyAlignment="1" applyProtection="1">
      <alignment horizontal="right" vertical="center" indent="1"/>
    </xf>
    <xf numFmtId="3" fontId="32" fillId="4" borderId="0" xfId="0" applyNumberFormat="1" applyFont="1" applyFill="1" applyBorder="1" applyAlignment="1" applyProtection="1">
      <alignment horizontal="center" vertical="center"/>
    </xf>
    <xf numFmtId="3" fontId="33" fillId="4" borderId="0" xfId="0" applyNumberFormat="1" applyFont="1" applyFill="1" applyBorder="1" applyAlignment="1" applyProtection="1">
      <alignment horizontal="right" vertical="center" indent="1"/>
      <protection locked="0"/>
    </xf>
    <xf numFmtId="3" fontId="34" fillId="4" borderId="0" xfId="0" applyNumberFormat="1" applyFont="1" applyFill="1" applyBorder="1" applyAlignment="1" applyProtection="1">
      <alignment horizontal="center" vertical="center"/>
    </xf>
    <xf numFmtId="3" fontId="31" fillId="4" borderId="0" xfId="0" applyNumberFormat="1" applyFont="1" applyFill="1" applyBorder="1" applyAlignment="1" applyProtection="1">
      <alignment horizontal="right" vertical="center" indent="3"/>
      <protection locked="0"/>
    </xf>
    <xf numFmtId="3" fontId="32" fillId="4" borderId="0" xfId="0" applyNumberFormat="1" applyFont="1" applyFill="1" applyBorder="1" applyAlignment="1" applyProtection="1">
      <alignment horizontal="right" vertical="center" indent="1"/>
    </xf>
    <xf numFmtId="3" fontId="31" fillId="4" borderId="0" xfId="0" applyNumberFormat="1" applyFont="1" applyFill="1" applyBorder="1" applyAlignment="1" applyProtection="1">
      <alignment horizontal="right" vertical="center" indent="1"/>
      <protection locked="0"/>
    </xf>
    <xf numFmtId="173" fontId="21" fillId="0" borderId="0" xfId="9" applyFont="1"/>
    <xf numFmtId="173" fontId="36" fillId="0" borderId="0" xfId="9" applyFont="1"/>
    <xf numFmtId="173" fontId="21" fillId="0" borderId="0" xfId="9" applyFont="1" applyAlignment="1">
      <alignment horizontal="right"/>
    </xf>
    <xf numFmtId="174" fontId="21" fillId="0" borderId="0" xfId="9" applyNumberFormat="1" applyFont="1"/>
    <xf numFmtId="173" fontId="21" fillId="0" borderId="0" xfId="9" applyFont="1" applyFill="1"/>
    <xf numFmtId="173" fontId="22" fillId="0" borderId="0" xfId="9" applyFont="1" applyBorder="1" applyAlignment="1">
      <alignment vertical="center"/>
    </xf>
    <xf numFmtId="0" fontId="10" fillId="0" borderId="0" xfId="9" applyNumberFormat="1" applyFont="1" applyFill="1" applyBorder="1" applyAlignment="1" applyProtection="1">
      <alignment vertical="center" wrapText="1"/>
    </xf>
    <xf numFmtId="0" fontId="9" fillId="0" borderId="0" xfId="9" applyNumberFormat="1" applyFont="1" applyFill="1" applyBorder="1" applyAlignment="1" applyProtection="1"/>
    <xf numFmtId="173" fontId="43" fillId="0" borderId="0" xfId="9" applyFont="1"/>
    <xf numFmtId="173" fontId="21" fillId="0" borderId="0" xfId="9" applyFont="1" applyAlignment="1">
      <alignment vertical="center"/>
    </xf>
    <xf numFmtId="173" fontId="36" fillId="0" borderId="0" xfId="9" applyFont="1" applyAlignment="1">
      <alignment vertical="center"/>
    </xf>
    <xf numFmtId="173" fontId="33" fillId="0" borderId="0" xfId="9" quotePrefix="1" applyFont="1" applyAlignment="1">
      <alignment vertical="center"/>
    </xf>
    <xf numFmtId="175" fontId="21" fillId="0" borderId="0" xfId="5" applyNumberFormat="1" applyFont="1"/>
    <xf numFmtId="173" fontId="21" fillId="0" borderId="0" xfId="9" applyFont="1" applyFill="1" applyAlignment="1">
      <alignment vertical="center"/>
    </xf>
    <xf numFmtId="173" fontId="36" fillId="0" borderId="0" xfId="9" applyFont="1" applyFill="1" applyAlignment="1">
      <alignment vertical="center"/>
    </xf>
    <xf numFmtId="0" fontId="42" fillId="0" borderId="7" xfId="9" applyNumberFormat="1" applyFont="1" applyFill="1" applyBorder="1" applyAlignment="1" applyProtection="1">
      <alignment horizontal="center" vertical="center"/>
      <protection locked="0"/>
    </xf>
    <xf numFmtId="173" fontId="31" fillId="0" borderId="0" xfId="9" applyFont="1" applyFill="1" applyBorder="1" applyAlignment="1">
      <alignment horizontal="center" vertical="center"/>
    </xf>
    <xf numFmtId="173" fontId="31" fillId="4" borderId="0" xfId="9" applyFont="1" applyFill="1" applyBorder="1" applyAlignment="1">
      <alignment horizontal="center" vertical="center"/>
    </xf>
    <xf numFmtId="9" fontId="42" fillId="0" borderId="7" xfId="6" applyNumberFormat="1" applyFont="1" applyFill="1" applyBorder="1" applyAlignment="1" applyProtection="1">
      <alignment horizontal="center" vertical="center"/>
    </xf>
    <xf numFmtId="173" fontId="42" fillId="0" borderId="7" xfId="9" quotePrefix="1" applyFont="1" applyFill="1" applyBorder="1" applyAlignment="1">
      <alignment horizontal="center" vertical="center"/>
    </xf>
    <xf numFmtId="0" fontId="9" fillId="0" borderId="0" xfId="9" applyNumberFormat="1" applyFont="1" applyFill="1" applyBorder="1" applyAlignment="1" applyProtection="1">
      <alignment vertical="center"/>
    </xf>
    <xf numFmtId="173" fontId="23" fillId="3" borderId="0" xfId="9" applyFont="1" applyFill="1" applyBorder="1" applyAlignment="1">
      <alignment horizontal="center" vertical="center"/>
    </xf>
    <xf numFmtId="173" fontId="35" fillId="0" borderId="0" xfId="9" applyFont="1" applyBorder="1" applyAlignment="1">
      <alignment vertical="center"/>
    </xf>
    <xf numFmtId="0" fontId="40" fillId="0" borderId="0" xfId="9" applyNumberFormat="1" applyFont="1" applyFill="1" applyBorder="1" applyAlignment="1" applyProtection="1">
      <alignment horizontal="left" vertical="center"/>
    </xf>
    <xf numFmtId="173" fontId="45" fillId="0" borderId="0" xfId="9" applyFont="1" applyBorder="1"/>
    <xf numFmtId="0" fontId="33" fillId="0" borderId="0" xfId="0" applyNumberFormat="1" applyFont="1" applyFill="1" applyBorder="1" applyAlignment="1" applyProtection="1">
      <alignment vertical="center" wrapText="1"/>
    </xf>
    <xf numFmtId="3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53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right"/>
    </xf>
    <xf numFmtId="174" fontId="31" fillId="0" borderId="0" xfId="9" applyNumberFormat="1" applyFont="1" applyFill="1" applyBorder="1" applyAlignment="1" applyProtection="1">
      <alignment horizontal="right" vertical="center" indent="2"/>
    </xf>
    <xf numFmtId="167" fontId="31" fillId="0" borderId="0" xfId="5" quotePrefix="1" applyNumberFormat="1" applyFont="1" applyFill="1" applyBorder="1" applyAlignment="1" applyProtection="1">
      <alignment horizontal="right" vertical="center" indent="3"/>
    </xf>
    <xf numFmtId="174" fontId="31" fillId="4" borderId="0" xfId="9" applyNumberFormat="1" applyFont="1" applyFill="1" applyBorder="1" applyAlignment="1" applyProtection="1">
      <alignment horizontal="right" vertical="center" indent="2"/>
    </xf>
    <xf numFmtId="167" fontId="31" fillId="4" borderId="0" xfId="5" quotePrefix="1" applyNumberFormat="1" applyFont="1" applyFill="1" applyBorder="1" applyAlignment="1" applyProtection="1">
      <alignment horizontal="right" vertical="center" indent="3"/>
    </xf>
    <xf numFmtId="174" fontId="42" fillId="0" borderId="7" xfId="9" applyNumberFormat="1" applyFont="1" applyFill="1" applyBorder="1" applyAlignment="1" applyProtection="1">
      <alignment horizontal="right" vertical="center" indent="2"/>
    </xf>
    <xf numFmtId="173" fontId="44" fillId="0" borderId="7" xfId="9" applyFont="1" applyFill="1" applyBorder="1" applyAlignment="1">
      <alignment horizontal="right" indent="1"/>
    </xf>
    <xf numFmtId="3" fontId="32" fillId="4" borderId="0" xfId="0" applyNumberFormat="1" applyFont="1" applyFill="1" applyBorder="1" applyAlignment="1" applyProtection="1">
      <alignment horizontal="right" vertical="center" indent="2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3" fontId="33" fillId="4" borderId="0" xfId="0" applyNumberFormat="1" applyFont="1" applyFill="1" applyBorder="1" applyAlignment="1" applyProtection="1">
      <alignment horizontal="center" vertical="center"/>
      <protection locked="0"/>
    </xf>
    <xf numFmtId="176" fontId="42" fillId="0" borderId="7" xfId="6" applyNumberFormat="1" applyFont="1" applyFill="1" applyBorder="1" applyAlignment="1" applyProtection="1">
      <alignment horizontal="center" vertical="center"/>
    </xf>
    <xf numFmtId="3" fontId="31" fillId="0" borderId="0" xfId="0" applyNumberFormat="1" applyFont="1" applyFill="1" applyBorder="1" applyAlignment="1" applyProtection="1">
      <alignment horizontal="right" vertical="center"/>
      <protection locked="0"/>
    </xf>
    <xf numFmtId="3" fontId="31" fillId="0" borderId="0" xfId="9" applyNumberFormat="1" applyFont="1" applyFill="1" applyBorder="1" applyAlignment="1" applyProtection="1">
      <alignment horizontal="right" vertical="center" indent="1"/>
    </xf>
    <xf numFmtId="3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NumberFormat="1" applyFont="1" applyFill="1" applyBorder="1" applyAlignment="1" applyProtection="1">
      <alignment vertical="center"/>
    </xf>
    <xf numFmtId="4" fontId="31" fillId="0" borderId="0" xfId="0" applyNumberFormat="1" applyFont="1" applyFill="1" applyBorder="1" applyAlignment="1" applyProtection="1">
      <alignment horizontal="right" vertical="center" indent="2"/>
      <protection locked="0"/>
    </xf>
    <xf numFmtId="167" fontId="9" fillId="0" borderId="0" xfId="2" applyNumberFormat="1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horizontal="right" vertical="center" indent="1"/>
      <protection locked="0"/>
    </xf>
    <xf numFmtId="3" fontId="32" fillId="0" borderId="0" xfId="0" applyNumberFormat="1" applyFont="1" applyFill="1" applyBorder="1" applyAlignment="1" applyProtection="1">
      <alignment horizontal="right" vertical="center" indent="2"/>
    </xf>
    <xf numFmtId="3" fontId="31" fillId="5" borderId="0" xfId="0" applyNumberFormat="1" applyFont="1" applyFill="1" applyBorder="1" applyAlignment="1" applyProtection="1">
      <alignment horizontal="right" vertical="center"/>
      <protection locked="0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3" fontId="53" fillId="4" borderId="0" xfId="0" applyNumberFormat="1" applyFont="1" applyFill="1" applyBorder="1" applyAlignment="1" applyProtection="1">
      <alignment horizontal="right" vertical="center" indent="1"/>
      <protection locked="0"/>
    </xf>
    <xf numFmtId="3" fontId="53" fillId="0" borderId="0" xfId="0" applyNumberFormat="1" applyFont="1" applyFill="1" applyBorder="1" applyAlignment="1" applyProtection="1">
      <alignment horizontal="right" vertical="center" indent="1"/>
      <protection locked="0"/>
    </xf>
    <xf numFmtId="3" fontId="31" fillId="4" borderId="14" xfId="9" applyNumberFormat="1" applyFont="1" applyFill="1" applyBorder="1" applyAlignment="1" applyProtection="1">
      <alignment horizontal="right" vertical="center" indent="2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3" fontId="31" fillId="4" borderId="14" xfId="9" applyNumberFormat="1" applyFont="1" applyFill="1" applyBorder="1" applyAlignment="1" applyProtection="1">
      <alignment horizontal="right" vertical="center" indent="3"/>
    </xf>
    <xf numFmtId="165" fontId="31" fillId="0" borderId="0" xfId="9" applyNumberFormat="1" applyFont="1" applyFill="1" applyBorder="1" applyAlignment="1" applyProtection="1">
      <alignment horizontal="right" vertical="center" indent="3"/>
    </xf>
    <xf numFmtId="165" fontId="31" fillId="4" borderId="0" xfId="9" applyNumberFormat="1" applyFont="1" applyFill="1" applyBorder="1" applyAlignment="1" applyProtection="1">
      <alignment horizontal="right" vertical="center" indent="3"/>
    </xf>
    <xf numFmtId="0" fontId="70" fillId="0" borderId="0" xfId="4" applyNumberFormat="1" applyFont="1" applyFill="1" applyBorder="1" applyAlignment="1" applyProtection="1"/>
    <xf numFmtId="0" fontId="20" fillId="0" borderId="0" xfId="4" applyNumberFormat="1" applyFont="1" applyFill="1" applyBorder="1" applyAlignment="1" applyProtection="1"/>
    <xf numFmtId="0" fontId="67" fillId="0" borderId="10" xfId="4" applyNumberFormat="1" applyFont="1" applyFill="1" applyBorder="1" applyAlignment="1" applyProtection="1">
      <alignment horizontal="right" vertical="center"/>
    </xf>
    <xf numFmtId="0" fontId="26" fillId="0" borderId="0" xfId="4" applyNumberFormat="1" applyFont="1" applyFill="1" applyBorder="1" applyAlignment="1" applyProtection="1"/>
    <xf numFmtId="0" fontId="26" fillId="0" borderId="10" xfId="4" applyNumberFormat="1" applyFont="1" applyFill="1" applyBorder="1" applyAlignment="1" applyProtection="1">
      <alignment horizontal="right"/>
    </xf>
    <xf numFmtId="0" fontId="47" fillId="0" borderId="0" xfId="4" applyNumberFormat="1" applyFont="1" applyFill="1" applyBorder="1" applyAlignment="1" applyProtection="1">
      <alignment horizontal="left" vertical="center"/>
    </xf>
    <xf numFmtId="0" fontId="47" fillId="0" borderId="0" xfId="4" applyNumberFormat="1" applyFont="1" applyFill="1" applyBorder="1" applyAlignment="1" applyProtection="1"/>
    <xf numFmtId="0" fontId="26" fillId="0" borderId="0" xfId="4" applyNumberFormat="1" applyFont="1" applyFill="1" applyBorder="1" applyAlignment="1" applyProtection="1">
      <alignment horizontal="right"/>
    </xf>
    <xf numFmtId="0" fontId="26" fillId="0" borderId="1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horizontal="center"/>
    </xf>
    <xf numFmtId="0" fontId="31" fillId="0" borderId="0" xfId="4" applyNumberFormat="1" applyFont="1" applyFill="1" applyBorder="1" applyAlignment="1" applyProtection="1">
      <alignment horizontal="center" vertical="center"/>
      <protection locked="0"/>
    </xf>
    <xf numFmtId="3" fontId="31" fillId="0" borderId="0" xfId="4" applyNumberFormat="1" applyFont="1" applyFill="1" applyBorder="1" applyAlignment="1" applyProtection="1">
      <alignment horizontal="right" vertical="center" indent="2"/>
      <protection locked="0"/>
    </xf>
    <xf numFmtId="3" fontId="31" fillId="0" borderId="0" xfId="4" applyNumberFormat="1" applyFont="1" applyFill="1" applyBorder="1" applyAlignment="1" applyProtection="1">
      <alignment horizontal="center" vertical="center"/>
      <protection locked="0"/>
    </xf>
    <xf numFmtId="3" fontId="31" fillId="0" borderId="0" xfId="4" applyNumberFormat="1" applyFont="1" applyFill="1" applyBorder="1" applyAlignment="1" applyProtection="1">
      <alignment horizontal="center" vertical="center"/>
    </xf>
    <xf numFmtId="3" fontId="31" fillId="0" borderId="0" xfId="4" applyNumberFormat="1" applyFont="1" applyFill="1" applyBorder="1" applyAlignment="1" applyProtection="1">
      <alignment horizontal="right" vertical="center" indent="1"/>
    </xf>
    <xf numFmtId="3" fontId="31" fillId="0" borderId="0" xfId="4" applyNumberFormat="1" applyFont="1" applyFill="1" applyBorder="1" applyAlignment="1" applyProtection="1">
      <alignment horizontal="right" vertical="center" indent="1"/>
      <protection locked="0"/>
    </xf>
    <xf numFmtId="0" fontId="36" fillId="0" borderId="0" xfId="4" applyNumberFormat="1" applyFont="1" applyFill="1" applyBorder="1" applyAlignment="1" applyProtection="1">
      <alignment vertical="center"/>
    </xf>
    <xf numFmtId="0" fontId="40" fillId="0" borderId="0" xfId="4" applyNumberFormat="1" applyFont="1" applyFill="1" applyBorder="1" applyAlignment="1" applyProtection="1"/>
    <xf numFmtId="0" fontId="26" fillId="0" borderId="0" xfId="4" quotePrefix="1" applyNumberFormat="1" applyFont="1" applyFill="1" applyBorder="1" applyAlignment="1" applyProtection="1">
      <alignment horizontal="right"/>
    </xf>
    <xf numFmtId="0" fontId="26" fillId="0" borderId="0" xfId="4" applyNumberFormat="1" applyFont="1" applyFill="1" applyBorder="1" applyAlignment="1" applyProtection="1">
      <alignment horizontal="center"/>
    </xf>
    <xf numFmtId="3" fontId="53" fillId="0" borderId="0" xfId="4" applyNumberFormat="1" applyFont="1" applyFill="1" applyBorder="1" applyAlignment="1" applyProtection="1">
      <alignment horizontal="center" vertical="center"/>
      <protection locked="0"/>
    </xf>
    <xf numFmtId="3" fontId="53" fillId="0" borderId="0" xfId="4" applyNumberFormat="1" applyFont="1" applyFill="1" applyBorder="1" applyAlignment="1" applyProtection="1">
      <alignment horizontal="right" vertical="center" indent="2"/>
      <protection locked="0"/>
    </xf>
    <xf numFmtId="0" fontId="53" fillId="0" borderId="0" xfId="4" applyNumberFormat="1" applyFont="1" applyFill="1" applyBorder="1" applyAlignment="1" applyProtection="1">
      <alignment horizontal="center" vertical="center"/>
      <protection locked="0"/>
    </xf>
    <xf numFmtId="3" fontId="53" fillId="4" borderId="0" xfId="4" applyNumberFormat="1" applyFont="1" applyFill="1" applyBorder="1" applyAlignment="1" applyProtection="1">
      <alignment horizontal="right" vertical="center" indent="1"/>
      <protection locked="0"/>
    </xf>
    <xf numFmtId="3" fontId="53" fillId="4" borderId="0" xfId="4" applyNumberFormat="1" applyFont="1" applyFill="1" applyBorder="1" applyAlignment="1" applyProtection="1">
      <alignment horizontal="center" vertical="center"/>
      <protection locked="0"/>
    </xf>
    <xf numFmtId="0" fontId="53" fillId="4" borderId="0" xfId="4" applyNumberFormat="1" applyFont="1" applyFill="1" applyBorder="1" applyAlignment="1" applyProtection="1">
      <alignment horizontal="center" vertical="center"/>
      <protection locked="0"/>
    </xf>
    <xf numFmtId="3" fontId="53" fillId="0" borderId="4" xfId="4" applyNumberFormat="1" applyFont="1" applyFill="1" applyBorder="1" applyAlignment="1" applyProtection="1">
      <alignment horizontal="center" vertical="center"/>
      <protection locked="0"/>
    </xf>
    <xf numFmtId="3" fontId="53" fillId="0" borderId="0" xfId="4" applyNumberFormat="1" applyFont="1" applyFill="1" applyBorder="1" applyAlignment="1" applyProtection="1">
      <alignment horizontal="right" vertical="center" indent="1"/>
      <protection locked="0"/>
    </xf>
    <xf numFmtId="3" fontId="53" fillId="4" borderId="4" xfId="4" applyNumberFormat="1" applyFont="1" applyFill="1" applyBorder="1" applyAlignment="1" applyProtection="1">
      <alignment horizontal="center" vertical="center"/>
      <protection locked="0"/>
    </xf>
    <xf numFmtId="0" fontId="26" fillId="0" borderId="0" xfId="4" applyFont="1"/>
    <xf numFmtId="0" fontId="60" fillId="0" borderId="0" xfId="4" applyNumberFormat="1" applyFont="1" applyFill="1" applyBorder="1" applyAlignment="1" applyProtection="1">
      <alignment horizontal="center" vertical="center"/>
    </xf>
    <xf numFmtId="0" fontId="64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4" applyNumberFormat="1" applyFont="1" applyFill="1" applyBorder="1" applyAlignment="1" applyProtection="1"/>
    <xf numFmtId="0" fontId="63" fillId="0" borderId="0" xfId="4" applyNumberFormat="1" applyFont="1" applyFill="1" applyBorder="1" applyAlignment="1" applyProtection="1"/>
    <xf numFmtId="0" fontId="62" fillId="0" borderId="0" xfId="4" applyNumberFormat="1" applyFont="1" applyFill="1" applyBorder="1" applyAlignment="1" applyProtection="1">
      <alignment horizontal="center"/>
    </xf>
    <xf numFmtId="0" fontId="66" fillId="0" borderId="0" xfId="4" applyFont="1" applyFill="1"/>
    <xf numFmtId="0" fontId="56" fillId="0" borderId="0" xfId="4" applyNumberFormat="1" applyFont="1" applyFill="1" applyBorder="1" applyAlignment="1" applyProtection="1">
      <alignment horizontal="left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vertical="center"/>
    </xf>
    <xf numFmtId="0" fontId="46" fillId="0" borderId="0" xfId="4" applyNumberFormat="1" applyFont="1" applyFill="1" applyBorder="1" applyAlignment="1" applyProtection="1">
      <alignment vertical="center" wrapText="1"/>
      <protection locked="0"/>
    </xf>
    <xf numFmtId="0" fontId="31" fillId="0" borderId="0" xfId="4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31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46" fillId="0" borderId="0" xfId="4" quotePrefix="1" applyNumberFormat="1" applyFont="1" applyFill="1" applyBorder="1" applyAlignment="1" applyProtection="1">
      <alignment horizontal="left" vertical="center" wrapText="1"/>
      <protection locked="0"/>
    </xf>
    <xf numFmtId="0" fontId="31" fillId="4" borderId="0" xfId="4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31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4" quotePrefix="1" applyNumberFormat="1" applyFont="1" applyFill="1" applyBorder="1" applyAlignment="1" applyProtection="1">
      <alignment horizontal="left" vertical="center" wrapText="1" indent="1"/>
      <protection locked="0"/>
    </xf>
    <xf numFmtId="0" fontId="42" fillId="0" borderId="7" xfId="4" applyNumberFormat="1" applyFont="1" applyFill="1" applyBorder="1" applyAlignment="1" applyProtection="1">
      <alignment horizontal="left" vertical="center" wrapText="1" indent="2"/>
      <protection locked="0"/>
    </xf>
    <xf numFmtId="3" fontId="42" fillId="0" borderId="7" xfId="4" applyNumberFormat="1" applyFont="1" applyFill="1" applyBorder="1" applyAlignment="1" applyProtection="1">
      <alignment horizontal="right" vertical="center" wrapText="1" indent="1"/>
    </xf>
    <xf numFmtId="3" fontId="42" fillId="0" borderId="7" xfId="4" applyNumberFormat="1" applyFont="1" applyFill="1" applyBorder="1" applyAlignment="1" applyProtection="1">
      <alignment horizontal="right" vertical="center" wrapText="1" indent="2"/>
    </xf>
    <xf numFmtId="0" fontId="24" fillId="0" borderId="0" xfId="4" applyNumberFormat="1" applyFont="1" applyFill="1" applyBorder="1" applyAlignment="1" applyProtection="1">
      <alignment vertical="center"/>
    </xf>
    <xf numFmtId="0" fontId="32" fillId="0" borderId="0" xfId="4" applyNumberFormat="1" applyFont="1" applyFill="1" applyBorder="1" applyAlignment="1" applyProtection="1">
      <alignment horizontal="left" vertical="center" wrapText="1" indent="2"/>
      <protection locked="0"/>
    </xf>
    <xf numFmtId="3" fontId="32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2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3"/>
      <protection locked="0"/>
    </xf>
    <xf numFmtId="0" fontId="9" fillId="0" borderId="0" xfId="4" quotePrefix="1" applyNumberFormat="1" applyFont="1" applyFill="1" applyBorder="1" applyAlignment="1" applyProtection="1">
      <alignment vertical="center" wrapTex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3"/>
      <protection locked="0"/>
    </xf>
    <xf numFmtId="3" fontId="42" fillId="0" borderId="7" xfId="4" applyNumberFormat="1" applyFont="1" applyFill="1" applyBorder="1" applyAlignment="1" applyProtection="1">
      <alignment horizontal="right" vertical="center" wrapText="1" indent="3"/>
    </xf>
    <xf numFmtId="0" fontId="71" fillId="0" borderId="0" xfId="11" applyNumberFormat="1" applyFill="1" applyBorder="1" applyAlignment="1" applyProtection="1"/>
    <xf numFmtId="0" fontId="74" fillId="0" borderId="11" xfId="11" applyNumberFormat="1" applyFont="1" applyFill="1" applyBorder="1" applyAlignment="1" applyProtection="1">
      <alignment horizontal="left" vertical="center"/>
    </xf>
    <xf numFmtId="0" fontId="77" fillId="0" borderId="0" xfId="0" applyNumberFormat="1" applyFont="1" applyFill="1" applyBorder="1" applyAlignment="1" applyProtection="1"/>
    <xf numFmtId="0" fontId="77" fillId="0" borderId="0" xfId="0" applyNumberFormat="1" applyFon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horizontal="left" vertical="center" indent="3"/>
    </xf>
    <xf numFmtId="0" fontId="79" fillId="0" borderId="0" xfId="0" applyNumberFormat="1" applyFon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horizontal="left" vertical="center" indent="4"/>
    </xf>
    <xf numFmtId="0" fontId="77" fillId="0" borderId="0" xfId="0" applyNumberFormat="1" applyFont="1" applyFill="1" applyBorder="1" applyAlignment="1" applyProtection="1">
      <alignment horizontal="left" vertical="center" indent="2"/>
    </xf>
    <xf numFmtId="0" fontId="75" fillId="0" borderId="0" xfId="4" applyNumberFormat="1" applyFont="1" applyFill="1" applyBorder="1" applyAlignment="1" applyProtection="1"/>
    <xf numFmtId="0" fontId="47" fillId="0" borderId="0" xfId="4" applyNumberFormat="1" applyFont="1" applyFill="1" applyBorder="1" applyAlignment="1" applyProtection="1">
      <alignment horizontal="left" vertical="center" indent="1"/>
    </xf>
    <xf numFmtId="0" fontId="47" fillId="0" borderId="0" xfId="4" applyNumberFormat="1" applyFont="1" applyFill="1" applyBorder="1" applyAlignment="1" applyProtection="1">
      <alignment horizontal="left" vertical="center" indent="2"/>
    </xf>
    <xf numFmtId="0" fontId="81" fillId="0" borderId="0" xfId="0" applyNumberFormat="1" applyFont="1" applyFill="1" applyBorder="1" applyAlignment="1" applyProtection="1">
      <alignment horizontal="justify" vertical="center"/>
    </xf>
    <xf numFmtId="0" fontId="67" fillId="0" borderId="0" xfId="4" applyNumberFormat="1" applyFont="1" applyFill="1" applyBorder="1" applyAlignment="1" applyProtection="1">
      <alignment vertical="center" wrapText="1"/>
    </xf>
    <xf numFmtId="0" fontId="67" fillId="0" borderId="0" xfId="4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vertical="center"/>
    </xf>
    <xf numFmtId="0" fontId="82" fillId="0" borderId="0" xfId="4" applyNumberFormat="1" applyFont="1" applyFill="1" applyBorder="1" applyAlignment="1" applyProtection="1">
      <alignment horizontal="left" vertical="center"/>
    </xf>
    <xf numFmtId="0" fontId="83" fillId="0" borderId="0" xfId="0" applyNumberFormat="1" applyFont="1" applyFill="1" applyBorder="1" applyAlignment="1" applyProtection="1"/>
    <xf numFmtId="0" fontId="83" fillId="0" borderId="0" xfId="4" applyNumberFormat="1" applyFont="1" applyFill="1" applyBorder="1" applyAlignment="1" applyProtection="1"/>
    <xf numFmtId="0" fontId="84" fillId="6" borderId="3" xfId="0" applyFont="1" applyFill="1" applyBorder="1" applyAlignment="1">
      <alignment horizontal="center" vertical="center" wrapText="1"/>
    </xf>
    <xf numFmtId="174" fontId="84" fillId="7" borderId="17" xfId="0" applyNumberFormat="1" applyFont="1" applyFill="1" applyBorder="1" applyAlignment="1" applyProtection="1">
      <alignment horizontal="center" vertical="center" wrapText="1"/>
    </xf>
    <xf numFmtId="174" fontId="84" fillId="8" borderId="17" xfId="0" applyNumberFormat="1" applyFont="1" applyFill="1" applyBorder="1" applyAlignment="1" applyProtection="1">
      <alignment horizontal="center" vertical="center" wrapText="1"/>
    </xf>
    <xf numFmtId="174" fontId="84" fillId="9" borderId="18" xfId="0" applyNumberFormat="1" applyFont="1" applyFill="1" applyBorder="1" applyAlignment="1" applyProtection="1">
      <alignment horizontal="center" vertical="center" wrapText="1"/>
    </xf>
    <xf numFmtId="0" fontId="69" fillId="0" borderId="0" xfId="4" quotePrefix="1" applyFont="1" applyAlignment="1">
      <alignment wrapText="1"/>
    </xf>
    <xf numFmtId="0" fontId="74" fillId="0" borderId="0" xfId="11" applyNumberFormat="1" applyFont="1" applyFill="1" applyBorder="1" applyAlignment="1" applyProtection="1">
      <alignment vertical="center"/>
    </xf>
    <xf numFmtId="0" fontId="85" fillId="0" borderId="0" xfId="11" applyNumberFormat="1" applyFont="1" applyFill="1" applyBorder="1" applyAlignment="1" applyProtection="1">
      <alignment vertical="center"/>
    </xf>
    <xf numFmtId="0" fontId="85" fillId="0" borderId="0" xfId="11" applyNumberFormat="1" applyFont="1" applyFill="1" applyBorder="1" applyAlignment="1" applyProtection="1">
      <alignment horizontal="left" vertical="center"/>
    </xf>
    <xf numFmtId="0" fontId="76" fillId="0" borderId="0" xfId="4" applyNumberFormat="1" applyFont="1" applyFill="1" applyBorder="1" applyAlignment="1" applyProtection="1">
      <alignment vertical="center"/>
    </xf>
    <xf numFmtId="0" fontId="86" fillId="0" borderId="0" xfId="4" applyNumberFormat="1" applyFont="1" applyFill="1" applyBorder="1" applyAlignment="1" applyProtection="1">
      <alignment horizontal="left" vertical="center"/>
    </xf>
    <xf numFmtId="0" fontId="87" fillId="0" borderId="0" xfId="4" applyNumberFormat="1" applyFont="1" applyFill="1" applyBorder="1" applyAlignment="1" applyProtection="1">
      <alignment horizontal="right"/>
    </xf>
    <xf numFmtId="0" fontId="67" fillId="0" borderId="0" xfId="0" applyNumberFormat="1" applyFont="1" applyFill="1" applyBorder="1" applyAlignment="1" applyProtection="1">
      <alignment horizontal="left" vertical="center"/>
    </xf>
    <xf numFmtId="0" fontId="74" fillId="0" borderId="0" xfId="11" applyNumberFormat="1" applyFont="1" applyFill="1" applyBorder="1" applyAlignment="1" applyProtection="1"/>
    <xf numFmtId="174" fontId="31" fillId="0" borderId="0" xfId="9" applyNumberFormat="1" applyFont="1" applyFill="1" applyBorder="1" applyAlignment="1" applyProtection="1">
      <alignment horizontal="right" vertical="center" indent="1"/>
    </xf>
    <xf numFmtId="174" fontId="31" fillId="4" borderId="0" xfId="9" applyNumberFormat="1" applyFont="1" applyFill="1" applyBorder="1" applyAlignment="1" applyProtection="1">
      <alignment horizontal="right" vertical="center" indent="1"/>
    </xf>
    <xf numFmtId="174" fontId="42" fillId="0" borderId="7" xfId="9" applyNumberFormat="1" applyFont="1" applyFill="1" applyBorder="1" applyAlignment="1" applyProtection="1">
      <alignment horizontal="right" vertical="center" indent="1"/>
    </xf>
    <xf numFmtId="0" fontId="67" fillId="0" borderId="0" xfId="0" applyNumberFormat="1" applyFont="1" applyFill="1" applyBorder="1" applyAlignment="1" applyProtection="1">
      <alignment horizontal="left" vertical="center" indent="3"/>
    </xf>
    <xf numFmtId="3" fontId="89" fillId="0" borderId="0" xfId="0" applyNumberFormat="1" applyFont="1" applyFill="1" applyBorder="1" applyAlignment="1" applyProtection="1">
      <alignment horizontal="center" vertical="center"/>
    </xf>
    <xf numFmtId="0" fontId="74" fillId="0" borderId="0" xfId="11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0" fontId="9" fillId="10" borderId="0" xfId="12" applyFont="1" applyFill="1" applyAlignment="1">
      <alignment vertical="center"/>
    </xf>
    <xf numFmtId="0" fontId="9" fillId="0" borderId="0" xfId="12" applyFont="1" applyFill="1" applyBorder="1" applyAlignment="1">
      <alignment vertical="center"/>
    </xf>
    <xf numFmtId="0" fontId="11" fillId="0" borderId="0" xfId="12" applyNumberFormat="1" applyFont="1" applyFill="1" applyBorder="1" applyAlignment="1" applyProtection="1">
      <alignment vertical="center"/>
    </xf>
    <xf numFmtId="0" fontId="16" fillId="0" borderId="0" xfId="12" applyFont="1"/>
    <xf numFmtId="0" fontId="94" fillId="0" borderId="0" xfId="12" applyFont="1" applyAlignment="1">
      <alignment horizontal="left" vertical="center"/>
    </xf>
    <xf numFmtId="0" fontId="80" fillId="11" borderId="0" xfId="12" applyFont="1" applyFill="1" applyBorder="1" applyAlignment="1">
      <alignment horizontal="right" vertical="center"/>
    </xf>
    <xf numFmtId="0" fontId="23" fillId="12" borderId="0" xfId="12" applyFont="1" applyFill="1" applyBorder="1" applyAlignment="1">
      <alignment horizontal="center" vertical="center" wrapText="1"/>
    </xf>
    <xf numFmtId="3" fontId="23" fillId="12" borderId="0" xfId="12" applyNumberFormat="1" applyFont="1" applyFill="1" applyBorder="1" applyAlignment="1">
      <alignment horizontal="center" vertical="center" wrapText="1"/>
    </xf>
    <xf numFmtId="0" fontId="9" fillId="0" borderId="0" xfId="12" applyFont="1" applyFill="1" applyAlignment="1">
      <alignment vertical="center"/>
    </xf>
    <xf numFmtId="0" fontId="31" fillId="0" borderId="0" xfId="12" applyNumberFormat="1" applyFont="1" applyFill="1" applyBorder="1" applyAlignment="1">
      <alignment horizontal="center" vertical="center"/>
    </xf>
    <xf numFmtId="41" fontId="31" fillId="0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0" xfId="12" applyNumberFormat="1" applyFont="1" applyFill="1" applyBorder="1" applyAlignment="1" applyProtection="1">
      <alignment horizontal="right" vertical="center" wrapText="1" indent="4"/>
      <protection locked="0"/>
    </xf>
    <xf numFmtId="0" fontId="31" fillId="4" borderId="0" xfId="12" applyNumberFormat="1" applyFont="1" applyFill="1" applyBorder="1" applyAlignment="1" applyProtection="1">
      <alignment horizontal="center" vertical="center" wrapText="1"/>
      <protection locked="0"/>
    </xf>
    <xf numFmtId="41" fontId="31" fillId="4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31" fillId="4" borderId="0" xfId="12" applyNumberFormat="1" applyFont="1" applyFill="1" applyBorder="1" applyAlignment="1" applyProtection="1">
      <alignment horizontal="right" vertical="center" wrapText="1" indent="4"/>
      <protection locked="0"/>
    </xf>
    <xf numFmtId="172" fontId="6" fillId="0" borderId="0" xfId="14" applyNumberFormat="1" applyFont="1" applyFill="1" applyBorder="1" applyAlignment="1">
      <alignment horizontal="right"/>
    </xf>
    <xf numFmtId="0" fontId="9" fillId="10" borderId="0" xfId="12" applyFont="1" applyFill="1" applyBorder="1" applyAlignment="1">
      <alignment vertical="center"/>
    </xf>
    <xf numFmtId="0" fontId="42" fillId="0" borderId="7" xfId="15" applyNumberFormat="1" applyFont="1" applyFill="1" applyBorder="1" applyAlignment="1" applyProtection="1">
      <alignment horizontal="center" vertical="center" wrapText="1"/>
      <protection locked="0"/>
    </xf>
    <xf numFmtId="3" fontId="42" fillId="0" borderId="7" xfId="15" applyNumberFormat="1" applyFont="1" applyFill="1" applyBorder="1" applyAlignment="1" applyProtection="1">
      <alignment horizontal="right" vertical="center" wrapText="1" indent="3"/>
    </xf>
    <xf numFmtId="3" fontId="42" fillId="0" borderId="7" xfId="15" applyNumberFormat="1" applyFont="1" applyFill="1" applyBorder="1" applyAlignment="1" applyProtection="1">
      <alignment horizontal="right" vertical="center" wrapText="1" indent="4"/>
    </xf>
    <xf numFmtId="0" fontId="96" fillId="11" borderId="0" xfId="12" applyFont="1" applyFill="1" applyBorder="1" applyAlignment="1">
      <alignment horizontal="center" vertical="center"/>
    </xf>
    <xf numFmtId="3" fontId="96" fillId="11" borderId="0" xfId="12" applyNumberFormat="1" applyFont="1" applyFill="1" applyBorder="1" applyAlignment="1">
      <alignment horizontal="right" vertical="center"/>
    </xf>
    <xf numFmtId="0" fontId="80" fillId="11" borderId="0" xfId="12" applyFont="1" applyFill="1" applyBorder="1" applyAlignment="1">
      <alignment horizontal="center" vertical="center"/>
    </xf>
    <xf numFmtId="3" fontId="80" fillId="11" borderId="0" xfId="12" applyNumberFormat="1" applyFont="1" applyFill="1" applyBorder="1" applyAlignment="1">
      <alignment horizontal="right" vertical="center"/>
    </xf>
    <xf numFmtId="0" fontId="80" fillId="11" borderId="0" xfId="12" applyFont="1" applyFill="1" applyBorder="1" applyAlignment="1">
      <alignment vertical="center"/>
    </xf>
    <xf numFmtId="0" fontId="16" fillId="0" borderId="0" xfId="12" applyFont="1" applyFill="1"/>
    <xf numFmtId="173" fontId="98" fillId="0" borderId="0" xfId="12" applyNumberFormat="1" applyFont="1" applyAlignment="1">
      <alignment vertical="center"/>
    </xf>
    <xf numFmtId="0" fontId="9" fillId="10" borderId="0" xfId="12" applyFont="1" applyFill="1" applyAlignment="1">
      <alignment horizontal="center" vertical="center"/>
    </xf>
    <xf numFmtId="0" fontId="98" fillId="0" borderId="0" xfId="12" applyFont="1" applyAlignment="1">
      <alignment horizontal="center" wrapText="1"/>
    </xf>
    <xf numFmtId="173" fontId="98" fillId="0" borderId="0" xfId="12" applyNumberFormat="1" applyFont="1" applyAlignment="1">
      <alignment horizontal="left" wrapText="1"/>
    </xf>
    <xf numFmtId="0" fontId="9" fillId="0" borderId="0" xfId="12" applyFont="1" applyFill="1" applyBorder="1" applyAlignment="1">
      <alignment horizontal="center" vertical="center"/>
    </xf>
    <xf numFmtId="0" fontId="99" fillId="0" borderId="0" xfId="12" applyFont="1" applyAlignment="1">
      <alignment horizontal="center" wrapText="1"/>
    </xf>
    <xf numFmtId="173" fontId="99" fillId="0" borderId="0" xfId="12" applyNumberFormat="1" applyFont="1" applyAlignment="1">
      <alignment horizontal="left" wrapText="1"/>
    </xf>
    <xf numFmtId="0" fontId="92" fillId="11" borderId="0" xfId="12" applyFont="1" applyFill="1" applyBorder="1" applyAlignment="1">
      <alignment vertical="center"/>
    </xf>
    <xf numFmtId="178" fontId="80" fillId="11" borderId="0" xfId="12" applyNumberFormat="1" applyFont="1" applyFill="1" applyBorder="1" applyAlignment="1">
      <alignment horizontal="right" vertical="center"/>
    </xf>
    <xf numFmtId="0" fontId="16" fillId="0" borderId="0" xfId="12" applyFont="1" applyFill="1" applyBorder="1"/>
    <xf numFmtId="3" fontId="80" fillId="0" borderId="0" xfId="12" applyNumberFormat="1" applyFont="1" applyAlignment="1">
      <alignment horizontal="right"/>
    </xf>
    <xf numFmtId="0" fontId="80" fillId="0" borderId="0" xfId="12" applyFont="1" applyAlignment="1">
      <alignment horizontal="center" vertical="center"/>
    </xf>
    <xf numFmtId="0" fontId="80" fillId="0" borderId="0" xfId="12" applyFont="1" applyAlignment="1">
      <alignment horizontal="right"/>
    </xf>
    <xf numFmtId="0" fontId="80" fillId="0" borderId="0" xfId="12" applyFont="1" applyAlignment="1">
      <alignment horizontal="center"/>
    </xf>
    <xf numFmtId="0" fontId="80" fillId="0" borderId="0" xfId="12" applyFont="1"/>
    <xf numFmtId="0" fontId="23" fillId="12" borderId="7" xfId="12" applyFont="1" applyFill="1" applyBorder="1" applyAlignment="1">
      <alignment horizontal="center" vertical="center" wrapText="1"/>
    </xf>
    <xf numFmtId="3" fontId="23" fillId="12" borderId="7" xfId="12" applyNumberFormat="1" applyFont="1" applyFill="1" applyBorder="1" applyAlignment="1">
      <alignment horizontal="center" vertical="center" wrapText="1"/>
    </xf>
    <xf numFmtId="173" fontId="98" fillId="0" borderId="0" xfId="12" applyNumberFormat="1" applyFont="1" applyBorder="1" applyAlignment="1">
      <alignment horizontal="left" vertical="center" wrapText="1"/>
    </xf>
    <xf numFmtId="0" fontId="80" fillId="0" borderId="0" xfId="12" applyFont="1" applyAlignment="1">
      <alignment horizontal="center" vertical="center" wrapText="1"/>
    </xf>
    <xf numFmtId="0" fontId="80" fillId="0" borderId="0" xfId="12" applyFont="1" applyBorder="1" applyAlignment="1">
      <alignment horizontal="center" vertical="center" wrapText="1"/>
    </xf>
    <xf numFmtId="3" fontId="80" fillId="0" borderId="0" xfId="12" applyNumberFormat="1" applyFont="1" applyBorder="1" applyAlignment="1">
      <alignment horizontal="right" vertical="center" wrapText="1"/>
    </xf>
    <xf numFmtId="0" fontId="96" fillId="0" borderId="0" xfId="12" applyFont="1" applyBorder="1" applyAlignment="1">
      <alignment horizontal="center" vertical="center" wrapText="1"/>
    </xf>
    <xf numFmtId="3" fontId="96" fillId="0" borderId="0" xfId="12" applyNumberFormat="1" applyFont="1" applyBorder="1" applyAlignment="1">
      <alignment horizontal="right" vertical="center" wrapText="1"/>
    </xf>
    <xf numFmtId="0" fontId="6" fillId="0" borderId="0" xfId="12" applyFont="1" applyAlignment="1"/>
    <xf numFmtId="0" fontId="92" fillId="11" borderId="0" xfId="15" applyFont="1" applyFill="1" applyBorder="1" applyAlignment="1">
      <alignment horizontal="center" vertical="center"/>
    </xf>
    <xf numFmtId="0" fontId="6" fillId="0" borderId="0" xfId="15" applyFont="1" applyBorder="1"/>
    <xf numFmtId="173" fontId="21" fillId="0" borderId="0" xfId="13" applyFont="1" applyAlignment="1">
      <alignment vertical="center"/>
    </xf>
    <xf numFmtId="0" fontId="94" fillId="0" borderId="0" xfId="15" applyFont="1" applyAlignment="1">
      <alignment horizontal="left" vertical="center"/>
    </xf>
    <xf numFmtId="173" fontId="79" fillId="0" borderId="0" xfId="15" applyNumberFormat="1" applyFont="1" applyAlignment="1">
      <alignment vertical="center"/>
    </xf>
    <xf numFmtId="0" fontId="11" fillId="0" borderId="0" xfId="16" applyNumberFormat="1" applyFont="1" applyFill="1" applyBorder="1" applyAlignment="1" applyProtection="1">
      <alignment vertical="center"/>
    </xf>
    <xf numFmtId="0" fontId="23" fillId="3" borderId="7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7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6" applyNumberFormat="1" applyFont="1" applyFill="1" applyBorder="1" applyAlignment="1" applyProtection="1">
      <alignment vertical="center"/>
    </xf>
    <xf numFmtId="0" fontId="31" fillId="0" borderId="0" xfId="16" applyFont="1" applyFill="1" applyBorder="1" applyAlignment="1">
      <alignment horizontal="left" vertical="center" indent="1"/>
    </xf>
    <xf numFmtId="3" fontId="31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31" fillId="0" borderId="0" xfId="16" applyNumberFormat="1" applyFont="1" applyFill="1" applyBorder="1" applyAlignment="1">
      <alignment horizontal="right" vertical="center" indent="1"/>
    </xf>
    <xf numFmtId="41" fontId="31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0" fontId="31" fillId="4" borderId="0" xfId="16" applyFont="1" applyFill="1" applyBorder="1" applyAlignment="1">
      <alignment horizontal="left" vertical="center" indent="1"/>
    </xf>
    <xf numFmtId="3" fontId="31" fillId="4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31" fillId="4" borderId="0" xfId="16" applyNumberFormat="1" applyFont="1" applyFill="1" applyBorder="1" applyAlignment="1">
      <alignment horizontal="right" vertical="center" indent="1"/>
    </xf>
    <xf numFmtId="41" fontId="31" fillId="4" borderId="0" xfId="16" applyNumberFormat="1" applyFont="1" applyFill="1" applyBorder="1" applyAlignment="1" applyProtection="1">
      <alignment horizontal="right" vertical="center" wrapText="1" indent="1"/>
      <protection locked="0"/>
    </xf>
    <xf numFmtId="173" fontId="16" fillId="0" borderId="0" xfId="13" applyFont="1" applyAlignment="1">
      <alignment vertical="center"/>
    </xf>
    <xf numFmtId="181" fontId="16" fillId="0" borderId="0" xfId="17" applyNumberFormat="1" applyFont="1" applyAlignment="1">
      <alignment horizontal="center" vertical="center"/>
    </xf>
    <xf numFmtId="181" fontId="16" fillId="0" borderId="0" xfId="17" applyNumberFormat="1" applyFont="1" applyAlignment="1">
      <alignment vertical="center"/>
    </xf>
    <xf numFmtId="180" fontId="16" fillId="0" borderId="0" xfId="17" applyNumberFormat="1" applyFont="1" applyAlignment="1">
      <alignment vertical="center"/>
    </xf>
    <xf numFmtId="0" fontId="42" fillId="0" borderId="7" xfId="15" applyNumberFormat="1" applyFont="1" applyFill="1" applyBorder="1" applyAlignment="1" applyProtection="1">
      <alignment horizontal="left" vertical="center" wrapText="1" indent="2"/>
      <protection locked="0"/>
    </xf>
    <xf numFmtId="3" fontId="42" fillId="0" borderId="7" xfId="15" applyNumberFormat="1" applyFont="1" applyFill="1" applyBorder="1" applyAlignment="1" applyProtection="1">
      <alignment horizontal="right" vertical="center" wrapText="1" indent="1"/>
    </xf>
    <xf numFmtId="1" fontId="42" fillId="0" borderId="7" xfId="15" applyNumberFormat="1" applyFont="1" applyFill="1" applyBorder="1" applyAlignment="1" applyProtection="1">
      <alignment horizontal="right" vertical="center" wrapText="1" indent="1"/>
    </xf>
    <xf numFmtId="174" fontId="16" fillId="0" borderId="0" xfId="13" applyNumberFormat="1" applyFont="1" applyAlignment="1" applyProtection="1">
      <alignment vertical="center"/>
    </xf>
    <xf numFmtId="0" fontId="96" fillId="0" borderId="0" xfId="15" applyFont="1" applyAlignment="1">
      <alignment horizontal="left" vertical="center" wrapText="1"/>
    </xf>
    <xf numFmtId="3" fontId="96" fillId="0" borderId="0" xfId="15" applyNumberFormat="1" applyFont="1" applyAlignment="1">
      <alignment horizontal="right" vertical="center" wrapText="1"/>
    </xf>
    <xf numFmtId="173" fontId="92" fillId="0" borderId="0" xfId="15" applyNumberFormat="1" applyFont="1" applyAlignment="1">
      <alignment vertical="center"/>
    </xf>
    <xf numFmtId="174" fontId="16" fillId="0" borderId="0" xfId="13" applyNumberFormat="1" applyFont="1" applyFill="1" applyAlignment="1" applyProtection="1">
      <alignment vertical="center"/>
    </xf>
    <xf numFmtId="173" fontId="101" fillId="0" borderId="0" xfId="15" applyNumberFormat="1" applyFont="1" applyAlignment="1">
      <alignment horizontal="left" vertical="center"/>
    </xf>
    <xf numFmtId="3" fontId="80" fillId="0" borderId="0" xfId="15" applyNumberFormat="1" applyFont="1" applyAlignment="1">
      <alignment horizontal="right" vertical="center" wrapText="1"/>
    </xf>
    <xf numFmtId="0" fontId="6" fillId="0" borderId="0" xfId="15" applyFont="1" applyAlignment="1"/>
    <xf numFmtId="0" fontId="80" fillId="0" borderId="0" xfId="15" applyFont="1" applyAlignment="1">
      <alignment horizontal="center"/>
    </xf>
    <xf numFmtId="173" fontId="102" fillId="0" borderId="0" xfId="13" applyFont="1" applyAlignment="1">
      <alignment vertical="center"/>
    </xf>
    <xf numFmtId="0" fontId="31" fillId="0" borderId="0" xfId="16" applyFont="1" applyBorder="1" applyAlignment="1">
      <alignment horizontal="justify"/>
    </xf>
    <xf numFmtId="3" fontId="31" fillId="0" borderId="0" xfId="16" applyNumberFormat="1" applyFont="1" applyBorder="1" applyAlignment="1">
      <alignment horizontal="center"/>
    </xf>
    <xf numFmtId="0" fontId="36" fillId="0" borderId="0" xfId="16" applyFont="1" applyBorder="1" applyAlignment="1">
      <alignment horizontal="justify"/>
    </xf>
    <xf numFmtId="173" fontId="36" fillId="0" borderId="0" xfId="13" applyFont="1" applyBorder="1" applyAlignment="1">
      <alignment vertical="center"/>
    </xf>
    <xf numFmtId="173" fontId="36" fillId="0" borderId="0" xfId="13" applyFont="1" applyFill="1" applyBorder="1" applyAlignment="1">
      <alignment vertical="center"/>
    </xf>
    <xf numFmtId="182" fontId="33" fillId="0" borderId="0" xfId="16" applyNumberFormat="1" applyFont="1" applyFill="1" applyBorder="1" applyAlignment="1">
      <alignment horizontal="right" vertical="center"/>
    </xf>
    <xf numFmtId="180" fontId="21" fillId="0" borderId="0" xfId="17" applyFont="1" applyAlignment="1">
      <alignment vertical="center"/>
    </xf>
    <xf numFmtId="3" fontId="31" fillId="0" borderId="0" xfId="16" applyNumberFormat="1" applyFont="1" applyFill="1" applyBorder="1" applyAlignment="1">
      <alignment horizontal="center"/>
    </xf>
    <xf numFmtId="0" fontId="31" fillId="0" borderId="0" xfId="16" applyFont="1" applyFill="1" applyBorder="1" applyAlignment="1">
      <alignment horizontal="left"/>
    </xf>
    <xf numFmtId="184" fontId="31" fillId="0" borderId="0" xfId="18" applyNumberFormat="1" applyFont="1" applyFill="1" applyBorder="1" applyAlignment="1">
      <alignment horizontal="left" vertical="center"/>
    </xf>
    <xf numFmtId="184" fontId="31" fillId="0" borderId="0" xfId="18" applyNumberFormat="1" applyFont="1" applyFill="1" applyBorder="1" applyAlignment="1">
      <alignment horizontal="right" vertical="center" indent="3"/>
    </xf>
    <xf numFmtId="0" fontId="31" fillId="0" borderId="0" xfId="16" applyFont="1" applyFill="1" applyBorder="1" applyAlignment="1">
      <alignment horizontal="justify"/>
    </xf>
    <xf numFmtId="173" fontId="31" fillId="0" borderId="0" xfId="20" applyFont="1" applyBorder="1" applyAlignment="1">
      <alignment vertical="center"/>
    </xf>
    <xf numFmtId="173" fontId="31" fillId="0" borderId="0" xfId="20" applyFont="1" applyBorder="1" applyAlignment="1">
      <alignment horizontal="right" vertical="center"/>
    </xf>
    <xf numFmtId="173" fontId="16" fillId="0" borderId="0" xfId="20" applyFont="1" applyBorder="1" applyAlignment="1">
      <alignment vertical="center"/>
    </xf>
    <xf numFmtId="173" fontId="16" fillId="0" borderId="0" xfId="20" applyFont="1" applyAlignment="1">
      <alignment vertical="center"/>
    </xf>
    <xf numFmtId="173" fontId="35" fillId="0" borderId="0" xfId="20" applyFont="1" applyBorder="1" applyAlignment="1">
      <alignment horizontal="left" vertical="center"/>
    </xf>
    <xf numFmtId="173" fontId="36" fillId="0" borderId="0" xfId="20" applyFont="1" applyBorder="1" applyAlignment="1">
      <alignment vertical="center"/>
    </xf>
    <xf numFmtId="173" fontId="36" fillId="0" borderId="0" xfId="20" applyFont="1" applyBorder="1" applyAlignment="1">
      <alignment horizontal="right" vertical="center"/>
    </xf>
    <xf numFmtId="173" fontId="21" fillId="0" borderId="0" xfId="20" applyFont="1" applyBorder="1" applyAlignment="1">
      <alignment vertical="center"/>
    </xf>
    <xf numFmtId="0" fontId="23" fillId="3" borderId="7" xfId="15" applyNumberFormat="1" applyFont="1" applyFill="1" applyBorder="1" applyAlignment="1" applyProtection="1">
      <alignment vertical="center" wrapText="1"/>
      <protection locked="0"/>
    </xf>
    <xf numFmtId="0" fontId="23" fillId="3" borderId="7" xfId="15" applyNumberFormat="1" applyFont="1" applyFill="1" applyBorder="1" applyAlignment="1" applyProtection="1">
      <alignment horizontal="right" vertical="center" wrapText="1" indent="1"/>
      <protection locked="0"/>
    </xf>
    <xf numFmtId="0" fontId="23" fillId="3" borderId="7" xfId="15" applyNumberFormat="1" applyFont="1" applyFill="1" applyBorder="1" applyAlignment="1" applyProtection="1">
      <alignment horizontal="left" vertical="center" wrapText="1"/>
      <protection locked="0"/>
    </xf>
    <xf numFmtId="173" fontId="21" fillId="0" borderId="0" xfId="20" applyFont="1" applyBorder="1" applyAlignment="1">
      <alignment horizontal="center" vertical="center"/>
    </xf>
    <xf numFmtId="3" fontId="31" fillId="0" borderId="0" xfId="21" applyNumberFormat="1" applyFont="1" applyFill="1" applyBorder="1" applyAlignment="1" applyProtection="1">
      <alignment vertical="center"/>
      <protection locked="0"/>
    </xf>
    <xf numFmtId="41" fontId="31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2" fillId="0" borderId="0" xfId="20" applyNumberFormat="1" applyFont="1" applyFill="1" applyBorder="1" applyAlignment="1" applyProtection="1">
      <alignment horizontal="right" vertical="center" wrapText="1" indent="1"/>
    </xf>
    <xf numFmtId="173" fontId="21" fillId="0" borderId="0" xfId="20" applyFont="1" applyFill="1" applyBorder="1"/>
    <xf numFmtId="3" fontId="31" fillId="4" borderId="0" xfId="21" applyNumberFormat="1" applyFont="1" applyFill="1" applyBorder="1" applyAlignment="1" applyProtection="1">
      <alignment vertical="center"/>
      <protection locked="0"/>
    </xf>
    <xf numFmtId="41" fontId="31" fillId="4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2" fillId="13" borderId="0" xfId="20" applyNumberFormat="1" applyFont="1" applyFill="1" applyBorder="1" applyAlignment="1" applyProtection="1">
      <alignment horizontal="right" vertical="center" wrapText="1" indent="1"/>
    </xf>
    <xf numFmtId="173" fontId="21" fillId="0" borderId="0" xfId="20" applyFont="1" applyBorder="1"/>
    <xf numFmtId="0" fontId="42" fillId="0" borderId="7" xfId="15" applyNumberFormat="1" applyFont="1" applyFill="1" applyBorder="1" applyAlignment="1" applyProtection="1">
      <alignment horizontal="left" vertical="center" wrapText="1" indent="1"/>
      <protection locked="0"/>
    </xf>
    <xf numFmtId="3" fontId="42" fillId="0" borderId="7" xfId="15" applyNumberFormat="1" applyFont="1" applyFill="1" applyBorder="1" applyAlignment="1" applyProtection="1">
      <alignment horizontal="left" vertical="center" wrapText="1" indent="1"/>
    </xf>
    <xf numFmtId="173" fontId="104" fillId="0" borderId="0" xfId="20" applyFont="1" applyBorder="1"/>
    <xf numFmtId="173" fontId="104" fillId="0" borderId="0" xfId="20" applyFont="1"/>
    <xf numFmtId="174" fontId="35" fillId="0" borderId="0" xfId="20" applyNumberFormat="1" applyFont="1" applyBorder="1" applyAlignment="1" applyProtection="1">
      <alignment horizontal="right"/>
    </xf>
    <xf numFmtId="173" fontId="21" fillId="0" borderId="0" xfId="20" applyFont="1"/>
    <xf numFmtId="173" fontId="105" fillId="0" borderId="0" xfId="20" applyFont="1" applyBorder="1" applyAlignment="1">
      <alignment vertical="center"/>
    </xf>
    <xf numFmtId="173" fontId="36" fillId="0" borderId="0" xfId="20" applyFont="1" applyBorder="1"/>
    <xf numFmtId="173" fontId="36" fillId="0" borderId="0" xfId="20" applyFont="1" applyBorder="1" applyAlignment="1">
      <alignment horizontal="right"/>
    </xf>
    <xf numFmtId="185" fontId="33" fillId="0" borderId="0" xfId="18" applyNumberFormat="1" applyFont="1" applyBorder="1"/>
    <xf numFmtId="0" fontId="31" fillId="0" borderId="0" xfId="15" applyFont="1" applyAlignment="1">
      <alignment vertical="center"/>
    </xf>
    <xf numFmtId="0" fontId="32" fillId="0" borderId="0" xfId="15" applyFont="1" applyAlignment="1">
      <alignment vertical="center"/>
    </xf>
    <xf numFmtId="0" fontId="31" fillId="0" borderId="0" xfId="15" applyFont="1" applyAlignment="1">
      <alignment horizontal="left" vertical="center"/>
    </xf>
    <xf numFmtId="0" fontId="40" fillId="0" borderId="0" xfId="22" applyNumberFormat="1" applyFont="1" applyFill="1" applyBorder="1" applyAlignment="1" applyProtection="1">
      <alignment horizontal="left" vertical="center"/>
    </xf>
    <xf numFmtId="0" fontId="36" fillId="0" borderId="0" xfId="15" applyFont="1" applyBorder="1" applyAlignment="1">
      <alignment vertical="center"/>
    </xf>
    <xf numFmtId="0" fontId="35" fillId="0" borderId="0" xfId="15" applyFont="1" applyBorder="1" applyAlignment="1">
      <alignment vertical="center"/>
    </xf>
    <xf numFmtId="0" fontId="36" fillId="0" borderId="0" xfId="15" applyFont="1" applyBorder="1" applyAlignment="1">
      <alignment horizontal="left" vertical="center"/>
    </xf>
    <xf numFmtId="3" fontId="33" fillId="0" borderId="0" xfId="21" applyNumberFormat="1" applyFont="1" applyFill="1" applyBorder="1" applyAlignment="1" applyProtection="1">
      <alignment vertical="center"/>
      <protection locked="0"/>
    </xf>
    <xf numFmtId="41" fontId="33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4" fillId="0" borderId="0" xfId="20" applyNumberFormat="1" applyFont="1" applyFill="1" applyBorder="1" applyAlignment="1" applyProtection="1">
      <alignment horizontal="right" vertical="center" wrapText="1" indent="1"/>
    </xf>
    <xf numFmtId="3" fontId="33" fillId="4" borderId="0" xfId="21" applyNumberFormat="1" applyFont="1" applyFill="1" applyBorder="1" applyAlignment="1" applyProtection="1">
      <alignment vertical="center"/>
      <protection locked="0"/>
    </xf>
    <xf numFmtId="41" fontId="33" fillId="4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4" fillId="13" borderId="0" xfId="20" applyNumberFormat="1" applyFont="1" applyFill="1" applyBorder="1" applyAlignment="1" applyProtection="1">
      <alignment horizontal="right" vertical="center" wrapText="1" indent="1"/>
    </xf>
    <xf numFmtId="173" fontId="36" fillId="0" borderId="0" xfId="20" applyFont="1" applyFill="1" applyBorder="1"/>
    <xf numFmtId="173" fontId="36" fillId="0" borderId="0" xfId="20" applyFont="1"/>
    <xf numFmtId="0" fontId="107" fillId="0" borderId="7" xfId="15" applyNumberFormat="1" applyFont="1" applyFill="1" applyBorder="1" applyAlignment="1" applyProtection="1">
      <alignment horizontal="left" vertical="center" wrapText="1" indent="1"/>
      <protection locked="0"/>
    </xf>
    <xf numFmtId="3" fontId="107" fillId="0" borderId="7" xfId="15" applyNumberFormat="1" applyFont="1" applyFill="1" applyBorder="1" applyAlignment="1" applyProtection="1">
      <alignment horizontal="right" vertical="center" wrapText="1" indent="1"/>
    </xf>
    <xf numFmtId="3" fontId="107" fillId="0" borderId="7" xfId="15" applyNumberFormat="1" applyFont="1" applyFill="1" applyBorder="1" applyAlignment="1" applyProtection="1">
      <alignment horizontal="left" vertical="center" wrapText="1" indent="1"/>
    </xf>
    <xf numFmtId="0" fontId="33" fillId="0" borderId="0" xfId="15" quotePrefix="1" applyFont="1" applyBorder="1" applyAlignment="1"/>
    <xf numFmtId="174" fontId="35" fillId="0" borderId="0" xfId="15" applyNumberFormat="1" applyFont="1" applyBorder="1" applyAlignment="1" applyProtection="1">
      <alignment horizontal="right"/>
    </xf>
    <xf numFmtId="174" fontId="35" fillId="0" borderId="0" xfId="20" applyNumberFormat="1" applyFont="1" applyFill="1" applyBorder="1" applyAlignment="1" applyProtection="1">
      <alignment horizontal="right"/>
    </xf>
    <xf numFmtId="185" fontId="33" fillId="0" borderId="0" xfId="18" applyNumberFormat="1" applyFont="1" applyAlignment="1">
      <alignment horizontal="right" vertical="center"/>
    </xf>
    <xf numFmtId="185" fontId="33" fillId="0" borderId="0" xfId="18" applyNumberFormat="1" applyFont="1"/>
    <xf numFmtId="185" fontId="108" fillId="0" borderId="0" xfId="18" applyNumberFormat="1" applyFont="1" applyAlignment="1">
      <alignment vertical="center"/>
    </xf>
    <xf numFmtId="185" fontId="108" fillId="0" borderId="0" xfId="18" applyNumberFormat="1" applyFont="1"/>
    <xf numFmtId="173" fontId="36" fillId="0" borderId="0" xfId="20" applyFont="1" applyAlignment="1">
      <alignment vertical="center"/>
    </xf>
    <xf numFmtId="173" fontId="109" fillId="0" borderId="0" xfId="23" applyFont="1" applyFill="1" applyBorder="1" applyAlignment="1">
      <alignment vertical="center"/>
    </xf>
    <xf numFmtId="173" fontId="6" fillId="0" borderId="0" xfId="23" applyFont="1" applyFill="1" applyAlignment="1">
      <alignment vertical="center"/>
    </xf>
    <xf numFmtId="173" fontId="6" fillId="0" borderId="0" xfId="23" applyFont="1" applyAlignment="1">
      <alignment vertical="center"/>
    </xf>
    <xf numFmtId="173" fontId="109" fillId="0" borderId="0" xfId="23" applyFont="1" applyBorder="1" applyAlignment="1">
      <alignment horizontal="center" vertical="center"/>
    </xf>
    <xf numFmtId="173" fontId="6" fillId="0" borderId="0" xfId="23" applyFont="1" applyFill="1" applyBorder="1" applyAlignment="1">
      <alignment vertical="center"/>
    </xf>
    <xf numFmtId="173" fontId="6" fillId="0" borderId="0" xfId="23" applyFont="1" applyBorder="1" applyAlignment="1">
      <alignment vertical="center"/>
    </xf>
    <xf numFmtId="0" fontId="48" fillId="3" borderId="7" xfId="15" applyNumberFormat="1" applyFont="1" applyFill="1" applyBorder="1" applyAlignment="1" applyProtection="1">
      <alignment horizontal="left" vertical="center" wrapText="1"/>
      <protection locked="0"/>
    </xf>
    <xf numFmtId="0" fontId="48" fillId="3" borderId="7" xfId="15" applyNumberFormat="1" applyFont="1" applyFill="1" applyBorder="1" applyAlignment="1" applyProtection="1">
      <alignment horizontal="right" vertical="center" wrapText="1"/>
      <protection locked="0"/>
    </xf>
    <xf numFmtId="0" fontId="48" fillId="3" borderId="7" xfId="15" applyNumberFormat="1" applyFont="1" applyFill="1" applyBorder="1" applyAlignment="1" applyProtection="1">
      <alignment horizontal="right" vertical="center" wrapText="1" indent="1"/>
      <protection locked="0"/>
    </xf>
    <xf numFmtId="0" fontId="48" fillId="3" borderId="7" xfId="15" applyNumberFormat="1" applyFont="1" applyFill="1" applyBorder="1" applyAlignment="1" applyProtection="1">
      <alignment horizontal="center" vertical="center" wrapText="1"/>
      <protection locked="0"/>
    </xf>
    <xf numFmtId="173" fontId="110" fillId="0" borderId="0" xfId="23" applyFont="1" applyFill="1" applyBorder="1" applyAlignment="1">
      <alignment vertical="center"/>
    </xf>
    <xf numFmtId="173" fontId="111" fillId="0" borderId="0" xfId="23" applyFont="1" applyFill="1" applyBorder="1" applyAlignment="1">
      <alignment vertical="center"/>
    </xf>
    <xf numFmtId="173" fontId="112" fillId="0" borderId="0" xfId="23" applyFont="1" applyFill="1" applyBorder="1" applyAlignment="1">
      <alignment vertical="center"/>
    </xf>
    <xf numFmtId="173" fontId="112" fillId="0" borderId="0" xfId="23" applyFont="1" applyBorder="1" applyAlignment="1">
      <alignment vertical="center"/>
    </xf>
    <xf numFmtId="173" fontId="33" fillId="10" borderId="0" xfId="23" quotePrefix="1" applyFont="1" applyFill="1" applyBorder="1" applyAlignment="1">
      <alignment horizontal="left" vertical="center" wrapText="1"/>
    </xf>
    <xf numFmtId="186" fontId="33" fillId="0" borderId="0" xfId="23" applyNumberFormat="1" applyFont="1" applyFill="1" applyBorder="1" applyAlignment="1" applyProtection="1">
      <alignment horizontal="right" vertical="center" wrapText="1" indent="1" readingOrder="1"/>
      <protection locked="0"/>
    </xf>
    <xf numFmtId="186" fontId="34" fillId="0" borderId="0" xfId="23" applyNumberFormat="1" applyFont="1" applyFill="1" applyBorder="1" applyAlignment="1" applyProtection="1">
      <alignment horizontal="right" vertical="center" wrapText="1" indent="1" readingOrder="1"/>
    </xf>
    <xf numFmtId="165" fontId="33" fillId="0" borderId="0" xfId="23" applyNumberFormat="1" applyFont="1" applyFill="1" applyBorder="1" applyAlignment="1" applyProtection="1">
      <alignment horizontal="right" vertical="center" wrapText="1" indent="1"/>
    </xf>
    <xf numFmtId="186" fontId="33" fillId="0" borderId="0" xfId="23" applyNumberFormat="1" applyFont="1" applyFill="1" applyBorder="1" applyAlignment="1" applyProtection="1">
      <alignment horizontal="right" vertical="center" wrapText="1" readingOrder="1"/>
      <protection locked="0"/>
    </xf>
    <xf numFmtId="173" fontId="113" fillId="0" borderId="0" xfId="23" applyFont="1" applyFill="1" applyBorder="1" applyAlignment="1">
      <alignment vertical="center"/>
    </xf>
    <xf numFmtId="3" fontId="33" fillId="13" borderId="0" xfId="23" applyNumberFormat="1" applyFont="1" applyFill="1" applyBorder="1" applyAlignment="1" applyProtection="1">
      <alignment horizontal="left" vertical="center" wrapText="1"/>
      <protection locked="0"/>
    </xf>
    <xf numFmtId="186" fontId="33" fillId="13" borderId="0" xfId="23" applyNumberFormat="1" applyFont="1" applyFill="1" applyBorder="1" applyAlignment="1" applyProtection="1">
      <alignment horizontal="right" vertical="center" wrapText="1" indent="1" readingOrder="1"/>
      <protection locked="0"/>
    </xf>
    <xf numFmtId="186" fontId="34" fillId="13" borderId="0" xfId="23" applyNumberFormat="1" applyFont="1" applyFill="1" applyBorder="1" applyAlignment="1" applyProtection="1">
      <alignment horizontal="right" vertical="center" wrapText="1" indent="1"/>
    </xf>
    <xf numFmtId="165" fontId="33" fillId="13" borderId="0" xfId="23" applyNumberFormat="1" applyFont="1" applyFill="1" applyBorder="1" applyAlignment="1" applyProtection="1">
      <alignment horizontal="right" vertical="center" wrapText="1" indent="1"/>
    </xf>
    <xf numFmtId="186" fontId="33" fillId="13" borderId="0" xfId="23" applyNumberFormat="1" applyFont="1" applyFill="1" applyBorder="1" applyAlignment="1" applyProtection="1">
      <alignment horizontal="right" vertical="center" wrapText="1" readingOrder="1"/>
      <protection locked="0"/>
    </xf>
    <xf numFmtId="186" fontId="33" fillId="13" borderId="0" xfId="23" applyNumberFormat="1" applyFont="1" applyFill="1" applyBorder="1" applyAlignment="1" applyProtection="1">
      <alignment horizontal="right" vertical="center" wrapText="1" indent="1" readingOrder="1"/>
    </xf>
    <xf numFmtId="173" fontId="6" fillId="5" borderId="0" xfId="23" applyFont="1" applyFill="1" applyAlignment="1">
      <alignment vertical="center"/>
    </xf>
    <xf numFmtId="173" fontId="33" fillId="10" borderId="22" xfId="23" quotePrefix="1" applyFont="1" applyFill="1" applyBorder="1" applyAlignment="1">
      <alignment horizontal="left" vertical="center" wrapText="1"/>
    </xf>
    <xf numFmtId="186" fontId="33" fillId="0" borderId="0" xfId="23" applyNumberFormat="1" applyFont="1" applyFill="1" applyBorder="1" applyAlignment="1" applyProtection="1">
      <alignment horizontal="right" vertical="center" wrapText="1" indent="1" readingOrder="1"/>
    </xf>
    <xf numFmtId="183" fontId="114" fillId="0" borderId="0" xfId="18" applyNumberFormat="1" applyFont="1" applyFill="1" applyBorder="1" applyAlignment="1">
      <alignment vertical="center"/>
    </xf>
    <xf numFmtId="3" fontId="107" fillId="0" borderId="7" xfId="15" applyNumberFormat="1" applyFont="1" applyFill="1" applyBorder="1" applyAlignment="1" applyProtection="1">
      <alignment horizontal="right" vertical="center" wrapText="1" readingOrder="1"/>
    </xf>
    <xf numFmtId="173" fontId="115" fillId="0" borderId="0" xfId="23" applyFont="1" applyFill="1" applyAlignment="1">
      <alignment vertical="center"/>
    </xf>
    <xf numFmtId="173" fontId="115" fillId="0" borderId="0" xfId="23" applyFont="1" applyAlignment="1">
      <alignment vertical="center"/>
    </xf>
    <xf numFmtId="3" fontId="31" fillId="0" borderId="0" xfId="23" applyNumberFormat="1" applyFont="1" applyFill="1" applyBorder="1" applyAlignment="1" applyProtection="1">
      <alignment horizontal="right" vertical="center" wrapText="1"/>
      <protection locked="0"/>
    </xf>
    <xf numFmtId="173" fontId="109" fillId="0" borderId="0" xfId="23" applyFont="1" applyBorder="1" applyAlignment="1">
      <alignment vertical="center"/>
    </xf>
    <xf numFmtId="3" fontId="33" fillId="0" borderId="0" xfId="23" applyNumberFormat="1" applyFont="1" applyFill="1" applyBorder="1" applyAlignment="1" applyProtection="1">
      <alignment horizontal="right" vertical="center" wrapText="1"/>
      <protection locked="0"/>
    </xf>
    <xf numFmtId="173" fontId="109" fillId="0" borderId="0" xfId="23" quotePrefix="1" applyFont="1" applyBorder="1" applyAlignment="1">
      <alignment horizontal="left" vertical="center"/>
    </xf>
    <xf numFmtId="174" fontId="109" fillId="0" borderId="0" xfId="23" applyNumberFormat="1" applyFont="1" applyBorder="1" applyAlignment="1" applyProtection="1">
      <alignment vertical="center"/>
    </xf>
    <xf numFmtId="3" fontId="33" fillId="0" borderId="0" xfId="23" applyNumberFormat="1" applyFont="1" applyFill="1" applyBorder="1" applyAlignment="1" applyProtection="1">
      <alignment horizontal="right" vertical="center" wrapText="1"/>
    </xf>
    <xf numFmtId="185" fontId="114" fillId="0" borderId="0" xfId="18" applyNumberFormat="1" applyFont="1" applyBorder="1" applyAlignment="1">
      <alignment vertical="center"/>
    </xf>
    <xf numFmtId="173" fontId="109" fillId="0" borderId="0" xfId="23" applyFont="1" applyBorder="1" applyAlignment="1">
      <alignment horizontal="left" vertical="center"/>
    </xf>
    <xf numFmtId="173" fontId="114" fillId="0" borderId="0" xfId="23" applyFont="1" applyBorder="1" applyAlignment="1">
      <alignment vertical="center"/>
    </xf>
    <xf numFmtId="3" fontId="108" fillId="0" borderId="0" xfId="23" applyNumberFormat="1" applyFont="1" applyFill="1" applyBorder="1" applyAlignment="1" applyProtection="1">
      <alignment horizontal="right" vertical="center" wrapText="1"/>
      <protection locked="0"/>
    </xf>
    <xf numFmtId="3" fontId="116" fillId="0" borderId="0" xfId="23" applyNumberFormat="1" applyFont="1" applyFill="1" applyBorder="1" applyAlignment="1" applyProtection="1">
      <alignment horizontal="right" vertical="center" wrapText="1"/>
      <protection locked="0"/>
    </xf>
    <xf numFmtId="174" fontId="114" fillId="0" borderId="0" xfId="23" applyNumberFormat="1" applyFont="1" applyBorder="1" applyAlignment="1" applyProtection="1">
      <alignment vertical="center"/>
    </xf>
    <xf numFmtId="0" fontId="35" fillId="0" borderId="0" xfId="23" quotePrefix="1" applyNumberFormat="1" applyFont="1" applyFill="1" applyBorder="1" applyAlignment="1" applyProtection="1">
      <alignment horizontal="center" vertical="center"/>
    </xf>
    <xf numFmtId="0" fontId="36" fillId="0" borderId="0" xfId="23" applyNumberFormat="1" applyFont="1" applyFill="1" applyBorder="1" applyAlignment="1" applyProtection="1">
      <alignment vertical="center"/>
    </xf>
    <xf numFmtId="181" fontId="109" fillId="0" borderId="0" xfId="24" applyNumberFormat="1" applyFont="1" applyFill="1" applyBorder="1" applyAlignment="1">
      <alignment vertical="center"/>
    </xf>
    <xf numFmtId="173" fontId="111" fillId="0" borderId="0" xfId="23" applyFont="1" applyBorder="1" applyAlignment="1">
      <alignment vertical="center"/>
    </xf>
    <xf numFmtId="173" fontId="80" fillId="0" borderId="0" xfId="15" applyNumberFormat="1" applyFont="1" applyAlignment="1">
      <alignment vertical="center"/>
    </xf>
    <xf numFmtId="173" fontId="96" fillId="0" borderId="0" xfId="15" applyNumberFormat="1" applyFont="1" applyAlignment="1">
      <alignment horizontal="center" vertical="center"/>
    </xf>
    <xf numFmtId="0" fontId="23" fillId="12" borderId="7" xfId="15" applyFont="1" applyFill="1" applyBorder="1" applyAlignment="1">
      <alignment horizontal="left" vertical="center" wrapText="1" indent="1"/>
    </xf>
    <xf numFmtId="0" fontId="23" fillId="3" borderId="7" xfId="15" applyNumberFormat="1" applyFont="1" applyFill="1" applyBorder="1" applyAlignment="1" applyProtection="1">
      <alignment horizontal="right" vertical="center" wrapText="1"/>
      <protection locked="0"/>
    </xf>
    <xf numFmtId="173" fontId="96" fillId="0" borderId="0" xfId="15" applyNumberFormat="1" applyFont="1" applyAlignment="1">
      <alignment vertical="center"/>
    </xf>
    <xf numFmtId="0" fontId="48" fillId="12" borderId="7" xfId="15" applyFont="1" applyFill="1" applyBorder="1" applyAlignment="1">
      <alignment horizontal="left" vertical="center" wrapText="1" indent="1"/>
    </xf>
    <xf numFmtId="173" fontId="80" fillId="11" borderId="0" xfId="15" applyNumberFormat="1" applyFont="1" applyFill="1" applyBorder="1" applyAlignment="1">
      <alignment horizontal="left" vertical="center" wrapText="1" indent="1"/>
    </xf>
    <xf numFmtId="3" fontId="53" fillId="0" borderId="0" xfId="25" applyNumberFormat="1" applyFont="1" applyFill="1" applyBorder="1" applyAlignment="1" applyProtection="1">
      <alignment horizontal="right" vertical="center" wrapText="1" indent="1"/>
      <protection locked="0"/>
    </xf>
    <xf numFmtId="3" fontId="53" fillId="0" borderId="0" xfId="25" applyNumberFormat="1" applyFont="1" applyFill="1" applyBorder="1" applyAlignment="1" applyProtection="1">
      <alignment horizontal="right" vertical="center" wrapText="1"/>
      <protection locked="0"/>
    </xf>
    <xf numFmtId="3" fontId="118" fillId="0" borderId="0" xfId="25" applyNumberFormat="1" applyFont="1" applyFill="1" applyBorder="1" applyAlignment="1" applyProtection="1">
      <alignment horizontal="right" vertical="center" wrapText="1"/>
    </xf>
    <xf numFmtId="165" fontId="53" fillId="0" borderId="0" xfId="25" applyNumberFormat="1" applyFont="1" applyFill="1" applyBorder="1" applyAlignment="1" applyProtection="1">
      <alignment horizontal="right" vertical="center" wrapText="1" indent="1"/>
    </xf>
    <xf numFmtId="173" fontId="98" fillId="11" borderId="0" xfId="15" applyNumberFormat="1" applyFont="1" applyFill="1" applyBorder="1" applyAlignment="1">
      <alignment horizontal="left" vertical="center" wrapText="1" indent="1"/>
    </xf>
    <xf numFmtId="3" fontId="69" fillId="0" borderId="0" xfId="25" applyNumberFormat="1" applyFont="1" applyFill="1" applyBorder="1" applyAlignment="1" applyProtection="1">
      <alignment horizontal="right" vertical="center" wrapText="1" indent="1"/>
      <protection locked="0"/>
    </xf>
    <xf numFmtId="3" fontId="69" fillId="0" borderId="0" xfId="25" applyNumberFormat="1" applyFont="1" applyFill="1" applyBorder="1" applyAlignment="1" applyProtection="1">
      <alignment horizontal="right" vertical="center" wrapText="1"/>
      <protection locked="0"/>
    </xf>
    <xf numFmtId="3" fontId="68" fillId="0" borderId="0" xfId="25" applyNumberFormat="1" applyFont="1" applyFill="1" applyBorder="1" applyAlignment="1" applyProtection="1">
      <alignment horizontal="right" vertical="center" wrapText="1"/>
    </xf>
    <xf numFmtId="165" fontId="69" fillId="0" borderId="0" xfId="25" applyNumberFormat="1" applyFont="1" applyFill="1" applyBorder="1" applyAlignment="1" applyProtection="1">
      <alignment horizontal="right" vertical="center" wrapText="1" indent="1"/>
    </xf>
    <xf numFmtId="3" fontId="80" fillId="14" borderId="23" xfId="15" applyNumberFormat="1" applyFont="1" applyFill="1" applyBorder="1" applyAlignment="1">
      <alignment horizontal="left" vertical="center" wrapText="1" indent="1"/>
    </xf>
    <xf numFmtId="3" fontId="53" fillId="4" borderId="23" xfId="25" applyNumberFormat="1" applyFont="1" applyFill="1" applyBorder="1" applyAlignment="1" applyProtection="1">
      <alignment horizontal="right" vertical="center" wrapText="1" indent="1"/>
      <protection locked="0"/>
    </xf>
    <xf numFmtId="3" fontId="53" fillId="4" borderId="23" xfId="25" applyNumberFormat="1" applyFont="1" applyFill="1" applyBorder="1" applyAlignment="1" applyProtection="1">
      <alignment horizontal="right" vertical="center" wrapText="1"/>
      <protection locked="0"/>
    </xf>
    <xf numFmtId="3" fontId="118" fillId="13" borderId="23" xfId="25" applyNumberFormat="1" applyFont="1" applyFill="1" applyBorder="1" applyAlignment="1" applyProtection="1">
      <alignment horizontal="right" vertical="center" wrapText="1"/>
    </xf>
    <xf numFmtId="165" fontId="53" fillId="13" borderId="23" xfId="25" applyNumberFormat="1" applyFont="1" applyFill="1" applyBorder="1" applyAlignment="1" applyProtection="1">
      <alignment horizontal="right" vertical="center" wrapText="1" indent="1"/>
    </xf>
    <xf numFmtId="3" fontId="98" fillId="14" borderId="23" xfId="15" applyNumberFormat="1" applyFont="1" applyFill="1" applyBorder="1" applyAlignment="1">
      <alignment horizontal="left" vertical="center" wrapText="1" indent="1"/>
    </xf>
    <xf numFmtId="3" fontId="69" fillId="4" borderId="23" xfId="25" applyNumberFormat="1" applyFont="1" applyFill="1" applyBorder="1" applyAlignment="1" applyProtection="1">
      <alignment horizontal="right" vertical="center" wrapText="1" indent="1"/>
      <protection locked="0"/>
    </xf>
    <xf numFmtId="3" fontId="69" fillId="4" borderId="23" xfId="25" applyNumberFormat="1" applyFont="1" applyFill="1" applyBorder="1" applyAlignment="1" applyProtection="1">
      <alignment horizontal="right" vertical="center" wrapText="1"/>
      <protection locked="0"/>
    </xf>
    <xf numFmtId="3" fontId="68" fillId="13" borderId="23" xfId="25" applyNumberFormat="1" applyFont="1" applyFill="1" applyBorder="1" applyAlignment="1" applyProtection="1">
      <alignment horizontal="right" vertical="center" wrapText="1"/>
    </xf>
    <xf numFmtId="165" fontId="69" fillId="13" borderId="23" xfId="25" applyNumberFormat="1" applyFont="1" applyFill="1" applyBorder="1" applyAlignment="1" applyProtection="1">
      <alignment horizontal="right" vertical="center" wrapText="1" indent="1"/>
    </xf>
    <xf numFmtId="185" fontId="80" fillId="0" borderId="0" xfId="15" applyNumberFormat="1" applyFont="1" applyAlignment="1">
      <alignment horizontal="left" vertical="center"/>
    </xf>
    <xf numFmtId="187" fontId="119" fillId="0" borderId="0" xfId="15" applyNumberFormat="1" applyFont="1" applyAlignment="1">
      <alignment horizontal="left" vertical="center"/>
    </xf>
    <xf numFmtId="173" fontId="46" fillId="0" borderId="0" xfId="15" applyNumberFormat="1" applyFont="1" applyAlignment="1">
      <alignment vertical="center"/>
    </xf>
    <xf numFmtId="0" fontId="42" fillId="0" borderId="7" xfId="15" applyFont="1" applyBorder="1" applyAlignment="1">
      <alignment horizontal="left" vertical="center" wrapText="1" indent="2"/>
    </xf>
    <xf numFmtId="3" fontId="42" fillId="0" borderId="7" xfId="15" applyNumberFormat="1" applyFont="1" applyFill="1" applyBorder="1" applyAlignment="1" applyProtection="1">
      <alignment horizontal="right" vertical="center" wrapText="1"/>
    </xf>
    <xf numFmtId="173" fontId="42" fillId="0" borderId="0" xfId="15" applyNumberFormat="1" applyFont="1" applyAlignment="1">
      <alignment vertical="center"/>
    </xf>
    <xf numFmtId="0" fontId="107" fillId="0" borderId="21" xfId="15" applyFont="1" applyBorder="1" applyAlignment="1">
      <alignment horizontal="left" vertical="center" wrapText="1" indent="2"/>
    </xf>
    <xf numFmtId="3" fontId="107" fillId="0" borderId="1" xfId="15" applyNumberFormat="1" applyFont="1" applyFill="1" applyBorder="1" applyAlignment="1" applyProtection="1">
      <alignment horizontal="right" vertical="center" wrapText="1" indent="1"/>
    </xf>
    <xf numFmtId="3" fontId="107" fillId="0" borderId="1" xfId="15" applyNumberFormat="1" applyFont="1" applyFill="1" applyBorder="1" applyAlignment="1" applyProtection="1">
      <alignment horizontal="right" vertical="center" wrapText="1"/>
    </xf>
    <xf numFmtId="173" fontId="80" fillId="0" borderId="0" xfId="15" applyNumberFormat="1" applyFont="1" applyAlignment="1">
      <alignment horizontal="left" vertical="center"/>
    </xf>
    <xf numFmtId="174" fontId="80" fillId="0" borderId="0" xfId="15" applyNumberFormat="1" applyFont="1" applyAlignment="1">
      <alignment vertical="center"/>
    </xf>
    <xf numFmtId="3" fontId="98" fillId="0" borderId="0" xfId="15" applyNumberFormat="1" applyFont="1" applyAlignment="1">
      <alignment horizontal="right" vertical="center" wrapText="1"/>
    </xf>
    <xf numFmtId="174" fontId="98" fillId="0" borderId="0" xfId="15" applyNumberFormat="1" applyFont="1" applyAlignment="1">
      <alignment vertical="center"/>
    </xf>
    <xf numFmtId="173" fontId="98" fillId="0" borderId="0" xfId="15" applyNumberFormat="1" applyFont="1" applyAlignment="1">
      <alignment vertical="center"/>
    </xf>
    <xf numFmtId="165" fontId="98" fillId="0" borderId="0" xfId="15" applyNumberFormat="1" applyFont="1" applyAlignment="1">
      <alignment horizontal="right" vertical="center" wrapText="1"/>
    </xf>
    <xf numFmtId="0" fontId="120" fillId="0" borderId="0" xfId="15" applyFont="1" applyAlignment="1"/>
    <xf numFmtId="173" fontId="53" fillId="0" borderId="0" xfId="25" applyFont="1" applyBorder="1" applyAlignment="1">
      <alignment vertical="center"/>
    </xf>
    <xf numFmtId="173" fontId="59" fillId="0" borderId="0" xfId="25" applyFont="1" applyAlignment="1">
      <alignment vertical="center"/>
    </xf>
    <xf numFmtId="0" fontId="6" fillId="0" borderId="0" xfId="15" applyFont="1" applyAlignment="1"/>
    <xf numFmtId="0" fontId="79" fillId="0" borderId="0" xfId="15" applyFont="1" applyAlignment="1">
      <alignment vertical="center"/>
    </xf>
    <xf numFmtId="179" fontId="79" fillId="0" borderId="0" xfId="15" applyNumberFormat="1" applyFont="1" applyAlignment="1">
      <alignment vertical="center"/>
    </xf>
    <xf numFmtId="173" fontId="80" fillId="0" borderId="0" xfId="15" applyNumberFormat="1" applyFont="1" applyAlignment="1">
      <alignment horizontal="right" vertical="center"/>
    </xf>
    <xf numFmtId="173" fontId="80" fillId="0" borderId="0" xfId="15" applyNumberFormat="1" applyFont="1" applyAlignment="1">
      <alignment horizontal="center" vertical="center"/>
    </xf>
    <xf numFmtId="0" fontId="92" fillId="0" borderId="0" xfId="15" applyFont="1" applyAlignment="1">
      <alignment horizontal="center" vertical="center"/>
    </xf>
    <xf numFmtId="0" fontId="31" fillId="0" borderId="0" xfId="15" applyNumberFormat="1" applyFont="1" applyFill="1" applyBorder="1" applyAlignment="1">
      <alignment horizontal="center" vertical="center"/>
    </xf>
    <xf numFmtId="41" fontId="31" fillId="0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31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31" fillId="0" borderId="0" xfId="16" applyNumberFormat="1" applyFont="1" applyFill="1" applyBorder="1" applyAlignment="1" applyProtection="1">
      <alignment horizontal="right" vertical="center" wrapText="1" indent="3"/>
      <protection locked="0"/>
    </xf>
    <xf numFmtId="0" fontId="31" fillId="4" borderId="0" xfId="15" applyNumberFormat="1" applyFont="1" applyFill="1" applyBorder="1" applyAlignment="1" applyProtection="1">
      <alignment horizontal="center" vertical="center" wrapText="1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31" fillId="4" borderId="0" xfId="16" applyNumberFormat="1" applyFont="1" applyFill="1" applyBorder="1" applyAlignment="1" applyProtection="1">
      <alignment horizontal="right" vertical="center" wrapText="1" indent="3"/>
      <protection locked="0"/>
    </xf>
    <xf numFmtId="188" fontId="80" fillId="0" borderId="0" xfId="15" applyNumberFormat="1" applyFont="1" applyAlignment="1">
      <alignment vertical="center"/>
    </xf>
    <xf numFmtId="0" fontId="31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5" applyFont="1" applyFill="1" applyAlignment="1"/>
    <xf numFmtId="0" fontId="79" fillId="0" borderId="0" xfId="15" applyFont="1" applyFill="1" applyAlignment="1">
      <alignment vertical="center"/>
    </xf>
    <xf numFmtId="0" fontId="80" fillId="11" borderId="0" xfId="15" applyFont="1" applyFill="1" applyBorder="1" applyAlignment="1">
      <alignment horizontal="center" vertical="center"/>
    </xf>
    <xf numFmtId="178" fontId="80" fillId="0" borderId="0" xfId="15" applyNumberFormat="1" applyFont="1" applyAlignment="1">
      <alignment horizontal="right" vertical="center" wrapText="1"/>
    </xf>
    <xf numFmtId="178" fontId="80" fillId="0" borderId="0" xfId="15" applyNumberFormat="1" applyFont="1" applyAlignment="1">
      <alignment horizontal="right" vertical="center" wrapText="1" readingOrder="1"/>
    </xf>
    <xf numFmtId="0" fontId="79" fillId="0" borderId="0" xfId="15" applyFont="1" applyAlignment="1">
      <alignment horizontal="right" vertical="center"/>
    </xf>
    <xf numFmtId="185" fontId="79" fillId="0" borderId="0" xfId="15" applyNumberFormat="1" applyFont="1" applyAlignment="1">
      <alignment horizontal="center" vertical="center"/>
    </xf>
    <xf numFmtId="0" fontId="123" fillId="0" borderId="0" xfId="15" applyFont="1" applyAlignment="1">
      <alignment horizontal="center" vertical="center"/>
    </xf>
    <xf numFmtId="173" fontId="79" fillId="0" borderId="0" xfId="15" quotePrefix="1" applyNumberFormat="1" applyFont="1" applyAlignment="1">
      <alignment horizontal="left"/>
    </xf>
    <xf numFmtId="173" fontId="79" fillId="0" borderId="0" xfId="15" applyNumberFormat="1" applyFont="1" applyAlignment="1">
      <alignment horizontal="left"/>
    </xf>
    <xf numFmtId="3" fontId="79" fillId="0" borderId="0" xfId="15" applyNumberFormat="1" applyFont="1" applyAlignment="1">
      <alignment horizontal="right" vertical="center"/>
    </xf>
    <xf numFmtId="0" fontId="80" fillId="11" borderId="0" xfId="15" applyFont="1" applyFill="1" applyBorder="1" applyAlignment="1">
      <alignment horizontal="right" vertical="center"/>
    </xf>
    <xf numFmtId="0" fontId="80" fillId="11" borderId="0" xfId="15" applyFont="1" applyFill="1" applyBorder="1" applyAlignment="1">
      <alignment vertical="center"/>
    </xf>
    <xf numFmtId="0" fontId="80" fillId="11" borderId="0" xfId="15" applyFont="1" applyFill="1" applyAlignment="1">
      <alignment vertical="center"/>
    </xf>
    <xf numFmtId="0" fontId="36" fillId="0" borderId="0" xfId="26" applyFont="1" applyBorder="1" applyAlignment="1">
      <alignment vertical="center"/>
    </xf>
    <xf numFmtId="0" fontId="36" fillId="0" borderId="0" xfId="26" applyFont="1" applyBorder="1" applyAlignment="1">
      <alignment horizontal="right" vertical="center" indent="1"/>
    </xf>
    <xf numFmtId="173" fontId="36" fillId="0" borderId="0" xfId="13" quotePrefix="1" applyFont="1" applyBorder="1" applyAlignment="1">
      <alignment horizontal="right"/>
    </xf>
    <xf numFmtId="0" fontId="124" fillId="0" borderId="0" xfId="15" applyNumberFormat="1" applyFont="1" applyFill="1" applyBorder="1" applyAlignment="1" applyProtection="1">
      <alignment horizontal="center" vertical="center"/>
    </xf>
    <xf numFmtId="0" fontId="36" fillId="0" borderId="0" xfId="15" applyNumberFormat="1" applyFont="1" applyFill="1" applyBorder="1" applyAlignment="1" applyProtection="1">
      <alignment vertical="center"/>
    </xf>
    <xf numFmtId="3" fontId="31" fillId="0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16" applyNumberFormat="1" applyFont="1" applyFill="1" applyBorder="1" applyAlignment="1" applyProtection="1">
      <alignment horizontal="center" vertical="center" wrapText="1"/>
      <protection locked="0"/>
    </xf>
    <xf numFmtId="3" fontId="31" fillId="4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31" fillId="4" borderId="0" xfId="16" applyNumberFormat="1" applyFont="1" applyFill="1" applyBorder="1" applyAlignment="1" applyProtection="1">
      <alignment horizontal="center" vertical="center" wrapText="1"/>
      <protection locked="0"/>
    </xf>
    <xf numFmtId="41" fontId="36" fillId="0" borderId="0" xfId="15" applyNumberFormat="1" applyFont="1" applyFill="1" applyBorder="1" applyAlignment="1" applyProtection="1">
      <alignment vertical="center"/>
    </xf>
    <xf numFmtId="3" fontId="42" fillId="0" borderId="7" xfId="15" applyNumberFormat="1" applyFont="1" applyFill="1" applyBorder="1" applyAlignment="1" applyProtection="1">
      <alignment horizontal="right" vertical="center" wrapText="1" indent="2"/>
    </xf>
    <xf numFmtId="185" fontId="36" fillId="0" borderId="0" xfId="18" applyNumberFormat="1" applyFont="1" applyBorder="1" applyAlignment="1">
      <alignment vertical="center"/>
    </xf>
    <xf numFmtId="0" fontId="36" fillId="0" borderId="0" xfId="26" applyFont="1" applyBorder="1" applyAlignment="1">
      <alignment horizontal="right" vertical="center"/>
    </xf>
    <xf numFmtId="41" fontId="31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31" fillId="0" borderId="0" xfId="13" applyFont="1" applyBorder="1" applyAlignment="1">
      <alignment vertical="center"/>
    </xf>
    <xf numFmtId="181" fontId="31" fillId="0" borderId="0" xfId="14" applyNumberFormat="1" applyFont="1" applyBorder="1" applyAlignment="1">
      <alignment horizontal="center" vertical="center"/>
    </xf>
    <xf numFmtId="181" fontId="31" fillId="0" borderId="0" xfId="14" applyNumberFormat="1" applyFont="1" applyBorder="1" applyAlignment="1">
      <alignment vertical="center"/>
    </xf>
    <xf numFmtId="185" fontId="36" fillId="0" borderId="0" xfId="18" applyNumberFormat="1" applyFont="1" applyBorder="1" applyAlignment="1">
      <alignment horizontal="center" vertical="center"/>
    </xf>
    <xf numFmtId="3" fontId="125" fillId="0" borderId="0" xfId="23" applyNumberFormat="1" applyFont="1" applyFill="1" applyBorder="1" applyAlignment="1" applyProtection="1">
      <alignment horizontal="right" vertical="center" wrapText="1"/>
    </xf>
    <xf numFmtId="0" fontId="104" fillId="0" borderId="0" xfId="26" applyFont="1" applyBorder="1" applyAlignment="1">
      <alignment vertical="center"/>
    </xf>
    <xf numFmtId="185" fontId="36" fillId="0" borderId="0" xfId="18" applyNumberFormat="1" applyFont="1" applyBorder="1" applyAlignment="1">
      <alignment horizontal="right" vertical="center" indent="1"/>
    </xf>
    <xf numFmtId="0" fontId="36" fillId="0" borderId="0" xfId="26" applyNumberFormat="1" applyFont="1" applyFill="1" applyBorder="1" applyAlignment="1" applyProtection="1">
      <alignment vertical="center"/>
    </xf>
    <xf numFmtId="0" fontId="36" fillId="0" borderId="0" xfId="26" applyNumberFormat="1" applyFont="1" applyFill="1" applyBorder="1" applyAlignment="1" applyProtection="1">
      <alignment horizontal="right" vertical="center" indent="1"/>
    </xf>
    <xf numFmtId="183" fontId="36" fillId="0" borderId="0" xfId="18" applyFont="1" applyFill="1" applyBorder="1" applyAlignment="1" applyProtection="1">
      <alignment vertical="center"/>
    </xf>
    <xf numFmtId="183" fontId="36" fillId="0" borderId="0" xfId="18" applyFont="1" applyBorder="1" applyAlignment="1">
      <alignment vertical="center"/>
    </xf>
    <xf numFmtId="0" fontId="31" fillId="10" borderId="0" xfId="26" applyFont="1" applyFill="1" applyBorder="1" applyAlignment="1">
      <alignment horizontal="right" vertical="center" indent="1"/>
    </xf>
    <xf numFmtId="0" fontId="31" fillId="10" borderId="0" xfId="26" applyFont="1" applyFill="1" applyBorder="1" applyAlignment="1">
      <alignment vertical="center"/>
    </xf>
    <xf numFmtId="0" fontId="36" fillId="0" borderId="0" xfId="26" quotePrefix="1" applyFont="1" applyBorder="1" applyAlignment="1">
      <alignment horizontal="right" vertical="center"/>
    </xf>
    <xf numFmtId="41" fontId="36" fillId="0" borderId="0" xfId="26" applyNumberFormat="1" applyFont="1" applyBorder="1" applyAlignment="1">
      <alignment horizontal="right" vertical="center" indent="1"/>
    </xf>
    <xf numFmtId="0" fontId="23" fillId="12" borderId="7" xfId="15" applyFont="1" applyFill="1" applyBorder="1" applyAlignment="1">
      <alignment horizontal="center" vertical="center" wrapText="1"/>
    </xf>
    <xf numFmtId="173" fontId="36" fillId="0" borderId="0" xfId="20" applyFont="1" applyBorder="1" applyAlignment="1">
      <alignment horizontal="center" vertical="center"/>
    </xf>
    <xf numFmtId="3" fontId="34" fillId="0" borderId="0" xfId="23" applyNumberFormat="1" applyFont="1" applyFill="1" applyBorder="1" applyAlignment="1" applyProtection="1">
      <alignment horizontal="right" vertical="center" wrapText="1"/>
    </xf>
    <xf numFmtId="0" fontId="48" fillId="12" borderId="7" xfId="15" applyFont="1" applyFill="1" applyBorder="1" applyAlignment="1">
      <alignment horizontal="center" vertical="center" wrapText="1"/>
    </xf>
    <xf numFmtId="3" fontId="31" fillId="0" borderId="0" xfId="27" applyNumberFormat="1" applyFont="1" applyBorder="1" applyAlignment="1">
      <alignment horizontal="right" vertical="center"/>
    </xf>
    <xf numFmtId="0" fontId="128" fillId="0" borderId="0" xfId="26" applyFont="1" applyBorder="1"/>
    <xf numFmtId="3" fontId="36" fillId="0" borderId="0" xfId="27" applyNumberFormat="1" applyFont="1" applyBorder="1" applyAlignment="1">
      <alignment horizontal="right" vertical="center"/>
    </xf>
    <xf numFmtId="3" fontId="35" fillId="0" borderId="0" xfId="27" applyNumberFormat="1" applyFont="1" applyFill="1" applyBorder="1" applyAlignment="1">
      <alignment horizontal="left" vertical="center"/>
    </xf>
    <xf numFmtId="3" fontId="36" fillId="0" borderId="0" xfId="27" applyNumberFormat="1" applyFont="1" applyFill="1" applyBorder="1" applyAlignment="1">
      <alignment horizontal="right" vertical="center"/>
    </xf>
    <xf numFmtId="3" fontId="31" fillId="0" borderId="0" xfId="27" applyNumberFormat="1" applyFont="1" applyFill="1" applyBorder="1" applyAlignment="1">
      <alignment horizontal="right" vertical="center"/>
    </xf>
    <xf numFmtId="3" fontId="32" fillId="0" borderId="0" xfId="27" applyNumberFormat="1" applyFont="1" applyBorder="1" applyAlignment="1">
      <alignment horizontal="right" vertical="center"/>
    </xf>
    <xf numFmtId="173" fontId="31" fillId="10" borderId="0" xfId="27" applyFont="1" applyFill="1" applyBorder="1" applyAlignment="1">
      <alignment horizontal="left" vertical="center" wrapText="1" indent="1"/>
    </xf>
    <xf numFmtId="3" fontId="31" fillId="0" borderId="0" xfId="27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27" applyNumberFormat="1" applyFont="1" applyFill="1" applyBorder="1" applyAlignment="1" applyProtection="1">
      <alignment horizontal="right" vertical="center" wrapText="1" indent="2"/>
      <protection locked="0"/>
    </xf>
    <xf numFmtId="41" fontId="31" fillId="0" borderId="0" xfId="20" applyNumberFormat="1" applyFont="1" applyFill="1" applyBorder="1" applyAlignment="1" applyProtection="1">
      <alignment horizontal="right" vertical="center" wrapText="1" indent="2"/>
      <protection locked="0"/>
    </xf>
    <xf numFmtId="3" fontId="32" fillId="0" borderId="0" xfId="27" applyNumberFormat="1" applyFont="1" applyFill="1" applyBorder="1" applyAlignment="1" applyProtection="1">
      <alignment horizontal="center" vertical="center" wrapText="1"/>
    </xf>
    <xf numFmtId="165" fontId="31" fillId="0" borderId="0" xfId="27" applyNumberFormat="1" applyFont="1" applyFill="1" applyBorder="1" applyAlignment="1" applyProtection="1">
      <alignment horizontal="right" vertical="center" wrapText="1" indent="1"/>
    </xf>
    <xf numFmtId="3" fontId="31" fillId="0" borderId="0" xfId="27" quotePrefix="1" applyNumberFormat="1" applyFont="1" applyBorder="1" applyAlignment="1" applyProtection="1">
      <alignment horizontal="right" vertical="center"/>
    </xf>
    <xf numFmtId="3" fontId="31" fillId="13" borderId="0" xfId="27" applyNumberFormat="1" applyFont="1" applyFill="1" applyBorder="1" applyAlignment="1" applyProtection="1">
      <alignment horizontal="left" vertical="center" wrapText="1" indent="1"/>
      <protection locked="0"/>
    </xf>
    <xf numFmtId="3" fontId="31" fillId="13" borderId="0" xfId="27" applyNumberFormat="1" applyFont="1" applyFill="1" applyBorder="1" applyAlignment="1" applyProtection="1">
      <alignment horizontal="center" vertical="center" wrapText="1"/>
      <protection locked="0"/>
    </xf>
    <xf numFmtId="3" fontId="31" fillId="13" borderId="0" xfId="27" applyNumberFormat="1" applyFont="1" applyFill="1" applyBorder="1" applyAlignment="1" applyProtection="1">
      <alignment horizontal="right" vertical="center" wrapText="1" indent="2"/>
      <protection locked="0"/>
    </xf>
    <xf numFmtId="3" fontId="32" fillId="13" borderId="0" xfId="27" applyNumberFormat="1" applyFont="1" applyFill="1" applyBorder="1" applyAlignment="1" applyProtection="1">
      <alignment horizontal="center" vertical="center" wrapText="1"/>
    </xf>
    <xf numFmtId="165" fontId="31" fillId="13" borderId="0" xfId="27" applyNumberFormat="1" applyFont="1" applyFill="1" applyBorder="1" applyAlignment="1" applyProtection="1">
      <alignment horizontal="right" vertical="center" wrapText="1" indent="1"/>
    </xf>
    <xf numFmtId="3" fontId="31" fillId="0" borderId="0" xfId="27" quotePrefix="1" applyNumberFormat="1" applyFont="1" applyBorder="1" applyAlignment="1" applyProtection="1">
      <alignment horizontal="right" vertical="center" wrapText="1"/>
    </xf>
    <xf numFmtId="3" fontId="36" fillId="0" borderId="0" xfId="27" applyNumberFormat="1" applyFont="1" applyBorder="1" applyAlignment="1">
      <alignment horizontal="right" vertical="center" wrapText="1"/>
    </xf>
    <xf numFmtId="3" fontId="42" fillId="0" borderId="7" xfId="15" applyNumberFormat="1" applyFont="1" applyFill="1" applyBorder="1" applyAlignment="1" applyProtection="1">
      <alignment horizontal="center" vertical="center" wrapText="1"/>
    </xf>
    <xf numFmtId="3" fontId="32" fillId="0" borderId="0" xfId="27" applyNumberFormat="1" applyFont="1" applyBorder="1" applyAlignment="1" applyProtection="1">
      <alignment horizontal="right" vertical="center"/>
    </xf>
    <xf numFmtId="3" fontId="35" fillId="0" borderId="0" xfId="27" applyNumberFormat="1" applyFont="1" applyBorder="1" applyAlignment="1">
      <alignment horizontal="left" vertical="center"/>
    </xf>
    <xf numFmtId="3" fontId="35" fillId="0" borderId="0" xfId="27" applyNumberFormat="1" applyFont="1" applyBorder="1" applyAlignment="1" applyProtection="1">
      <alignment horizontal="right" vertical="center"/>
    </xf>
    <xf numFmtId="3" fontId="32" fillId="0" borderId="0" xfId="27" applyNumberFormat="1" applyFont="1" applyFill="1" applyBorder="1" applyAlignment="1" applyProtection="1">
      <alignment horizontal="right" vertical="center"/>
    </xf>
    <xf numFmtId="3" fontId="36" fillId="0" borderId="0" xfId="27" applyNumberFormat="1" applyFont="1" applyBorder="1" applyAlignment="1">
      <alignment horizontal="left" vertical="center"/>
    </xf>
    <xf numFmtId="3" fontId="121" fillId="0" borderId="0" xfId="27" applyNumberFormat="1" applyFont="1" applyFill="1" applyBorder="1" applyAlignment="1">
      <alignment horizontal="right" vertical="center"/>
    </xf>
    <xf numFmtId="3" fontId="31" fillId="0" borderId="0" xfId="27" applyNumberFormat="1" applyFont="1" applyFill="1" applyBorder="1" applyAlignment="1" applyProtection="1">
      <alignment horizontal="right" vertical="center" wrapText="1"/>
      <protection locked="0"/>
    </xf>
    <xf numFmtId="3" fontId="31" fillId="0" borderId="0" xfId="27" applyNumberFormat="1" applyFont="1" applyBorder="1" applyAlignment="1" applyProtection="1">
      <alignment horizontal="right" vertical="center"/>
    </xf>
    <xf numFmtId="3" fontId="31" fillId="13" borderId="0" xfId="27" applyNumberFormat="1" applyFont="1" applyFill="1" applyBorder="1" applyAlignment="1" applyProtection="1">
      <alignment horizontal="right" vertical="center" wrapText="1"/>
      <protection locked="0"/>
    </xf>
    <xf numFmtId="189" fontId="36" fillId="0" borderId="0" xfId="27" applyNumberFormat="1" applyFont="1" applyBorder="1" applyAlignment="1">
      <alignment horizontal="left" vertical="center"/>
    </xf>
    <xf numFmtId="189" fontId="36" fillId="0" borderId="0" xfId="27" applyNumberFormat="1" applyFont="1" applyBorder="1" applyAlignment="1">
      <alignment horizontal="right" vertical="center"/>
    </xf>
    <xf numFmtId="189" fontId="31" fillId="0" borderId="0" xfId="27" applyNumberFormat="1" applyFont="1" applyBorder="1" applyAlignment="1">
      <alignment horizontal="right" vertical="center"/>
    </xf>
    <xf numFmtId="189" fontId="31" fillId="0" borderId="0" xfId="27" applyNumberFormat="1" applyFont="1" applyFill="1" applyBorder="1" applyAlignment="1">
      <alignment horizontal="right" vertical="center"/>
    </xf>
    <xf numFmtId="3" fontId="35" fillId="0" borderId="0" xfId="27" applyNumberFormat="1" applyFont="1" applyBorder="1" applyAlignment="1">
      <alignment horizontal="center" vertical="center"/>
    </xf>
    <xf numFmtId="0" fontId="23" fillId="3" borderId="20" xfId="15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27" applyNumberFormat="1" applyFont="1" applyFill="1" applyBorder="1" applyAlignment="1" applyProtection="1">
      <alignment horizontal="right" vertical="center" wrapText="1" indent="1"/>
      <protection locked="0"/>
    </xf>
    <xf numFmtId="3" fontId="31" fillId="13" borderId="0" xfId="27" applyNumberFormat="1" applyFont="1" applyFill="1" applyBorder="1" applyAlignment="1" applyProtection="1">
      <alignment horizontal="right" vertical="center" wrapText="1" indent="1"/>
      <protection locked="0"/>
    </xf>
    <xf numFmtId="173" fontId="36" fillId="0" borderId="0" xfId="28" applyFont="1" applyBorder="1" applyAlignment="1">
      <alignment vertical="center"/>
    </xf>
    <xf numFmtId="173" fontId="32" fillId="0" borderId="0" xfId="28" applyFont="1" applyBorder="1" applyAlignment="1">
      <alignment horizontal="centerContinuous" vertical="center"/>
    </xf>
    <xf numFmtId="173" fontId="36" fillId="0" borderId="0" xfId="28" applyFont="1" applyBorder="1" applyAlignment="1">
      <alignment horizontal="centerContinuous" vertical="center"/>
    </xf>
    <xf numFmtId="173" fontId="36" fillId="0" borderId="0" xfId="28" applyFont="1" applyFill="1" applyBorder="1" applyAlignment="1">
      <alignment horizontal="right" vertical="center"/>
    </xf>
    <xf numFmtId="173" fontId="31" fillId="10" borderId="0" xfId="28" applyFont="1" applyFill="1" applyBorder="1" applyAlignment="1">
      <alignment horizontal="left" vertical="center" wrapText="1" indent="1"/>
    </xf>
    <xf numFmtId="41" fontId="31" fillId="10" borderId="0" xfId="28" applyNumberFormat="1" applyFont="1" applyFill="1" applyBorder="1" applyAlignment="1">
      <alignment horizontal="right" vertical="center" wrapText="1" indent="1"/>
    </xf>
    <xf numFmtId="41" fontId="32" fillId="10" borderId="0" xfId="28" applyNumberFormat="1" applyFont="1" applyFill="1" applyBorder="1" applyAlignment="1">
      <alignment horizontal="right" vertical="center" wrapText="1" indent="1"/>
    </xf>
    <xf numFmtId="3" fontId="31" fillId="13" borderId="0" xfId="28" applyNumberFormat="1" applyFont="1" applyFill="1" applyBorder="1" applyAlignment="1" applyProtection="1">
      <alignment horizontal="left" vertical="center" wrapText="1" indent="1"/>
      <protection locked="0"/>
    </xf>
    <xf numFmtId="41" fontId="31" fillId="13" borderId="0" xfId="28" applyNumberFormat="1" applyFont="1" applyFill="1" applyBorder="1" applyAlignment="1" applyProtection="1">
      <alignment horizontal="right" vertical="center" wrapText="1" indent="1"/>
      <protection locked="0"/>
    </xf>
    <xf numFmtId="41" fontId="32" fillId="13" borderId="0" xfId="28" applyNumberFormat="1" applyFont="1" applyFill="1" applyBorder="1" applyAlignment="1" applyProtection="1">
      <alignment horizontal="right" vertical="center" wrapText="1" indent="1"/>
    </xf>
    <xf numFmtId="173" fontId="36" fillId="0" borderId="0" xfId="28" applyFont="1" applyBorder="1" applyAlignment="1">
      <alignment horizontal="left" vertical="center"/>
    </xf>
    <xf numFmtId="174" fontId="35" fillId="0" borderId="0" xfId="28" applyNumberFormat="1" applyFont="1" applyBorder="1" applyAlignment="1" applyProtection="1">
      <alignment horizontal="right" vertical="center"/>
    </xf>
    <xf numFmtId="174" fontId="35" fillId="0" borderId="0" xfId="28" applyNumberFormat="1" applyFont="1" applyFill="1" applyBorder="1" applyAlignment="1" applyProtection="1">
      <alignment horizontal="right" vertical="center"/>
    </xf>
    <xf numFmtId="173" fontId="72" fillId="0" borderId="0" xfId="28" applyFont="1" applyBorder="1" applyAlignment="1">
      <alignment vertical="center"/>
    </xf>
    <xf numFmtId="173" fontId="36" fillId="0" borderId="0" xfId="28" applyFont="1" applyBorder="1" applyAlignment="1">
      <alignment horizontal="right" vertical="center"/>
    </xf>
    <xf numFmtId="173" fontId="105" fillId="0" borderId="0" xfId="13" applyFont="1" applyBorder="1" applyAlignment="1">
      <alignment vertical="center"/>
    </xf>
    <xf numFmtId="173" fontId="105" fillId="0" borderId="0" xfId="13" applyFont="1" applyBorder="1" applyAlignment="1">
      <alignment horizontal="center" vertical="center"/>
    </xf>
    <xf numFmtId="173" fontId="129" fillId="0" borderId="0" xfId="13" applyFont="1" applyBorder="1" applyAlignment="1">
      <alignment horizontal="centerContinuous"/>
    </xf>
    <xf numFmtId="173" fontId="105" fillId="0" borderId="0" xfId="13" applyFont="1" applyBorder="1"/>
    <xf numFmtId="164" fontId="105" fillId="0" borderId="0" xfId="29" applyFont="1" applyBorder="1" applyAlignment="1">
      <alignment vertical="center"/>
    </xf>
    <xf numFmtId="179" fontId="80" fillId="0" borderId="0" xfId="15" applyNumberFormat="1" applyFont="1" applyAlignment="1">
      <alignment horizontal="right" vertical="center" indent="1"/>
    </xf>
    <xf numFmtId="179" fontId="80" fillId="14" borderId="0" xfId="15" applyNumberFormat="1" applyFont="1" applyFill="1" applyBorder="1" applyAlignment="1">
      <alignment horizontal="right" vertical="center" indent="1"/>
    </xf>
    <xf numFmtId="3" fontId="31" fillId="0" borderId="0" xfId="29" applyNumberFormat="1" applyFont="1" applyFill="1" applyBorder="1" applyAlignment="1" applyProtection="1">
      <alignment horizontal="right" vertical="center" indent="2"/>
    </xf>
    <xf numFmtId="185" fontId="31" fillId="0" borderId="0" xfId="18" applyNumberFormat="1" applyFont="1" applyBorder="1" applyAlignment="1">
      <alignment vertical="center"/>
    </xf>
    <xf numFmtId="184" fontId="31" fillId="0" borderId="0" xfId="18" applyNumberFormat="1" applyFont="1" applyBorder="1" applyAlignment="1">
      <alignment vertical="center"/>
    </xf>
    <xf numFmtId="3" fontId="80" fillId="0" borderId="0" xfId="15" applyNumberFormat="1" applyFont="1" applyAlignment="1">
      <alignment horizontal="right" vertical="center" indent="2"/>
    </xf>
    <xf numFmtId="3" fontId="80" fillId="0" borderId="0" xfId="15" applyNumberFormat="1" applyFont="1" applyAlignment="1">
      <alignment horizontal="right" vertical="center" indent="1"/>
    </xf>
    <xf numFmtId="41" fontId="31" fillId="0" borderId="0" xfId="23" applyNumberFormat="1" applyFont="1" applyFill="1" applyBorder="1" applyAlignment="1" applyProtection="1">
      <alignment horizontal="right" vertical="center" wrapText="1" indent="2" readingOrder="1"/>
    </xf>
    <xf numFmtId="3" fontId="31" fillId="4" borderId="0" xfId="29" applyNumberFormat="1" applyFont="1" applyFill="1" applyBorder="1" applyAlignment="1" applyProtection="1">
      <alignment horizontal="right" vertical="center" indent="2"/>
    </xf>
    <xf numFmtId="176" fontId="31" fillId="4" borderId="0" xfId="30" applyNumberFormat="1" applyFont="1" applyFill="1" applyBorder="1" applyAlignment="1">
      <alignment horizontal="right" vertical="center" indent="2"/>
    </xf>
    <xf numFmtId="3" fontId="80" fillId="14" borderId="0" xfId="15" applyNumberFormat="1" applyFont="1" applyFill="1" applyBorder="1" applyAlignment="1">
      <alignment horizontal="right" vertical="center" indent="2"/>
    </xf>
    <xf numFmtId="3" fontId="80" fillId="14" borderId="0" xfId="15" applyNumberFormat="1" applyFont="1" applyFill="1" applyBorder="1" applyAlignment="1">
      <alignment horizontal="right" vertical="center" indent="1"/>
    </xf>
    <xf numFmtId="41" fontId="31" fillId="4" borderId="0" xfId="23" applyNumberFormat="1" applyFont="1" applyFill="1" applyBorder="1" applyAlignment="1" applyProtection="1">
      <alignment horizontal="right" vertical="center" wrapText="1" indent="2" readingOrder="1"/>
    </xf>
    <xf numFmtId="0" fontId="42" fillId="0" borderId="7" xfId="15" applyNumberFormat="1" applyFont="1" applyFill="1" applyBorder="1" applyAlignment="1" applyProtection="1">
      <alignment horizontal="left" vertical="center" wrapText="1"/>
      <protection locked="0"/>
    </xf>
    <xf numFmtId="176" fontId="42" fillId="0" borderId="7" xfId="15" applyNumberFormat="1" applyFont="1" applyBorder="1" applyAlignment="1">
      <alignment horizontal="right" vertical="center" wrapText="1" indent="2"/>
    </xf>
    <xf numFmtId="174" fontId="96" fillId="0" borderId="0" xfId="15" applyNumberFormat="1" applyFont="1" applyAlignment="1">
      <alignment horizontal="right" vertical="center"/>
    </xf>
    <xf numFmtId="185" fontId="72" fillId="0" borderId="0" xfId="18" applyNumberFormat="1" applyFont="1" applyAlignment="1">
      <alignment vertical="center"/>
    </xf>
    <xf numFmtId="0" fontId="94" fillId="0" borderId="20" xfId="15" applyFont="1" applyBorder="1" applyAlignment="1">
      <alignment horizontal="left" vertical="center"/>
    </xf>
    <xf numFmtId="173" fontId="31" fillId="0" borderId="0" xfId="13" applyFont="1" applyFill="1" applyBorder="1" applyAlignment="1">
      <alignment horizontal="center" vertical="center"/>
    </xf>
    <xf numFmtId="3" fontId="31" fillId="0" borderId="0" xfId="29" applyNumberFormat="1" applyFont="1" applyFill="1" applyBorder="1" applyAlignment="1">
      <alignment horizontal="right" vertical="center" indent="3"/>
    </xf>
    <xf numFmtId="3" fontId="31" fillId="0" borderId="0" xfId="29" applyNumberFormat="1" applyFont="1" applyFill="1" applyBorder="1" applyAlignment="1" applyProtection="1">
      <alignment horizontal="right" vertical="center" indent="3"/>
    </xf>
    <xf numFmtId="173" fontId="31" fillId="4" borderId="0" xfId="13" applyFont="1" applyFill="1" applyBorder="1" applyAlignment="1">
      <alignment horizontal="center" vertical="center"/>
    </xf>
    <xf numFmtId="3" fontId="31" fillId="4" borderId="0" xfId="29" applyNumberFormat="1" applyFont="1" applyFill="1" applyBorder="1" applyAlignment="1">
      <alignment horizontal="right" vertical="center" indent="3"/>
    </xf>
    <xf numFmtId="41" fontId="31" fillId="4" borderId="0" xfId="23" applyNumberFormat="1" applyFont="1" applyFill="1" applyBorder="1" applyAlignment="1" applyProtection="1">
      <alignment horizontal="right" vertical="center" wrapText="1" indent="3" readingOrder="1"/>
    </xf>
    <xf numFmtId="174" fontId="80" fillId="0" borderId="0" xfId="15" applyNumberFormat="1" applyFont="1" applyAlignment="1">
      <alignment horizontal="right" vertical="center"/>
    </xf>
    <xf numFmtId="0" fontId="109" fillId="0" borderId="0" xfId="22" applyFont="1" applyBorder="1" applyAlignment="1">
      <alignment vertical="center"/>
    </xf>
    <xf numFmtId="173" fontId="80" fillId="14" borderId="0" xfId="15" applyNumberFormat="1" applyFont="1" applyFill="1" applyBorder="1" applyAlignment="1">
      <alignment horizontal="center" vertical="center"/>
    </xf>
    <xf numFmtId="0" fontId="42" fillId="0" borderId="7" xfId="15" applyFont="1" applyBorder="1" applyAlignment="1">
      <alignment horizontal="center" vertical="center" wrapText="1"/>
    </xf>
    <xf numFmtId="0" fontId="132" fillId="0" borderId="0" xfId="31" applyNumberFormat="1" applyFont="1" applyFill="1" applyBorder="1" applyAlignment="1" applyProtection="1">
      <alignment vertical="center"/>
    </xf>
    <xf numFmtId="173" fontId="44" fillId="0" borderId="0" xfId="31" applyFont="1" applyBorder="1" applyAlignment="1">
      <alignment vertical="center"/>
    </xf>
    <xf numFmtId="0" fontId="132" fillId="0" borderId="0" xfId="31" applyNumberFormat="1" applyFont="1" applyFill="1" applyBorder="1" applyAlignment="1" applyProtection="1">
      <alignment horizontal="left" vertical="center"/>
    </xf>
    <xf numFmtId="173" fontId="44" fillId="0" borderId="0" xfId="31" applyFont="1" applyAlignment="1">
      <alignment vertical="center"/>
    </xf>
    <xf numFmtId="173" fontId="22" fillId="0" borderId="0" xfId="31" applyFont="1" applyFill="1" applyAlignment="1">
      <alignment vertical="center" wrapText="1"/>
    </xf>
    <xf numFmtId="173" fontId="22" fillId="0" borderId="0" xfId="31" applyFont="1" applyFill="1" applyAlignment="1">
      <alignment horizontal="left" vertical="center" wrapText="1"/>
    </xf>
    <xf numFmtId="173" fontId="21" fillId="0" borderId="0" xfId="31" applyFont="1" applyFill="1" applyAlignment="1">
      <alignment vertical="center"/>
    </xf>
    <xf numFmtId="173" fontId="21" fillId="0" borderId="0" xfId="31" applyFont="1" applyFill="1" applyBorder="1" applyAlignment="1">
      <alignment vertical="center"/>
    </xf>
    <xf numFmtId="173" fontId="36" fillId="0" borderId="0" xfId="31" applyFont="1" applyBorder="1" applyAlignment="1">
      <alignment vertical="center"/>
    </xf>
    <xf numFmtId="173" fontId="35" fillId="0" borderId="0" xfId="31" applyFont="1" applyFill="1" applyBorder="1" applyAlignment="1">
      <alignment horizontal="center" vertical="center"/>
    </xf>
    <xf numFmtId="173" fontId="36" fillId="0" borderId="0" xfId="31" applyFont="1" applyFill="1" applyBorder="1" applyAlignment="1">
      <alignment vertical="center"/>
    </xf>
    <xf numFmtId="0" fontId="23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31" applyNumberFormat="1" applyFont="1" applyFill="1" applyBorder="1" applyAlignment="1" applyProtection="1">
      <alignment horizontal="center" vertical="center"/>
      <protection locked="0"/>
    </xf>
    <xf numFmtId="3" fontId="31" fillId="5" borderId="0" xfId="31" applyNumberFormat="1" applyFont="1" applyFill="1" applyBorder="1" applyAlignment="1" applyProtection="1">
      <alignment horizontal="center" vertical="center"/>
    </xf>
    <xf numFmtId="3" fontId="31" fillId="4" borderId="0" xfId="31" applyNumberFormat="1" applyFont="1" applyFill="1" applyBorder="1" applyAlignment="1" applyProtection="1">
      <alignment horizontal="right" vertical="center" indent="2"/>
    </xf>
    <xf numFmtId="3" fontId="31" fillId="0" borderId="0" xfId="31" applyNumberFormat="1" applyFont="1" applyFill="1" applyBorder="1" applyAlignment="1" applyProtection="1">
      <alignment horizontal="right" vertical="center" indent="2"/>
    </xf>
    <xf numFmtId="3" fontId="31" fillId="5" borderId="0" xfId="31" applyNumberFormat="1" applyFont="1" applyFill="1" applyBorder="1" applyAlignment="1" applyProtection="1">
      <alignment horizontal="right" vertical="center" indent="2"/>
    </xf>
    <xf numFmtId="3" fontId="31" fillId="5" borderId="0" xfId="31" applyNumberFormat="1" applyFont="1" applyFill="1" applyBorder="1" applyAlignment="1" applyProtection="1">
      <alignment horizontal="right" vertical="center" indent="3"/>
    </xf>
    <xf numFmtId="0" fontId="31" fillId="0" borderId="0" xfId="31" applyNumberFormat="1" applyFont="1" applyFill="1" applyBorder="1" applyAlignment="1" applyProtection="1">
      <alignment horizontal="center" vertical="center"/>
      <protection locked="0"/>
    </xf>
    <xf numFmtId="3" fontId="31" fillId="0" borderId="0" xfId="31" applyNumberFormat="1" applyFont="1" applyFill="1" applyBorder="1" applyAlignment="1" applyProtection="1">
      <alignment horizontal="right" vertical="center" indent="3"/>
    </xf>
    <xf numFmtId="173" fontId="35" fillId="0" borderId="0" xfId="31" applyFont="1" applyBorder="1" applyAlignment="1">
      <alignment horizontal="center" vertical="center"/>
    </xf>
    <xf numFmtId="0" fontId="23" fillId="3" borderId="19" xfId="15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31" applyNumberFormat="1" applyFont="1" applyFill="1" applyBorder="1" applyAlignment="1" applyProtection="1">
      <alignment horizontal="right" vertical="center" indent="2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32" applyNumberFormat="1" applyFont="1" applyFill="1" applyBorder="1" applyAlignment="1" applyProtection="1">
      <alignment horizontal="right" vertical="center" indent="2"/>
    </xf>
    <xf numFmtId="3" fontId="31" fillId="4" borderId="0" xfId="32" applyNumberFormat="1" applyFont="1" applyFill="1" applyBorder="1" applyAlignment="1" applyProtection="1">
      <alignment horizontal="right" vertical="center" indent="3"/>
    </xf>
    <xf numFmtId="173" fontId="36" fillId="0" borderId="0" xfId="31" applyFont="1" applyBorder="1" applyAlignment="1">
      <alignment horizontal="center" vertical="center"/>
    </xf>
    <xf numFmtId="3" fontId="31" fillId="0" borderId="0" xfId="31" applyNumberFormat="1" applyFont="1" applyFill="1" applyBorder="1" applyAlignment="1" applyProtection="1">
      <alignment horizontal="center" vertical="center"/>
      <protection locked="0"/>
    </xf>
    <xf numFmtId="0" fontId="42" fillId="0" borderId="0" xfId="15" applyNumberFormat="1" applyFont="1" applyFill="1" applyBorder="1" applyAlignment="1" applyProtection="1">
      <alignment horizontal="left" vertical="center" wrapText="1"/>
      <protection locked="0"/>
    </xf>
    <xf numFmtId="3" fontId="42" fillId="0" borderId="0" xfId="15" applyNumberFormat="1" applyFont="1" applyFill="1" applyBorder="1" applyAlignment="1" applyProtection="1">
      <alignment horizontal="right" vertical="center" wrapText="1" indent="1"/>
    </xf>
    <xf numFmtId="3" fontId="42" fillId="0" borderId="0" xfId="15" applyNumberFormat="1" applyFont="1" applyFill="1" applyBorder="1" applyAlignment="1" applyProtection="1">
      <alignment horizontal="right" vertical="center" wrapText="1" indent="3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31" fillId="0" borderId="0" xfId="32" applyNumberFormat="1" applyFont="1" applyFill="1" applyBorder="1" applyAlignment="1" applyProtection="1">
      <alignment horizontal="right" vertical="center" indent="3"/>
    </xf>
    <xf numFmtId="0" fontId="31" fillId="4" borderId="0" xfId="31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32" applyNumberFormat="1" applyFont="1" applyFill="1" applyBorder="1" applyAlignment="1" applyProtection="1">
      <alignment horizontal="right" vertical="center" indent="4"/>
    </xf>
    <xf numFmtId="0" fontId="31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31" fillId="0" borderId="0" xfId="15" quotePrefix="1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31" fillId="4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31" fillId="2" borderId="0" xfId="31" applyNumberFormat="1" applyFont="1" applyFill="1" applyBorder="1" applyAlignment="1" applyProtection="1">
      <alignment horizontal="left" vertical="center" wrapText="1" indent="1"/>
      <protection locked="0"/>
    </xf>
    <xf numFmtId="3" fontId="103" fillId="0" borderId="0" xfId="15" applyNumberFormat="1" applyFont="1" applyFill="1" applyBorder="1" applyAlignment="1" applyProtection="1">
      <alignment horizontal="right" vertical="center" wrapText="1" indent="3"/>
    </xf>
    <xf numFmtId="173" fontId="35" fillId="0" borderId="0" xfId="31" applyFont="1" applyBorder="1" applyAlignment="1">
      <alignment vertical="center"/>
    </xf>
    <xf numFmtId="180" fontId="36" fillId="0" borderId="0" xfId="33" applyFont="1" applyFill="1" applyBorder="1" applyAlignment="1" applyProtection="1">
      <alignment vertical="center"/>
    </xf>
    <xf numFmtId="180" fontId="36" fillId="0" borderId="0" xfId="33" applyFont="1" applyBorder="1" applyAlignment="1" applyProtection="1">
      <alignment horizontal="center" vertical="center"/>
    </xf>
    <xf numFmtId="173" fontId="36" fillId="0" borderId="0" xfId="31" applyFont="1" applyBorder="1" applyAlignment="1">
      <alignment horizontal="left" vertical="center"/>
    </xf>
    <xf numFmtId="180" fontId="31" fillId="0" borderId="0" xfId="33" applyFont="1" applyFill="1" applyBorder="1" applyAlignment="1" applyProtection="1">
      <alignment vertical="center"/>
    </xf>
    <xf numFmtId="173" fontId="31" fillId="0" borderId="0" xfId="31" applyFont="1" applyBorder="1" applyAlignment="1">
      <alignment horizontal="center" vertical="center"/>
    </xf>
    <xf numFmtId="180" fontId="31" fillId="0" borderId="0" xfId="33" applyFont="1" applyBorder="1" applyAlignment="1" applyProtection="1">
      <alignment horizontal="center" vertical="center"/>
    </xf>
    <xf numFmtId="173" fontId="35" fillId="0" borderId="0" xfId="31" applyFont="1" applyBorder="1" applyAlignment="1">
      <alignment horizontal="right" vertical="center"/>
    </xf>
    <xf numFmtId="173" fontId="31" fillId="0" borderId="0" xfId="31" applyFont="1" applyBorder="1" applyAlignment="1">
      <alignment horizontal="left" vertical="center"/>
    </xf>
    <xf numFmtId="3" fontId="31" fillId="2" borderId="0" xfId="32" applyNumberFormat="1" applyFont="1" applyFill="1" applyBorder="1" applyAlignment="1" applyProtection="1">
      <alignment horizontal="right" vertical="center" indent="2"/>
    </xf>
    <xf numFmtId="173" fontId="35" fillId="0" borderId="0" xfId="31" applyFont="1" applyFill="1" applyBorder="1" applyAlignment="1">
      <alignment vertical="center"/>
    </xf>
    <xf numFmtId="173" fontId="36" fillId="0" borderId="0" xfId="31" applyFont="1" applyAlignment="1">
      <alignment vertical="center"/>
    </xf>
    <xf numFmtId="173" fontId="21" fillId="0" borderId="0" xfId="31" applyFont="1" applyBorder="1" applyAlignment="1">
      <alignment vertical="center"/>
    </xf>
    <xf numFmtId="173" fontId="21" fillId="0" borderId="0" xfId="31" applyFont="1" applyAlignment="1">
      <alignment vertical="center"/>
    </xf>
    <xf numFmtId="0" fontId="132" fillId="0" borderId="0" xfId="15" applyNumberFormat="1" applyFont="1" applyFill="1" applyBorder="1" applyAlignment="1" applyProtection="1">
      <alignment horizontal="left" vertical="center"/>
    </xf>
    <xf numFmtId="0" fontId="134" fillId="0" borderId="0" xfId="15" applyNumberFormat="1" applyFont="1" applyFill="1" applyBorder="1" applyAlignment="1" applyProtection="1">
      <alignment horizontal="left" vertical="center"/>
    </xf>
    <xf numFmtId="0" fontId="135" fillId="10" borderId="0" xfId="15" applyFont="1" applyFill="1" applyAlignment="1">
      <alignment vertical="center"/>
    </xf>
    <xf numFmtId="0" fontId="78" fillId="11" borderId="0" xfId="15" applyFont="1" applyFill="1" applyBorder="1" applyAlignment="1">
      <alignment vertical="center"/>
    </xf>
    <xf numFmtId="0" fontId="136" fillId="10" borderId="0" xfId="15" applyFont="1" applyFill="1" applyAlignment="1">
      <alignment vertical="center"/>
    </xf>
    <xf numFmtId="0" fontId="31" fillId="4" borderId="0" xfId="15" applyFont="1" applyFill="1" applyBorder="1" applyAlignment="1">
      <alignment horizontal="left" vertical="center"/>
    </xf>
    <xf numFmtId="3" fontId="32" fillId="0" borderId="0" xfId="15" applyNumberFormat="1" applyFont="1" applyFill="1" applyBorder="1" applyAlignment="1">
      <alignment horizontal="right" vertical="center" indent="1"/>
    </xf>
    <xf numFmtId="0" fontId="136" fillId="10" borderId="0" xfId="15" applyFont="1" applyFill="1" applyBorder="1" applyAlignment="1">
      <alignment vertical="center"/>
    </xf>
    <xf numFmtId="0" fontId="135" fillId="10" borderId="0" xfId="15" applyFont="1" applyFill="1" applyBorder="1" applyAlignment="1">
      <alignment vertical="center"/>
    </xf>
    <xf numFmtId="0" fontId="31" fillId="0" borderId="0" xfId="15" applyFont="1" applyFill="1" applyBorder="1" applyAlignment="1">
      <alignment horizontal="left" vertical="center"/>
    </xf>
    <xf numFmtId="190" fontId="32" fillId="0" borderId="0" xfId="15" applyNumberFormat="1" applyFont="1" applyFill="1" applyBorder="1" applyAlignment="1">
      <alignment horizontal="right" vertical="center"/>
    </xf>
    <xf numFmtId="0" fontId="138" fillId="10" borderId="0" xfId="15" applyFont="1" applyFill="1" applyBorder="1" applyAlignment="1">
      <alignment vertical="center"/>
    </xf>
    <xf numFmtId="0" fontId="36" fillId="10" borderId="0" xfId="15" applyFont="1" applyFill="1" applyAlignment="1">
      <alignment vertical="center"/>
    </xf>
    <xf numFmtId="0" fontId="32" fillId="10" borderId="0" xfId="15" applyFont="1" applyFill="1" applyBorder="1" applyAlignment="1">
      <alignment vertical="center"/>
    </xf>
    <xf numFmtId="0" fontId="23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15" applyFont="1" applyFill="1" applyBorder="1" applyAlignment="1">
      <alignment horizontal="center" vertical="center"/>
    </xf>
    <xf numFmtId="179" fontId="31" fillId="0" borderId="0" xfId="15" applyNumberFormat="1" applyFont="1" applyFill="1" applyBorder="1" applyAlignment="1">
      <alignment horizontal="right" vertical="center" indent="2"/>
    </xf>
    <xf numFmtId="3" fontId="31" fillId="10" borderId="0" xfId="15" applyNumberFormat="1" applyFont="1" applyFill="1" applyBorder="1" applyAlignment="1">
      <alignment horizontal="left" vertical="center" indent="1"/>
    </xf>
    <xf numFmtId="179" fontId="80" fillId="11" borderId="0" xfId="15" applyNumberFormat="1" applyFont="1" applyFill="1" applyBorder="1" applyAlignment="1">
      <alignment horizontal="right" vertical="center" indent="2"/>
    </xf>
    <xf numFmtId="0" fontId="31" fillId="4" borderId="0" xfId="15" applyFont="1" applyFill="1" applyBorder="1" applyAlignment="1">
      <alignment horizontal="center" vertical="center"/>
    </xf>
    <xf numFmtId="179" fontId="31" fillId="4" borderId="0" xfId="15" applyNumberFormat="1" applyFont="1" applyFill="1" applyBorder="1" applyAlignment="1">
      <alignment horizontal="right" vertical="center" indent="2"/>
    </xf>
    <xf numFmtId="3" fontId="31" fillId="0" borderId="0" xfId="15" applyNumberFormat="1" applyFont="1" applyFill="1" applyBorder="1" applyAlignment="1">
      <alignment horizontal="left" vertical="center" indent="1"/>
    </xf>
    <xf numFmtId="3" fontId="31" fillId="15" borderId="0" xfId="15" applyNumberFormat="1" applyFont="1" applyFill="1" applyBorder="1" applyAlignment="1">
      <alignment horizontal="left" vertical="center" indent="1"/>
    </xf>
    <xf numFmtId="3" fontId="31" fillId="4" borderId="0" xfId="15" applyNumberFormat="1" applyFont="1" applyFill="1" applyBorder="1" applyAlignment="1">
      <alignment horizontal="center" vertical="center"/>
    </xf>
    <xf numFmtId="179" fontId="13" fillId="10" borderId="0" xfId="15" applyNumberFormat="1" applyFont="1" applyFill="1" applyAlignment="1">
      <alignment vertical="center"/>
    </xf>
    <xf numFmtId="0" fontId="31" fillId="0" borderId="0" xfId="15" applyFont="1" applyFill="1" applyBorder="1" applyAlignment="1">
      <alignment horizontal="left" vertical="center" indent="1"/>
    </xf>
    <xf numFmtId="3" fontId="42" fillId="0" borderId="7" xfId="15" applyNumberFormat="1" applyFont="1" applyFill="1" applyBorder="1" applyAlignment="1" applyProtection="1">
      <alignment horizontal="left" vertical="center" wrapText="1" indent="2"/>
    </xf>
    <xf numFmtId="0" fontId="31" fillId="10" borderId="0" xfId="15" applyFont="1" applyFill="1" applyBorder="1" applyAlignment="1">
      <alignment horizontal="left" vertical="center" indent="1"/>
    </xf>
    <xf numFmtId="179" fontId="31" fillId="10" borderId="0" xfId="15" applyNumberFormat="1" applyFont="1" applyFill="1" applyBorder="1" applyAlignment="1">
      <alignment horizontal="right" vertical="center" indent="2"/>
    </xf>
    <xf numFmtId="179" fontId="31" fillId="15" borderId="0" xfId="15" applyNumberFormat="1" applyFont="1" applyFill="1" applyBorder="1" applyAlignment="1">
      <alignment horizontal="right" vertical="center" indent="2"/>
    </xf>
    <xf numFmtId="0" fontId="31" fillId="15" borderId="0" xfId="15" applyFont="1" applyFill="1" applyBorder="1" applyAlignment="1">
      <alignment horizontal="left" vertical="center" indent="1"/>
    </xf>
    <xf numFmtId="0" fontId="31" fillId="10" borderId="0" xfId="15" applyFont="1" applyFill="1" applyBorder="1" applyAlignment="1">
      <alignment vertical="center"/>
    </xf>
    <xf numFmtId="0" fontId="38" fillId="10" borderId="0" xfId="15" applyFont="1" applyFill="1" applyBorder="1" applyAlignment="1">
      <alignment horizontal="justify" vertical="center" wrapText="1"/>
    </xf>
    <xf numFmtId="0" fontId="38" fillId="10" borderId="0" xfId="15" applyFont="1" applyFill="1" applyBorder="1" applyAlignment="1">
      <alignment vertical="center"/>
    </xf>
    <xf numFmtId="0" fontId="91" fillId="10" borderId="0" xfId="15" applyFont="1" applyFill="1" applyBorder="1" applyAlignment="1">
      <alignment horizontal="justify" vertical="center"/>
    </xf>
    <xf numFmtId="0" fontId="13" fillId="10" borderId="0" xfId="15" applyFont="1" applyFill="1" applyBorder="1" applyAlignment="1">
      <alignment horizontal="justify" vertical="center"/>
    </xf>
    <xf numFmtId="0" fontId="16" fillId="0" borderId="0" xfId="15" applyFont="1" applyBorder="1" applyAlignment="1">
      <alignment vertical="center"/>
    </xf>
    <xf numFmtId="0" fontId="16" fillId="0" borderId="0" xfId="15" applyFont="1" applyAlignment="1">
      <alignment vertical="center"/>
    </xf>
    <xf numFmtId="0" fontId="139" fillId="10" borderId="0" xfId="15" applyFont="1" applyFill="1" applyAlignment="1">
      <alignment vertical="center"/>
    </xf>
    <xf numFmtId="0" fontId="137" fillId="10" borderId="0" xfId="15" applyFont="1" applyFill="1" applyBorder="1" applyAlignment="1">
      <alignment horizontal="center" vertical="center"/>
    </xf>
    <xf numFmtId="0" fontId="137" fillId="10" borderId="0" xfId="15" applyFont="1" applyFill="1" applyBorder="1" applyAlignment="1">
      <alignment vertical="center"/>
    </xf>
    <xf numFmtId="165" fontId="31" fillId="0" borderId="0" xfId="18" applyNumberFormat="1" applyFont="1" applyFill="1" applyBorder="1" applyAlignment="1" applyProtection="1">
      <alignment horizontal="right" vertical="center" indent="2"/>
    </xf>
    <xf numFmtId="165" fontId="31" fillId="4" borderId="0" xfId="18" applyNumberFormat="1" applyFont="1" applyFill="1" applyBorder="1" applyAlignment="1" applyProtection="1">
      <alignment horizontal="right" vertical="center" indent="2"/>
    </xf>
    <xf numFmtId="2" fontId="136" fillId="10" borderId="0" xfId="15" applyNumberFormat="1" applyFont="1" applyFill="1" applyBorder="1" applyAlignment="1">
      <alignment vertical="center"/>
    </xf>
    <xf numFmtId="0" fontId="38" fillId="10" borderId="0" xfId="15" applyFont="1" applyFill="1" applyBorder="1" applyAlignment="1">
      <alignment horizontal="justify" vertical="center" wrapText="1"/>
    </xf>
    <xf numFmtId="0" fontId="129" fillId="10" borderId="0" xfId="15" applyFont="1" applyFill="1" applyBorder="1" applyAlignment="1">
      <alignment horizontal="left" vertical="center"/>
    </xf>
    <xf numFmtId="0" fontId="31" fillId="0" borderId="0" xfId="15" applyFont="1" applyBorder="1" applyAlignment="1">
      <alignment vertical="center"/>
    </xf>
    <xf numFmtId="190" fontId="31" fillId="0" borderId="0" xfId="15" applyNumberFormat="1" applyFont="1" applyFill="1" applyBorder="1" applyAlignment="1">
      <alignment horizontal="right" vertical="center"/>
    </xf>
    <xf numFmtId="173" fontId="31" fillId="0" borderId="0" xfId="15" applyNumberFormat="1" applyFont="1" applyFill="1" applyBorder="1" applyAlignment="1">
      <alignment horizontal="center" vertical="center"/>
    </xf>
    <xf numFmtId="173" fontId="31" fillId="15" borderId="0" xfId="15" applyNumberFormat="1" applyFont="1" applyFill="1" applyBorder="1" applyAlignment="1">
      <alignment horizontal="center" vertical="center"/>
    </xf>
    <xf numFmtId="0" fontId="31" fillId="10" borderId="0" xfId="15" applyFont="1" applyFill="1" applyBorder="1" applyAlignment="1">
      <alignment horizontal="center" vertical="center"/>
    </xf>
    <xf numFmtId="179" fontId="136" fillId="10" borderId="0" xfId="15" applyNumberFormat="1" applyFont="1" applyFill="1" applyBorder="1" applyAlignment="1">
      <alignment vertical="center"/>
    </xf>
    <xf numFmtId="0" fontId="33" fillId="0" borderId="0" xfId="15" applyFont="1" applyFill="1" applyBorder="1" applyAlignment="1">
      <alignment vertical="center"/>
    </xf>
    <xf numFmtId="0" fontId="31" fillId="15" borderId="0" xfId="15" applyFont="1" applyFill="1" applyBorder="1" applyAlignment="1">
      <alignment horizontal="center" vertical="center"/>
    </xf>
    <xf numFmtId="179" fontId="36" fillId="10" borderId="0" xfId="15" applyNumberFormat="1" applyFont="1" applyFill="1" applyBorder="1" applyAlignment="1">
      <alignment vertical="center"/>
    </xf>
    <xf numFmtId="0" fontId="33" fillId="10" borderId="0" xfId="15" applyFont="1" applyFill="1" applyBorder="1" applyAlignment="1">
      <alignment vertical="center"/>
    </xf>
    <xf numFmtId="179" fontId="33" fillId="10" borderId="0" xfId="15" applyNumberFormat="1" applyFont="1" applyFill="1" applyBorder="1" applyAlignment="1">
      <alignment vertical="center"/>
    </xf>
    <xf numFmtId="0" fontId="136" fillId="0" borderId="0" xfId="15" applyFont="1" applyFill="1" applyBorder="1" applyAlignment="1">
      <alignment vertical="center"/>
    </xf>
    <xf numFmtId="173" fontId="122" fillId="0" borderId="0" xfId="34" applyFont="1" applyBorder="1" applyAlignment="1">
      <alignment vertical="center"/>
    </xf>
    <xf numFmtId="0" fontId="53" fillId="0" borderId="0" xfId="15" applyFont="1" applyFill="1" applyBorder="1" applyAlignment="1" applyProtection="1">
      <alignment horizontal="center" vertical="center"/>
    </xf>
    <xf numFmtId="0" fontId="53" fillId="0" borderId="0" xfId="15" quotePrefix="1" applyFont="1" applyFill="1" applyBorder="1" applyAlignment="1" applyProtection="1">
      <alignment horizontal="left" vertical="center" indent="1"/>
    </xf>
    <xf numFmtId="0" fontId="53" fillId="0" borderId="0" xfId="15" applyFont="1" applyFill="1" applyBorder="1" applyAlignment="1" applyProtection="1">
      <alignment horizontal="left" vertical="center" wrapText="1" indent="1"/>
    </xf>
    <xf numFmtId="0" fontId="53" fillId="0" borderId="0" xfId="15" applyFont="1" applyFill="1" applyBorder="1" applyAlignment="1" applyProtection="1">
      <alignment horizontal="left" vertical="center" indent="1"/>
    </xf>
    <xf numFmtId="3" fontId="53" fillId="0" borderId="0" xfId="35" applyNumberFormat="1" applyFont="1" applyFill="1" applyBorder="1" applyAlignment="1" applyProtection="1">
      <alignment horizontal="right" vertical="center" indent="2"/>
    </xf>
    <xf numFmtId="0" fontId="53" fillId="4" borderId="0" xfId="15" applyFont="1" applyFill="1" applyBorder="1" applyAlignment="1" applyProtection="1">
      <alignment horizontal="center" vertical="center"/>
    </xf>
    <xf numFmtId="0" fontId="53" fillId="4" borderId="0" xfId="15" quotePrefix="1" applyFont="1" applyFill="1" applyBorder="1" applyAlignment="1" applyProtection="1">
      <alignment horizontal="left" vertical="center" indent="1"/>
    </xf>
    <xf numFmtId="0" fontId="53" fillId="4" borderId="0" xfId="15" applyFont="1" applyFill="1" applyBorder="1" applyAlignment="1" applyProtection="1">
      <alignment horizontal="left" vertical="center" indent="1"/>
    </xf>
    <xf numFmtId="3" fontId="53" fillId="4" borderId="0" xfId="35" applyNumberFormat="1" applyFont="1" applyFill="1" applyBorder="1" applyAlignment="1" applyProtection="1">
      <alignment horizontal="right" vertical="center" indent="2"/>
    </xf>
    <xf numFmtId="0" fontId="53" fillId="4" borderId="0" xfId="15" applyFont="1" applyFill="1" applyBorder="1" applyAlignment="1" applyProtection="1">
      <alignment horizontal="left" vertical="center" wrapText="1" indent="1"/>
    </xf>
    <xf numFmtId="3" fontId="42" fillId="0" borderId="7" xfId="15" applyNumberFormat="1" applyFont="1" applyFill="1" applyBorder="1" applyAlignment="1" applyProtection="1">
      <alignment vertical="center" wrapText="1"/>
    </xf>
    <xf numFmtId="173" fontId="16" fillId="0" borderId="0" xfId="36" applyFont="1"/>
    <xf numFmtId="0" fontId="140" fillId="0" borderId="0" xfId="36" applyNumberFormat="1" applyFont="1" applyFill="1" applyBorder="1" applyAlignment="1" applyProtection="1">
      <alignment horizontal="left" vertical="center" wrapText="1"/>
    </xf>
    <xf numFmtId="173" fontId="32" fillId="0" borderId="0" xfId="36" applyFont="1" applyBorder="1" applyAlignment="1">
      <alignment horizontal="centerContinuous"/>
    </xf>
    <xf numFmtId="173" fontId="31" fillId="0" borderId="0" xfId="36" applyFont="1" applyBorder="1"/>
    <xf numFmtId="173" fontId="15" fillId="0" borderId="0" xfId="36" applyFont="1" applyBorder="1" applyAlignment="1">
      <alignment horizontal="centerContinuous"/>
    </xf>
    <xf numFmtId="173" fontId="16" fillId="0" borderId="0" xfId="36" applyFont="1" applyBorder="1"/>
    <xf numFmtId="0" fontId="23" fillId="3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15" fillId="0" borderId="0" xfId="36" applyFont="1" applyBorder="1" applyAlignment="1">
      <alignment horizontal="center"/>
    </xf>
    <xf numFmtId="173" fontId="31" fillId="0" borderId="0" xfId="36" applyFont="1" applyFill="1" applyBorder="1" applyAlignment="1">
      <alignment horizontal="center" vertical="center"/>
    </xf>
    <xf numFmtId="3" fontId="31" fillId="0" borderId="0" xfId="37" applyNumberFormat="1" applyFont="1" applyFill="1" applyBorder="1" applyAlignment="1">
      <alignment horizontal="right" vertical="center" indent="3"/>
    </xf>
    <xf numFmtId="3" fontId="31" fillId="0" borderId="0" xfId="37" applyNumberFormat="1" applyFont="1" applyFill="1" applyBorder="1" applyAlignment="1">
      <alignment horizontal="right" vertical="center" indent="2"/>
    </xf>
    <xf numFmtId="4" fontId="31" fillId="0" borderId="0" xfId="37" applyNumberFormat="1" applyFont="1" applyFill="1" applyBorder="1" applyAlignment="1">
      <alignment horizontal="right" vertical="center" indent="6"/>
    </xf>
    <xf numFmtId="169" fontId="16" fillId="0" borderId="0" xfId="36" applyNumberFormat="1" applyFont="1" applyFill="1" applyBorder="1" applyAlignment="1">
      <alignment horizontal="center" vertical="center"/>
    </xf>
    <xf numFmtId="170" fontId="16" fillId="0" borderId="0" xfId="36" applyNumberFormat="1" applyFont="1" applyFill="1" applyBorder="1" applyAlignment="1">
      <alignment vertical="center"/>
    </xf>
    <xf numFmtId="173" fontId="16" fillId="0" borderId="0" xfId="36" applyFont="1" applyFill="1" applyBorder="1" applyAlignment="1">
      <alignment vertical="center"/>
    </xf>
    <xf numFmtId="173" fontId="16" fillId="0" borderId="0" xfId="36" applyFont="1" applyFill="1" applyAlignment="1">
      <alignment vertical="center"/>
    </xf>
    <xf numFmtId="173" fontId="31" fillId="4" borderId="0" xfId="36" applyFont="1" applyFill="1" applyBorder="1" applyAlignment="1">
      <alignment horizontal="center" vertical="center"/>
    </xf>
    <xf numFmtId="3" fontId="31" fillId="4" borderId="0" xfId="37" applyNumberFormat="1" applyFont="1" applyFill="1" applyBorder="1" applyAlignment="1">
      <alignment horizontal="right" vertical="center" indent="3"/>
    </xf>
    <xf numFmtId="3" fontId="31" fillId="4" borderId="0" xfId="37" applyNumberFormat="1" applyFont="1" applyFill="1" applyBorder="1" applyAlignment="1">
      <alignment horizontal="right" vertical="center" indent="2"/>
    </xf>
    <xf numFmtId="4" fontId="31" fillId="4" borderId="0" xfId="37" applyNumberFormat="1" applyFont="1" applyFill="1" applyBorder="1" applyAlignment="1">
      <alignment horizontal="right" vertical="center" indent="6"/>
    </xf>
    <xf numFmtId="169" fontId="16" fillId="16" borderId="0" xfId="36" applyNumberFormat="1" applyFont="1" applyFill="1" applyBorder="1" applyAlignment="1">
      <alignment horizontal="center" vertical="center"/>
    </xf>
    <xf numFmtId="170" fontId="16" fillId="16" borderId="0" xfId="36" applyNumberFormat="1" applyFont="1" applyFill="1" applyBorder="1" applyAlignment="1">
      <alignment vertical="center"/>
    </xf>
    <xf numFmtId="173" fontId="16" fillId="0" borderId="0" xfId="36" applyFont="1" applyBorder="1" applyAlignment="1">
      <alignment vertical="center"/>
    </xf>
    <xf numFmtId="173" fontId="16" fillId="0" borderId="0" xfId="36" applyFont="1" applyAlignment="1">
      <alignment vertical="center"/>
    </xf>
    <xf numFmtId="167" fontId="15" fillId="0" borderId="0" xfId="38" applyNumberFormat="1" applyFont="1" applyFill="1" applyBorder="1" applyAlignment="1">
      <alignment vertical="center"/>
    </xf>
    <xf numFmtId="176" fontId="15" fillId="0" borderId="0" xfId="36" applyNumberFormat="1" applyFont="1" applyFill="1" applyBorder="1" applyAlignment="1">
      <alignment vertical="center"/>
    </xf>
    <xf numFmtId="173" fontId="141" fillId="0" borderId="0" xfId="36" applyFont="1" applyAlignment="1">
      <alignment vertical="center"/>
    </xf>
    <xf numFmtId="4" fontId="42" fillId="0" borderId="7" xfId="15" applyNumberFormat="1" applyFont="1" applyFill="1" applyBorder="1" applyAlignment="1" applyProtection="1">
      <alignment horizontal="right" vertical="center" wrapText="1" indent="6"/>
    </xf>
    <xf numFmtId="0" fontId="78" fillId="0" borderId="0" xfId="0" applyNumberFormat="1" applyFont="1" applyFill="1" applyBorder="1" applyAlignment="1" applyProtection="1">
      <alignment vertical="center"/>
    </xf>
    <xf numFmtId="0" fontId="143" fillId="0" borderId="0" xfId="0" applyNumberFormat="1" applyFont="1" applyFill="1" applyBorder="1" applyAlignment="1" applyProtection="1">
      <alignment horizontal="center" vertical="center"/>
    </xf>
    <xf numFmtId="3" fontId="42" fillId="0" borderId="0" xfId="15" applyNumberFormat="1" applyFont="1" applyFill="1" applyBorder="1" applyAlignment="1" applyProtection="1">
      <alignment horizontal="left" vertical="center" wrapText="1" indent="1"/>
    </xf>
    <xf numFmtId="173" fontId="36" fillId="0" borderId="0" xfId="20" applyFont="1" applyFill="1" applyBorder="1" applyAlignment="1">
      <alignment horizontal="right"/>
    </xf>
    <xf numFmtId="173" fontId="31" fillId="0" borderId="0" xfId="20" applyFont="1" applyFill="1" applyBorder="1" applyAlignment="1">
      <alignment horizontal="right" vertical="center"/>
    </xf>
    <xf numFmtId="173" fontId="36" fillId="0" borderId="0" xfId="20" applyFont="1" applyFill="1" applyBorder="1" applyAlignment="1">
      <alignment horizontal="right" vertical="center"/>
    </xf>
    <xf numFmtId="0" fontId="23" fillId="0" borderId="0" xfId="15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15" quotePrefix="1" applyFont="1" applyBorder="1" applyAlignment="1">
      <alignment vertical="top"/>
    </xf>
    <xf numFmtId="0" fontId="92" fillId="0" borderId="0" xfId="0" applyNumberFormat="1" applyFont="1" applyFill="1" applyBorder="1" applyAlignment="1" applyProtection="1">
      <alignment vertical="center"/>
    </xf>
    <xf numFmtId="0" fontId="42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107" fillId="0" borderId="0" xfId="15" applyNumberFormat="1" applyFont="1" applyFill="1" applyBorder="1" applyAlignment="1" applyProtection="1">
      <alignment horizontal="right" vertical="center" wrapText="1" indent="1"/>
    </xf>
    <xf numFmtId="0" fontId="144" fillId="0" borderId="0" xfId="0" applyNumberFormat="1" applyFont="1" applyFill="1" applyBorder="1" applyAlignment="1" applyProtection="1">
      <alignment vertical="center"/>
    </xf>
    <xf numFmtId="0" fontId="148" fillId="0" borderId="0" xfId="39" applyNumberFormat="1" applyFont="1" applyBorder="1" applyAlignment="1">
      <alignment vertical="center"/>
    </xf>
    <xf numFmtId="173" fontId="149" fillId="0" borderId="0" xfId="39" applyNumberFormat="1" applyFont="1" applyAlignment="1">
      <alignment vertical="center"/>
    </xf>
    <xf numFmtId="173" fontId="150" fillId="0" borderId="25" xfId="39" applyNumberFormat="1" applyFont="1" applyBorder="1" applyAlignment="1">
      <alignment vertical="center"/>
    </xf>
    <xf numFmtId="173" fontId="30" fillId="0" borderId="0" xfId="39" applyNumberFormat="1" applyFont="1"/>
    <xf numFmtId="173" fontId="151" fillId="0" borderId="0" xfId="39" applyNumberFormat="1" applyFont="1" applyAlignment="1"/>
    <xf numFmtId="3" fontId="152" fillId="12" borderId="0" xfId="39" applyNumberFormat="1" applyFont="1" applyFill="1" applyBorder="1" applyAlignment="1">
      <alignment horizontal="center" vertical="center" wrapText="1"/>
    </xf>
    <xf numFmtId="0" fontId="155" fillId="4" borderId="0" xfId="39" applyNumberFormat="1" applyFont="1" applyFill="1" applyBorder="1" applyAlignment="1">
      <alignment horizontal="center" vertical="center"/>
    </xf>
    <xf numFmtId="0" fontId="155" fillId="4" borderId="0" xfId="39" applyNumberFormat="1" applyFont="1" applyFill="1" applyBorder="1" applyAlignment="1">
      <alignment horizontal="left" vertical="center"/>
    </xf>
    <xf numFmtId="3" fontId="155" fillId="4" borderId="0" xfId="39" applyNumberFormat="1" applyFont="1" applyFill="1" applyBorder="1" applyAlignment="1">
      <alignment horizontal="right" vertical="center" indent="2"/>
    </xf>
    <xf numFmtId="3" fontId="155" fillId="4" borderId="0" xfId="39" applyNumberFormat="1" applyFont="1" applyFill="1" applyBorder="1" applyAlignment="1">
      <alignment horizontal="right" vertical="center"/>
    </xf>
    <xf numFmtId="3" fontId="150" fillId="4" borderId="0" xfId="39" applyNumberFormat="1" applyFont="1" applyFill="1" applyBorder="1" applyAlignment="1">
      <alignment horizontal="right" vertical="center"/>
    </xf>
    <xf numFmtId="0" fontId="155" fillId="0" borderId="0" xfId="39" applyNumberFormat="1" applyFont="1" applyFill="1" applyBorder="1" applyAlignment="1">
      <alignment horizontal="center" vertical="center"/>
    </xf>
    <xf numFmtId="0" fontId="155" fillId="0" borderId="0" xfId="39" applyNumberFormat="1" applyFont="1" applyFill="1" applyBorder="1" applyAlignment="1">
      <alignment horizontal="left" vertical="center"/>
    </xf>
    <xf numFmtId="3" fontId="155" fillId="0" borderId="0" xfId="39" applyNumberFormat="1" applyFont="1" applyFill="1" applyBorder="1" applyAlignment="1">
      <alignment horizontal="right" vertical="center" indent="2"/>
    </xf>
    <xf numFmtId="3" fontId="155" fillId="0" borderId="0" xfId="39" applyNumberFormat="1" applyFont="1" applyFill="1" applyBorder="1" applyAlignment="1">
      <alignment horizontal="right" vertical="center"/>
    </xf>
    <xf numFmtId="3" fontId="150" fillId="0" borderId="0" xfId="39" applyNumberFormat="1" applyFont="1" applyFill="1" applyBorder="1" applyAlignment="1">
      <alignment horizontal="right" vertical="center"/>
    </xf>
    <xf numFmtId="0" fontId="156" fillId="0" borderId="0" xfId="39" applyNumberFormat="1" applyFont="1" applyFill="1" applyBorder="1" applyAlignment="1">
      <alignment horizontal="left" vertical="center"/>
    </xf>
    <xf numFmtId="3" fontId="156" fillId="0" borderId="0" xfId="39" applyNumberFormat="1" applyFont="1" applyFill="1" applyBorder="1" applyAlignment="1">
      <alignment horizontal="right" vertical="center" indent="2"/>
    </xf>
    <xf numFmtId="3" fontId="156" fillId="0" borderId="0" xfId="39" applyNumberFormat="1" applyFont="1" applyFill="1" applyBorder="1" applyAlignment="1">
      <alignment horizontal="right" vertical="center"/>
    </xf>
    <xf numFmtId="3" fontId="157" fillId="0" borderId="0" xfId="39" applyNumberFormat="1" applyFont="1" applyFill="1" applyBorder="1" applyAlignment="1">
      <alignment horizontal="right" vertical="center"/>
    </xf>
    <xf numFmtId="173" fontId="158" fillId="0" borderId="0" xfId="39" applyNumberFormat="1" applyFont="1"/>
    <xf numFmtId="0" fontId="156" fillId="4" borderId="0" xfId="39" applyNumberFormat="1" applyFont="1" applyFill="1" applyBorder="1" applyAlignment="1">
      <alignment horizontal="left" vertical="center"/>
    </xf>
    <xf numFmtId="3" fontId="156" fillId="4" borderId="0" xfId="39" applyNumberFormat="1" applyFont="1" applyFill="1" applyBorder="1" applyAlignment="1">
      <alignment horizontal="right" vertical="center" indent="2"/>
    </xf>
    <xf numFmtId="3" fontId="156" fillId="4" borderId="0" xfId="39" applyNumberFormat="1" applyFont="1" applyFill="1" applyBorder="1" applyAlignment="1">
      <alignment horizontal="right" vertical="center"/>
    </xf>
    <xf numFmtId="3" fontId="157" fillId="4" borderId="0" xfId="39" applyNumberFormat="1" applyFont="1" applyFill="1" applyBorder="1" applyAlignment="1">
      <alignment horizontal="right" vertical="center"/>
    </xf>
    <xf numFmtId="0" fontId="155" fillId="4" borderId="0" xfId="39" applyNumberFormat="1" applyFont="1" applyFill="1" applyAlignment="1">
      <alignment horizontal="center" vertical="center"/>
    </xf>
    <xf numFmtId="0" fontId="155" fillId="4" borderId="0" xfId="39" applyNumberFormat="1" applyFont="1" applyFill="1" applyAlignment="1">
      <alignment horizontal="left" vertical="center"/>
    </xf>
    <xf numFmtId="3" fontId="155" fillId="4" borderId="0" xfId="39" applyNumberFormat="1" applyFont="1" applyFill="1" applyAlignment="1">
      <alignment horizontal="right" vertical="center" indent="2"/>
    </xf>
    <xf numFmtId="3" fontId="155" fillId="4" borderId="0" xfId="39" applyNumberFormat="1" applyFont="1" applyFill="1" applyAlignment="1">
      <alignment horizontal="right" vertical="center"/>
    </xf>
    <xf numFmtId="3" fontId="150" fillId="4" borderId="0" xfId="39" applyNumberFormat="1" applyFont="1" applyFill="1" applyAlignment="1">
      <alignment horizontal="right" vertical="center"/>
    </xf>
    <xf numFmtId="173" fontId="30" fillId="0" borderId="0" xfId="39" applyNumberFormat="1" applyFont="1" applyFill="1"/>
    <xf numFmtId="173" fontId="151" fillId="0" borderId="0" xfId="39" applyNumberFormat="1" applyFont="1" applyFill="1" applyAlignment="1"/>
    <xf numFmtId="0" fontId="155" fillId="14" borderId="0" xfId="39" applyNumberFormat="1" applyFont="1" applyFill="1" applyBorder="1" applyAlignment="1">
      <alignment horizontal="center" vertical="center"/>
    </xf>
    <xf numFmtId="0" fontId="155" fillId="14" borderId="0" xfId="39" applyNumberFormat="1" applyFont="1" applyFill="1" applyBorder="1" applyAlignment="1">
      <alignment horizontal="left" vertical="center"/>
    </xf>
    <xf numFmtId="3" fontId="155" fillId="14" borderId="0" xfId="39" applyNumberFormat="1" applyFont="1" applyFill="1" applyBorder="1" applyAlignment="1">
      <alignment horizontal="right" vertical="center" indent="2"/>
    </xf>
    <xf numFmtId="3" fontId="155" fillId="14" borderId="0" xfId="39" applyNumberFormat="1" applyFont="1" applyFill="1" applyBorder="1" applyAlignment="1">
      <alignment horizontal="right" vertical="center"/>
    </xf>
    <xf numFmtId="3" fontId="150" fillId="14" borderId="0" xfId="39" applyNumberFormat="1" applyFont="1" applyFill="1" applyBorder="1" applyAlignment="1">
      <alignment horizontal="right" vertical="center"/>
    </xf>
    <xf numFmtId="173" fontId="57" fillId="0" borderId="0" xfId="39" applyNumberFormat="1" applyFont="1"/>
    <xf numFmtId="0" fontId="156" fillId="14" borderId="0" xfId="39" applyNumberFormat="1" applyFont="1" applyFill="1" applyBorder="1" applyAlignment="1">
      <alignment horizontal="left" vertical="center"/>
    </xf>
    <xf numFmtId="3" fontId="156" fillId="14" borderId="0" xfId="39" applyNumberFormat="1" applyFont="1" applyFill="1" applyBorder="1" applyAlignment="1">
      <alignment horizontal="right" vertical="center" indent="2"/>
    </xf>
    <xf numFmtId="3" fontId="156" fillId="14" borderId="0" xfId="39" applyNumberFormat="1" applyFont="1" applyFill="1" applyBorder="1" applyAlignment="1">
      <alignment horizontal="right" vertical="center"/>
    </xf>
    <xf numFmtId="3" fontId="157" fillId="14" borderId="0" xfId="39" applyNumberFormat="1" applyFont="1" applyFill="1" applyBorder="1" applyAlignment="1">
      <alignment horizontal="right" vertical="center"/>
    </xf>
    <xf numFmtId="0" fontId="155" fillId="0" borderId="0" xfId="39" applyNumberFormat="1" applyFont="1" applyAlignment="1">
      <alignment horizontal="center" vertical="center"/>
    </xf>
    <xf numFmtId="0" fontId="155" fillId="0" borderId="0" xfId="39" applyNumberFormat="1" applyFont="1" applyAlignment="1">
      <alignment horizontal="left" vertical="center"/>
    </xf>
    <xf numFmtId="3" fontId="155" fillId="0" borderId="0" xfId="39" applyNumberFormat="1" applyFont="1" applyAlignment="1">
      <alignment horizontal="right" vertical="center" indent="2"/>
    </xf>
    <xf numFmtId="3" fontId="155" fillId="0" borderId="0" xfId="39" applyNumberFormat="1" applyFont="1" applyAlignment="1">
      <alignment horizontal="right" vertical="center"/>
    </xf>
    <xf numFmtId="3" fontId="150" fillId="0" borderId="0" xfId="39" applyNumberFormat="1" applyFont="1" applyAlignment="1">
      <alignment horizontal="right" vertical="center"/>
    </xf>
    <xf numFmtId="3" fontId="160" fillId="0" borderId="26" xfId="39" applyNumberFormat="1" applyFont="1" applyBorder="1" applyAlignment="1">
      <alignment horizontal="right" vertical="center" wrapText="1" indent="2"/>
    </xf>
    <xf numFmtId="3" fontId="160" fillId="0" borderId="26" xfId="39" applyNumberFormat="1" applyFont="1" applyBorder="1" applyAlignment="1">
      <alignment horizontal="right" vertical="center" wrapText="1"/>
    </xf>
    <xf numFmtId="173" fontId="161" fillId="0" borderId="0" xfId="39" applyNumberFormat="1" applyFont="1"/>
    <xf numFmtId="173" fontId="161" fillId="0" borderId="25" xfId="39" applyNumberFormat="1" applyFont="1" applyBorder="1"/>
    <xf numFmtId="173" fontId="149" fillId="0" borderId="0" xfId="39" applyNumberFormat="1" applyFont="1"/>
    <xf numFmtId="173" fontId="150" fillId="0" borderId="25" xfId="39" applyNumberFormat="1" applyFont="1" applyBorder="1"/>
    <xf numFmtId="173" fontId="146" fillId="0" borderId="0" xfId="23" applyFont="1" applyFill="1" applyBorder="1" applyAlignment="1">
      <alignment vertical="center"/>
    </xf>
    <xf numFmtId="0" fontId="79" fillId="0" borderId="0" xfId="15" applyFont="1" applyBorder="1" applyAlignment="1">
      <alignment vertical="center"/>
    </xf>
    <xf numFmtId="3" fontId="126" fillId="11" borderId="0" xfId="15" applyNumberFormat="1" applyFont="1" applyFill="1" applyBorder="1" applyAlignment="1">
      <alignment horizontal="right" vertical="center"/>
    </xf>
    <xf numFmtId="0" fontId="132" fillId="0" borderId="0" xfId="0" applyNumberFormat="1" applyFont="1" applyFill="1" applyBorder="1" applyAlignment="1" applyProtection="1">
      <alignment vertical="center"/>
    </xf>
    <xf numFmtId="165" fontId="31" fillId="0" borderId="0" xfId="18" applyNumberFormat="1" applyFont="1" applyFill="1" applyBorder="1" applyAlignment="1" applyProtection="1">
      <alignment horizontal="right" vertical="center" indent="1"/>
    </xf>
    <xf numFmtId="165" fontId="31" fillId="4" borderId="0" xfId="18" applyNumberFormat="1" applyFont="1" applyFill="1" applyBorder="1" applyAlignment="1" applyProtection="1">
      <alignment horizontal="right" vertical="center" indent="1"/>
    </xf>
    <xf numFmtId="179" fontId="31" fillId="10" borderId="0" xfId="15" applyNumberFormat="1" applyFont="1" applyFill="1" applyBorder="1" applyAlignment="1">
      <alignment horizontal="right" vertical="center" indent="1"/>
    </xf>
    <xf numFmtId="179" fontId="31" fillId="15" borderId="0" xfId="15" applyNumberFormat="1" applyFont="1" applyFill="1" applyBorder="1" applyAlignment="1">
      <alignment horizontal="right" vertical="center" indent="1"/>
    </xf>
    <xf numFmtId="179" fontId="31" fillId="0" borderId="0" xfId="15" applyNumberFormat="1" applyFont="1" applyFill="1" applyBorder="1" applyAlignment="1">
      <alignment horizontal="right" vertical="center" indent="1"/>
    </xf>
    <xf numFmtId="3" fontId="31" fillId="0" borderId="0" xfId="31" applyNumberFormat="1" applyFont="1" applyFill="1" applyBorder="1" applyAlignment="1" applyProtection="1">
      <alignment horizontal="right" vertical="center" indent="2"/>
    </xf>
    <xf numFmtId="3" fontId="31" fillId="0" borderId="0" xfId="32" applyNumberFormat="1" applyFont="1" applyFill="1" applyBorder="1" applyAlignment="1" applyProtection="1">
      <alignment horizontal="right" vertical="center" indent="4"/>
    </xf>
    <xf numFmtId="176" fontId="80" fillId="0" borderId="0" xfId="15" applyNumberFormat="1" applyFont="1" applyBorder="1" applyAlignment="1">
      <alignment horizontal="right" vertical="center" indent="2"/>
    </xf>
    <xf numFmtId="176" fontId="80" fillId="14" borderId="20" xfId="15" applyNumberFormat="1" applyFont="1" applyFill="1" applyBorder="1" applyAlignment="1">
      <alignment horizontal="right" vertical="center" indent="2"/>
    </xf>
    <xf numFmtId="3" fontId="11" fillId="0" borderId="0" xfId="4" applyNumberFormat="1" applyFont="1" applyFill="1" applyBorder="1" applyAlignment="1" applyProtection="1">
      <alignment vertical="center"/>
    </xf>
    <xf numFmtId="41" fontId="9" fillId="10" borderId="0" xfId="12" applyNumberFormat="1" applyFont="1" applyFill="1" applyAlignment="1">
      <alignment vertical="center"/>
    </xf>
    <xf numFmtId="173" fontId="33" fillId="0" borderId="19" xfId="20" quotePrefix="1" applyFont="1" applyBorder="1" applyAlignment="1">
      <alignment vertical="center"/>
    </xf>
    <xf numFmtId="0" fontId="22" fillId="11" borderId="0" xfId="12" applyFont="1" applyFill="1" applyBorder="1" applyAlignment="1">
      <alignment horizontal="left" vertical="center"/>
    </xf>
    <xf numFmtId="0" fontId="164" fillId="0" borderId="2" xfId="0" applyNumberFormat="1" applyFont="1" applyFill="1" applyBorder="1" applyAlignment="1" applyProtection="1">
      <alignment vertical="center"/>
    </xf>
    <xf numFmtId="0" fontId="164" fillId="0" borderId="0" xfId="0" applyNumberFormat="1" applyFont="1" applyFill="1" applyBorder="1" applyAlignment="1" applyProtection="1">
      <alignment vertical="center"/>
    </xf>
    <xf numFmtId="0" fontId="6" fillId="0" borderId="11" xfId="12" applyFont="1" applyBorder="1" applyAlignment="1"/>
    <xf numFmtId="0" fontId="22" fillId="11" borderId="0" xfId="12" applyFont="1" applyFill="1" applyBorder="1" applyAlignment="1">
      <alignment vertical="center"/>
    </xf>
    <xf numFmtId="173" fontId="92" fillId="0" borderId="0" xfId="12" applyNumberFormat="1" applyFont="1" applyAlignment="1">
      <alignment vertical="center"/>
    </xf>
    <xf numFmtId="173" fontId="3" fillId="0" borderId="0" xfId="39" applyNumberFormat="1" applyFont="1" applyAlignment="1">
      <alignment vertical="center"/>
    </xf>
    <xf numFmtId="173" fontId="147" fillId="0" borderId="0" xfId="39" applyNumberFormat="1" applyFont="1" applyAlignment="1"/>
    <xf numFmtId="0" fontId="40" fillId="0" borderId="0" xfId="39" applyNumberFormat="1" applyFont="1" applyFill="1" applyBorder="1" applyAlignment="1" applyProtection="1">
      <alignment horizontal="left"/>
    </xf>
    <xf numFmtId="173" fontId="36" fillId="0" borderId="0" xfId="39" applyFont="1" applyBorder="1" applyAlignment="1">
      <alignment vertical="center"/>
    </xf>
    <xf numFmtId="0" fontId="23" fillId="3" borderId="26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26" xfId="15" applyNumberFormat="1" applyFont="1" applyFill="1" applyBorder="1" applyAlignment="1" applyProtection="1">
      <alignment horizontal="center" vertical="center" wrapText="1"/>
      <protection locked="0"/>
    </xf>
    <xf numFmtId="173" fontId="31" fillId="0" borderId="0" xfId="39" applyFont="1" applyBorder="1" applyAlignment="1">
      <alignment horizontal="left" vertical="center" indent="1"/>
    </xf>
    <xf numFmtId="41" fontId="31" fillId="0" borderId="0" xfId="39" applyNumberFormat="1" applyFont="1" applyFill="1" applyBorder="1" applyAlignment="1" applyProtection="1">
      <alignment horizontal="right" vertical="center" wrapText="1" indent="3"/>
    </xf>
    <xf numFmtId="41" fontId="31" fillId="0" borderId="0" xfId="39" applyNumberFormat="1" applyFont="1" applyFill="1" applyBorder="1" applyAlignment="1" applyProtection="1">
      <alignment horizontal="right" vertical="center" wrapText="1" indent="1"/>
    </xf>
    <xf numFmtId="193" fontId="31" fillId="0" borderId="0" xfId="39" applyNumberFormat="1" applyFont="1" applyFill="1" applyBorder="1" applyAlignment="1" applyProtection="1">
      <alignment horizontal="right" vertical="center" wrapText="1" indent="1"/>
    </xf>
    <xf numFmtId="41" fontId="31" fillId="0" borderId="0" xfId="39" applyNumberFormat="1" applyFont="1" applyFill="1" applyBorder="1" applyAlignment="1" applyProtection="1">
      <alignment horizontal="right" vertical="center" wrapText="1" indent="2"/>
    </xf>
    <xf numFmtId="173" fontId="31" fillId="4" borderId="27" xfId="39" applyFont="1" applyFill="1" applyBorder="1" applyAlignment="1">
      <alignment horizontal="left" vertical="center" indent="1"/>
    </xf>
    <xf numFmtId="41" fontId="31" fillId="4" borderId="27" xfId="39" applyNumberFormat="1" applyFont="1" applyFill="1" applyBorder="1" applyAlignment="1" applyProtection="1">
      <alignment horizontal="right" vertical="center" wrapText="1" indent="3"/>
      <protection locked="0"/>
    </xf>
    <xf numFmtId="41" fontId="31" fillId="4" borderId="27" xfId="39" applyNumberFormat="1" applyFont="1" applyFill="1" applyBorder="1" applyAlignment="1" applyProtection="1">
      <alignment horizontal="right" vertical="center" wrapText="1" indent="1"/>
    </xf>
    <xf numFmtId="193" fontId="31" fillId="4" borderId="27" xfId="39" applyNumberFormat="1" applyFont="1" applyFill="1" applyBorder="1" applyAlignment="1" applyProtection="1">
      <alignment horizontal="right" vertical="center" wrapText="1" indent="1"/>
    </xf>
    <xf numFmtId="41" fontId="31" fillId="4" borderId="27" xfId="39" applyNumberFormat="1" applyFont="1" applyFill="1" applyBorder="1" applyAlignment="1" applyProtection="1">
      <alignment horizontal="right" vertical="center" wrapText="1" indent="2"/>
    </xf>
    <xf numFmtId="173" fontId="31" fillId="4" borderId="0" xfId="39" applyFont="1" applyFill="1" applyBorder="1" applyAlignment="1">
      <alignment horizontal="left" vertical="center" indent="1"/>
    </xf>
    <xf numFmtId="41" fontId="31" fillId="4" borderId="0" xfId="39" applyNumberFormat="1" applyFont="1" applyFill="1" applyBorder="1" applyAlignment="1" applyProtection="1">
      <alignment horizontal="right" vertical="center" wrapText="1" indent="3"/>
      <protection locked="0"/>
    </xf>
    <xf numFmtId="41" fontId="31" fillId="5" borderId="0" xfId="39" applyNumberFormat="1" applyFont="1" applyFill="1" applyBorder="1" applyAlignment="1" applyProtection="1">
      <alignment horizontal="right" vertical="center" wrapText="1" indent="1"/>
    </xf>
    <xf numFmtId="193" fontId="31" fillId="4" borderId="0" xfId="39" applyNumberFormat="1" applyFont="1" applyFill="1" applyBorder="1" applyAlignment="1" applyProtection="1">
      <alignment horizontal="right" vertical="center" wrapText="1" indent="1"/>
    </xf>
    <xf numFmtId="41" fontId="31" fillId="4" borderId="0" xfId="39" applyNumberFormat="1" applyFont="1" applyFill="1" applyBorder="1" applyAlignment="1" applyProtection="1">
      <alignment horizontal="right" vertical="center" wrapText="1" indent="2"/>
    </xf>
    <xf numFmtId="3" fontId="42" fillId="0" borderId="26" xfId="39" applyNumberFormat="1" applyFont="1" applyFill="1" applyBorder="1" applyAlignment="1" applyProtection="1">
      <alignment horizontal="left" vertical="center" wrapText="1" indent="2"/>
    </xf>
    <xf numFmtId="3" fontId="42" fillId="0" borderId="26" xfId="39" applyNumberFormat="1" applyFont="1" applyFill="1" applyBorder="1" applyAlignment="1" applyProtection="1">
      <alignment horizontal="right" vertical="center" wrapText="1" indent="3"/>
    </xf>
    <xf numFmtId="3" fontId="42" fillId="0" borderId="26" xfId="39" applyNumberFormat="1" applyFont="1" applyFill="1" applyBorder="1" applyAlignment="1" applyProtection="1">
      <alignment horizontal="right" vertical="center" wrapText="1" indent="1"/>
    </xf>
    <xf numFmtId="3" fontId="42" fillId="0" borderId="26" xfId="39" applyNumberFormat="1" applyFont="1" applyFill="1" applyBorder="1" applyAlignment="1" applyProtection="1">
      <alignment horizontal="center" vertical="center" wrapText="1"/>
    </xf>
    <xf numFmtId="3" fontId="42" fillId="0" borderId="26" xfId="39" applyNumberFormat="1" applyFont="1" applyFill="1" applyBorder="1" applyAlignment="1" applyProtection="1">
      <alignment horizontal="right" vertical="center" wrapText="1" indent="2"/>
    </xf>
    <xf numFmtId="173" fontId="32" fillId="0" borderId="0" xfId="13" quotePrefix="1" applyFont="1" applyFill="1" applyBorder="1" applyAlignment="1">
      <alignment horizontal="left" vertical="center" indent="2"/>
    </xf>
    <xf numFmtId="3" fontId="32" fillId="0" borderId="0" xfId="42" applyNumberFormat="1" applyFont="1" applyFill="1" applyBorder="1" applyAlignment="1" applyProtection="1">
      <alignment horizontal="right" vertical="center" indent="3"/>
    </xf>
    <xf numFmtId="3" fontId="32" fillId="0" borderId="0" xfId="42" applyNumberFormat="1" applyFont="1" applyFill="1" applyBorder="1" applyAlignment="1" applyProtection="1">
      <alignment horizontal="right" vertical="center" indent="2"/>
    </xf>
    <xf numFmtId="3" fontId="32" fillId="0" borderId="0" xfId="42" applyNumberFormat="1" applyFont="1" applyFill="1" applyBorder="1" applyAlignment="1" applyProtection="1">
      <alignment horizontal="right" vertical="center" indent="1"/>
    </xf>
    <xf numFmtId="173" fontId="165" fillId="0" borderId="0" xfId="39" applyNumberFormat="1" applyFont="1" applyAlignment="1">
      <alignment vertical="center"/>
    </xf>
    <xf numFmtId="173" fontId="31" fillId="19" borderId="0" xfId="39" applyFont="1" applyFill="1" applyBorder="1" applyAlignment="1">
      <alignment horizontal="left" vertical="center" indent="1"/>
    </xf>
    <xf numFmtId="173" fontId="46" fillId="0" borderId="0" xfId="39" applyNumberFormat="1" applyFont="1" applyAlignment="1">
      <alignment vertical="center"/>
    </xf>
    <xf numFmtId="41" fontId="31" fillId="4" borderId="0" xfId="39" applyNumberFormat="1" applyFont="1" applyFill="1" applyBorder="1" applyAlignment="1" applyProtection="1">
      <alignment horizontal="right" vertical="center" wrapText="1" indent="1"/>
    </xf>
    <xf numFmtId="180" fontId="36" fillId="0" borderId="0" xfId="42" applyNumberFormat="1" applyFont="1" applyBorder="1" applyAlignment="1">
      <alignment vertical="center"/>
    </xf>
    <xf numFmtId="173" fontId="79" fillId="0" borderId="0" xfId="39" applyFont="1" applyFill="1" applyBorder="1" applyAlignment="1">
      <alignment vertical="center"/>
    </xf>
    <xf numFmtId="0" fontId="127" fillId="20" borderId="26" xfId="15" applyNumberFormat="1" applyFont="1" applyFill="1" applyBorder="1" applyAlignment="1" applyProtection="1">
      <alignment horizontal="left" vertical="center" wrapText="1" indent="1"/>
      <protection locked="0"/>
    </xf>
    <xf numFmtId="0" fontId="127" fillId="20" borderId="26" xfId="15" applyNumberFormat="1" applyFont="1" applyFill="1" applyBorder="1" applyAlignment="1" applyProtection="1">
      <alignment horizontal="center" vertical="center" wrapText="1"/>
      <protection locked="0"/>
    </xf>
    <xf numFmtId="173" fontId="80" fillId="0" borderId="27" xfId="39" applyFont="1" applyFill="1" applyBorder="1" applyAlignment="1">
      <alignment horizontal="left" vertical="center" indent="1"/>
    </xf>
    <xf numFmtId="41" fontId="80" fillId="0" borderId="27" xfId="39" applyNumberFormat="1" applyFont="1" applyFill="1" applyBorder="1" applyAlignment="1" applyProtection="1">
      <alignment horizontal="right" vertical="center" wrapText="1" indent="3"/>
      <protection locked="0"/>
    </xf>
    <xf numFmtId="41" fontId="80" fillId="0" borderId="27" xfId="39" applyNumberFormat="1" applyFont="1" applyFill="1" applyBorder="1" applyAlignment="1" applyProtection="1">
      <alignment horizontal="right" vertical="center" wrapText="1" indent="1"/>
    </xf>
    <xf numFmtId="193" fontId="80" fillId="0" borderId="27" xfId="39" applyNumberFormat="1" applyFont="1" applyFill="1" applyBorder="1" applyAlignment="1" applyProtection="1">
      <alignment horizontal="right" vertical="center" wrapText="1" indent="1"/>
    </xf>
    <xf numFmtId="173" fontId="80" fillId="21" borderId="0" xfId="39" applyFont="1" applyFill="1" applyBorder="1" applyAlignment="1">
      <alignment horizontal="left" vertical="center" indent="1"/>
    </xf>
    <xf numFmtId="41" fontId="80" fillId="21" borderId="0" xfId="39" applyNumberFormat="1" applyFont="1" applyFill="1" applyBorder="1" applyAlignment="1" applyProtection="1">
      <alignment horizontal="right" vertical="center" wrapText="1" indent="3"/>
      <protection locked="0"/>
    </xf>
    <xf numFmtId="41" fontId="80" fillId="21" borderId="0" xfId="39" applyNumberFormat="1" applyFont="1" applyFill="1" applyBorder="1" applyAlignment="1" applyProtection="1">
      <alignment horizontal="right" vertical="center" wrapText="1" indent="1"/>
    </xf>
    <xf numFmtId="193" fontId="80" fillId="21" borderId="0" xfId="39" applyNumberFormat="1" applyFont="1" applyFill="1" applyBorder="1" applyAlignment="1" applyProtection="1">
      <alignment horizontal="right" vertical="center" wrapText="1" indent="1"/>
    </xf>
    <xf numFmtId="173" fontId="80" fillId="0" borderId="0" xfId="39" applyFont="1" applyFill="1" applyBorder="1" applyAlignment="1">
      <alignment horizontal="left" vertical="center" indent="1"/>
    </xf>
    <xf numFmtId="41" fontId="80" fillId="0" borderId="0" xfId="39" applyNumberFormat="1" applyFont="1" applyFill="1" applyBorder="1" applyAlignment="1" applyProtection="1">
      <alignment horizontal="right" vertical="center" wrapText="1" indent="3"/>
    </xf>
    <xf numFmtId="41" fontId="80" fillId="0" borderId="0" xfId="39" applyNumberFormat="1" applyFont="1" applyFill="1" applyBorder="1" applyAlignment="1" applyProtection="1">
      <alignment horizontal="right" vertical="center" wrapText="1" indent="1"/>
    </xf>
    <xf numFmtId="193" fontId="80" fillId="0" borderId="0" xfId="39" applyNumberFormat="1" applyFont="1" applyFill="1" applyBorder="1" applyAlignment="1" applyProtection="1">
      <alignment horizontal="right" vertical="center" wrapText="1" indent="1"/>
    </xf>
    <xf numFmtId="173" fontId="96" fillId="0" borderId="0" xfId="13" quotePrefix="1" applyFont="1" applyFill="1" applyBorder="1" applyAlignment="1">
      <alignment horizontal="left" vertical="center" indent="2"/>
    </xf>
    <xf numFmtId="3" fontId="96" fillId="0" borderId="0" xfId="42" applyNumberFormat="1" applyFont="1" applyFill="1" applyBorder="1" applyAlignment="1" applyProtection="1">
      <alignment horizontal="right" vertical="center" indent="3"/>
    </xf>
    <xf numFmtId="3" fontId="96" fillId="0" borderId="0" xfId="42" applyNumberFormat="1" applyFont="1" applyFill="1" applyBorder="1" applyAlignment="1" applyProtection="1">
      <alignment horizontal="right" vertical="center" indent="2"/>
    </xf>
    <xf numFmtId="3" fontId="96" fillId="0" borderId="0" xfId="42" applyNumberFormat="1" applyFont="1" applyFill="1" applyBorder="1" applyAlignment="1" applyProtection="1">
      <alignment horizontal="right" vertical="center" indent="1"/>
    </xf>
    <xf numFmtId="167" fontId="79" fillId="0" borderId="0" xfId="40" applyNumberFormat="1" applyFont="1" applyFill="1" applyBorder="1" applyAlignment="1">
      <alignment vertical="center"/>
    </xf>
    <xf numFmtId="173" fontId="80" fillId="22" borderId="0" xfId="39" applyFont="1" applyFill="1" applyBorder="1" applyAlignment="1">
      <alignment horizontal="left" vertical="center" indent="1"/>
    </xf>
    <xf numFmtId="173" fontId="80" fillId="22" borderId="29" xfId="39" applyFont="1" applyFill="1" applyBorder="1" applyAlignment="1">
      <alignment vertical="center"/>
    </xf>
    <xf numFmtId="173" fontId="80" fillId="22" borderId="0" xfId="39" applyFont="1" applyFill="1" applyBorder="1" applyAlignment="1">
      <alignment vertical="center"/>
    </xf>
    <xf numFmtId="180" fontId="79" fillId="0" borderId="0" xfId="42" applyNumberFormat="1" applyFont="1" applyFill="1" applyBorder="1" applyAlignment="1">
      <alignment vertical="center"/>
    </xf>
    <xf numFmtId="3" fontId="42" fillId="0" borderId="0" xfId="39" applyNumberFormat="1" applyFont="1" applyFill="1" applyBorder="1" applyAlignment="1" applyProtection="1">
      <alignment horizontal="left" vertical="center" wrapText="1" indent="2"/>
    </xf>
    <xf numFmtId="3" fontId="42" fillId="0" borderId="0" xfId="39" applyNumberFormat="1" applyFont="1" applyFill="1" applyBorder="1" applyAlignment="1" applyProtection="1">
      <alignment horizontal="right" vertical="center" wrapText="1" indent="3"/>
    </xf>
    <xf numFmtId="3" fontId="42" fillId="0" borderId="0" xfId="39" applyNumberFormat="1" applyFont="1" applyFill="1" applyBorder="1" applyAlignment="1" applyProtection="1">
      <alignment horizontal="right" vertical="center" wrapText="1" indent="1"/>
    </xf>
    <xf numFmtId="3" fontId="42" fillId="0" borderId="0" xfId="39" applyNumberFormat="1" applyFont="1" applyFill="1" applyBorder="1" applyAlignment="1" applyProtection="1">
      <alignment horizontal="center" vertical="center" wrapText="1"/>
    </xf>
    <xf numFmtId="173" fontId="31" fillId="0" borderId="27" xfId="39" applyFont="1" applyFill="1" applyBorder="1" applyAlignment="1">
      <alignment horizontal="left" vertical="center" indent="1"/>
    </xf>
    <xf numFmtId="41" fontId="31" fillId="0" borderId="27" xfId="39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27" xfId="39" applyNumberFormat="1" applyFont="1" applyFill="1" applyBorder="1" applyAlignment="1" applyProtection="1">
      <alignment horizontal="right" vertical="center" wrapText="1" indent="1"/>
    </xf>
    <xf numFmtId="193" fontId="31" fillId="0" borderId="27" xfId="39" applyNumberFormat="1" applyFont="1" applyFill="1" applyBorder="1" applyAlignment="1" applyProtection="1">
      <alignment horizontal="right" vertical="center" wrapText="1" indent="1"/>
    </xf>
    <xf numFmtId="41" fontId="31" fillId="0" borderId="0" xfId="39" applyNumberFormat="1" applyFont="1" applyFill="1" applyBorder="1" applyAlignment="1" applyProtection="1">
      <alignment horizontal="right" vertical="center" wrapText="1" indent="3"/>
      <protection locked="0"/>
    </xf>
    <xf numFmtId="43" fontId="31" fillId="0" borderId="0" xfId="39" applyNumberFormat="1" applyFont="1" applyFill="1" applyBorder="1" applyAlignment="1" applyProtection="1">
      <alignment horizontal="right" vertical="center" wrapText="1" indent="3"/>
      <protection locked="0"/>
    </xf>
    <xf numFmtId="167" fontId="36" fillId="0" borderId="0" xfId="40" applyNumberFormat="1" applyFont="1" applyBorder="1" applyAlignment="1">
      <alignment vertical="center"/>
    </xf>
    <xf numFmtId="173" fontId="31" fillId="0" borderId="27" xfId="39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27" xfId="39" applyNumberFormat="1" applyFont="1" applyFill="1" applyBorder="1" applyAlignment="1" applyProtection="1">
      <alignment horizontal="right" vertical="center" wrapText="1" indent="2"/>
    </xf>
    <xf numFmtId="167" fontId="31" fillId="19" borderId="0" xfId="40" applyNumberFormat="1" applyFont="1" applyFill="1" applyBorder="1" applyAlignment="1">
      <alignment horizontal="justify" vertical="center"/>
    </xf>
    <xf numFmtId="173" fontId="73" fillId="0" borderId="0" xfId="39" applyNumberFormat="1" applyFont="1" applyAlignment="1">
      <alignment horizontal="center" vertical="center"/>
    </xf>
    <xf numFmtId="41" fontId="31" fillId="4" borderId="0" xfId="39" applyNumberFormat="1" applyFont="1" applyFill="1" applyBorder="1" applyAlignment="1" applyProtection="1">
      <alignment horizontal="right" vertical="center" wrapText="1" indent="1"/>
      <protection locked="0"/>
    </xf>
    <xf numFmtId="41" fontId="31" fillId="0" borderId="0" xfId="39" applyNumberFormat="1" applyFont="1" applyFill="1" applyBorder="1" applyAlignment="1" applyProtection="1">
      <alignment horizontal="right" vertical="center" wrapText="1" indent="1"/>
      <protection locked="0"/>
    </xf>
    <xf numFmtId="193" fontId="31" fillId="0" borderId="0" xfId="39" applyNumberFormat="1" applyFont="1" applyFill="1" applyBorder="1" applyAlignment="1" applyProtection="1">
      <alignment horizontal="right" vertical="center" wrapText="1" indent="1"/>
      <protection locked="0"/>
    </xf>
    <xf numFmtId="167" fontId="36" fillId="0" borderId="0" xfId="40" applyNumberFormat="1" applyFont="1" applyBorder="1" applyAlignment="1">
      <alignment horizontal="right" vertical="center"/>
    </xf>
    <xf numFmtId="173" fontId="79" fillId="0" borderId="0" xfId="39" applyNumberFormat="1" applyFont="1" applyAlignment="1">
      <alignment vertical="center"/>
    </xf>
    <xf numFmtId="192" fontId="79" fillId="0" borderId="0" xfId="39" applyNumberFormat="1" applyFont="1" applyAlignment="1">
      <alignment horizontal="right" vertical="center"/>
    </xf>
    <xf numFmtId="0" fontId="94" fillId="0" borderId="0" xfId="39" applyNumberFormat="1" applyFont="1" applyAlignment="1">
      <alignment horizontal="left"/>
    </xf>
    <xf numFmtId="173" fontId="21" fillId="0" borderId="0" xfId="39" applyNumberFormat="1" applyFont="1" applyAlignment="1">
      <alignment vertical="center"/>
    </xf>
    <xf numFmtId="0" fontId="23" fillId="12" borderId="26" xfId="39" applyNumberFormat="1" applyFont="1" applyFill="1" applyBorder="1" applyAlignment="1">
      <alignment horizontal="center" vertical="center" wrapText="1"/>
    </xf>
    <xf numFmtId="178" fontId="80" fillId="0" borderId="0" xfId="39" applyNumberFormat="1" applyFont="1" applyAlignment="1">
      <alignment horizontal="right" vertical="center" wrapText="1" indent="3"/>
    </xf>
    <xf numFmtId="178" fontId="80" fillId="0" borderId="0" xfId="39" applyNumberFormat="1" applyFont="1" applyAlignment="1">
      <alignment horizontal="right" vertical="center" wrapText="1" indent="1"/>
    </xf>
    <xf numFmtId="194" fontId="80" fillId="0" borderId="0" xfId="39" applyNumberFormat="1" applyFont="1" applyAlignment="1">
      <alignment horizontal="right" vertical="center" wrapText="1" indent="1"/>
    </xf>
    <xf numFmtId="178" fontId="80" fillId="14" borderId="0" xfId="39" applyNumberFormat="1" applyFont="1" applyFill="1" applyBorder="1" applyAlignment="1">
      <alignment horizontal="right" vertical="center" wrapText="1" indent="3"/>
    </xf>
    <xf numFmtId="178" fontId="80" fillId="14" borderId="0" xfId="39" applyNumberFormat="1" applyFont="1" applyFill="1" applyBorder="1" applyAlignment="1">
      <alignment horizontal="right" vertical="center" wrapText="1" indent="1"/>
    </xf>
    <xf numFmtId="194" fontId="80" fillId="14" borderId="0" xfId="39" applyNumberFormat="1" applyFont="1" applyFill="1" applyBorder="1" applyAlignment="1">
      <alignment horizontal="right" vertical="center" wrapText="1" indent="1"/>
    </xf>
    <xf numFmtId="3" fontId="42" fillId="0" borderId="26" xfId="39" applyNumberFormat="1" applyFont="1" applyBorder="1" applyAlignment="1">
      <alignment horizontal="right" vertical="center" wrapText="1" indent="3"/>
    </xf>
    <xf numFmtId="3" fontId="42" fillId="0" borderId="26" xfId="39" applyNumberFormat="1" applyFont="1" applyBorder="1" applyAlignment="1">
      <alignment horizontal="right" vertical="center" wrapText="1" indent="1"/>
    </xf>
    <xf numFmtId="3" fontId="42" fillId="0" borderId="26" xfId="39" applyNumberFormat="1" applyFont="1" applyBorder="1" applyAlignment="1">
      <alignment horizontal="center" vertical="center" wrapText="1"/>
    </xf>
    <xf numFmtId="178" fontId="80" fillId="0" borderId="0" xfId="39" applyNumberFormat="1" applyFont="1" applyAlignment="1">
      <alignment horizontal="right" vertical="center" wrapText="1"/>
    </xf>
    <xf numFmtId="173" fontId="3" fillId="0" borderId="0" xfId="39" applyNumberFormat="1" applyFont="1" applyBorder="1" applyAlignment="1">
      <alignment vertical="center"/>
    </xf>
    <xf numFmtId="0" fontId="23" fillId="12" borderId="26" xfId="39" applyNumberFormat="1" applyFont="1" applyFill="1" applyBorder="1" applyAlignment="1">
      <alignment horizontal="left" vertical="center" wrapText="1" indent="1"/>
    </xf>
    <xf numFmtId="3" fontId="42" fillId="0" borderId="26" xfId="39" applyNumberFormat="1" applyFont="1" applyBorder="1" applyAlignment="1">
      <alignment horizontal="left" vertical="center" wrapText="1" indent="2"/>
    </xf>
    <xf numFmtId="173" fontId="151" fillId="0" borderId="0" xfId="39" applyNumberFormat="1" applyFont="1" applyBorder="1" applyAlignment="1"/>
    <xf numFmtId="0" fontId="155" fillId="14" borderId="0" xfId="0" applyNumberFormat="1" applyFont="1" applyFill="1" applyBorder="1" applyAlignment="1">
      <alignment horizontal="left" vertical="center"/>
    </xf>
    <xf numFmtId="0" fontId="155" fillId="0" borderId="0" xfId="0" applyNumberFormat="1" applyFont="1" applyAlignment="1">
      <alignment horizontal="left"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3" fontId="31" fillId="5" borderId="0" xfId="0" applyNumberFormat="1" applyFont="1" applyFill="1" applyBorder="1" applyAlignment="1" applyProtection="1">
      <alignment horizontal="right" vertical="center" indent="2"/>
      <protection locked="0"/>
    </xf>
    <xf numFmtId="3" fontId="31" fillId="5" borderId="0" xfId="0" applyNumberFormat="1" applyFont="1" applyFill="1" applyBorder="1" applyAlignment="1" applyProtection="1">
      <alignment horizontal="right" vertical="center" indent="1"/>
      <protection locked="0"/>
    </xf>
    <xf numFmtId="0" fontId="54" fillId="0" borderId="0" xfId="4" applyNumberFormat="1" applyFont="1" applyFill="1" applyBorder="1" applyAlignment="1" applyProtection="1">
      <alignment vertical="center" wrapText="1"/>
    </xf>
    <xf numFmtId="174" fontId="32" fillId="0" borderId="0" xfId="9" applyNumberFormat="1" applyFont="1" applyFill="1" applyBorder="1" applyAlignment="1" applyProtection="1">
      <alignment horizontal="right" vertical="center" indent="1"/>
    </xf>
    <xf numFmtId="174" fontId="32" fillId="4" borderId="0" xfId="9" applyNumberFormat="1" applyFont="1" applyFill="1" applyBorder="1" applyAlignment="1" applyProtection="1">
      <alignment horizontal="right" vertical="center" indent="1"/>
    </xf>
    <xf numFmtId="0" fontId="59" fillId="2" borderId="0" xfId="4" quotePrefix="1" applyFont="1" applyFill="1" applyBorder="1" applyAlignment="1">
      <alignment horizontal="center" vertical="center"/>
    </xf>
    <xf numFmtId="0" fontId="58" fillId="2" borderId="0" xfId="4" applyFont="1" applyFill="1" applyBorder="1" applyAlignment="1">
      <alignment horizontal="center" vertical="center" wrapText="1"/>
    </xf>
    <xf numFmtId="174" fontId="59" fillId="2" borderId="0" xfId="4" applyNumberFormat="1" applyFont="1" applyFill="1" applyBorder="1" applyAlignment="1" applyProtection="1">
      <alignment horizontal="center" vertical="center"/>
    </xf>
    <xf numFmtId="9" fontId="59" fillId="2" borderId="0" xfId="6" applyFont="1" applyFill="1" applyBorder="1" applyAlignment="1" applyProtection="1">
      <alignment horizontal="center" vertical="center"/>
    </xf>
    <xf numFmtId="174" fontId="58" fillId="2" borderId="0" xfId="4" applyNumberFormat="1" applyFont="1" applyFill="1" applyBorder="1" applyAlignment="1" applyProtection="1">
      <alignment horizontal="center" vertical="center" wrapText="1"/>
    </xf>
    <xf numFmtId="0" fontId="59" fillId="2" borderId="0" xfId="4" applyFont="1" applyFill="1" applyBorder="1" applyAlignment="1">
      <alignment horizontal="center" vertical="center" wrapText="1"/>
    </xf>
    <xf numFmtId="0" fontId="52" fillId="0" borderId="0" xfId="4" applyFont="1" applyBorder="1" applyAlignment="1">
      <alignment horizontal="center"/>
    </xf>
    <xf numFmtId="176" fontId="51" fillId="0" borderId="0" xfId="6" applyNumberFormat="1" applyFont="1" applyBorder="1" applyAlignment="1">
      <alignment horizontal="center"/>
    </xf>
    <xf numFmtId="0" fontId="26" fillId="0" borderId="0" xfId="4" applyFont="1" applyBorder="1"/>
    <xf numFmtId="0" fontId="57" fillId="0" borderId="0" xfId="4" applyFont="1" applyBorder="1" applyAlignment="1">
      <alignment vertical="center"/>
    </xf>
    <xf numFmtId="0" fontId="57" fillId="2" borderId="0" xfId="4" applyFont="1" applyFill="1" applyBorder="1" applyAlignment="1">
      <alignment vertical="center"/>
    </xf>
    <xf numFmtId="0" fontId="57" fillId="0" borderId="0" xfId="4" quotePrefix="1" applyFont="1" applyBorder="1" applyAlignment="1">
      <alignment vertical="center"/>
    </xf>
    <xf numFmtId="0" fontId="57" fillId="0" borderId="0" xfId="4" applyFont="1" applyBorder="1" applyAlignment="1">
      <alignment horizontal="center" vertical="center"/>
    </xf>
    <xf numFmtId="0" fontId="52" fillId="0" borderId="0" xfId="4" applyFont="1" applyBorder="1"/>
    <xf numFmtId="0" fontId="6" fillId="0" borderId="0" xfId="15" applyFont="1" applyAlignment="1"/>
    <xf numFmtId="166" fontId="27" fillId="0" borderId="0" xfId="4" applyNumberFormat="1" applyFont="1" applyFill="1" applyBorder="1" applyAlignment="1">
      <alignment horizontal="center"/>
    </xf>
    <xf numFmtId="3" fontId="33" fillId="4" borderId="0" xfId="0" applyNumberFormat="1" applyFont="1" applyFill="1" applyBorder="1" applyAlignment="1" applyProtection="1">
      <alignment horizontal="right" vertical="center"/>
      <protection locked="0"/>
    </xf>
    <xf numFmtId="3" fontId="32" fillId="4" borderId="14" xfId="9" applyNumberFormat="1" applyFont="1" applyFill="1" applyBorder="1" applyAlignment="1" applyProtection="1">
      <alignment horizontal="right" vertical="center" indent="1"/>
    </xf>
    <xf numFmtId="3" fontId="32" fillId="0" borderId="14" xfId="9" applyNumberFormat="1" applyFont="1" applyFill="1" applyBorder="1" applyAlignment="1" applyProtection="1">
      <alignment horizontal="right" vertical="center" indent="1"/>
    </xf>
    <xf numFmtId="3" fontId="80" fillId="14" borderId="0" xfId="15" applyNumberFormat="1" applyFont="1" applyFill="1" applyBorder="1" applyAlignment="1">
      <alignment horizontal="right" vertical="center" indent="1"/>
    </xf>
    <xf numFmtId="0" fontId="6" fillId="0" borderId="0" xfId="15" applyFont="1" applyAlignment="1"/>
    <xf numFmtId="173" fontId="35" fillId="0" borderId="0" xfId="28" applyFont="1" applyBorder="1" applyAlignment="1">
      <alignment vertical="center"/>
    </xf>
    <xf numFmtId="173" fontId="31" fillId="0" borderId="0" xfId="28" applyFont="1" applyFill="1" applyBorder="1" applyAlignment="1">
      <alignment horizontal="left" vertical="center" wrapText="1" indent="1"/>
    </xf>
    <xf numFmtId="41" fontId="31" fillId="0" borderId="0" xfId="28" applyNumberFormat="1" applyFont="1" applyFill="1" applyBorder="1" applyAlignment="1">
      <alignment horizontal="right" vertical="center" wrapText="1" indent="1"/>
    </xf>
    <xf numFmtId="41" fontId="32" fillId="0" borderId="0" xfId="28" applyNumberFormat="1" applyFont="1" applyFill="1" applyBorder="1" applyAlignment="1">
      <alignment horizontal="right" vertical="center" wrapText="1" indent="1"/>
    </xf>
    <xf numFmtId="3" fontId="31" fillId="0" borderId="0" xfId="28" applyNumberFormat="1" applyFont="1" applyFill="1" applyBorder="1" applyAlignment="1" applyProtection="1">
      <alignment horizontal="left" vertical="center" wrapText="1" indent="1"/>
      <protection locked="0"/>
    </xf>
    <xf numFmtId="41" fontId="31" fillId="0" borderId="0" xfId="28" applyNumberFormat="1" applyFont="1" applyFill="1" applyBorder="1" applyAlignment="1" applyProtection="1">
      <alignment horizontal="right" vertical="center" wrapText="1" indent="1"/>
      <protection locked="0"/>
    </xf>
    <xf numFmtId="41" fontId="32" fillId="0" borderId="0" xfId="28" applyNumberFormat="1" applyFont="1" applyFill="1" applyBorder="1" applyAlignment="1" applyProtection="1">
      <alignment horizontal="right" vertical="center" wrapText="1" indent="1"/>
    </xf>
    <xf numFmtId="173" fontId="36" fillId="0" borderId="0" xfId="28" applyFont="1" applyFill="1" applyBorder="1" applyAlignment="1">
      <alignment horizontal="left" vertical="center"/>
    </xf>
    <xf numFmtId="173" fontId="36" fillId="0" borderId="0" xfId="28" applyFont="1" applyFill="1" applyBorder="1" applyAlignment="1">
      <alignment vertical="center"/>
    </xf>
    <xf numFmtId="173" fontId="72" fillId="0" borderId="0" xfId="28" applyFont="1" applyFill="1" applyBorder="1" applyAlignment="1">
      <alignment vertical="center"/>
    </xf>
    <xf numFmtId="0" fontId="23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27" fillId="0" borderId="0" xfId="15" applyFont="1" applyFill="1" applyBorder="1" applyAlignment="1">
      <alignment horizontal="center" vertical="center" wrapText="1"/>
    </xf>
    <xf numFmtId="0" fontId="23" fillId="0" borderId="0" xfId="15" applyFont="1" applyFill="1" applyBorder="1" applyAlignment="1">
      <alignment horizontal="center" vertical="center" wrapText="1"/>
    </xf>
    <xf numFmtId="0" fontId="42" fillId="0" borderId="0" xfId="15" applyNumberFormat="1" applyFont="1" applyFill="1" applyBorder="1" applyAlignment="1" applyProtection="1">
      <alignment horizontal="left" vertical="center" wrapText="1" indent="2"/>
      <protection locked="0"/>
    </xf>
    <xf numFmtId="173" fontId="32" fillId="0" borderId="0" xfId="28" applyFont="1" applyFill="1" applyBorder="1" applyAlignment="1">
      <alignment horizontal="center" vertical="center"/>
    </xf>
    <xf numFmtId="173" fontId="36" fillId="0" borderId="0" xfId="28" applyFont="1" applyFill="1" applyBorder="1" applyAlignment="1">
      <alignment horizontal="center" vertical="center"/>
    </xf>
    <xf numFmtId="173" fontId="35" fillId="0" borderId="0" xfId="28" applyFont="1" applyFill="1" applyBorder="1" applyAlignment="1">
      <alignment vertical="center"/>
    </xf>
    <xf numFmtId="186" fontId="34" fillId="13" borderId="0" xfId="23" applyNumberFormat="1" applyFont="1" applyFill="1" applyBorder="1" applyAlignment="1" applyProtection="1">
      <alignment horizontal="right" vertical="center" wrapText="1" indent="1" readingOrder="1"/>
    </xf>
    <xf numFmtId="186" fontId="34" fillId="13" borderId="0" xfId="23" applyNumberFormat="1" applyFont="1" applyFill="1" applyBorder="1" applyAlignment="1" applyProtection="1">
      <alignment horizontal="right" vertical="center" wrapText="1" indent="1" readingOrder="1"/>
      <protection locked="0"/>
    </xf>
    <xf numFmtId="3" fontId="107" fillId="0" borderId="7" xfId="15" applyNumberFormat="1" applyFont="1" applyFill="1" applyBorder="1" applyAlignment="1" applyProtection="1">
      <alignment horizontal="right" vertical="center" wrapText="1" indent="1" readingOrder="1"/>
    </xf>
    <xf numFmtId="3" fontId="31" fillId="0" borderId="0" xfId="21" applyNumberFormat="1" applyFont="1" applyFill="1" applyBorder="1" applyAlignment="1" applyProtection="1">
      <alignment horizontal="left" vertical="center" indent="1"/>
      <protection locked="0"/>
    </xf>
    <xf numFmtId="3" fontId="31" fillId="4" borderId="0" xfId="21" applyNumberFormat="1" applyFont="1" applyFill="1" applyBorder="1" applyAlignment="1" applyProtection="1">
      <alignment horizontal="left" vertical="center" indent="1"/>
      <protection locked="0"/>
    </xf>
    <xf numFmtId="3" fontId="33" fillId="0" borderId="0" xfId="21" applyNumberFormat="1" applyFont="1" applyFill="1" applyBorder="1" applyAlignment="1" applyProtection="1">
      <alignment horizontal="left" vertical="center" indent="1"/>
      <protection locked="0"/>
    </xf>
    <xf numFmtId="3" fontId="33" fillId="4" borderId="0" xfId="21" applyNumberFormat="1" applyFont="1" applyFill="1" applyBorder="1" applyAlignment="1" applyProtection="1">
      <alignment horizontal="left" vertical="center" indent="1"/>
      <protection locked="0"/>
    </xf>
    <xf numFmtId="0" fontId="48" fillId="3" borderId="7" xfId="15" applyNumberFormat="1" applyFont="1" applyFill="1" applyBorder="1" applyAlignment="1" applyProtection="1">
      <alignment horizontal="left" vertical="center" wrapText="1" indent="1"/>
      <protection locked="0"/>
    </xf>
    <xf numFmtId="3" fontId="80" fillId="4" borderId="0" xfId="15" applyNumberFormat="1" applyFont="1" applyFill="1" applyAlignment="1">
      <alignment horizontal="right" vertical="center" indent="2"/>
    </xf>
    <xf numFmtId="173" fontId="35" fillId="10" borderId="0" xfId="20" applyFont="1" applyFill="1" applyBorder="1" applyAlignment="1">
      <alignment horizontal="center" vertical="center"/>
    </xf>
    <xf numFmtId="0" fontId="77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26" quotePrefix="1" applyNumberFormat="1" applyFont="1" applyFill="1" applyBorder="1" applyAlignment="1" applyProtection="1">
      <alignment horizontal="center" vertical="center"/>
    </xf>
    <xf numFmtId="0" fontId="117" fillId="0" borderId="0" xfId="26" applyNumberFormat="1" applyFont="1" applyFill="1" applyBorder="1" applyAlignment="1" applyProtection="1">
      <alignment horizontal="center" vertical="center"/>
    </xf>
    <xf numFmtId="41" fontId="32" fillId="4" borderId="0" xfId="20" applyNumberFormat="1" applyFont="1" applyFill="1" applyBorder="1" applyAlignment="1" applyProtection="1">
      <alignment horizontal="right" vertical="center" wrapText="1" indent="1"/>
    </xf>
    <xf numFmtId="41" fontId="34" fillId="4" borderId="0" xfId="20" applyNumberFormat="1" applyFont="1" applyFill="1" applyBorder="1" applyAlignment="1" applyProtection="1">
      <alignment horizontal="right" vertical="center" wrapText="1" indent="1"/>
    </xf>
    <xf numFmtId="3" fontId="79" fillId="0" borderId="0" xfId="15" applyNumberFormat="1" applyFont="1" applyAlignment="1">
      <alignment vertical="center"/>
    </xf>
    <xf numFmtId="3" fontId="32" fillId="0" borderId="0" xfId="27" applyNumberFormat="1" applyFont="1" applyFill="1" applyBorder="1" applyAlignment="1" applyProtection="1">
      <alignment horizontal="right" vertical="center" wrapText="1"/>
    </xf>
    <xf numFmtId="3" fontId="32" fillId="13" borderId="0" xfId="27" applyNumberFormat="1" applyFont="1" applyFill="1" applyBorder="1" applyAlignment="1" applyProtection="1">
      <alignment horizontal="right" vertical="center" wrapText="1"/>
    </xf>
    <xf numFmtId="173" fontId="31" fillId="0" borderId="0" xfId="28" applyFont="1" applyBorder="1" applyAlignment="1">
      <alignment vertical="center"/>
    </xf>
    <xf numFmtId="173" fontId="31" fillId="0" borderId="0" xfId="28" applyFont="1" applyFill="1" applyBorder="1" applyAlignment="1">
      <alignment horizontal="right" vertical="center"/>
    </xf>
    <xf numFmtId="173" fontId="80" fillId="0" borderId="13" xfId="15" applyNumberFormat="1" applyFont="1" applyBorder="1" applyAlignment="1">
      <alignment vertical="center"/>
    </xf>
    <xf numFmtId="187" fontId="80" fillId="0" borderId="12" xfId="15" applyNumberFormat="1" applyFont="1" applyBorder="1" applyAlignment="1">
      <alignment horizontal="left" vertical="center"/>
    </xf>
    <xf numFmtId="173" fontId="80" fillId="0" borderId="11" xfId="15" applyNumberFormat="1" applyFont="1" applyBorder="1" applyAlignment="1">
      <alignment vertical="center"/>
    </xf>
    <xf numFmtId="187" fontId="80" fillId="0" borderId="10" xfId="15" applyNumberFormat="1" applyFont="1" applyBorder="1" applyAlignment="1">
      <alignment horizontal="left" vertical="center"/>
    </xf>
    <xf numFmtId="173" fontId="80" fillId="0" borderId="9" xfId="15" applyNumberFormat="1" applyFont="1" applyBorder="1" applyAlignment="1">
      <alignment vertical="center"/>
    </xf>
    <xf numFmtId="187" fontId="80" fillId="0" borderId="8" xfId="15" applyNumberFormat="1" applyFont="1" applyBorder="1" applyAlignment="1">
      <alignment horizontal="left" vertical="center"/>
    </xf>
    <xf numFmtId="195" fontId="53" fillId="0" borderId="0" xfId="2" applyNumberFormat="1" applyFont="1" applyBorder="1" applyAlignment="1">
      <alignment vertical="center"/>
    </xf>
    <xf numFmtId="3" fontId="80" fillId="14" borderId="0" xfId="15" applyNumberFormat="1" applyFont="1" applyFill="1" applyBorder="1" applyAlignment="1">
      <alignment horizontal="right" vertical="center" indent="1"/>
    </xf>
    <xf numFmtId="185" fontId="116" fillId="0" borderId="0" xfId="18" applyNumberFormat="1" applyFont="1" applyBorder="1"/>
    <xf numFmtId="0" fontId="142" fillId="0" borderId="0" xfId="4" applyNumberFormat="1" applyFont="1" applyFill="1" applyBorder="1" applyAlignment="1" applyProtection="1">
      <alignment vertical="center"/>
    </xf>
    <xf numFmtId="0" fontId="164" fillId="0" borderId="0" xfId="4" applyNumberFormat="1" applyFont="1" applyFill="1" applyBorder="1" applyAlignment="1" applyProtection="1">
      <alignment vertical="center"/>
    </xf>
    <xf numFmtId="186" fontId="116" fillId="0" borderId="0" xfId="23" applyNumberFormat="1" applyFont="1" applyFill="1" applyBorder="1" applyAlignment="1" applyProtection="1">
      <alignment horizontal="right" vertical="center" wrapText="1" indent="1" readingOrder="1"/>
      <protection locked="0"/>
    </xf>
    <xf numFmtId="186" fontId="38" fillId="0" borderId="0" xfId="23" applyNumberFormat="1" applyFont="1" applyFill="1" applyBorder="1" applyAlignment="1" applyProtection="1">
      <alignment horizontal="right" vertical="center" wrapText="1" readingOrder="1"/>
      <protection locked="0"/>
    </xf>
    <xf numFmtId="173" fontId="163" fillId="0" borderId="0" xfId="25" applyFont="1" applyBorder="1" applyAlignment="1">
      <alignment vertical="center"/>
    </xf>
    <xf numFmtId="174" fontId="116" fillId="0" borderId="0" xfId="15" applyNumberFormat="1" applyFont="1" applyAlignment="1">
      <alignment vertical="center"/>
    </xf>
    <xf numFmtId="41" fontId="33" fillId="0" borderId="0" xfId="20" applyNumberFormat="1" applyFont="1" applyFill="1" applyBorder="1" applyAlignment="1" applyProtection="1">
      <alignment horizontal="right" vertical="center" wrapText="1"/>
      <protection locked="0"/>
    </xf>
    <xf numFmtId="41" fontId="31" fillId="5" borderId="0" xfId="20" applyNumberFormat="1" applyFont="1" applyFill="1" applyBorder="1" applyAlignment="1" applyProtection="1">
      <alignment horizontal="right" vertical="center" wrapText="1" indent="1"/>
      <protection locked="0"/>
    </xf>
    <xf numFmtId="173" fontId="141" fillId="0" borderId="0" xfId="20" applyFont="1" applyBorder="1"/>
    <xf numFmtId="173" fontId="141" fillId="0" borderId="0" xfId="20" applyFont="1"/>
    <xf numFmtId="167" fontId="36" fillId="0" borderId="0" xfId="43" applyNumberFormat="1" applyFont="1" applyBorder="1"/>
    <xf numFmtId="167" fontId="167" fillId="0" borderId="0" xfId="2" applyNumberFormat="1" applyFont="1"/>
    <xf numFmtId="0" fontId="32" fillId="10" borderId="0" xfId="15" applyFont="1" applyFill="1" applyBorder="1" applyAlignment="1"/>
    <xf numFmtId="0" fontId="136" fillId="10" borderId="0" xfId="15" applyFont="1" applyFill="1" applyBorder="1" applyAlignment="1"/>
    <xf numFmtId="179" fontId="91" fillId="10" borderId="0" xfId="15" applyNumberFormat="1" applyFont="1" applyFill="1" applyAlignment="1">
      <alignment vertical="center"/>
    </xf>
    <xf numFmtId="0" fontId="168" fillId="10" borderId="0" xfId="15" applyFont="1" applyFill="1" applyBorder="1" applyAlignment="1">
      <alignment vertical="center"/>
    </xf>
    <xf numFmtId="179" fontId="80" fillId="0" borderId="0" xfId="15" applyNumberFormat="1" applyFont="1" applyFill="1" applyBorder="1" applyAlignment="1">
      <alignment horizontal="right" vertical="center" indent="2"/>
    </xf>
    <xf numFmtId="0" fontId="9" fillId="10" borderId="0" xfId="15" applyFont="1" applyFill="1" applyBorder="1" applyAlignment="1">
      <alignment vertical="center"/>
    </xf>
    <xf numFmtId="179" fontId="135" fillId="10" borderId="0" xfId="15" applyNumberFormat="1" applyFont="1" applyFill="1" applyBorder="1" applyAlignment="1">
      <alignment vertical="center"/>
    </xf>
    <xf numFmtId="0" fontId="12" fillId="10" borderId="0" xfId="15" applyFont="1" applyFill="1" applyBorder="1" applyAlignment="1">
      <alignment vertical="center"/>
    </xf>
    <xf numFmtId="195" fontId="12" fillId="10" borderId="0" xfId="2" applyNumberFormat="1" applyFont="1" applyFill="1" applyBorder="1" applyAlignment="1">
      <alignment vertical="center"/>
    </xf>
    <xf numFmtId="195" fontId="9" fillId="10" borderId="0" xfId="2" applyNumberFormat="1" applyFont="1" applyFill="1" applyBorder="1" applyAlignment="1">
      <alignment vertical="center"/>
    </xf>
    <xf numFmtId="195" fontId="12" fillId="10" borderId="0" xfId="2" applyNumberFormat="1" applyFont="1" applyFill="1" applyAlignment="1">
      <alignment vertical="center"/>
    </xf>
    <xf numFmtId="195" fontId="9" fillId="10" borderId="0" xfId="2" applyNumberFormat="1" applyFont="1" applyFill="1" applyAlignment="1">
      <alignment vertical="center"/>
    </xf>
    <xf numFmtId="195" fontId="169" fillId="10" borderId="0" xfId="2" applyNumberFormat="1" applyFont="1" applyFill="1" applyBorder="1" applyAlignment="1">
      <alignment vertical="center"/>
    </xf>
    <xf numFmtId="195" fontId="170" fillId="10" borderId="0" xfId="2" applyNumberFormat="1" applyFont="1" applyFill="1" applyBorder="1" applyAlignment="1">
      <alignment vertical="center"/>
    </xf>
    <xf numFmtId="167" fontId="169" fillId="10" borderId="0" xfId="15" applyNumberFormat="1" applyFont="1" applyFill="1" applyBorder="1" applyAlignment="1">
      <alignment vertical="center"/>
    </xf>
    <xf numFmtId="195" fontId="82" fillId="0" borderId="0" xfId="2" applyNumberFormat="1" applyFont="1" applyAlignment="1">
      <alignment vertical="center"/>
    </xf>
    <xf numFmtId="0" fontId="105" fillId="10" borderId="0" xfId="15" applyFont="1" applyFill="1" applyBorder="1" applyAlignment="1">
      <alignment vertical="center"/>
    </xf>
    <xf numFmtId="179" fontId="105" fillId="10" borderId="0" xfId="15" applyNumberFormat="1" applyFont="1" applyFill="1" applyBorder="1" applyAlignment="1">
      <alignment vertical="center"/>
    </xf>
    <xf numFmtId="195" fontId="105" fillId="10" borderId="0" xfId="2" applyNumberFormat="1" applyFont="1" applyFill="1" applyBorder="1" applyAlignment="1">
      <alignment vertical="center"/>
    </xf>
    <xf numFmtId="0" fontId="31" fillId="15" borderId="0" xfId="15" applyFont="1" applyFill="1" applyBorder="1" applyAlignment="1">
      <alignment horizontal="left" vertical="center" indent="1"/>
    </xf>
    <xf numFmtId="0" fontId="31" fillId="0" borderId="0" xfId="15" applyFont="1" applyFill="1" applyBorder="1" applyAlignment="1">
      <alignment horizontal="left" vertical="center" indent="1"/>
    </xf>
    <xf numFmtId="0" fontId="137" fillId="10" borderId="0" xfId="15" applyFont="1" applyFill="1" applyBorder="1" applyAlignment="1">
      <alignment horizontal="center" vertical="center"/>
    </xf>
    <xf numFmtId="41" fontId="31" fillId="13" borderId="0" xfId="27" applyNumberFormat="1" applyFont="1" applyFill="1" applyBorder="1" applyAlignment="1" applyProtection="1">
      <alignment horizontal="right" vertical="center" wrapText="1" indent="2"/>
      <protection locked="0"/>
    </xf>
    <xf numFmtId="41" fontId="31" fillId="13" borderId="0" xfId="27" applyNumberFormat="1" applyFont="1" applyFill="1" applyBorder="1" applyAlignment="1" applyProtection="1">
      <alignment horizontal="right" vertical="center" wrapText="1" indent="1"/>
      <protection locked="0"/>
    </xf>
    <xf numFmtId="191" fontId="31" fillId="4" borderId="0" xfId="30" applyNumberFormat="1" applyFont="1" applyFill="1" applyBorder="1" applyAlignment="1">
      <alignment horizontal="right" vertical="center" indent="3"/>
    </xf>
    <xf numFmtId="191" fontId="31" fillId="4" borderId="0" xfId="30" applyNumberFormat="1" applyFont="1" applyFill="1" applyBorder="1" applyAlignment="1">
      <alignment horizontal="left" vertical="center" indent="4"/>
    </xf>
    <xf numFmtId="176" fontId="80" fillId="4" borderId="0" xfId="15" applyNumberFormat="1" applyFont="1" applyFill="1" applyBorder="1" applyAlignment="1">
      <alignment horizontal="right" vertical="center" indent="2"/>
    </xf>
    <xf numFmtId="176" fontId="31" fillId="0" borderId="0" xfId="30" applyNumberFormat="1" applyFont="1" applyFill="1" applyBorder="1" applyAlignment="1">
      <alignment horizontal="right" vertical="center" indent="2"/>
    </xf>
    <xf numFmtId="176" fontId="31" fillId="4" borderId="20" xfId="30" applyNumberFormat="1" applyFont="1" applyFill="1" applyBorder="1" applyAlignment="1">
      <alignment horizontal="right" vertical="center" indent="2"/>
    </xf>
    <xf numFmtId="176" fontId="42" fillId="0" borderId="7" xfId="19" applyNumberFormat="1" applyFont="1" applyFill="1" applyBorder="1" applyAlignment="1" applyProtection="1">
      <alignment horizontal="right" vertical="center" wrapText="1" indent="2"/>
    </xf>
    <xf numFmtId="0" fontId="2" fillId="0" borderId="0" xfId="15" applyFont="1" applyAlignment="1">
      <alignment vertical="center"/>
    </xf>
    <xf numFmtId="179" fontId="80" fillId="23" borderId="0" xfId="15" applyNumberFormat="1" applyFont="1" applyFill="1" applyBorder="1" applyAlignment="1">
      <alignment horizontal="right" vertical="center" indent="2"/>
    </xf>
    <xf numFmtId="179" fontId="80" fillId="0" borderId="0" xfId="15" applyNumberFormat="1" applyFont="1" applyFill="1" applyBorder="1" applyAlignment="1">
      <alignment horizontal="right" vertical="center" indent="1"/>
    </xf>
    <xf numFmtId="179" fontId="31" fillId="4" borderId="0" xfId="15" applyNumberFormat="1" applyFont="1" applyFill="1" applyBorder="1" applyAlignment="1">
      <alignment horizontal="right" vertical="center" indent="1"/>
    </xf>
    <xf numFmtId="165" fontId="96" fillId="0" borderId="25" xfId="15" applyNumberFormat="1" applyFont="1" applyFill="1" applyBorder="1" applyAlignment="1">
      <alignment horizontal="center" vertical="center"/>
    </xf>
    <xf numFmtId="0" fontId="38" fillId="10" borderId="0" xfId="15" applyFont="1" applyFill="1" applyBorder="1" applyAlignment="1">
      <alignment vertical="center" wrapText="1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3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1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16" fillId="0" borderId="0" xfId="16" applyFont="1" applyAlignment="1">
      <alignment wrapText="1"/>
    </xf>
    <xf numFmtId="41" fontId="31" fillId="0" borderId="0" xfId="20" applyNumberFormat="1" applyFont="1" applyFill="1" applyBorder="1" applyAlignment="1" applyProtection="1">
      <alignment horizontal="right" vertical="center" wrapText="1"/>
      <protection locked="0"/>
    </xf>
    <xf numFmtId="41" fontId="31" fillId="13" borderId="0" xfId="20" applyNumberFormat="1" applyFont="1" applyFill="1" applyBorder="1" applyAlignment="1" applyProtection="1">
      <alignment horizontal="right" vertical="center" wrapText="1" indent="1"/>
    </xf>
    <xf numFmtId="0" fontId="18" fillId="0" borderId="0" xfId="12" applyNumberFormat="1" applyFont="1" applyFill="1" applyBorder="1" applyAlignment="1" applyProtection="1">
      <alignment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0" fontId="23" fillId="3" borderId="19" xfId="1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15" applyFont="1" applyAlignment="1"/>
    <xf numFmtId="3" fontId="31" fillId="0" borderId="0" xfId="31" applyNumberFormat="1" applyFont="1" applyFill="1" applyBorder="1" applyAlignment="1" applyProtection="1">
      <alignment horizontal="right" vertical="center" indent="2"/>
    </xf>
    <xf numFmtId="3" fontId="31" fillId="0" borderId="14" xfId="9" applyNumberFormat="1" applyFont="1" applyFill="1" applyBorder="1" applyAlignment="1" applyProtection="1">
      <alignment horizontal="right" vertical="center" indent="2"/>
    </xf>
    <xf numFmtId="3" fontId="31" fillId="0" borderId="14" xfId="9" applyNumberFormat="1" applyFont="1" applyFill="1" applyBorder="1" applyAlignment="1" applyProtection="1">
      <alignment horizontal="right" vertical="center" indent="3"/>
    </xf>
    <xf numFmtId="3" fontId="31" fillId="0" borderId="0" xfId="31" applyNumberFormat="1" applyFont="1" applyFill="1" applyBorder="1" applyAlignment="1" applyProtection="1">
      <alignment horizontal="center" vertical="center"/>
    </xf>
    <xf numFmtId="0" fontId="23" fillId="3" borderId="19" xfId="15" applyNumberFormat="1" applyFont="1" applyFill="1" applyBorder="1" applyAlignment="1" applyProtection="1">
      <alignment vertical="center" wrapText="1"/>
      <protection locked="0"/>
    </xf>
    <xf numFmtId="0" fontId="23" fillId="3" borderId="20" xfId="15" applyNumberFormat="1" applyFont="1" applyFill="1" applyBorder="1" applyAlignment="1" applyProtection="1">
      <alignment vertical="center" wrapText="1"/>
      <protection locked="0"/>
    </xf>
    <xf numFmtId="167" fontId="53" fillId="0" borderId="0" xfId="2" applyNumberFormat="1" applyFont="1" applyBorder="1" applyAlignment="1">
      <alignment vertical="center"/>
    </xf>
    <xf numFmtId="0" fontId="23" fillId="3" borderId="7" xfId="15" applyNumberFormat="1" applyFont="1" applyFill="1" applyBorder="1" applyAlignment="1" applyProtection="1">
      <alignment horizontal="right" vertical="center" wrapText="1" indent="2"/>
      <protection locked="0"/>
    </xf>
    <xf numFmtId="173" fontId="72" fillId="0" borderId="0" xfId="20" applyFont="1"/>
    <xf numFmtId="3" fontId="21" fillId="0" borderId="0" xfId="4" applyNumberFormat="1" applyFont="1" applyFill="1" applyBorder="1" applyAlignment="1" applyProtection="1">
      <alignment vertical="center"/>
    </xf>
    <xf numFmtId="0" fontId="35" fillId="0" borderId="0" xfId="26" quotePrefix="1" applyNumberFormat="1" applyFont="1" applyFill="1" applyBorder="1" applyAlignment="1" applyProtection="1">
      <alignment horizontal="center" vertical="center"/>
    </xf>
    <xf numFmtId="0" fontId="74" fillId="0" borderId="0" xfId="11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/>
    <xf numFmtId="0" fontId="171" fillId="17" borderId="16" xfId="11" applyNumberFormat="1" applyFont="1" applyFill="1" applyBorder="1" applyAlignment="1" applyProtection="1">
      <alignment horizontal="center" vertical="center"/>
    </xf>
    <xf numFmtId="173" fontId="22" fillId="0" borderId="0" xfId="20" applyFont="1"/>
    <xf numFmtId="0" fontId="66" fillId="0" borderId="0" xfId="4" applyNumberFormat="1" applyFont="1" applyFill="1" applyBorder="1" applyAlignment="1" applyProtection="1">
      <alignment horizontal="left" vertical="center"/>
    </xf>
    <xf numFmtId="0" fontId="173" fillId="0" borderId="0" xfId="11" applyNumberFormat="1" applyFont="1" applyFill="1" applyBorder="1" applyAlignment="1" applyProtection="1">
      <alignment horizontal="center"/>
    </xf>
    <xf numFmtId="0" fontId="53" fillId="24" borderId="0" xfId="0" applyFont="1" applyFill="1" applyBorder="1" applyAlignment="1">
      <alignment horizontal="center"/>
    </xf>
    <xf numFmtId="175" fontId="118" fillId="24" borderId="0" xfId="0" applyNumberFormat="1" applyFont="1" applyFill="1" applyBorder="1"/>
    <xf numFmtId="175" fontId="53" fillId="24" borderId="0" xfId="0" applyNumberFormat="1" applyFont="1" applyFill="1" applyBorder="1"/>
    <xf numFmtId="0" fontId="23" fillId="3" borderId="31" xfId="0" applyNumberFormat="1" applyFont="1" applyFill="1" applyBorder="1" applyAlignment="1">
      <alignment horizontal="center" vertical="center" wrapText="1"/>
    </xf>
    <xf numFmtId="0" fontId="53" fillId="0" borderId="31" xfId="0" applyFont="1" applyFill="1" applyBorder="1" applyAlignment="1">
      <alignment horizontal="center"/>
    </xf>
    <xf numFmtId="175" fontId="53" fillId="0" borderId="31" xfId="0" applyNumberFormat="1" applyFont="1" applyFill="1" applyBorder="1"/>
    <xf numFmtId="175" fontId="118" fillId="0" borderId="31" xfId="0" applyNumberFormat="1" applyFont="1" applyFill="1" applyBorder="1"/>
    <xf numFmtId="0" fontId="53" fillId="0" borderId="0" xfId="0" applyFont="1" applyFill="1" applyBorder="1" applyAlignment="1">
      <alignment horizontal="center"/>
    </xf>
    <xf numFmtId="175" fontId="53" fillId="0" borderId="0" xfId="0" applyNumberFormat="1" applyFont="1" applyFill="1" applyBorder="1"/>
    <xf numFmtId="175" fontId="118" fillId="0" borderId="0" xfId="0" applyNumberFormat="1" applyFont="1" applyFill="1" applyBorder="1"/>
    <xf numFmtId="0" fontId="53" fillId="0" borderId="20" xfId="0" applyFont="1" applyFill="1" applyBorder="1" applyAlignment="1">
      <alignment horizontal="center"/>
    </xf>
    <xf numFmtId="175" fontId="53" fillId="0" borderId="20" xfId="0" applyNumberFormat="1" applyFont="1" applyFill="1" applyBorder="1"/>
    <xf numFmtId="175" fontId="118" fillId="0" borderId="20" xfId="0" applyNumberFormat="1" applyFont="1" applyFill="1" applyBorder="1"/>
    <xf numFmtId="0" fontId="31" fillId="4" borderId="0" xfId="0" applyNumberFormat="1" applyFont="1" applyFill="1" applyBorder="1" applyAlignment="1" applyProtection="1"/>
    <xf numFmtId="0" fontId="6" fillId="0" borderId="0" xfId="15" applyFont="1" applyAlignment="1"/>
    <xf numFmtId="2" fontId="33" fillId="10" borderId="0" xfId="15" applyNumberFormat="1" applyFont="1" applyFill="1" applyBorder="1" applyAlignment="1">
      <alignment vertical="center"/>
    </xf>
    <xf numFmtId="2" fontId="16" fillId="0" borderId="0" xfId="15" applyNumberFormat="1" applyFont="1" applyAlignment="1">
      <alignment vertical="center"/>
    </xf>
    <xf numFmtId="2" fontId="31" fillId="10" borderId="0" xfId="15" applyNumberFormat="1" applyFont="1" applyFill="1" applyBorder="1" applyAlignment="1">
      <alignment vertical="center"/>
    </xf>
    <xf numFmtId="2" fontId="9" fillId="10" borderId="0" xfId="15" applyNumberFormat="1" applyFont="1" applyFill="1" applyBorder="1" applyAlignment="1">
      <alignment vertical="center"/>
    </xf>
    <xf numFmtId="171" fontId="32" fillId="10" borderId="0" xfId="15" applyNumberFormat="1" applyFont="1" applyFill="1" applyBorder="1" applyAlignment="1">
      <alignment vertical="center"/>
    </xf>
    <xf numFmtId="0" fontId="23" fillId="3" borderId="19" xfId="15" applyNumberFormat="1" applyFont="1" applyFill="1" applyBorder="1" applyAlignment="1" applyProtection="1">
      <alignment horizontal="center" vertical="center" wrapText="1"/>
      <protection locked="0"/>
    </xf>
    <xf numFmtId="0" fontId="23" fillId="3" borderId="20" xfId="15" applyNumberFormat="1" applyFont="1" applyFill="1" applyBorder="1" applyAlignment="1" applyProtection="1">
      <alignment horizontal="center" vertical="center" wrapText="1"/>
      <protection locked="0"/>
    </xf>
    <xf numFmtId="173" fontId="35" fillId="0" borderId="0" xfId="31" applyFont="1" applyBorder="1" applyAlignment="1">
      <alignment horizontal="center" vertical="center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42" fillId="0" borderId="0" xfId="0" applyNumberFormat="1" applyFont="1" applyFill="1" applyBorder="1" applyAlignment="1" applyProtection="1">
      <alignment vertical="center"/>
    </xf>
    <xf numFmtId="0" fontId="142" fillId="0" borderId="0" xfId="0" applyNumberFormat="1" applyFont="1" applyFill="1" applyBorder="1" applyAlignment="1" applyProtection="1">
      <alignment horizontal="left" vertical="center" indent="1"/>
    </xf>
    <xf numFmtId="0" fontId="174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6" fillId="0" borderId="0" xfId="15" quotePrefix="1" applyNumberFormat="1" applyFont="1" applyFill="1" applyBorder="1" applyAlignment="1" applyProtection="1">
      <alignment horizontal="center" vertical="center"/>
    </xf>
    <xf numFmtId="175" fontId="66" fillId="0" borderId="0" xfId="5" applyNumberFormat="1" applyFont="1" applyFill="1" applyBorder="1"/>
    <xf numFmtId="175" fontId="26" fillId="0" borderId="0" xfId="5" applyNumberFormat="1" applyFont="1" applyFill="1" applyBorder="1"/>
    <xf numFmtId="0" fontId="26" fillId="0" borderId="0" xfId="4" applyFont="1" applyFill="1" applyBorder="1"/>
    <xf numFmtId="0" fontId="26" fillId="0" borderId="0" xfId="4" applyFont="1" applyFill="1" applyBorder="1" applyAlignment="1">
      <alignment horizontal="center"/>
    </xf>
    <xf numFmtId="0" fontId="66" fillId="0" borderId="0" xfId="4" applyFont="1" applyFill="1" applyBorder="1" applyAlignment="1">
      <alignment horizontal="center" vertical="center"/>
    </xf>
    <xf numFmtId="175" fontId="58" fillId="0" borderId="0" xfId="5" applyNumberFormat="1" applyFont="1" applyFill="1" applyBorder="1" applyAlignment="1">
      <alignment vertical="center"/>
    </xf>
    <xf numFmtId="175" fontId="66" fillId="0" borderId="0" xfId="5" applyNumberFormat="1" applyFont="1" applyFill="1" applyBorder="1" applyAlignment="1">
      <alignment horizontal="center" vertical="center"/>
    </xf>
    <xf numFmtId="0" fontId="90" fillId="0" borderId="0" xfId="4" applyNumberFormat="1" applyFont="1" applyFill="1" applyBorder="1" applyAlignment="1" applyProtection="1">
      <alignment horizontal="center"/>
    </xf>
    <xf numFmtId="0" fontId="47" fillId="0" borderId="0" xfId="4" applyFont="1" applyFill="1" applyBorder="1" applyAlignment="1">
      <alignment horizontal="center"/>
    </xf>
    <xf numFmtId="175" fontId="26" fillId="0" borderId="0" xfId="4" applyNumberFormat="1" applyFont="1" applyFill="1" applyBorder="1"/>
    <xf numFmtId="178" fontId="80" fillId="0" borderId="0" xfId="12" applyNumberFormat="1" applyFont="1" applyBorder="1" applyAlignment="1">
      <alignment horizontal="right" vertical="center" wrapText="1"/>
    </xf>
    <xf numFmtId="0" fontId="80" fillId="0" borderId="0" xfId="12" applyFont="1" applyBorder="1" applyAlignment="1">
      <alignment horizontal="left" vertical="center" wrapText="1"/>
    </xf>
    <xf numFmtId="0" fontId="80" fillId="0" borderId="0" xfId="12" quotePrefix="1" applyFont="1" applyBorder="1" applyAlignment="1">
      <alignment horizontal="center" vertical="center" wrapText="1"/>
    </xf>
    <xf numFmtId="0" fontId="80" fillId="0" borderId="0" xfId="12" applyFont="1" applyBorder="1" applyAlignment="1">
      <alignment horizontal="center" wrapText="1"/>
    </xf>
    <xf numFmtId="176" fontId="80" fillId="0" borderId="0" xfId="12" applyNumberFormat="1" applyFont="1" applyBorder="1" applyAlignment="1">
      <alignment horizontal="left" wrapText="1"/>
    </xf>
    <xf numFmtId="0" fontId="80" fillId="0" borderId="0" xfId="12" applyFont="1" applyBorder="1" applyAlignment="1">
      <alignment horizontal="center" vertical="center"/>
    </xf>
    <xf numFmtId="176" fontId="80" fillId="0" borderId="0" xfId="12" applyNumberFormat="1" applyFont="1" applyBorder="1" applyAlignment="1">
      <alignment horizontal="left"/>
    </xf>
    <xf numFmtId="0" fontId="6" fillId="0" borderId="0" xfId="12" applyFont="1" applyBorder="1" applyAlignment="1"/>
    <xf numFmtId="0" fontId="80" fillId="0" borderId="0" xfId="12" applyFont="1" applyBorder="1" applyAlignment="1">
      <alignment horizontal="right"/>
    </xf>
    <xf numFmtId="0" fontId="36" fillId="0" borderId="0" xfId="15" applyNumberFormat="1" applyFont="1" applyFill="1" applyBorder="1" applyAlignment="1" applyProtection="1">
      <alignment horizontal="center" vertical="center"/>
    </xf>
    <xf numFmtId="0" fontId="36" fillId="0" borderId="0" xfId="26" applyFont="1" applyFill="1" applyBorder="1" applyAlignment="1">
      <alignment vertical="center"/>
    </xf>
    <xf numFmtId="41" fontId="36" fillId="0" borderId="0" xfId="26" applyNumberFormat="1" applyFont="1" applyFill="1" applyBorder="1" applyAlignment="1">
      <alignment vertical="center"/>
    </xf>
    <xf numFmtId="173" fontId="31" fillId="0" borderId="0" xfId="13" applyFont="1" applyFill="1" applyBorder="1" applyAlignment="1">
      <alignment vertical="center"/>
    </xf>
    <xf numFmtId="3" fontId="31" fillId="0" borderId="0" xfId="26" applyNumberFormat="1" applyFont="1" applyFill="1" applyBorder="1" applyAlignment="1">
      <alignment vertical="center"/>
    </xf>
    <xf numFmtId="41" fontId="31" fillId="0" borderId="0" xfId="26" applyNumberFormat="1" applyFont="1" applyFill="1" applyBorder="1" applyAlignment="1">
      <alignment vertical="center"/>
    </xf>
    <xf numFmtId="3" fontId="36" fillId="0" borderId="0" xfId="26" applyNumberFormat="1" applyFont="1" applyFill="1" applyBorder="1" applyAlignment="1">
      <alignment horizontal="right" vertical="center" indent="1"/>
    </xf>
    <xf numFmtId="180" fontId="31" fillId="0" borderId="0" xfId="14" applyNumberFormat="1" applyFont="1" applyFill="1" applyBorder="1" applyAlignment="1">
      <alignment horizontal="center" vertical="center"/>
    </xf>
    <xf numFmtId="185" fontId="36" fillId="0" borderId="0" xfId="18" applyNumberFormat="1" applyFont="1" applyFill="1" applyBorder="1" applyAlignment="1">
      <alignment vertical="center"/>
    </xf>
    <xf numFmtId="174" fontId="80" fillId="0" borderId="0" xfId="15" applyNumberFormat="1" applyFont="1" applyBorder="1" applyAlignment="1">
      <alignment horizontal="right" vertical="center"/>
    </xf>
    <xf numFmtId="174" fontId="96" fillId="0" borderId="0" xfId="15" applyNumberFormat="1" applyFont="1" applyBorder="1" applyAlignment="1">
      <alignment horizontal="right" vertical="center"/>
    </xf>
    <xf numFmtId="173" fontId="131" fillId="0" borderId="0" xfId="15" applyNumberFormat="1" applyFont="1" applyBorder="1" applyAlignment="1">
      <alignment vertical="center"/>
    </xf>
    <xf numFmtId="0" fontId="23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37" fillId="10" borderId="0" xfId="15" applyFont="1" applyFill="1" applyBorder="1" applyAlignment="1">
      <alignment horizontal="center" vertical="center"/>
    </xf>
    <xf numFmtId="0" fontId="31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8" fillId="10" borderId="0" xfId="15" applyFont="1" applyFill="1" applyBorder="1" applyAlignment="1">
      <alignment horizontal="justify" vertical="center" wrapText="1"/>
    </xf>
    <xf numFmtId="165" fontId="31" fillId="4" borderId="0" xfId="18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/>
    <xf numFmtId="175" fontId="160" fillId="0" borderId="31" xfId="0" applyNumberFormat="1" applyFont="1" applyFill="1" applyBorder="1" applyAlignment="1">
      <alignment vertical="center"/>
    </xf>
    <xf numFmtId="175" fontId="53" fillId="0" borderId="31" xfId="0" applyNumberFormat="1" applyFont="1" applyFill="1" applyBorder="1" applyAlignment="1">
      <alignment horizontal="right" indent="1"/>
    </xf>
    <xf numFmtId="3" fontId="31" fillId="4" borderId="0" xfId="21" applyNumberFormat="1" applyFont="1" applyFill="1" applyBorder="1" applyAlignment="1" applyProtection="1">
      <alignment horizontal="right" vertical="center" indent="1"/>
      <protection locked="0"/>
    </xf>
    <xf numFmtId="175" fontId="118" fillId="24" borderId="0" xfId="0" applyNumberFormat="1" applyFont="1" applyFill="1" applyAlignment="1">
      <alignment horizontal="left" indent="1"/>
    </xf>
    <xf numFmtId="3" fontId="31" fillId="0" borderId="0" xfId="21" applyNumberFormat="1" applyFont="1" applyFill="1" applyBorder="1" applyAlignment="1" applyProtection="1">
      <alignment horizontal="right" vertical="center" indent="1"/>
      <protection locked="0"/>
    </xf>
    <xf numFmtId="175" fontId="118" fillId="0" borderId="0" xfId="0" applyNumberFormat="1" applyFont="1" applyAlignment="1">
      <alignment horizontal="left" indent="1"/>
    </xf>
    <xf numFmtId="0" fontId="31" fillId="0" borderId="0" xfId="15" applyNumberFormat="1" applyFont="1" applyFill="1" applyBorder="1" applyAlignment="1" applyProtection="1">
      <alignment horizontal="left" vertical="center" indent="1"/>
      <protection locked="0"/>
    </xf>
    <xf numFmtId="0" fontId="31" fillId="4" borderId="0" xfId="15" applyNumberFormat="1" applyFont="1" applyFill="1" applyBorder="1" applyAlignment="1" applyProtection="1">
      <alignment horizontal="left" vertical="center" indent="1"/>
      <protection locked="0"/>
    </xf>
    <xf numFmtId="173" fontId="147" fillId="0" borderId="0" xfId="39" applyNumberFormat="1" applyFont="1" applyAlignment="1"/>
    <xf numFmtId="173" fontId="31" fillId="19" borderId="0" xfId="39" applyFont="1" applyFill="1" applyBorder="1" applyAlignment="1">
      <alignment horizontal="justify" vertical="center"/>
    </xf>
    <xf numFmtId="0" fontId="19" fillId="3" borderId="0" xfId="9" quotePrefix="1" applyNumberFormat="1" applyFont="1" applyFill="1" applyBorder="1" applyAlignment="1" applyProtection="1">
      <alignment horizontal="center" vertical="center"/>
      <protection locked="0"/>
    </xf>
    <xf numFmtId="173" fontId="80" fillId="0" borderId="0" xfId="39" applyNumberFormat="1" applyFont="1" applyBorder="1" applyAlignment="1">
      <alignment horizontal="left" vertical="center" indent="1"/>
    </xf>
    <xf numFmtId="173" fontId="80" fillId="14" borderId="0" xfId="39" applyNumberFormat="1" applyFont="1" applyFill="1" applyBorder="1" applyAlignment="1">
      <alignment horizontal="left" vertical="center" indent="1"/>
    </xf>
    <xf numFmtId="173" fontId="80" fillId="0" borderId="0" xfId="39" applyNumberFormat="1" applyFont="1" applyAlignment="1">
      <alignment horizontal="left" vertical="center" indent="1"/>
    </xf>
    <xf numFmtId="0" fontId="23" fillId="3" borderId="0" xfId="4" quotePrefix="1" applyNumberFormat="1" applyFont="1" applyFill="1" applyBorder="1" applyAlignment="1" applyProtection="1">
      <alignment horizontal="center" vertical="center" wrapText="1"/>
      <protection locked="0"/>
    </xf>
    <xf numFmtId="171" fontId="31" fillId="0" borderId="0" xfId="4" applyNumberFormat="1" applyFont="1" applyFill="1" applyBorder="1" applyAlignment="1" applyProtection="1">
      <alignment horizontal="right" vertical="center" indent="5"/>
      <protection locked="0"/>
    </xf>
    <xf numFmtId="0" fontId="31" fillId="4" borderId="0" xfId="4" applyNumberFormat="1" applyFont="1" applyFill="1" applyBorder="1" applyAlignment="1" applyProtection="1">
      <alignment horizontal="center" vertical="center"/>
      <protection locked="0"/>
    </xf>
    <xf numFmtId="171" fontId="31" fillId="4" borderId="0" xfId="4" applyNumberFormat="1" applyFont="1" applyFill="1" applyBorder="1" applyAlignment="1" applyProtection="1">
      <alignment horizontal="right" vertical="center" indent="5"/>
      <protection locked="0"/>
    </xf>
    <xf numFmtId="0" fontId="31" fillId="0" borderId="0" xfId="4" applyNumberFormat="1" applyFont="1" applyFill="1" applyBorder="1" applyAlignment="1" applyProtection="1">
      <alignment horizontal="left" vertical="center"/>
      <protection locked="0"/>
    </xf>
    <xf numFmtId="0" fontId="31" fillId="4" borderId="0" xfId="4" applyNumberFormat="1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>
      <alignment vertical="center"/>
    </xf>
    <xf numFmtId="166" fontId="16" fillId="0" borderId="0" xfId="3" applyNumberFormat="1" applyFont="1" applyFill="1" applyBorder="1" applyAlignment="1">
      <alignment vertical="center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3" fillId="4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3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4" applyNumberFormat="1" applyFont="1" applyFill="1" applyBorder="1" applyAlignment="1" applyProtection="1">
      <alignment horizontal="center" vertical="center"/>
      <protection locked="0"/>
    </xf>
    <xf numFmtId="0" fontId="31" fillId="4" borderId="0" xfId="4" applyNumberFormat="1" applyFont="1" applyFill="1" applyBorder="1" applyAlignment="1" applyProtection="1">
      <alignment horizontal="center" vertical="center"/>
      <protection locked="0"/>
    </xf>
    <xf numFmtId="171" fontId="31" fillId="4" borderId="0" xfId="4" applyNumberFormat="1" applyFont="1" applyFill="1" applyBorder="1" applyAlignment="1" applyProtection="1">
      <alignment horizontal="right" vertical="center" indent="5"/>
      <protection locked="0"/>
    </xf>
    <xf numFmtId="0" fontId="31" fillId="0" borderId="0" xfId="4" applyNumberFormat="1" applyFont="1" applyFill="1" applyBorder="1" applyAlignment="1" applyProtection="1">
      <alignment horizontal="center" vertical="center"/>
      <protection locked="0"/>
    </xf>
    <xf numFmtId="171" fontId="31" fillId="0" borderId="0" xfId="4" applyNumberFormat="1" applyFont="1" applyFill="1" applyBorder="1" applyAlignment="1" applyProtection="1">
      <alignment horizontal="right" vertical="center" indent="5"/>
      <protection locked="0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23" fillId="3" borderId="0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0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0" xfId="15" applyNumberFormat="1" applyFont="1" applyFill="1" applyBorder="1" applyAlignment="1" applyProtection="1">
      <alignment horizontal="left" vertical="center" wrapText="1" indent="2"/>
      <protection locked="0"/>
    </xf>
    <xf numFmtId="0" fontId="9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23" fillId="3" borderId="0" xfId="15" applyNumberFormat="1" applyFont="1" applyFill="1" applyBorder="1" applyAlignment="1" applyProtection="1">
      <alignment horizontal="left" vertical="center" wrapText="1"/>
      <protection locked="0"/>
    </xf>
    <xf numFmtId="0" fontId="23" fillId="3" borderId="30" xfId="0" applyNumberFormat="1" applyFont="1" applyFill="1" applyBorder="1" applyAlignment="1">
      <alignment horizontal="center" vertical="center" wrapText="1"/>
    </xf>
    <xf numFmtId="0" fontId="23" fillId="3" borderId="0" xfId="0" applyNumberFormat="1" applyFont="1" applyFill="1" applyBorder="1" applyAlignment="1">
      <alignment horizontal="center" vertical="center" wrapText="1"/>
    </xf>
    <xf numFmtId="0" fontId="23" fillId="3" borderId="32" xfId="0" applyNumberFormat="1" applyFont="1" applyFill="1" applyBorder="1" applyAlignment="1">
      <alignment horizontal="center" vertical="center" wrapText="1"/>
    </xf>
    <xf numFmtId="0" fontId="23" fillId="3" borderId="20" xfId="0" applyNumberFormat="1" applyFont="1" applyFill="1" applyBorder="1" applyAlignment="1">
      <alignment horizontal="center" vertical="center" wrapText="1"/>
    </xf>
    <xf numFmtId="0" fontId="33" fillId="0" borderId="0" xfId="4" applyNumberFormat="1" applyFont="1" applyFill="1" applyBorder="1" applyAlignment="1" applyProtection="1">
      <alignment horizontal="justify" vertical="center" wrapText="1"/>
    </xf>
    <xf numFmtId="0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69" fillId="0" borderId="0" xfId="4" quotePrefix="1" applyFont="1" applyAlignment="1">
      <alignment horizontal="left" wrapText="1" indent="2"/>
    </xf>
    <xf numFmtId="0" fontId="88" fillId="0" borderId="0" xfId="4" applyNumberFormat="1" applyFont="1" applyFill="1" applyBorder="1" applyAlignment="1" applyProtection="1">
      <alignment horizontal="center" vertical="center"/>
    </xf>
    <xf numFmtId="0" fontId="55" fillId="0" borderId="0" xfId="4" quotePrefix="1" applyNumberFormat="1" applyFont="1" applyFill="1" applyBorder="1" applyAlignment="1" applyProtection="1">
      <alignment horizontal="center" vertical="center"/>
    </xf>
    <xf numFmtId="0" fontId="62" fillId="0" borderId="0" xfId="4" applyNumberFormat="1" applyFont="1" applyFill="1" applyBorder="1" applyAlignment="1" applyProtection="1">
      <alignment horizontal="center" vertical="center"/>
    </xf>
    <xf numFmtId="0" fontId="64" fillId="3" borderId="0" xfId="4" applyNumberFormat="1" applyFont="1" applyFill="1" applyBorder="1" applyAlignment="1" applyProtection="1">
      <alignment horizontal="center" vertical="center"/>
      <protection locked="0"/>
    </xf>
    <xf numFmtId="3" fontId="23" fillId="3" borderId="0" xfId="4" applyNumberFormat="1" applyFont="1" applyFill="1" applyBorder="1" applyAlignment="1" applyProtection="1">
      <alignment horizontal="center" vertical="center" wrapText="1"/>
    </xf>
    <xf numFmtId="0" fontId="35" fillId="2" borderId="0" xfId="4" applyNumberFormat="1" applyFont="1" applyFill="1" applyBorder="1" applyAlignment="1" applyProtection="1">
      <alignment horizontal="center" vertical="center" wrapText="1"/>
    </xf>
    <xf numFmtId="0" fontId="23" fillId="3" borderId="0" xfId="4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" applyNumberFormat="1" applyFont="1" applyFill="1" applyBorder="1" applyAlignment="1" applyProtection="1">
      <alignment horizontal="center" vertical="center" wrapText="1"/>
    </xf>
    <xf numFmtId="0" fontId="19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0" fontId="23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23" fillId="3" borderId="0" xfId="9" quotePrefix="1" applyNumberFormat="1" applyFont="1" applyFill="1" applyBorder="1" applyAlignment="1" applyProtection="1">
      <alignment horizontal="center" vertical="center" wrapText="1"/>
      <protection locked="0"/>
    </xf>
    <xf numFmtId="0" fontId="23" fillId="3" borderId="15" xfId="9" quotePrefix="1" applyNumberFormat="1" applyFont="1" applyFill="1" applyBorder="1" applyAlignment="1" applyProtection="1">
      <alignment horizontal="center" vertical="center"/>
      <protection locked="0"/>
    </xf>
    <xf numFmtId="0" fontId="19" fillId="3" borderId="15" xfId="9" quotePrefix="1" applyNumberFormat="1" applyFont="1" applyFill="1" applyBorder="1" applyAlignment="1" applyProtection="1">
      <alignment horizontal="center" vertical="center"/>
      <protection locked="0"/>
    </xf>
    <xf numFmtId="0" fontId="166" fillId="0" borderId="10" xfId="11" applyNumberFormat="1" applyFont="1" applyFill="1" applyBorder="1" applyAlignment="1" applyProtection="1">
      <alignment horizontal="right" vertical="center" wrapText="1"/>
    </xf>
    <xf numFmtId="0" fontId="47" fillId="0" borderId="11" xfId="4" applyNumberFormat="1" applyFont="1" applyFill="1" applyBorder="1" applyAlignment="1" applyProtection="1">
      <alignment horizontal="left" vertical="center" wrapText="1"/>
    </xf>
    <xf numFmtId="0" fontId="17" fillId="0" borderId="0" xfId="12" quotePrefix="1" applyNumberFormat="1" applyFont="1" applyFill="1" applyBorder="1" applyAlignment="1" applyProtection="1">
      <alignment horizontal="center" vertical="center"/>
    </xf>
    <xf numFmtId="0" fontId="18" fillId="0" borderId="0" xfId="12" applyNumberFormat="1" applyFont="1" applyFill="1" applyBorder="1" applyAlignment="1" applyProtection="1">
      <alignment horizontal="center" vertical="center"/>
    </xf>
    <xf numFmtId="173" fontId="98" fillId="0" borderId="19" xfId="12" applyNumberFormat="1" applyFont="1" applyBorder="1" applyAlignment="1">
      <alignment horizontal="justify" wrapText="1"/>
    </xf>
    <xf numFmtId="173" fontId="98" fillId="0" borderId="0" xfId="12" applyNumberFormat="1" applyFont="1" applyAlignment="1">
      <alignment horizontal="justify" wrapText="1"/>
    </xf>
    <xf numFmtId="173" fontId="92" fillId="0" borderId="0" xfId="12" applyNumberFormat="1" applyFont="1" applyAlignment="1">
      <alignment horizontal="center" vertical="center"/>
    </xf>
    <xf numFmtId="173" fontId="98" fillId="0" borderId="19" xfId="12" applyNumberFormat="1" applyFont="1" applyBorder="1" applyAlignment="1">
      <alignment horizontal="left" vertical="center" wrapText="1"/>
    </xf>
    <xf numFmtId="173" fontId="98" fillId="0" borderId="0" xfId="12" applyNumberFormat="1" applyFont="1" applyBorder="1" applyAlignment="1">
      <alignment horizontal="left" vertical="center" wrapText="1"/>
    </xf>
    <xf numFmtId="0" fontId="92" fillId="11" borderId="0" xfId="12" applyFont="1" applyFill="1" applyBorder="1" applyAlignment="1">
      <alignment horizontal="center" vertical="center"/>
    </xf>
    <xf numFmtId="0" fontId="92" fillId="11" borderId="0" xfId="12" applyFont="1" applyFill="1" applyBorder="1" applyAlignment="1">
      <alignment horizontal="center" vertical="center" wrapText="1"/>
    </xf>
    <xf numFmtId="173" fontId="98" fillId="0" borderId="19" xfId="12" applyNumberFormat="1" applyFont="1" applyBorder="1" applyAlignment="1">
      <alignment horizontal="justify" vertical="center" wrapText="1"/>
    </xf>
    <xf numFmtId="173" fontId="98" fillId="0" borderId="0" xfId="12" applyNumberFormat="1" applyFont="1" applyBorder="1" applyAlignment="1">
      <alignment horizontal="justify" vertical="center" wrapText="1"/>
    </xf>
    <xf numFmtId="0" fontId="93" fillId="0" borderId="0" xfId="12" applyFont="1" applyAlignment="1">
      <alignment wrapText="1"/>
    </xf>
    <xf numFmtId="0" fontId="93" fillId="0" borderId="0" xfId="12" applyFont="1" applyBorder="1" applyAlignment="1">
      <alignment wrapText="1"/>
    </xf>
    <xf numFmtId="0" fontId="92" fillId="11" borderId="0" xfId="15" applyFont="1" applyFill="1" applyBorder="1" applyAlignment="1">
      <alignment horizontal="center" vertical="center"/>
    </xf>
    <xf numFmtId="0" fontId="6" fillId="0" borderId="0" xfId="15" applyFont="1" applyBorder="1"/>
    <xf numFmtId="0" fontId="23" fillId="3" borderId="19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19" xfId="15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77" fillId="0" borderId="0" xfId="0" applyNumberFormat="1" applyFont="1" applyFill="1" applyBorder="1" applyAlignment="1" applyProtection="1">
      <alignment horizontal="center" vertical="center"/>
    </xf>
    <xf numFmtId="0" fontId="142" fillId="0" borderId="0" xfId="0" applyNumberFormat="1" applyFont="1" applyFill="1" applyBorder="1" applyAlignment="1" applyProtection="1">
      <alignment horizontal="left" vertical="center" indent="1"/>
    </xf>
    <xf numFmtId="0" fontId="35" fillId="10" borderId="0" xfId="15" applyFont="1" applyFill="1" applyBorder="1" applyAlignment="1">
      <alignment horizontal="center" vertical="center"/>
    </xf>
    <xf numFmtId="173" fontId="35" fillId="10" borderId="0" xfId="20" applyFont="1" applyFill="1" applyBorder="1" applyAlignment="1">
      <alignment horizontal="center" vertical="center"/>
    </xf>
    <xf numFmtId="173" fontId="33" fillId="0" borderId="0" xfId="20" quotePrefix="1" applyFont="1" applyBorder="1" applyAlignment="1">
      <alignment horizontal="justify" vertical="center" wrapText="1"/>
    </xf>
    <xf numFmtId="173" fontId="35" fillId="10" borderId="0" xfId="23" applyFont="1" applyFill="1" applyBorder="1" applyAlignment="1">
      <alignment horizontal="center" vertical="center"/>
    </xf>
    <xf numFmtId="0" fontId="35" fillId="0" borderId="0" xfId="23" quotePrefix="1" applyNumberFormat="1" applyFont="1" applyFill="1" applyBorder="1" applyAlignment="1" applyProtection="1">
      <alignment horizontal="center" vertical="center"/>
    </xf>
    <xf numFmtId="0" fontId="117" fillId="0" borderId="0" xfId="23" applyNumberFormat="1" applyFont="1" applyFill="1" applyBorder="1" applyAlignment="1" applyProtection="1">
      <alignment horizontal="center" vertical="center"/>
    </xf>
    <xf numFmtId="173" fontId="92" fillId="11" borderId="0" xfId="15" applyNumberFormat="1" applyFont="1" applyFill="1" applyBorder="1" applyAlignment="1">
      <alignment horizontal="center" vertical="center"/>
    </xf>
    <xf numFmtId="0" fontId="142" fillId="0" borderId="0" xfId="0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 applyProtection="1">
      <alignment horizontal="left" vertical="center" wrapText="1"/>
    </xf>
    <xf numFmtId="173" fontId="92" fillId="0" borderId="0" xfId="15" applyNumberFormat="1" applyFont="1" applyAlignment="1">
      <alignment horizontal="center" vertical="center" wrapText="1"/>
    </xf>
    <xf numFmtId="0" fontId="6" fillId="0" borderId="0" xfId="15" applyFont="1" applyAlignment="1"/>
    <xf numFmtId="173" fontId="92" fillId="0" borderId="0" xfId="15" applyNumberFormat="1" applyFont="1" applyAlignment="1">
      <alignment horizontal="center" vertical="center"/>
    </xf>
    <xf numFmtId="17" fontId="36" fillId="0" borderId="0" xfId="15" quotePrefix="1" applyNumberFormat="1" applyFont="1" applyFill="1" applyBorder="1" applyAlignment="1" applyProtection="1">
      <alignment horizontal="center" vertical="center"/>
    </xf>
    <xf numFmtId="0" fontId="36" fillId="0" borderId="0" xfId="15" applyNumberFormat="1" applyFont="1" applyFill="1" applyBorder="1" applyAlignment="1" applyProtection="1">
      <alignment horizontal="center" vertical="center"/>
    </xf>
    <xf numFmtId="0" fontId="142" fillId="0" borderId="0" xfId="0" applyNumberFormat="1" applyFont="1" applyFill="1" applyBorder="1" applyAlignment="1" applyProtection="1">
      <alignment horizontal="left" vertical="center" wrapText="1" indent="1"/>
    </xf>
    <xf numFmtId="0" fontId="36" fillId="0" borderId="0" xfId="15" quotePrefix="1" applyNumberFormat="1" applyFont="1" applyFill="1" applyBorder="1" applyAlignment="1" applyProtection="1">
      <alignment horizontal="center" vertical="center"/>
    </xf>
    <xf numFmtId="0" fontId="23" fillId="3" borderId="20" xfId="15" applyNumberFormat="1" applyFont="1" applyFill="1" applyBorder="1" applyAlignment="1" applyProtection="1">
      <alignment horizontal="center" vertical="center" wrapText="1"/>
      <protection locked="0"/>
    </xf>
    <xf numFmtId="3" fontId="35" fillId="0" borderId="0" xfId="27" applyNumberFormat="1" applyFont="1" applyBorder="1" applyAlignment="1">
      <alignment horizontal="center" vertical="center"/>
    </xf>
    <xf numFmtId="0" fontId="35" fillId="0" borderId="0" xfId="26" quotePrefix="1" applyNumberFormat="1" applyFont="1" applyFill="1" applyBorder="1" applyAlignment="1" applyProtection="1">
      <alignment horizontal="center" vertical="center"/>
    </xf>
    <xf numFmtId="0" fontId="117" fillId="0" borderId="0" xfId="26" applyNumberFormat="1" applyFont="1" applyFill="1" applyBorder="1" applyAlignment="1" applyProtection="1">
      <alignment horizontal="center" vertical="center"/>
    </xf>
    <xf numFmtId="173" fontId="35" fillId="10" borderId="0" xfId="27" applyFont="1" applyFill="1" applyBorder="1" applyAlignment="1">
      <alignment horizontal="center" vertical="center"/>
    </xf>
    <xf numFmtId="173" fontId="35" fillId="0" borderId="0" xfId="28" applyFont="1" applyBorder="1" applyAlignment="1">
      <alignment horizontal="center" vertical="center"/>
    </xf>
    <xf numFmtId="173" fontId="35" fillId="0" borderId="0" xfId="13" applyFont="1" applyBorder="1" applyAlignment="1">
      <alignment horizontal="center" vertical="center" wrapText="1"/>
    </xf>
    <xf numFmtId="0" fontId="23" fillId="3" borderId="24" xfId="15" applyNumberFormat="1" applyFont="1" applyFill="1" applyBorder="1" applyAlignment="1" applyProtection="1">
      <alignment horizontal="center" vertical="center" wrapText="1"/>
      <protection locked="0"/>
    </xf>
    <xf numFmtId="3" fontId="160" fillId="0" borderId="26" xfId="39" applyNumberFormat="1" applyFont="1" applyBorder="1" applyAlignment="1">
      <alignment horizontal="center" vertical="center" wrapText="1"/>
    </xf>
    <xf numFmtId="0" fontId="154" fillId="0" borderId="26" xfId="39" applyNumberFormat="1" applyFont="1" applyBorder="1" applyAlignment="1">
      <alignment horizontal="center"/>
    </xf>
    <xf numFmtId="3" fontId="159" fillId="18" borderId="0" xfId="39" applyNumberFormat="1" applyFont="1" applyFill="1" applyBorder="1" applyAlignment="1">
      <alignment horizontal="left" vertical="center" wrapText="1"/>
    </xf>
    <xf numFmtId="3" fontId="152" fillId="12" borderId="0" xfId="39" applyNumberFormat="1" applyFont="1" applyFill="1" applyBorder="1" applyAlignment="1">
      <alignment horizontal="left" vertical="center" wrapText="1"/>
    </xf>
    <xf numFmtId="0" fontId="154" fillId="0" borderId="0" xfId="39" applyNumberFormat="1" applyFont="1" applyBorder="1"/>
    <xf numFmtId="3" fontId="152" fillId="12" borderId="0" xfId="39" applyNumberFormat="1" applyFont="1" applyFill="1" applyBorder="1" applyAlignment="1">
      <alignment horizontal="center" vertical="center" wrapText="1"/>
    </xf>
    <xf numFmtId="0" fontId="154" fillId="0" borderId="25" xfId="39" applyNumberFormat="1" applyFont="1" applyBorder="1"/>
    <xf numFmtId="0" fontId="35" fillId="0" borderId="0" xfId="39" applyNumberFormat="1" applyFont="1" applyFill="1" applyBorder="1" applyAlignment="1" applyProtection="1">
      <alignment horizontal="center" vertical="center"/>
    </xf>
    <xf numFmtId="173" fontId="139" fillId="0" borderId="0" xfId="39" quotePrefix="1" applyFont="1" applyBorder="1" applyAlignment="1">
      <alignment horizontal="center" vertical="center"/>
    </xf>
    <xf numFmtId="173" fontId="78" fillId="0" borderId="0" xfId="39" quotePrefix="1" applyFont="1" applyFill="1" applyBorder="1" applyAlignment="1">
      <alignment horizontal="center" vertical="center"/>
    </xf>
    <xf numFmtId="173" fontId="35" fillId="0" borderId="0" xfId="39" applyFont="1" applyBorder="1" applyAlignment="1">
      <alignment horizontal="center" vertical="center"/>
    </xf>
    <xf numFmtId="173" fontId="92" fillId="0" borderId="0" xfId="39" applyFont="1" applyFill="1" applyBorder="1" applyAlignment="1">
      <alignment horizontal="center" vertical="center"/>
    </xf>
    <xf numFmtId="173" fontId="31" fillId="19" borderId="28" xfId="39" applyFont="1" applyFill="1" applyBorder="1" applyAlignment="1">
      <alignment horizontal="justify" vertical="center"/>
    </xf>
    <xf numFmtId="173" fontId="92" fillId="0" borderId="0" xfId="39" applyNumberFormat="1" applyFont="1" applyAlignment="1">
      <alignment horizontal="center" vertical="center"/>
    </xf>
    <xf numFmtId="173" fontId="78" fillId="0" borderId="0" xfId="39" quotePrefix="1" applyNumberFormat="1" applyFont="1" applyAlignment="1">
      <alignment horizontal="center" vertical="center"/>
    </xf>
    <xf numFmtId="0" fontId="171" fillId="17" borderId="5" xfId="11" applyNumberFormat="1" applyFont="1" applyFill="1" applyBorder="1" applyAlignment="1" applyProtection="1">
      <alignment horizontal="center" vertical="center"/>
    </xf>
    <xf numFmtId="0" fontId="171" fillId="17" borderId="6" xfId="11" applyNumberFormat="1" applyFont="1" applyFill="1" applyBorder="1" applyAlignment="1" applyProtection="1">
      <alignment horizontal="center" vertical="center"/>
    </xf>
    <xf numFmtId="0" fontId="67" fillId="0" borderId="10" xfId="4" applyNumberFormat="1" applyFont="1" applyFill="1" applyBorder="1" applyAlignment="1" applyProtection="1">
      <alignment horizontal="right" vertical="center" wrapText="1"/>
    </xf>
    <xf numFmtId="173" fontId="35" fillId="0" borderId="0" xfId="31" applyFont="1" applyBorder="1" applyAlignment="1">
      <alignment horizontal="center" vertical="center"/>
    </xf>
    <xf numFmtId="0" fontId="23" fillId="3" borderId="20" xfId="1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19" xfId="31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1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31" applyNumberFormat="1" applyFont="1" applyFill="1" applyBorder="1" applyAlignment="1" applyProtection="1">
      <alignment horizontal="right" vertical="center" indent="2"/>
    </xf>
    <xf numFmtId="3" fontId="31" fillId="0" borderId="0" xfId="32" applyNumberFormat="1" applyFont="1" applyFill="1" applyBorder="1" applyAlignment="1" applyProtection="1">
      <alignment horizontal="right" vertical="center" indent="4"/>
    </xf>
    <xf numFmtId="3" fontId="31" fillId="0" borderId="19" xfId="31" applyNumberFormat="1" applyFont="1" applyFill="1" applyBorder="1" applyAlignment="1" applyProtection="1">
      <alignment horizontal="right" vertical="center" indent="2"/>
    </xf>
    <xf numFmtId="3" fontId="31" fillId="0" borderId="19" xfId="32" applyNumberFormat="1" applyFont="1" applyFill="1" applyBorder="1" applyAlignment="1" applyProtection="1">
      <alignment horizontal="right" vertical="center" indent="2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31" fillId="0" borderId="19" xfId="32" applyNumberFormat="1" applyFont="1" applyFill="1" applyBorder="1" applyAlignment="1" applyProtection="1">
      <alignment horizontal="right" vertical="center" indent="3"/>
    </xf>
    <xf numFmtId="3" fontId="31" fillId="0" borderId="0" xfId="32" applyNumberFormat="1" applyFont="1" applyFill="1" applyBorder="1" applyAlignment="1" applyProtection="1">
      <alignment horizontal="right" vertical="center" indent="3"/>
    </xf>
    <xf numFmtId="0" fontId="31" fillId="15" borderId="0" xfId="15" applyFont="1" applyFill="1" applyBorder="1" applyAlignment="1">
      <alignment horizontal="left" vertical="center" indent="1"/>
    </xf>
    <xf numFmtId="0" fontId="23" fillId="3" borderId="0" xfId="15" applyNumberFormat="1" applyFont="1" applyFill="1" applyBorder="1" applyAlignment="1" applyProtection="1">
      <alignment horizontal="left" vertical="center" indent="1"/>
      <protection locked="0"/>
    </xf>
    <xf numFmtId="0" fontId="31" fillId="0" borderId="0" xfId="15" applyFont="1" applyFill="1" applyBorder="1" applyAlignment="1">
      <alignment horizontal="left" vertical="center" indent="1"/>
    </xf>
    <xf numFmtId="0" fontId="137" fillId="10" borderId="0" xfId="15" applyFont="1" applyFill="1" applyBorder="1" applyAlignment="1">
      <alignment horizontal="center" vertical="center"/>
    </xf>
    <xf numFmtId="190" fontId="31" fillId="0" borderId="0" xfId="15" applyNumberFormat="1" applyFont="1" applyFill="1" applyBorder="1" applyAlignment="1">
      <alignment horizontal="right" vertical="center"/>
    </xf>
    <xf numFmtId="190" fontId="31" fillId="4" borderId="0" xfId="15" applyNumberFormat="1" applyFont="1" applyFill="1" applyBorder="1" applyAlignment="1">
      <alignment horizontal="right" vertical="center"/>
    </xf>
    <xf numFmtId="3" fontId="152" fillId="12" borderId="0" xfId="39" applyNumberFormat="1" applyFont="1" applyFill="1" applyBorder="1" applyAlignment="1">
      <alignment horizontal="left" vertical="center" wrapText="1" indent="1"/>
    </xf>
    <xf numFmtId="0" fontId="32" fillId="10" borderId="0" xfId="15" applyFont="1" applyFill="1" applyBorder="1" applyAlignment="1">
      <alignment horizontal="center" vertical="center" wrapText="1"/>
    </xf>
    <xf numFmtId="0" fontId="31" fillId="0" borderId="20" xfId="15" applyNumberFormat="1" applyFont="1" applyFill="1" applyBorder="1" applyAlignment="1" applyProtection="1">
      <alignment horizontal="left" vertical="center" indent="1"/>
      <protection locked="0"/>
    </xf>
    <xf numFmtId="0" fontId="38" fillId="10" borderId="19" xfId="15" applyFont="1" applyFill="1" applyBorder="1" applyAlignment="1">
      <alignment horizontal="justify" vertical="center" wrapText="1"/>
    </xf>
    <xf numFmtId="0" fontId="38" fillId="10" borderId="0" xfId="15" applyFont="1" applyFill="1" applyBorder="1" applyAlignment="1">
      <alignment horizontal="justify" vertical="center" wrapText="1"/>
    </xf>
    <xf numFmtId="3" fontId="31" fillId="4" borderId="0" xfId="15" applyNumberFormat="1" applyFont="1" applyFill="1" applyBorder="1" applyAlignment="1">
      <alignment horizontal="right" vertical="center" indent="1"/>
    </xf>
    <xf numFmtId="0" fontId="32" fillId="10" borderId="0" xfId="15" applyFont="1" applyFill="1" applyBorder="1" applyAlignment="1">
      <alignment horizontal="center"/>
    </xf>
    <xf numFmtId="0" fontId="32" fillId="10" borderId="0" xfId="15" applyFont="1" applyFill="1" applyBorder="1" applyAlignment="1">
      <alignment horizontal="center" vertical="center"/>
    </xf>
    <xf numFmtId="0" fontId="31" fillId="10" borderId="0" xfId="15" applyFont="1" applyFill="1" applyBorder="1" applyAlignment="1">
      <alignment horizontal="left" vertical="center" indent="1"/>
    </xf>
    <xf numFmtId="0" fontId="31" fillId="15" borderId="0" xfId="15" applyFont="1" applyFill="1" applyBorder="1" applyAlignment="1">
      <alignment horizontal="left" vertical="center" wrapText="1" indent="1"/>
    </xf>
    <xf numFmtId="0" fontId="31" fillId="4" borderId="0" xfId="15" applyFont="1" applyFill="1" applyBorder="1" applyAlignment="1">
      <alignment horizontal="left" vertical="center" indent="1"/>
    </xf>
    <xf numFmtId="0" fontId="38" fillId="10" borderId="19" xfId="15" applyFont="1" applyFill="1" applyBorder="1" applyAlignment="1">
      <alignment horizontal="justify" vertical="top" wrapText="1"/>
    </xf>
    <xf numFmtId="0" fontId="38" fillId="10" borderId="0" xfId="15" applyFont="1" applyFill="1" applyBorder="1" applyAlignment="1">
      <alignment horizontal="justify" vertical="top" wrapText="1"/>
    </xf>
    <xf numFmtId="3" fontId="80" fillId="14" borderId="0" xfId="15" applyNumberFormat="1" applyFont="1" applyFill="1" applyBorder="1" applyAlignment="1">
      <alignment horizontal="right" vertical="center" indent="1"/>
    </xf>
    <xf numFmtId="0" fontId="6" fillId="0" borderId="0" xfId="15" applyFont="1" applyBorder="1" applyAlignment="1">
      <alignment horizontal="right" indent="1"/>
    </xf>
    <xf numFmtId="190" fontId="80" fillId="0" borderId="0" xfId="15" applyNumberFormat="1" applyFont="1" applyAlignment="1">
      <alignment horizontal="right" vertical="center"/>
    </xf>
    <xf numFmtId="190" fontId="80" fillId="14" borderId="0" xfId="15" applyNumberFormat="1" applyFont="1" applyFill="1" applyBorder="1" applyAlignment="1">
      <alignment horizontal="right" vertical="center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3" fillId="0" borderId="0" xfId="15" applyFont="1" applyFill="1" applyBorder="1" applyAlignment="1">
      <alignment horizontal="justify" vertical="center"/>
    </xf>
    <xf numFmtId="0" fontId="142" fillId="0" borderId="0" xfId="36" applyNumberFormat="1" applyFont="1" applyFill="1" applyBorder="1" applyAlignment="1" applyProtection="1">
      <alignment horizontal="left" vertical="center" wrapText="1"/>
    </xf>
    <xf numFmtId="174" fontId="35" fillId="0" borderId="0" xfId="36" quotePrefix="1" applyNumberFormat="1" applyFont="1" applyBorder="1" applyAlignment="1">
      <alignment horizontal="center" vertical="center"/>
    </xf>
    <xf numFmtId="0" fontId="172" fillId="17" borderId="5" xfId="11" applyNumberFormat="1" applyFont="1" applyFill="1" applyBorder="1" applyAlignment="1" applyProtection="1">
      <alignment horizontal="center" vertical="center"/>
    </xf>
    <xf numFmtId="0" fontId="172" fillId="17" borderId="1" xfId="11" applyNumberFormat="1" applyFont="1" applyFill="1" applyBorder="1" applyAlignment="1" applyProtection="1">
      <alignment horizontal="center" vertical="center"/>
    </xf>
    <xf numFmtId="0" fontId="172" fillId="17" borderId="6" xfId="11" applyNumberFormat="1" applyFont="1" applyFill="1" applyBorder="1" applyAlignment="1" applyProtection="1">
      <alignment horizontal="center" vertical="center"/>
    </xf>
    <xf numFmtId="0" fontId="92" fillId="11" borderId="0" xfId="12" applyFont="1" applyFill="1" applyBorder="1" applyAlignment="1">
      <alignment horizontal="left" vertical="center"/>
    </xf>
  </cellXfs>
  <cellStyles count="45">
    <cellStyle name="Euro" xfId="1"/>
    <cellStyle name="Hipervínculo" xfId="11" builtinId="8"/>
    <cellStyle name="Millares" xfId="2" builtinId="3"/>
    <cellStyle name="Millares [0] 2" xfId="7"/>
    <cellStyle name="Millares [0] 3" xfId="14"/>
    <cellStyle name="Millares [0] 4" xfId="42"/>
    <cellStyle name="Millares [0]_3.1" xfId="33"/>
    <cellStyle name="Millares [0]_I.1.K. TOTAL BIENES por causa" xfId="17"/>
    <cellStyle name="Millares [0]_I.3. BIENES por clase de riesgo" xfId="24"/>
    <cellStyle name="Millares [0]_Recargos 2012" xfId="37"/>
    <cellStyle name="Millares 2" xfId="5"/>
    <cellStyle name="Millares 2 2" xfId="35"/>
    <cellStyle name="Millares 2 3" xfId="43"/>
    <cellStyle name="Millares 3" xfId="8"/>
    <cellStyle name="Millares 3 2" xfId="10"/>
    <cellStyle name="Millares 4" xfId="18"/>
    <cellStyle name="Millares 5" xfId="40"/>
    <cellStyle name="Millares_3.1" xfId="32"/>
    <cellStyle name="Millares_I.2.A EXPTES por provincia" xfId="21"/>
    <cellStyle name="Millares_IV. Datos globales PB, Bienes, Personas" xfId="29"/>
    <cellStyle name="Millares_Recargos 2012" xfId="38"/>
    <cellStyle name="Normal" xfId="0" builtinId="0"/>
    <cellStyle name="Normal 2" xfId="4"/>
    <cellStyle name="Normal 2 2" xfId="15"/>
    <cellStyle name="Normal 2 2 2" xfId="41"/>
    <cellStyle name="Normal 3" xfId="12"/>
    <cellStyle name="Normal 3 2" xfId="44"/>
    <cellStyle name="Normal 4" xfId="39"/>
    <cellStyle name="Normal_3.1" xfId="31"/>
    <cellStyle name="Normal_A" xfId="13"/>
    <cellStyle name="Normal_I.1.K. TOTAL BIENES por causa" xfId="16"/>
    <cellStyle name="Normal_I.2.A EXPTES por provincia" xfId="20"/>
    <cellStyle name="Normal_I.3. BIENES por clase de riesgo" xfId="23"/>
    <cellStyle name="Normal_I.4. INUNDACION por mes" xfId="25"/>
    <cellStyle name="Normal_III.1. PERSONAS por causa siniestro" xfId="26"/>
    <cellStyle name="Normal_III.3. PERSONAS por lesion" xfId="27"/>
    <cellStyle name="Normal_III.4. PERSONAS por lesion y causa siniestro" xfId="28"/>
    <cellStyle name="Normal_Introduccion 2012" xfId="3"/>
    <cellStyle name="Normal_IV. Datos globales PB, Bienes, Personas" xfId="22"/>
    <cellStyle name="Normal_S1C7 Recargos" xfId="9"/>
    <cellStyle name="Normal_Sec 3.3" xfId="36"/>
    <cellStyle name="Normal_T2-4-1" xfId="34"/>
    <cellStyle name="Porcentaje 2" xfId="6"/>
    <cellStyle name="Porcentaje 2 2" xfId="30"/>
    <cellStyle name="Porcentaje 3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966FF"/>
      <rgbColor rgb="00008080"/>
      <rgbColor rgb="00DDDDDD"/>
      <rgbColor rgb="00808080"/>
      <rgbColor rgb="0032D6C7"/>
      <rgbColor rgb="00D9FFF5"/>
      <rgbColor rgb="00FFFFCC"/>
      <rgbColor rgb="00CCFFFF"/>
      <rgbColor rgb="00660066"/>
      <rgbColor rgb="00FF8080"/>
      <rgbColor rgb="000066CC"/>
      <rgbColor rgb="00CCCCFF"/>
      <rgbColor rgb="00000080"/>
      <rgbColor rgb="00FF66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CCFF"/>
      <rgbColor rgb="00FFCCFF"/>
      <rgbColor rgb="009999FF"/>
      <rgbColor rgb="00FFDCB9"/>
      <rgbColor rgb="003366FF"/>
      <rgbColor rgb="0033CCCC"/>
      <rgbColor rgb="0099CC00"/>
      <rgbColor rgb="00FFCC00"/>
      <rgbColor rgb="00FF9900"/>
      <rgbColor rgb="00FF6600"/>
      <rgbColor rgb="009900CC"/>
      <rgbColor rgb="00C0C0C0"/>
      <rgbColor rgb="00003366"/>
      <rgbColor rgb="00339966"/>
      <rgbColor rgb="00003300"/>
      <rgbColor rgb="00333300"/>
      <rgbColor rgb="00993300"/>
      <rgbColor rgb="00CC99FF"/>
      <rgbColor rgb="00660066"/>
      <rgbColor rgb="00333333"/>
    </indexedColors>
    <mruColors>
      <color rgb="FF9D2235"/>
      <color rgb="FF2971E7"/>
      <color rgb="FF7A7151"/>
      <color rgb="FFCA7079"/>
      <color rgb="FF32D675"/>
      <color rgb="FFF3DBDA"/>
      <color rgb="FFC02A3F"/>
      <color rgb="FFF2DCDB"/>
      <color rgb="FF59595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8677248"/>
        <c:axId val="218679168"/>
      </c:areaChart>
      <c:catAx>
        <c:axId val="2186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67916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7724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 MEDIOS</a:t>
            </a:r>
          </a:p>
        </c:rich>
      </c:tx>
      <c:layout>
        <c:manualLayout>
          <c:xMode val="edge"/>
          <c:yMode val="edge"/>
          <c:x val="0.24122505114876205"/>
          <c:y val="2.8716765389220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752692459493"/>
          <c:y val="0.18489465629485138"/>
          <c:w val="0.88299832317333593"/>
          <c:h val="0.731961129481171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 w="3175">
              <a:solidFill>
                <a:srgbClr val="9D2235"/>
              </a:solidFill>
              <a:prstDash val="solid"/>
            </a:ln>
          </c:spPr>
          <c:dLbls>
            <c:dLbl>
              <c:idx val="0"/>
              <c:layout>
                <c:manualLayout>
                  <c:x val="1.8346442333598983E-2"/>
                  <c:y val="-0.26676756275738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806313411563226E-3"/>
                  <c:y val="-0.18879869528741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668703879875087E-3"/>
                  <c:y val="-0.28547746164466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462467114714019E-4"/>
                  <c:y val="-0.20151693542254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155163176735641E-3"/>
                  <c:y val="-0.28357130696984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954935187115164E-3"/>
                  <c:y val="-0.19411143331643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577802637554876E-3"/>
                  <c:y val="-0.2737638401541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436927852358447E-3"/>
                  <c:y val="-0.19399078881199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4176115749658544E-4"/>
                  <c:y val="-0.278497530690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313510148666844E-3"/>
                  <c:y val="-0.19624003239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291159550687151E-3"/>
                  <c:y val="-0.29001100793360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1967572674005215E-3"/>
                  <c:y val="-0.20253891056735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7156550198651608E-3"/>
                  <c:y val="-0.28927701279527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284117603979472E-3"/>
                  <c:y val="-0.21967572509138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425556541857863E-3"/>
                  <c:y val="-0.3059376259622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4226752144937496E-3"/>
                  <c:y val="-0.23343756009828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1194649676821881E-4"/>
                  <c:y val="-0.3242615893287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6.9302043253657523E-3"/>
                  <c:y val="-0.24054244635998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9412453638660699E-3"/>
                  <c:y val="-0.32069367922937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9107872188202421E-3"/>
                  <c:y val="-0.24055319686037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3.5543465476909277E-3"/>
                  <c:y val="-0.32770710045606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474207232227861E-3"/>
                  <c:y val="-0.25249899363371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4.2709958773457781E-3"/>
                  <c:y val="-0.32646118258139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2955704153545413E-4"/>
                  <c:y val="-0.23434259296495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607684062025583E-6"/>
                  <c:y val="-0.31424799785981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1.0562725690238915E-6"/>
                  <c:y val="-0.2268132610209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5484734253514979E-3"/>
                  <c:y val="-0.3081575525946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67081854889771E-3"/>
                  <c:y val="-0.23593780633573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1530042660572526E-2"/>
                  <c:y val="-0.3314037886269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2.2944353761299532E-3"/>
                  <c:y val="-0.2459777129883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2.3608455584112186E-3"/>
                  <c:y val="-0.3314037886269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2.1483806398860702E-5"/>
                  <c:y val="-0.23291687116332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6244803604327273E-3"/>
                  <c:y val="-0.28861438383281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</c:strLit>
          </c:cat>
          <c:val>
            <c:numRef>
              <c:f>'S1-I-B'!$AC$11:$AC$43</c:f>
              <c:numCache>
                <c:formatCode>#,##0</c:formatCode>
                <c:ptCount val="33"/>
                <c:pt idx="0">
                  <c:v>202637.80318876705</c:v>
                </c:pt>
                <c:pt idx="1">
                  <c:v>194679.38398093602</c:v>
                </c:pt>
                <c:pt idx="2">
                  <c:v>204464.77590504222</c:v>
                </c:pt>
                <c:pt idx="3">
                  <c:v>214652.99495029406</c:v>
                </c:pt>
                <c:pt idx="4">
                  <c:v>210465.92681074073</c:v>
                </c:pt>
                <c:pt idx="5">
                  <c:v>199901.27015757351</c:v>
                </c:pt>
                <c:pt idx="6">
                  <c:v>199279.94512320499</c:v>
                </c:pt>
                <c:pt idx="7">
                  <c:v>203170.52957731942</c:v>
                </c:pt>
                <c:pt idx="8">
                  <c:v>207751.55371812571</c:v>
                </c:pt>
                <c:pt idx="9">
                  <c:v>209223.02436037012</c:v>
                </c:pt>
                <c:pt idx="10">
                  <c:v>208542.09285288455</c:v>
                </c:pt>
                <c:pt idx="11">
                  <c:v>206454.90622201894</c:v>
                </c:pt>
                <c:pt idx="12">
                  <c:v>214141.06302254018</c:v>
                </c:pt>
                <c:pt idx="13">
                  <c:v>225927.95931706546</c:v>
                </c:pt>
                <c:pt idx="14">
                  <c:v>233934.53388363624</c:v>
                </c:pt>
                <c:pt idx="15">
                  <c:v>246238.04457615121</c:v>
                </c:pt>
                <c:pt idx="16">
                  <c:v>249583.37920499791</c:v>
                </c:pt>
                <c:pt idx="17">
                  <c:v>242412.39784745118</c:v>
                </c:pt>
                <c:pt idx="18">
                  <c:v>244643.22233127506</c:v>
                </c:pt>
                <c:pt idx="19">
                  <c:v>248457.64535547094</c:v>
                </c:pt>
                <c:pt idx="20">
                  <c:v>251051.84787931506</c:v>
                </c:pt>
                <c:pt idx="21">
                  <c:v>249682.09787447922</c:v>
                </c:pt>
                <c:pt idx="22">
                  <c:v>248514.8950793891</c:v>
                </c:pt>
                <c:pt idx="23">
                  <c:v>235928.55947376782</c:v>
                </c:pt>
                <c:pt idx="24">
                  <c:v>233474.29499789793</c:v>
                </c:pt>
                <c:pt idx="25">
                  <c:v>230314.6546983592</c:v>
                </c:pt>
                <c:pt idx="26">
                  <c:v>234922.19267914668</c:v>
                </c:pt>
                <c:pt idx="27">
                  <c:v>242680.58529832176</c:v>
                </c:pt>
                <c:pt idx="28">
                  <c:v>235967.3108121634</c:v>
                </c:pt>
                <c:pt idx="29">
                  <c:v>256592.70468425271</c:v>
                </c:pt>
                <c:pt idx="30">
                  <c:v>240980.69881899544</c:v>
                </c:pt>
                <c:pt idx="31">
                  <c:v>226527.21839216244</c:v>
                </c:pt>
                <c:pt idx="32">
                  <c:v>221913.78347934643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0909824"/>
        <c:axId val="235510400"/>
      </c:areaChart>
      <c:catAx>
        <c:axId val="2309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551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10400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090982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6294216999310134"/>
              </c:manualLayout>
            </c:layout>
            <c:txPr>
              <a:bodyPr rot="-5400000" vert="horz"/>
              <a:lstStyle/>
              <a:p>
                <a:pPr algn="ctr" rtl="0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3550848"/>
        <c:axId val="243736960"/>
      </c:areaChart>
      <c:catAx>
        <c:axId val="2435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73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369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5084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</a:t>
            </a: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0304642311007E-2"/>
          <c:y val="0.15198331187492728"/>
          <c:w val="0.9111180717718420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5400051646409835E-2"/>
                  <c:y val="-4.6106020510155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279413610376319E-3"/>
                  <c:y val="-0.12701822168725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810265807085185E-3"/>
                  <c:y val="-6.63015470881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299537829963651E-3"/>
                  <c:y val="-0.12946400515255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1137864623826E-3"/>
                  <c:y val="-7.755054986095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48198685320348E-4"/>
                  <c:y val="-0.1448236053730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807234761128477E-3"/>
                  <c:y val="-8.524776266853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2253217327198573E-4"/>
                  <c:y val="-0.16493867328055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06459446049274E-4"/>
                  <c:y val="-0.11078198222143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0779346213088E-4"/>
                  <c:y val="-0.18673142927334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978436764266461E-3"/>
                  <c:y val="-0.12187847378308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0905411078945766E-3"/>
                  <c:y val="-0.19426806026954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8613555222631445E-3"/>
                  <c:y val="-0.13019333698132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9.1101945479273843E-3"/>
                  <c:y val="-0.21984841753296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560494897768E-3"/>
                  <c:y val="-0.16015158253398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88042722263051E-3"/>
                  <c:y val="-0.2469169431135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9.2495900437275226E-5"/>
                  <c:y val="-0.18357586351967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24747205960617E-3"/>
                  <c:y val="-0.2870347696870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270519218344309E-3"/>
                  <c:y val="-0.214455981301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4527751731051356E-3"/>
                  <c:y val="-0.31408016386603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047203168105E-5"/>
                  <c:y val="-0.2411806689437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0987551072702749E-4"/>
                  <c:y val="-0.33560473061090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7619011105353519E-3"/>
                  <c:y val="-0.2417586904370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4328571710976E-3"/>
                  <c:y val="-0.33173181612609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6722939017694E-3"/>
                  <c:y val="-0.25541304719401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3405095584446301E-3"/>
                  <c:y val="-0.3350687202033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70181281649327E-3"/>
                  <c:y val="-0.26115003060231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4.2873263668899647E-3"/>
                  <c:y val="-0.35582197435285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370266183464695E-3"/>
                  <c:y val="-0.2950422227841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9484007309978572E-3"/>
                  <c:y val="-0.36570865441446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6.9622195753116451E-4"/>
                  <c:y val="-0.28999638671555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7052721390134908E-3"/>
                  <c:y val="-0.30898288036997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6.7052721390134908E-3"/>
                  <c:y val="-0.37480846800727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</c:strLit>
          </c:cat>
          <c:val>
            <c:numRef>
              <c:f>'S1-I-B'!$S$11:$S$43</c:f>
              <c:numCache>
                <c:formatCode>#,##0</c:formatCode>
                <c:ptCount val="33"/>
                <c:pt idx="0">
                  <c:v>1607575136320.467</c:v>
                </c:pt>
                <c:pt idx="1">
                  <c:v>1713579423883.8538</c:v>
                </c:pt>
                <c:pt idx="2">
                  <c:v>1880458250238.3792</c:v>
                </c:pt>
                <c:pt idx="3">
                  <c:v>1988938160200.2832</c:v>
                </c:pt>
                <c:pt idx="4">
                  <c:v>2100331667720.3247</c:v>
                </c:pt>
                <c:pt idx="5">
                  <c:v>2117056800419.0242</c:v>
                </c:pt>
                <c:pt idx="6">
                  <c:v>2241237175378.4116</c:v>
                </c:pt>
                <c:pt idx="7">
                  <c:v>2466764306113.0576</c:v>
                </c:pt>
                <c:pt idx="8">
                  <c:v>2768228789840.3394</c:v>
                </c:pt>
                <c:pt idx="9">
                  <c:v>2866020467675.0698</c:v>
                </c:pt>
                <c:pt idx="10">
                  <c:v>2886730365080.019</c:v>
                </c:pt>
                <c:pt idx="11">
                  <c:v>3165260504374.1963</c:v>
                </c:pt>
                <c:pt idx="12">
                  <c:v>3301210405313.9458</c:v>
                </c:pt>
                <c:pt idx="13">
                  <c:v>3651750873803.8154</c:v>
                </c:pt>
                <c:pt idx="14">
                  <c:v>3931354058346.7051</c:v>
                </c:pt>
                <c:pt idx="15">
                  <c:v>4136087028454.4263</c:v>
                </c:pt>
                <c:pt idx="16">
                  <c:v>4556190011562.252</c:v>
                </c:pt>
                <c:pt idx="17">
                  <c:v>4766954232093.6875</c:v>
                </c:pt>
                <c:pt idx="18">
                  <c:v>4946237524511.8486</c:v>
                </c:pt>
                <c:pt idx="19">
                  <c:v>5250796543239.7295</c:v>
                </c:pt>
                <c:pt idx="20">
                  <c:v>5411610367820.8496</c:v>
                </c:pt>
                <c:pt idx="21">
                  <c:v>5509141109767.3877</c:v>
                </c:pt>
                <c:pt idx="22">
                  <c:v>5521532766601.6963</c:v>
                </c:pt>
                <c:pt idx="23">
                  <c:v>5349094039525.9521</c:v>
                </c:pt>
                <c:pt idx="24">
                  <c:v>5489564361138.0752</c:v>
                </c:pt>
                <c:pt idx="25">
                  <c:v>5689272444794.1318</c:v>
                </c:pt>
                <c:pt idx="26">
                  <c:v>5774988427022.2988</c:v>
                </c:pt>
                <c:pt idx="27">
                  <c:v>5973442095059.3027</c:v>
                </c:pt>
                <c:pt idx="28">
                  <c:v>5986581758686.5586</c:v>
                </c:pt>
                <c:pt idx="29">
                  <c:v>6079916154657.5918</c:v>
                </c:pt>
                <c:pt idx="30">
                  <c:v>6224226850891.3447</c:v>
                </c:pt>
                <c:pt idx="31">
                  <c:v>6215574104197.1191</c:v>
                </c:pt>
                <c:pt idx="32">
                  <c:v>6465692644539.8955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44444544"/>
        <c:axId val="247698560"/>
      </c:areaChart>
      <c:catAx>
        <c:axId val="2444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476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98560"/>
        <c:scaling>
          <c:orientation val="minMax"/>
          <c:max val="7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44444544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s-ES">
                      <a:solidFill>
                        <a:srgbClr val="9D2235"/>
                      </a:solidFill>
                    </a:rPr>
                    <a:t>Billones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28986276658201E-2"/>
          <c:y val="0.15198331187492728"/>
          <c:w val="0.8977493986389931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164905702885098E-2"/>
                  <c:y val="-0.1164534456615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276698589000486E-3"/>
                  <c:y val="-5.544756470211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913121004175206E-4"/>
                  <c:y val="-0.12631141087989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639099348762408E-4"/>
                  <c:y val="-6.2941739975927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43979005807197E-3"/>
                  <c:y val="-0.13246117314492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49523362953911E-4"/>
                  <c:y val="-7.833648531913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372210077468973E-3"/>
                  <c:y val="-0.1556831061803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1900815168863E-3"/>
                  <c:y val="-8.830332765151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48608370019443E-3"/>
                  <c:y val="-0.1709414560180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18875632944144E-4"/>
                  <c:y val="-0.11527095246337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508447955483533E-3"/>
                  <c:y val="-0.19728612825803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25688580035E-3"/>
                  <c:y val="-0.13794849992861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2456743665518E-4"/>
                  <c:y val="-0.21064610790240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29878443587035E-3"/>
                  <c:y val="-0.1482100682216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6568194951832594E-3"/>
                  <c:y val="-0.22014832811813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27721510988431E-4"/>
                  <c:y val="-0.1498468142875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52190405716168E-3"/>
                  <c:y val="-0.2435022696690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4545347145077345E-4"/>
                  <c:y val="-0.1696153886035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981877809841555E-3"/>
                  <c:y val="-0.2590800721380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670509130154E-3"/>
                  <c:y val="-0.1915770590736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0110621555955056E-4"/>
                  <c:y val="-0.2706362012814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1144423451879E-3"/>
                  <c:y val="-0.1927180752759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5376597758384E-3"/>
                  <c:y val="-0.2762563342152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10105767725E-3"/>
                  <c:y val="-0.19403138053787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5217941591012538E-3"/>
                  <c:y val="-0.28504626679120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947099652813711E-4"/>
                  <c:y val="-0.2228028558506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9.1268507520232689E-3"/>
                  <c:y val="-0.31108105801435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23959334054387E-3"/>
                  <c:y val="-0.2442057833289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4988602655320299E-3"/>
                  <c:y val="-0.31537711761998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8025452390786512E-4"/>
                  <c:y val="-0.24424287333483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3954672544991808E-2"/>
                  <c:y val="-0.3259880498393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4.6518017329092486E-3"/>
                  <c:y val="-0.27690162055408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2.3261756116056014E-3"/>
                  <c:y val="-0.36467850941248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</c:strLit>
          </c:cat>
          <c:val>
            <c:numRef>
              <c:f>'S1-I-B'!$I$11:$I$43</c:f>
              <c:numCache>
                <c:formatCode>#,##0</c:formatCode>
                <c:ptCount val="33"/>
                <c:pt idx="0">
                  <c:v>15123466</c:v>
                </c:pt>
                <c:pt idx="1">
                  <c:v>15820591</c:v>
                </c:pt>
                <c:pt idx="2">
                  <c:v>17059659</c:v>
                </c:pt>
                <c:pt idx="3">
                  <c:v>18096699</c:v>
                </c:pt>
                <c:pt idx="4">
                  <c:v>18688086</c:v>
                </c:pt>
                <c:pt idx="5">
                  <c:v>19873593</c:v>
                </c:pt>
                <c:pt idx="6">
                  <c:v>21551227</c:v>
                </c:pt>
                <c:pt idx="7">
                  <c:v>23222431</c:v>
                </c:pt>
                <c:pt idx="8">
                  <c:v>25140872</c:v>
                </c:pt>
                <c:pt idx="9">
                  <c:v>26698803</c:v>
                </c:pt>
                <c:pt idx="10">
                  <c:v>27789943</c:v>
                </c:pt>
                <c:pt idx="11">
                  <c:v>29663420</c:v>
                </c:pt>
                <c:pt idx="12">
                  <c:v>30684353</c:v>
                </c:pt>
                <c:pt idx="13">
                  <c:v>31898144</c:v>
                </c:pt>
                <c:pt idx="14">
                  <c:v>33641324</c:v>
                </c:pt>
                <c:pt idx="15">
                  <c:v>34268213</c:v>
                </c:pt>
                <c:pt idx="16">
                  <c:v>36635078</c:v>
                </c:pt>
                <c:pt idx="17">
                  <c:v>39805926</c:v>
                </c:pt>
                <c:pt idx="18">
                  <c:v>40876337</c:v>
                </c:pt>
                <c:pt idx="19">
                  <c:v>42247078</c:v>
                </c:pt>
                <c:pt idx="20">
                  <c:v>42260020</c:v>
                </c:pt>
                <c:pt idx="21">
                  <c:v>43416379</c:v>
                </c:pt>
                <c:pt idx="22">
                  <c:v>43567598</c:v>
                </c:pt>
                <c:pt idx="23">
                  <c:v>43915251</c:v>
                </c:pt>
                <c:pt idx="24">
                  <c:v>46439949</c:v>
                </c:pt>
                <c:pt idx="25">
                  <c:v>48157156</c:v>
                </c:pt>
                <c:pt idx="26">
                  <c:v>49578923</c:v>
                </c:pt>
                <c:pt idx="27">
                  <c:v>51764204</c:v>
                </c:pt>
                <c:pt idx="28">
                  <c:v>53673583</c:v>
                </c:pt>
                <c:pt idx="29">
                  <c:v>51969659</c:v>
                </c:pt>
                <c:pt idx="30">
                  <c:v>56971807</c:v>
                </c:pt>
                <c:pt idx="31">
                  <c:v>58740243</c:v>
                </c:pt>
                <c:pt idx="32">
                  <c:v>61012030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61468928"/>
        <c:axId val="261470848"/>
      </c:areaChart>
      <c:catAx>
        <c:axId val="2614689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614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70848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6146892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n-US">
                      <a:solidFill>
                        <a:srgbClr val="9D2235"/>
                      </a:solidFill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78182912"/>
        <c:axId val="278274048"/>
      </c:areaChart>
      <c:catAx>
        <c:axId val="2781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82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2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818291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86625152"/>
        <c:axId val="288998912"/>
      </c:areaChart>
      <c:catAx>
        <c:axId val="2866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899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99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662515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2.1435430000000002</c:v>
              </c:pt>
              <c:pt idx="1">
                <c:v>6.6504279999999998</c:v>
              </c:pt>
              <c:pt idx="2">
                <c:v>9.9505269999999992</c:v>
              </c:pt>
              <c:pt idx="3">
                <c:v>11.568083</c:v>
              </c:pt>
              <c:pt idx="4">
                <c:v>13.493359999999999</c:v>
              </c:pt>
              <c:pt idx="5">
                <c:v>14.492843000000001</c:v>
              </c:pt>
              <c:pt idx="6">
                <c:v>13.981555</c:v>
              </c:pt>
              <c:pt idx="7">
                <c:v>16.529926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2664320"/>
        <c:axId val="192665856"/>
      </c:areaChart>
      <c:catAx>
        <c:axId val="1926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6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6658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664320"/>
        <c:crosses val="autoZero"/>
        <c:crossBetween val="between"/>
        <c:maj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2809600"/>
        <c:axId val="192815872"/>
      </c:areaChart>
      <c:catAx>
        <c:axId val="19280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8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8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80960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2844928"/>
        <c:axId val="192846848"/>
      </c:areaChart>
      <c:catAx>
        <c:axId val="19284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8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84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84492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2926848"/>
        <c:axId val="192928384"/>
      </c:areaChart>
      <c:catAx>
        <c:axId val="192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92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92838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92684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2992000"/>
        <c:axId val="192993536"/>
      </c:areaChart>
      <c:catAx>
        <c:axId val="1929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99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99353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99200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14327680"/>
        <c:axId val="214329216"/>
      </c:areaChart>
      <c:catAx>
        <c:axId val="2143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3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292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32768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3216"/>
        <c:axId val="214395136"/>
      </c:lineChart>
      <c:catAx>
        <c:axId val="2143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3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393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14633472"/>
        <c:axId val="214635264"/>
      </c:areaChart>
      <c:catAx>
        <c:axId val="2146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3526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3347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4676608"/>
        <c:axId val="214678528"/>
      </c:areaChart>
      <c:catAx>
        <c:axId val="2146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7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7660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4994304"/>
        <c:axId val="215004672"/>
      </c:areaChart>
      <c:catAx>
        <c:axId val="2149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00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0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99430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15148416"/>
        <c:axId val="215149952"/>
      </c:areaChart>
      <c:catAx>
        <c:axId val="2151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14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4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14841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5306240"/>
        <c:axId val="215307776"/>
      </c:areaChart>
      <c:catAx>
        <c:axId val="2153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3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3077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30624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86876090535044E-2"/>
          <c:y val="4.8077073558548546E-2"/>
          <c:w val="0.89573597905555613"/>
          <c:h val="0.76923317693677673"/>
        </c:manualLayout>
      </c:layout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15328640"/>
        <c:axId val="215330176"/>
      </c:areaChart>
      <c:catAx>
        <c:axId val="2153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33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3301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328640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9082752"/>
        <c:axId val="219084288"/>
      </c:areaChart>
      <c:catAx>
        <c:axId val="2190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8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08428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82752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4032"/>
        <c:axId val="219245952"/>
      </c:lineChart>
      <c:catAx>
        <c:axId val="2192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24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24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244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19853184"/>
        <c:axId val="219854720"/>
      </c:areaChart>
      <c:catAx>
        <c:axId val="2198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85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85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85318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19879680"/>
        <c:axId val="219885568"/>
      </c:areaChart>
      <c:catAx>
        <c:axId val="2198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88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88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87968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19902336"/>
        <c:axId val="219903872"/>
      </c:areaChart>
      <c:catAx>
        <c:axId val="2199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90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038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90233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19928832"/>
        <c:axId val="220606848"/>
      </c:areaChart>
      <c:catAx>
        <c:axId val="2199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60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0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92883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20644096"/>
        <c:axId val="220646016"/>
      </c:areaChart>
      <c:catAx>
        <c:axId val="22064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6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4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64409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61279974688775E-2"/>
          <c:y val="0.15198331187492728"/>
          <c:w val="0.8955170125721215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451497194067908E-2"/>
                  <c:y val="-4.369004773896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130840587607166E-2"/>
                  <c:y val="-0.15198202529284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275294748359825E-2"/>
                  <c:y val="-0.22282688536480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111246358215379E-3"/>
                  <c:y val="-0.26115003060231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088830981644965E-3"/>
                  <c:y val="-0.2950467480887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5197809875771E-4"/>
                  <c:y val="-0.3172145128227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433344905016987E-3"/>
                  <c:y val="-0.3233706018428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2010748482865E-3"/>
                  <c:y val="-0.35258110213968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61838052089335E-3"/>
                  <c:y val="-0.348759115146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99016113935676E-3"/>
                  <c:y val="-0.33887911064748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0076417055196931E-3"/>
                  <c:y val="-0.33955480336261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89864083984E-3"/>
                  <c:y val="-0.33107341873694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40539269753528E-4"/>
                  <c:y val="-0.32237547619724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29891416593796E-3"/>
                  <c:y val="-0.34131608769114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539322485246E-3"/>
                  <c:y val="-0.35727732662657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3497521308578285E-3"/>
                  <c:y val="-0.36111958851191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1607914734128903E-4"/>
                  <c:y val="-0.3544258611329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7995771900638923E-3"/>
                  <c:y val="-0.36139669611055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4.2146131493625673E-3"/>
                  <c:y val="-0.3588971182166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'S1-II-PP'!$B$11:$B$29</c:f>
              <c:strCache>
                <c:ptCount val="19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</c:strCache>
            </c:strRef>
          </c:cat>
          <c:val>
            <c:numRef>
              <c:f>'S1-II-PP'!$H$11:$H$29</c:f>
              <c:numCache>
                <c:formatCode>#,##0</c:formatCode>
                <c:ptCount val="19"/>
                <c:pt idx="0">
                  <c:v>2143543</c:v>
                </c:pt>
                <c:pt idx="1">
                  <c:v>6650428</c:v>
                </c:pt>
                <c:pt idx="2">
                  <c:v>9950527</c:v>
                </c:pt>
                <c:pt idx="3">
                  <c:v>11568083</c:v>
                </c:pt>
                <c:pt idx="4">
                  <c:v>13493360</c:v>
                </c:pt>
                <c:pt idx="5">
                  <c:v>14492843</c:v>
                </c:pt>
                <c:pt idx="6">
                  <c:v>13981555</c:v>
                </c:pt>
                <c:pt idx="7">
                  <c:v>16529926</c:v>
                </c:pt>
                <c:pt idx="8">
                  <c:v>16096545</c:v>
                </c:pt>
                <c:pt idx="9">
                  <c:v>15638987</c:v>
                </c:pt>
                <c:pt idx="10">
                  <c:v>15435125</c:v>
                </c:pt>
                <c:pt idx="11">
                  <c:v>14873623</c:v>
                </c:pt>
                <c:pt idx="12">
                  <c:v>15150495</c:v>
                </c:pt>
                <c:pt idx="13">
                  <c:v>15768643</c:v>
                </c:pt>
                <c:pt idx="14">
                  <c:v>16937698</c:v>
                </c:pt>
                <c:pt idx="15">
                  <c:v>16174264</c:v>
                </c:pt>
                <c:pt idx="16">
                  <c:v>16788747</c:v>
                </c:pt>
                <c:pt idx="17">
                  <c:v>17484457</c:v>
                </c:pt>
                <c:pt idx="18">
                  <c:v>17928655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20994560"/>
        <c:axId val="221012736"/>
      </c:areaChart>
      <c:catAx>
        <c:axId val="2209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101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12736"/>
        <c:scaling>
          <c:orientation val="minMax"/>
          <c:max val="2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0994560"/>
        <c:crosses val="autoZero"/>
        <c:crossBetween val="midCat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032704849396"/>
          <c:y val="0.15198331187492728"/>
          <c:w val="0.85889112797056377"/>
          <c:h val="0.66207373117362645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3.1238965721023741E-2"/>
                  <c:y val="-4.499404075731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465655618239693E-2"/>
                  <c:y val="-0.19705672026728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448787493355079E-3"/>
                  <c:y val="-0.2191860260643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63974186629262E-3"/>
                  <c:y val="-0.132081630366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089058170074709E-3"/>
                  <c:y val="-0.24285183954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927398967056966E-3"/>
                  <c:y val="-0.1594118911314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00017441466717E-3"/>
                  <c:y val="-0.2413430765323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94525791568905E-3"/>
                  <c:y val="-0.16305699380629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823087863244057E-3"/>
                  <c:y val="-0.24653406537582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9131971600096858E-4"/>
                  <c:y val="-0.16007151091225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625224628464288E-3"/>
                  <c:y val="-0.26224809988081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53929664502255E-3"/>
                  <c:y val="-0.1885211308884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7893859397657099E-3"/>
                  <c:y val="-0.3064109728219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462584806812563E-3"/>
                  <c:y val="-0.23772259236826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517136704917288E-3"/>
                  <c:y val="-0.3213180672515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6374735478819286E-3"/>
                  <c:y val="-0.22472558175885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703897703942234E-3"/>
                  <c:y val="-0.32472128328872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1602620302052806E-3"/>
                  <c:y val="-0.2240909712588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5670833136189091E-3"/>
                  <c:y val="-0.31791133428420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'S1-II-PP'!$K$11:$K$29</c:f>
              <c:strCache>
                <c:ptCount val="19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</c:strCache>
            </c:strRef>
          </c:cat>
          <c:val>
            <c:numRef>
              <c:f>'S1-II-PP'!$P$11:$P$29</c:f>
              <c:numCache>
                <c:formatCode>#,##0</c:formatCode>
                <c:ptCount val="19"/>
                <c:pt idx="0">
                  <c:v>56608074571.271545</c:v>
                </c:pt>
                <c:pt idx="1">
                  <c:v>201497819069.72028</c:v>
                </c:pt>
                <c:pt idx="2">
                  <c:v>212252209505.91681</c:v>
                </c:pt>
                <c:pt idx="3">
                  <c:v>196931137744.11224</c:v>
                </c:pt>
                <c:pt idx="4">
                  <c:v>242014908867.87631</c:v>
                </c:pt>
                <c:pt idx="5">
                  <c:v>252143413889.49945</c:v>
                </c:pt>
                <c:pt idx="6">
                  <c:v>255926399002.87201</c:v>
                </c:pt>
                <c:pt idx="7">
                  <c:v>236552567516.52216</c:v>
                </c:pt>
                <c:pt idx="8">
                  <c:v>245518078904.43369</c:v>
                </c:pt>
                <c:pt idx="9">
                  <c:v>239800046193.71332</c:v>
                </c:pt>
                <c:pt idx="10">
                  <c:v>264379063091.27792</c:v>
                </c:pt>
                <c:pt idx="11">
                  <c:v>284093430495.27521</c:v>
                </c:pt>
                <c:pt idx="12">
                  <c:v>324584134505.96313</c:v>
                </c:pt>
                <c:pt idx="13">
                  <c:v>335002369986.49561</c:v>
                </c:pt>
                <c:pt idx="14">
                  <c:v>331263520622.78662</c:v>
                </c:pt>
                <c:pt idx="15">
                  <c:v>341100852192.80267</c:v>
                </c:pt>
                <c:pt idx="16">
                  <c:v>344471231328.53339</c:v>
                </c:pt>
                <c:pt idx="17">
                  <c:v>314741447691.93988</c:v>
                </c:pt>
                <c:pt idx="18">
                  <c:v>340663788369.414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21046272"/>
        <c:axId val="221047808"/>
      </c:areaChart>
      <c:catAx>
        <c:axId val="2210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10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47808"/>
        <c:scaling>
          <c:orientation val="minMax"/>
          <c:max val="4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1046272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1309393237261328E-3"/>
                <c:y val="0.3894179635790418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 MEDIOS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3820120087728761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7921304613043"/>
          <c:y val="0.1465926295991786"/>
          <c:w val="0.8777300909395687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3.1215874135136094E-2"/>
                  <c:y val="-0.28261620523241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549177621454034E-2"/>
                  <c:y val="-0.13011256243269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574420734721592E-3"/>
                  <c:y val="-0.12470197632619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1052051329404719E-4"/>
                  <c:y val="-0.26947579667877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670030052213621E-3"/>
                  <c:y val="-0.1066424951091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86282125182109E-3"/>
                  <c:y val="-0.17400597878118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870266216722911E-3"/>
                  <c:y val="-0.18512494871143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9799763835490715E-3"/>
                  <c:y val="-0.10298704597409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9947730414295231E-3"/>
                  <c:y val="-0.1988762857410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68072088003923E-4"/>
                  <c:y val="-0.12444263153046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058250181413889E-2"/>
                  <c:y val="-0.2455757518133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4151487232227827E-3"/>
                  <c:y val="-0.1914539381737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890049191612243E-2"/>
                  <c:y val="-0.28947421894843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99140405956718E-3"/>
                  <c:y val="-0.22974463179695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4451171129139076E-3"/>
                  <c:y val="-0.30312243389194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5841604146070245E-3"/>
                  <c:y val="-0.21541280711223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1299576358925283E-3"/>
                  <c:y val="-0.32348566850979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4528016087541297E-4"/>
                  <c:y val="-0.20613079072311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541781440551358E-3"/>
                  <c:y val="-0.29960001579945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'S1-II-PP'!$S$11:$S$29</c:f>
              <c:strCache>
                <c:ptCount val="19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</c:strCache>
            </c:strRef>
          </c:cat>
          <c:val>
            <c:numRef>
              <c:f>'S1-II-PP'!$X$11:$X$29</c:f>
              <c:numCache>
                <c:formatCode>#,##0</c:formatCode>
                <c:ptCount val="19"/>
                <c:pt idx="0">
                  <c:v>170141.87860116301</c:v>
                </c:pt>
                <c:pt idx="1">
                  <c:v>111645.01657224496</c:v>
                </c:pt>
                <c:pt idx="2">
                  <c:v>103678.97002349388</c:v>
                </c:pt>
                <c:pt idx="3">
                  <c:v>148594.97538958493</c:v>
                </c:pt>
                <c:pt idx="4">
                  <c:v>90856.566542094341</c:v>
                </c:pt>
                <c:pt idx="5">
                  <c:v>94551.28641838301</c:v>
                </c:pt>
                <c:pt idx="6">
                  <c:v>100360.73551178971</c:v>
                </c:pt>
                <c:pt idx="7">
                  <c:v>89659.248339785787</c:v>
                </c:pt>
                <c:pt idx="8">
                  <c:v>101257.80520770497</c:v>
                </c:pt>
                <c:pt idx="9">
                  <c:v>105283.18941869611</c:v>
                </c:pt>
                <c:pt idx="10">
                  <c:v>145803.49553029353</c:v>
                </c:pt>
                <c:pt idx="11">
                  <c:v>154349.02729355692</c:v>
                </c:pt>
                <c:pt idx="12">
                  <c:v>175530.48896551633</c:v>
                </c:pt>
                <c:pt idx="13">
                  <c:v>184643.89333858909</c:v>
                </c:pt>
                <c:pt idx="14">
                  <c:v>169187.14353929993</c:v>
                </c:pt>
                <c:pt idx="15">
                  <c:v>163726.86347095412</c:v>
                </c:pt>
                <c:pt idx="16">
                  <c:v>190465.44426583865</c:v>
                </c:pt>
                <c:pt idx="17">
                  <c:v>171135.02863126856</c:v>
                </c:pt>
                <c:pt idx="18">
                  <c:v>164497.4175310086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23162368"/>
        <c:axId val="223163904"/>
      </c:areaChart>
      <c:catAx>
        <c:axId val="223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31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163904"/>
        <c:scaling>
          <c:orientation val="minMax"/>
          <c:max val="24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23162368"/>
        <c:crosses val="autoZero"/>
        <c:crossBetween val="midCat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2.1310178693416748E-3"/>
                <c:y val="0.44025503397077148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64384"/>
        <c:axId val="225266304"/>
      </c:lineChart>
      <c:catAx>
        <c:axId val="22526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6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6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25295744"/>
        <c:axId val="225518720"/>
      </c:areaChart>
      <c:catAx>
        <c:axId val="225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55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5187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5295744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25539584"/>
        <c:axId val="225541504"/>
      </c:areaChart>
      <c:catAx>
        <c:axId val="22553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554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54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553958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26050048"/>
        <c:axId val="226051968"/>
      </c:areaChart>
      <c:catAx>
        <c:axId val="2260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0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5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05004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26068736"/>
        <c:axId val="226164736"/>
      </c:areaChart>
      <c:catAx>
        <c:axId val="2260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16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16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06873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26201984"/>
        <c:axId val="226203520"/>
      </c:areaChart>
      <c:catAx>
        <c:axId val="2262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2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0352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201984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26224384"/>
        <c:axId val="226496512"/>
      </c:areaChart>
      <c:catAx>
        <c:axId val="226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4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49651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224384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3688890890240283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29733120"/>
        <c:axId val="229734656"/>
      </c:areaChart>
      <c:catAx>
        <c:axId val="2297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73465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73312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29747328"/>
        <c:axId val="229761408"/>
      </c:areaChart>
      <c:catAx>
        <c:axId val="2297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76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76140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74732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38442621293948598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4209602888264046E-2"/>
                  <c:y val="-0.12202113800087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598840740306648E-3"/>
                  <c:y val="-4.506206152185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906467205807659E-4"/>
                  <c:y val="-0.12602036812138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655755987199839E-4"/>
                  <c:y val="-5.7585616258249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41861208485611E-3"/>
                  <c:y val="-0.13209746988351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678145610689057E-3"/>
                  <c:y val="-5.772963491271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110289495274525E-3"/>
                  <c:y val="-0.1502543385619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587581500337654E-4"/>
                  <c:y val="-8.19008286856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808487741468038E-3"/>
                  <c:y val="-0.19089389466087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10318618832999E-4"/>
                  <c:y val="-0.1201176260223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32595299741795E-4"/>
                  <c:y val="-0.19185712054927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295771046211E-3"/>
                  <c:y val="-0.1123661051287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585880756786319E-3"/>
                  <c:y val="-0.1999881063246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30143238184538E-3"/>
                  <c:y val="-0.1326678808464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4691911819547594E-3"/>
                  <c:y val="-0.2196931755385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18348907333805E-4"/>
                  <c:y val="-0.1545833936782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0079272905501155E-2"/>
                  <c:y val="-0.1871801552003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3040428471474895E-2"/>
                  <c:y val="-0.3214714822836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1670591243753528E-3"/>
                  <c:y val="-0.24822302825921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6843929691467E-3"/>
                  <c:y val="-0.32315277871048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457314452743475E-3"/>
                  <c:y val="-0.2445817026726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5397412265271829E-4"/>
                  <c:y val="-0.3141075172073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0915852395675694E-2"/>
                  <c:y val="-0.30141715702361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269971835388E-3"/>
                  <c:y val="-0.22905196079779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4.4779246978430805E-3"/>
                  <c:y val="-0.32006649130912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682034671242E-3"/>
                  <c:y val="-0.24760164440176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456376816226795E-4"/>
                  <c:y val="-0.3307796991951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4.4876917448918342E-3"/>
                  <c:y val="-0.2637584337890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552999548940008E-3"/>
                  <c:y val="-0.360402637321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"/>
                  <c:y val="-0.23662565736258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9229137264930224E-2"/>
                  <c:y val="-0.31588033928499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0.26219275898954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"/>
                  <c:y val="-0.34412799617377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'S1-III-P'!$C$11:$C$43</c:f>
              <c:numCache>
                <c:formatCode>#,##0</c:formatCode>
                <c:ptCount val="33"/>
                <c:pt idx="0">
                  <c:v>14032063</c:v>
                </c:pt>
                <c:pt idx="1">
                  <c:v>15021760</c:v>
                </c:pt>
                <c:pt idx="2">
                  <c:v>17085054</c:v>
                </c:pt>
                <c:pt idx="3">
                  <c:v>17368600</c:v>
                </c:pt>
                <c:pt idx="4">
                  <c:v>18242733</c:v>
                </c:pt>
                <c:pt idx="5">
                  <c:v>17759792</c:v>
                </c:pt>
                <c:pt idx="6">
                  <c:v>21028045</c:v>
                </c:pt>
                <c:pt idx="7">
                  <c:v>24505270</c:v>
                </c:pt>
                <c:pt idx="8">
                  <c:v>27866026</c:v>
                </c:pt>
                <c:pt idx="9">
                  <c:v>27656077</c:v>
                </c:pt>
                <c:pt idx="10">
                  <c:v>28523056</c:v>
                </c:pt>
                <c:pt idx="11">
                  <c:v>26902402</c:v>
                </c:pt>
                <c:pt idx="12">
                  <c:v>29900897</c:v>
                </c:pt>
                <c:pt idx="13">
                  <c:v>31866225</c:v>
                </c:pt>
                <c:pt idx="14">
                  <c:v>33010413</c:v>
                </c:pt>
                <c:pt idx="15">
                  <c:v>33552601</c:v>
                </c:pt>
                <c:pt idx="16">
                  <c:v>36922136</c:v>
                </c:pt>
                <c:pt idx="17">
                  <c:v>52971475</c:v>
                </c:pt>
                <c:pt idx="18">
                  <c:v>50888548</c:v>
                </c:pt>
                <c:pt idx="19">
                  <c:v>52310258</c:v>
                </c:pt>
                <c:pt idx="20">
                  <c:v>50278686</c:v>
                </c:pt>
                <c:pt idx="21">
                  <c:v>51322621</c:v>
                </c:pt>
                <c:pt idx="22">
                  <c:v>50404226</c:v>
                </c:pt>
                <c:pt idx="23">
                  <c:v>48018001</c:v>
                </c:pt>
                <c:pt idx="24">
                  <c:v>50885171</c:v>
                </c:pt>
                <c:pt idx="25">
                  <c:v>52021579</c:v>
                </c:pt>
                <c:pt idx="26">
                  <c:v>54806947</c:v>
                </c:pt>
                <c:pt idx="27">
                  <c:v>56681502</c:v>
                </c:pt>
                <c:pt idx="28">
                  <c:v>59211746</c:v>
                </c:pt>
                <c:pt idx="29">
                  <c:v>51720305</c:v>
                </c:pt>
                <c:pt idx="30">
                  <c:v>54835095</c:v>
                </c:pt>
                <c:pt idx="31">
                  <c:v>55583999</c:v>
                </c:pt>
                <c:pt idx="32">
                  <c:v>57582373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0118144"/>
        <c:axId val="230119680"/>
      </c:areaChart>
      <c:catAx>
        <c:axId val="2301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301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19680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011814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</a:t>
            </a:r>
          </a:p>
        </c:rich>
      </c:tx>
      <c:layout>
        <c:manualLayout>
          <c:xMode val="edge"/>
          <c:yMode val="edge"/>
          <c:x val="0.3509415688566444"/>
          <c:y val="6.95266988688151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840506778314539E-2"/>
                  <c:y val="-0.1367313573652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369361306156081E-3"/>
                  <c:y val="-4.0046587972368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3623287677480019E-3"/>
                  <c:y val="-0.11319820859850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642199325896171E-3"/>
                  <c:y val="-4.683682938387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52634083797712E-3"/>
                  <c:y val="-0.1169761287140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5197809875771E-4"/>
                  <c:y val="-4.777803974658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423850773727711E-3"/>
                  <c:y val="-7.422241272531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4686975021221E-3"/>
                  <c:y val="-0.15986962477937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1374738509513103E-2"/>
                  <c:y val="-0.11429808788126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880927265688542E-2"/>
                  <c:y val="-0.22176593947361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570658370004156E-3"/>
                  <c:y val="-0.24781351237033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295771046211E-3"/>
                  <c:y val="-0.12763132964383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40971164125454E-4"/>
                  <c:y val="-0.2001319426966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0622533820620196E-5"/>
                  <c:y val="-0.12770647153475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1219034021288611E-3"/>
                  <c:y val="-0.25560322172877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4892083009244955E-3"/>
                  <c:y val="-0.18003027491024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1977631686431616E-3"/>
                  <c:y val="-0.29905705006671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1652832976392159E-3"/>
                  <c:y val="-0.23534763426260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7810392308263959E-4"/>
                  <c:y val="-0.3563850953873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9125841054879144E-2"/>
                  <c:y val="-0.32325579060801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457314452743475E-3"/>
                  <c:y val="-0.204163345543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5.3301323478947829E-3"/>
                  <c:y val="-0.2740798990407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7374866369038103E-4"/>
                  <c:y val="-0.16403030399742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6.7970373090060618E-3"/>
                  <c:y val="-0.25032564025319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537226655869639E-3"/>
                  <c:y val="-0.26424251924096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682034671242E-3"/>
                  <c:y val="-0.19183199565954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3838698105903204E-3"/>
                  <c:y val="-0.290408460815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23917899978334E-3"/>
                  <c:y val="-0.21313997358722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552999548940008E-3"/>
                  <c:y val="-0.30469390385150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9.5036776319364739E-3"/>
                  <c:y val="-0.25192039271912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8894271658355354E-3"/>
                  <c:y val="-0.15231418220489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4.8775214049258742E-3"/>
                  <c:y val="-0.219251489226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8775214049258742E-3"/>
                  <c:y val="-0.24117663814958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'S1-III-P'!$D$11:$D$43</c:f>
              <c:numCache>
                <c:formatCode>#,##0</c:formatCode>
                <c:ptCount val="33"/>
                <c:pt idx="0">
                  <c:v>4419401957021.5381</c:v>
                </c:pt>
                <c:pt idx="1">
                  <c:v>3016308456092.0684</c:v>
                </c:pt>
                <c:pt idx="2">
                  <c:v>3102617146720.2642</c:v>
                </c:pt>
                <c:pt idx="3">
                  <c:v>3742171862706.144</c:v>
                </c:pt>
                <c:pt idx="4">
                  <c:v>3771731503828.9893</c:v>
                </c:pt>
                <c:pt idx="5">
                  <c:v>3488323733387.6216</c:v>
                </c:pt>
                <c:pt idx="6">
                  <c:v>4812817403681.9062</c:v>
                </c:pt>
                <c:pt idx="7">
                  <c:v>5683852698269.4121</c:v>
                </c:pt>
                <c:pt idx="8">
                  <c:v>6099671035250.4434</c:v>
                </c:pt>
                <c:pt idx="9">
                  <c:v>8293313105222.6133</c:v>
                </c:pt>
                <c:pt idx="10">
                  <c:v>9476806505465.0957</c:v>
                </c:pt>
                <c:pt idx="11">
                  <c:v>6964516118736.8223</c:v>
                </c:pt>
                <c:pt idx="12">
                  <c:v>7367245967969.543</c:v>
                </c:pt>
                <c:pt idx="13">
                  <c:v>7079315523944.79</c:v>
                </c:pt>
                <c:pt idx="14">
                  <c:v>9317702013613.9062</c:v>
                </c:pt>
                <c:pt idx="15">
                  <c:v>9385856626889.3223</c:v>
                </c:pt>
                <c:pt idx="16">
                  <c:v>11456920422311.146</c:v>
                </c:pt>
                <c:pt idx="17">
                  <c:v>11715913407808.32</c:v>
                </c:pt>
                <c:pt idx="18">
                  <c:v>13465327907841.531</c:v>
                </c:pt>
                <c:pt idx="19">
                  <c:v>12913000784843.254</c:v>
                </c:pt>
                <c:pt idx="20">
                  <c:v>10670156086421.494</c:v>
                </c:pt>
                <c:pt idx="21">
                  <c:v>10382733665429.373</c:v>
                </c:pt>
                <c:pt idx="22">
                  <c:v>8683011157953.4834</c:v>
                </c:pt>
                <c:pt idx="23">
                  <c:v>9405349963782.9043</c:v>
                </c:pt>
                <c:pt idx="24">
                  <c:v>10246908223859.424</c:v>
                </c:pt>
                <c:pt idx="25">
                  <c:v>10101478077159.395</c:v>
                </c:pt>
                <c:pt idx="26">
                  <c:v>10952616192788.332</c:v>
                </c:pt>
                <c:pt idx="27">
                  <c:v>10975631587077.848</c:v>
                </c:pt>
                <c:pt idx="28">
                  <c:v>11907702759013.529</c:v>
                </c:pt>
                <c:pt idx="29">
                  <c:v>8474370187553.4238</c:v>
                </c:pt>
                <c:pt idx="30">
                  <c:v>7567632213967.1279</c:v>
                </c:pt>
                <c:pt idx="31">
                  <c:v>8358370584381.4297</c:v>
                </c:pt>
                <c:pt idx="32">
                  <c:v>8505465748081.2988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0239232"/>
        <c:axId val="230249216"/>
      </c:areaChart>
      <c:catAx>
        <c:axId val="2302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302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49216"/>
        <c:scaling>
          <c:orientation val="minMax"/>
          <c:max val="16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0239232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 MEDIOS</a:t>
            </a:r>
          </a:p>
        </c:rich>
      </c:tx>
      <c:layout>
        <c:manualLayout>
          <c:xMode val="edge"/>
          <c:yMode val="edge"/>
          <c:x val="0.2995984479296207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975681887093"/>
          <c:y val="0.15198331187492728"/>
          <c:w val="0.8776585357279395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2989997058873876E-2"/>
                  <c:y val="-0.3192748771777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625770489456295E-2"/>
                  <c:y val="-0.20746385218005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741078706431514E-3"/>
                  <c:y val="-0.13664139104731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24540196168444E-3"/>
                  <c:y val="-0.23650921079298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179350895563851E-3"/>
                  <c:y val="-0.1522775789284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887165365628786E-3"/>
                  <c:y val="-0.13871898774084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891288820141579E-2"/>
                  <c:y val="-0.2375465606284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6813795593290496E-3"/>
                  <c:y val="-0.2567303257322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217442880533032E-3"/>
                  <c:y val="-0.16555778512408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198868366710187E-2"/>
                  <c:y val="-0.29828677852864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720846670847075E-3"/>
                  <c:y val="-0.33968992193887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440581696732542E-2"/>
                  <c:y val="-0.1935317600813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5.3169810629535444E-3"/>
                  <c:y val="-0.2664328015069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0622533820620196E-5"/>
                  <c:y val="-0.16818815529485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339847901763274E-2"/>
                  <c:y val="-0.29154203909345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9767224631427163E-3"/>
                  <c:y val="-0.22578360670572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0988591854169941E-3"/>
                  <c:y val="-0.32005933204279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4519976274954806E-4"/>
                  <c:y val="-0.16916499987678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6916237039204127E-4"/>
                  <c:y val="-0.28512619415345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3864212248785713E-2"/>
                  <c:y val="-0.23659622771493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0999151154820128E-3"/>
                  <c:y val="-0.15337389110162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858996394542661E-2"/>
                  <c:y val="-0.20712246185616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7.3707464510102683E-3"/>
                  <c:y val="-0.1233611694986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6.5739329945055918E-3"/>
                  <c:y val="-0.13773549004026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015772893070369E-4"/>
                  <c:y val="-0.2185829128148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134427690891E-3"/>
                  <c:y val="-0.1518463796146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2323917899978334E-3"/>
                  <c:y val="-0.21420044382194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0.1476423948159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423316749946702E-3"/>
                  <c:y val="-0.21331974659836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9.551462704497745E-3"/>
                  <c:y val="-0.188025444990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4690722692266394E-3"/>
                  <c:y val="-8.322996233218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0.1719598442970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9407806589056207E-3"/>
                  <c:y val="-0.1719598442970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'S1-III-P'!$E$11:$E$43</c:f>
              <c:numCache>
                <c:formatCode>#,##0</c:formatCode>
                <c:ptCount val="33"/>
                <c:pt idx="0">
                  <c:v>314950.2647630315</c:v>
                </c:pt>
                <c:pt idx="1">
                  <c:v>200795.94242565907</c:v>
                </c:pt>
                <c:pt idx="2">
                  <c:v>181598.32252916871</c:v>
                </c:pt>
                <c:pt idx="3">
                  <c:v>215456.1601226434</c:v>
                </c:pt>
                <c:pt idx="4">
                  <c:v>206752.54655259105</c:v>
                </c:pt>
                <c:pt idx="5">
                  <c:v>196416.92500608237</c:v>
                </c:pt>
                <c:pt idx="6">
                  <c:v>228876.12251552183</c:v>
                </c:pt>
                <c:pt idx="7">
                  <c:v>233207.61917199352</c:v>
                </c:pt>
                <c:pt idx="8">
                  <c:v>220258.65015007622</c:v>
                </c:pt>
                <c:pt idx="9">
                  <c:v>301930.0368350427</c:v>
                </c:pt>
                <c:pt idx="10">
                  <c:v>334345.73464158888</c:v>
                </c:pt>
                <c:pt idx="11">
                  <c:v>259079.54114985376</c:v>
                </c:pt>
                <c:pt idx="12">
                  <c:v>246621.95666111275</c:v>
                </c:pt>
                <c:pt idx="13">
                  <c:v>222360.16626562446</c:v>
                </c:pt>
                <c:pt idx="14">
                  <c:v>282506.98046543059</c:v>
                </c:pt>
                <c:pt idx="15">
                  <c:v>279977.25267570355</c:v>
                </c:pt>
                <c:pt idx="16">
                  <c:v>310583.92412491137</c:v>
                </c:pt>
                <c:pt idx="17">
                  <c:v>221325.35019353399</c:v>
                </c:pt>
                <c:pt idx="18">
                  <c:v>264793.79924150527</c:v>
                </c:pt>
                <c:pt idx="19">
                  <c:v>247007.90644931913</c:v>
                </c:pt>
                <c:pt idx="20">
                  <c:v>212328.68761023704</c:v>
                </c:pt>
                <c:pt idx="21">
                  <c:v>202406.89405524443</c:v>
                </c:pt>
                <c:pt idx="22">
                  <c:v>172346.91211326068</c:v>
                </c:pt>
                <c:pt idx="23">
                  <c:v>195975.68566242317</c:v>
                </c:pt>
                <c:pt idx="24">
                  <c:v>201459.55033399831</c:v>
                </c:pt>
                <c:pt idx="25">
                  <c:v>194258.64090154888</c:v>
                </c:pt>
                <c:pt idx="26">
                  <c:v>199917.39438451608</c:v>
                </c:pt>
                <c:pt idx="27">
                  <c:v>193703.82469494018</c:v>
                </c:pt>
                <c:pt idx="28">
                  <c:v>201167.23765170158</c:v>
                </c:pt>
                <c:pt idx="29">
                  <c:v>163849.96545463961</c:v>
                </c:pt>
                <c:pt idx="30">
                  <c:v>138007.09589300663</c:v>
                </c:pt>
                <c:pt idx="31">
                  <c:v>150373.68190045896</c:v>
                </c:pt>
                <c:pt idx="32">
                  <c:v>147709.53861316724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0561280"/>
        <c:axId val="230562816"/>
      </c:areaChart>
      <c:catAx>
        <c:axId val="2305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3056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62816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05612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>
                <a:solidFill>
                  <a:srgbClr val="9D2235"/>
                </a:solidFill>
                <a:effectLst/>
                <a:latin typeface="+mn-lt"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4312260273731798"/>
          <c:y val="2.7432054864109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73500541948688E-2"/>
          <c:y val="0.12788978003136606"/>
          <c:w val="0.88762937366066219"/>
          <c:h val="0.74910574258713014"/>
        </c:manualLayout>
      </c:layout>
      <c:lineChart>
        <c:grouping val="standard"/>
        <c:varyColors val="0"/>
        <c:ser>
          <c:idx val="0"/>
          <c:order val="0"/>
          <c:tx>
            <c:strRef>
              <c:f>'S1-III-P'!$C$71</c:f>
              <c:strCache>
                <c:ptCount val="1"/>
                <c:pt idx="0">
                  <c:v>Capitales Totales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'S1-III-P'!$C$72:$C$104</c:f>
              <c:numCache>
                <c:formatCode>#,##0</c:formatCode>
                <c:ptCount val="33"/>
                <c:pt idx="0">
                  <c:v>4419401957021.5381</c:v>
                </c:pt>
                <c:pt idx="1">
                  <c:v>3016308456092.0684</c:v>
                </c:pt>
                <c:pt idx="2">
                  <c:v>3102617146720.2642</c:v>
                </c:pt>
                <c:pt idx="3">
                  <c:v>3742171862706.144</c:v>
                </c:pt>
                <c:pt idx="4">
                  <c:v>3771731503828.9893</c:v>
                </c:pt>
                <c:pt idx="5">
                  <c:v>3488323733387.6216</c:v>
                </c:pt>
                <c:pt idx="6">
                  <c:v>4812817403681.9062</c:v>
                </c:pt>
                <c:pt idx="7">
                  <c:v>5683852698269.4121</c:v>
                </c:pt>
                <c:pt idx="8">
                  <c:v>6099671035250.4434</c:v>
                </c:pt>
                <c:pt idx="9">
                  <c:v>8293313105222.6133</c:v>
                </c:pt>
                <c:pt idx="10">
                  <c:v>9476806505465.0957</c:v>
                </c:pt>
                <c:pt idx="11">
                  <c:v>6964516118736.8223</c:v>
                </c:pt>
                <c:pt idx="12">
                  <c:v>7367245967969.543</c:v>
                </c:pt>
                <c:pt idx="13">
                  <c:v>7079315523944.79</c:v>
                </c:pt>
                <c:pt idx="14">
                  <c:v>9317702013613.9062</c:v>
                </c:pt>
                <c:pt idx="15">
                  <c:v>9385856626889.3223</c:v>
                </c:pt>
                <c:pt idx="16">
                  <c:v>11456920422311.146</c:v>
                </c:pt>
                <c:pt idx="17">
                  <c:v>11715913407808.32</c:v>
                </c:pt>
                <c:pt idx="18">
                  <c:v>13465327907841.531</c:v>
                </c:pt>
                <c:pt idx="19">
                  <c:v>12913000784843.254</c:v>
                </c:pt>
                <c:pt idx="20">
                  <c:v>10670156086421.494</c:v>
                </c:pt>
                <c:pt idx="21">
                  <c:v>10382733665429.373</c:v>
                </c:pt>
                <c:pt idx="22">
                  <c:v>8683011157953.4834</c:v>
                </c:pt>
                <c:pt idx="23">
                  <c:v>9405349963782.9043</c:v>
                </c:pt>
                <c:pt idx="24">
                  <c:v>10246908223859.424</c:v>
                </c:pt>
                <c:pt idx="25">
                  <c:v>10101478077159.395</c:v>
                </c:pt>
                <c:pt idx="26">
                  <c:v>10952616192788.332</c:v>
                </c:pt>
                <c:pt idx="27">
                  <c:v>10975631587077.848</c:v>
                </c:pt>
                <c:pt idx="28">
                  <c:v>11907702759013.529</c:v>
                </c:pt>
                <c:pt idx="29">
                  <c:v>8474370187553.4238</c:v>
                </c:pt>
                <c:pt idx="30">
                  <c:v>7567632213967.1279</c:v>
                </c:pt>
                <c:pt idx="31">
                  <c:v>8358370584381.4297</c:v>
                </c:pt>
                <c:pt idx="32">
                  <c:v>8505465748081.2988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'S1-III-P'!$D$71</c:f>
              <c:strCache>
                <c:ptCount val="1"/>
                <c:pt idx="0">
                  <c:v>Capital tasa normal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'S1-III-P'!$D$72:$D$104</c:f>
              <c:numCache>
                <c:formatCode>#,##0</c:formatCode>
                <c:ptCount val="33"/>
                <c:pt idx="0">
                  <c:v>2222848790068.9014</c:v>
                </c:pt>
                <c:pt idx="1">
                  <c:v>1304639813869.8694</c:v>
                </c:pt>
                <c:pt idx="2">
                  <c:v>1431268996742.3127</c:v>
                </c:pt>
                <c:pt idx="3">
                  <c:v>1548532193583.1421</c:v>
                </c:pt>
                <c:pt idx="4">
                  <c:v>1880069503700.6223</c:v>
                </c:pt>
                <c:pt idx="5">
                  <c:v>1980575984420.8982</c:v>
                </c:pt>
                <c:pt idx="6">
                  <c:v>3197287705410.5654</c:v>
                </c:pt>
                <c:pt idx="7">
                  <c:v>2971983726547.0381</c:v>
                </c:pt>
                <c:pt idx="8">
                  <c:v>2837659641198.5923</c:v>
                </c:pt>
                <c:pt idx="9">
                  <c:v>2638192051632.1299</c:v>
                </c:pt>
                <c:pt idx="10">
                  <c:v>2829896334959.3555</c:v>
                </c:pt>
                <c:pt idx="11">
                  <c:v>2540093889889.7725</c:v>
                </c:pt>
                <c:pt idx="12">
                  <c:v>2359896857324.7783</c:v>
                </c:pt>
                <c:pt idx="13">
                  <c:v>2686692613091.2441</c:v>
                </c:pt>
                <c:pt idx="14">
                  <c:v>3073183018291.2119</c:v>
                </c:pt>
                <c:pt idx="15">
                  <c:v>3407190337105.9404</c:v>
                </c:pt>
                <c:pt idx="16">
                  <c:v>3407002541862.5615</c:v>
                </c:pt>
                <c:pt idx="17">
                  <c:v>4791304440841.5889</c:v>
                </c:pt>
                <c:pt idx="18">
                  <c:v>5141416162338.2676</c:v>
                </c:pt>
                <c:pt idx="19">
                  <c:v>5841477087485.1641</c:v>
                </c:pt>
                <c:pt idx="20">
                  <c:v>5029617332479.9922</c:v>
                </c:pt>
                <c:pt idx="21">
                  <c:v>5060681672944.6934</c:v>
                </c:pt>
                <c:pt idx="22">
                  <c:v>4809230649065.8154</c:v>
                </c:pt>
                <c:pt idx="23">
                  <c:v>4685050721267.8545</c:v>
                </c:pt>
                <c:pt idx="24">
                  <c:v>4717671452244.9541</c:v>
                </c:pt>
                <c:pt idx="25">
                  <c:v>5364706501771.7988</c:v>
                </c:pt>
                <c:pt idx="26">
                  <c:v>5730295209559.4287</c:v>
                </c:pt>
                <c:pt idx="27">
                  <c:v>6037614193798.8301</c:v>
                </c:pt>
                <c:pt idx="28">
                  <c:v>6050616840873.124</c:v>
                </c:pt>
                <c:pt idx="29">
                  <c:v>6052039436643.5449</c:v>
                </c:pt>
                <c:pt idx="30">
                  <c:v>5968656249961.7324</c:v>
                </c:pt>
                <c:pt idx="31">
                  <c:v>7031785228874.5059</c:v>
                </c:pt>
                <c:pt idx="32">
                  <c:v>5518384758827.9883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'S1-III-P'!$E$71</c:f>
              <c:strCache>
                <c:ptCount val="1"/>
                <c:pt idx="0">
                  <c:v>Capital tasa reducida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'S1-III-P'!$E$72:$E$104</c:f>
              <c:numCache>
                <c:formatCode>#,##0</c:formatCode>
                <c:ptCount val="33"/>
                <c:pt idx="0">
                  <c:v>2196553166952.6365</c:v>
                </c:pt>
                <c:pt idx="1">
                  <c:v>1711668642222.199</c:v>
                </c:pt>
                <c:pt idx="2">
                  <c:v>1671348149977.9514</c:v>
                </c:pt>
                <c:pt idx="3">
                  <c:v>2193639669123.002</c:v>
                </c:pt>
                <c:pt idx="4">
                  <c:v>1891662000128.3669</c:v>
                </c:pt>
                <c:pt idx="5">
                  <c:v>1507747748966.7234</c:v>
                </c:pt>
                <c:pt idx="6">
                  <c:v>1615529698271.3406</c:v>
                </c:pt>
                <c:pt idx="7">
                  <c:v>2711868971722.374</c:v>
                </c:pt>
                <c:pt idx="8">
                  <c:v>3262011394051.8511</c:v>
                </c:pt>
                <c:pt idx="9">
                  <c:v>5655121053590.4834</c:v>
                </c:pt>
                <c:pt idx="10">
                  <c:v>6646910170505.7402</c:v>
                </c:pt>
                <c:pt idx="11">
                  <c:v>4424422228847.0498</c:v>
                </c:pt>
                <c:pt idx="12">
                  <c:v>5007349110644.7646</c:v>
                </c:pt>
                <c:pt idx="13">
                  <c:v>4392622910853.5459</c:v>
                </c:pt>
                <c:pt idx="14">
                  <c:v>6244518995322.6943</c:v>
                </c:pt>
                <c:pt idx="15">
                  <c:v>5978666289783.3818</c:v>
                </c:pt>
                <c:pt idx="16">
                  <c:v>8049917880448.585</c:v>
                </c:pt>
                <c:pt idx="17">
                  <c:v>6924608966966.7314</c:v>
                </c:pt>
                <c:pt idx="18">
                  <c:v>8323911745503.2637</c:v>
                </c:pt>
                <c:pt idx="19">
                  <c:v>7071523697358.0898</c:v>
                </c:pt>
                <c:pt idx="20">
                  <c:v>5640538753941.502</c:v>
                </c:pt>
                <c:pt idx="21">
                  <c:v>5322051992484.6797</c:v>
                </c:pt>
                <c:pt idx="22">
                  <c:v>3873780508887.668</c:v>
                </c:pt>
                <c:pt idx="23">
                  <c:v>4720299242515.0498</c:v>
                </c:pt>
                <c:pt idx="24">
                  <c:v>5529236771614.4697</c:v>
                </c:pt>
                <c:pt idx="25">
                  <c:v>4736771575387.5957</c:v>
                </c:pt>
                <c:pt idx="26">
                  <c:v>5222320983228.9033</c:v>
                </c:pt>
                <c:pt idx="27">
                  <c:v>4938017393279.0176</c:v>
                </c:pt>
                <c:pt idx="28">
                  <c:v>5857085918140.4053</c:v>
                </c:pt>
                <c:pt idx="29">
                  <c:v>2422330750909.8789</c:v>
                </c:pt>
                <c:pt idx="30">
                  <c:v>1598975964005.3953</c:v>
                </c:pt>
                <c:pt idx="31">
                  <c:v>1326585355506.9236</c:v>
                </c:pt>
                <c:pt idx="32">
                  <c:v>2987080989253.3101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2971E7">
                  <a:alpha val="15000"/>
                </a:srgbClr>
              </a:solidFill>
              <a:prstDash val="sysDash"/>
            </a:ln>
          </c:spPr>
        </c:dropLines>
        <c:marker val="1"/>
        <c:smooth val="0"/>
        <c:axId val="230634624"/>
        <c:axId val="230636160"/>
      </c:lineChart>
      <c:catAx>
        <c:axId val="2306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3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636160"/>
        <c:scaling>
          <c:orientation val="minMax"/>
          <c:max val="16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34624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1.2397628990315696E-3"/>
                <c:y val="0.42586015387782727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37756241039473"/>
          <c:y val="0.13962288300715298"/>
          <c:w val="0.76352224705257699"/>
          <c:h val="6.378149853821089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233265792"/>
        <c:axId val="233276160"/>
      </c:barChart>
      <c:catAx>
        <c:axId val="2332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2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2761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26579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Lit>
              <c:formatCode>General</c:formatCode>
              <c:ptCount val="1"/>
            </c:numLit>
          </c:val>
        </c:ser>
        <c:ser>
          <c:idx val="1"/>
          <c:order val="1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2"/>
          <c:order val="2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4"/>
          <c:order val="4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60"/>
        <c:axId val="233783680"/>
        <c:axId val="233785600"/>
      </c:barChart>
      <c:catAx>
        <c:axId val="2337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7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8560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783680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47364776805"/>
          <c:y val="0.2843897300385659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21232604268818467"/>
                  <c:y val="-0.1106442674858344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517266856597342"/>
                  <c:y val="3.24742549895197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74489803208278"/>
                  <c:y val="-7.875964328931715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8638432181654778E-2"/>
                  <c:y val="-0.1190460246942853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Veh.Autom.</c:v>
              </c:pt>
            </c:strLit>
          </c:cat>
          <c:val>
            <c:numRef>
              <c:f>'S1-T'!$F$14:$F$17</c:f>
              <c:numCache>
                <c:formatCode>#,##0.0</c:formatCode>
                <c:ptCount val="4"/>
                <c:pt idx="0">
                  <c:v>72.144653358183092</c:v>
                </c:pt>
                <c:pt idx="1">
                  <c:v>1.8175545722957276</c:v>
                </c:pt>
                <c:pt idx="2">
                  <c:v>25.752221844257434</c:v>
                </c:pt>
                <c:pt idx="3">
                  <c:v>0.28557022526375109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3900437940019"/>
          <c:y val="0.23188008855877731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503781315039649"/>
                  <c:y val="-1.864613141346942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37716486608506"/>
                  <c:y val="4.617552173516813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802506827991094"/>
                  <c:y val="0.142632103491009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857567446999543E-2"/>
                  <c:y val="0.1254507549007245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6351668159847213"/>
                  <c:y val="-9.688405336433235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Veh.Aut.</c:v>
              </c:pt>
            </c:strLit>
          </c:cat>
          <c:val>
            <c:numRef>
              <c:f>'S1-T'!$D$14:$D$18</c:f>
              <c:numCache>
                <c:formatCode>#,##0.0</c:formatCode>
                <c:ptCount val="5"/>
                <c:pt idx="0">
                  <c:v>35.586522854591138</c:v>
                </c:pt>
                <c:pt idx="1">
                  <c:v>0.53551733977708982</c:v>
                </c:pt>
                <c:pt idx="2">
                  <c:v>11.632243673911521</c:v>
                </c:pt>
                <c:pt idx="3">
                  <c:v>0.10032616518414483</c:v>
                </c:pt>
                <c:pt idx="4">
                  <c:v>52.245389966536102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11712510088415"/>
          <c:y val="0.2651875036564675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-3.0669317608665439E-2"/>
                  <c:y val="-0.1367725234764067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2904424634614365"/>
                  <c:y val="-0.458968498532268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959410304690176"/>
                  <c:y val="-2.32960010433478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52142956262491"/>
                  <c:y val="-0.128205901317761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'S1-T'!$F$47:$F$48</c:f>
              <c:numCache>
                <c:formatCode>#,##0</c:formatCode>
                <c:ptCount val="2"/>
                <c:pt idx="0" formatCode="#,##0.0">
                  <c:v>0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8812072051773129"/>
          <c:y val="1.95911398497879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9131380217414"/>
          <c:y val="0.2540836065424889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25959954391986023"/>
                  <c:y val="1.980452149022242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858689988947214E-2"/>
                  <c:y val="-0.1301713621365820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776271483470403"/>
                  <c:y val="-0.11095349238495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914777837981864"/>
                  <c:y val="-0.1466600067204911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'S1-T'!$D$47:$D$48</c:f>
              <c:numCache>
                <c:formatCode>#,##0.0</c:formatCode>
                <c:ptCount val="2"/>
                <c:pt idx="0">
                  <c:v>88.449010815367913</c:v>
                </c:pt>
                <c:pt idx="1">
                  <c:v>11.55098918463209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PÓLIZAS</a:t>
            </a:r>
          </a:p>
        </c:rich>
      </c:tx>
      <c:layout>
        <c:manualLayout>
          <c:xMode val="edge"/>
          <c:yMode val="edge"/>
          <c:x val="0.2197840597900502"/>
          <c:y val="1.959253267703345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2351934269085"/>
          <c:y val="0.21588578601587846"/>
          <c:w val="0.54017994693598081"/>
          <c:h val="0.61734851078397812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8.7952178741372053E-2"/>
                  <c:y val="-0.2237249856374083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636618874992563E-2"/>
                  <c:y val="0.162184635034567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508192870446397"/>
                  <c:y val="4.49318464982024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S" sz="800" b="0" i="0" u="none" strike="noStrike" kern="1200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'S1-T'!$D$81:$D$83</c:f>
              <c:numCache>
                <c:formatCode>#,##0.0</c:formatCode>
                <c:ptCount val="3"/>
                <c:pt idx="0">
                  <c:v>48.798294575320817</c:v>
                </c:pt>
                <c:pt idx="1">
                  <c:v>1.0940848165462025E-4</c:v>
                </c:pt>
                <c:pt idx="2">
                  <c:v>51.201596016197527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CAPITALES ASEGURADOS</a:t>
            </a:r>
          </a:p>
        </c:rich>
      </c:tx>
      <c:layout>
        <c:manualLayout>
          <c:xMode val="edge"/>
          <c:yMode val="edge"/>
          <c:x val="0.1744943227205295"/>
          <c:y val="1.9591301087364091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052131530636"/>
          <c:y val="0.2290077247322372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6550908988574323"/>
                  <c:y val="-7.015883747128451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7394067910388791"/>
                  <c:y val="6.638637033900227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809428494928472"/>
                  <c:y val="3.1154917852834682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994786317471186"/>
                  <c:y val="-9.64738103389250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4681116626726E-2"/>
                  <c:y val="-0.1252327154757828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'S1-T'!$F$81:$F$83</c:f>
              <c:numCache>
                <c:formatCode>#,##0.0</c:formatCode>
                <c:ptCount val="3"/>
                <c:pt idx="0">
                  <c:v>13.606062542621405</c:v>
                </c:pt>
                <c:pt idx="1">
                  <c:v>35.11954639200269</c:v>
                </c:pt>
                <c:pt idx="2">
                  <c:v>51.274391065375916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RECARGOS</a:t>
            </a:r>
          </a:p>
        </c:rich>
      </c:tx>
      <c:layout>
        <c:manualLayout>
          <c:xMode val="edge"/>
          <c:yMode val="edge"/>
          <c:x val="0.43018877640346448"/>
          <c:y val="2.74331033698187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6822374648942"/>
          <c:y val="0.15260566477633203"/>
          <c:w val="0.8784243616563826"/>
          <c:h val="0.72438998758373208"/>
        </c:manualLayout>
      </c:layout>
      <c:lineChart>
        <c:grouping val="standard"/>
        <c:varyColors val="0"/>
        <c:ser>
          <c:idx val="0"/>
          <c:order val="0"/>
          <c:tx>
            <c:strRef>
              <c:f>'S1-IV-R'!$C$73</c:f>
              <c:strCache>
                <c:ptCount val="1"/>
                <c:pt idx="0">
                  <c:v>Viviendas y Ofic.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'S1-IV-R'!$C$74:$C$106</c:f>
              <c:numCache>
                <c:formatCode>#,##0</c:formatCode>
                <c:ptCount val="33"/>
                <c:pt idx="0">
                  <c:v>101546958.33701432</c:v>
                </c:pt>
                <c:pt idx="1">
                  <c:v>115321096.11067601</c:v>
                </c:pt>
                <c:pt idx="2">
                  <c:v>124858311.87790447</c:v>
                </c:pt>
                <c:pt idx="3">
                  <c:v>129700458.55750395</c:v>
                </c:pt>
                <c:pt idx="4">
                  <c:v>139894713.29499575</c:v>
                </c:pt>
                <c:pt idx="5">
                  <c:v>155000728.87871614</c:v>
                </c:pt>
                <c:pt idx="6">
                  <c:v>163322407.86620855</c:v>
                </c:pt>
                <c:pt idx="7">
                  <c:v>165013167.59698117</c:v>
                </c:pt>
                <c:pt idx="8">
                  <c:v>175466668.20140535</c:v>
                </c:pt>
                <c:pt idx="9">
                  <c:v>182231339.96884027</c:v>
                </c:pt>
                <c:pt idx="10">
                  <c:v>194758501.13636297</c:v>
                </c:pt>
                <c:pt idx="11">
                  <c:v>204855541.49391919</c:v>
                </c:pt>
                <c:pt idx="12">
                  <c:v>218180534.28084612</c:v>
                </c:pt>
                <c:pt idx="13">
                  <c:v>234627293.92886773</c:v>
                </c:pt>
                <c:pt idx="14">
                  <c:v>245875204.30810753</c:v>
                </c:pt>
                <c:pt idx="15">
                  <c:v>267878964.54527387</c:v>
                </c:pt>
                <c:pt idx="16">
                  <c:v>287319467.2333371</c:v>
                </c:pt>
                <c:pt idx="17">
                  <c:v>299850025.30275023</c:v>
                </c:pt>
                <c:pt idx="18">
                  <c:v>313359094.59430486</c:v>
                </c:pt>
                <c:pt idx="19">
                  <c:v>304280834.78767282</c:v>
                </c:pt>
                <c:pt idx="20">
                  <c:v>314454262.42821217</c:v>
                </c:pt>
                <c:pt idx="21">
                  <c:v>322883861.80963731</c:v>
                </c:pt>
                <c:pt idx="22">
                  <c:v>325545766.29168785</c:v>
                </c:pt>
                <c:pt idx="23">
                  <c:v>333114505.02950984</c:v>
                </c:pt>
                <c:pt idx="24">
                  <c:v>346271020.20566773</c:v>
                </c:pt>
                <c:pt idx="25">
                  <c:v>352773642.42167062</c:v>
                </c:pt>
                <c:pt idx="26">
                  <c:v>354655140.49058187</c:v>
                </c:pt>
                <c:pt idx="27">
                  <c:v>356378408.31923908</c:v>
                </c:pt>
                <c:pt idx="28">
                  <c:v>343181792.24947709</c:v>
                </c:pt>
                <c:pt idx="29">
                  <c:v>335138925.98333639</c:v>
                </c:pt>
                <c:pt idx="30">
                  <c:v>337053122.79512793</c:v>
                </c:pt>
                <c:pt idx="31">
                  <c:v>340849674.64150339</c:v>
                </c:pt>
                <c:pt idx="32">
                  <c:v>352165683.23518091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'S1-IV-R'!$D$73</c:f>
              <c:strCache>
                <c:ptCount val="1"/>
                <c:pt idx="0">
                  <c:v>Comercio y RS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'S1-IV-R'!$D$74:$D$106</c:f>
              <c:numCache>
                <c:formatCode>#,##0</c:formatCode>
                <c:ptCount val="33"/>
                <c:pt idx="0">
                  <c:v>28889041.148098383</c:v>
                </c:pt>
                <c:pt idx="1">
                  <c:v>32834565.584585842</c:v>
                </c:pt>
                <c:pt idx="2">
                  <c:v>35468547.558659129</c:v>
                </c:pt>
                <c:pt idx="3">
                  <c:v>36992590.204741046</c:v>
                </c:pt>
                <c:pt idx="4">
                  <c:v>40177674.83460623</c:v>
                </c:pt>
                <c:pt idx="5">
                  <c:v>37480707.936434984</c:v>
                </c:pt>
                <c:pt idx="6">
                  <c:v>39424040.915969588</c:v>
                </c:pt>
                <c:pt idx="7">
                  <c:v>50671389.031457826</c:v>
                </c:pt>
                <c:pt idx="8">
                  <c:v>50556705.444329575</c:v>
                </c:pt>
                <c:pt idx="9">
                  <c:v>52646714.645533949</c:v>
                </c:pt>
                <c:pt idx="10">
                  <c:v>58136866.010854602</c:v>
                </c:pt>
                <c:pt idx="11">
                  <c:v>61660498.477455758</c:v>
                </c:pt>
                <c:pt idx="12">
                  <c:v>47460065.822026879</c:v>
                </c:pt>
                <c:pt idx="13">
                  <c:v>68172579.349792078</c:v>
                </c:pt>
                <c:pt idx="14">
                  <c:v>72598400.003987789</c:v>
                </c:pt>
                <c:pt idx="15">
                  <c:v>82739323.728608772</c:v>
                </c:pt>
                <c:pt idx="16">
                  <c:v>87564028.109207496</c:v>
                </c:pt>
                <c:pt idx="17">
                  <c:v>90971884.040899754</c:v>
                </c:pt>
                <c:pt idx="18">
                  <c:v>92530862.940302372</c:v>
                </c:pt>
                <c:pt idx="19">
                  <c:v>85010919.6583509</c:v>
                </c:pt>
                <c:pt idx="20">
                  <c:v>86500437.592926115</c:v>
                </c:pt>
                <c:pt idx="21">
                  <c:v>82489914.163368151</c:v>
                </c:pt>
                <c:pt idx="22">
                  <c:v>81714789.481245607</c:v>
                </c:pt>
                <c:pt idx="23">
                  <c:v>83639173.553053305</c:v>
                </c:pt>
                <c:pt idx="24">
                  <c:v>89120396.372208074</c:v>
                </c:pt>
                <c:pt idx="25">
                  <c:v>94866563.105455324</c:v>
                </c:pt>
                <c:pt idx="26">
                  <c:v>97512591.193412095</c:v>
                </c:pt>
                <c:pt idx="27">
                  <c:v>104764304.19855776</c:v>
                </c:pt>
                <c:pt idx="28">
                  <c:v>111985864.52571654</c:v>
                </c:pt>
                <c:pt idx="29">
                  <c:v>100870435.60519961</c:v>
                </c:pt>
                <c:pt idx="30">
                  <c:v>98095220.12518017</c:v>
                </c:pt>
                <c:pt idx="31">
                  <c:v>97918872.914059728</c:v>
                </c:pt>
                <c:pt idx="32">
                  <c:v>100091180.31656595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'S1-IV-R'!$E$73</c:f>
              <c:strCache>
                <c:ptCount val="1"/>
                <c:pt idx="0">
                  <c:v>Industr. y Ob.Civ.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'S1-IV-R'!$E$74:$E$106</c:f>
              <c:numCache>
                <c:formatCode>#,##0</c:formatCode>
                <c:ptCount val="33"/>
                <c:pt idx="0">
                  <c:v>78765508.993285596</c:v>
                </c:pt>
                <c:pt idx="1">
                  <c:v>83086705.373028517</c:v>
                </c:pt>
                <c:pt idx="2">
                  <c:v>87917350.560533032</c:v>
                </c:pt>
                <c:pt idx="3">
                  <c:v>93590800.43231304</c:v>
                </c:pt>
                <c:pt idx="4">
                  <c:v>91045519.769722223</c:v>
                </c:pt>
                <c:pt idx="5">
                  <c:v>93753797.475646645</c:v>
                </c:pt>
                <c:pt idx="6">
                  <c:v>98408859.166205421</c:v>
                </c:pt>
                <c:pt idx="7">
                  <c:v>101085763.60430896</c:v>
                </c:pt>
                <c:pt idx="8">
                  <c:v>107060111.68330649</c:v>
                </c:pt>
                <c:pt idx="9">
                  <c:v>114284203.48552744</c:v>
                </c:pt>
                <c:pt idx="10">
                  <c:v>125963209.69018497</c:v>
                </c:pt>
                <c:pt idx="11">
                  <c:v>132493634.50692356</c:v>
                </c:pt>
                <c:pt idx="12">
                  <c:v>138325516.85434625</c:v>
                </c:pt>
                <c:pt idx="13">
                  <c:v>151115884.22537246</c:v>
                </c:pt>
                <c:pt idx="14">
                  <c:v>159589491.73656106</c:v>
                </c:pt>
                <c:pt idx="15">
                  <c:v>162084996.33478871</c:v>
                </c:pt>
                <c:pt idx="16">
                  <c:v>176496244.15762135</c:v>
                </c:pt>
                <c:pt idx="17">
                  <c:v>183719854.89557031</c:v>
                </c:pt>
                <c:pt idx="18">
                  <c:v>210004722.65640649</c:v>
                </c:pt>
                <c:pt idx="19">
                  <c:v>212607753.81397763</c:v>
                </c:pt>
                <c:pt idx="20">
                  <c:v>188064919.76196912</c:v>
                </c:pt>
                <c:pt idx="21">
                  <c:v>192010493.3127307</c:v>
                </c:pt>
                <c:pt idx="22">
                  <c:v>185611045.81469145</c:v>
                </c:pt>
                <c:pt idx="23">
                  <c:v>193065879.27224725</c:v>
                </c:pt>
                <c:pt idx="24">
                  <c:v>192276706.67697713</c:v>
                </c:pt>
                <c:pt idx="25">
                  <c:v>193865945.64081731</c:v>
                </c:pt>
                <c:pt idx="26">
                  <c:v>189661972.81506896</c:v>
                </c:pt>
                <c:pt idx="27">
                  <c:v>200082770.79866466</c:v>
                </c:pt>
                <c:pt idx="28">
                  <c:v>197349576.24864289</c:v>
                </c:pt>
                <c:pt idx="29">
                  <c:v>177761164.83103776</c:v>
                </c:pt>
                <c:pt idx="30">
                  <c:v>172870479.7316274</c:v>
                </c:pt>
                <c:pt idx="31">
                  <c:v>172559707.94328925</c:v>
                </c:pt>
                <c:pt idx="32">
                  <c:v>176387904.89637831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'S1-IV-R'!$F$73</c:f>
              <c:strCache>
                <c:ptCount val="1"/>
                <c:pt idx="0">
                  <c:v>Vehículos Autom.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4">
                  <a:lumMod val="40000"/>
                  <a:lumOff val="60000"/>
                </a:schemeClr>
              </a:solidFill>
            </c:spPr>
          </c:marker>
          <c:cat>
            <c:strLit>
              <c:ptCount val="33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</c:strLit>
          </c:cat>
          <c:val>
            <c:numRef>
              <c:f>'S1-IV-R'!$F$74:$F$106</c:f>
              <c:numCache>
                <c:formatCode>#,##0</c:formatCode>
                <c:ptCount val="33"/>
                <c:pt idx="0">
                  <c:v>56749157.542976819</c:v>
                </c:pt>
                <c:pt idx="1">
                  <c:v>56441442.897494473</c:v>
                </c:pt>
                <c:pt idx="2">
                  <c:v>59371522.528723001</c:v>
                </c:pt>
                <c:pt idx="3">
                  <c:v>62258031.250329182</c:v>
                </c:pt>
                <c:pt idx="4">
                  <c:v>61927015.830973297</c:v>
                </c:pt>
                <c:pt idx="5">
                  <c:v>59280286.816732399</c:v>
                </c:pt>
                <c:pt idx="6">
                  <c:v>62574321.719822839</c:v>
                </c:pt>
                <c:pt idx="7">
                  <c:v>83074981.158870772</c:v>
                </c:pt>
                <c:pt idx="8">
                  <c:v>91764417.344287366</c:v>
                </c:pt>
                <c:pt idx="9">
                  <c:v>100783831.27572253</c:v>
                </c:pt>
                <c:pt idx="10">
                  <c:v>105615306.58638588</c:v>
                </c:pt>
                <c:pt idx="11">
                  <c:v>110581225.20086037</c:v>
                </c:pt>
                <c:pt idx="12">
                  <c:v>110367688.30440941</c:v>
                </c:pt>
                <c:pt idx="13">
                  <c:v>114189070.41090174</c:v>
                </c:pt>
                <c:pt idx="14">
                  <c:v>123817320.7670657</c:v>
                </c:pt>
                <c:pt idx="15">
                  <c:v>127797992.88130158</c:v>
                </c:pt>
                <c:pt idx="16">
                  <c:v>132714230.10301761</c:v>
                </c:pt>
                <c:pt idx="17">
                  <c:v>135777987.88774452</c:v>
                </c:pt>
                <c:pt idx="18">
                  <c:v>134627731.24946934</c:v>
                </c:pt>
                <c:pt idx="19">
                  <c:v>107408179.01588038</c:v>
                </c:pt>
                <c:pt idx="20">
                  <c:v>93204121.455137998</c:v>
                </c:pt>
                <c:pt idx="21">
                  <c:v>90951061.974371716</c:v>
                </c:pt>
                <c:pt idx="22">
                  <c:v>88187625.774585932</c:v>
                </c:pt>
                <c:pt idx="23">
                  <c:v>87912086.719505027</c:v>
                </c:pt>
                <c:pt idx="24">
                  <c:v>89822038.811696544</c:v>
                </c:pt>
                <c:pt idx="25">
                  <c:v>91699891.383160636</c:v>
                </c:pt>
                <c:pt idx="26">
                  <c:v>85944064.959038585</c:v>
                </c:pt>
                <c:pt idx="27">
                  <c:v>68754517.616427824</c:v>
                </c:pt>
                <c:pt idx="28">
                  <c:v>66844688.745453149</c:v>
                </c:pt>
                <c:pt idx="29">
                  <c:v>72789810.002087802</c:v>
                </c:pt>
                <c:pt idx="30">
                  <c:v>81029125.48836264</c:v>
                </c:pt>
                <c:pt idx="31">
                  <c:v>78838564.341147631</c:v>
                </c:pt>
                <c:pt idx="32">
                  <c:v>78747417.551874727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accent4">
                  <a:lumMod val="75000"/>
                  <a:alpha val="15000"/>
                </a:schemeClr>
              </a:solidFill>
              <a:prstDash val="sysDash"/>
            </a:ln>
          </c:spPr>
        </c:dropLines>
        <c:marker val="1"/>
        <c:smooth val="0"/>
        <c:axId val="239040000"/>
        <c:axId val="239041536"/>
      </c:lineChart>
      <c:catAx>
        <c:axId val="2390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90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41536"/>
        <c:scaling>
          <c:orientation val="minMax"/>
          <c:max val="4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9040000"/>
        <c:crosses val="autoZero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1.7100355530350951E-3"/>
                <c:y val="0.42586047851285025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45510582483683"/>
          <c:y val="0.11313274582399055"/>
          <c:w val="0.82665861686818731"/>
          <c:h val="5.768310103105622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076288"/>
        <c:axId val="240077824"/>
      </c:barChart>
      <c:catAx>
        <c:axId val="2400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0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7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NÚMERO -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07693317181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07628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8146654038828892"/>
          <c:y val="0.137020933279700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281657705"/>
          <c:y val="0.24801839079145369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'S2-I-B1'!$D$16:$D$67</c:f>
              <c:numCache>
                <c:formatCode>_(* #,##0_);_(* \(#,##0\);_(* "-"_);_(@_)</c:formatCode>
                <c:ptCount val="52"/>
                <c:pt idx="0">
                  <c:v>21890.107915764998</c:v>
                </c:pt>
                <c:pt idx="1">
                  <c:v>52802.1547914478</c:v>
                </c:pt>
                <c:pt idx="2">
                  <c:v>78812.406512937203</c:v>
                </c:pt>
                <c:pt idx="3">
                  <c:v>44564.549908361398</c:v>
                </c:pt>
                <c:pt idx="4">
                  <c:v>586642.87627325498</c:v>
                </c:pt>
                <c:pt idx="5">
                  <c:v>1998515.9197094</c:v>
                </c:pt>
                <c:pt idx="6">
                  <c:v>76740564.011978999</c:v>
                </c:pt>
                <c:pt idx="7">
                  <c:v>10790506.7250905</c:v>
                </c:pt>
                <c:pt idx="8">
                  <c:v>12354633.9132559</c:v>
                </c:pt>
                <c:pt idx="9">
                  <c:v>16516355.0339805</c:v>
                </c:pt>
                <c:pt idx="10">
                  <c:v>17959449.4645027</c:v>
                </c:pt>
                <c:pt idx="11">
                  <c:v>226148857.83269399</c:v>
                </c:pt>
                <c:pt idx="12">
                  <c:v>796490658.09149206</c:v>
                </c:pt>
                <c:pt idx="13">
                  <c:v>1258950.3645657599</c:v>
                </c:pt>
                <c:pt idx="14">
                  <c:v>1201303.60106101</c:v>
                </c:pt>
                <c:pt idx="15">
                  <c:v>11283795.210204899</c:v>
                </c:pt>
                <c:pt idx="16">
                  <c:v>394740832.92584598</c:v>
                </c:pt>
                <c:pt idx="17">
                  <c:v>119387966.04217499</c:v>
                </c:pt>
                <c:pt idx="18">
                  <c:v>333911719.68236399</c:v>
                </c:pt>
                <c:pt idx="19">
                  <c:v>35502329.680996403</c:v>
                </c:pt>
                <c:pt idx="20">
                  <c:v>55691711.390438803</c:v>
                </c:pt>
                <c:pt idx="21">
                  <c:v>81808542.355863407</c:v>
                </c:pt>
                <c:pt idx="22">
                  <c:v>46550451.420752801</c:v>
                </c:pt>
                <c:pt idx="23">
                  <c:v>131643742.331109</c:v>
                </c:pt>
                <c:pt idx="24">
                  <c:v>132310049.31609599</c:v>
                </c:pt>
                <c:pt idx="25">
                  <c:v>169328549.628171</c:v>
                </c:pt>
                <c:pt idx="26">
                  <c:v>349362908.73842603</c:v>
                </c:pt>
                <c:pt idx="27">
                  <c:v>64357604.533883303</c:v>
                </c:pt>
                <c:pt idx="28">
                  <c:v>137910944.34692401</c:v>
                </c:pt>
                <c:pt idx="29">
                  <c:v>221389714.18365201</c:v>
                </c:pt>
                <c:pt idx="30">
                  <c:v>165793471.58434901</c:v>
                </c:pt>
                <c:pt idx="31">
                  <c:v>171788081.380463</c:v>
                </c:pt>
                <c:pt idx="32">
                  <c:v>115683701.030035</c:v>
                </c:pt>
                <c:pt idx="33">
                  <c:v>135246798.574806</c:v>
                </c:pt>
                <c:pt idx="34">
                  <c:v>113593956.783957</c:v>
                </c:pt>
                <c:pt idx="35">
                  <c:v>200375226.71861401</c:v>
                </c:pt>
                <c:pt idx="36">
                  <c:v>291486010.49153</c:v>
                </c:pt>
                <c:pt idx="37">
                  <c:v>305007142.18932903</c:v>
                </c:pt>
                <c:pt idx="38">
                  <c:v>221183174.511085</c:v>
                </c:pt>
                <c:pt idx="39">
                  <c:v>378829579.42436498</c:v>
                </c:pt>
                <c:pt idx="40">
                  <c:v>203244805.76365399</c:v>
                </c:pt>
                <c:pt idx="41">
                  <c:v>294978868.59867001</c:v>
                </c:pt>
                <c:pt idx="42">
                  <c:v>138658364.95051599</c:v>
                </c:pt>
                <c:pt idx="43">
                  <c:v>134084690.579432</c:v>
                </c:pt>
                <c:pt idx="44">
                  <c:v>187543189.66834101</c:v>
                </c:pt>
                <c:pt idx="45">
                  <c:v>199699201.97386599</c:v>
                </c:pt>
                <c:pt idx="46">
                  <c:v>95094186.074850902</c:v>
                </c:pt>
                <c:pt idx="47">
                  <c:v>240591866.59588301</c:v>
                </c:pt>
                <c:pt idx="48">
                  <c:v>712824274.88292503</c:v>
                </c:pt>
                <c:pt idx="49">
                  <c:v>288378158.87493002</c:v>
                </c:pt>
                <c:pt idx="50">
                  <c:v>271254556.22355998</c:v>
                </c:pt>
                <c:pt idx="51">
                  <c:v>111842444.67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151168"/>
        <c:axId val="240152960"/>
      </c:barChart>
      <c:catAx>
        <c:axId val="2401511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015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529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01511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022292356468E-3"/>
                <c:y val="0.4196774304531785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40628210876029186"/>
          <c:y val="0.15608138954276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'S2-I-B1'!$E$16:$E$67</c:f>
              <c:numCache>
                <c:formatCode>_(* #,##0_);_(* \(#,##0\);_(* "-"_);_(@_)</c:formatCode>
                <c:ptCount val="52"/>
                <c:pt idx="0">
                  <c:v>706.13251341177408</c:v>
                </c:pt>
                <c:pt idx="1">
                  <c:v>8800.359131907966</c:v>
                </c:pt>
                <c:pt idx="2">
                  <c:v>19703.101628234301</c:v>
                </c:pt>
                <c:pt idx="3">
                  <c:v>11141.137477090349</c:v>
                </c:pt>
                <c:pt idx="4">
                  <c:v>14308.362835933049</c:v>
                </c:pt>
                <c:pt idx="5">
                  <c:v>20817.874163639583</c:v>
                </c:pt>
                <c:pt idx="6">
                  <c:v>20656.948590034724</c:v>
                </c:pt>
                <c:pt idx="7">
                  <c:v>22480.222343938542</c:v>
                </c:pt>
                <c:pt idx="8">
                  <c:v>55651.504113765317</c:v>
                </c:pt>
                <c:pt idx="9">
                  <c:v>10988.925504977045</c:v>
                </c:pt>
                <c:pt idx="10">
                  <c:v>23914.047223039546</c:v>
                </c:pt>
                <c:pt idx="11">
                  <c:v>31825.057392723615</c:v>
                </c:pt>
                <c:pt idx="12">
                  <c:v>51482.816759840476</c:v>
                </c:pt>
                <c:pt idx="13">
                  <c:v>14470.693845583448</c:v>
                </c:pt>
                <c:pt idx="14">
                  <c:v>7369.9607427055835</c:v>
                </c:pt>
                <c:pt idx="15">
                  <c:v>19255.623225605632</c:v>
                </c:pt>
                <c:pt idx="16">
                  <c:v>16662.058711149635</c:v>
                </c:pt>
                <c:pt idx="17">
                  <c:v>25102.600092972036</c:v>
                </c:pt>
                <c:pt idx="18">
                  <c:v>20065.604211427439</c:v>
                </c:pt>
                <c:pt idx="19">
                  <c:v>14467.127009370988</c:v>
                </c:pt>
                <c:pt idx="20">
                  <c:v>8077.1155026017113</c:v>
                </c:pt>
                <c:pt idx="21">
                  <c:v>13150.38456130259</c:v>
                </c:pt>
                <c:pt idx="22">
                  <c:v>9763.098032876007</c:v>
                </c:pt>
                <c:pt idx="23">
                  <c:v>19170.488179861513</c:v>
                </c:pt>
                <c:pt idx="24">
                  <c:v>10258.978779258432</c:v>
                </c:pt>
                <c:pt idx="25">
                  <c:v>12062.15626358249</c:v>
                </c:pt>
                <c:pt idx="26">
                  <c:v>12386.559430541607</c:v>
                </c:pt>
                <c:pt idx="27">
                  <c:v>13548.969375554379</c:v>
                </c:pt>
                <c:pt idx="28">
                  <c:v>9786.4706462478007</c:v>
                </c:pt>
                <c:pt idx="29">
                  <c:v>12322.018933803753</c:v>
                </c:pt>
                <c:pt idx="30">
                  <c:v>10572.888947410816</c:v>
                </c:pt>
                <c:pt idx="31">
                  <c:v>9132.806027669485</c:v>
                </c:pt>
                <c:pt idx="32">
                  <c:v>9395.2490075558362</c:v>
                </c:pt>
                <c:pt idx="33">
                  <c:v>7317.7577413053787</c:v>
                </c:pt>
                <c:pt idx="34">
                  <c:v>9379.4035821944526</c:v>
                </c:pt>
                <c:pt idx="35">
                  <c:v>10186.844266325064</c:v>
                </c:pt>
                <c:pt idx="36">
                  <c:v>8584.9854354999552</c:v>
                </c:pt>
                <c:pt idx="37">
                  <c:v>9152.5023912776905</c:v>
                </c:pt>
                <c:pt idx="38">
                  <c:v>7936.2459458588091</c:v>
                </c:pt>
                <c:pt idx="39">
                  <c:v>10840.737714247101</c:v>
                </c:pt>
                <c:pt idx="40">
                  <c:v>8871.445035515233</c:v>
                </c:pt>
                <c:pt idx="41">
                  <c:v>8744.0008477447755</c:v>
                </c:pt>
                <c:pt idx="42">
                  <c:v>7381.7272652531938</c:v>
                </c:pt>
                <c:pt idx="43">
                  <c:v>6012.7663936965018</c:v>
                </c:pt>
                <c:pt idx="44">
                  <c:v>5832.4736329759298</c:v>
                </c:pt>
                <c:pt idx="45">
                  <c:v>6155.57616589193</c:v>
                </c:pt>
                <c:pt idx="46">
                  <c:v>5100.5248913779715</c:v>
                </c:pt>
                <c:pt idx="47">
                  <c:v>6005.93790648501</c:v>
                </c:pt>
                <c:pt idx="48">
                  <c:v>8140.0511006386323</c:v>
                </c:pt>
                <c:pt idx="49">
                  <c:v>8113.9573696556099</c:v>
                </c:pt>
                <c:pt idx="50">
                  <c:v>6371.2168226320609</c:v>
                </c:pt>
                <c:pt idx="51">
                  <c:v>5164.9785106677755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185728"/>
        <c:axId val="240187264"/>
      </c:barChart>
      <c:catAx>
        <c:axId val="2401857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01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872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0185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'S2-I-B1'!$C$16:$C$56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220416"/>
        <c:axId val="240226304"/>
      </c:barChart>
      <c:catAx>
        <c:axId val="2402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2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220416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'S2-I-B1'!$D$16:$D$56</c:f>
              <c:numCache>
                <c:formatCode>_(* #,##0_);_(* \(#,##0\);_(* "-"_);_(@_)</c:formatCode>
                <c:ptCount val="41"/>
                <c:pt idx="0">
                  <c:v>21890.107915764998</c:v>
                </c:pt>
                <c:pt idx="1">
                  <c:v>52802.1547914478</c:v>
                </c:pt>
                <c:pt idx="2">
                  <c:v>78812.406512937203</c:v>
                </c:pt>
                <c:pt idx="3">
                  <c:v>44564.549908361398</c:v>
                </c:pt>
                <c:pt idx="4">
                  <c:v>586642.87627325498</c:v>
                </c:pt>
                <c:pt idx="5">
                  <c:v>1998515.9197094</c:v>
                </c:pt>
                <c:pt idx="6">
                  <c:v>76740564.011978999</c:v>
                </c:pt>
                <c:pt idx="7">
                  <c:v>10790506.7250905</c:v>
                </c:pt>
                <c:pt idx="8">
                  <c:v>12354633.9132559</c:v>
                </c:pt>
                <c:pt idx="9">
                  <c:v>16516355.0339805</c:v>
                </c:pt>
                <c:pt idx="10">
                  <c:v>17959449.4645027</c:v>
                </c:pt>
                <c:pt idx="11">
                  <c:v>226148857.83269399</c:v>
                </c:pt>
                <c:pt idx="12">
                  <c:v>796490658.09149206</c:v>
                </c:pt>
                <c:pt idx="13">
                  <c:v>1258950.3645657599</c:v>
                </c:pt>
                <c:pt idx="14">
                  <c:v>1201303.60106101</c:v>
                </c:pt>
                <c:pt idx="15">
                  <c:v>11283795.210204899</c:v>
                </c:pt>
                <c:pt idx="16">
                  <c:v>394740832.92584598</c:v>
                </c:pt>
                <c:pt idx="17">
                  <c:v>119387966.04217499</c:v>
                </c:pt>
                <c:pt idx="18">
                  <c:v>333911719.68236399</c:v>
                </c:pt>
                <c:pt idx="19">
                  <c:v>35502329.680996403</c:v>
                </c:pt>
                <c:pt idx="20">
                  <c:v>55691711.390438803</c:v>
                </c:pt>
                <c:pt idx="21">
                  <c:v>81808542.355863407</c:v>
                </c:pt>
                <c:pt idx="22">
                  <c:v>46550451.420752801</c:v>
                </c:pt>
                <c:pt idx="23">
                  <c:v>131643742.331109</c:v>
                </c:pt>
                <c:pt idx="24">
                  <c:v>132310049.31609599</c:v>
                </c:pt>
                <c:pt idx="25">
                  <c:v>169328549.628171</c:v>
                </c:pt>
                <c:pt idx="26">
                  <c:v>349362908.73842603</c:v>
                </c:pt>
                <c:pt idx="27">
                  <c:v>64357604.533883303</c:v>
                </c:pt>
                <c:pt idx="28">
                  <c:v>137910944.34692401</c:v>
                </c:pt>
                <c:pt idx="29">
                  <c:v>221389714.18365201</c:v>
                </c:pt>
                <c:pt idx="30">
                  <c:v>165793471.58434901</c:v>
                </c:pt>
                <c:pt idx="31">
                  <c:v>171788081.380463</c:v>
                </c:pt>
                <c:pt idx="32">
                  <c:v>115683701.030035</c:v>
                </c:pt>
                <c:pt idx="33">
                  <c:v>135246798.574806</c:v>
                </c:pt>
                <c:pt idx="34">
                  <c:v>113593956.783957</c:v>
                </c:pt>
                <c:pt idx="35">
                  <c:v>200375226.71861401</c:v>
                </c:pt>
                <c:pt idx="36">
                  <c:v>291486010.49153</c:v>
                </c:pt>
                <c:pt idx="37">
                  <c:v>305007142.18932903</c:v>
                </c:pt>
                <c:pt idx="38">
                  <c:v>221183174.511085</c:v>
                </c:pt>
                <c:pt idx="39">
                  <c:v>378829579.42436498</c:v>
                </c:pt>
                <c:pt idx="40">
                  <c:v>203244805.76365399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0251264"/>
        <c:axId val="240252800"/>
      </c:barChart>
      <c:catAx>
        <c:axId val="2402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2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5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251264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'S2-I-B1'!$E$16:$E$56</c:f>
              <c:numCache>
                <c:formatCode>_(* #,##0_);_(* \(#,##0\);_(* "-"_);_(@_)</c:formatCode>
                <c:ptCount val="41"/>
                <c:pt idx="0">
                  <c:v>706.13251341177408</c:v>
                </c:pt>
                <c:pt idx="1">
                  <c:v>8800.359131907966</c:v>
                </c:pt>
                <c:pt idx="2">
                  <c:v>19703.101628234301</c:v>
                </c:pt>
                <c:pt idx="3">
                  <c:v>11141.137477090349</c:v>
                </c:pt>
                <c:pt idx="4">
                  <c:v>14308.362835933049</c:v>
                </c:pt>
                <c:pt idx="5">
                  <c:v>20817.874163639583</c:v>
                </c:pt>
                <c:pt idx="6">
                  <c:v>20656.948590034724</c:v>
                </c:pt>
                <c:pt idx="7">
                  <c:v>22480.222343938542</c:v>
                </c:pt>
                <c:pt idx="8">
                  <c:v>55651.504113765317</c:v>
                </c:pt>
                <c:pt idx="9">
                  <c:v>10988.925504977045</c:v>
                </c:pt>
                <c:pt idx="10">
                  <c:v>23914.047223039546</c:v>
                </c:pt>
                <c:pt idx="11">
                  <c:v>31825.057392723615</c:v>
                </c:pt>
                <c:pt idx="12">
                  <c:v>51482.816759840476</c:v>
                </c:pt>
                <c:pt idx="13">
                  <c:v>14470.693845583448</c:v>
                </c:pt>
                <c:pt idx="14">
                  <c:v>7369.9607427055835</c:v>
                </c:pt>
                <c:pt idx="15">
                  <c:v>19255.623225605632</c:v>
                </c:pt>
                <c:pt idx="16">
                  <c:v>16662.058711149635</c:v>
                </c:pt>
                <c:pt idx="17">
                  <c:v>25102.600092972036</c:v>
                </c:pt>
                <c:pt idx="18">
                  <c:v>20065.604211427439</c:v>
                </c:pt>
                <c:pt idx="19">
                  <c:v>14467.127009370988</c:v>
                </c:pt>
                <c:pt idx="20">
                  <c:v>8077.1155026017113</c:v>
                </c:pt>
                <c:pt idx="21">
                  <c:v>13150.38456130259</c:v>
                </c:pt>
                <c:pt idx="22">
                  <c:v>9763.098032876007</c:v>
                </c:pt>
                <c:pt idx="23">
                  <c:v>19170.488179861513</c:v>
                </c:pt>
                <c:pt idx="24">
                  <c:v>10258.978779258432</c:v>
                </c:pt>
                <c:pt idx="25">
                  <c:v>12062.15626358249</c:v>
                </c:pt>
                <c:pt idx="26">
                  <c:v>12386.559430541607</c:v>
                </c:pt>
                <c:pt idx="27">
                  <c:v>13548.969375554379</c:v>
                </c:pt>
                <c:pt idx="28">
                  <c:v>9786.4706462478007</c:v>
                </c:pt>
                <c:pt idx="29">
                  <c:v>12322.018933803753</c:v>
                </c:pt>
                <c:pt idx="30">
                  <c:v>10572.888947410816</c:v>
                </c:pt>
                <c:pt idx="31">
                  <c:v>9132.806027669485</c:v>
                </c:pt>
                <c:pt idx="32">
                  <c:v>9395.2490075558362</c:v>
                </c:pt>
                <c:pt idx="33">
                  <c:v>7317.7577413053787</c:v>
                </c:pt>
                <c:pt idx="34">
                  <c:v>9379.4035821944526</c:v>
                </c:pt>
                <c:pt idx="35">
                  <c:v>10186.844266325064</c:v>
                </c:pt>
                <c:pt idx="36">
                  <c:v>8584.9854354999552</c:v>
                </c:pt>
                <c:pt idx="37">
                  <c:v>9152.5023912776905</c:v>
                </c:pt>
                <c:pt idx="38">
                  <c:v>7936.2459458588091</c:v>
                </c:pt>
                <c:pt idx="39">
                  <c:v>10840.737714247101</c:v>
                </c:pt>
                <c:pt idx="40">
                  <c:v>8871.445035515233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501312"/>
        <c:axId val="243515392"/>
      </c:barChart>
      <c:catAx>
        <c:axId val="243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1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01312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'S2-I-B1'!$C$16:$C$56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540352"/>
        <c:axId val="243541888"/>
      </c:barChart>
      <c:catAx>
        <c:axId val="243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4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40352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'S2-I-B1'!$D$16:$D$56</c:f>
              <c:numCache>
                <c:formatCode>_(* #,##0_);_(* \(#,##0\);_(* "-"_);_(@_)</c:formatCode>
                <c:ptCount val="41"/>
                <c:pt idx="0">
                  <c:v>21890.107915764998</c:v>
                </c:pt>
                <c:pt idx="1">
                  <c:v>52802.1547914478</c:v>
                </c:pt>
                <c:pt idx="2">
                  <c:v>78812.406512937203</c:v>
                </c:pt>
                <c:pt idx="3">
                  <c:v>44564.549908361398</c:v>
                </c:pt>
                <c:pt idx="4">
                  <c:v>586642.87627325498</c:v>
                </c:pt>
                <c:pt idx="5">
                  <c:v>1998515.9197094</c:v>
                </c:pt>
                <c:pt idx="6">
                  <c:v>76740564.011978999</c:v>
                </c:pt>
                <c:pt idx="7">
                  <c:v>10790506.7250905</c:v>
                </c:pt>
                <c:pt idx="8">
                  <c:v>12354633.9132559</c:v>
                </c:pt>
                <c:pt idx="9">
                  <c:v>16516355.0339805</c:v>
                </c:pt>
                <c:pt idx="10">
                  <c:v>17959449.4645027</c:v>
                </c:pt>
                <c:pt idx="11">
                  <c:v>226148857.83269399</c:v>
                </c:pt>
                <c:pt idx="12">
                  <c:v>796490658.09149206</c:v>
                </c:pt>
                <c:pt idx="13">
                  <c:v>1258950.3645657599</c:v>
                </c:pt>
                <c:pt idx="14">
                  <c:v>1201303.60106101</c:v>
                </c:pt>
                <c:pt idx="15">
                  <c:v>11283795.210204899</c:v>
                </c:pt>
                <c:pt idx="16">
                  <c:v>394740832.92584598</c:v>
                </c:pt>
                <c:pt idx="17">
                  <c:v>119387966.04217499</c:v>
                </c:pt>
                <c:pt idx="18">
                  <c:v>333911719.68236399</c:v>
                </c:pt>
                <c:pt idx="19">
                  <c:v>35502329.680996403</c:v>
                </c:pt>
                <c:pt idx="20">
                  <c:v>55691711.390438803</c:v>
                </c:pt>
                <c:pt idx="21">
                  <c:v>81808542.355863407</c:v>
                </c:pt>
                <c:pt idx="22">
                  <c:v>46550451.420752801</c:v>
                </c:pt>
                <c:pt idx="23">
                  <c:v>131643742.331109</c:v>
                </c:pt>
                <c:pt idx="24">
                  <c:v>132310049.31609599</c:v>
                </c:pt>
                <c:pt idx="25">
                  <c:v>169328549.628171</c:v>
                </c:pt>
                <c:pt idx="26">
                  <c:v>349362908.73842603</c:v>
                </c:pt>
                <c:pt idx="27">
                  <c:v>64357604.533883303</c:v>
                </c:pt>
                <c:pt idx="28">
                  <c:v>137910944.34692401</c:v>
                </c:pt>
                <c:pt idx="29">
                  <c:v>221389714.18365201</c:v>
                </c:pt>
                <c:pt idx="30">
                  <c:v>165793471.58434901</c:v>
                </c:pt>
                <c:pt idx="31">
                  <c:v>171788081.380463</c:v>
                </c:pt>
                <c:pt idx="32">
                  <c:v>115683701.030035</c:v>
                </c:pt>
                <c:pt idx="33">
                  <c:v>135246798.574806</c:v>
                </c:pt>
                <c:pt idx="34">
                  <c:v>113593956.783957</c:v>
                </c:pt>
                <c:pt idx="35">
                  <c:v>200375226.71861401</c:v>
                </c:pt>
                <c:pt idx="36">
                  <c:v>291486010.49153</c:v>
                </c:pt>
                <c:pt idx="37">
                  <c:v>305007142.18932903</c:v>
                </c:pt>
                <c:pt idx="38">
                  <c:v>221183174.511085</c:v>
                </c:pt>
                <c:pt idx="39">
                  <c:v>378829579.42436498</c:v>
                </c:pt>
                <c:pt idx="40">
                  <c:v>203244805.76365399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570944"/>
        <c:axId val="243572736"/>
      </c:barChart>
      <c:catAx>
        <c:axId val="2435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7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70944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'S2-I-B1'!$E$16:$E$56</c:f>
              <c:numCache>
                <c:formatCode>_(* #,##0_);_(* \(#,##0\);_(* "-"_);_(@_)</c:formatCode>
                <c:ptCount val="41"/>
                <c:pt idx="0">
                  <c:v>706.13251341177408</c:v>
                </c:pt>
                <c:pt idx="1">
                  <c:v>8800.359131907966</c:v>
                </c:pt>
                <c:pt idx="2">
                  <c:v>19703.101628234301</c:v>
                </c:pt>
                <c:pt idx="3">
                  <c:v>11141.137477090349</c:v>
                </c:pt>
                <c:pt idx="4">
                  <c:v>14308.362835933049</c:v>
                </c:pt>
                <c:pt idx="5">
                  <c:v>20817.874163639583</c:v>
                </c:pt>
                <c:pt idx="6">
                  <c:v>20656.948590034724</c:v>
                </c:pt>
                <c:pt idx="7">
                  <c:v>22480.222343938542</c:v>
                </c:pt>
                <c:pt idx="8">
                  <c:v>55651.504113765317</c:v>
                </c:pt>
                <c:pt idx="9">
                  <c:v>10988.925504977045</c:v>
                </c:pt>
                <c:pt idx="10">
                  <c:v>23914.047223039546</c:v>
                </c:pt>
                <c:pt idx="11">
                  <c:v>31825.057392723615</c:v>
                </c:pt>
                <c:pt idx="12">
                  <c:v>51482.816759840476</c:v>
                </c:pt>
                <c:pt idx="13">
                  <c:v>14470.693845583448</c:v>
                </c:pt>
                <c:pt idx="14">
                  <c:v>7369.9607427055835</c:v>
                </c:pt>
                <c:pt idx="15">
                  <c:v>19255.623225605632</c:v>
                </c:pt>
                <c:pt idx="16">
                  <c:v>16662.058711149635</c:v>
                </c:pt>
                <c:pt idx="17">
                  <c:v>25102.600092972036</c:v>
                </c:pt>
                <c:pt idx="18">
                  <c:v>20065.604211427439</c:v>
                </c:pt>
                <c:pt idx="19">
                  <c:v>14467.127009370988</c:v>
                </c:pt>
                <c:pt idx="20">
                  <c:v>8077.1155026017113</c:v>
                </c:pt>
                <c:pt idx="21">
                  <c:v>13150.38456130259</c:v>
                </c:pt>
                <c:pt idx="22">
                  <c:v>9763.098032876007</c:v>
                </c:pt>
                <c:pt idx="23">
                  <c:v>19170.488179861513</c:v>
                </c:pt>
                <c:pt idx="24">
                  <c:v>10258.978779258432</c:v>
                </c:pt>
                <c:pt idx="25">
                  <c:v>12062.15626358249</c:v>
                </c:pt>
                <c:pt idx="26">
                  <c:v>12386.559430541607</c:v>
                </c:pt>
                <c:pt idx="27">
                  <c:v>13548.969375554379</c:v>
                </c:pt>
                <c:pt idx="28">
                  <c:v>9786.4706462478007</c:v>
                </c:pt>
                <c:pt idx="29">
                  <c:v>12322.018933803753</c:v>
                </c:pt>
                <c:pt idx="30">
                  <c:v>10572.888947410816</c:v>
                </c:pt>
                <c:pt idx="31">
                  <c:v>9132.806027669485</c:v>
                </c:pt>
                <c:pt idx="32">
                  <c:v>9395.2490075558362</c:v>
                </c:pt>
                <c:pt idx="33">
                  <c:v>7317.7577413053787</c:v>
                </c:pt>
                <c:pt idx="34">
                  <c:v>9379.4035821944526</c:v>
                </c:pt>
                <c:pt idx="35">
                  <c:v>10186.844266325064</c:v>
                </c:pt>
                <c:pt idx="36">
                  <c:v>8584.9854354999552</c:v>
                </c:pt>
                <c:pt idx="37">
                  <c:v>9152.5023912776905</c:v>
                </c:pt>
                <c:pt idx="38">
                  <c:v>7936.2459458588091</c:v>
                </c:pt>
                <c:pt idx="39">
                  <c:v>10840.737714247101</c:v>
                </c:pt>
                <c:pt idx="40">
                  <c:v>8871.445035515233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609984"/>
        <c:axId val="243611520"/>
      </c:barChart>
      <c:catAx>
        <c:axId val="2436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6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1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609984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384724058988919"/>
          <c:y val="0.14305965965028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85811208783877E-2"/>
          <c:y val="0.24054114610823424"/>
          <c:w val="0.89740835099004657"/>
          <c:h val="0.65599850197812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'S2-I-B1'!$C$76:$C$127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113</c:v>
                </c:pt>
                <c:pt idx="19">
                  <c:v>11</c:v>
                </c:pt>
                <c:pt idx="20">
                  <c:v>141</c:v>
                </c:pt>
                <c:pt idx="21">
                  <c:v>52</c:v>
                </c:pt>
                <c:pt idx="22">
                  <c:v>222</c:v>
                </c:pt>
                <c:pt idx="23">
                  <c:v>409</c:v>
                </c:pt>
                <c:pt idx="24">
                  <c:v>407</c:v>
                </c:pt>
                <c:pt idx="25">
                  <c:v>236</c:v>
                </c:pt>
                <c:pt idx="26">
                  <c:v>1146</c:v>
                </c:pt>
                <c:pt idx="27">
                  <c:v>99</c:v>
                </c:pt>
                <c:pt idx="28">
                  <c:v>6929</c:v>
                </c:pt>
                <c:pt idx="29">
                  <c:v>10</c:v>
                </c:pt>
                <c:pt idx="30">
                  <c:v>19</c:v>
                </c:pt>
                <c:pt idx="31">
                  <c:v>943</c:v>
                </c:pt>
                <c:pt idx="32">
                  <c:v>149</c:v>
                </c:pt>
                <c:pt idx="33">
                  <c:v>487</c:v>
                </c:pt>
                <c:pt idx="34">
                  <c:v>1975</c:v>
                </c:pt>
                <c:pt idx="35">
                  <c:v>127</c:v>
                </c:pt>
                <c:pt idx="36">
                  <c:v>581</c:v>
                </c:pt>
                <c:pt idx="37">
                  <c:v>317</c:v>
                </c:pt>
                <c:pt idx="38">
                  <c:v>99</c:v>
                </c:pt>
                <c:pt idx="39">
                  <c:v>52</c:v>
                </c:pt>
                <c:pt idx="40">
                  <c:v>25482</c:v>
                </c:pt>
                <c:pt idx="41">
                  <c:v>53</c:v>
                </c:pt>
                <c:pt idx="42">
                  <c:v>14</c:v>
                </c:pt>
                <c:pt idx="43">
                  <c:v>18</c:v>
                </c:pt>
                <c:pt idx="44">
                  <c:v>113</c:v>
                </c:pt>
                <c:pt idx="45">
                  <c:v>3175</c:v>
                </c:pt>
                <c:pt idx="46">
                  <c:v>102</c:v>
                </c:pt>
                <c:pt idx="47">
                  <c:v>7</c:v>
                </c:pt>
                <c:pt idx="48">
                  <c:v>3</c:v>
                </c:pt>
                <c:pt idx="49">
                  <c:v>57</c:v>
                </c:pt>
                <c:pt idx="50">
                  <c:v>8638</c:v>
                </c:pt>
                <c:pt idx="5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648384"/>
        <c:axId val="243649920"/>
      </c:barChart>
      <c:catAx>
        <c:axId val="24364838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6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4992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6483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099837608214886"/>
          <c:y val="0.143324457887253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'S2-I-B1'!$D$76:$D$124</c:f>
              <c:numCache>
                <c:formatCode>_(* #,##0_);_(* \(#,##0\);_(* "-"_);_(@_)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156.22667876649501</c:v>
                </c:pt>
                <c:pt idx="5">
                  <c:v>0</c:v>
                </c:pt>
                <c:pt idx="6">
                  <c:v>3095.0848744445202</c:v>
                </c:pt>
                <c:pt idx="7">
                  <c:v>0</c:v>
                </c:pt>
                <c:pt idx="8">
                  <c:v>0</c:v>
                </c:pt>
                <c:pt idx="9">
                  <c:v>21945.054997766201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833.86325115224304</c:v>
                </c:pt>
                <c:pt idx="14">
                  <c:v>0</c:v>
                </c:pt>
                <c:pt idx="15">
                  <c:v>0</c:v>
                </c:pt>
                <c:pt idx="16">
                  <c:v>103409.32344455201</c:v>
                </c:pt>
                <c:pt idx="17">
                  <c:v>5144.2080717635799</c:v>
                </c:pt>
                <c:pt idx="18">
                  <c:v>654909.02032400295</c:v>
                </c:pt>
                <c:pt idx="19">
                  <c:v>69189.348556547993</c:v>
                </c:pt>
                <c:pt idx="20">
                  <c:v>343437.23819353699</c:v>
                </c:pt>
                <c:pt idx="21">
                  <c:v>107912.064612039</c:v>
                </c:pt>
                <c:pt idx="22">
                  <c:v>527443.00934481795</c:v>
                </c:pt>
                <c:pt idx="23">
                  <c:v>1186437.0569301599</c:v>
                </c:pt>
                <c:pt idx="24">
                  <c:v>1206040.7709560399</c:v>
                </c:pt>
                <c:pt idx="25">
                  <c:v>516294.18998408399</c:v>
                </c:pt>
                <c:pt idx="26">
                  <c:v>2080247.70319656</c:v>
                </c:pt>
                <c:pt idx="27">
                  <c:v>205199.2314621</c:v>
                </c:pt>
                <c:pt idx="28">
                  <c:v>19101017.280311</c:v>
                </c:pt>
                <c:pt idx="29">
                  <c:v>14937.833048640699</c:v>
                </c:pt>
                <c:pt idx="30">
                  <c:v>27787.3177536533</c:v>
                </c:pt>
                <c:pt idx="31">
                  <c:v>2042764.7273438801</c:v>
                </c:pt>
                <c:pt idx="32">
                  <c:v>692962.72014174506</c:v>
                </c:pt>
                <c:pt idx="33">
                  <c:v>1150824.3241174</c:v>
                </c:pt>
                <c:pt idx="34">
                  <c:v>10013526.054441201</c:v>
                </c:pt>
                <c:pt idx="35">
                  <c:v>267819.939470571</c:v>
                </c:pt>
                <c:pt idx="36">
                  <c:v>1676974.2697298301</c:v>
                </c:pt>
                <c:pt idx="37">
                  <c:v>686685.62185637199</c:v>
                </c:pt>
                <c:pt idx="38">
                  <c:v>178145.414540358</c:v>
                </c:pt>
                <c:pt idx="39">
                  <c:v>134615.063054959</c:v>
                </c:pt>
                <c:pt idx="40">
                  <c:v>563572444.27404904</c:v>
                </c:pt>
                <c:pt idx="41">
                  <c:v>51947.874907899299</c:v>
                </c:pt>
                <c:pt idx="42">
                  <c:v>14454.0252753405</c:v>
                </c:pt>
                <c:pt idx="43">
                  <c:v>28913.930234499301</c:v>
                </c:pt>
                <c:pt idx="44">
                  <c:v>150069.72228553999</c:v>
                </c:pt>
                <c:pt idx="45">
                  <c:v>8819520.7603628095</c:v>
                </c:pt>
                <c:pt idx="46">
                  <c:v>145339.13054374899</c:v>
                </c:pt>
                <c:pt idx="47">
                  <c:v>10357.029779455001</c:v>
                </c:pt>
                <c:pt idx="48">
                  <c:v>7733.1983964007504</c:v>
                </c:pt>
              </c:numCache>
            </c:numRef>
          </c:val>
        </c:ser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'S2-I-B1'!$D$76:$D$127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156.22667876649501</c:v>
                </c:pt>
                <c:pt idx="5">
                  <c:v>0</c:v>
                </c:pt>
                <c:pt idx="6">
                  <c:v>3095.0848744445202</c:v>
                </c:pt>
                <c:pt idx="7">
                  <c:v>0</c:v>
                </c:pt>
                <c:pt idx="8">
                  <c:v>0</c:v>
                </c:pt>
                <c:pt idx="9">
                  <c:v>21945.054997766201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833.86325115224304</c:v>
                </c:pt>
                <c:pt idx="14">
                  <c:v>0</c:v>
                </c:pt>
                <c:pt idx="15">
                  <c:v>0</c:v>
                </c:pt>
                <c:pt idx="16">
                  <c:v>103409.32344455201</c:v>
                </c:pt>
                <c:pt idx="17">
                  <c:v>5144.2080717635799</c:v>
                </c:pt>
                <c:pt idx="18">
                  <c:v>654909.02032400295</c:v>
                </c:pt>
                <c:pt idx="19">
                  <c:v>69189.348556547993</c:v>
                </c:pt>
                <c:pt idx="20">
                  <c:v>343437.23819353699</c:v>
                </c:pt>
                <c:pt idx="21">
                  <c:v>107912.064612039</c:v>
                </c:pt>
                <c:pt idx="22">
                  <c:v>527443.00934481795</c:v>
                </c:pt>
                <c:pt idx="23">
                  <c:v>1186437.0569301599</c:v>
                </c:pt>
                <c:pt idx="24">
                  <c:v>1206040.7709560399</c:v>
                </c:pt>
                <c:pt idx="25">
                  <c:v>516294.18998408399</c:v>
                </c:pt>
                <c:pt idx="26">
                  <c:v>2080247.70319656</c:v>
                </c:pt>
                <c:pt idx="27">
                  <c:v>205199.2314621</c:v>
                </c:pt>
                <c:pt idx="28">
                  <c:v>19101017.280311</c:v>
                </c:pt>
                <c:pt idx="29">
                  <c:v>14937.833048640699</c:v>
                </c:pt>
                <c:pt idx="30">
                  <c:v>27787.3177536533</c:v>
                </c:pt>
                <c:pt idx="31">
                  <c:v>2042764.7273438801</c:v>
                </c:pt>
                <c:pt idx="32">
                  <c:v>692962.72014174506</c:v>
                </c:pt>
                <c:pt idx="33">
                  <c:v>1150824.3241174</c:v>
                </c:pt>
                <c:pt idx="34">
                  <c:v>10013526.054441201</c:v>
                </c:pt>
                <c:pt idx="35">
                  <c:v>267819.939470571</c:v>
                </c:pt>
                <c:pt idx="36">
                  <c:v>1676974.2697298301</c:v>
                </c:pt>
                <c:pt idx="37">
                  <c:v>686685.62185637199</c:v>
                </c:pt>
                <c:pt idx="38">
                  <c:v>178145.414540358</c:v>
                </c:pt>
                <c:pt idx="39">
                  <c:v>134615.063054959</c:v>
                </c:pt>
                <c:pt idx="40">
                  <c:v>563572444.27404904</c:v>
                </c:pt>
                <c:pt idx="41">
                  <c:v>51947.874907899299</c:v>
                </c:pt>
                <c:pt idx="42">
                  <c:v>14454.0252753405</c:v>
                </c:pt>
                <c:pt idx="43">
                  <c:v>28913.930234499301</c:v>
                </c:pt>
                <c:pt idx="44">
                  <c:v>150069.72228553999</c:v>
                </c:pt>
                <c:pt idx="45">
                  <c:v>8819520.7603628095</c:v>
                </c:pt>
                <c:pt idx="46">
                  <c:v>145339.13054374899</c:v>
                </c:pt>
                <c:pt idx="47">
                  <c:v>10357.029779455001</c:v>
                </c:pt>
                <c:pt idx="48">
                  <c:v>7733.1983964007504</c:v>
                </c:pt>
                <c:pt idx="49">
                  <c:v>137062.1935158</c:v>
                </c:pt>
                <c:pt idx="50">
                  <c:v>18628862.924139999</c:v>
                </c:pt>
                <c:pt idx="51">
                  <c:v>100399.44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696000"/>
        <c:axId val="243697536"/>
      </c:barChart>
      <c:catAx>
        <c:axId val="2436960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69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975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6960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435749669381997"/>
          <c:y val="0.102276442927046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'S2-I-B1'!$E$76:$E$127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78.113339383247506</c:v>
                </c:pt>
                <c:pt idx="5">
                  <c:v>0</c:v>
                </c:pt>
                <c:pt idx="6">
                  <c:v>3095.0848744445202</c:v>
                </c:pt>
                <c:pt idx="7">
                  <c:v>0</c:v>
                </c:pt>
                <c:pt idx="8">
                  <c:v>0</c:v>
                </c:pt>
                <c:pt idx="9">
                  <c:v>21945.054997766201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833.86325115224304</c:v>
                </c:pt>
                <c:pt idx="14">
                  <c:v>0</c:v>
                </c:pt>
                <c:pt idx="15">
                  <c:v>0</c:v>
                </c:pt>
                <c:pt idx="16">
                  <c:v>11489.924827172445</c:v>
                </c:pt>
                <c:pt idx="17">
                  <c:v>2572.10403588179</c:v>
                </c:pt>
                <c:pt idx="18">
                  <c:v>5795.6550471150704</c:v>
                </c:pt>
                <c:pt idx="19">
                  <c:v>6289.9407778679997</c:v>
                </c:pt>
                <c:pt idx="20">
                  <c:v>2435.7250935711845</c:v>
                </c:pt>
                <c:pt idx="21">
                  <c:v>2075.232011769981</c:v>
                </c:pt>
                <c:pt idx="22">
                  <c:v>2375.8694114631439</c:v>
                </c:pt>
                <c:pt idx="23">
                  <c:v>2900.8241000737407</c:v>
                </c:pt>
                <c:pt idx="24">
                  <c:v>2963.2451374841276</c:v>
                </c:pt>
                <c:pt idx="25">
                  <c:v>2187.687245695271</c:v>
                </c:pt>
                <c:pt idx="26">
                  <c:v>1815.2248718992671</c:v>
                </c:pt>
                <c:pt idx="27">
                  <c:v>2072.7195097181816</c:v>
                </c:pt>
                <c:pt idx="28">
                  <c:v>2756.6773387662001</c:v>
                </c:pt>
                <c:pt idx="29">
                  <c:v>1493.78330486407</c:v>
                </c:pt>
                <c:pt idx="30">
                  <c:v>1462.4904080870158</c:v>
                </c:pt>
                <c:pt idx="31">
                  <c:v>2166.2404319659386</c:v>
                </c:pt>
                <c:pt idx="32">
                  <c:v>4650.7565110184232</c:v>
                </c:pt>
                <c:pt idx="33">
                  <c:v>2363.0889612266942</c:v>
                </c:pt>
                <c:pt idx="34">
                  <c:v>5070.1397744006081</c:v>
                </c:pt>
                <c:pt idx="35">
                  <c:v>2108.8184210281183</c:v>
                </c:pt>
                <c:pt idx="36">
                  <c:v>2886.3584676933392</c:v>
                </c:pt>
                <c:pt idx="37">
                  <c:v>2166.2006998623724</c:v>
                </c:pt>
                <c:pt idx="38">
                  <c:v>1799.4486317207879</c:v>
                </c:pt>
                <c:pt idx="39">
                  <c:v>2588.7512125953654</c:v>
                </c:pt>
                <c:pt idx="40">
                  <c:v>22116.491808886629</c:v>
                </c:pt>
                <c:pt idx="41">
                  <c:v>980.14858316791128</c:v>
                </c:pt>
                <c:pt idx="42">
                  <c:v>1032.4303768100358</c:v>
                </c:pt>
                <c:pt idx="43">
                  <c:v>1606.3294574721833</c:v>
                </c:pt>
                <c:pt idx="44">
                  <c:v>1328.0506396950441</c:v>
                </c:pt>
                <c:pt idx="45">
                  <c:v>2777.8018142874989</c:v>
                </c:pt>
                <c:pt idx="46">
                  <c:v>1424.8934367034215</c:v>
                </c:pt>
                <c:pt idx="47">
                  <c:v>1479.5756827792859</c:v>
                </c:pt>
                <c:pt idx="48">
                  <c:v>2577.7327988002503</c:v>
                </c:pt>
                <c:pt idx="49">
                  <c:v>2404.5998862421052</c:v>
                </c:pt>
                <c:pt idx="50">
                  <c:v>2156.6176110372771</c:v>
                </c:pt>
                <c:pt idx="51">
                  <c:v>1619.345806451613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726208"/>
        <c:axId val="243727744"/>
      </c:barChart>
      <c:catAx>
        <c:axId val="2437262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7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277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7262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'S2-I-B1'!$C$196:$C$247</c:f>
              <c:numCache>
                <c:formatCode>_(* #,##0_);_(* \(#,##0\);_(* "-"_);_(@_)</c:formatCode>
                <c:ptCount val="52"/>
                <c:pt idx="0">
                  <c:v>28</c:v>
                </c:pt>
                <c:pt idx="1">
                  <c:v>11</c:v>
                </c:pt>
                <c:pt idx="2">
                  <c:v>12</c:v>
                </c:pt>
                <c:pt idx="3">
                  <c:v>41</c:v>
                </c:pt>
                <c:pt idx="4">
                  <c:v>274</c:v>
                </c:pt>
                <c:pt idx="5">
                  <c:v>8213</c:v>
                </c:pt>
                <c:pt idx="6">
                  <c:v>3091</c:v>
                </c:pt>
                <c:pt idx="7">
                  <c:v>8076</c:v>
                </c:pt>
                <c:pt idx="8">
                  <c:v>1559</c:v>
                </c:pt>
                <c:pt idx="9">
                  <c:v>8898</c:v>
                </c:pt>
                <c:pt idx="10">
                  <c:v>10545</c:v>
                </c:pt>
                <c:pt idx="11">
                  <c:v>17093</c:v>
                </c:pt>
                <c:pt idx="12">
                  <c:v>21452</c:v>
                </c:pt>
                <c:pt idx="13">
                  <c:v>13121</c:v>
                </c:pt>
                <c:pt idx="14">
                  <c:v>11703</c:v>
                </c:pt>
                <c:pt idx="15">
                  <c:v>12501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930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6891</c:v>
                </c:pt>
                <c:pt idx="31">
                  <c:v>0</c:v>
                </c:pt>
                <c:pt idx="32">
                  <c:v>3829</c:v>
                </c:pt>
                <c:pt idx="33">
                  <c:v>6196</c:v>
                </c:pt>
                <c:pt idx="34">
                  <c:v>16024</c:v>
                </c:pt>
                <c:pt idx="35">
                  <c:v>3327</c:v>
                </c:pt>
                <c:pt idx="36">
                  <c:v>10129</c:v>
                </c:pt>
                <c:pt idx="37">
                  <c:v>3302</c:v>
                </c:pt>
                <c:pt idx="38">
                  <c:v>270161</c:v>
                </c:pt>
                <c:pt idx="39">
                  <c:v>89191</c:v>
                </c:pt>
                <c:pt idx="40">
                  <c:v>2793</c:v>
                </c:pt>
                <c:pt idx="41">
                  <c:v>7706</c:v>
                </c:pt>
                <c:pt idx="42">
                  <c:v>43466</c:v>
                </c:pt>
                <c:pt idx="43">
                  <c:v>30779</c:v>
                </c:pt>
                <c:pt idx="44">
                  <c:v>13326</c:v>
                </c:pt>
                <c:pt idx="45">
                  <c:v>2418</c:v>
                </c:pt>
                <c:pt idx="46">
                  <c:v>80985</c:v>
                </c:pt>
                <c:pt idx="47">
                  <c:v>6878</c:v>
                </c:pt>
                <c:pt idx="48">
                  <c:v>48585</c:v>
                </c:pt>
                <c:pt idx="49">
                  <c:v>56692</c:v>
                </c:pt>
                <c:pt idx="50">
                  <c:v>24452</c:v>
                </c:pt>
                <c:pt idx="51">
                  <c:v>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764608"/>
        <c:axId val="243782784"/>
      </c:barChart>
      <c:catAx>
        <c:axId val="2437646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7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8278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764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'S2-I-B1'!$D$196:$D$247</c:f>
              <c:numCache>
                <c:formatCode>_(* #,##0_);_(* \(#,##0\);_(* "-"_);_(@_)</c:formatCode>
                <c:ptCount val="52"/>
                <c:pt idx="0">
                  <c:v>882042.88613187894</c:v>
                </c:pt>
                <c:pt idx="1">
                  <c:v>172807.17910847999</c:v>
                </c:pt>
                <c:pt idx="2">
                  <c:v>241691.27506674099</c:v>
                </c:pt>
                <c:pt idx="3">
                  <c:v>292343.39401143801</c:v>
                </c:pt>
                <c:pt idx="4">
                  <c:v>1459967.6868078399</c:v>
                </c:pt>
                <c:pt idx="5">
                  <c:v>17650188.336256798</c:v>
                </c:pt>
                <c:pt idx="6">
                  <c:v>31416259.9872787</c:v>
                </c:pt>
                <c:pt idx="7">
                  <c:v>31966361.549529701</c:v>
                </c:pt>
                <c:pt idx="8">
                  <c:v>23380112.3832721</c:v>
                </c:pt>
                <c:pt idx="9">
                  <c:v>76361666.760916993</c:v>
                </c:pt>
                <c:pt idx="10">
                  <c:v>48862339.973243304</c:v>
                </c:pt>
                <c:pt idx="11">
                  <c:v>165359509.63680401</c:v>
                </c:pt>
                <c:pt idx="12">
                  <c:v>255847677.50222999</c:v>
                </c:pt>
                <c:pt idx="13">
                  <c:v>70297130.199713901</c:v>
                </c:pt>
                <c:pt idx="14">
                  <c:v>31343331.3349691</c:v>
                </c:pt>
                <c:pt idx="15">
                  <c:v>74497670.484009802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3158811.5773744299</c:v>
                </c:pt>
                <c:pt idx="22">
                  <c:v>0</c:v>
                </c:pt>
                <c:pt idx="23">
                  <c:v>22918.6317710648</c:v>
                </c:pt>
                <c:pt idx="24">
                  <c:v>0</c:v>
                </c:pt>
                <c:pt idx="25">
                  <c:v>0</c:v>
                </c:pt>
                <c:pt idx="26">
                  <c:v>3384326.1762519302</c:v>
                </c:pt>
                <c:pt idx="27">
                  <c:v>0</c:v>
                </c:pt>
                <c:pt idx="28">
                  <c:v>2321535.7669305699</c:v>
                </c:pt>
                <c:pt idx="29">
                  <c:v>0</c:v>
                </c:pt>
                <c:pt idx="30">
                  <c:v>38995610.798851296</c:v>
                </c:pt>
                <c:pt idx="31">
                  <c:v>0</c:v>
                </c:pt>
                <c:pt idx="32">
                  <c:v>19292949.620744601</c:v>
                </c:pt>
                <c:pt idx="33">
                  <c:v>22779235.350745998</c:v>
                </c:pt>
                <c:pt idx="34">
                  <c:v>104941699.378226</c:v>
                </c:pt>
                <c:pt idx="35">
                  <c:v>17979923.2779135</c:v>
                </c:pt>
                <c:pt idx="36">
                  <c:v>66699751.931818597</c:v>
                </c:pt>
                <c:pt idx="37">
                  <c:v>17963555.885159701</c:v>
                </c:pt>
                <c:pt idx="38">
                  <c:v>655792872.82240999</c:v>
                </c:pt>
                <c:pt idx="39">
                  <c:v>161351054.35122201</c:v>
                </c:pt>
                <c:pt idx="40">
                  <c:v>4845630.4423296703</c:v>
                </c:pt>
                <c:pt idx="41">
                  <c:v>21084960.2653892</c:v>
                </c:pt>
                <c:pt idx="42">
                  <c:v>65353312.5219616</c:v>
                </c:pt>
                <c:pt idx="43">
                  <c:v>53989828.316202797</c:v>
                </c:pt>
                <c:pt idx="44">
                  <c:v>18845598.922095601</c:v>
                </c:pt>
                <c:pt idx="45">
                  <c:v>2765819.1298944498</c:v>
                </c:pt>
                <c:pt idx="46">
                  <c:v>119297856.84894601</c:v>
                </c:pt>
                <c:pt idx="47">
                  <c:v>20480022.838612601</c:v>
                </c:pt>
                <c:pt idx="48">
                  <c:v>74222406.473466307</c:v>
                </c:pt>
                <c:pt idx="49">
                  <c:v>86525360.015753299</c:v>
                </c:pt>
                <c:pt idx="50">
                  <c:v>32515743.098510001</c:v>
                </c:pt>
                <c:pt idx="51">
                  <c:v>4510140.04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840128"/>
        <c:axId val="243841664"/>
      </c:barChart>
      <c:catAx>
        <c:axId val="2438401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8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416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8401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'S2-I-B1'!$E$196:$E$247</c:f>
              <c:numCache>
                <c:formatCode>_(* #,##0_);_(* \(#,##0\);_(* "-"_);_(@_)</c:formatCode>
                <c:ptCount val="52"/>
                <c:pt idx="0">
                  <c:v>31501.531647567106</c:v>
                </c:pt>
                <c:pt idx="1">
                  <c:v>15709.743555316363</c:v>
                </c:pt>
                <c:pt idx="2">
                  <c:v>20140.939588895082</c:v>
                </c:pt>
                <c:pt idx="3">
                  <c:v>7130.3266832058052</c:v>
                </c:pt>
                <c:pt idx="4">
                  <c:v>5328.3492219264226</c:v>
                </c:pt>
                <c:pt idx="5">
                  <c:v>2149.0549538849141</c:v>
                </c:pt>
                <c:pt idx="6">
                  <c:v>10163.785178673148</c:v>
                </c:pt>
                <c:pt idx="7">
                  <c:v>3958.1923662121967</c:v>
                </c:pt>
                <c:pt idx="8">
                  <c:v>14996.86490267614</c:v>
                </c:pt>
                <c:pt idx="9">
                  <c:v>8581.8910722541004</c:v>
                </c:pt>
                <c:pt idx="10">
                  <c:v>4633.6974844232627</c:v>
                </c:pt>
                <c:pt idx="11">
                  <c:v>9674.1069231149595</c:v>
                </c:pt>
                <c:pt idx="12">
                  <c:v>11926.51862307617</c:v>
                </c:pt>
                <c:pt idx="13">
                  <c:v>5357.6046185286104</c:v>
                </c:pt>
                <c:pt idx="14">
                  <c:v>2678.2304823523114</c:v>
                </c:pt>
                <c:pt idx="15">
                  <c:v>5959.3368917694424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3494.260594440741</c:v>
                </c:pt>
                <c:pt idx="22">
                  <c:v>0</c:v>
                </c:pt>
                <c:pt idx="23">
                  <c:v>22918.6317710648</c:v>
                </c:pt>
                <c:pt idx="24">
                  <c:v>0</c:v>
                </c:pt>
                <c:pt idx="25">
                  <c:v>0</c:v>
                </c:pt>
                <c:pt idx="26">
                  <c:v>3639.0604045719679</c:v>
                </c:pt>
                <c:pt idx="27">
                  <c:v>0</c:v>
                </c:pt>
                <c:pt idx="28">
                  <c:v>116076.7883465285</c:v>
                </c:pt>
                <c:pt idx="29">
                  <c:v>0</c:v>
                </c:pt>
                <c:pt idx="30">
                  <c:v>5658.9189956249156</c:v>
                </c:pt>
                <c:pt idx="31">
                  <c:v>0</c:v>
                </c:pt>
                <c:pt idx="32">
                  <c:v>5038.6392323699665</c:v>
                </c:pt>
                <c:pt idx="33">
                  <c:v>3676.4421160016136</c:v>
                </c:pt>
                <c:pt idx="34">
                  <c:v>6549.0326621459062</c:v>
                </c:pt>
                <c:pt idx="35">
                  <c:v>5404.2450489670873</c:v>
                </c:pt>
                <c:pt idx="36">
                  <c:v>6585.0283277538356</c:v>
                </c:pt>
                <c:pt idx="37">
                  <c:v>5440.2046896304364</c:v>
                </c:pt>
                <c:pt idx="38">
                  <c:v>2427.4150333408966</c:v>
                </c:pt>
                <c:pt idx="39">
                  <c:v>1809.0508498752342</c:v>
                </c:pt>
                <c:pt idx="40">
                  <c:v>1734.919599831604</c:v>
                </c:pt>
                <c:pt idx="41">
                  <c:v>2736.1744439902932</c:v>
                </c:pt>
                <c:pt idx="42">
                  <c:v>1503.5501891584595</c:v>
                </c:pt>
                <c:pt idx="43">
                  <c:v>1754.1124895611551</c:v>
                </c:pt>
                <c:pt idx="44">
                  <c:v>1414.1977279075193</c:v>
                </c:pt>
                <c:pt idx="45">
                  <c:v>1143.8457940010132</c:v>
                </c:pt>
                <c:pt idx="46">
                  <c:v>1473.0858411921467</c:v>
                </c:pt>
                <c:pt idx="47">
                  <c:v>2977.6130908131145</c:v>
                </c:pt>
                <c:pt idx="48">
                  <c:v>1527.681516382964</c:v>
                </c:pt>
                <c:pt idx="49">
                  <c:v>1526.2358007435494</c:v>
                </c:pt>
                <c:pt idx="50">
                  <c:v>1329.7784679580402</c:v>
                </c:pt>
                <c:pt idx="51">
                  <c:v>1787.6100039635355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870336"/>
        <c:axId val="243872128"/>
      </c:barChart>
      <c:catAx>
        <c:axId val="24387033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87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7212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3870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40052704399719"/>
          <c:y val="0.102037374073429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053687931882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'S2-I-B1'!$C$259:$C$310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892608"/>
        <c:axId val="243894144"/>
      </c:barChart>
      <c:catAx>
        <c:axId val="2438926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8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94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38926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29803962970781"/>
          <c:y val="0.115740772174529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'S2-I-B1'!$D$259:$D$310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111573.224103124</c:v>
                </c:pt>
                <c:pt idx="17">
                  <c:v>0</c:v>
                </c:pt>
                <c:pt idx="18">
                  <c:v>5112.94930663985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942912"/>
        <c:axId val="243944448"/>
      </c:barChart>
      <c:catAx>
        <c:axId val="24394291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39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4444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39429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 </a:t>
            </a:r>
          </a:p>
        </c:rich>
      </c:tx>
      <c:layout>
        <c:manualLayout>
          <c:xMode val="edge"/>
          <c:yMode val="edge"/>
          <c:x val="0.38657102536302967"/>
          <c:y val="9.1494011845517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'S2-I-B1'!$E$259:$E$310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55786.612051561999</c:v>
                </c:pt>
                <c:pt idx="17">
                  <c:v>0</c:v>
                </c:pt>
                <c:pt idx="18">
                  <c:v>5112.94930663985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997696"/>
        <c:axId val="243999488"/>
      </c:barChart>
      <c:catAx>
        <c:axId val="2439976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39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9948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3997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29610880559523"/>
          <c:y val="0.115760753263428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'S2-I-B1'!$C$319:$C$370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28</c:v>
                </c:pt>
                <c:pt idx="4">
                  <c:v>43</c:v>
                </c:pt>
                <c:pt idx="5">
                  <c:v>193</c:v>
                </c:pt>
                <c:pt idx="6">
                  <c:v>607</c:v>
                </c:pt>
                <c:pt idx="7">
                  <c:v>754</c:v>
                </c:pt>
                <c:pt idx="8">
                  <c:v>783</c:v>
                </c:pt>
                <c:pt idx="9">
                  <c:v>704</c:v>
                </c:pt>
                <c:pt idx="10">
                  <c:v>576</c:v>
                </c:pt>
                <c:pt idx="11">
                  <c:v>840</c:v>
                </c:pt>
                <c:pt idx="12">
                  <c:v>1495</c:v>
                </c:pt>
                <c:pt idx="13">
                  <c:v>1796</c:v>
                </c:pt>
                <c:pt idx="14">
                  <c:v>946</c:v>
                </c:pt>
                <c:pt idx="15">
                  <c:v>1233</c:v>
                </c:pt>
                <c:pt idx="16">
                  <c:v>1506</c:v>
                </c:pt>
                <c:pt idx="17">
                  <c:v>915</c:v>
                </c:pt>
                <c:pt idx="18">
                  <c:v>487</c:v>
                </c:pt>
                <c:pt idx="19">
                  <c:v>1035</c:v>
                </c:pt>
                <c:pt idx="20">
                  <c:v>1249</c:v>
                </c:pt>
                <c:pt idx="21">
                  <c:v>699</c:v>
                </c:pt>
                <c:pt idx="22">
                  <c:v>484</c:v>
                </c:pt>
                <c:pt idx="23">
                  <c:v>441</c:v>
                </c:pt>
                <c:pt idx="24">
                  <c:v>647</c:v>
                </c:pt>
                <c:pt idx="25">
                  <c:v>585</c:v>
                </c:pt>
                <c:pt idx="26">
                  <c:v>868</c:v>
                </c:pt>
                <c:pt idx="27">
                  <c:v>500</c:v>
                </c:pt>
                <c:pt idx="28">
                  <c:v>630</c:v>
                </c:pt>
                <c:pt idx="29">
                  <c:v>1952</c:v>
                </c:pt>
                <c:pt idx="30">
                  <c:v>1926</c:v>
                </c:pt>
                <c:pt idx="31">
                  <c:v>846</c:v>
                </c:pt>
                <c:pt idx="32">
                  <c:v>167</c:v>
                </c:pt>
                <c:pt idx="33">
                  <c:v>138</c:v>
                </c:pt>
                <c:pt idx="34">
                  <c:v>332</c:v>
                </c:pt>
                <c:pt idx="35">
                  <c:v>1114</c:v>
                </c:pt>
                <c:pt idx="36">
                  <c:v>540</c:v>
                </c:pt>
                <c:pt idx="37">
                  <c:v>2052</c:v>
                </c:pt>
                <c:pt idx="38">
                  <c:v>873</c:v>
                </c:pt>
                <c:pt idx="39">
                  <c:v>52</c:v>
                </c:pt>
                <c:pt idx="40">
                  <c:v>25</c:v>
                </c:pt>
                <c:pt idx="41">
                  <c:v>6</c:v>
                </c:pt>
                <c:pt idx="42">
                  <c:v>19</c:v>
                </c:pt>
                <c:pt idx="43">
                  <c:v>30</c:v>
                </c:pt>
                <c:pt idx="44">
                  <c:v>7</c:v>
                </c:pt>
                <c:pt idx="45">
                  <c:v>9</c:v>
                </c:pt>
                <c:pt idx="46">
                  <c:v>26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9968"/>
        <c:axId val="244021504"/>
      </c:barChart>
      <c:catAx>
        <c:axId val="2440199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021504"/>
        <c:crosses val="autoZero"/>
        <c:auto val="1"/>
        <c:lblAlgn val="ctr"/>
        <c:lblOffset val="100"/>
        <c:noMultiLvlLbl val="0"/>
      </c:catAx>
      <c:valAx>
        <c:axId val="2440215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0199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79641647480421"/>
          <c:y val="9.754327359115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'S2-I-B1'!$D$319:$D$370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33601.3349269951</c:v>
                </c:pt>
                <c:pt idx="2">
                  <c:v>264809.643920962</c:v>
                </c:pt>
                <c:pt idx="3">
                  <c:v>281647.96728471399</c:v>
                </c:pt>
                <c:pt idx="4">
                  <c:v>1709935.3117808199</c:v>
                </c:pt>
                <c:pt idx="5">
                  <c:v>3914222.1394411898</c:v>
                </c:pt>
                <c:pt idx="6">
                  <c:v>20062744.1651484</c:v>
                </c:pt>
                <c:pt idx="7">
                  <c:v>15747613.016896401</c:v>
                </c:pt>
                <c:pt idx="8">
                  <c:v>13165916.665346</c:v>
                </c:pt>
                <c:pt idx="9">
                  <c:v>11622263.103316201</c:v>
                </c:pt>
                <c:pt idx="10">
                  <c:v>5202314.0043725604</c:v>
                </c:pt>
                <c:pt idx="11">
                  <c:v>71035210.880205199</c:v>
                </c:pt>
                <c:pt idx="12">
                  <c:v>17519611.267723098</c:v>
                </c:pt>
                <c:pt idx="13">
                  <c:v>14643558.992220899</c:v>
                </c:pt>
                <c:pt idx="14">
                  <c:v>9444924.5874643996</c:v>
                </c:pt>
                <c:pt idx="15">
                  <c:v>15559027.501312001</c:v>
                </c:pt>
                <c:pt idx="16">
                  <c:v>34155016.585744902</c:v>
                </c:pt>
                <c:pt idx="17">
                  <c:v>10667367.660329301</c:v>
                </c:pt>
                <c:pt idx="18">
                  <c:v>4359092.4918328896</c:v>
                </c:pt>
                <c:pt idx="19">
                  <c:v>19516622.851570498</c:v>
                </c:pt>
                <c:pt idx="20">
                  <c:v>15362058.0067962</c:v>
                </c:pt>
                <c:pt idx="21">
                  <c:v>13136293.9182122</c:v>
                </c:pt>
                <c:pt idx="22">
                  <c:v>8986281.8029148709</c:v>
                </c:pt>
                <c:pt idx="23">
                  <c:v>4436025.8010472199</c:v>
                </c:pt>
                <c:pt idx="24">
                  <c:v>11523109.101502201</c:v>
                </c:pt>
                <c:pt idx="25">
                  <c:v>18150555.4252044</c:v>
                </c:pt>
                <c:pt idx="26">
                  <c:v>23076197.482624099</c:v>
                </c:pt>
                <c:pt idx="27">
                  <c:v>7929721.9935942302</c:v>
                </c:pt>
                <c:pt idx="28">
                  <c:v>9229674.2564491909</c:v>
                </c:pt>
                <c:pt idx="29">
                  <c:v>27034789.241073199</c:v>
                </c:pt>
                <c:pt idx="30">
                  <c:v>36418058.205598101</c:v>
                </c:pt>
                <c:pt idx="31">
                  <c:v>27400411.880194198</c:v>
                </c:pt>
                <c:pt idx="32">
                  <c:v>4175283.6241256702</c:v>
                </c:pt>
                <c:pt idx="33">
                  <c:v>4715997.7489125598</c:v>
                </c:pt>
                <c:pt idx="34">
                  <c:v>9160843.0630948804</c:v>
                </c:pt>
                <c:pt idx="35">
                  <c:v>59927734.775003403</c:v>
                </c:pt>
                <c:pt idx="36">
                  <c:v>4695742.0583881699</c:v>
                </c:pt>
                <c:pt idx="37">
                  <c:v>32031527.445766099</c:v>
                </c:pt>
                <c:pt idx="38">
                  <c:v>15278951.581062499</c:v>
                </c:pt>
                <c:pt idx="39">
                  <c:v>785932.70328793698</c:v>
                </c:pt>
                <c:pt idx="40">
                  <c:v>73576.372740593695</c:v>
                </c:pt>
                <c:pt idx="41">
                  <c:v>61021.556875674898</c:v>
                </c:pt>
                <c:pt idx="42">
                  <c:v>691839.64091146505</c:v>
                </c:pt>
                <c:pt idx="43">
                  <c:v>1010011.60043067</c:v>
                </c:pt>
                <c:pt idx="44">
                  <c:v>1123168.25035949</c:v>
                </c:pt>
                <c:pt idx="45">
                  <c:v>77874.855239038006</c:v>
                </c:pt>
                <c:pt idx="46">
                  <c:v>344330.53564763098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24608"/>
        <c:axId val="244326400"/>
      </c:barChart>
      <c:catAx>
        <c:axId val="2443246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264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3246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774323896696133"/>
          <c:y val="0.101031457307939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'S2-I-B1'!$E$319:$E$370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6720.2669853990201</c:v>
                </c:pt>
                <c:pt idx="2">
                  <c:v>44134.940653493664</c:v>
                </c:pt>
                <c:pt idx="3">
                  <c:v>10058.855974454071</c:v>
                </c:pt>
                <c:pt idx="4">
                  <c:v>39765.93748327488</c:v>
                </c:pt>
                <c:pt idx="5">
                  <c:v>20280.943727674559</c:v>
                </c:pt>
                <c:pt idx="6">
                  <c:v>33052.296812435583</c:v>
                </c:pt>
                <c:pt idx="7">
                  <c:v>20885.428404371884</c:v>
                </c:pt>
                <c:pt idx="8">
                  <c:v>16814.708384860791</c:v>
                </c:pt>
                <c:pt idx="9">
                  <c:v>16508.896453574151</c:v>
                </c:pt>
                <c:pt idx="10">
                  <c:v>9031.795146480139</c:v>
                </c:pt>
                <c:pt idx="11">
                  <c:v>84565.727238339517</c:v>
                </c:pt>
                <c:pt idx="12">
                  <c:v>11718.8035235606</c:v>
                </c:pt>
                <c:pt idx="13">
                  <c:v>8153.4292829737742</c:v>
                </c:pt>
                <c:pt idx="14">
                  <c:v>9984.0640459454535</c:v>
                </c:pt>
                <c:pt idx="15">
                  <c:v>12618.838200577455</c:v>
                </c:pt>
                <c:pt idx="16">
                  <c:v>22679.29388163672</c:v>
                </c:pt>
                <c:pt idx="17">
                  <c:v>11658.325311835302</c:v>
                </c:pt>
                <c:pt idx="18">
                  <c:v>8950.9086074597326</c:v>
                </c:pt>
                <c:pt idx="19">
                  <c:v>18856.640436299997</c:v>
                </c:pt>
                <c:pt idx="20">
                  <c:v>12299.485994232346</c:v>
                </c:pt>
                <c:pt idx="21">
                  <c:v>18792.981284995993</c:v>
                </c:pt>
                <c:pt idx="22">
                  <c:v>18566.697939906757</c:v>
                </c:pt>
                <c:pt idx="23">
                  <c:v>10059.015421875782</c:v>
                </c:pt>
                <c:pt idx="24">
                  <c:v>17810.06043508841</c:v>
                </c:pt>
                <c:pt idx="25">
                  <c:v>31026.590470434872</c:v>
                </c:pt>
                <c:pt idx="26">
                  <c:v>26585.480970765089</c:v>
                </c:pt>
                <c:pt idx="27">
                  <c:v>15859.443987188461</c:v>
                </c:pt>
                <c:pt idx="28">
                  <c:v>14650.276597538399</c:v>
                </c:pt>
                <c:pt idx="29">
                  <c:v>13849.789570221925</c:v>
                </c:pt>
                <c:pt idx="30">
                  <c:v>18908.649120248236</c:v>
                </c:pt>
                <c:pt idx="31">
                  <c:v>32388.193711813474</c:v>
                </c:pt>
                <c:pt idx="32">
                  <c:v>25001.698348057904</c:v>
                </c:pt>
                <c:pt idx="33">
                  <c:v>34173.896731250432</c:v>
                </c:pt>
                <c:pt idx="34">
                  <c:v>27592.90079245446</c:v>
                </c:pt>
                <c:pt idx="35">
                  <c:v>53795.094052965353</c:v>
                </c:pt>
                <c:pt idx="36">
                  <c:v>8695.8186266447592</c:v>
                </c:pt>
                <c:pt idx="37">
                  <c:v>15609.906162654044</c:v>
                </c:pt>
                <c:pt idx="38">
                  <c:v>17501.662750357962</c:v>
                </c:pt>
                <c:pt idx="39">
                  <c:v>15114.090447844941</c:v>
                </c:pt>
                <c:pt idx="40">
                  <c:v>2943.0549096237478</c:v>
                </c:pt>
                <c:pt idx="41">
                  <c:v>10170.25947927915</c:v>
                </c:pt>
                <c:pt idx="42">
                  <c:v>36412.612679550795</c:v>
                </c:pt>
                <c:pt idx="43">
                  <c:v>33667.053347688998</c:v>
                </c:pt>
                <c:pt idx="44">
                  <c:v>160452.60719421288</c:v>
                </c:pt>
                <c:pt idx="45">
                  <c:v>8652.7616932264445</c:v>
                </c:pt>
                <c:pt idx="46">
                  <c:v>13243.482140293499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84128"/>
        <c:axId val="244385664"/>
      </c:barChart>
      <c:catAx>
        <c:axId val="2443841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38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856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384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709562699613543"/>
          <c:y val="0.10196697339325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48932491636016E-2"/>
          <c:y val="0.23591885932270193"/>
          <c:w val="0.89740835099004657"/>
          <c:h val="0.6742428133247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'S2-I-B1'!$C$379:$C$430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61</c:v>
                </c:pt>
                <c:pt idx="24">
                  <c:v>54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02048"/>
        <c:axId val="244403584"/>
      </c:barChart>
      <c:catAx>
        <c:axId val="24440204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40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40358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40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114238333202715"/>
          <c:y val="0.10643198516299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'S2-I-B1'!$D$379:$D$430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2551.1941940717302</c:v>
                </c:pt>
                <c:pt idx="17">
                  <c:v>2089.8286780830199</c:v>
                </c:pt>
                <c:pt idx="18">
                  <c:v>0</c:v>
                </c:pt>
                <c:pt idx="19">
                  <c:v>11155.005385576</c:v>
                </c:pt>
                <c:pt idx="20">
                  <c:v>2542.9815454054401</c:v>
                </c:pt>
                <c:pt idx="21">
                  <c:v>266284.804209175</c:v>
                </c:pt>
                <c:pt idx="22">
                  <c:v>8724.0604693975201</c:v>
                </c:pt>
                <c:pt idx="23">
                  <c:v>219557.91575191999</c:v>
                </c:pt>
                <c:pt idx="24">
                  <c:v>288642.02776650601</c:v>
                </c:pt>
                <c:pt idx="25">
                  <c:v>456006.94261924701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5821.8880159229302</c:v>
                </c:pt>
                <c:pt idx="31">
                  <c:v>6383.3352085701499</c:v>
                </c:pt>
                <c:pt idx="32">
                  <c:v>18953.500314383298</c:v>
                </c:pt>
                <c:pt idx="33">
                  <c:v>0</c:v>
                </c:pt>
                <c:pt idx="34">
                  <c:v>3018.1859037919899</c:v>
                </c:pt>
                <c:pt idx="35">
                  <c:v>7854.8962432247599</c:v>
                </c:pt>
                <c:pt idx="36">
                  <c:v>0</c:v>
                </c:pt>
                <c:pt idx="37">
                  <c:v>1258.43489538936</c:v>
                </c:pt>
                <c:pt idx="38">
                  <c:v>0</c:v>
                </c:pt>
                <c:pt idx="39">
                  <c:v>319.00005318522801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7833.4598665122403</c:v>
                </c:pt>
                <c:pt idx="45">
                  <c:v>3115.7506043828398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530560"/>
        <c:axId val="244532352"/>
      </c:barChart>
      <c:catAx>
        <c:axId val="2445305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5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323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53056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40023477630998794"/>
          <c:y val="8.21965434402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'S2-I-B1'!$E$379:$E$430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2413.6179697934999</c:v>
                </c:pt>
                <c:pt idx="17">
                  <c:v>988.56607288695295</c:v>
                </c:pt>
                <c:pt idx="18">
                  <c:v>0</c:v>
                </c:pt>
                <c:pt idx="19">
                  <c:v>5577.5026927879999</c:v>
                </c:pt>
                <c:pt idx="20">
                  <c:v>635.74538635136003</c:v>
                </c:pt>
                <c:pt idx="21">
                  <c:v>26628.480420917498</c:v>
                </c:pt>
                <c:pt idx="22">
                  <c:v>2908.02015646584</c:v>
                </c:pt>
                <c:pt idx="23">
                  <c:v>3599.3100942937704</c:v>
                </c:pt>
                <c:pt idx="24">
                  <c:v>5345.2227364167784</c:v>
                </c:pt>
                <c:pt idx="25">
                  <c:v>76001.157103207835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2910.9440079614651</c:v>
                </c:pt>
                <c:pt idx="31">
                  <c:v>6383.3352085701499</c:v>
                </c:pt>
                <c:pt idx="32">
                  <c:v>18953.500314383298</c:v>
                </c:pt>
                <c:pt idx="33">
                  <c:v>0</c:v>
                </c:pt>
                <c:pt idx="34">
                  <c:v>3018.1859037919899</c:v>
                </c:pt>
                <c:pt idx="35">
                  <c:v>7854.8962432247599</c:v>
                </c:pt>
                <c:pt idx="36">
                  <c:v>0</c:v>
                </c:pt>
                <c:pt idx="37">
                  <c:v>1258.43489538936</c:v>
                </c:pt>
                <c:pt idx="38">
                  <c:v>0</c:v>
                </c:pt>
                <c:pt idx="39">
                  <c:v>319.00005318522801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7833.4598665122403</c:v>
                </c:pt>
                <c:pt idx="45">
                  <c:v>3115.7506043828398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561024"/>
        <c:axId val="244562560"/>
      </c:barChart>
      <c:catAx>
        <c:axId val="2445610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5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625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561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424163764030307"/>
          <c:y val="0.106443437126240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075256659532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'S2-I-B1'!$C$439:$C$490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18</c:v>
                </c:pt>
                <c:pt idx="16">
                  <c:v>64</c:v>
                </c:pt>
                <c:pt idx="17">
                  <c:v>123</c:v>
                </c:pt>
                <c:pt idx="18">
                  <c:v>614</c:v>
                </c:pt>
                <c:pt idx="19">
                  <c:v>207</c:v>
                </c:pt>
                <c:pt idx="20">
                  <c:v>411</c:v>
                </c:pt>
                <c:pt idx="21">
                  <c:v>222</c:v>
                </c:pt>
                <c:pt idx="22">
                  <c:v>134</c:v>
                </c:pt>
                <c:pt idx="23">
                  <c:v>173</c:v>
                </c:pt>
                <c:pt idx="24">
                  <c:v>583</c:v>
                </c:pt>
                <c:pt idx="25">
                  <c:v>657</c:v>
                </c:pt>
                <c:pt idx="26">
                  <c:v>478</c:v>
                </c:pt>
                <c:pt idx="27">
                  <c:v>250</c:v>
                </c:pt>
                <c:pt idx="28">
                  <c:v>236</c:v>
                </c:pt>
                <c:pt idx="29">
                  <c:v>417</c:v>
                </c:pt>
                <c:pt idx="30">
                  <c:v>243</c:v>
                </c:pt>
                <c:pt idx="31">
                  <c:v>159</c:v>
                </c:pt>
                <c:pt idx="32">
                  <c:v>34</c:v>
                </c:pt>
                <c:pt idx="33">
                  <c:v>97</c:v>
                </c:pt>
                <c:pt idx="34">
                  <c:v>122</c:v>
                </c:pt>
                <c:pt idx="35">
                  <c:v>119</c:v>
                </c:pt>
                <c:pt idx="36">
                  <c:v>304</c:v>
                </c:pt>
                <c:pt idx="37">
                  <c:v>129</c:v>
                </c:pt>
                <c:pt idx="38">
                  <c:v>65</c:v>
                </c:pt>
                <c:pt idx="39">
                  <c:v>20</c:v>
                </c:pt>
                <c:pt idx="40">
                  <c:v>78</c:v>
                </c:pt>
                <c:pt idx="41">
                  <c:v>56</c:v>
                </c:pt>
                <c:pt idx="42">
                  <c:v>8</c:v>
                </c:pt>
                <c:pt idx="43">
                  <c:v>90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42</c:v>
                </c:pt>
                <c:pt idx="48">
                  <c:v>460</c:v>
                </c:pt>
                <c:pt idx="49">
                  <c:v>38</c:v>
                </c:pt>
                <c:pt idx="50">
                  <c:v>362</c:v>
                </c:pt>
                <c:pt idx="5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791552"/>
        <c:axId val="244813824"/>
      </c:barChart>
      <c:catAx>
        <c:axId val="24479155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81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138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7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776332899869963"/>
          <c:y val="0.102189528497039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967374108649E-2"/>
          <c:y val="0.24054109605537125"/>
          <c:w val="0.89932314204623442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'S2-I-B1'!$D$439:$D$490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1031.6949581481699</c:v>
                </c:pt>
                <c:pt idx="7">
                  <c:v>2656.72521411547</c:v>
                </c:pt>
                <c:pt idx="8">
                  <c:v>0</c:v>
                </c:pt>
                <c:pt idx="9">
                  <c:v>26932.590129649201</c:v>
                </c:pt>
                <c:pt idx="10">
                  <c:v>49119.541666119003</c:v>
                </c:pt>
                <c:pt idx="11">
                  <c:v>3569.3356970147402</c:v>
                </c:pt>
                <c:pt idx="12">
                  <c:v>908.91094375594503</c:v>
                </c:pt>
                <c:pt idx="13">
                  <c:v>14801.3501998828</c:v>
                </c:pt>
                <c:pt idx="14">
                  <c:v>995916.32657907205</c:v>
                </c:pt>
                <c:pt idx="15">
                  <c:v>1095004.5648738299</c:v>
                </c:pt>
                <c:pt idx="16">
                  <c:v>337611.07855435001</c:v>
                </c:pt>
                <c:pt idx="17">
                  <c:v>1335249.56097795</c:v>
                </c:pt>
                <c:pt idx="18">
                  <c:v>8305238.9380251896</c:v>
                </c:pt>
                <c:pt idx="19">
                  <c:v>2793979.1502085999</c:v>
                </c:pt>
                <c:pt idx="20">
                  <c:v>5293296.9022303596</c:v>
                </c:pt>
                <c:pt idx="21">
                  <c:v>3424969.2792190998</c:v>
                </c:pt>
                <c:pt idx="22">
                  <c:v>1917842.44496459</c:v>
                </c:pt>
                <c:pt idx="23">
                  <c:v>3758885.6888261801</c:v>
                </c:pt>
                <c:pt idx="24">
                  <c:v>7296241.6074812096</c:v>
                </c:pt>
                <c:pt idx="25">
                  <c:v>11100184.9861633</c:v>
                </c:pt>
                <c:pt idx="26">
                  <c:v>9186098.9502994809</c:v>
                </c:pt>
                <c:pt idx="27">
                  <c:v>5407192.8873459501</c:v>
                </c:pt>
                <c:pt idx="28">
                  <c:v>1744135.62774799</c:v>
                </c:pt>
                <c:pt idx="29">
                  <c:v>9206938.9531401303</c:v>
                </c:pt>
                <c:pt idx="30">
                  <c:v>4270734.3241109401</c:v>
                </c:pt>
                <c:pt idx="31">
                  <c:v>2638231.0928084301</c:v>
                </c:pt>
                <c:pt idx="32">
                  <c:v>321994.62114158401</c:v>
                </c:pt>
                <c:pt idx="33">
                  <c:v>992516.44393091195</c:v>
                </c:pt>
                <c:pt idx="34">
                  <c:v>956805.18947525602</c:v>
                </c:pt>
                <c:pt idx="35">
                  <c:v>1314959.5021472401</c:v>
                </c:pt>
                <c:pt idx="36">
                  <c:v>3080488.1627355502</c:v>
                </c:pt>
                <c:pt idx="37">
                  <c:v>1093259.3073108699</c:v>
                </c:pt>
                <c:pt idx="38">
                  <c:v>598849.01445844094</c:v>
                </c:pt>
                <c:pt idx="39">
                  <c:v>111009.77133740199</c:v>
                </c:pt>
                <c:pt idx="40">
                  <c:v>195748.27528973599</c:v>
                </c:pt>
                <c:pt idx="41">
                  <c:v>366470.13501538697</c:v>
                </c:pt>
                <c:pt idx="42">
                  <c:v>14408.2580315086</c:v>
                </c:pt>
                <c:pt idx="43">
                  <c:v>1182534.5604145899</c:v>
                </c:pt>
                <c:pt idx="44">
                  <c:v>117079.870071571</c:v>
                </c:pt>
                <c:pt idx="45">
                  <c:v>101258.406077445</c:v>
                </c:pt>
                <c:pt idx="46">
                  <c:v>75515.842951462299</c:v>
                </c:pt>
                <c:pt idx="47">
                  <c:v>258625.544815367</c:v>
                </c:pt>
                <c:pt idx="48">
                  <c:v>4254206.53470679</c:v>
                </c:pt>
                <c:pt idx="49">
                  <c:v>108407.53033949999</c:v>
                </c:pt>
                <c:pt idx="50">
                  <c:v>3352484.5217499998</c:v>
                </c:pt>
                <c:pt idx="51">
                  <c:v>166503.49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821376"/>
        <c:axId val="244843648"/>
      </c:barChart>
      <c:catAx>
        <c:axId val="2448213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84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4364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8213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688429932666685"/>
          <c:y val="8.6909551323204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'S2-I-B1'!$E$439:$E$490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1031.6949581481699</c:v>
                </c:pt>
                <c:pt idx="7">
                  <c:v>2656.72521411547</c:v>
                </c:pt>
                <c:pt idx="8">
                  <c:v>0</c:v>
                </c:pt>
                <c:pt idx="9">
                  <c:v>26932.590129649201</c:v>
                </c:pt>
                <c:pt idx="10">
                  <c:v>49119.541666119003</c:v>
                </c:pt>
                <c:pt idx="11">
                  <c:v>3569.3356970147402</c:v>
                </c:pt>
                <c:pt idx="12">
                  <c:v>908.91094375594503</c:v>
                </c:pt>
                <c:pt idx="13">
                  <c:v>3700.3375499706999</c:v>
                </c:pt>
                <c:pt idx="14">
                  <c:v>199183.26531581441</c:v>
                </c:pt>
                <c:pt idx="15">
                  <c:v>60833.586937435</c:v>
                </c:pt>
                <c:pt idx="16">
                  <c:v>5275.1731024117189</c:v>
                </c:pt>
                <c:pt idx="17">
                  <c:v>10855.68748762561</c:v>
                </c:pt>
                <c:pt idx="18">
                  <c:v>13526.447781799983</c:v>
                </c:pt>
                <c:pt idx="19">
                  <c:v>13497.483817432849</c:v>
                </c:pt>
                <c:pt idx="20">
                  <c:v>12879.067888638345</c:v>
                </c:pt>
                <c:pt idx="21">
                  <c:v>15427.789546031981</c:v>
                </c:pt>
                <c:pt idx="22">
                  <c:v>14312.257051974553</c:v>
                </c:pt>
                <c:pt idx="23">
                  <c:v>21727.662941191793</c:v>
                </c:pt>
                <c:pt idx="24">
                  <c:v>12514.994180928319</c:v>
                </c:pt>
                <c:pt idx="25">
                  <c:v>16895.258730842161</c:v>
                </c:pt>
                <c:pt idx="26">
                  <c:v>19217.780230752051</c:v>
                </c:pt>
                <c:pt idx="27">
                  <c:v>21628.7715493838</c:v>
                </c:pt>
                <c:pt idx="28">
                  <c:v>7390.4052023219911</c:v>
                </c:pt>
                <c:pt idx="29">
                  <c:v>22078.990295300071</c:v>
                </c:pt>
                <c:pt idx="30">
                  <c:v>17575.038370826915</c:v>
                </c:pt>
                <c:pt idx="31">
                  <c:v>16592.648382442956</c:v>
                </c:pt>
                <c:pt idx="32">
                  <c:v>9470.4300335759999</c:v>
                </c:pt>
                <c:pt idx="33">
                  <c:v>10232.128287947546</c:v>
                </c:pt>
                <c:pt idx="34">
                  <c:v>7842.6654875020986</c:v>
                </c:pt>
                <c:pt idx="35">
                  <c:v>11050.079849976808</c:v>
                </c:pt>
                <c:pt idx="36">
                  <c:v>10133.184745840626</c:v>
                </c:pt>
                <c:pt idx="37">
                  <c:v>8474.8783512470545</c:v>
                </c:pt>
                <c:pt idx="38">
                  <c:v>9213.0617608990906</c:v>
                </c:pt>
                <c:pt idx="39">
                  <c:v>5550.4885668700999</c:v>
                </c:pt>
                <c:pt idx="40">
                  <c:v>2509.5932729453334</c:v>
                </c:pt>
                <c:pt idx="41">
                  <c:v>6544.1095538461959</c:v>
                </c:pt>
                <c:pt idx="42">
                  <c:v>1801.032253938575</c:v>
                </c:pt>
                <c:pt idx="43">
                  <c:v>13139.272893495443</c:v>
                </c:pt>
                <c:pt idx="44">
                  <c:v>4683.1948028628403</c:v>
                </c:pt>
                <c:pt idx="45">
                  <c:v>5062.9203038722499</c:v>
                </c:pt>
                <c:pt idx="46">
                  <c:v>3775.792147573115</c:v>
                </c:pt>
                <c:pt idx="47">
                  <c:v>6157.7510670325473</c:v>
                </c:pt>
                <c:pt idx="48">
                  <c:v>9248.2750754495428</c:v>
                </c:pt>
                <c:pt idx="49">
                  <c:v>2852.8297457763156</c:v>
                </c:pt>
                <c:pt idx="50">
                  <c:v>9261.0069661602211</c:v>
                </c:pt>
                <c:pt idx="51">
                  <c:v>5045.5603030303027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864128"/>
        <c:axId val="244865664"/>
      </c:barChart>
      <c:catAx>
        <c:axId val="2448641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8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656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864128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415568933854388"/>
          <c:y val="9.3153901534031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'S2-I-B1'!$C$499:$C$550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246</c:v>
                </c:pt>
                <c:pt idx="26">
                  <c:v>14</c:v>
                </c:pt>
                <c:pt idx="27">
                  <c:v>50</c:v>
                </c:pt>
                <c:pt idx="28">
                  <c:v>6</c:v>
                </c:pt>
                <c:pt idx="29">
                  <c:v>99</c:v>
                </c:pt>
                <c:pt idx="30">
                  <c:v>22</c:v>
                </c:pt>
                <c:pt idx="31">
                  <c:v>123</c:v>
                </c:pt>
                <c:pt idx="32">
                  <c:v>11</c:v>
                </c:pt>
                <c:pt idx="33">
                  <c:v>19</c:v>
                </c:pt>
                <c:pt idx="34">
                  <c:v>49</c:v>
                </c:pt>
                <c:pt idx="35">
                  <c:v>44</c:v>
                </c:pt>
                <c:pt idx="36">
                  <c:v>36</c:v>
                </c:pt>
                <c:pt idx="37">
                  <c:v>58</c:v>
                </c:pt>
                <c:pt idx="38">
                  <c:v>64</c:v>
                </c:pt>
                <c:pt idx="39">
                  <c:v>78</c:v>
                </c:pt>
                <c:pt idx="40">
                  <c:v>70</c:v>
                </c:pt>
                <c:pt idx="41">
                  <c:v>92</c:v>
                </c:pt>
                <c:pt idx="42">
                  <c:v>112</c:v>
                </c:pt>
                <c:pt idx="43">
                  <c:v>98</c:v>
                </c:pt>
                <c:pt idx="44">
                  <c:v>112</c:v>
                </c:pt>
                <c:pt idx="45">
                  <c:v>151</c:v>
                </c:pt>
                <c:pt idx="46">
                  <c:v>105</c:v>
                </c:pt>
                <c:pt idx="47">
                  <c:v>105</c:v>
                </c:pt>
                <c:pt idx="48">
                  <c:v>149</c:v>
                </c:pt>
                <c:pt idx="49">
                  <c:v>202</c:v>
                </c:pt>
                <c:pt idx="50">
                  <c:v>291</c:v>
                </c:pt>
                <c:pt idx="51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06624"/>
        <c:axId val="244912512"/>
      </c:barChart>
      <c:catAx>
        <c:axId val="2449066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9125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90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67432123839661"/>
          <c:y val="7.9459661887438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'S2-I-B1'!$D$499:$D$550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15817.539839032799</c:v>
                </c:pt>
                <c:pt idx="17">
                  <c:v>14628.907737592501</c:v>
                </c:pt>
                <c:pt idx="18">
                  <c:v>19399.126777318699</c:v>
                </c:pt>
                <c:pt idx="19">
                  <c:v>114656.640120945</c:v>
                </c:pt>
                <c:pt idx="20">
                  <c:v>50458.225885375803</c:v>
                </c:pt>
                <c:pt idx="21">
                  <c:v>60756.135698064303</c:v>
                </c:pt>
                <c:pt idx="22">
                  <c:v>13570.771930512799</c:v>
                </c:pt>
                <c:pt idx="23">
                  <c:v>73403.176879173901</c:v>
                </c:pt>
                <c:pt idx="24">
                  <c:v>25962.352858367802</c:v>
                </c:pt>
                <c:pt idx="25">
                  <c:v>912772.12131274305</c:v>
                </c:pt>
                <c:pt idx="26">
                  <c:v>23334.8545963619</c:v>
                </c:pt>
                <c:pt idx="27">
                  <c:v>137816.02156198799</c:v>
                </c:pt>
                <c:pt idx="28">
                  <c:v>14793.8123379154</c:v>
                </c:pt>
                <c:pt idx="29">
                  <c:v>145420.389293474</c:v>
                </c:pt>
                <c:pt idx="30">
                  <c:v>32571.350012301002</c:v>
                </c:pt>
                <c:pt idx="31">
                  <c:v>559958.76146079204</c:v>
                </c:pt>
                <c:pt idx="32">
                  <c:v>12867.9423779603</c:v>
                </c:pt>
                <c:pt idx="33">
                  <c:v>46648.619455231303</c:v>
                </c:pt>
                <c:pt idx="34">
                  <c:v>67458.099854566404</c:v>
                </c:pt>
                <c:pt idx="35">
                  <c:v>74539.087418181807</c:v>
                </c:pt>
                <c:pt idx="36">
                  <c:v>54310.7939658299</c:v>
                </c:pt>
                <c:pt idx="37">
                  <c:v>83106.960426562393</c:v>
                </c:pt>
                <c:pt idx="38">
                  <c:v>101928.924482341</c:v>
                </c:pt>
                <c:pt idx="39">
                  <c:v>107483.542440923</c:v>
                </c:pt>
                <c:pt idx="40">
                  <c:v>126105.14742538299</c:v>
                </c:pt>
                <c:pt idx="41">
                  <c:v>142175.58415725199</c:v>
                </c:pt>
                <c:pt idx="42">
                  <c:v>175574.49910264401</c:v>
                </c:pt>
                <c:pt idx="43">
                  <c:v>122463.164359207</c:v>
                </c:pt>
                <c:pt idx="44">
                  <c:v>154274.59170026099</c:v>
                </c:pt>
                <c:pt idx="45">
                  <c:v>224357.470038131</c:v>
                </c:pt>
                <c:pt idx="46">
                  <c:v>164182.65113488099</c:v>
                </c:pt>
                <c:pt idx="47">
                  <c:v>235307.27089278601</c:v>
                </c:pt>
                <c:pt idx="48">
                  <c:v>283732.564291391</c:v>
                </c:pt>
                <c:pt idx="49">
                  <c:v>570753.77836680005</c:v>
                </c:pt>
                <c:pt idx="50">
                  <c:v>447153.82964000001</c:v>
                </c:pt>
                <c:pt idx="51">
                  <c:v>445907.95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23776"/>
        <c:axId val="244950144"/>
      </c:barChart>
      <c:catAx>
        <c:axId val="2449237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49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950144"/>
        <c:scaling>
          <c:orientation val="minMax"/>
          <c:max val="1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4923776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87017256662"/>
          <c:y val="0.114292032241957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'S2-I-B1'!$E$499:$E$550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3163.5079678065599</c:v>
                </c:pt>
                <c:pt idx="17">
                  <c:v>3657.2269343981252</c:v>
                </c:pt>
                <c:pt idx="18">
                  <c:v>1763.5569797562455</c:v>
                </c:pt>
                <c:pt idx="19">
                  <c:v>8819.7415477649993</c:v>
                </c:pt>
                <c:pt idx="20">
                  <c:v>4204.8521571146503</c:v>
                </c:pt>
                <c:pt idx="21">
                  <c:v>3037.806784903215</c:v>
                </c:pt>
                <c:pt idx="22">
                  <c:v>1130.8976608760665</c:v>
                </c:pt>
                <c:pt idx="23">
                  <c:v>6673.0160799248997</c:v>
                </c:pt>
                <c:pt idx="24">
                  <c:v>3245.2941072959752</c:v>
                </c:pt>
                <c:pt idx="25">
                  <c:v>3710.4557776940774</c:v>
                </c:pt>
                <c:pt idx="26">
                  <c:v>1666.7753283115642</c:v>
                </c:pt>
                <c:pt idx="27">
                  <c:v>2756.3204312397597</c:v>
                </c:pt>
                <c:pt idx="28">
                  <c:v>2465.6353896525666</c:v>
                </c:pt>
                <c:pt idx="29">
                  <c:v>1468.8928211462021</c:v>
                </c:pt>
                <c:pt idx="30">
                  <c:v>1480.5159096500456</c:v>
                </c:pt>
                <c:pt idx="31">
                  <c:v>4552.5102557787968</c:v>
                </c:pt>
                <c:pt idx="32">
                  <c:v>1169.8129434509365</c:v>
                </c:pt>
                <c:pt idx="33">
                  <c:v>2455.1904976437527</c:v>
                </c:pt>
                <c:pt idx="34">
                  <c:v>1376.6959153993143</c:v>
                </c:pt>
                <c:pt idx="35">
                  <c:v>1694.070168595041</c:v>
                </c:pt>
                <c:pt idx="36">
                  <c:v>1508.6331657174971</c:v>
                </c:pt>
                <c:pt idx="37">
                  <c:v>1432.8786280441791</c:v>
                </c:pt>
                <c:pt idx="38">
                  <c:v>1592.6394450365781</c:v>
                </c:pt>
                <c:pt idx="39">
                  <c:v>1377.9941338579872</c:v>
                </c:pt>
                <c:pt idx="40">
                  <c:v>1801.5021060769</c:v>
                </c:pt>
                <c:pt idx="41">
                  <c:v>1545.3867843179564</c:v>
                </c:pt>
                <c:pt idx="42">
                  <c:v>1567.6294562736073</c:v>
                </c:pt>
                <c:pt idx="43">
                  <c:v>1249.6241261143571</c:v>
                </c:pt>
                <c:pt idx="44">
                  <c:v>1377.4517116094733</c:v>
                </c:pt>
                <c:pt idx="45">
                  <c:v>1485.8110598551721</c:v>
                </c:pt>
                <c:pt idx="46">
                  <c:v>1563.6442965226761</c:v>
                </c:pt>
                <c:pt idx="47">
                  <c:v>2241.0216275503431</c:v>
                </c:pt>
                <c:pt idx="48">
                  <c:v>1904.2453979287986</c:v>
                </c:pt>
                <c:pt idx="49">
                  <c:v>2825.5137542910893</c:v>
                </c:pt>
                <c:pt idx="50">
                  <c:v>1536.6110984192439</c:v>
                </c:pt>
                <c:pt idx="51">
                  <c:v>1913.7680257510731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437568"/>
        <c:axId val="245439104"/>
      </c:barChart>
      <c:catAx>
        <c:axId val="2454375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4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39104"/>
        <c:scaling>
          <c:orientation val="minMax"/>
          <c:max val="1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437568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785013168925292"/>
          <c:y val="8.846030387331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1836792923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'S2-I-B1'!$C$558:$C$609</c:f>
              <c:numCache>
                <c:formatCode>_(* #,##0_);_(* \(#,##0\);_(* "-"_);_(@_)</c:formatCode>
                <c:ptCount val="52"/>
                <c:pt idx="0">
                  <c:v>8534</c:v>
                </c:pt>
                <c:pt idx="1">
                  <c:v>8960</c:v>
                </c:pt>
                <c:pt idx="2">
                  <c:v>496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52</c:v>
                </c:pt>
                <c:pt idx="11">
                  <c:v>92</c:v>
                </c:pt>
                <c:pt idx="12">
                  <c:v>330</c:v>
                </c:pt>
                <c:pt idx="13">
                  <c:v>115</c:v>
                </c:pt>
                <c:pt idx="14">
                  <c:v>136</c:v>
                </c:pt>
                <c:pt idx="15">
                  <c:v>184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459584"/>
        <c:axId val="245481856"/>
      </c:barChart>
      <c:catAx>
        <c:axId val="24545958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548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8185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459584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9.6577330131981092E-3"/>
                <c:y val="0.44890113417504812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609768663968145"/>
          <c:y val="9.300734717169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'S2-I-B1'!$D$558:$D$609</c:f>
              <c:numCache>
                <c:formatCode>_(* #,##0_);_(* \(#,##0\);_(* "-"_);_(@_)</c:formatCode>
                <c:ptCount val="52"/>
                <c:pt idx="0">
                  <c:v>666371315.83558202</c:v>
                </c:pt>
                <c:pt idx="1">
                  <c:v>26435911.3034034</c:v>
                </c:pt>
                <c:pt idx="2">
                  <c:v>2637588.8526850999</c:v>
                </c:pt>
                <c:pt idx="3">
                  <c:v>891.27320236285505</c:v>
                </c:pt>
                <c:pt idx="4">
                  <c:v>312.45335753299003</c:v>
                </c:pt>
                <c:pt idx="5">
                  <c:v>26081.682506187899</c:v>
                </c:pt>
                <c:pt idx="6">
                  <c:v>9801.2737654622597</c:v>
                </c:pt>
                <c:pt idx="7">
                  <c:v>2656.72521411547</c:v>
                </c:pt>
                <c:pt idx="8">
                  <c:v>1149.10260126102</c:v>
                </c:pt>
                <c:pt idx="9">
                  <c:v>48212.710519751701</c:v>
                </c:pt>
                <c:pt idx="10">
                  <c:v>325526.07535724301</c:v>
                </c:pt>
                <c:pt idx="11">
                  <c:v>310024.85185394401</c:v>
                </c:pt>
                <c:pt idx="12">
                  <c:v>5310419.1106973104</c:v>
                </c:pt>
                <c:pt idx="13">
                  <c:v>460718.70755479502</c:v>
                </c:pt>
                <c:pt idx="14">
                  <c:v>1140034.2419544701</c:v>
                </c:pt>
                <c:pt idx="15">
                  <c:v>864617.73178057396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10528"/>
        <c:axId val="245512064"/>
      </c:barChart>
      <c:catAx>
        <c:axId val="2455105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51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120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5105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87883303275783"/>
          <c:y val="0.10052648750677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'S2-I-B1'!$E$558:$E$609</c:f>
              <c:numCache>
                <c:formatCode>_(* #,##0_);_(* \(#,##0\);_(* "-"_);_(@_)</c:formatCode>
                <c:ptCount val="52"/>
                <c:pt idx="0">
                  <c:v>78084.288239463553</c:v>
                </c:pt>
                <c:pt idx="1">
                  <c:v>2950.4365293977007</c:v>
                </c:pt>
                <c:pt idx="2">
                  <c:v>5317.7194610586694</c:v>
                </c:pt>
                <c:pt idx="3">
                  <c:v>891.27320236285505</c:v>
                </c:pt>
                <c:pt idx="4">
                  <c:v>312.45335753299003</c:v>
                </c:pt>
                <c:pt idx="5">
                  <c:v>931.48866093528216</c:v>
                </c:pt>
                <c:pt idx="6">
                  <c:v>2450.3184413655649</c:v>
                </c:pt>
                <c:pt idx="7">
                  <c:v>885.57507137182336</c:v>
                </c:pt>
                <c:pt idx="8">
                  <c:v>574.55130063051001</c:v>
                </c:pt>
                <c:pt idx="9">
                  <c:v>6026.5888149689627</c:v>
                </c:pt>
                <c:pt idx="10">
                  <c:v>6260.1168337931349</c:v>
                </c:pt>
                <c:pt idx="11">
                  <c:v>3369.8353462385217</c:v>
                </c:pt>
                <c:pt idx="12">
                  <c:v>16092.179123325182</c:v>
                </c:pt>
                <c:pt idx="13">
                  <c:v>4006.2496309112612</c:v>
                </c:pt>
                <c:pt idx="14">
                  <c:v>8382.6047202534555</c:v>
                </c:pt>
                <c:pt idx="15">
                  <c:v>4699.0094118509451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53024"/>
        <c:axId val="245554560"/>
      </c:barChart>
      <c:catAx>
        <c:axId val="2455530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55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545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553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00326226641707"/>
          <c:y val="7.9389770715541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74152127783507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'S2-I-B1'!$C$620:$C$671</c:f>
              <c:numCache>
                <c:formatCode>_(* #,##0_);_(* \(#,##0\);_(* "-"_);_(@_)</c:formatCode>
                <c:ptCount val="52"/>
                <c:pt idx="0">
                  <c:v>8593</c:v>
                </c:pt>
                <c:pt idx="1">
                  <c:v>8982</c:v>
                </c:pt>
                <c:pt idx="2">
                  <c:v>518</c:v>
                </c:pt>
                <c:pt idx="3">
                  <c:v>74</c:v>
                </c:pt>
                <c:pt idx="4">
                  <c:v>361</c:v>
                </c:pt>
                <c:pt idx="5">
                  <c:v>8530</c:v>
                </c:pt>
                <c:pt idx="6">
                  <c:v>7419</c:v>
                </c:pt>
                <c:pt idx="7">
                  <c:v>9314</c:v>
                </c:pt>
                <c:pt idx="8">
                  <c:v>2566</c:v>
                </c:pt>
                <c:pt idx="9">
                  <c:v>11115</c:v>
                </c:pt>
                <c:pt idx="10">
                  <c:v>11925</c:v>
                </c:pt>
                <c:pt idx="11">
                  <c:v>25132</c:v>
                </c:pt>
                <c:pt idx="12">
                  <c:v>38749</c:v>
                </c:pt>
                <c:pt idx="13">
                  <c:v>15124</c:v>
                </c:pt>
                <c:pt idx="14">
                  <c:v>12953</c:v>
                </c:pt>
                <c:pt idx="15">
                  <c:v>14522</c:v>
                </c:pt>
                <c:pt idx="16">
                  <c:v>25278</c:v>
                </c:pt>
                <c:pt idx="17">
                  <c:v>5802</c:v>
                </c:pt>
                <c:pt idx="18">
                  <c:v>17867</c:v>
                </c:pt>
                <c:pt idx="19">
                  <c:v>3722</c:v>
                </c:pt>
                <c:pt idx="20">
                  <c:v>8712</c:v>
                </c:pt>
                <c:pt idx="21">
                  <c:v>8128</c:v>
                </c:pt>
                <c:pt idx="22">
                  <c:v>5623</c:v>
                </c:pt>
                <c:pt idx="23">
                  <c:v>7963</c:v>
                </c:pt>
                <c:pt idx="24">
                  <c:v>14596</c:v>
                </c:pt>
                <c:pt idx="25">
                  <c:v>15768</c:v>
                </c:pt>
                <c:pt idx="26">
                  <c:v>31641</c:v>
                </c:pt>
                <c:pt idx="27">
                  <c:v>5649</c:v>
                </c:pt>
                <c:pt idx="28">
                  <c:v>21913</c:v>
                </c:pt>
                <c:pt idx="29">
                  <c:v>20445</c:v>
                </c:pt>
                <c:pt idx="30">
                  <c:v>24784</c:v>
                </c:pt>
                <c:pt idx="31">
                  <c:v>20882</c:v>
                </c:pt>
                <c:pt idx="32">
                  <c:v>16504</c:v>
                </c:pt>
                <c:pt idx="33">
                  <c:v>25419</c:v>
                </c:pt>
                <c:pt idx="34">
                  <c:v>30614</c:v>
                </c:pt>
                <c:pt idx="35">
                  <c:v>24402</c:v>
                </c:pt>
                <c:pt idx="36">
                  <c:v>45543</c:v>
                </c:pt>
                <c:pt idx="37">
                  <c:v>39184</c:v>
                </c:pt>
                <c:pt idx="38">
                  <c:v>299132</c:v>
                </c:pt>
                <c:pt idx="39">
                  <c:v>124339</c:v>
                </c:pt>
                <c:pt idx="40">
                  <c:v>51358</c:v>
                </c:pt>
                <c:pt idx="41">
                  <c:v>41648</c:v>
                </c:pt>
                <c:pt idx="42">
                  <c:v>62403</c:v>
                </c:pt>
                <c:pt idx="43">
                  <c:v>53315</c:v>
                </c:pt>
                <c:pt idx="44">
                  <c:v>45739</c:v>
                </c:pt>
                <c:pt idx="45">
                  <c:v>38216</c:v>
                </c:pt>
                <c:pt idx="46">
                  <c:v>99882</c:v>
                </c:pt>
                <c:pt idx="47">
                  <c:v>47091</c:v>
                </c:pt>
                <c:pt idx="48">
                  <c:v>136767</c:v>
                </c:pt>
                <c:pt idx="49">
                  <c:v>92530</c:v>
                </c:pt>
                <c:pt idx="50">
                  <c:v>85976</c:v>
                </c:pt>
                <c:pt idx="51">
                  <c:v>24505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771648"/>
        <c:axId val="245818496"/>
      </c:barChart>
      <c:catAx>
        <c:axId val="24577164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8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184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7716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300060330170571E-3"/>
                <c:y val="0.4447679675009416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072166266497636"/>
          <c:y val="7.0047888814758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'S2-I-B1'!$D$620:$D$671</c:f>
              <c:numCache>
                <c:formatCode>_(* #,##0_);_(* \(#,##0\);_(* "-"_);_(@_)</c:formatCode>
                <c:ptCount val="52"/>
                <c:pt idx="0">
                  <c:v>667275248.82962966</c:v>
                </c:pt>
                <c:pt idx="1">
                  <c:v>26695121.972230323</c:v>
                </c:pt>
                <c:pt idx="2">
                  <c:v>3222902.17818574</c:v>
                </c:pt>
                <c:pt idx="3">
                  <c:v>619447.18440687621</c:v>
                </c:pt>
                <c:pt idx="4">
                  <c:v>3757014.5548982141</c:v>
                </c:pt>
                <c:pt idx="5">
                  <c:v>23589008.077913575</c:v>
                </c:pt>
                <c:pt idx="6">
                  <c:v>128233496.21800415</c:v>
                </c:pt>
                <c:pt idx="7">
                  <c:v>58509794.741944835</c:v>
                </c:pt>
                <c:pt idx="8">
                  <c:v>48901812.064475253</c:v>
                </c:pt>
                <c:pt idx="9">
                  <c:v>104597375.25386085</c:v>
                </c:pt>
                <c:pt idx="10">
                  <c:v>72398749.059141934</c:v>
                </c:pt>
                <c:pt idx="11">
                  <c:v>462857172.53725421</c:v>
                </c:pt>
                <c:pt idx="12">
                  <c:v>1075169274.8830862</c:v>
                </c:pt>
                <c:pt idx="13">
                  <c:v>86675993.477506384</c:v>
                </c:pt>
                <c:pt idx="14">
                  <c:v>44125510.092028052</c:v>
                </c:pt>
                <c:pt idx="15">
                  <c:v>103300115.49218111</c:v>
                </c:pt>
                <c:pt idx="16">
                  <c:v>429466811.87172604</c:v>
                </c:pt>
                <c:pt idx="17">
                  <c:v>131412446.2079697</c:v>
                </c:pt>
                <c:pt idx="18">
                  <c:v>347255472.20863003</c:v>
                </c:pt>
                <c:pt idx="19">
                  <c:v>58007932.676838577</c:v>
                </c:pt>
                <c:pt idx="20">
                  <c:v>76743504.745089665</c:v>
                </c:pt>
                <c:pt idx="21">
                  <c:v>101963570.13518843</c:v>
                </c:pt>
                <c:pt idx="22">
                  <c:v>58004313.51037699</c:v>
                </c:pt>
                <c:pt idx="23">
                  <c:v>141340970.60231471</c:v>
                </c:pt>
                <c:pt idx="24">
                  <c:v>152650045.1766603</c:v>
                </c:pt>
                <c:pt idx="25">
                  <c:v>200464363.29345474</c:v>
                </c:pt>
                <c:pt idx="26">
                  <c:v>387113113.90539455</c:v>
                </c:pt>
                <c:pt idx="27">
                  <c:v>78037534.667847589</c:v>
                </c:pt>
                <c:pt idx="28">
                  <c:v>170322101.09070066</c:v>
                </c:pt>
                <c:pt idx="29">
                  <c:v>257791800.60020745</c:v>
                </c:pt>
                <c:pt idx="30">
                  <c:v>245544055.46869123</c:v>
                </c:pt>
                <c:pt idx="31">
                  <c:v>204435831.17747885</c:v>
                </c:pt>
                <c:pt idx="32">
                  <c:v>140198713.05888093</c:v>
                </c:pt>
                <c:pt idx="33">
                  <c:v>164932021.06196812</c:v>
                </c:pt>
                <c:pt idx="34">
                  <c:v>238737306.7549527</c:v>
                </c:pt>
                <c:pt idx="35">
                  <c:v>279948058.19681019</c:v>
                </c:pt>
                <c:pt idx="36">
                  <c:v>367693277.70816797</c:v>
                </c:pt>
                <c:pt idx="37">
                  <c:v>356866535.84474403</c:v>
                </c:pt>
                <c:pt idx="38">
                  <c:v>893133922.26803863</c:v>
                </c:pt>
                <c:pt idx="39">
                  <c:v>541319993.85576141</c:v>
                </c:pt>
                <c:pt idx="40">
                  <c:v>772058310.2754885</c:v>
                </c:pt>
                <c:pt idx="41">
                  <c:v>316685444.01501536</c:v>
                </c:pt>
                <c:pt idx="42">
                  <c:v>204907953.89579856</c:v>
                </c:pt>
                <c:pt idx="43">
                  <c:v>190418442.15107375</c:v>
                </c:pt>
                <c:pt idx="44">
                  <c:v>207941214.48471996</c:v>
                </c:pt>
                <c:pt idx="45">
                  <c:v>211691148.34608224</c:v>
                </c:pt>
                <c:pt idx="46">
                  <c:v>215121411.08407465</c:v>
                </c:pt>
                <c:pt idx="47">
                  <c:v>261576179.27998322</c:v>
                </c:pt>
                <c:pt idx="48">
                  <c:v>791592353.65378594</c:v>
                </c:pt>
                <c:pt idx="49">
                  <c:v>375719742.39290535</c:v>
                </c:pt>
                <c:pt idx="50">
                  <c:v>566818747.74384999</c:v>
                </c:pt>
                <c:pt idx="51">
                  <c:v>117065395.59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838976"/>
        <c:axId val="245840512"/>
      </c:barChart>
      <c:catAx>
        <c:axId val="2458389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84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405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838976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9339684619786147"/>
          <c:y val="9.1972323275554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'S2-I-B1'!$E$620:$E$671</c:f>
              <c:numCache>
                <c:formatCode>_(* #,##0_);_(* \(#,##0\);_(* "-"_);_(@_)</c:formatCode>
                <c:ptCount val="52"/>
                <c:pt idx="0">
                  <c:v>77653.351429027069</c:v>
                </c:pt>
                <c:pt idx="1">
                  <c:v>2972.0688011835141</c:v>
                </c:pt>
                <c:pt idx="2">
                  <c:v>6221.8188768064483</c:v>
                </c:pt>
                <c:pt idx="3">
                  <c:v>8370.9078973902197</c:v>
                </c:pt>
                <c:pt idx="4">
                  <c:v>10407.242534344083</c:v>
                </c:pt>
                <c:pt idx="5">
                  <c:v>2765.4171251950265</c:v>
                </c:pt>
                <c:pt idx="6">
                  <c:v>17284.471791077525</c:v>
                </c:pt>
                <c:pt idx="7">
                  <c:v>6281.9191262556187</c:v>
                </c:pt>
                <c:pt idx="8">
                  <c:v>19057.604078127533</c:v>
                </c:pt>
                <c:pt idx="9">
                  <c:v>9410.4701083095679</c:v>
                </c:pt>
                <c:pt idx="10">
                  <c:v>6071.173925294921</c:v>
                </c:pt>
                <c:pt idx="11">
                  <c:v>18417.044904394963</c:v>
                </c:pt>
                <c:pt idx="12">
                  <c:v>27747.019920077582</c:v>
                </c:pt>
                <c:pt idx="13">
                  <c:v>5731.0231074786025</c:v>
                </c:pt>
                <c:pt idx="14">
                  <c:v>3406.5861261505484</c:v>
                </c:pt>
                <c:pt idx="15">
                  <c:v>7113.3532221581809</c:v>
                </c:pt>
                <c:pt idx="16">
                  <c:v>16989.746493857347</c:v>
                </c:pt>
                <c:pt idx="17">
                  <c:v>22649.508136499429</c:v>
                </c:pt>
                <c:pt idx="18">
                  <c:v>19435.578004624727</c:v>
                </c:pt>
                <c:pt idx="19">
                  <c:v>15585.151175937286</c:v>
                </c:pt>
                <c:pt idx="20">
                  <c:v>8808.9422342848557</c:v>
                </c:pt>
                <c:pt idx="21">
                  <c:v>12544.730577656057</c:v>
                </c:pt>
                <c:pt idx="22">
                  <c:v>10315.54570698506</c:v>
                </c:pt>
                <c:pt idx="23">
                  <c:v>17749.713751389514</c:v>
                </c:pt>
                <c:pt idx="24">
                  <c:v>10458.34784712663</c:v>
                </c:pt>
                <c:pt idx="25">
                  <c:v>12713.366520386526</c:v>
                </c:pt>
                <c:pt idx="26">
                  <c:v>12234.541067140563</c:v>
                </c:pt>
                <c:pt idx="27">
                  <c:v>13814.398064763249</c:v>
                </c:pt>
                <c:pt idx="28">
                  <c:v>7772.6509875736165</c:v>
                </c:pt>
                <c:pt idx="29">
                  <c:v>12609.038914170087</c:v>
                </c:pt>
                <c:pt idx="30">
                  <c:v>9907.3618249149149</c:v>
                </c:pt>
                <c:pt idx="31">
                  <c:v>9790.0503389272508</c:v>
                </c:pt>
                <c:pt idx="32">
                  <c:v>8494.8323472419361</c:v>
                </c:pt>
                <c:pt idx="33">
                  <c:v>6488.5330289141239</c:v>
                </c:pt>
                <c:pt idx="34">
                  <c:v>7798.304917846498</c:v>
                </c:pt>
                <c:pt idx="35">
                  <c:v>11472.340717843217</c:v>
                </c:pt>
                <c:pt idx="36">
                  <c:v>8073.5409987960384</c:v>
                </c:pt>
                <c:pt idx="37">
                  <c:v>9107.4554880753367</c:v>
                </c:pt>
                <c:pt idx="38">
                  <c:v>2985.7518495782419</c:v>
                </c:pt>
                <c:pt idx="39">
                  <c:v>4353.5816908271854</c:v>
                </c:pt>
                <c:pt idx="40">
                  <c:v>15032.873364918582</c:v>
                </c:pt>
                <c:pt idx="41">
                  <c:v>7603.8571843789705</c:v>
                </c:pt>
                <c:pt idx="42">
                  <c:v>3283.6234459208463</c:v>
                </c:pt>
                <c:pt idx="43">
                  <c:v>3571.5735187296964</c:v>
                </c:pt>
                <c:pt idx="44">
                  <c:v>4546.2562470696776</c:v>
                </c:pt>
                <c:pt idx="45">
                  <c:v>5539.332958605878</c:v>
                </c:pt>
                <c:pt idx="46">
                  <c:v>2153.7555423807557</c:v>
                </c:pt>
                <c:pt idx="47">
                  <c:v>5554.6957864556543</c:v>
                </c:pt>
                <c:pt idx="48">
                  <c:v>5787.8900147973263</c:v>
                </c:pt>
                <c:pt idx="49">
                  <c:v>4060.5181280979718</c:v>
                </c:pt>
                <c:pt idx="50">
                  <c:v>6592.7555101871449</c:v>
                </c:pt>
                <c:pt idx="51">
                  <c:v>4777.2044721485408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856896"/>
        <c:axId val="245883264"/>
      </c:barChart>
      <c:catAx>
        <c:axId val="2458568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458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832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45856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259586764839434"/>
          <c:y val="0.10991165703432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75255881666533E-2"/>
          <c:y val="0.23600276876753037"/>
          <c:w val="0.89740835099004657"/>
          <c:h val="0.67869038868164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'S2-I-B1'!$C$16:$C$67</c:f>
              <c:numCache>
                <c:formatCode>_(* #,##0_);_(* \(#,##0\);_(* "-"_);_(@_)</c:formatCode>
                <c:ptCount val="52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  <c:pt idx="41">
                  <c:v>33735</c:v>
                </c:pt>
                <c:pt idx="42">
                  <c:v>18784</c:v>
                </c:pt>
                <c:pt idx="43">
                  <c:v>22300</c:v>
                </c:pt>
                <c:pt idx="44">
                  <c:v>32155</c:v>
                </c:pt>
                <c:pt idx="45">
                  <c:v>32442</c:v>
                </c:pt>
                <c:pt idx="46">
                  <c:v>18644</c:v>
                </c:pt>
                <c:pt idx="47">
                  <c:v>40059</c:v>
                </c:pt>
                <c:pt idx="48">
                  <c:v>87570</c:v>
                </c:pt>
                <c:pt idx="49">
                  <c:v>35541</c:v>
                </c:pt>
                <c:pt idx="50">
                  <c:v>42575</c:v>
                </c:pt>
                <c:pt idx="51">
                  <c:v>21654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924608"/>
        <c:axId val="245926144"/>
      </c:barChart>
      <c:catAx>
        <c:axId val="24592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59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26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245924608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5798468288478865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3821998929238322"/>
                  <c:y val="-0.1451519647000646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183273242022572"/>
                  <c:y val="1.3760546362052933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041335113297523"/>
                  <c:y val="-7.78617931153650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335365575913019"/>
                  <c:y val="-0.1101699286976383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5895392593998036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'S2-I-B1'!$AC$37:$AC$41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'S2-I-B1'!$AB$37:$AB$41</c:f>
              <c:numCache>
                <c:formatCode>_-* #,##0.0\ _P_t_s_-;\-* #,##0.0\ _P_t_s_-;_-* "-"\ _P_t_s_-;_-@_-</c:formatCode>
                <c:ptCount val="5"/>
                <c:pt idx="0">
                  <c:v>46.133234623727986</c:v>
                </c:pt>
                <c:pt idx="1">
                  <c:v>47.138616409249131</c:v>
                </c:pt>
                <c:pt idx="2">
                  <c:v>1.6767849570118558</c:v>
                </c:pt>
                <c:pt idx="3">
                  <c:v>2.9048191518866262</c:v>
                </c:pt>
                <c:pt idx="4">
                  <c:v>2.2465448581244005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6396072478891947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5773596347680643"/>
                  <c:y val="-0.3093409846751336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15543975262829"/>
                  <c:y val="8.499909436391778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567985834911671"/>
                  <c:y val="-6.99981852337692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608448303175509"/>
                  <c:y val="-0.1077072044562040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713020670108936E-2"/>
                  <c:y val="-0.140553879463409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'S2-I-B1'!$AC$37:$AC$41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'S2-I-B1'!$AD$37:$AD$41</c:f>
              <c:numCache>
                <c:formatCode>_-* #,##0.0\ _P_t_s_-;\-* #,##0.0\ _P_t_s_-;_-* "-"\ _P_t_s_-;_-@_-</c:formatCode>
                <c:ptCount val="5"/>
                <c:pt idx="0">
                  <c:v>64.092905016852498</c:v>
                </c:pt>
                <c:pt idx="1">
                  <c:v>18.603639394854415</c:v>
                </c:pt>
                <c:pt idx="2">
                  <c:v>4.6011906017010666</c:v>
                </c:pt>
                <c:pt idx="3">
                  <c:v>4.8210504381696007</c:v>
                </c:pt>
                <c:pt idx="4">
                  <c:v>7.8812145484224203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7922685590227147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4237218514846589"/>
                  <c:y val="-0.1712950997739023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5898046333712554"/>
                  <c:y val="-0.1319909958593966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127474806389943"/>
                  <c:y val="-9.334550572482787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78020802955186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'S2-I-B1'!$AC$70:$AC$74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'S2-I-B1'!$AB$70:$AB$74</c:f>
              <c:numCache>
                <c:formatCode>_-* #,##0.0\ _P_t_s_-;\-* #,##0.0\ _P_t_s_-;_-* "-"\ _P_t_s_-;_-@_-</c:formatCode>
                <c:ptCount val="5"/>
                <c:pt idx="0">
                  <c:v>49.267005063634237</c:v>
                </c:pt>
                <c:pt idx="1">
                  <c:v>45.061909396675986</c:v>
                </c:pt>
                <c:pt idx="2">
                  <c:v>1.2418840169034213</c:v>
                </c:pt>
                <c:pt idx="3">
                  <c:v>3.2192270257617013</c:v>
                </c:pt>
                <c:pt idx="4">
                  <c:v>1.2099744970246604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438804035037789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908105569239926"/>
                  <c:y val="-0.311231531505856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347040411319903"/>
                  <c:y val="-2.56904381592417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538348118286074"/>
                  <c:y val="-7.885313248887367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076796208055014"/>
                  <c:y val="-0.111656214701149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1523877134672128E-2"/>
                  <c:y val="-0.1293736646658424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'S2-I-B1'!$AC$70:$AC$74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'S2-I-B1'!$AD$70:$AD$74</c:f>
              <c:numCache>
                <c:formatCode>_-* #,##0.0\ _P_t_s_-;\-* #,##0.0\ _P_t_s_-;_-* "-"\ _P_t_s_-;_-@_-</c:formatCode>
                <c:ptCount val="5"/>
                <c:pt idx="0">
                  <c:v>70.707878421462638</c:v>
                </c:pt>
                <c:pt idx="1">
                  <c:v>15.788630678215936</c:v>
                </c:pt>
                <c:pt idx="2">
                  <c:v>3.9545187896440979</c:v>
                </c:pt>
                <c:pt idx="3">
                  <c:v>6.1888060807597896</c:v>
                </c:pt>
                <c:pt idx="4">
                  <c:v>3.2601660299175363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'S2-I-B1'!$C$136:$C$187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9658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355456"/>
        <c:axId val="246356992"/>
      </c:barChart>
      <c:catAx>
        <c:axId val="24635545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63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569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6355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'S2-I-B1'!$D$136:$D$187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240619947.14625001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389760"/>
        <c:axId val="246391552"/>
      </c:barChart>
      <c:catAx>
        <c:axId val="2463897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6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915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63897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2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</c:strLit>
          </c:cat>
          <c:val>
            <c:numRef>
              <c:f>'S2-I-B1'!$E$136:$E$187</c:f>
              <c:numCache>
                <c:formatCode>_(* #,##0_);_(* \(#,##0\);_(* "-"_);_(@_)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24914.0554096345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457088"/>
        <c:axId val="246458624"/>
      </c:barChart>
      <c:catAx>
        <c:axId val="2464570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464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586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464570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 87-12'!#REF!</c:f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'B 87-12'!#REF!</c:f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'B 87-12'!#REF!</c:f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'B 87-12'!#REF!</c:f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'B 87-12'!#REF!</c:f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0203648"/>
        <c:axId val="260205568"/>
      </c:barChart>
      <c:catAx>
        <c:axId val="2602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02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0556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02036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COSTES MEDIOS</a:t>
            </a:r>
          </a:p>
        </c:rich>
      </c:tx>
      <c:layout>
        <c:manualLayout>
          <c:xMode val="edge"/>
          <c:yMode val="edge"/>
          <c:x val="0.33046610723041925"/>
          <c:y val="8.1966257855330737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'S2-I-B3'!$Z$22:$Z$26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'S2-I-B3'!$AH$22:$AH$26</c:f>
              <c:numCache>
                <c:formatCode>#,##0_ ;\-#,##0\ </c:formatCode>
                <c:ptCount val="5"/>
                <c:pt idx="0">
                  <c:v>4009.2861361933178</c:v>
                </c:pt>
                <c:pt idx="1">
                  <c:v>3449.9856740769851</c:v>
                </c:pt>
                <c:pt idx="2">
                  <c:v>14153.023084676826</c:v>
                </c:pt>
                <c:pt idx="3">
                  <c:v>29784.929436872619</c:v>
                </c:pt>
                <c:pt idx="4">
                  <c:v>232024.94857143765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0278528"/>
        <c:axId val="260284416"/>
        <c:axId val="0"/>
      </c:bar3DChart>
      <c:catAx>
        <c:axId val="2602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2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84416"/>
        <c:scaling>
          <c:orientation val="minMax"/>
          <c:max val="25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0278528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3.4706009700218496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DEL NÚMERO DE  EXPEDIENTES O TRAMITACIONES</a:t>
            </a:r>
          </a:p>
        </c:rich>
      </c:tx>
      <c:layout>
        <c:manualLayout>
          <c:xMode val="edge"/>
          <c:yMode val="edge"/>
          <c:x val="0.18440550772386013"/>
          <c:y val="7.442741018195066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'S2-I-B3'!$B$22:$B$26</c:f>
              <c:strCache>
                <c:ptCount val="5"/>
                <c:pt idx="0">
                  <c:v>TOTAL VEH.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'S2-I-B3'!$J$22:$J$26</c:f>
              <c:numCache>
                <c:formatCode>#,##0_ ;\-#,##0\ </c:formatCode>
                <c:ptCount val="5"/>
                <c:pt idx="0">
                  <c:v>216495</c:v>
                </c:pt>
                <c:pt idx="1">
                  <c:v>1167331</c:v>
                </c:pt>
                <c:pt idx="2">
                  <c:v>192095</c:v>
                </c:pt>
                <c:pt idx="3">
                  <c:v>76228</c:v>
                </c:pt>
                <c:pt idx="4">
                  <c:v>1597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0360832"/>
        <c:axId val="260362624"/>
        <c:axId val="0"/>
      </c:bar3DChart>
      <c:catAx>
        <c:axId val="2603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36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362624"/>
        <c:scaling>
          <c:orientation val="minMax"/>
          <c:max val="14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036083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3.2955631640067071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35071992375360639"/>
          <c:y val="8.522636911194393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08616654911051"/>
          <c:y val="0.12371024460141344"/>
          <c:w val="0.8706783260538428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'S2-I-B3'!$N$22:$N$26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'S2-I-B3'!$V$22:$V$26</c:f>
              <c:numCache>
                <c:formatCode>#,##0_ ;\-#,##0\ </c:formatCode>
                <c:ptCount val="5"/>
                <c:pt idx="0">
                  <c:v>867990404.40425396</c:v>
                </c:pt>
                <c:pt idx="1">
                  <c:v>4027275226.5772653</c:v>
                </c:pt>
                <c:pt idx="2">
                  <c:v>2718724966.4427314</c:v>
                </c:pt>
                <c:pt idx="3">
                  <c:v>2270445600.2656093</c:v>
                </c:pt>
                <c:pt idx="4">
                  <c:v>370543841.90433985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1475328"/>
        <c:axId val="261485312"/>
        <c:axId val="0"/>
      </c:bar3DChart>
      <c:catAx>
        <c:axId val="2614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48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85312"/>
        <c:scaling>
          <c:orientation val="minMax"/>
          <c:max val="450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475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872322292581235E-4"/>
                <c:y val="0.4328184675577782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meses!#REF!</c:f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meses!#REF!</c:f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meses!#REF!</c:f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meses!#REF!</c:f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meses!#REF!</c:f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1715840"/>
        <c:axId val="261730304"/>
      </c:barChart>
      <c:catAx>
        <c:axId val="26171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7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73030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7158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NÚMERO DE EXPEDIENTES</a:t>
            </a:r>
          </a:p>
        </c:rich>
      </c:tx>
      <c:layout>
        <c:manualLayout>
          <c:xMode val="edge"/>
          <c:yMode val="edge"/>
          <c:x val="0.14393797444912559"/>
          <c:y val="1.2830216725048065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0318323987406"/>
          <c:y val="0.2746251143576147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7198971076246392"/>
                  <c:y val="-3.88718661298559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952765106596615E-2"/>
                  <c:y val="0.12913271859300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419465325001658"/>
                  <c:y val="5.04013028407065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233644230215883"/>
                  <c:y val="-6.4030148401536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5554054573735258E-2"/>
                  <c:y val="-0.1143255106823941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'S2-I-B4'!$M$65:$M$69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'S2-I-B4'!$N$65:$N$69</c:f>
              <c:numCache>
                <c:formatCode>_-* #,##0.0\ _P_t_s_-;\-* #,##0.0\ _P_t_s_-;_-* "-"??\ _P_t_s_-;_-@</c:formatCode>
                <c:ptCount val="5"/>
                <c:pt idx="0">
                  <c:v>35.026401307374236</c:v>
                </c:pt>
                <c:pt idx="1">
                  <c:v>29.120460731884499</c:v>
                </c:pt>
                <c:pt idx="2">
                  <c:v>14.377615592463341</c:v>
                </c:pt>
                <c:pt idx="3">
                  <c:v>12.611610073383506</c:v>
                </c:pt>
                <c:pt idx="4">
                  <c:v>8.8639122948944138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INDEMNIZACIONES</a:t>
            </a:r>
          </a:p>
        </c:rich>
      </c:tx>
      <c:layout>
        <c:manualLayout>
          <c:xMode val="edge"/>
          <c:yMode val="edge"/>
          <c:x val="0.23053805709793129"/>
          <c:y val="2.548880991524913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13252303138153"/>
          <c:y val="0.2512999870592672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explosion val="1"/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8014175466872612"/>
                  <c:y val="3.8672381142230641E-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25202637274456E-2"/>
                  <c:y val="0.1187549434549463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208490983244066"/>
                  <c:y val="7.3098324376633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622528527217679"/>
                  <c:y val="-4.163859264427389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0083533978674265E-2"/>
                  <c:y val="-0.1154921981061033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'S2-I-B4'!$AA$65:$AA$69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'S2-I-B4'!$AB$65:$AB$69</c:f>
              <c:numCache>
                <c:formatCode>_-* #,##0.0\ _P_t_s_-;\-* #,##0.0\ _P_t_s_-;_-* "-"??\ _P_t_s_-;_-@</c:formatCode>
                <c:ptCount val="5"/>
                <c:pt idx="0">
                  <c:v>33.995572507327516</c:v>
                </c:pt>
                <c:pt idx="1">
                  <c:v>25.468375735438567</c:v>
                </c:pt>
                <c:pt idx="2">
                  <c:v>14.498117888477951</c:v>
                </c:pt>
                <c:pt idx="3">
                  <c:v>15.282632726831952</c:v>
                </c:pt>
                <c:pt idx="4">
                  <c:v>10.655301141924003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907774104067694"/>
          <c:y val="4.6411396121659215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102553900090388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'S2-II-PP'!$H$14:$H$32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'S2-II-PP'!$I$14:$I$32</c:f>
              <c:numCache>
                <c:formatCode>_(* #,##0_);_(* \(#,##0\);_(* "-"_);_(@_)</c:formatCode>
                <c:ptCount val="19"/>
                <c:pt idx="0">
                  <c:v>2</c:v>
                </c:pt>
                <c:pt idx="1">
                  <c:v>136</c:v>
                </c:pt>
                <c:pt idx="2">
                  <c:v>233</c:v>
                </c:pt>
                <c:pt idx="3">
                  <c:v>250</c:v>
                </c:pt>
                <c:pt idx="4">
                  <c:v>357</c:v>
                </c:pt>
                <c:pt idx="5">
                  <c:v>417</c:v>
                </c:pt>
                <c:pt idx="6">
                  <c:v>465</c:v>
                </c:pt>
                <c:pt idx="7">
                  <c:v>3050</c:v>
                </c:pt>
                <c:pt idx="8">
                  <c:v>489</c:v>
                </c:pt>
                <c:pt idx="9">
                  <c:v>301</c:v>
                </c:pt>
                <c:pt idx="10">
                  <c:v>274</c:v>
                </c:pt>
                <c:pt idx="11">
                  <c:v>371</c:v>
                </c:pt>
                <c:pt idx="12">
                  <c:v>337</c:v>
                </c:pt>
                <c:pt idx="13">
                  <c:v>179</c:v>
                </c:pt>
                <c:pt idx="14">
                  <c:v>384</c:v>
                </c:pt>
                <c:pt idx="15">
                  <c:v>858</c:v>
                </c:pt>
                <c:pt idx="16">
                  <c:v>279</c:v>
                </c:pt>
                <c:pt idx="17">
                  <c:v>1237</c:v>
                </c:pt>
                <c:pt idx="18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3267456"/>
        <c:axId val="263268992"/>
        <c:axId val="0"/>
      </c:bar3DChart>
      <c:catAx>
        <c:axId val="2632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26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268992"/>
        <c:scaling>
          <c:orientation val="minMax"/>
          <c:max val="4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3267456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29444503184699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'S2-II-PP'!$H$14:$H$32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'S2-II-PP'!$J$14:$J$32</c:f>
              <c:numCache>
                <c:formatCode>_(* #,##0_);_(* \(#,##0\);_(* "-"_);_(@_)</c:formatCode>
                <c:ptCount val="19"/>
                <c:pt idx="0">
                  <c:v>1113.8123086775699</c:v>
                </c:pt>
                <c:pt idx="1">
                  <c:v>17975610.022902071</c:v>
                </c:pt>
                <c:pt idx="2">
                  <c:v>8015363.4868702833</c:v>
                </c:pt>
                <c:pt idx="3">
                  <c:v>6667983.7699533282</c:v>
                </c:pt>
                <c:pt idx="4">
                  <c:v>7313937.9629038507</c:v>
                </c:pt>
                <c:pt idx="5">
                  <c:v>18992177.206376616</c:v>
                </c:pt>
                <c:pt idx="6">
                  <c:v>36341774.891280249</c:v>
                </c:pt>
                <c:pt idx="7">
                  <c:v>33685655.705523275</c:v>
                </c:pt>
                <c:pt idx="8">
                  <c:v>10011301.819464564</c:v>
                </c:pt>
                <c:pt idx="9">
                  <c:v>5823130.1909212349</c:v>
                </c:pt>
                <c:pt idx="10">
                  <c:v>2799481.598972009</c:v>
                </c:pt>
                <c:pt idx="11">
                  <c:v>6430127.557617642</c:v>
                </c:pt>
                <c:pt idx="12">
                  <c:v>2355965.8220097939</c:v>
                </c:pt>
                <c:pt idx="13">
                  <c:v>4294675.6805855753</c:v>
                </c:pt>
                <c:pt idx="14">
                  <c:v>12202253.048639134</c:v>
                </c:pt>
                <c:pt idx="15">
                  <c:v>15094545.056833679</c:v>
                </c:pt>
                <c:pt idx="16">
                  <c:v>9659147.7412888501</c:v>
                </c:pt>
                <c:pt idx="17">
                  <c:v>21596913.956239998</c:v>
                </c:pt>
                <c:pt idx="18">
                  <c:v>1952211.23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3359488"/>
        <c:axId val="263365376"/>
        <c:axId val="0"/>
      </c:bar3DChart>
      <c:catAx>
        <c:axId val="2633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3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365376"/>
        <c:scaling>
          <c:orientation val="minMax"/>
          <c:max val="4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3359488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1.7211804380550078E-4"/>
                <c:y val="0.36917324036564897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7824146022668287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32D675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'S2-II-PP'!$H$14:$H$32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'S2-II-PP'!$K$14:$K$32</c:f>
              <c:numCache>
                <c:formatCode>_(* #,##0_);_(* \(#,##0\);_(* "-"_);_(@_)</c:formatCode>
                <c:ptCount val="19"/>
                <c:pt idx="0">
                  <c:v>556.90615433878497</c:v>
                </c:pt>
                <c:pt idx="1">
                  <c:v>132173.60310957406</c:v>
                </c:pt>
                <c:pt idx="2">
                  <c:v>34400.70166038748</c:v>
                </c:pt>
                <c:pt idx="3">
                  <c:v>26671.935079813313</c:v>
                </c:pt>
                <c:pt idx="4">
                  <c:v>20487.221184604623</c:v>
                </c:pt>
                <c:pt idx="5">
                  <c:v>45544.789463732894</c:v>
                </c:pt>
                <c:pt idx="6">
                  <c:v>78154.354604903754</c:v>
                </c:pt>
                <c:pt idx="7">
                  <c:v>11044.477280499434</c:v>
                </c:pt>
                <c:pt idx="8">
                  <c:v>20473.009855755754</c:v>
                </c:pt>
                <c:pt idx="9">
                  <c:v>19345.947478143637</c:v>
                </c:pt>
                <c:pt idx="10">
                  <c:v>10217.08612763507</c:v>
                </c:pt>
                <c:pt idx="11">
                  <c:v>17331.880209211973</c:v>
                </c:pt>
                <c:pt idx="12">
                  <c:v>6990.9965044801011</c:v>
                </c:pt>
                <c:pt idx="13">
                  <c:v>23992.60156751718</c:v>
                </c:pt>
                <c:pt idx="14">
                  <c:v>31776.700647497742</c:v>
                </c:pt>
                <c:pt idx="15">
                  <c:v>17592.70985644951</c:v>
                </c:pt>
                <c:pt idx="16">
                  <c:v>34620.60122325753</c:v>
                </c:pt>
                <c:pt idx="17">
                  <c:v>17459.105865998383</c:v>
                </c:pt>
                <c:pt idx="18">
                  <c:v>15251.650234375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3407104"/>
        <c:axId val="263408640"/>
        <c:axId val="0"/>
      </c:bar3DChart>
      <c:catAx>
        <c:axId val="2634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40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08640"/>
        <c:scaling>
          <c:orientation val="minMax"/>
          <c:max val="14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3407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0305635608719E-4"/>
                <c:y val="0.4121725167817758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3553943337291807"/>
                  <c:y val="-0.250159256721835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82414884083103"/>
                  <c:y val="-1.532020385097965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434979592244056"/>
                  <c:y val="-0.1282763198891998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88987388697985E-2"/>
                  <c:y val="-0.142721759784464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'S2-II-PP'!$AB$29:$AB$33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'S2-II-PP'!$AC$29:$AC$33</c:f>
              <c:numCache>
                <c:formatCode>_-* #,##0.0\ _P_t_s_-;\-* #,##0.0\ _P_t_s_-;_-* "-"\ _P_t_s_-;_-@_-</c:formatCode>
                <c:ptCount val="5"/>
                <c:pt idx="0">
                  <c:v>57.474094593208171</c:v>
                </c:pt>
                <c:pt idx="1">
                  <c:v>28.193290243151736</c:v>
                </c:pt>
                <c:pt idx="2">
                  <c:v>8.5769980506822598</c:v>
                </c:pt>
                <c:pt idx="3">
                  <c:v>4.6065456037755208</c:v>
                </c:pt>
                <c:pt idx="4">
                  <c:v>1.1490715091823116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5755151325051722"/>
                  <c:y val="-0.2980978196445364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6595162738961"/>
                  <c:y val="3.939310968067041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162115987677045"/>
                  <c:y val="-4.343603901703404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8175488122492E-2"/>
                  <c:y val="-0.13634996511189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'S2-II-PP'!$AB$29:$AB$33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'S2-II-PP'!$AD$29:$AD$33</c:f>
              <c:numCache>
                <c:formatCode>_-* #,##0.0\ _P_t_s_-;\-* #,##0.0\ _P_t_s_-;_-* "-"\ _P_t_s_-;_-@_-</c:formatCode>
                <c:ptCount val="5"/>
                <c:pt idx="0">
                  <c:v>64.831917872640048</c:v>
                </c:pt>
                <c:pt idx="1">
                  <c:v>9.2687663150223898</c:v>
                </c:pt>
                <c:pt idx="2">
                  <c:v>4.0245246693519734</c:v>
                </c:pt>
                <c:pt idx="3">
                  <c:v>19.217696161125843</c:v>
                </c:pt>
                <c:pt idx="4">
                  <c:v>2.6570949818597462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019985987363608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'S2-III-P1'!$B$267:$B$302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'S2-III-P1'!$C$267:$C$302</c:f>
              <c:numCache>
                <c:formatCode>_(* #,##0_);_(* \(#,##0\);_(* "-"_);_(@_)</c:formatCode>
                <c:ptCount val="36"/>
                <c:pt idx="0">
                  <c:v>123</c:v>
                </c:pt>
                <c:pt idx="1">
                  <c:v>64</c:v>
                </c:pt>
                <c:pt idx="2">
                  <c:v>71</c:v>
                </c:pt>
                <c:pt idx="3">
                  <c:v>67</c:v>
                </c:pt>
                <c:pt idx="4">
                  <c:v>106</c:v>
                </c:pt>
                <c:pt idx="5">
                  <c:v>77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72</c:v>
                </c:pt>
                <c:pt idx="10">
                  <c:v>37</c:v>
                </c:pt>
                <c:pt idx="11">
                  <c:v>11</c:v>
                </c:pt>
                <c:pt idx="12">
                  <c:v>4</c:v>
                </c:pt>
                <c:pt idx="13">
                  <c:v>55</c:v>
                </c:pt>
                <c:pt idx="14">
                  <c:v>35</c:v>
                </c:pt>
                <c:pt idx="15">
                  <c:v>21</c:v>
                </c:pt>
                <c:pt idx="16">
                  <c:v>16</c:v>
                </c:pt>
                <c:pt idx="17">
                  <c:v>1214</c:v>
                </c:pt>
                <c:pt idx="18">
                  <c:v>5</c:v>
                </c:pt>
                <c:pt idx="19">
                  <c:v>21</c:v>
                </c:pt>
                <c:pt idx="20">
                  <c:v>37</c:v>
                </c:pt>
                <c:pt idx="21">
                  <c:v>35</c:v>
                </c:pt>
                <c:pt idx="22">
                  <c:v>70</c:v>
                </c:pt>
                <c:pt idx="23">
                  <c:v>22</c:v>
                </c:pt>
                <c:pt idx="24">
                  <c:v>26</c:v>
                </c:pt>
                <c:pt idx="25">
                  <c:v>18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25</c:v>
                </c:pt>
                <c:pt idx="31">
                  <c:v>15</c:v>
                </c:pt>
                <c:pt idx="32">
                  <c:v>14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4453504"/>
        <c:axId val="264455296"/>
        <c:axId val="0"/>
      </c:bar3DChart>
      <c:catAx>
        <c:axId val="2644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4552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45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9.7987596597414253E-2"/>
                  <c:y val="-0.1209971671617511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82414884083103"/>
                  <c:y val="-1.532020385097965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5163929543256472E-2"/>
                  <c:y val="-0.1400177248517909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001170034468582E-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'S2-III-P1'!$U$32:$U$34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'S2-III-P1'!$V$32:$V$34</c:f>
              <c:numCache>
                <c:formatCode>_-* #,##0.0\ _P_t_s_-;\-* #,##0.0\ _P_t_s_-;_-* "-"\ _P_t_s_-;_-@_-</c:formatCode>
                <c:ptCount val="3"/>
                <c:pt idx="0">
                  <c:v>9.0303786933000403</c:v>
                </c:pt>
                <c:pt idx="1">
                  <c:v>88.181439866833117</c:v>
                </c:pt>
                <c:pt idx="2">
                  <c:v>2.7881814398668467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0683522726718656"/>
                  <c:y val="-0.1209842695123721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7774727676918581"/>
                  <c:y val="-1.374095702512391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524744647882866E-2"/>
                  <c:y val="-0.1319928487199969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'S2-III-P1'!$U$32:$U$34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'S2-III-P1'!$W$32:$W$34</c:f>
              <c:numCache>
                <c:formatCode>_-* #,##0.0\ _P_t_s_-;\-* #,##0.0\ _P_t_s_-;_-* "-"\ _P_t_s_-;_-@_-</c:formatCode>
                <c:ptCount val="3"/>
                <c:pt idx="0">
                  <c:v>8.3030929746248106</c:v>
                </c:pt>
                <c:pt idx="1">
                  <c:v>88.464357598969514</c:v>
                </c:pt>
                <c:pt idx="2">
                  <c:v>3.2325494264056913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91333220875521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'S2-III-P1'!$B$267:$B$302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'S2-III-P1'!$D$267:$D$302</c:f>
              <c:numCache>
                <c:formatCode>_(* #,##0_);_(* \(#,##0\);_(* "-"_);_(@_)</c:formatCode>
                <c:ptCount val="36"/>
                <c:pt idx="0">
                  <c:v>2966894.1542919879</c:v>
                </c:pt>
                <c:pt idx="1">
                  <c:v>1871053.4579555821</c:v>
                </c:pt>
                <c:pt idx="2">
                  <c:v>2581438.3886056878</c:v>
                </c:pt>
                <c:pt idx="3">
                  <c:v>1831259.6304548543</c:v>
                </c:pt>
                <c:pt idx="4">
                  <c:v>3721061.3051619204</c:v>
                </c:pt>
                <c:pt idx="5">
                  <c:v>4040791.2324687541</c:v>
                </c:pt>
                <c:pt idx="6">
                  <c:v>1635497.2340202651</c:v>
                </c:pt>
                <c:pt idx="7">
                  <c:v>1384104.3773884405</c:v>
                </c:pt>
                <c:pt idx="8">
                  <c:v>4112681.1852127099</c:v>
                </c:pt>
                <c:pt idx="9">
                  <c:v>4106927.5574957272</c:v>
                </c:pt>
                <c:pt idx="10">
                  <c:v>1748151.9485444119</c:v>
                </c:pt>
                <c:pt idx="11">
                  <c:v>1513750.5996494456</c:v>
                </c:pt>
                <c:pt idx="12">
                  <c:v>393240.64221617341</c:v>
                </c:pt>
                <c:pt idx="13">
                  <c:v>6062482.2477737162</c:v>
                </c:pt>
                <c:pt idx="14">
                  <c:v>2940153.6854189993</c:v>
                </c:pt>
                <c:pt idx="15">
                  <c:v>1600344.863905078</c:v>
                </c:pt>
                <c:pt idx="16">
                  <c:v>977349.48185066646</c:v>
                </c:pt>
                <c:pt idx="17">
                  <c:v>55544621.577205904</c:v>
                </c:pt>
                <c:pt idx="18">
                  <c:v>232263.34064263571</c:v>
                </c:pt>
                <c:pt idx="19">
                  <c:v>1504425.1300428887</c:v>
                </c:pt>
                <c:pt idx="20">
                  <c:v>4395190.9942074278</c:v>
                </c:pt>
                <c:pt idx="21">
                  <c:v>3696267.358367919</c:v>
                </c:pt>
                <c:pt idx="22">
                  <c:v>2884283.180395809</c:v>
                </c:pt>
                <c:pt idx="23">
                  <c:v>2880214.1501546949</c:v>
                </c:pt>
                <c:pt idx="24">
                  <c:v>3587960.1095779347</c:v>
                </c:pt>
                <c:pt idx="25">
                  <c:v>385617.07363539102</c:v>
                </c:pt>
                <c:pt idx="26">
                  <c:v>592562.85535672959</c:v>
                </c:pt>
                <c:pt idx="27">
                  <c:v>252077.43636088679</c:v>
                </c:pt>
                <c:pt idx="28">
                  <c:v>2004284.8184057083</c:v>
                </c:pt>
                <c:pt idx="29">
                  <c:v>466598.53716526879</c:v>
                </c:pt>
                <c:pt idx="30">
                  <c:v>679047.27664936031</c:v>
                </c:pt>
                <c:pt idx="31">
                  <c:v>1765074.1231714799</c:v>
                </c:pt>
                <c:pt idx="32">
                  <c:v>1685173.448293217</c:v>
                </c:pt>
                <c:pt idx="33">
                  <c:v>112641.29558744999</c:v>
                </c:pt>
                <c:pt idx="34">
                  <c:v>1014255.5224899999</c:v>
                </c:pt>
                <c:pt idx="35">
                  <c:v>432546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4650112"/>
        <c:axId val="264676480"/>
        <c:axId val="0"/>
      </c:bar3DChart>
      <c:catAx>
        <c:axId val="2646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6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764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6501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9076504120397654"/>
          <c:y val="9.5303595641780016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2D675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'S2-III-P1'!$B$267:$B$302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'S2-III-P1'!$E$267:$E$302</c:f>
              <c:numCache>
                <c:formatCode>_(* #,##0_);_(* \(#,##0\);_(* "-"_);_(@_)</c:formatCode>
                <c:ptCount val="36"/>
                <c:pt idx="0">
                  <c:v>24121.090685300715</c:v>
                </c:pt>
                <c:pt idx="1">
                  <c:v>29235.21028055597</c:v>
                </c:pt>
                <c:pt idx="2">
                  <c:v>36358.287163460394</c:v>
                </c:pt>
                <c:pt idx="3">
                  <c:v>27332.233290370961</c:v>
                </c:pt>
                <c:pt idx="4">
                  <c:v>35104.351935489816</c:v>
                </c:pt>
                <c:pt idx="5">
                  <c:v>52477.808213879922</c:v>
                </c:pt>
                <c:pt idx="6">
                  <c:v>62903.739770010194</c:v>
                </c:pt>
                <c:pt idx="7">
                  <c:v>44648.528302852923</c:v>
                </c:pt>
                <c:pt idx="8">
                  <c:v>120961.21132978558</c:v>
                </c:pt>
                <c:pt idx="9">
                  <c:v>57040.660520773992</c:v>
                </c:pt>
                <c:pt idx="10">
                  <c:v>47247.349960659783</c:v>
                </c:pt>
                <c:pt idx="11">
                  <c:v>137613.69087722234</c:v>
                </c:pt>
                <c:pt idx="12">
                  <c:v>98310.160554043352</c:v>
                </c:pt>
                <c:pt idx="13">
                  <c:v>110226.94995952211</c:v>
                </c:pt>
                <c:pt idx="14">
                  <c:v>84004.391011971413</c:v>
                </c:pt>
                <c:pt idx="15">
                  <c:v>76206.898281194197</c:v>
                </c:pt>
                <c:pt idx="16">
                  <c:v>61084.342615666654</c:v>
                </c:pt>
                <c:pt idx="17">
                  <c:v>45753.395038884599</c:v>
                </c:pt>
                <c:pt idx="18">
                  <c:v>46452.668128527141</c:v>
                </c:pt>
                <c:pt idx="19">
                  <c:v>71639.291906804225</c:v>
                </c:pt>
                <c:pt idx="20">
                  <c:v>118788.94578938994</c:v>
                </c:pt>
                <c:pt idx="21">
                  <c:v>105607.63881051197</c:v>
                </c:pt>
                <c:pt idx="22">
                  <c:v>41204.045434225845</c:v>
                </c:pt>
                <c:pt idx="23">
                  <c:v>130918.82500703158</c:v>
                </c:pt>
                <c:pt idx="24">
                  <c:v>137998.46575299749</c:v>
                </c:pt>
                <c:pt idx="25">
                  <c:v>21423.170757521722</c:v>
                </c:pt>
                <c:pt idx="26">
                  <c:v>74070.356919591199</c:v>
                </c:pt>
                <c:pt idx="27">
                  <c:v>50415.487272177357</c:v>
                </c:pt>
                <c:pt idx="28">
                  <c:v>133618.9878937139</c:v>
                </c:pt>
                <c:pt idx="29">
                  <c:v>93319.707433053758</c:v>
                </c:pt>
                <c:pt idx="30">
                  <c:v>27161.891065974414</c:v>
                </c:pt>
                <c:pt idx="31">
                  <c:v>117671.60821143199</c:v>
                </c:pt>
                <c:pt idx="32">
                  <c:v>120369.53202094407</c:v>
                </c:pt>
                <c:pt idx="33">
                  <c:v>16091.613655349998</c:v>
                </c:pt>
                <c:pt idx="34">
                  <c:v>169042.58708166666</c:v>
                </c:pt>
                <c:pt idx="35">
                  <c:v>86509.2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4836608"/>
        <c:axId val="264838144"/>
        <c:axId val="0"/>
      </c:bar3DChart>
      <c:catAx>
        <c:axId val="2648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83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838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836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 EXPEDIENTES O TRAMITACIONES</a:t>
            </a:r>
          </a:p>
        </c:rich>
      </c:tx>
      <c:layout>
        <c:manualLayout>
          <c:xMode val="edge"/>
          <c:yMode val="edge"/>
          <c:x val="0.21995750442799186"/>
          <c:y val="4.825987242328337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8844382705609859"/>
          <c:h val="0.797983993787521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'S2-III-P3'!$B$13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-8.2066782029193187E-3"/>
                  <c:y val="1.249821189394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'S2-III-P3'!$C$12:$I$12</c:f>
              <c:strCache>
                <c:ptCount val="7"/>
                <c:pt idx="0">
                  <c:v>SERIE 87-16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'S2-III-P3'!$C$13:$I$13</c:f>
              <c:numCache>
                <c:formatCode>#,##0</c:formatCode>
                <c:ptCount val="7"/>
                <c:pt idx="0">
                  <c:v>1689</c:v>
                </c:pt>
                <c:pt idx="1">
                  <c:v>9</c:v>
                </c:pt>
                <c:pt idx="2">
                  <c:v>36</c:v>
                </c:pt>
                <c:pt idx="3">
                  <c:v>28</c:v>
                </c:pt>
                <c:pt idx="4" formatCode="_(* #,##0_);_(* \(#,##0\);_(* &quot;-&quot;_);_(@_)">
                  <c:v>6</c:v>
                </c:pt>
                <c:pt idx="5" formatCode="_(* #,##0_);_(* \(#,##0\);_(* &quot;-&quot;_);_(@_)">
                  <c:v>11</c:v>
                </c:pt>
                <c:pt idx="6" formatCode="_(* #,##0_);_(* \(#,##0\);_(* &quot;-&quot;_);_(@_)">
                  <c:v>11</c:v>
                </c:pt>
              </c:numCache>
            </c:numRef>
          </c:val>
        </c:ser>
        <c:ser>
          <c:idx val="1"/>
          <c:order val="1"/>
          <c:tx>
            <c:strRef>
              <c:f>'S2-III-P3'!$B$14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'S2-III-P3'!$C$12:$I$12</c:f>
              <c:strCache>
                <c:ptCount val="7"/>
                <c:pt idx="0">
                  <c:v>SERIE 87-16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'S2-III-P3'!$C$14:$I$14</c:f>
              <c:numCache>
                <c:formatCode>_(* #,##0_);_(* \(#,##0\);_(* "-"_);_(@_)</c:formatCode>
                <c:ptCount val="7"/>
                <c:pt idx="0" formatCode="#,##0">
                  <c:v>2981</c:v>
                </c:pt>
                <c:pt idx="1">
                  <c:v>41</c:v>
                </c:pt>
                <c:pt idx="2" formatCode="#,##0">
                  <c:v>6</c:v>
                </c:pt>
                <c:pt idx="3" formatCode="#,##0">
                  <c:v>1</c:v>
                </c:pt>
                <c:pt idx="4" formatCode="#,##0">
                  <c:v>4</c:v>
                </c:pt>
                <c:pt idx="5" formatCode="#,##0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5354240"/>
        <c:axId val="265376512"/>
        <c:axId val="0"/>
      </c:bar3DChart>
      <c:catAx>
        <c:axId val="2653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53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76512"/>
        <c:scaling>
          <c:orientation val="minMax"/>
          <c:max val="3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5354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961780649940442"/>
          <c:y val="0.18111021626784402"/>
          <c:w val="0.2254031399384227"/>
          <c:h val="6.7415353454996635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71730984108174"/>
          <c:y val="7.2332214049638799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123765705262489"/>
          <c:y val="0.10651819744110223"/>
          <c:w val="0.87452702033862773"/>
          <c:h val="0.82324511500690722"/>
        </c:manualLayout>
      </c:layout>
      <c:bar3DChart>
        <c:barDir val="col"/>
        <c:grouping val="clustered"/>
        <c:varyColors val="1"/>
        <c:ser>
          <c:idx val="1"/>
          <c:order val="0"/>
          <c:tx>
            <c:strRef>
              <c:f>'S2-III-P3'!$B$28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'S2-III-P3'!$C$28:$I$28</c:f>
              <c:numCache>
                <c:formatCode>#,##0</c:formatCode>
                <c:ptCount val="7"/>
                <c:pt idx="0">
                  <c:v>68192892.465575829</c:v>
                </c:pt>
                <c:pt idx="1">
                  <c:v>161017.34643601999</c:v>
                </c:pt>
                <c:pt idx="2">
                  <c:v>1711887.11666575</c:v>
                </c:pt>
                <c:pt idx="3">
                  <c:v>1666132.1482182201</c:v>
                </c:pt>
                <c:pt idx="4">
                  <c:v>81050</c:v>
                </c:pt>
                <c:pt idx="5">
                  <c:v>984711</c:v>
                </c:pt>
                <c:pt idx="6">
                  <c:v>418570</c:v>
                </c:pt>
              </c:numCache>
            </c:numRef>
          </c:val>
        </c:ser>
        <c:ser>
          <c:idx val="0"/>
          <c:order val="1"/>
          <c:tx>
            <c:strRef>
              <c:f>'S2-III-P3'!$B$29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'S2-III-P3'!$C$27:$I$27</c:f>
              <c:strCache>
                <c:ptCount val="7"/>
                <c:pt idx="0">
                  <c:v>SERIE 87-16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'S2-III-P3'!$C$29:$I$29</c:f>
              <c:numCache>
                <c:formatCode>_(* #,##0_);_(* \(#,##0\);_(* "-"_);_(@_)</c:formatCode>
                <c:ptCount val="7"/>
                <c:pt idx="0" formatCode="#,##0">
                  <c:v>53720656.360757813</c:v>
                </c:pt>
                <c:pt idx="1">
                  <c:v>518029.93021333998</c:v>
                </c:pt>
                <c:pt idx="2" formatCode="#,##0">
                  <c:v>53187.006505729601</c:v>
                </c:pt>
                <c:pt idx="3" formatCode="#,##0">
                  <c:v>19041.300074999999</c:v>
                </c:pt>
                <c:pt idx="4" formatCode="#,##0">
                  <c:v>31590.535587449998</c:v>
                </c:pt>
                <c:pt idx="5" formatCode="#,##0">
                  <c:v>29545.263999999999</c:v>
                </c:pt>
                <c:pt idx="6" formatCode="#,##0">
                  <c:v>13976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5435776"/>
        <c:axId val="265445760"/>
        <c:axId val="0"/>
      </c:bar3DChart>
      <c:catAx>
        <c:axId val="2654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54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445760"/>
        <c:scaling>
          <c:orientation val="minMax"/>
          <c:max val="8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54357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n-GB" sz="800" b="0" i="0" u="none" strike="noStrike" kern="1200" baseline="0">
                      <a:solidFill>
                        <a:srgbClr val="9D2235"/>
                      </a:solidFill>
                      <a:latin typeface="Calibri"/>
                      <a:ea typeface="Calibri"/>
                      <a:cs typeface="Calibri"/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654495731266102"/>
          <c:y val="0.1937966053282957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8547399511341102"/>
          <c:y val="6.4774172500546554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418246796486244"/>
          <c:y val="0.1237103079179197"/>
          <c:w val="0.88581753203513758"/>
          <c:h val="0.8060531340507488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'S2-III-P3'!$B$44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'S2-III-P3'!$C$43:$I$43</c:f>
              <c:strCache>
                <c:ptCount val="7"/>
                <c:pt idx="0">
                  <c:v>SERIE 87-16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'S2-III-P3'!$C$44:$I$44</c:f>
              <c:numCache>
                <c:formatCode>#,##0</c:formatCode>
                <c:ptCount val="7"/>
                <c:pt idx="0">
                  <c:v>40374.714307623348</c:v>
                </c:pt>
                <c:pt idx="1">
                  <c:v>17890.816270668889</c:v>
                </c:pt>
                <c:pt idx="2">
                  <c:v>47552.419907381947</c:v>
                </c:pt>
                <c:pt idx="3">
                  <c:v>59504.719579222146</c:v>
                </c:pt>
                <c:pt idx="4">
                  <c:v>13508.333333333334</c:v>
                </c:pt>
                <c:pt idx="5" formatCode="_(* #,##0_);_(* \(#,##0\);_(* &quot;-&quot;_);_(@_)">
                  <c:v>89519.181818181823</c:v>
                </c:pt>
                <c:pt idx="6" formatCode="_(* #,##0_);_(* \(#,##0\);_(* &quot;-&quot;_);_(@_)">
                  <c:v>38051.818181818184</c:v>
                </c:pt>
              </c:numCache>
            </c:numRef>
          </c:val>
        </c:ser>
        <c:ser>
          <c:idx val="1"/>
          <c:order val="1"/>
          <c:tx>
            <c:strRef>
              <c:f>'S2-III-P3'!$B$45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'S2-III-P3'!$C$43:$I$43</c:f>
              <c:strCache>
                <c:ptCount val="7"/>
                <c:pt idx="0">
                  <c:v>SERIE 87-16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'S2-III-P3'!$C$45:$I$45</c:f>
              <c:numCache>
                <c:formatCode>_(* #,##0_);_(* \(#,##0\);_(* "-"_);_(@_)</c:formatCode>
                <c:ptCount val="7"/>
                <c:pt idx="0" formatCode="#,##0">
                  <c:v>18021.01857120356</c:v>
                </c:pt>
                <c:pt idx="1">
                  <c:v>12634.876346666828</c:v>
                </c:pt>
                <c:pt idx="2" formatCode="#,##0">
                  <c:v>8864.5010842882675</c:v>
                </c:pt>
                <c:pt idx="3" formatCode="#,##0">
                  <c:v>19041.300074999999</c:v>
                </c:pt>
                <c:pt idx="4" formatCode="#,##0">
                  <c:v>7897.6338968624996</c:v>
                </c:pt>
                <c:pt idx="5" formatCode="#,##0">
                  <c:v>14772.632</c:v>
                </c:pt>
                <c:pt idx="6" formatCode="#,##0">
                  <c:v>13976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65521792"/>
        <c:axId val="265544064"/>
        <c:axId val="0"/>
      </c:bar3DChart>
      <c:catAx>
        <c:axId val="2655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554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440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552179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046176403013189"/>
          <c:y val="0.1766046243721373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12983463053018821"/>
          <c:y val="2.845922804898894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56156484498401"/>
          <c:y val="0.31658293911456725"/>
          <c:w val="0.54898433198069596"/>
          <c:h val="0.62525242942141146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3316342610734293"/>
                  <c:y val="-0.166553995878841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chemeClr val="accent6">
                          <a:lumMod val="75000"/>
                        </a:schemeClr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327640839678842"/>
                  <c:y val="-0.146610988047297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85174780945588E-2"/>
                  <c:y val="-0.15020079073143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rgbClr val="2971E7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23AFA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'S2-IV-G'!$U$14:$W$15</c:f>
              <c:strCache>
                <c:ptCount val="3"/>
                <c:pt idx="0">
                  <c:v>Daños Bienes</c:v>
                </c:pt>
                <c:pt idx="1">
                  <c:v>Pérdidas Pecuniarias</c:v>
                </c:pt>
                <c:pt idx="2">
                  <c:v>Daños Personas</c:v>
                </c:pt>
              </c:strCache>
            </c:strRef>
          </c:cat>
          <c:val>
            <c:numRef>
              <c:f>'S2-IV-G'!$U$25:$W$25</c:f>
              <c:numCache>
                <c:formatCode>0.0%</c:formatCode>
                <c:ptCount val="3"/>
                <c:pt idx="0">
                  <c:v>0.96710464188596279</c:v>
                </c:pt>
                <c:pt idx="1">
                  <c:v>2.0861715644775788E-2</c:v>
                </c:pt>
                <c:pt idx="2">
                  <c:v>1.203364246926119E-2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RECARGOS E INDEMNIZACIONES</a:t>
            </a:r>
            <a:endParaRPr lang="es-ES" sz="1100" b="1" i="0" u="none" strike="noStrike" baseline="0">
              <a:solidFill>
                <a:srgbClr val="9D2235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0159863329104319"/>
          <c:y val="4.5267489711934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296876573293"/>
          <c:y val="0.16049439152758727"/>
          <c:w val="0.87856948667861534"/>
          <c:h val="0.7087646312003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'S3-III'!$C$10</c:f>
              <c:strCache>
                <c:ptCount val="1"/>
                <c:pt idx="0">
                  <c:v>Recargos Devengados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'S3-III'!$B$11:$B$62</c:f>
              <c:numCache>
                <c:formatCode>General_)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'S3-III'!$C$11:$C$62</c:f>
              <c:numCache>
                <c:formatCode>#,##0</c:formatCode>
                <c:ptCount val="52"/>
                <c:pt idx="0">
                  <c:v>91303370.024584666</c:v>
                </c:pt>
                <c:pt idx="1">
                  <c:v>96751143.262786999</c:v>
                </c:pt>
                <c:pt idx="2">
                  <c:v>102685918.11328463</c:v>
                </c:pt>
                <c:pt idx="3">
                  <c:v>106912977.47017796</c:v>
                </c:pt>
                <c:pt idx="4">
                  <c:v>120264365.35070159</c:v>
                </c:pt>
                <c:pt idx="5">
                  <c:v>120915910.22514398</c:v>
                </c:pt>
                <c:pt idx="6">
                  <c:v>118118840.65691577</c:v>
                </c:pt>
                <c:pt idx="7">
                  <c:v>122445167.63569242</c:v>
                </c:pt>
                <c:pt idx="8">
                  <c:v>132401781.6129892</c:v>
                </c:pt>
                <c:pt idx="9">
                  <c:v>138260212.54678467</c:v>
                </c:pt>
                <c:pt idx="10">
                  <c:v>140189577.37536964</c:v>
                </c:pt>
                <c:pt idx="11">
                  <c:v>147863321.73703825</c:v>
                </c:pt>
                <c:pt idx="12">
                  <c:v>148937984.87074646</c:v>
                </c:pt>
                <c:pt idx="13">
                  <c:v>154538369.69618243</c:v>
                </c:pt>
                <c:pt idx="14">
                  <c:v>165128056.81941858</c:v>
                </c:pt>
                <c:pt idx="15">
                  <c:v>170422523.1878278</c:v>
                </c:pt>
                <c:pt idx="16">
                  <c:v>164691543.48028851</c:v>
                </c:pt>
                <c:pt idx="17">
                  <c:v>172168027.16518417</c:v>
                </c:pt>
                <c:pt idx="18">
                  <c:v>245614825.71127731</c:v>
                </c:pt>
                <c:pt idx="19">
                  <c:v>265950666.02137512</c:v>
                </c:pt>
                <c:pt idx="20">
                  <c:v>287683809.96578491</c:v>
                </c:pt>
                <c:pt idx="21">
                  <c:v>307615732.5258196</c:v>
                </c:pt>
                <c:pt idx="22">
                  <c:v>322541880.44488722</c:v>
                </c:pt>
                <c:pt idx="23">
                  <c:v>333044923.73029751</c:v>
                </c:pt>
                <c:pt idx="24">
                  <c:v>345515521.10753018</c:v>
                </c:pt>
                <c:pt idx="25">
                  <c:v>363729629.66820639</c:v>
                </c:pt>
                <c:pt idx="26">
                  <c:v>399845301.39161873</c:v>
                </c:pt>
                <c:pt idx="27">
                  <c:v>424847902.67332876</c:v>
                </c:pt>
                <c:pt idx="28">
                  <c:v>449946089.37562418</c:v>
                </c:pt>
                <c:pt idx="29">
                  <c:v>484473883.42378837</c:v>
                </c:pt>
                <c:pt idx="30">
                  <c:v>509590899.67915887</c:v>
                </c:pt>
                <c:pt idx="31">
                  <c:v>514333805.26162869</c:v>
                </c:pt>
                <c:pt idx="32">
                  <c:v>568104827.91493392</c:v>
                </c:pt>
                <c:pt idx="33">
                  <c:v>601880416.81572211</c:v>
                </c:pt>
                <c:pt idx="34">
                  <c:v>640501277.48997295</c:v>
                </c:pt>
                <c:pt idx="35">
                  <c:v>684093969.60318351</c:v>
                </c:pt>
                <c:pt idx="36">
                  <c:v>710319752.12696481</c:v>
                </c:pt>
                <c:pt idx="37">
                  <c:v>750522411.33328891</c:v>
                </c:pt>
                <c:pt idx="38">
                  <c:v>709307687.27588165</c:v>
                </c:pt>
                <c:pt idx="39">
                  <c:v>682223741.23824573</c:v>
                </c:pt>
                <c:pt idx="40">
                  <c:v>688335331.26010787</c:v>
                </c:pt>
                <c:pt idx="41">
                  <c:v>681059227.36221087</c:v>
                </c:pt>
                <c:pt idx="42">
                  <c:v>697731644.7479893</c:v>
                </c:pt>
                <c:pt idx="43">
                  <c:v>717490162.06654942</c:v>
                </c:pt>
                <c:pt idx="44">
                  <c:v>733206042.55110395</c:v>
                </c:pt>
                <c:pt idx="45">
                  <c:v>727773770.53726113</c:v>
                </c:pt>
                <c:pt idx="46">
                  <c:v>729980000.93288946</c:v>
                </c:pt>
                <c:pt idx="47">
                  <c:v>719361921.76928961</c:v>
                </c:pt>
                <c:pt idx="48">
                  <c:v>686560336.42166162</c:v>
                </c:pt>
                <c:pt idx="49">
                  <c:v>689047948.14029813</c:v>
                </c:pt>
                <c:pt idx="50">
                  <c:v>689047948.14029813</c:v>
                </c:pt>
                <c:pt idx="51">
                  <c:v>707392186</c:v>
                </c:pt>
              </c:numCache>
            </c:numRef>
          </c:val>
        </c:ser>
        <c:ser>
          <c:idx val="1"/>
          <c:order val="1"/>
          <c:tx>
            <c:strRef>
              <c:f>'S3-III'!$D$10</c:f>
              <c:strCache>
                <c:ptCount val="1"/>
                <c:pt idx="0">
                  <c:v>Indemnizaciones</c:v>
                </c:pt>
              </c:strCache>
            </c:strRef>
          </c:tx>
          <c:spPr>
            <a:solidFill>
              <a:srgbClr val="C02A3F"/>
            </a:solidFill>
            <a:ln w="25400">
              <a:noFill/>
            </a:ln>
          </c:spPr>
          <c:invertIfNegative val="0"/>
          <c:cat>
            <c:numRef>
              <c:f>'S3-III'!$B$11:$B$62</c:f>
              <c:numCache>
                <c:formatCode>General_)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'S3-III'!$D$11:$D$62</c:f>
              <c:numCache>
                <c:formatCode>#,##0</c:formatCode>
                <c:ptCount val="52"/>
                <c:pt idx="0">
                  <c:v>667275248.82962966</c:v>
                </c:pt>
                <c:pt idx="1">
                  <c:v>26695121.972230323</c:v>
                </c:pt>
                <c:pt idx="2">
                  <c:v>3222902.17818574</c:v>
                </c:pt>
                <c:pt idx="3">
                  <c:v>619447.18440687621</c:v>
                </c:pt>
                <c:pt idx="4">
                  <c:v>3757014.5548982141</c:v>
                </c:pt>
                <c:pt idx="5">
                  <c:v>23589008.077913575</c:v>
                </c:pt>
                <c:pt idx="6">
                  <c:v>128233496.21800415</c:v>
                </c:pt>
                <c:pt idx="7">
                  <c:v>58509794.741944835</c:v>
                </c:pt>
                <c:pt idx="8">
                  <c:v>48901812.064475253</c:v>
                </c:pt>
                <c:pt idx="9">
                  <c:v>104597375.25386085</c:v>
                </c:pt>
                <c:pt idx="10">
                  <c:v>72398749.059141934</c:v>
                </c:pt>
                <c:pt idx="11">
                  <c:v>462857172.53725421</c:v>
                </c:pt>
                <c:pt idx="12">
                  <c:v>1075169274.8830862</c:v>
                </c:pt>
                <c:pt idx="13">
                  <c:v>86675993.477506384</c:v>
                </c:pt>
                <c:pt idx="14">
                  <c:v>44125510.092028052</c:v>
                </c:pt>
                <c:pt idx="15">
                  <c:v>103300115.49218111</c:v>
                </c:pt>
                <c:pt idx="16">
                  <c:v>429466811.87172604</c:v>
                </c:pt>
                <c:pt idx="17">
                  <c:v>131412446.2079697</c:v>
                </c:pt>
                <c:pt idx="18">
                  <c:v>347255472.20863003</c:v>
                </c:pt>
                <c:pt idx="19">
                  <c:v>58007932.676838577</c:v>
                </c:pt>
                <c:pt idx="20">
                  <c:v>76743504.745089665</c:v>
                </c:pt>
                <c:pt idx="21">
                  <c:v>101963570.13518843</c:v>
                </c:pt>
                <c:pt idx="22">
                  <c:v>58004313.51037699</c:v>
                </c:pt>
                <c:pt idx="23">
                  <c:v>141340970.60231471</c:v>
                </c:pt>
                <c:pt idx="24">
                  <c:v>152650045.1766603</c:v>
                </c:pt>
                <c:pt idx="25">
                  <c:v>200464363.29345474</c:v>
                </c:pt>
                <c:pt idx="26">
                  <c:v>387113113.90539455</c:v>
                </c:pt>
                <c:pt idx="27">
                  <c:v>78037534.667847589</c:v>
                </c:pt>
                <c:pt idx="28">
                  <c:v>170322101.09070066</c:v>
                </c:pt>
                <c:pt idx="29">
                  <c:v>257791800.60020745</c:v>
                </c:pt>
                <c:pt idx="30">
                  <c:v>245544055.46869123</c:v>
                </c:pt>
                <c:pt idx="31">
                  <c:v>204435831.17747885</c:v>
                </c:pt>
                <c:pt idx="32">
                  <c:v>140198713.05888093</c:v>
                </c:pt>
                <c:pt idx="33">
                  <c:v>164932021.06196812</c:v>
                </c:pt>
                <c:pt idx="34">
                  <c:v>238737306.7549527</c:v>
                </c:pt>
                <c:pt idx="35">
                  <c:v>279948058.19681019</c:v>
                </c:pt>
                <c:pt idx="36">
                  <c:v>367693277.70816797</c:v>
                </c:pt>
                <c:pt idx="37">
                  <c:v>356866535.84474403</c:v>
                </c:pt>
                <c:pt idx="38">
                  <c:v>893133922.26803863</c:v>
                </c:pt>
                <c:pt idx="39">
                  <c:v>541319993.85576141</c:v>
                </c:pt>
                <c:pt idx="40">
                  <c:v>772058310.2754885</c:v>
                </c:pt>
                <c:pt idx="41">
                  <c:v>316685444.01501536</c:v>
                </c:pt>
                <c:pt idx="42">
                  <c:v>204907953.89579856</c:v>
                </c:pt>
                <c:pt idx="43">
                  <c:v>190418442.15107375</c:v>
                </c:pt>
                <c:pt idx="44">
                  <c:v>207941214.48471996</c:v>
                </c:pt>
                <c:pt idx="45">
                  <c:v>211691148.34608224</c:v>
                </c:pt>
                <c:pt idx="46">
                  <c:v>215121411.08407465</c:v>
                </c:pt>
                <c:pt idx="47">
                  <c:v>261576179.27998322</c:v>
                </c:pt>
                <c:pt idx="48">
                  <c:v>791592353.65378594</c:v>
                </c:pt>
                <c:pt idx="49">
                  <c:v>375719742.39290535</c:v>
                </c:pt>
                <c:pt idx="50">
                  <c:v>375719742.39290535</c:v>
                </c:pt>
                <c:pt idx="51">
                  <c:v>117065395.59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67343360"/>
        <c:axId val="267344896"/>
      </c:barChart>
      <c:catAx>
        <c:axId val="2673433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3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34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344896"/>
        <c:scaling>
          <c:orientation val="minMax"/>
          <c:max val="1200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343360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2548549717730299E-3"/>
                <c:y val="0.45316398806313596"/>
              </c:manualLayout>
            </c:layout>
            <c:txPr>
              <a:bodyPr/>
              <a:lstStyle/>
              <a:p>
                <a:pPr>
                  <a:defRPr sz="900"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20332816454216"/>
          <c:y val="0.16354822085595466"/>
          <c:w val="0.39213605332581508"/>
          <c:h val="5.967099172179525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'S-2&#170;'!A1"/><Relationship Id="rId1" Type="http://schemas.openxmlformats.org/officeDocument/2006/relationships/hyperlink" Target="#'S-1&#170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ANEXO!A1"/><Relationship Id="rId1" Type="http://schemas.openxmlformats.org/officeDocument/2006/relationships/hyperlink" Target="#'S-2&#170;'!A1"/><Relationship Id="rId6" Type="http://schemas.openxmlformats.org/officeDocument/2006/relationships/hyperlink" Target="#ANEXO_EXPTES"/><Relationship Id="rId5" Type="http://schemas.openxmlformats.org/officeDocument/2006/relationships/image" Target="../media/image3.jpeg"/><Relationship Id="rId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-2&#170;'!A1"/><Relationship Id="rId2" Type="http://schemas.openxmlformats.org/officeDocument/2006/relationships/hyperlink" Target="#'S-1&#170;'!A1"/><Relationship Id="rId1" Type="http://schemas.openxmlformats.org/officeDocument/2006/relationships/hyperlink" Target="#'S-3&#170;'!A1"/><Relationship Id="rId5" Type="http://schemas.openxmlformats.org/officeDocument/2006/relationships/hyperlink" Target="#Portada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hyperlink" Target="#Portada!A1"/><Relationship Id="rId3" Type="http://schemas.openxmlformats.org/officeDocument/2006/relationships/image" Target="../media/image5.jpeg"/><Relationship Id="rId7" Type="http://schemas.openxmlformats.org/officeDocument/2006/relationships/chart" Target="../charts/chart4.xml"/><Relationship Id="rId12" Type="http://schemas.openxmlformats.org/officeDocument/2006/relationships/hyperlink" Target="#S1_T_TODO_B"/><Relationship Id="rId17" Type="http://schemas.openxmlformats.org/officeDocument/2006/relationships/hyperlink" Target="#'S1-I-B CP'!S1_I_B_CP"/><Relationship Id="rId2" Type="http://schemas.openxmlformats.org/officeDocument/2006/relationships/hyperlink" Target="#I_B_A"/><Relationship Id="rId16" Type="http://schemas.openxmlformats.org/officeDocument/2006/relationships/hyperlink" Target="#S1_IV_R_1_RECARGOS"/><Relationship Id="rId1" Type="http://schemas.openxmlformats.org/officeDocument/2006/relationships/hyperlink" Target="#'S-1&#170;'!A1"/><Relationship Id="rId6" Type="http://schemas.openxmlformats.org/officeDocument/2006/relationships/chart" Target="../charts/chart3.xml"/><Relationship Id="rId11" Type="http://schemas.openxmlformats.org/officeDocument/2006/relationships/hyperlink" Target="#S1_I_B_3_CAPITALES_ASEGURADOS_MEDIOS"/><Relationship Id="rId5" Type="http://schemas.openxmlformats.org/officeDocument/2006/relationships/chart" Target="../charts/chart2.xml"/><Relationship Id="rId15" Type="http://schemas.openxmlformats.org/officeDocument/2006/relationships/hyperlink" Target="#S1_III_P_1_P&#211;LIZAS_CAPITALES_MEDIOS"/><Relationship Id="rId10" Type="http://schemas.openxmlformats.org/officeDocument/2006/relationships/hyperlink" Target="#S1_I_B_2_CAPITALES_ASEGURADOS"/><Relationship Id="rId4" Type="http://schemas.openxmlformats.org/officeDocument/2006/relationships/chart" Target="../charts/chart1.xml"/><Relationship Id="rId9" Type="http://schemas.openxmlformats.org/officeDocument/2006/relationships/hyperlink" Target="#S1_I_B_1_P&#211;LIZAS"/><Relationship Id="rId14" Type="http://schemas.openxmlformats.org/officeDocument/2006/relationships/hyperlink" Target="#S1_II_PP_1_P&#211;LIZAS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hyperlink" Target="#B._POR_PROVINCIA"/><Relationship Id="rId18" Type="http://schemas.openxmlformats.org/officeDocument/2006/relationships/hyperlink" Target="#'S1-I-B CP'!S1_I_B_CP"/><Relationship Id="rId3" Type="http://schemas.openxmlformats.org/officeDocument/2006/relationships/chart" Target="../charts/chart6.xml"/><Relationship Id="rId21" Type="http://schemas.openxmlformats.org/officeDocument/2006/relationships/hyperlink" Target="#S1_IV_R_1_RECARGOS"/><Relationship Id="rId7" Type="http://schemas.openxmlformats.org/officeDocument/2006/relationships/chart" Target="../charts/chart10.xml"/><Relationship Id="rId12" Type="http://schemas.openxmlformats.org/officeDocument/2006/relationships/hyperlink" Target="#A._POR_C&#211;DIGO_POSTAL"/><Relationship Id="rId17" Type="http://schemas.openxmlformats.org/officeDocument/2006/relationships/hyperlink" Target="#S1_T_TODO_B"/><Relationship Id="rId2" Type="http://schemas.openxmlformats.org/officeDocument/2006/relationships/image" Target="../media/image5.jpeg"/><Relationship Id="rId16" Type="http://schemas.openxmlformats.org/officeDocument/2006/relationships/hyperlink" Target="#S1_I_B_3_CAPITALES_ASEGURADOS_MEDIOS"/><Relationship Id="rId20" Type="http://schemas.openxmlformats.org/officeDocument/2006/relationships/hyperlink" Target="#S1_III_P_1_P&#211;LIZAS_CAPITALES_MEDIOS"/><Relationship Id="rId1" Type="http://schemas.openxmlformats.org/officeDocument/2006/relationships/hyperlink" Target="#I_B_A"/><Relationship Id="rId6" Type="http://schemas.openxmlformats.org/officeDocument/2006/relationships/chart" Target="../charts/chart9.xml"/><Relationship Id="rId11" Type="http://schemas.openxmlformats.org/officeDocument/2006/relationships/hyperlink" Target="#'S-1&#170;'!A1"/><Relationship Id="rId24" Type="http://schemas.openxmlformats.org/officeDocument/2006/relationships/image" Target="../media/image7.jpg"/><Relationship Id="rId5" Type="http://schemas.openxmlformats.org/officeDocument/2006/relationships/chart" Target="../charts/chart8.xml"/><Relationship Id="rId15" Type="http://schemas.openxmlformats.org/officeDocument/2006/relationships/hyperlink" Target="#S1_I_B_2_CAPITALES_ASEGURADOS"/><Relationship Id="rId23" Type="http://schemas.openxmlformats.org/officeDocument/2006/relationships/chart" Target="../charts/chart13.xml"/><Relationship Id="rId10" Type="http://schemas.openxmlformats.org/officeDocument/2006/relationships/chart" Target="../charts/chart12.xml"/><Relationship Id="rId19" Type="http://schemas.openxmlformats.org/officeDocument/2006/relationships/hyperlink" Target="#S1_II_PP_1_P&#211;LIZAS"/><Relationship Id="rId4" Type="http://schemas.openxmlformats.org/officeDocument/2006/relationships/chart" Target="../charts/chart7.xml"/><Relationship Id="rId9" Type="http://schemas.openxmlformats.org/officeDocument/2006/relationships/hyperlink" Target="#Portada!A1"/><Relationship Id="rId14" Type="http://schemas.openxmlformats.org/officeDocument/2006/relationships/hyperlink" Target="#S1_I_B_1_P&#211;LIZAS"/><Relationship Id="rId22" Type="http://schemas.openxmlformats.org/officeDocument/2006/relationships/hyperlink" Target="#MAPA_CAPITALES_ASEGURADOS_ESTIMADOS_EN_2022N_202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26" Type="http://schemas.openxmlformats.org/officeDocument/2006/relationships/hyperlink" Target="#S1_IV_R_1_RECARGOS"/><Relationship Id="rId3" Type="http://schemas.openxmlformats.org/officeDocument/2006/relationships/chart" Target="../charts/chart16.xml"/><Relationship Id="rId21" Type="http://schemas.openxmlformats.org/officeDocument/2006/relationships/image" Target="../media/image5.jpeg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5" Type="http://schemas.openxmlformats.org/officeDocument/2006/relationships/hyperlink" Target="#S1_III_P_1_P&#211;LIZAS_CAPITALES_MEDIOS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hyperlink" Target="#II_PP_A"/><Relationship Id="rId29" Type="http://schemas.openxmlformats.org/officeDocument/2006/relationships/hyperlink" Target="#S1_II_PP_3_CAPITALES_ASEGURADOS_MEDIOS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hyperlink" Target="#'S-1&#170;'!A1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hyperlink" Target="#Portada!A1"/><Relationship Id="rId28" Type="http://schemas.openxmlformats.org/officeDocument/2006/relationships/hyperlink" Target="#S1_II_PP_2_CAPITALES_ASEGURADOS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31" Type="http://schemas.openxmlformats.org/officeDocument/2006/relationships/hyperlink" Target="#'S1-I-B CP'!S1_I_B_CP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hyperlink" Target="#S1_I_B_1_P&#211;LIZAS"/><Relationship Id="rId27" Type="http://schemas.openxmlformats.org/officeDocument/2006/relationships/hyperlink" Target="#S1_II_PP_1_P&#211;LIZAS"/><Relationship Id="rId30" Type="http://schemas.openxmlformats.org/officeDocument/2006/relationships/hyperlink" Target="#S1_T_TODO_P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hyperlink" Target="#III_P_A"/><Relationship Id="rId26" Type="http://schemas.openxmlformats.org/officeDocument/2006/relationships/hyperlink" Target="#S1_IV_R_1_RECARGOS"/><Relationship Id="rId3" Type="http://schemas.openxmlformats.org/officeDocument/2006/relationships/chart" Target="../charts/chart35.xml"/><Relationship Id="rId21" Type="http://schemas.openxmlformats.org/officeDocument/2006/relationships/hyperlink" Target="#'S-1&#170;'!A1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hyperlink" Target="#S1_II_PP_1_P&#211;LIZAS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hyperlink" Target="#Portada!A1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hyperlink" Target="#S1_I_B_1_P&#211;LIZAS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S1_T_TODO_P"/><Relationship Id="rId10" Type="http://schemas.openxmlformats.org/officeDocument/2006/relationships/chart" Target="../charts/chart42.xml"/><Relationship Id="rId19" Type="http://schemas.openxmlformats.org/officeDocument/2006/relationships/image" Target="../media/image5.jpeg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hyperlink" Target="#S1_III_P_1_P&#211;LIZAS_CAPITALES_MEDIOS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hyperlink" Target="#T_A"/><Relationship Id="rId18" Type="http://schemas.openxmlformats.org/officeDocument/2006/relationships/hyperlink" Target="#S1_I_B_1_P&#211;LIZAS"/><Relationship Id="rId3" Type="http://schemas.openxmlformats.org/officeDocument/2006/relationships/chart" Target="../charts/chart52.xml"/><Relationship Id="rId21" Type="http://schemas.openxmlformats.org/officeDocument/2006/relationships/hyperlink" Target="#S1_T_TODO_PP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17" Type="http://schemas.openxmlformats.org/officeDocument/2006/relationships/hyperlink" Target="#S1_IV_R_1_RECARGOS"/><Relationship Id="rId2" Type="http://schemas.openxmlformats.org/officeDocument/2006/relationships/chart" Target="../charts/chart51.xml"/><Relationship Id="rId16" Type="http://schemas.openxmlformats.org/officeDocument/2006/relationships/hyperlink" Target="#S1_III_P_1_P&#211;LIZAS_CAPITALES_MEDIOS"/><Relationship Id="rId20" Type="http://schemas.openxmlformats.org/officeDocument/2006/relationships/hyperlink" Target="#S1_T_TODO_P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5" Type="http://schemas.openxmlformats.org/officeDocument/2006/relationships/chart" Target="../charts/chart54.xml"/><Relationship Id="rId15" Type="http://schemas.openxmlformats.org/officeDocument/2006/relationships/hyperlink" Target="#S1_II_PP_1_P&#211;LIZAS"/><Relationship Id="rId23" Type="http://schemas.openxmlformats.org/officeDocument/2006/relationships/hyperlink" Target="#'S-1&#170;'!A1"/><Relationship Id="rId10" Type="http://schemas.openxmlformats.org/officeDocument/2006/relationships/chart" Target="../charts/chart59.xml"/><Relationship Id="rId19" Type="http://schemas.openxmlformats.org/officeDocument/2006/relationships/hyperlink" Target="#S1_T_TODO_B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image" Target="../media/image5.jpeg"/><Relationship Id="rId22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1_I_B_1_P&#211;LIZAS"/><Relationship Id="rId3" Type="http://schemas.openxmlformats.org/officeDocument/2006/relationships/image" Target="../media/image5.jpeg"/><Relationship Id="rId7" Type="http://schemas.openxmlformats.org/officeDocument/2006/relationships/hyperlink" Target="#'S-1&#170;'!A1"/><Relationship Id="rId2" Type="http://schemas.openxmlformats.org/officeDocument/2006/relationships/hyperlink" Target="#IV_R_A"/><Relationship Id="rId1" Type="http://schemas.openxmlformats.org/officeDocument/2006/relationships/chart" Target="../charts/chart62.xml"/><Relationship Id="rId6" Type="http://schemas.openxmlformats.org/officeDocument/2006/relationships/hyperlink" Target="#Portada!A1"/><Relationship Id="rId5" Type="http://schemas.openxmlformats.org/officeDocument/2006/relationships/hyperlink" Target="#S1_IV_R_2_RECARGOS_BIENES"/><Relationship Id="rId10" Type="http://schemas.openxmlformats.org/officeDocument/2006/relationships/hyperlink" Target="#S1_III_P_1_P&#211;LIZAS_CAPITALES_MEDIOS"/><Relationship Id="rId4" Type="http://schemas.openxmlformats.org/officeDocument/2006/relationships/hyperlink" Target="#S1_IV_R_1_RECARGOS"/><Relationship Id="rId9" Type="http://schemas.openxmlformats.org/officeDocument/2006/relationships/hyperlink" Target="#S1_II_PP_1_P&#211;LIZAS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3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26" Type="http://schemas.openxmlformats.org/officeDocument/2006/relationships/chart" Target="../charts/chart88.xml"/><Relationship Id="rId39" Type="http://schemas.openxmlformats.org/officeDocument/2006/relationships/image" Target="../media/image5.jpeg"/><Relationship Id="rId21" Type="http://schemas.openxmlformats.org/officeDocument/2006/relationships/chart" Target="../charts/chart83.xml"/><Relationship Id="rId34" Type="http://schemas.openxmlformats.org/officeDocument/2006/relationships/chart" Target="../charts/chart96.xml"/><Relationship Id="rId42" Type="http://schemas.openxmlformats.org/officeDocument/2006/relationships/hyperlink" Target="#S2_IV_A_SEG&#218;N_A&#209;O"/><Relationship Id="rId47" Type="http://schemas.openxmlformats.org/officeDocument/2006/relationships/chart" Target="../charts/chart102.xml"/><Relationship Id="rId50" Type="http://schemas.openxmlformats.org/officeDocument/2006/relationships/chart" Target="../charts/chart105.xml"/><Relationship Id="rId55" Type="http://schemas.openxmlformats.org/officeDocument/2006/relationships/hyperlink" Target="#S2_I_B1_F_TERRORISMO"/><Relationship Id="rId63" Type="http://schemas.openxmlformats.org/officeDocument/2006/relationships/hyperlink" Target="#Portada!A1"/><Relationship Id="rId68" Type="http://schemas.openxmlformats.org/officeDocument/2006/relationships/hyperlink" Target="#S2_I_B1"/><Relationship Id="rId7" Type="http://schemas.openxmlformats.org/officeDocument/2006/relationships/chart" Target="../charts/chart69.xml"/><Relationship Id="rId71" Type="http://schemas.openxmlformats.org/officeDocument/2006/relationships/hyperlink" Target="#S2_I_B4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9" Type="http://schemas.openxmlformats.org/officeDocument/2006/relationships/chart" Target="../charts/chart91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24" Type="http://schemas.openxmlformats.org/officeDocument/2006/relationships/chart" Target="../charts/chart86.xml"/><Relationship Id="rId32" Type="http://schemas.openxmlformats.org/officeDocument/2006/relationships/chart" Target="../charts/chart94.xml"/><Relationship Id="rId37" Type="http://schemas.openxmlformats.org/officeDocument/2006/relationships/chart" Target="../charts/chart99.xml"/><Relationship Id="rId40" Type="http://schemas.openxmlformats.org/officeDocument/2006/relationships/hyperlink" Target="#'S-2&#170;'!A1"/><Relationship Id="rId45" Type="http://schemas.openxmlformats.org/officeDocument/2006/relationships/chart" Target="../charts/chart100.xml"/><Relationship Id="rId53" Type="http://schemas.openxmlformats.org/officeDocument/2006/relationships/hyperlink" Target="#S2_I_B1_D_TCA"/><Relationship Id="rId58" Type="http://schemas.openxmlformats.org/officeDocument/2006/relationships/hyperlink" Target="#S2_I_B1_I_FFAA"/><Relationship Id="rId66" Type="http://schemas.openxmlformats.org/officeDocument/2006/relationships/chart" Target="../charts/chart107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23" Type="http://schemas.openxmlformats.org/officeDocument/2006/relationships/chart" Target="../charts/chart85.xml"/><Relationship Id="rId28" Type="http://schemas.openxmlformats.org/officeDocument/2006/relationships/chart" Target="../charts/chart90.xml"/><Relationship Id="rId36" Type="http://schemas.openxmlformats.org/officeDocument/2006/relationships/chart" Target="../charts/chart98.xml"/><Relationship Id="rId49" Type="http://schemas.openxmlformats.org/officeDocument/2006/relationships/chart" Target="../charts/chart104.xml"/><Relationship Id="rId57" Type="http://schemas.openxmlformats.org/officeDocument/2006/relationships/hyperlink" Target="#S2_I_B1_H_TUMULTO_POPULAR"/><Relationship Id="rId61" Type="http://schemas.openxmlformats.org/officeDocument/2006/relationships/hyperlink" Target="#S2_I_B1_L_RESUMEN2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31" Type="http://schemas.openxmlformats.org/officeDocument/2006/relationships/chart" Target="../charts/chart93.xml"/><Relationship Id="rId44" Type="http://schemas.openxmlformats.org/officeDocument/2006/relationships/hyperlink" Target="#S2_II_PP"/><Relationship Id="rId52" Type="http://schemas.openxmlformats.org/officeDocument/2006/relationships/hyperlink" Target="#S2_I_B1_B_TERREMOTO"/><Relationship Id="rId60" Type="http://schemas.openxmlformats.org/officeDocument/2006/relationships/hyperlink" Target="#S2_I_B1_K_RESUMEN1"/><Relationship Id="rId65" Type="http://schemas.openxmlformats.org/officeDocument/2006/relationships/chart" Target="../charts/chart106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Relationship Id="rId27" Type="http://schemas.openxmlformats.org/officeDocument/2006/relationships/chart" Target="../charts/chart89.xml"/><Relationship Id="rId30" Type="http://schemas.openxmlformats.org/officeDocument/2006/relationships/chart" Target="../charts/chart92.xml"/><Relationship Id="rId35" Type="http://schemas.openxmlformats.org/officeDocument/2006/relationships/chart" Target="../charts/chart97.xml"/><Relationship Id="rId43" Type="http://schemas.openxmlformats.org/officeDocument/2006/relationships/hyperlink" Target="#S3_V_Ev"/><Relationship Id="rId48" Type="http://schemas.openxmlformats.org/officeDocument/2006/relationships/chart" Target="../charts/chart103.xml"/><Relationship Id="rId56" Type="http://schemas.openxmlformats.org/officeDocument/2006/relationships/hyperlink" Target="#S2_I_B1_G_MOT&#205;N"/><Relationship Id="rId64" Type="http://schemas.openxmlformats.org/officeDocument/2006/relationships/hyperlink" Target="#S2_I_B1_C_ERUPCI&#211;N"/><Relationship Id="rId69" Type="http://schemas.openxmlformats.org/officeDocument/2006/relationships/hyperlink" Target="#S2_I_B2_mapa"/><Relationship Id="rId8" Type="http://schemas.openxmlformats.org/officeDocument/2006/relationships/chart" Target="../charts/chart70.xml"/><Relationship Id="rId51" Type="http://schemas.openxmlformats.org/officeDocument/2006/relationships/hyperlink" Target="#S2_I_B1_A_INUNDACI&#211;N"/><Relationship Id="rId72" Type="http://schemas.openxmlformats.org/officeDocument/2006/relationships/hyperlink" Target="#S2_I_B3_APARTADO_2"/><Relationship Id="rId3" Type="http://schemas.openxmlformats.org/officeDocument/2006/relationships/chart" Target="../charts/chart65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5" Type="http://schemas.openxmlformats.org/officeDocument/2006/relationships/chart" Target="../charts/chart87.xml"/><Relationship Id="rId33" Type="http://schemas.openxmlformats.org/officeDocument/2006/relationships/chart" Target="../charts/chart95.xml"/><Relationship Id="rId38" Type="http://schemas.openxmlformats.org/officeDocument/2006/relationships/hyperlink" Target="#I_B_71_20_A"/><Relationship Id="rId46" Type="http://schemas.openxmlformats.org/officeDocument/2006/relationships/chart" Target="../charts/chart101.xml"/><Relationship Id="rId59" Type="http://schemas.openxmlformats.org/officeDocument/2006/relationships/hyperlink" Target="#S2_I_B1_J_VARIOS"/><Relationship Id="rId67" Type="http://schemas.openxmlformats.org/officeDocument/2006/relationships/chart" Target="../charts/chart108.xml"/><Relationship Id="rId20" Type="http://schemas.openxmlformats.org/officeDocument/2006/relationships/chart" Target="../charts/chart82.xml"/><Relationship Id="rId41" Type="http://schemas.openxmlformats.org/officeDocument/2006/relationships/hyperlink" Target="#'S3-I'!S2_III_P1"/><Relationship Id="rId54" Type="http://schemas.openxmlformats.org/officeDocument/2006/relationships/hyperlink" Target="#S2_I_B1_E_AEROLITOS"/><Relationship Id="rId62" Type="http://schemas.openxmlformats.org/officeDocument/2006/relationships/hyperlink" Target="#S2_I_B1_L_RESUMEN3"/><Relationship Id="rId70" Type="http://schemas.openxmlformats.org/officeDocument/2006/relationships/hyperlink" Target="#S2_I_B3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_B3"/><Relationship Id="rId18" Type="http://schemas.openxmlformats.org/officeDocument/2006/relationships/hyperlink" Target="#S2_I_B3_APARTADO_2"/><Relationship Id="rId3" Type="http://schemas.openxmlformats.org/officeDocument/2006/relationships/hyperlink" Target="#S2_I_B2_mapa1_A_EXPTES_PROV"/><Relationship Id="rId7" Type="http://schemas.openxmlformats.org/officeDocument/2006/relationships/hyperlink" Target="#'S3-I'!S2_III_P1"/><Relationship Id="rId12" Type="http://schemas.openxmlformats.org/officeDocument/2006/relationships/hyperlink" Target="#S2_I_B2_mapa"/><Relationship Id="rId17" Type="http://schemas.openxmlformats.org/officeDocument/2006/relationships/image" Target="../media/image11.jpg"/><Relationship Id="rId2" Type="http://schemas.openxmlformats.org/officeDocument/2006/relationships/image" Target="../media/image5.jpeg"/><Relationship Id="rId16" Type="http://schemas.openxmlformats.org/officeDocument/2006/relationships/image" Target="../media/image10.jpg"/><Relationship Id="rId20" Type="http://schemas.openxmlformats.org/officeDocument/2006/relationships/hyperlink" Target="#MAPA_INDEMNIZACIONES_1971_2022"/><Relationship Id="rId1" Type="http://schemas.openxmlformats.org/officeDocument/2006/relationships/hyperlink" Target="#mapa1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ANEXO_EXPTES"/><Relationship Id="rId10" Type="http://schemas.openxmlformats.org/officeDocument/2006/relationships/hyperlink" Target="#S2_II_PP"/><Relationship Id="rId19" Type="http://schemas.openxmlformats.org/officeDocument/2006/relationships/hyperlink" Target="#MAPA_EXPTES_O_TRAMITACIONES_1971_2022"/><Relationship Id="rId4" Type="http://schemas.openxmlformats.org/officeDocument/2006/relationships/hyperlink" Target="#S2_I_B2_mapa1_B_INDEMN_PROV"/><Relationship Id="rId9" Type="http://schemas.openxmlformats.org/officeDocument/2006/relationships/hyperlink" Target="#S3_V_Ev"/><Relationship Id="rId14" Type="http://schemas.openxmlformats.org/officeDocument/2006/relationships/hyperlink" Target="#S2_I_B4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2_I_B3_B_INDEMNIZACIONES"/><Relationship Id="rId13" Type="http://schemas.openxmlformats.org/officeDocument/2006/relationships/hyperlink" Target="#S2_IV_A_SEG&#218;N_A&#209;O"/><Relationship Id="rId18" Type="http://schemas.openxmlformats.org/officeDocument/2006/relationships/hyperlink" Target="#S2_I_B3"/><Relationship Id="rId3" Type="http://schemas.openxmlformats.org/officeDocument/2006/relationships/chart" Target="../charts/chart111.xml"/><Relationship Id="rId7" Type="http://schemas.openxmlformats.org/officeDocument/2006/relationships/hyperlink" Target="#S2_I_B3_A_EXPTES_O_TRAMITACIONES"/><Relationship Id="rId12" Type="http://schemas.openxmlformats.org/officeDocument/2006/relationships/hyperlink" Target="#'S3-I'!S2_III_P1"/><Relationship Id="rId17" Type="http://schemas.openxmlformats.org/officeDocument/2006/relationships/hyperlink" Target="#S2_I_B2_mapa"/><Relationship Id="rId2" Type="http://schemas.openxmlformats.org/officeDocument/2006/relationships/chart" Target="../charts/chart110.xml"/><Relationship Id="rId16" Type="http://schemas.openxmlformats.org/officeDocument/2006/relationships/hyperlink" Target="#S2_I_B1"/><Relationship Id="rId20" Type="http://schemas.openxmlformats.org/officeDocument/2006/relationships/hyperlink" Target="#S2_I_B1_APARTADO_1"/><Relationship Id="rId1" Type="http://schemas.openxmlformats.org/officeDocument/2006/relationships/chart" Target="../charts/chart109.xml"/><Relationship Id="rId6" Type="http://schemas.openxmlformats.org/officeDocument/2006/relationships/image" Target="../media/image5.jpeg"/><Relationship Id="rId11" Type="http://schemas.openxmlformats.org/officeDocument/2006/relationships/hyperlink" Target="#'S-2&#170;'!A1"/><Relationship Id="rId5" Type="http://schemas.openxmlformats.org/officeDocument/2006/relationships/hyperlink" Target="#I_B_87_20_A"/><Relationship Id="rId15" Type="http://schemas.openxmlformats.org/officeDocument/2006/relationships/hyperlink" Target="#S2_II_PP"/><Relationship Id="rId10" Type="http://schemas.openxmlformats.org/officeDocument/2006/relationships/hyperlink" Target="#Portada!A1"/><Relationship Id="rId19" Type="http://schemas.openxmlformats.org/officeDocument/2006/relationships/hyperlink" Target="#S2_I_B4"/><Relationship Id="rId4" Type="http://schemas.openxmlformats.org/officeDocument/2006/relationships/chart" Target="../charts/chart112.xml"/><Relationship Id="rId9" Type="http://schemas.openxmlformats.org/officeDocument/2006/relationships/hyperlink" Target="#S2_I_B3_C_COSTES_MEDIOS"/><Relationship Id="rId14" Type="http://schemas.openxmlformats.org/officeDocument/2006/relationships/hyperlink" Target="#S3_V_Ev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_B2_mapa"/><Relationship Id="rId18" Type="http://schemas.openxmlformats.org/officeDocument/2006/relationships/hyperlink" Target="#S2_I_B1_APARTADO_1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_B1"/><Relationship Id="rId17" Type="http://schemas.openxmlformats.org/officeDocument/2006/relationships/chart" Target="../charts/chart115.xml"/><Relationship Id="rId2" Type="http://schemas.openxmlformats.org/officeDocument/2006/relationships/hyperlink" Target="#meses_A"/><Relationship Id="rId16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hyperlink" Target="#Portada!A1"/><Relationship Id="rId11" Type="http://schemas.openxmlformats.org/officeDocument/2006/relationships/hyperlink" Target="#S2_II_PP"/><Relationship Id="rId5" Type="http://schemas.openxmlformats.org/officeDocument/2006/relationships/hyperlink" Target="#S2_I_B4_B_INDEMNIZAC"/><Relationship Id="rId15" Type="http://schemas.openxmlformats.org/officeDocument/2006/relationships/hyperlink" Target="#S2_I_B4"/><Relationship Id="rId10" Type="http://schemas.openxmlformats.org/officeDocument/2006/relationships/hyperlink" Target="#S3_V_Ev"/><Relationship Id="rId4" Type="http://schemas.openxmlformats.org/officeDocument/2006/relationships/hyperlink" Target="#S2_I_B4_A_N&#218;MERO_DE_EXPEDIENTES"/><Relationship Id="rId9" Type="http://schemas.openxmlformats.org/officeDocument/2006/relationships/hyperlink" Target="#S2_IV_A_SEG&#218;N_A&#209;O"/><Relationship Id="rId14" Type="http://schemas.openxmlformats.org/officeDocument/2006/relationships/hyperlink" Target="#S2_I_B3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2_II_PP_D_TCA"/><Relationship Id="rId13" Type="http://schemas.openxmlformats.org/officeDocument/2006/relationships/hyperlink" Target="#Portada!A1"/><Relationship Id="rId18" Type="http://schemas.openxmlformats.org/officeDocument/2006/relationships/hyperlink" Target="#S2_II_PP"/><Relationship Id="rId3" Type="http://schemas.openxmlformats.org/officeDocument/2006/relationships/chart" Target="../charts/chart118.xml"/><Relationship Id="rId21" Type="http://schemas.openxmlformats.org/officeDocument/2006/relationships/hyperlink" Target="#S2_II_PP_H_RESUMEN2"/><Relationship Id="rId7" Type="http://schemas.openxmlformats.org/officeDocument/2006/relationships/hyperlink" Target="#S2_II_PP_B_TERREMOTO"/><Relationship Id="rId12" Type="http://schemas.openxmlformats.org/officeDocument/2006/relationships/hyperlink" Target="#S2_II_PP_H_RESUMEN1"/><Relationship Id="rId17" Type="http://schemas.openxmlformats.org/officeDocument/2006/relationships/hyperlink" Target="#S3_V_Ev"/><Relationship Id="rId2" Type="http://schemas.openxmlformats.org/officeDocument/2006/relationships/chart" Target="../charts/chart117.xml"/><Relationship Id="rId16" Type="http://schemas.openxmlformats.org/officeDocument/2006/relationships/hyperlink" Target="#S2_IV_A_SEG&#218;N_A&#209;O"/><Relationship Id="rId20" Type="http://schemas.openxmlformats.org/officeDocument/2006/relationships/hyperlink" Target="#S2_II_PP_C_ERUPCION"/><Relationship Id="rId1" Type="http://schemas.openxmlformats.org/officeDocument/2006/relationships/chart" Target="../charts/chart116.xml"/><Relationship Id="rId6" Type="http://schemas.openxmlformats.org/officeDocument/2006/relationships/hyperlink" Target="#S2_II_PP_A_INUNDACI&#211;N"/><Relationship Id="rId11" Type="http://schemas.openxmlformats.org/officeDocument/2006/relationships/hyperlink" Target="#S2_II_PP_G_FF.AA."/><Relationship Id="rId5" Type="http://schemas.openxmlformats.org/officeDocument/2006/relationships/image" Target="../media/image5.jpeg"/><Relationship Id="rId15" Type="http://schemas.openxmlformats.org/officeDocument/2006/relationships/hyperlink" Target="#'S3-I'!S2_III_P1"/><Relationship Id="rId23" Type="http://schemas.openxmlformats.org/officeDocument/2006/relationships/chart" Target="../charts/chart120.xml"/><Relationship Id="rId10" Type="http://schemas.openxmlformats.org/officeDocument/2006/relationships/hyperlink" Target="#S2_II_PP_F_TUMULTO_POPULAR"/><Relationship Id="rId19" Type="http://schemas.openxmlformats.org/officeDocument/2006/relationships/hyperlink" Target="#S2_I_B1"/><Relationship Id="rId4" Type="http://schemas.openxmlformats.org/officeDocument/2006/relationships/hyperlink" Target="#II_PP_04_20_A"/><Relationship Id="rId9" Type="http://schemas.openxmlformats.org/officeDocument/2006/relationships/hyperlink" Target="#S2_II_PP_E_TERRORISMO"/><Relationship Id="rId14" Type="http://schemas.openxmlformats.org/officeDocument/2006/relationships/hyperlink" Target="#'S-2&#170;'!A1"/><Relationship Id="rId22" Type="http://schemas.openxmlformats.org/officeDocument/2006/relationships/chart" Target="../charts/chart11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2_III_P1_A_INUNDACI&#211;N"/><Relationship Id="rId13" Type="http://schemas.openxmlformats.org/officeDocument/2006/relationships/hyperlink" Target="#S2_III_P1_E_TUMULTO_POPULAR"/><Relationship Id="rId18" Type="http://schemas.openxmlformats.org/officeDocument/2006/relationships/chart" Target="../charts/chart126.xml"/><Relationship Id="rId26" Type="http://schemas.openxmlformats.org/officeDocument/2006/relationships/hyperlink" Target="#S2_III_P2_mapa"/><Relationship Id="rId3" Type="http://schemas.openxmlformats.org/officeDocument/2006/relationships/chart" Target="../charts/chart123.xml"/><Relationship Id="rId21" Type="http://schemas.openxmlformats.org/officeDocument/2006/relationships/hyperlink" Target="#S2_IV_A_SEG&#218;N_A&#209;O"/><Relationship Id="rId7" Type="http://schemas.openxmlformats.org/officeDocument/2006/relationships/image" Target="../media/image5.jpeg"/><Relationship Id="rId12" Type="http://schemas.openxmlformats.org/officeDocument/2006/relationships/hyperlink" Target="#S2_III_P1_F_FF.AA."/><Relationship Id="rId17" Type="http://schemas.openxmlformats.org/officeDocument/2006/relationships/hyperlink" Target="#'S-2&#170;'!A1"/><Relationship Id="rId25" Type="http://schemas.openxmlformats.org/officeDocument/2006/relationships/hyperlink" Target="#S2_III_P1"/><Relationship Id="rId2" Type="http://schemas.openxmlformats.org/officeDocument/2006/relationships/chart" Target="../charts/chart122.xml"/><Relationship Id="rId16" Type="http://schemas.openxmlformats.org/officeDocument/2006/relationships/hyperlink" Target="#Portada!A1"/><Relationship Id="rId20" Type="http://schemas.openxmlformats.org/officeDocument/2006/relationships/hyperlink" Target="#'S3-I'!S2_III_P1"/><Relationship Id="rId29" Type="http://schemas.openxmlformats.org/officeDocument/2006/relationships/chart" Target="../charts/chart128.xml"/><Relationship Id="rId1" Type="http://schemas.openxmlformats.org/officeDocument/2006/relationships/chart" Target="../charts/chart121.xml"/><Relationship Id="rId6" Type="http://schemas.openxmlformats.org/officeDocument/2006/relationships/hyperlink" Target="#I.R1!III_P_87_20_A"/><Relationship Id="rId11" Type="http://schemas.openxmlformats.org/officeDocument/2006/relationships/hyperlink" Target="#S2_III_P1_D_TERRORISMO"/><Relationship Id="rId24" Type="http://schemas.openxmlformats.org/officeDocument/2006/relationships/hyperlink" Target="#S2_I_B1"/><Relationship Id="rId5" Type="http://schemas.openxmlformats.org/officeDocument/2006/relationships/chart" Target="../charts/chart125.xml"/><Relationship Id="rId15" Type="http://schemas.openxmlformats.org/officeDocument/2006/relationships/hyperlink" Target="#S2_III_P1_H_RESUMEN2"/><Relationship Id="rId23" Type="http://schemas.openxmlformats.org/officeDocument/2006/relationships/hyperlink" Target="#S2_II_PP"/><Relationship Id="rId28" Type="http://schemas.openxmlformats.org/officeDocument/2006/relationships/hyperlink" Target="#S2_III_P4"/><Relationship Id="rId10" Type="http://schemas.openxmlformats.org/officeDocument/2006/relationships/hyperlink" Target="#S2_III_P1_C_TCA"/><Relationship Id="rId19" Type="http://schemas.openxmlformats.org/officeDocument/2006/relationships/chart" Target="../charts/chart127.xml"/><Relationship Id="rId4" Type="http://schemas.openxmlformats.org/officeDocument/2006/relationships/chart" Target="../charts/chart124.xml"/><Relationship Id="rId9" Type="http://schemas.openxmlformats.org/officeDocument/2006/relationships/hyperlink" Target="#S2_III_P1_B_TERREMOTO"/><Relationship Id="rId14" Type="http://schemas.openxmlformats.org/officeDocument/2006/relationships/hyperlink" Target="#S2_III_P1_G_RESUMEN1"/><Relationship Id="rId22" Type="http://schemas.openxmlformats.org/officeDocument/2006/relationships/hyperlink" Target="#S3_V_Ev"/><Relationship Id="rId27" Type="http://schemas.openxmlformats.org/officeDocument/2006/relationships/hyperlink" Target="#S2_III_P3"/><Relationship Id="rId30" Type="http://schemas.openxmlformats.org/officeDocument/2006/relationships/chart" Target="../charts/chart12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II_P2_mapa"/><Relationship Id="rId18" Type="http://schemas.openxmlformats.org/officeDocument/2006/relationships/hyperlink" Target="#MAPA_EXPEDIENTES_O_TRAMITACIONES_1987_2022"/><Relationship Id="rId3" Type="http://schemas.openxmlformats.org/officeDocument/2006/relationships/hyperlink" Target="#S2_III_P2_mapa1"/><Relationship Id="rId7" Type="http://schemas.openxmlformats.org/officeDocument/2006/relationships/hyperlink" Target="#'S3-I'!S2_III_P1"/><Relationship Id="rId12" Type="http://schemas.openxmlformats.org/officeDocument/2006/relationships/hyperlink" Target="#S2_III_P1"/><Relationship Id="rId17" Type="http://schemas.openxmlformats.org/officeDocument/2006/relationships/image" Target="../media/image13.jpg"/><Relationship Id="rId2" Type="http://schemas.openxmlformats.org/officeDocument/2006/relationships/image" Target="../media/image5.jpeg"/><Relationship Id="rId16" Type="http://schemas.openxmlformats.org/officeDocument/2006/relationships/image" Target="../media/image12.jpg"/><Relationship Id="rId1" Type="http://schemas.openxmlformats.org/officeDocument/2006/relationships/hyperlink" Target="#mapa2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S2_III_P4"/><Relationship Id="rId10" Type="http://schemas.openxmlformats.org/officeDocument/2006/relationships/hyperlink" Target="#S2_II_PP"/><Relationship Id="rId19" Type="http://schemas.openxmlformats.org/officeDocument/2006/relationships/hyperlink" Target="#MAPA_INDEMNIZACIONES_1987_2022"/><Relationship Id="rId4" Type="http://schemas.openxmlformats.org/officeDocument/2006/relationships/hyperlink" Target="#S2_III_P2_mapa2"/><Relationship Id="rId9" Type="http://schemas.openxmlformats.org/officeDocument/2006/relationships/hyperlink" Target="#S3_V_Ev"/><Relationship Id="rId14" Type="http://schemas.openxmlformats.org/officeDocument/2006/relationships/hyperlink" Target="#S2_III_P3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2_III_P3_C_COSTES"/><Relationship Id="rId13" Type="http://schemas.openxmlformats.org/officeDocument/2006/relationships/hyperlink" Target="#S3_V_Ev"/><Relationship Id="rId18" Type="http://schemas.openxmlformats.org/officeDocument/2006/relationships/hyperlink" Target="#S2_III_P3"/><Relationship Id="rId3" Type="http://schemas.openxmlformats.org/officeDocument/2006/relationships/chart" Target="../charts/chart132.xml"/><Relationship Id="rId7" Type="http://schemas.openxmlformats.org/officeDocument/2006/relationships/hyperlink" Target="#S2_III_P3_B_INDEM"/><Relationship Id="rId12" Type="http://schemas.openxmlformats.org/officeDocument/2006/relationships/hyperlink" Target="#S2_IV_A_SEG&#218;N_A&#209;O"/><Relationship Id="rId17" Type="http://schemas.openxmlformats.org/officeDocument/2006/relationships/hyperlink" Target="#S2_III_P2_mapa"/><Relationship Id="rId2" Type="http://schemas.openxmlformats.org/officeDocument/2006/relationships/chart" Target="../charts/chart131.xml"/><Relationship Id="rId16" Type="http://schemas.openxmlformats.org/officeDocument/2006/relationships/hyperlink" Target="#S2_III_P1"/><Relationship Id="rId1" Type="http://schemas.openxmlformats.org/officeDocument/2006/relationships/chart" Target="../charts/chart130.xml"/><Relationship Id="rId6" Type="http://schemas.openxmlformats.org/officeDocument/2006/relationships/hyperlink" Target="#S2_III_P3_A_EXPTES"/><Relationship Id="rId11" Type="http://schemas.openxmlformats.org/officeDocument/2006/relationships/hyperlink" Target="#'S3-I'!S2_III_P1"/><Relationship Id="rId5" Type="http://schemas.openxmlformats.org/officeDocument/2006/relationships/image" Target="../media/image5.jpeg"/><Relationship Id="rId15" Type="http://schemas.openxmlformats.org/officeDocument/2006/relationships/hyperlink" Target="#S2_I_B1"/><Relationship Id="rId10" Type="http://schemas.openxmlformats.org/officeDocument/2006/relationships/hyperlink" Target="#'S-2&#170;'!A1"/><Relationship Id="rId19" Type="http://schemas.openxmlformats.org/officeDocument/2006/relationships/hyperlink" Target="#S2_III_P4"/><Relationship Id="rId4" Type="http://schemas.openxmlformats.org/officeDocument/2006/relationships/hyperlink" Target="#lesion_A"/><Relationship Id="rId9" Type="http://schemas.openxmlformats.org/officeDocument/2006/relationships/hyperlink" Target="#Portada!A1"/><Relationship Id="rId14" Type="http://schemas.openxmlformats.org/officeDocument/2006/relationships/hyperlink" Target="#S2_II_PP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2_III_P2_mapa"/><Relationship Id="rId13" Type="http://schemas.openxmlformats.org/officeDocument/2006/relationships/hyperlink" Target="#S3_V_Ev"/><Relationship Id="rId3" Type="http://schemas.openxmlformats.org/officeDocument/2006/relationships/hyperlink" Target="#S2_III_P4_B_INCAPACIDAD"/><Relationship Id="rId7" Type="http://schemas.openxmlformats.org/officeDocument/2006/relationships/hyperlink" Target="#S2_III_P1"/><Relationship Id="rId12" Type="http://schemas.openxmlformats.org/officeDocument/2006/relationships/hyperlink" Target="#S2_IV_A_SEG&#218;N_A&#209;O"/><Relationship Id="rId2" Type="http://schemas.openxmlformats.org/officeDocument/2006/relationships/image" Target="../media/image5.jpeg"/><Relationship Id="rId1" Type="http://schemas.openxmlformats.org/officeDocument/2006/relationships/hyperlink" Target="#lesion_A"/><Relationship Id="rId6" Type="http://schemas.openxmlformats.org/officeDocument/2006/relationships/hyperlink" Target="#'S-2&#170;'!A1"/><Relationship Id="rId11" Type="http://schemas.openxmlformats.org/officeDocument/2006/relationships/hyperlink" Target="#'S3-I'!S2_III_P1"/><Relationship Id="rId5" Type="http://schemas.openxmlformats.org/officeDocument/2006/relationships/hyperlink" Target="#Portada!A1"/><Relationship Id="rId15" Type="http://schemas.openxmlformats.org/officeDocument/2006/relationships/hyperlink" Target="#S2_I_B1"/><Relationship Id="rId10" Type="http://schemas.openxmlformats.org/officeDocument/2006/relationships/hyperlink" Target="#S2_III_P4"/><Relationship Id="rId4" Type="http://schemas.openxmlformats.org/officeDocument/2006/relationships/hyperlink" Target="#S2_III_P4_A_MUERTE"/><Relationship Id="rId9" Type="http://schemas.openxmlformats.org/officeDocument/2006/relationships/hyperlink" Target="#S2_III_P3"/><Relationship Id="rId14" Type="http://schemas.openxmlformats.org/officeDocument/2006/relationships/hyperlink" Target="#S2_II_PP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V_2_DISTRIBUCI&#211;N_PORCENTUAL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V_1_TODAS_CAUSAS"/><Relationship Id="rId2" Type="http://schemas.openxmlformats.org/officeDocument/2006/relationships/hyperlink" Target="#IV_GLOBAL_A"/><Relationship Id="rId1" Type="http://schemas.openxmlformats.org/officeDocument/2006/relationships/chart" Target="../charts/chart133.xml"/><Relationship Id="rId6" Type="http://schemas.openxmlformats.org/officeDocument/2006/relationships/hyperlink" Target="#Portada!A1"/><Relationship Id="rId11" Type="http://schemas.openxmlformats.org/officeDocument/2006/relationships/hyperlink" Target="#S2_I_B1"/><Relationship Id="rId5" Type="http://schemas.openxmlformats.org/officeDocument/2006/relationships/hyperlink" Target="#S2_IV_B_SEG&#218;N_CAUSA"/><Relationship Id="rId10" Type="http://schemas.openxmlformats.org/officeDocument/2006/relationships/hyperlink" Target="#S2_II_PP"/><Relationship Id="rId4" Type="http://schemas.openxmlformats.org/officeDocument/2006/relationships/hyperlink" Target="#S2_IV_A_SEG&#218;N_A&#209;O"/><Relationship Id="rId9" Type="http://schemas.openxmlformats.org/officeDocument/2006/relationships/hyperlink" Target="#S3_V_Ev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2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2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13" Type="http://schemas.openxmlformats.org/officeDocument/2006/relationships/hyperlink" Target="#S3_I_R1_A_EVOLUCI&#211;N_P"/><Relationship Id="rId3" Type="http://schemas.openxmlformats.org/officeDocument/2006/relationships/hyperlink" Target="#'S-3&#170;'!A1"/><Relationship Id="rId7" Type="http://schemas.openxmlformats.org/officeDocument/2006/relationships/hyperlink" Target="#S3_I_R1"/><Relationship Id="rId12" Type="http://schemas.openxmlformats.org/officeDocument/2006/relationships/hyperlink" Target="#S3_I_R1_3_PERSONAS"/><Relationship Id="rId2" Type="http://schemas.openxmlformats.org/officeDocument/2006/relationships/image" Target="../media/image5.jpeg"/><Relationship Id="rId16" Type="http://schemas.openxmlformats.org/officeDocument/2006/relationships/hyperlink" Target="#S3_I_R1_B_DETALLE_PP"/><Relationship Id="rId1" Type="http://schemas.openxmlformats.org/officeDocument/2006/relationships/hyperlink" Target="#I_R1_A"/><Relationship Id="rId6" Type="http://schemas.openxmlformats.org/officeDocument/2006/relationships/hyperlink" Target="#S3_II_R2"/><Relationship Id="rId11" Type="http://schemas.openxmlformats.org/officeDocument/2006/relationships/hyperlink" Target="#S3_I_R1_2_P&#201;RDIDAS_PECUNIARIAS"/><Relationship Id="rId5" Type="http://schemas.openxmlformats.org/officeDocument/2006/relationships/hyperlink" Target="#S3_I_R1_B_DETALLE_B"/><Relationship Id="rId15" Type="http://schemas.openxmlformats.org/officeDocument/2006/relationships/hyperlink" Target="#S3_I_R1_A_EVOLUCI&#211;N_PP"/><Relationship Id="rId10" Type="http://schemas.openxmlformats.org/officeDocument/2006/relationships/hyperlink" Target="#S3_I_R1_1_BIENES"/><Relationship Id="rId4" Type="http://schemas.openxmlformats.org/officeDocument/2006/relationships/hyperlink" Target="#S3_I_R1_A_EVOLUCI&#211;N_B"/><Relationship Id="rId9" Type="http://schemas.openxmlformats.org/officeDocument/2006/relationships/hyperlink" Target="#Portada!A1"/><Relationship Id="rId14" Type="http://schemas.openxmlformats.org/officeDocument/2006/relationships/hyperlink" Target="#S3_I_R1_B_DETALLE_P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S-3&#170;'!A1"/><Relationship Id="rId3" Type="http://schemas.openxmlformats.org/officeDocument/2006/relationships/hyperlink" Target="#S3_II_R2_1_BIENES"/><Relationship Id="rId7" Type="http://schemas.openxmlformats.org/officeDocument/2006/relationships/hyperlink" Target="#Portada!A1"/><Relationship Id="rId12" Type="http://schemas.openxmlformats.org/officeDocument/2006/relationships/hyperlink" Target="#S3_II_R2_SERIE2"/><Relationship Id="rId2" Type="http://schemas.openxmlformats.org/officeDocument/2006/relationships/image" Target="../media/image5.jpeg"/><Relationship Id="rId1" Type="http://schemas.openxmlformats.org/officeDocument/2006/relationships/hyperlink" Target="#II_R2_A"/><Relationship Id="rId6" Type="http://schemas.openxmlformats.org/officeDocument/2006/relationships/hyperlink" Target="#S3_II_R2_4_DIEZ_PRINCIPALES_EVENTOS"/><Relationship Id="rId11" Type="http://schemas.openxmlformats.org/officeDocument/2006/relationships/hyperlink" Target="#S3_III_C"/><Relationship Id="rId5" Type="http://schemas.openxmlformats.org/officeDocument/2006/relationships/hyperlink" Target="#S3_II_R2_3_PERSONAS"/><Relationship Id="rId10" Type="http://schemas.openxmlformats.org/officeDocument/2006/relationships/hyperlink" Target="#S3_I_R1"/><Relationship Id="rId4" Type="http://schemas.openxmlformats.org/officeDocument/2006/relationships/hyperlink" Target="#S3_II_R2_2_P&#201;RDIDAS_PECUNIARIAS"/><Relationship Id="rId9" Type="http://schemas.openxmlformats.org/officeDocument/2006/relationships/hyperlink" Target="#S3_II_R2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3" Type="http://schemas.openxmlformats.org/officeDocument/2006/relationships/image" Target="../media/image5.jpeg"/><Relationship Id="rId7" Type="http://schemas.openxmlformats.org/officeDocument/2006/relationships/hyperlink" Target="#S3_I_R1"/><Relationship Id="rId2" Type="http://schemas.openxmlformats.org/officeDocument/2006/relationships/hyperlink" Target="#III_C_A"/><Relationship Id="rId1" Type="http://schemas.openxmlformats.org/officeDocument/2006/relationships/chart" Target="../charts/chart134.xml"/><Relationship Id="rId6" Type="http://schemas.openxmlformats.org/officeDocument/2006/relationships/hyperlink" Target="#S3_II_R2"/><Relationship Id="rId5" Type="http://schemas.openxmlformats.org/officeDocument/2006/relationships/hyperlink" Target="#'S-3&#170;'!A1"/><Relationship Id="rId4" Type="http://schemas.openxmlformats.org/officeDocument/2006/relationships/hyperlink" Target="#Portada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ANEXO_B._TERREMOTO_1"/><Relationship Id="rId13" Type="http://schemas.openxmlformats.org/officeDocument/2006/relationships/hyperlink" Target="#ANEXO_G._TUMULTO_POPULAR_2"/><Relationship Id="rId18" Type="http://schemas.openxmlformats.org/officeDocument/2006/relationships/hyperlink" Target="#ANEXO_D._TCA_2"/><Relationship Id="rId3" Type="http://schemas.openxmlformats.org/officeDocument/2006/relationships/hyperlink" Target="#Portada!A1"/><Relationship Id="rId21" Type="http://schemas.openxmlformats.org/officeDocument/2006/relationships/hyperlink" Target="#ANEXO_C._ERUPCION_2"/><Relationship Id="rId7" Type="http://schemas.openxmlformats.org/officeDocument/2006/relationships/hyperlink" Target="#ANEXO_A._INUNDACI&#211;N_1"/><Relationship Id="rId12" Type="http://schemas.openxmlformats.org/officeDocument/2006/relationships/hyperlink" Target="#ANEXO_C._ERUPCION_1"/><Relationship Id="rId17" Type="http://schemas.openxmlformats.org/officeDocument/2006/relationships/hyperlink" Target="#ANEXO_B._TERREMOTO_2"/><Relationship Id="rId2" Type="http://schemas.openxmlformats.org/officeDocument/2006/relationships/image" Target="../media/image5.jpeg"/><Relationship Id="rId16" Type="http://schemas.openxmlformats.org/officeDocument/2006/relationships/hyperlink" Target="#ANEXO_A._INUNDACI&#211;N_2"/><Relationship Id="rId20" Type="http://schemas.openxmlformats.org/officeDocument/2006/relationships/hyperlink" Target="#ANEXO_F._MOT&#205;N_2"/><Relationship Id="rId1" Type="http://schemas.openxmlformats.org/officeDocument/2006/relationships/hyperlink" Target="#ANEXO!ANEXO_A"/><Relationship Id="rId6" Type="http://schemas.openxmlformats.org/officeDocument/2006/relationships/hyperlink" Target="#ANEXO_I._RESUMEN_1"/><Relationship Id="rId11" Type="http://schemas.openxmlformats.org/officeDocument/2006/relationships/hyperlink" Target="#ANEXO_F._MOT&#205;N_1"/><Relationship Id="rId5" Type="http://schemas.openxmlformats.org/officeDocument/2006/relationships/hyperlink" Target="#ANEXO_H._FFAA_1"/><Relationship Id="rId15" Type="http://schemas.openxmlformats.org/officeDocument/2006/relationships/hyperlink" Target="#ANEXO_I._RESUMEN_2"/><Relationship Id="rId10" Type="http://schemas.openxmlformats.org/officeDocument/2006/relationships/hyperlink" Target="#ANEXO_E._TERRORISMO_1"/><Relationship Id="rId19" Type="http://schemas.openxmlformats.org/officeDocument/2006/relationships/hyperlink" Target="#ANEXO_E._TERRORISMO_2"/><Relationship Id="rId4" Type="http://schemas.openxmlformats.org/officeDocument/2006/relationships/hyperlink" Target="#ANEXO_G._TUMULTO_POPULAR_1"/><Relationship Id="rId9" Type="http://schemas.openxmlformats.org/officeDocument/2006/relationships/hyperlink" Target="#ANEXO_D._TCA_1"/><Relationship Id="rId14" Type="http://schemas.openxmlformats.org/officeDocument/2006/relationships/hyperlink" Target="#ANEXO_H._FFAA_2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44450</xdr:rowOff>
    </xdr:from>
    <xdr:to>
      <xdr:col>4</xdr:col>
      <xdr:colOff>587376</xdr:colOff>
      <xdr:row>7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 bwMode="auto">
        <a:xfrm>
          <a:off x="38100" y="44450"/>
          <a:ext cx="3368676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>
            <a:rot lat="0" lon="0" rev="0"/>
          </a:lightRig>
        </a:scene3d>
        <a:sp3d extrusionH="76200" contourW="6350" prstMaterial="metal">
          <a:bevelT prst="angle"/>
          <a:bevelB prst="angle"/>
          <a:extrusionClr>
            <a:schemeClr val="bg1"/>
          </a:extrusionClr>
          <a:contourClr>
            <a:schemeClr val="tx1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es-ES" sz="14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Andalus" panose="02020603050405020304" pitchFamily="18" charset="-78"/>
            </a:rPr>
            <a:t>SECCIÓN 1ª</a:t>
          </a:r>
          <a:endParaRPr lang="es-ES" sz="1600" b="1">
            <a:solidFill>
              <a:schemeClr val="tx1">
                <a:lumMod val="85000"/>
                <a:lumOff val="15000"/>
              </a:schemeClr>
            </a:solidFill>
            <a:effectLst/>
            <a:latin typeface="Century Gothic" panose="020B0502020202020204" pitchFamily="34" charset="0"/>
            <a:ea typeface="+mn-ea"/>
            <a:cs typeface="Andalus" panose="02020603050405020304" pitchFamily="18" charset="-78"/>
          </a:endParaRPr>
        </a:p>
        <a:p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EXPUESTOS AL</a:t>
          </a: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RIESGO, SERIE: 1990-2022</a:t>
          </a:r>
          <a:endParaRPr lang="es-ES" sz="1400">
            <a:solidFill>
              <a:srgbClr val="9D2235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127001</xdr:colOff>
      <xdr:row>0</xdr:row>
      <xdr:rowOff>44450</xdr:rowOff>
    </xdr:from>
    <xdr:to>
      <xdr:col>9</xdr:col>
      <xdr:colOff>663576</xdr:colOff>
      <xdr:row>7</xdr:row>
      <xdr:rowOff>133350</xdr:rowOff>
    </xdr:to>
    <xdr:sp macro="" textlink="">
      <xdr:nvSpPr>
        <xdr:cNvPr id="6" name="5 Pentágono">
          <a:hlinkClick xmlns:r="http://schemas.openxmlformats.org/officeDocument/2006/relationships" r:id="rId2"/>
        </xdr:cNvPr>
        <xdr:cNvSpPr/>
      </xdr:nvSpPr>
      <xdr:spPr bwMode="auto">
        <a:xfrm>
          <a:off x="3651251" y="44450"/>
          <a:ext cx="3355975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2ª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SINIESTRALIDAD</a:t>
          </a:r>
        </a:p>
        <a:p>
          <a:pPr marL="0" indent="0" algn="l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269876</xdr:colOff>
      <xdr:row>0</xdr:row>
      <xdr:rowOff>57150</xdr:rowOff>
    </xdr:from>
    <xdr:to>
      <xdr:col>16</xdr:col>
      <xdr:colOff>231776</xdr:colOff>
      <xdr:row>7</xdr:row>
      <xdr:rowOff>146050</xdr:rowOff>
    </xdr:to>
    <xdr:sp macro="" textlink="">
      <xdr:nvSpPr>
        <xdr:cNvPr id="7" name="6 Pentágono">
          <a:hlinkClick xmlns:r="http://schemas.openxmlformats.org/officeDocument/2006/relationships" r:id="rId3"/>
        </xdr:cNvPr>
        <xdr:cNvSpPr/>
      </xdr:nvSpPr>
      <xdr:spPr bwMode="auto">
        <a:xfrm>
          <a:off x="7318376" y="57150"/>
          <a:ext cx="4191000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3ª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CONSIDERACIONES COMPLEMENTARIAS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25400</xdr:rowOff>
    </xdr:from>
    <xdr:to>
      <xdr:col>1</xdr:col>
      <xdr:colOff>234950</xdr:colOff>
      <xdr:row>3</xdr:row>
      <xdr:rowOff>114300</xdr:rowOff>
    </xdr:to>
    <xdr:sp macro="" textlink="">
      <xdr:nvSpPr>
        <xdr:cNvPr id="6" name="5 Pentágono"/>
        <xdr:cNvSpPr/>
      </xdr:nvSpPr>
      <xdr:spPr bwMode="auto">
        <a:xfrm>
          <a:off x="19050" y="25400"/>
          <a:ext cx="2546350" cy="5842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1990-2022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330200</xdr:colOff>
      <xdr:row>0</xdr:row>
      <xdr:rowOff>57150</xdr:rowOff>
    </xdr:from>
    <xdr:to>
      <xdr:col>1</xdr:col>
      <xdr:colOff>2406650</xdr:colOff>
      <xdr:row>3</xdr:row>
      <xdr:rowOff>95250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 bwMode="auto">
        <a:xfrm>
          <a:off x="266065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2667000</xdr:colOff>
      <xdr:row>1</xdr:row>
      <xdr:rowOff>44450</xdr:rowOff>
    </xdr:from>
    <xdr:to>
      <xdr:col>1</xdr:col>
      <xdr:colOff>3422650</xdr:colOff>
      <xdr:row>2</xdr:row>
      <xdr:rowOff>114300</xdr:rowOff>
    </xdr:to>
    <xdr:sp macro="" textlink="">
      <xdr:nvSpPr>
        <xdr:cNvPr id="12" name="11 Pentágono">
          <a:hlinkClick xmlns:r="http://schemas.openxmlformats.org/officeDocument/2006/relationships" r:id="rId2"/>
        </xdr:cNvPr>
        <xdr:cNvSpPr/>
      </xdr:nvSpPr>
      <xdr:spPr bwMode="auto">
        <a:xfrm>
          <a:off x="4997450" y="209550"/>
          <a:ext cx="755650" cy="23495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ANEXO</a:t>
          </a:r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13" name="12 Pentágono">
          <a:hlinkClick xmlns:r="http://schemas.openxmlformats.org/officeDocument/2006/relationships" r:id="rId3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2988</xdr:colOff>
      <xdr:row>0</xdr:row>
      <xdr:rowOff>25400</xdr:rowOff>
    </xdr:from>
    <xdr:to>
      <xdr:col>6</xdr:col>
      <xdr:colOff>231588</xdr:colOff>
      <xdr:row>1</xdr:row>
      <xdr:rowOff>18303</xdr:rowOff>
    </xdr:to>
    <xdr:sp macro="" textlink="">
      <xdr:nvSpPr>
        <xdr:cNvPr id="11" name="10 Hexágono">
          <a:hlinkClick xmlns:r="http://schemas.openxmlformats.org/officeDocument/2006/relationships" r:id="rId4"/>
        </xdr:cNvPr>
        <xdr:cNvSpPr/>
      </xdr:nvSpPr>
      <xdr:spPr bwMode="auto">
        <a:xfrm>
          <a:off x="10296338" y="2540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250956</xdr:colOff>
      <xdr:row>1</xdr:row>
      <xdr:rowOff>31750</xdr:rowOff>
    </xdr:from>
    <xdr:to>
      <xdr:col>5</xdr:col>
      <xdr:colOff>694821</xdr:colOff>
      <xdr:row>3</xdr:row>
      <xdr:rowOff>120650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306" y="19685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5365750</xdr:colOff>
      <xdr:row>0</xdr:row>
      <xdr:rowOff>76200</xdr:rowOff>
    </xdr:from>
    <xdr:to>
      <xdr:col>4</xdr:col>
      <xdr:colOff>665630</xdr:colOff>
      <xdr:row>3</xdr:row>
      <xdr:rowOff>99093</xdr:rowOff>
    </xdr:to>
    <xdr:sp macro="" textlink="">
      <xdr:nvSpPr>
        <xdr:cNvPr id="10" name="9 Pentágono">
          <a:hlinkClick xmlns:r="http://schemas.openxmlformats.org/officeDocument/2006/relationships" r:id="rId6"/>
        </xdr:cNvPr>
        <xdr:cNvSpPr/>
      </xdr:nvSpPr>
      <xdr:spPr bwMode="auto">
        <a:xfrm>
          <a:off x="7696200" y="7620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1330325</xdr:colOff>
      <xdr:row>0</xdr:row>
      <xdr:rowOff>65087</xdr:rowOff>
    </xdr:from>
    <xdr:to>
      <xdr:col>8</xdr:col>
      <xdr:colOff>69851</xdr:colOff>
      <xdr:row>4</xdr:row>
      <xdr:rowOff>160337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 bwMode="auto">
        <a:xfrm>
          <a:off x="6251575" y="65087"/>
          <a:ext cx="2746376" cy="7556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1</xdr:col>
      <xdr:colOff>63500</xdr:colOff>
      <xdr:row>0</xdr:row>
      <xdr:rowOff>68262</xdr:rowOff>
    </xdr:from>
    <xdr:to>
      <xdr:col>3</xdr:col>
      <xdr:colOff>482600</xdr:colOff>
      <xdr:row>4</xdr:row>
      <xdr:rowOff>157162</xdr:rowOff>
    </xdr:to>
    <xdr:sp macro="" textlink="">
      <xdr:nvSpPr>
        <xdr:cNvPr id="9" name="8 Pentágono">
          <a:hlinkClick xmlns:r="http://schemas.openxmlformats.org/officeDocument/2006/relationships" r:id="rId2"/>
        </xdr:cNvPr>
        <xdr:cNvSpPr/>
      </xdr:nvSpPr>
      <xdr:spPr bwMode="auto">
        <a:xfrm>
          <a:off x="1022350" y="68262"/>
          <a:ext cx="2546350" cy="7493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endParaRPr lang="es-ES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771525</xdr:colOff>
      <xdr:row>0</xdr:row>
      <xdr:rowOff>93662</xdr:rowOff>
    </xdr:from>
    <xdr:to>
      <xdr:col>4</xdr:col>
      <xdr:colOff>1073150</xdr:colOff>
      <xdr:row>4</xdr:row>
      <xdr:rowOff>131762</xdr:rowOff>
    </xdr:to>
    <xdr:sp macro="" textlink="">
      <xdr:nvSpPr>
        <xdr:cNvPr id="10" name="9 Pentágono">
          <a:hlinkClick xmlns:r="http://schemas.openxmlformats.org/officeDocument/2006/relationships" r:id="rId3"/>
        </xdr:cNvPr>
        <xdr:cNvSpPr/>
      </xdr:nvSpPr>
      <xdr:spPr bwMode="auto">
        <a:xfrm>
          <a:off x="3857625" y="93662"/>
          <a:ext cx="2136775" cy="6985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939800</xdr:colOff>
      <xdr:row>1</xdr:row>
      <xdr:rowOff>12700</xdr:rowOff>
    </xdr:to>
    <xdr:sp macro="" textlink="">
      <xdr:nvSpPr>
        <xdr:cNvPr id="7" name="6 Hexágono">
          <a:hlinkClick xmlns:r="http://schemas.openxmlformats.org/officeDocument/2006/relationships" r:id="rId5"/>
        </xdr:cNvPr>
        <xdr:cNvSpPr/>
      </xdr:nvSpPr>
      <xdr:spPr bwMode="auto">
        <a:xfrm>
          <a:off x="0" y="190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31750</xdr:rowOff>
    </xdr:from>
    <xdr:to>
      <xdr:col>4</xdr:col>
      <xdr:colOff>806450</xdr:colOff>
      <xdr:row>1</xdr:row>
      <xdr:rowOff>133350</xdr:rowOff>
    </xdr:to>
    <xdr:sp macro="" textlink="">
      <xdr:nvSpPr>
        <xdr:cNvPr id="91" name="90 Pentágono">
          <a:hlinkClick xmlns:r="http://schemas.openxmlformats.org/officeDocument/2006/relationships" r:id="rId1"/>
        </xdr:cNvPr>
        <xdr:cNvSpPr/>
      </xdr:nvSpPr>
      <xdr:spPr bwMode="auto">
        <a:xfrm>
          <a:off x="7620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95250</xdr:rowOff>
    </xdr:to>
    <xdr:pic>
      <xdr:nvPicPr>
        <xdr:cNvPr id="50" name="49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53</xdr:row>
      <xdr:rowOff>91440</xdr:rowOff>
    </xdr:from>
    <xdr:to>
      <xdr:col>19</xdr:col>
      <xdr:colOff>0</xdr:colOff>
      <xdr:row>67</xdr:row>
      <xdr:rowOff>0</xdr:rowOff>
    </xdr:to>
    <xdr:graphicFrame macro="">
      <xdr:nvGraphicFramePr>
        <xdr:cNvPr id="9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122937</xdr:colOff>
      <xdr:row>49</xdr:row>
      <xdr:rowOff>184675</xdr:rowOff>
    </xdr:from>
    <xdr:to>
      <xdr:col>28</xdr:col>
      <xdr:colOff>668796</xdr:colOff>
      <xdr:row>63</xdr:row>
      <xdr:rowOff>51266</xdr:rowOff>
    </xdr:to>
    <xdr:graphicFrame macro="">
      <xdr:nvGraphicFramePr>
        <xdr:cNvPr id="9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15</xdr:row>
      <xdr:rowOff>83820</xdr:rowOff>
    </xdr:from>
    <xdr:to>
      <xdr:col>31</xdr:col>
      <xdr:colOff>0</xdr:colOff>
      <xdr:row>43</xdr:row>
      <xdr:rowOff>152400</xdr:rowOff>
    </xdr:to>
    <xdr:graphicFrame macro="">
      <xdr:nvGraphicFramePr>
        <xdr:cNvPr id="10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115454</xdr:colOff>
      <xdr:row>50</xdr:row>
      <xdr:rowOff>29088</xdr:rowOff>
    </xdr:from>
    <xdr:to>
      <xdr:col>18</xdr:col>
      <xdr:colOff>762000</xdr:colOff>
      <xdr:row>63</xdr:row>
      <xdr:rowOff>85402</xdr:rowOff>
    </xdr:to>
    <xdr:graphicFrame macro="">
      <xdr:nvGraphicFramePr>
        <xdr:cNvPr id="10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117899</xdr:colOff>
      <xdr:row>50</xdr:row>
      <xdr:rowOff>29088</xdr:rowOff>
    </xdr:from>
    <xdr:to>
      <xdr:col>8</xdr:col>
      <xdr:colOff>491154</xdr:colOff>
      <xdr:row>63</xdr:row>
      <xdr:rowOff>85402</xdr:rowOff>
    </xdr:to>
    <xdr:graphicFrame macro="">
      <xdr:nvGraphicFramePr>
        <xdr:cNvPr id="108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0</xdr:colOff>
      <xdr:row>3</xdr:row>
      <xdr:rowOff>101600</xdr:rowOff>
    </xdr:from>
    <xdr:ext cx="1060450" cy="172227"/>
    <xdr:sp macro="" textlink="">
      <xdr:nvSpPr>
        <xdr:cNvPr id="125" name="124 Rectángulo">
          <a:hlinkClick xmlns:r="http://schemas.openxmlformats.org/officeDocument/2006/relationships" r:id="rId9"/>
        </xdr:cNvPr>
        <xdr:cNvSpPr/>
      </xdr:nvSpPr>
      <xdr:spPr bwMode="auto">
        <a:xfrm>
          <a:off x="9588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704928</xdr:colOff>
      <xdr:row>3</xdr:row>
      <xdr:rowOff>101600</xdr:rowOff>
    </xdr:from>
    <xdr:ext cx="1187376" cy="172227"/>
    <xdr:sp macro="" textlink="">
      <xdr:nvSpPr>
        <xdr:cNvPr id="126" name="125 Rectángulo">
          <a:hlinkClick xmlns:r="http://schemas.openxmlformats.org/officeDocument/2006/relationships" r:id="rId10"/>
        </xdr:cNvPr>
        <xdr:cNvSpPr/>
      </xdr:nvSpPr>
      <xdr:spPr bwMode="auto">
        <a:xfrm>
          <a:off x="2063828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298532</xdr:colOff>
      <xdr:row>3</xdr:row>
      <xdr:rowOff>101600</xdr:rowOff>
    </xdr:from>
    <xdr:ext cx="1638141" cy="172227"/>
    <xdr:sp macro="" textlink="">
      <xdr:nvSpPr>
        <xdr:cNvPr id="127" name="126 Rectángulo">
          <a:hlinkClick xmlns:r="http://schemas.openxmlformats.org/officeDocument/2006/relationships" r:id="rId11"/>
        </xdr:cNvPr>
        <xdr:cNvSpPr/>
      </xdr:nvSpPr>
      <xdr:spPr bwMode="auto">
        <a:xfrm>
          <a:off x="3295732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215900</xdr:colOff>
      <xdr:row>3</xdr:row>
      <xdr:rowOff>101600</xdr:rowOff>
    </xdr:from>
    <xdr:ext cx="626646" cy="172227"/>
    <xdr:sp macro="" textlink="">
      <xdr:nvSpPr>
        <xdr:cNvPr id="128" name="127 Rectángulo">
          <a:hlinkClick xmlns:r="http://schemas.openxmlformats.org/officeDocument/2006/relationships" r:id="rId12"/>
        </xdr:cNvPr>
        <xdr:cNvSpPr/>
      </xdr:nvSpPr>
      <xdr:spPr bwMode="auto">
        <a:xfrm>
          <a:off x="49911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64" name="63 Hexágono">
          <a:hlinkClick xmlns:r="http://schemas.openxmlformats.org/officeDocument/2006/relationships" r:id="rId13"/>
        </xdr:cNvPr>
        <xdr:cNvSpPr/>
      </xdr:nvSpPr>
      <xdr:spPr bwMode="auto">
        <a:xfrm>
          <a:off x="0" y="2540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22</xdr:col>
      <xdr:colOff>0</xdr:colOff>
      <xdr:row>3</xdr:row>
      <xdr:rowOff>101600</xdr:rowOff>
    </xdr:from>
    <xdr:ext cx="1060450" cy="172227"/>
    <xdr:sp macro="" textlink="">
      <xdr:nvSpPr>
        <xdr:cNvPr id="73" name="72 Rectángulo">
          <a:hlinkClick xmlns:r="http://schemas.openxmlformats.org/officeDocument/2006/relationships" r:id="rId9"/>
        </xdr:cNvPr>
        <xdr:cNvSpPr/>
      </xdr:nvSpPr>
      <xdr:spPr bwMode="auto">
        <a:xfrm>
          <a:off x="161226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717628</xdr:colOff>
      <xdr:row>3</xdr:row>
      <xdr:rowOff>101600</xdr:rowOff>
    </xdr:from>
    <xdr:ext cx="1187376" cy="172227"/>
    <xdr:sp macro="" textlink="">
      <xdr:nvSpPr>
        <xdr:cNvPr id="74" name="73 Rectángulo">
          <a:hlinkClick xmlns:r="http://schemas.openxmlformats.org/officeDocument/2006/relationships" r:id="rId10"/>
        </xdr:cNvPr>
        <xdr:cNvSpPr/>
      </xdr:nvSpPr>
      <xdr:spPr bwMode="auto">
        <a:xfrm>
          <a:off x="17265728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235032</xdr:colOff>
      <xdr:row>3</xdr:row>
      <xdr:rowOff>101600</xdr:rowOff>
    </xdr:from>
    <xdr:ext cx="1638141" cy="172227"/>
    <xdr:sp macro="" textlink="">
      <xdr:nvSpPr>
        <xdr:cNvPr id="75" name="74 Rectángulo">
          <a:hlinkClick xmlns:r="http://schemas.openxmlformats.org/officeDocument/2006/relationships" r:id="rId11"/>
        </xdr:cNvPr>
        <xdr:cNvSpPr/>
      </xdr:nvSpPr>
      <xdr:spPr bwMode="auto">
        <a:xfrm>
          <a:off x="18535732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76200</xdr:colOff>
      <xdr:row>3</xdr:row>
      <xdr:rowOff>101600</xdr:rowOff>
    </xdr:from>
    <xdr:ext cx="626646" cy="172227"/>
    <xdr:sp macro="" textlink="">
      <xdr:nvSpPr>
        <xdr:cNvPr id="76" name="75 Rectángulo">
          <a:hlinkClick xmlns:r="http://schemas.openxmlformats.org/officeDocument/2006/relationships" r:id="rId12"/>
        </xdr:cNvPr>
        <xdr:cNvSpPr/>
      </xdr:nvSpPr>
      <xdr:spPr bwMode="auto">
        <a:xfrm>
          <a:off x="2190115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0</xdr:colOff>
      <xdr:row>3</xdr:row>
      <xdr:rowOff>107950</xdr:rowOff>
    </xdr:from>
    <xdr:ext cx="1060450" cy="172227"/>
    <xdr:sp macro="" textlink="">
      <xdr:nvSpPr>
        <xdr:cNvPr id="82" name="81 Rectángulo">
          <a:hlinkClick xmlns:r="http://schemas.openxmlformats.org/officeDocument/2006/relationships" r:id="rId9"/>
        </xdr:cNvPr>
        <xdr:cNvSpPr/>
      </xdr:nvSpPr>
      <xdr:spPr bwMode="auto">
        <a:xfrm>
          <a:off x="8858250" y="6032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781128</xdr:colOff>
      <xdr:row>3</xdr:row>
      <xdr:rowOff>107950</xdr:rowOff>
    </xdr:from>
    <xdr:ext cx="1187376" cy="172227"/>
    <xdr:sp macro="" textlink="">
      <xdr:nvSpPr>
        <xdr:cNvPr id="83" name="82 Rectángulo">
          <a:hlinkClick xmlns:r="http://schemas.openxmlformats.org/officeDocument/2006/relationships" r:id="rId10"/>
        </xdr:cNvPr>
        <xdr:cNvSpPr/>
      </xdr:nvSpPr>
      <xdr:spPr bwMode="auto">
        <a:xfrm>
          <a:off x="10001328" y="6032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914482</xdr:colOff>
      <xdr:row>3</xdr:row>
      <xdr:rowOff>107950</xdr:rowOff>
    </xdr:from>
    <xdr:ext cx="1638141" cy="172227"/>
    <xdr:sp macro="" textlink="">
      <xdr:nvSpPr>
        <xdr:cNvPr id="84" name="83 Rectángulo">
          <a:hlinkClick xmlns:r="http://schemas.openxmlformats.org/officeDocument/2006/relationships" r:id="rId11"/>
        </xdr:cNvPr>
        <xdr:cNvSpPr/>
      </xdr:nvSpPr>
      <xdr:spPr bwMode="auto">
        <a:xfrm>
          <a:off x="11271332" y="60325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723900</xdr:colOff>
      <xdr:row>0</xdr:row>
      <xdr:rowOff>63500</xdr:rowOff>
    </xdr:from>
    <xdr:ext cx="2010897" cy="242478"/>
    <xdr:sp macro="" textlink="">
      <xdr:nvSpPr>
        <xdr:cNvPr id="86" name="85 Rectángulo redondeado">
          <a:hlinkClick xmlns:r="http://schemas.openxmlformats.org/officeDocument/2006/relationships" r:id="rId14"/>
        </xdr:cNvPr>
        <xdr:cNvSpPr/>
      </xdr:nvSpPr>
      <xdr:spPr bwMode="auto">
        <a:xfrm>
          <a:off x="4743450" y="635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9</xdr:col>
      <xdr:colOff>127000</xdr:colOff>
      <xdr:row>0</xdr:row>
      <xdr:rowOff>63500</xdr:rowOff>
    </xdr:from>
    <xdr:ext cx="1082629" cy="242478"/>
    <xdr:sp macro="" textlink="">
      <xdr:nvSpPr>
        <xdr:cNvPr id="87" name="86 Rectángulo redondeado">
          <a:hlinkClick xmlns:r="http://schemas.openxmlformats.org/officeDocument/2006/relationships" r:id="rId15"/>
        </xdr:cNvPr>
        <xdr:cNvSpPr/>
      </xdr:nvSpPr>
      <xdr:spPr bwMode="auto">
        <a:xfrm>
          <a:off x="68135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546100</xdr:colOff>
      <xdr:row>0</xdr:row>
      <xdr:rowOff>63500</xdr:rowOff>
    </xdr:from>
    <xdr:ext cx="1109949" cy="242478"/>
    <xdr:sp macro="" textlink="">
      <xdr:nvSpPr>
        <xdr:cNvPr id="89" name="88 Rectángulo redondeado">
          <a:hlinkClick xmlns:r="http://schemas.openxmlformats.org/officeDocument/2006/relationships" r:id="rId16"/>
        </xdr:cNvPr>
        <xdr:cNvSpPr/>
      </xdr:nvSpPr>
      <xdr:spPr bwMode="auto">
        <a:xfrm>
          <a:off x="7956550" y="635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927100</xdr:colOff>
      <xdr:row>0</xdr:row>
      <xdr:rowOff>63500</xdr:rowOff>
    </xdr:from>
    <xdr:ext cx="743139" cy="242478"/>
    <xdr:sp macro="" textlink="">
      <xdr:nvSpPr>
        <xdr:cNvPr id="90" name="89 Rectángulo redondeado"/>
        <xdr:cNvSpPr/>
      </xdr:nvSpPr>
      <xdr:spPr bwMode="auto">
        <a:xfrm>
          <a:off x="392430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7</xdr:col>
      <xdr:colOff>425450</xdr:colOff>
      <xdr:row>3</xdr:row>
      <xdr:rowOff>101600</xdr:rowOff>
    </xdr:from>
    <xdr:ext cx="960712" cy="172227"/>
    <xdr:sp macro="" textlink="">
      <xdr:nvSpPr>
        <xdr:cNvPr id="109" name="108 Rectángulo">
          <a:hlinkClick xmlns:r="http://schemas.openxmlformats.org/officeDocument/2006/relationships" r:id="rId17"/>
        </xdr:cNvPr>
        <xdr:cNvSpPr/>
      </xdr:nvSpPr>
      <xdr:spPr bwMode="auto">
        <a:xfrm>
          <a:off x="5670550" y="5969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603250</xdr:colOff>
      <xdr:row>3</xdr:row>
      <xdr:rowOff>101600</xdr:rowOff>
    </xdr:from>
    <xdr:ext cx="626646" cy="172227"/>
    <xdr:sp macro="" textlink="">
      <xdr:nvSpPr>
        <xdr:cNvPr id="45" name="44 Rectángulo">
          <a:hlinkClick xmlns:r="http://schemas.openxmlformats.org/officeDocument/2006/relationships" r:id="rId12"/>
        </xdr:cNvPr>
        <xdr:cNvSpPr/>
      </xdr:nvSpPr>
      <xdr:spPr bwMode="auto">
        <a:xfrm>
          <a:off x="1298575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304800</xdr:colOff>
      <xdr:row>3</xdr:row>
      <xdr:rowOff>101600</xdr:rowOff>
    </xdr:from>
    <xdr:ext cx="960712" cy="172227"/>
    <xdr:sp macro="" textlink="">
      <xdr:nvSpPr>
        <xdr:cNvPr id="46" name="45 Rectángulo">
          <a:hlinkClick xmlns:r="http://schemas.openxmlformats.org/officeDocument/2006/relationships" r:id="rId17"/>
        </xdr:cNvPr>
        <xdr:cNvSpPr/>
      </xdr:nvSpPr>
      <xdr:spPr bwMode="auto">
        <a:xfrm>
          <a:off x="13665200" y="5969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781050</xdr:colOff>
      <xdr:row>3</xdr:row>
      <xdr:rowOff>95250</xdr:rowOff>
    </xdr:from>
    <xdr:ext cx="960712" cy="172227"/>
    <xdr:sp macro="" textlink="">
      <xdr:nvSpPr>
        <xdr:cNvPr id="48" name="47 Rectángulo">
          <a:hlinkClick xmlns:r="http://schemas.openxmlformats.org/officeDocument/2006/relationships" r:id="rId17"/>
        </xdr:cNvPr>
        <xdr:cNvSpPr/>
      </xdr:nvSpPr>
      <xdr:spPr bwMode="auto">
        <a:xfrm>
          <a:off x="22606000" y="59055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393700</xdr:colOff>
      <xdr:row>0</xdr:row>
      <xdr:rowOff>69850</xdr:rowOff>
    </xdr:from>
    <xdr:ext cx="2010897" cy="242478"/>
    <xdr:sp macro="" textlink="">
      <xdr:nvSpPr>
        <xdr:cNvPr id="49" name="48 Rectángulo redondeado">
          <a:hlinkClick xmlns:r="http://schemas.openxmlformats.org/officeDocument/2006/relationships" r:id="rId14"/>
        </xdr:cNvPr>
        <xdr:cNvSpPr/>
      </xdr:nvSpPr>
      <xdr:spPr bwMode="auto">
        <a:xfrm>
          <a:off x="18586450" y="698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25</xdr:col>
      <xdr:colOff>711200</xdr:colOff>
      <xdr:row>0</xdr:row>
      <xdr:rowOff>69850</xdr:rowOff>
    </xdr:from>
    <xdr:ext cx="1082629" cy="242478"/>
    <xdr:sp macro="" textlink="">
      <xdr:nvSpPr>
        <xdr:cNvPr id="51" name="50 Rectángulo redondeado">
          <a:hlinkClick xmlns:r="http://schemas.openxmlformats.org/officeDocument/2006/relationships" r:id="rId15"/>
        </xdr:cNvPr>
        <xdr:cNvSpPr/>
      </xdr:nvSpPr>
      <xdr:spPr bwMode="auto">
        <a:xfrm>
          <a:off x="206565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26</xdr:col>
      <xdr:colOff>781050</xdr:colOff>
      <xdr:row>0</xdr:row>
      <xdr:rowOff>69850</xdr:rowOff>
    </xdr:from>
    <xdr:ext cx="1109949" cy="242478"/>
    <xdr:sp macro="" textlink="">
      <xdr:nvSpPr>
        <xdr:cNvPr id="52" name="51 Rectángulo redondeado">
          <a:hlinkClick xmlns:r="http://schemas.openxmlformats.org/officeDocument/2006/relationships" r:id="rId16"/>
        </xdr:cNvPr>
        <xdr:cNvSpPr/>
      </xdr:nvSpPr>
      <xdr:spPr bwMode="auto">
        <a:xfrm>
          <a:off x="21799550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22</xdr:col>
      <xdr:colOff>0</xdr:colOff>
      <xdr:row>0</xdr:row>
      <xdr:rowOff>69850</xdr:rowOff>
    </xdr:from>
    <xdr:ext cx="743139" cy="242478"/>
    <xdr:sp macro="" textlink="">
      <xdr:nvSpPr>
        <xdr:cNvPr id="53" name="52 Rectángulo redondeado"/>
        <xdr:cNvSpPr/>
      </xdr:nvSpPr>
      <xdr:spPr bwMode="auto">
        <a:xfrm>
          <a:off x="17767300" y="69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137160</xdr:colOff>
      <xdr:row>10</xdr:row>
      <xdr:rowOff>0</xdr:rowOff>
    </xdr:from>
    <xdr:to>
      <xdr:col>7</xdr:col>
      <xdr:colOff>754380</xdr:colOff>
      <xdr:row>10</xdr:row>
      <xdr:rowOff>0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7</xdr:col>
      <xdr:colOff>815340</xdr:colOff>
      <xdr:row>10</xdr:row>
      <xdr:rowOff>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10</xdr:row>
      <xdr:rowOff>0</xdr:rowOff>
    </xdr:from>
    <xdr:to>
      <xdr:col>8</xdr:col>
      <xdr:colOff>0</xdr:colOff>
      <xdr:row>10</xdr:row>
      <xdr:rowOff>0</xdr:rowOff>
    </xdr:to>
    <xdr:graphicFrame macro="">
      <xdr:nvGraphicFramePr>
        <xdr:cNvPr id="16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137160</xdr:colOff>
      <xdr:row>10</xdr:row>
      <xdr:rowOff>0</xdr:rowOff>
    </xdr:from>
    <xdr:to>
      <xdr:col>7</xdr:col>
      <xdr:colOff>754380</xdr:colOff>
      <xdr:row>10</xdr:row>
      <xdr:rowOff>0</xdr:rowOff>
    </xdr:to>
    <xdr:graphicFrame macro="">
      <xdr:nvGraphicFramePr>
        <xdr:cNvPr id="17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7</xdr:col>
      <xdr:colOff>815340</xdr:colOff>
      <xdr:row>10</xdr:row>
      <xdr:rowOff>0</xdr:rowOff>
    </xdr:to>
    <xdr:graphicFrame macro="">
      <xdr:nvGraphicFramePr>
        <xdr:cNvPr id="18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13</xdr:col>
      <xdr:colOff>0</xdr:colOff>
      <xdr:row>9</xdr:row>
      <xdr:rowOff>0</xdr:rowOff>
    </xdr:to>
    <xdr:graphicFrame macro="">
      <xdr:nvGraphicFramePr>
        <xdr:cNvPr id="1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37" name="36 Hexágono">
          <a:hlinkClick xmlns:r="http://schemas.openxmlformats.org/officeDocument/2006/relationships" r:id="rId9"/>
        </xdr:cNvPr>
        <xdr:cNvSpPr/>
      </xdr:nvSpPr>
      <xdr:spPr bwMode="auto">
        <a:xfrm>
          <a:off x="0" y="2540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7</xdr:col>
      <xdr:colOff>883920</xdr:colOff>
      <xdr:row>10</xdr:row>
      <xdr:rowOff>0</xdr:rowOff>
    </xdr:to>
    <xdr:graphicFrame macro="">
      <xdr:nvGraphicFramePr>
        <xdr:cNvPr id="38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717550</xdr:colOff>
      <xdr:row>1</xdr:row>
      <xdr:rowOff>133350</xdr:rowOff>
    </xdr:to>
    <xdr:sp macro="" textlink="">
      <xdr:nvSpPr>
        <xdr:cNvPr id="70" name="69 Pentágono">
          <a:hlinkClick xmlns:r="http://schemas.openxmlformats.org/officeDocument/2006/relationships" r:id="rId11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215900</xdr:colOff>
      <xdr:row>2</xdr:row>
      <xdr:rowOff>120650</xdr:rowOff>
    </xdr:from>
    <xdr:ext cx="1060450" cy="172227"/>
    <xdr:sp macro="" textlink="">
      <xdr:nvSpPr>
        <xdr:cNvPr id="71" name="70 Rectángulo">
          <a:hlinkClick xmlns:r="http://schemas.openxmlformats.org/officeDocument/2006/relationships" r:id="rId12"/>
        </xdr:cNvPr>
        <xdr:cNvSpPr/>
      </xdr:nvSpPr>
      <xdr:spPr bwMode="auto">
        <a:xfrm>
          <a:off x="6762750" y="450850"/>
          <a:ext cx="10604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Código Postal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215978</xdr:colOff>
      <xdr:row>3</xdr:row>
      <xdr:rowOff>152400</xdr:rowOff>
    </xdr:from>
    <xdr:ext cx="804964" cy="172227"/>
    <xdr:sp macro="" textlink="">
      <xdr:nvSpPr>
        <xdr:cNvPr id="72" name="71 Rectángulo">
          <a:hlinkClick xmlns:r="http://schemas.openxmlformats.org/officeDocument/2006/relationships" r:id="rId13"/>
        </xdr:cNvPr>
        <xdr:cNvSpPr/>
      </xdr:nvSpPr>
      <xdr:spPr bwMode="auto">
        <a:xfrm>
          <a:off x="6762828" y="647700"/>
          <a:ext cx="804964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Provincia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25400</xdr:colOff>
      <xdr:row>3</xdr:row>
      <xdr:rowOff>88900</xdr:rowOff>
    </xdr:from>
    <xdr:ext cx="1060450" cy="172227"/>
    <xdr:sp macro="" textlink="">
      <xdr:nvSpPr>
        <xdr:cNvPr id="25" name="24 Rectángulo">
          <a:hlinkClick xmlns:r="http://schemas.openxmlformats.org/officeDocument/2006/relationships" r:id="rId14"/>
        </xdr:cNvPr>
        <xdr:cNvSpPr/>
      </xdr:nvSpPr>
      <xdr:spPr bwMode="auto">
        <a:xfrm>
          <a:off x="984250" y="5842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1130378</xdr:colOff>
      <xdr:row>3</xdr:row>
      <xdr:rowOff>88900</xdr:rowOff>
    </xdr:from>
    <xdr:ext cx="1187376" cy="172227"/>
    <xdr:sp macro="" textlink="">
      <xdr:nvSpPr>
        <xdr:cNvPr id="26" name="25 Rectángulo">
          <a:hlinkClick xmlns:r="http://schemas.openxmlformats.org/officeDocument/2006/relationships" r:id="rId15"/>
        </xdr:cNvPr>
        <xdr:cNvSpPr/>
      </xdr:nvSpPr>
      <xdr:spPr bwMode="auto">
        <a:xfrm>
          <a:off x="2089228" y="5842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241382</xdr:colOff>
      <xdr:row>3</xdr:row>
      <xdr:rowOff>88900</xdr:rowOff>
    </xdr:from>
    <xdr:ext cx="1638141" cy="172227"/>
    <xdr:sp macro="" textlink="">
      <xdr:nvSpPr>
        <xdr:cNvPr id="27" name="26 Rectángulo">
          <a:hlinkClick xmlns:r="http://schemas.openxmlformats.org/officeDocument/2006/relationships" r:id="rId16"/>
        </xdr:cNvPr>
        <xdr:cNvSpPr/>
      </xdr:nvSpPr>
      <xdr:spPr bwMode="auto">
        <a:xfrm>
          <a:off x="3321132" y="5842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749300</xdr:colOff>
      <xdr:row>3</xdr:row>
      <xdr:rowOff>88900</xdr:rowOff>
    </xdr:from>
    <xdr:ext cx="626646" cy="172227"/>
    <xdr:sp macro="" textlink="">
      <xdr:nvSpPr>
        <xdr:cNvPr id="28" name="27 Rectángulo">
          <a:hlinkClick xmlns:r="http://schemas.openxmlformats.org/officeDocument/2006/relationships" r:id="rId17"/>
        </xdr:cNvPr>
        <xdr:cNvSpPr/>
      </xdr:nvSpPr>
      <xdr:spPr bwMode="auto">
        <a:xfrm>
          <a:off x="5016500" y="5842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393700</xdr:colOff>
      <xdr:row>3</xdr:row>
      <xdr:rowOff>88900</xdr:rowOff>
    </xdr:from>
    <xdr:ext cx="960712" cy="172227"/>
    <xdr:sp macro="" textlink="">
      <xdr:nvSpPr>
        <xdr:cNvPr id="29" name="28 Rectángulo">
          <a:hlinkClick xmlns:r="http://schemas.openxmlformats.org/officeDocument/2006/relationships" r:id="rId18"/>
        </xdr:cNvPr>
        <xdr:cNvSpPr/>
      </xdr:nvSpPr>
      <xdr:spPr bwMode="auto">
        <a:xfrm>
          <a:off x="5753100" y="5842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438150</xdr:colOff>
      <xdr:row>0</xdr:row>
      <xdr:rowOff>57150</xdr:rowOff>
    </xdr:from>
    <xdr:ext cx="2010897" cy="242478"/>
    <xdr:sp macro="" textlink="">
      <xdr:nvSpPr>
        <xdr:cNvPr id="39" name="38 Rectángulo redondeado">
          <a:hlinkClick xmlns:r="http://schemas.openxmlformats.org/officeDocument/2006/relationships" r:id="rId19"/>
        </xdr:cNvPr>
        <xdr:cNvSpPr/>
      </xdr:nvSpPr>
      <xdr:spPr bwMode="auto">
        <a:xfrm>
          <a:off x="4705350" y="571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6</xdr:col>
      <xdr:colOff>228600</xdr:colOff>
      <xdr:row>0</xdr:row>
      <xdr:rowOff>57150</xdr:rowOff>
    </xdr:from>
    <xdr:ext cx="1082629" cy="242478"/>
    <xdr:sp macro="" textlink="">
      <xdr:nvSpPr>
        <xdr:cNvPr id="40" name="39 Rectángulo redondeado">
          <a:hlinkClick xmlns:r="http://schemas.openxmlformats.org/officeDocument/2006/relationships" r:id="rId20"/>
        </xdr:cNvPr>
        <xdr:cNvSpPr/>
      </xdr:nvSpPr>
      <xdr:spPr bwMode="auto">
        <a:xfrm>
          <a:off x="677545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7</xdr:col>
      <xdr:colOff>184150</xdr:colOff>
      <xdr:row>0</xdr:row>
      <xdr:rowOff>57150</xdr:rowOff>
    </xdr:from>
    <xdr:ext cx="1109949" cy="242478"/>
    <xdr:sp macro="" textlink="">
      <xdr:nvSpPr>
        <xdr:cNvPr id="41" name="40 Rectángulo redondeado">
          <a:hlinkClick xmlns:r="http://schemas.openxmlformats.org/officeDocument/2006/relationships" r:id="rId21"/>
        </xdr:cNvPr>
        <xdr:cNvSpPr/>
      </xdr:nvSpPr>
      <xdr:spPr bwMode="auto">
        <a:xfrm>
          <a:off x="7918450" y="571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806450</xdr:colOff>
      <xdr:row>0</xdr:row>
      <xdr:rowOff>57150</xdr:rowOff>
    </xdr:from>
    <xdr:ext cx="743139" cy="242478"/>
    <xdr:sp macro="" textlink="">
      <xdr:nvSpPr>
        <xdr:cNvPr id="42" name="41 Rectángulo redondeado"/>
        <xdr:cNvSpPr/>
      </xdr:nvSpPr>
      <xdr:spPr bwMode="auto">
        <a:xfrm>
          <a:off x="38862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7</xdr:col>
      <xdr:colOff>0</xdr:colOff>
      <xdr:row>3</xdr:row>
      <xdr:rowOff>152400</xdr:rowOff>
    </xdr:from>
    <xdr:ext cx="407099" cy="172227"/>
    <xdr:sp macro="" textlink="">
      <xdr:nvSpPr>
        <xdr:cNvPr id="30" name="29 Rectángulo">
          <a:hlinkClick xmlns:r="http://schemas.openxmlformats.org/officeDocument/2006/relationships" r:id="rId22"/>
        </xdr:cNvPr>
        <xdr:cNvSpPr/>
      </xdr:nvSpPr>
      <xdr:spPr bwMode="auto">
        <a:xfrm>
          <a:off x="7734300" y="647700"/>
          <a:ext cx="407099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>
    <xdr:from>
      <xdr:col>10</xdr:col>
      <xdr:colOff>0</xdr:colOff>
      <xdr:row>11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31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755650</xdr:colOff>
      <xdr:row>72</xdr:row>
      <xdr:rowOff>76200</xdr:rowOff>
    </xdr:from>
    <xdr:to>
      <xdr:col>15</xdr:col>
      <xdr:colOff>153487</xdr:colOff>
      <xdr:row>112</xdr:row>
      <xdr:rowOff>80336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065000"/>
          <a:ext cx="6624137" cy="6608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0</xdr:row>
      <xdr:rowOff>0</xdr:rowOff>
    </xdr:from>
    <xdr:to>
      <xdr:col>6</xdr:col>
      <xdr:colOff>754380</xdr:colOff>
      <xdr:row>0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0</xdr:row>
      <xdr:rowOff>0</xdr:rowOff>
    </xdr:from>
    <xdr:to>
      <xdr:col>6</xdr:col>
      <xdr:colOff>815340</xdr:colOff>
      <xdr:row>0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Gráfico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graphicFrame macro="">
      <xdr:nvGraphicFramePr>
        <xdr:cNvPr id="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46</xdr:row>
      <xdr:rowOff>0</xdr:rowOff>
    </xdr:to>
    <xdr:graphicFrame macro="">
      <xdr:nvGraphicFramePr>
        <xdr:cNvPr id="37" name="Gráfico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52</xdr:row>
      <xdr:rowOff>0</xdr:rowOff>
    </xdr:to>
    <xdr:graphicFrame macro="">
      <xdr:nvGraphicFramePr>
        <xdr:cNvPr id="38" name="Gráfico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0</xdr:colOff>
      <xdr:row>17</xdr:row>
      <xdr:rowOff>83820</xdr:rowOff>
    </xdr:from>
    <xdr:to>
      <xdr:col>26</xdr:col>
      <xdr:colOff>0</xdr:colOff>
      <xdr:row>49</xdr:row>
      <xdr:rowOff>152400</xdr:rowOff>
    </xdr:to>
    <xdr:graphicFrame macro="">
      <xdr:nvGraphicFramePr>
        <xdr:cNvPr id="3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137160</xdr:colOff>
      <xdr:row>6</xdr:row>
      <xdr:rowOff>0</xdr:rowOff>
    </xdr:from>
    <xdr:to>
      <xdr:col>7</xdr:col>
      <xdr:colOff>754380</xdr:colOff>
      <xdr:row>6</xdr:row>
      <xdr:rowOff>0</xdr:rowOff>
    </xdr:to>
    <xdr:graphicFrame macro="">
      <xdr:nvGraphicFramePr>
        <xdr:cNvPr id="40" name="Gráfico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175260</xdr:colOff>
      <xdr:row>6</xdr:row>
      <xdr:rowOff>0</xdr:rowOff>
    </xdr:from>
    <xdr:to>
      <xdr:col>7</xdr:col>
      <xdr:colOff>815340</xdr:colOff>
      <xdr:row>6</xdr:row>
      <xdr:rowOff>0</xdr:rowOff>
    </xdr:to>
    <xdr:graphicFrame macro="">
      <xdr:nvGraphicFramePr>
        <xdr:cNvPr id="41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148590</xdr:colOff>
      <xdr:row>34</xdr:row>
      <xdr:rowOff>15240</xdr:rowOff>
    </xdr:from>
    <xdr:to>
      <xdr:col>7</xdr:col>
      <xdr:colOff>709505</xdr:colOff>
      <xdr:row>49</xdr:row>
      <xdr:rowOff>97790</xdr:rowOff>
    </xdr:to>
    <xdr:graphicFrame macro="">
      <xdr:nvGraphicFramePr>
        <xdr:cNvPr id="4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43180</xdr:colOff>
      <xdr:row>34</xdr:row>
      <xdr:rowOff>55880</xdr:rowOff>
    </xdr:from>
    <xdr:to>
      <xdr:col>15</xdr:col>
      <xdr:colOff>1000335</xdr:colOff>
      <xdr:row>49</xdr:row>
      <xdr:rowOff>138430</xdr:rowOff>
    </xdr:to>
    <xdr:graphicFrame macro="">
      <xdr:nvGraphicFramePr>
        <xdr:cNvPr id="4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52071</xdr:colOff>
      <xdr:row>34</xdr:row>
      <xdr:rowOff>63500</xdr:rowOff>
    </xdr:from>
    <xdr:to>
      <xdr:col>23</xdr:col>
      <xdr:colOff>859791</xdr:colOff>
      <xdr:row>49</xdr:row>
      <xdr:rowOff>146050</xdr:rowOff>
    </xdr:to>
    <xdr:graphicFrame macro="">
      <xdr:nvGraphicFramePr>
        <xdr:cNvPr id="4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47" name="46 Imagen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5</xdr:col>
      <xdr:colOff>577453</xdr:colOff>
      <xdr:row>0</xdr:row>
      <xdr:rowOff>57150</xdr:rowOff>
    </xdr:from>
    <xdr:ext cx="2068450" cy="242478"/>
    <xdr:sp macro="" textlink="">
      <xdr:nvSpPr>
        <xdr:cNvPr id="48" name="47 Rectángulo redondeado"/>
        <xdr:cNvSpPr/>
      </xdr:nvSpPr>
      <xdr:spPr bwMode="auto">
        <a:xfrm>
          <a:off x="4724003" y="5715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4</xdr:col>
      <xdr:colOff>781050</xdr:colOff>
      <xdr:row>0</xdr:row>
      <xdr:rowOff>57150</xdr:rowOff>
    </xdr:from>
    <xdr:ext cx="727237" cy="242478"/>
    <xdr:sp macro="" textlink="">
      <xdr:nvSpPr>
        <xdr:cNvPr id="51" name="50 Rectángulo redondeado">
          <a:hlinkClick xmlns:r="http://schemas.openxmlformats.org/officeDocument/2006/relationships" r:id="rId22"/>
        </xdr:cNvPr>
        <xdr:cNvSpPr/>
      </xdr:nvSpPr>
      <xdr:spPr bwMode="auto">
        <a:xfrm>
          <a:off x="391795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62" name="61 Hexágono">
          <a:hlinkClick xmlns:r="http://schemas.openxmlformats.org/officeDocument/2006/relationships" r:id="rId2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4</xdr:col>
      <xdr:colOff>666750</xdr:colOff>
      <xdr:row>1</xdr:row>
      <xdr:rowOff>133350</xdr:rowOff>
    </xdr:to>
    <xdr:sp macro="" textlink="">
      <xdr:nvSpPr>
        <xdr:cNvPr id="60" name="59 Pentágono">
          <a:hlinkClick xmlns:r="http://schemas.openxmlformats.org/officeDocument/2006/relationships" r:id="rId24"/>
        </xdr:cNvPr>
        <xdr:cNvSpPr/>
      </xdr:nvSpPr>
      <xdr:spPr bwMode="auto">
        <a:xfrm>
          <a:off x="99695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292100</xdr:colOff>
      <xdr:row>0</xdr:row>
      <xdr:rowOff>57150</xdr:rowOff>
    </xdr:from>
    <xdr:ext cx="1082629" cy="242478"/>
    <xdr:sp macro="" textlink="">
      <xdr:nvSpPr>
        <xdr:cNvPr id="45" name="44 Rectángulo redondeado">
          <a:hlinkClick xmlns:r="http://schemas.openxmlformats.org/officeDocument/2006/relationships" r:id="rId25"/>
        </xdr:cNvPr>
        <xdr:cNvSpPr/>
      </xdr:nvSpPr>
      <xdr:spPr bwMode="auto">
        <a:xfrm>
          <a:off x="68707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698500</xdr:colOff>
      <xdr:row>0</xdr:row>
      <xdr:rowOff>57150</xdr:rowOff>
    </xdr:from>
    <xdr:ext cx="1109949" cy="242478"/>
    <xdr:sp macro="" textlink="">
      <xdr:nvSpPr>
        <xdr:cNvPr id="46" name="45 Rectángulo redondeado">
          <a:hlinkClick xmlns:r="http://schemas.openxmlformats.org/officeDocument/2006/relationships" r:id="rId26"/>
        </xdr:cNvPr>
        <xdr:cNvSpPr/>
      </xdr:nvSpPr>
      <xdr:spPr bwMode="auto">
        <a:xfrm>
          <a:off x="8013700" y="571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19</xdr:col>
      <xdr:colOff>367903</xdr:colOff>
      <xdr:row>0</xdr:row>
      <xdr:rowOff>63500</xdr:rowOff>
    </xdr:from>
    <xdr:ext cx="2068450" cy="242478"/>
    <xdr:sp macro="" textlink="">
      <xdr:nvSpPr>
        <xdr:cNvPr id="49" name="48 Rectángulo redondeado"/>
        <xdr:cNvSpPr/>
      </xdr:nvSpPr>
      <xdr:spPr bwMode="auto">
        <a:xfrm>
          <a:off x="16255603" y="6350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18</xdr:col>
      <xdr:colOff>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22"/>
        </xdr:cNvPr>
        <xdr:cNvSpPr/>
      </xdr:nvSpPr>
      <xdr:spPr bwMode="auto">
        <a:xfrm>
          <a:off x="154622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21</xdr:col>
      <xdr:colOff>685800</xdr:colOff>
      <xdr:row>0</xdr:row>
      <xdr:rowOff>63500</xdr:rowOff>
    </xdr:from>
    <xdr:ext cx="1082629" cy="242478"/>
    <xdr:sp macro="" textlink="">
      <xdr:nvSpPr>
        <xdr:cNvPr id="52" name="51 Rectángulo redondeado">
          <a:hlinkClick xmlns:r="http://schemas.openxmlformats.org/officeDocument/2006/relationships" r:id="rId25"/>
        </xdr:cNvPr>
        <xdr:cNvSpPr/>
      </xdr:nvSpPr>
      <xdr:spPr bwMode="auto">
        <a:xfrm>
          <a:off x="184023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22</xdr:col>
      <xdr:colOff>730250</xdr:colOff>
      <xdr:row>0</xdr:row>
      <xdr:rowOff>63500</xdr:rowOff>
    </xdr:from>
    <xdr:ext cx="1109949" cy="242478"/>
    <xdr:sp macro="" textlink="">
      <xdr:nvSpPr>
        <xdr:cNvPr id="53" name="52 Rectángulo redondeado">
          <a:hlinkClick xmlns:r="http://schemas.openxmlformats.org/officeDocument/2006/relationships" r:id="rId26"/>
        </xdr:cNvPr>
        <xdr:cNvSpPr/>
      </xdr:nvSpPr>
      <xdr:spPr bwMode="auto">
        <a:xfrm>
          <a:off x="19545300" y="635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0</xdr:colOff>
      <xdr:row>3</xdr:row>
      <xdr:rowOff>101600</xdr:rowOff>
    </xdr:from>
    <xdr:ext cx="1060450" cy="172227"/>
    <xdr:sp macro="" textlink="">
      <xdr:nvSpPr>
        <xdr:cNvPr id="54" name="53 Rectángulo">
          <a:hlinkClick xmlns:r="http://schemas.openxmlformats.org/officeDocument/2006/relationships" r:id="rId27"/>
        </xdr:cNvPr>
        <xdr:cNvSpPr/>
      </xdr:nvSpPr>
      <xdr:spPr bwMode="auto">
        <a:xfrm>
          <a:off x="154622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6350</xdr:colOff>
      <xdr:row>3</xdr:row>
      <xdr:rowOff>101600</xdr:rowOff>
    </xdr:from>
    <xdr:ext cx="1187376" cy="172227"/>
    <xdr:sp macro="" textlink="">
      <xdr:nvSpPr>
        <xdr:cNvPr id="55" name="54 Rectángulo">
          <a:hlinkClick xmlns:r="http://schemas.openxmlformats.org/officeDocument/2006/relationships" r:id="rId28"/>
        </xdr:cNvPr>
        <xdr:cNvSpPr/>
      </xdr:nvSpPr>
      <xdr:spPr bwMode="auto">
        <a:xfrm>
          <a:off x="16598900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158750</xdr:colOff>
      <xdr:row>3</xdr:row>
      <xdr:rowOff>101600</xdr:rowOff>
    </xdr:from>
    <xdr:ext cx="1638141" cy="172227"/>
    <xdr:sp macro="" textlink="">
      <xdr:nvSpPr>
        <xdr:cNvPr id="56" name="55 Rectángulo">
          <a:hlinkClick xmlns:r="http://schemas.openxmlformats.org/officeDocument/2006/relationships" r:id="rId29"/>
        </xdr:cNvPr>
        <xdr:cNvSpPr/>
      </xdr:nvSpPr>
      <xdr:spPr bwMode="auto">
        <a:xfrm>
          <a:off x="17875250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831850</xdr:colOff>
      <xdr:row>3</xdr:row>
      <xdr:rowOff>101600</xdr:rowOff>
    </xdr:from>
    <xdr:ext cx="626646" cy="172227"/>
    <xdr:sp macro="" textlink="">
      <xdr:nvSpPr>
        <xdr:cNvPr id="57" name="56 Rectángulo">
          <a:hlinkClick xmlns:r="http://schemas.openxmlformats.org/officeDocument/2006/relationships" r:id="rId30"/>
        </xdr:cNvPr>
        <xdr:cNvSpPr/>
      </xdr:nvSpPr>
      <xdr:spPr bwMode="auto">
        <a:xfrm>
          <a:off x="196469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660400</xdr:colOff>
      <xdr:row>3</xdr:row>
      <xdr:rowOff>101600</xdr:rowOff>
    </xdr:from>
    <xdr:ext cx="960712" cy="172227"/>
    <xdr:sp macro="" textlink="">
      <xdr:nvSpPr>
        <xdr:cNvPr id="58" name="57 Rectángulo">
          <a:hlinkClick xmlns:r="http://schemas.openxmlformats.org/officeDocument/2006/relationships" r:id="rId31"/>
        </xdr:cNvPr>
        <xdr:cNvSpPr/>
      </xdr:nvSpPr>
      <xdr:spPr bwMode="auto">
        <a:xfrm>
          <a:off x="20345400" y="5969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10</xdr:col>
      <xdr:colOff>0</xdr:colOff>
      <xdr:row>3</xdr:row>
      <xdr:rowOff>101600</xdr:rowOff>
    </xdr:from>
    <xdr:ext cx="1060450" cy="172227"/>
    <xdr:sp macro="" textlink="">
      <xdr:nvSpPr>
        <xdr:cNvPr id="59" name="58 Rectángulo">
          <a:hlinkClick xmlns:r="http://schemas.openxmlformats.org/officeDocument/2006/relationships" r:id="rId27"/>
        </xdr:cNvPr>
        <xdr:cNvSpPr/>
      </xdr:nvSpPr>
      <xdr:spPr bwMode="auto">
        <a:xfrm>
          <a:off x="807720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692150</xdr:colOff>
      <xdr:row>3</xdr:row>
      <xdr:rowOff>101600</xdr:rowOff>
    </xdr:from>
    <xdr:ext cx="1187376" cy="172227"/>
    <xdr:sp macro="" textlink="">
      <xdr:nvSpPr>
        <xdr:cNvPr id="61" name="60 Rectángulo">
          <a:hlinkClick xmlns:r="http://schemas.openxmlformats.org/officeDocument/2006/relationships" r:id="rId28"/>
        </xdr:cNvPr>
        <xdr:cNvSpPr/>
      </xdr:nvSpPr>
      <xdr:spPr bwMode="auto">
        <a:xfrm>
          <a:off x="9220200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1079500</xdr:colOff>
      <xdr:row>3</xdr:row>
      <xdr:rowOff>101600</xdr:rowOff>
    </xdr:from>
    <xdr:ext cx="1638141" cy="172227"/>
    <xdr:sp macro="" textlink="">
      <xdr:nvSpPr>
        <xdr:cNvPr id="63" name="62 Rectángulo">
          <a:hlinkClick xmlns:r="http://schemas.openxmlformats.org/officeDocument/2006/relationships" r:id="rId29"/>
        </xdr:cNvPr>
        <xdr:cNvSpPr/>
      </xdr:nvSpPr>
      <xdr:spPr bwMode="auto">
        <a:xfrm>
          <a:off x="10496550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730250</xdr:colOff>
      <xdr:row>3</xdr:row>
      <xdr:rowOff>101600</xdr:rowOff>
    </xdr:from>
    <xdr:ext cx="626646" cy="172227"/>
    <xdr:sp macro="" textlink="">
      <xdr:nvSpPr>
        <xdr:cNvPr id="64" name="63 Rectángulo">
          <a:hlinkClick xmlns:r="http://schemas.openxmlformats.org/officeDocument/2006/relationships" r:id="rId30"/>
        </xdr:cNvPr>
        <xdr:cNvSpPr/>
      </xdr:nvSpPr>
      <xdr:spPr bwMode="auto">
        <a:xfrm>
          <a:off x="122682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457200</xdr:colOff>
      <xdr:row>3</xdr:row>
      <xdr:rowOff>101600</xdr:rowOff>
    </xdr:from>
    <xdr:ext cx="960712" cy="172227"/>
    <xdr:sp macro="" textlink="">
      <xdr:nvSpPr>
        <xdr:cNvPr id="65" name="64 Rectángulo">
          <a:hlinkClick xmlns:r="http://schemas.openxmlformats.org/officeDocument/2006/relationships" r:id="rId31"/>
        </xdr:cNvPr>
        <xdr:cNvSpPr/>
      </xdr:nvSpPr>
      <xdr:spPr bwMode="auto">
        <a:xfrm>
          <a:off x="12966700" y="5969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3</xdr:row>
      <xdr:rowOff>101600</xdr:rowOff>
    </xdr:from>
    <xdr:ext cx="1060450" cy="172227"/>
    <xdr:sp macro="" textlink="">
      <xdr:nvSpPr>
        <xdr:cNvPr id="66" name="65 Rectángulo">
          <a:hlinkClick xmlns:r="http://schemas.openxmlformats.org/officeDocument/2006/relationships" r:id="rId27"/>
        </xdr:cNvPr>
        <xdr:cNvSpPr/>
      </xdr:nvSpPr>
      <xdr:spPr bwMode="auto">
        <a:xfrm>
          <a:off x="9588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742950</xdr:colOff>
      <xdr:row>3</xdr:row>
      <xdr:rowOff>101600</xdr:rowOff>
    </xdr:from>
    <xdr:ext cx="1187376" cy="172227"/>
    <xdr:sp macro="" textlink="">
      <xdr:nvSpPr>
        <xdr:cNvPr id="68" name="67 Rectángulo">
          <a:hlinkClick xmlns:r="http://schemas.openxmlformats.org/officeDocument/2006/relationships" r:id="rId28"/>
        </xdr:cNvPr>
        <xdr:cNvSpPr/>
      </xdr:nvSpPr>
      <xdr:spPr bwMode="auto">
        <a:xfrm>
          <a:off x="2101850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241300</xdr:colOff>
      <xdr:row>3</xdr:row>
      <xdr:rowOff>101600</xdr:rowOff>
    </xdr:from>
    <xdr:ext cx="1638141" cy="172227"/>
    <xdr:sp macro="" textlink="">
      <xdr:nvSpPr>
        <xdr:cNvPr id="69" name="68 Rectángulo">
          <a:hlinkClick xmlns:r="http://schemas.openxmlformats.org/officeDocument/2006/relationships" r:id="rId29"/>
        </xdr:cNvPr>
        <xdr:cNvSpPr/>
      </xdr:nvSpPr>
      <xdr:spPr bwMode="auto">
        <a:xfrm>
          <a:off x="3378200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234950</xdr:colOff>
      <xdr:row>3</xdr:row>
      <xdr:rowOff>101600</xdr:rowOff>
    </xdr:from>
    <xdr:ext cx="626646" cy="172227"/>
    <xdr:sp macro="" textlink="">
      <xdr:nvSpPr>
        <xdr:cNvPr id="71" name="70 Rectángulo">
          <a:hlinkClick xmlns:r="http://schemas.openxmlformats.org/officeDocument/2006/relationships" r:id="rId30"/>
        </xdr:cNvPr>
        <xdr:cNvSpPr/>
      </xdr:nvSpPr>
      <xdr:spPr bwMode="auto">
        <a:xfrm>
          <a:off x="514985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69850</xdr:colOff>
      <xdr:row>3</xdr:row>
      <xdr:rowOff>101600</xdr:rowOff>
    </xdr:from>
    <xdr:ext cx="960712" cy="172227"/>
    <xdr:sp macro="" textlink="">
      <xdr:nvSpPr>
        <xdr:cNvPr id="72" name="71 Rectángulo">
          <a:hlinkClick xmlns:r="http://schemas.openxmlformats.org/officeDocument/2006/relationships" r:id="rId31"/>
        </xdr:cNvPr>
        <xdr:cNvSpPr/>
      </xdr:nvSpPr>
      <xdr:spPr bwMode="auto">
        <a:xfrm>
          <a:off x="5848350" y="596900"/>
          <a:ext cx="9607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76200</xdr:rowOff>
    </xdr:from>
    <xdr:to>
      <xdr:col>1</xdr:col>
      <xdr:colOff>0</xdr:colOff>
      <xdr:row>23</xdr:row>
      <xdr:rowOff>83820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</xdr:row>
      <xdr:rowOff>99060</xdr:rowOff>
    </xdr:from>
    <xdr:to>
      <xdr:col>1</xdr:col>
      <xdr:colOff>0</xdr:colOff>
      <xdr:row>23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23</xdr:row>
      <xdr:rowOff>114300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51</xdr:row>
      <xdr:rowOff>30480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25</xdr:row>
      <xdr:rowOff>7620</xdr:rowOff>
    </xdr:from>
    <xdr:to>
      <xdr:col>5</xdr:col>
      <xdr:colOff>0</xdr:colOff>
      <xdr:row>51</xdr:row>
      <xdr:rowOff>30480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51</xdr:row>
      <xdr:rowOff>91440</xdr:rowOff>
    </xdr:from>
    <xdr:to>
      <xdr:col>8</xdr:col>
      <xdr:colOff>0</xdr:colOff>
      <xdr:row>69</xdr:row>
      <xdr:rowOff>152400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224047</xdr:colOff>
      <xdr:row>5</xdr:row>
      <xdr:rowOff>81643</xdr:rowOff>
    </xdr:from>
    <xdr:to>
      <xdr:col>11</xdr:col>
      <xdr:colOff>733426</xdr:colOff>
      <xdr:row>18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240737</xdr:colOff>
      <xdr:row>23</xdr:row>
      <xdr:rowOff>137301</xdr:rowOff>
    </xdr:from>
    <xdr:to>
      <xdr:col>11</xdr:col>
      <xdr:colOff>666750</xdr:colOff>
      <xdr:row>37</xdr:row>
      <xdr:rowOff>142875</xdr:rowOff>
    </xdr:to>
    <xdr:graphicFrame macro="">
      <xdr:nvGraphicFramePr>
        <xdr:cNvPr id="1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250262</xdr:colOff>
      <xdr:row>44</xdr:row>
      <xdr:rowOff>91763</xdr:rowOff>
    </xdr:from>
    <xdr:to>
      <xdr:col>11</xdr:col>
      <xdr:colOff>609600</xdr:colOff>
      <xdr:row>58</xdr:row>
      <xdr:rowOff>76201</xdr:rowOff>
    </xdr:to>
    <xdr:graphicFrame macro="">
      <xdr:nvGraphicFramePr>
        <xdr:cNvPr id="15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57455</xdr:colOff>
      <xdr:row>44</xdr:row>
      <xdr:rowOff>127415</xdr:rowOff>
    </xdr:from>
    <xdr:to>
      <xdr:col>4</xdr:col>
      <xdr:colOff>1674587</xdr:colOff>
      <xdr:row>59</xdr:row>
      <xdr:rowOff>90754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31750</xdr:rowOff>
    </xdr:from>
    <xdr:to>
      <xdr:col>0</xdr:col>
      <xdr:colOff>758046</xdr:colOff>
      <xdr:row>4</xdr:row>
      <xdr:rowOff>114300</xdr:rowOff>
    </xdr:to>
    <xdr:pic>
      <xdr:nvPicPr>
        <xdr:cNvPr id="31" name="30 Imagen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6</xdr:col>
      <xdr:colOff>508000</xdr:colOff>
      <xdr:row>0</xdr:row>
      <xdr:rowOff>69850</xdr:rowOff>
    </xdr:from>
    <xdr:ext cx="1114591" cy="242478"/>
    <xdr:sp macro="" textlink="">
      <xdr:nvSpPr>
        <xdr:cNvPr id="43" name="42 Rectángulo redondeado"/>
        <xdr:cNvSpPr/>
      </xdr:nvSpPr>
      <xdr:spPr bwMode="auto">
        <a:xfrm>
          <a:off x="680720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twoCellAnchor>
    <xdr:from>
      <xdr:col>0</xdr:col>
      <xdr:colOff>0</xdr:colOff>
      <xdr:row>0</xdr:row>
      <xdr:rowOff>44450</xdr:rowOff>
    </xdr:from>
    <xdr:to>
      <xdr:col>0</xdr:col>
      <xdr:colOff>939800</xdr:colOff>
      <xdr:row>1</xdr:row>
      <xdr:rowOff>38100</xdr:rowOff>
    </xdr:to>
    <xdr:sp macro="" textlink="">
      <xdr:nvSpPr>
        <xdr:cNvPr id="32" name="31 Hexágono">
          <a:hlinkClick xmlns:r="http://schemas.openxmlformats.org/officeDocument/2006/relationships" r:id="rId20"/>
        </xdr:cNvPr>
        <xdr:cNvSpPr/>
      </xdr:nvSpPr>
      <xdr:spPr bwMode="auto">
        <a:xfrm>
          <a:off x="0" y="444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755650</xdr:colOff>
      <xdr:row>1</xdr:row>
      <xdr:rowOff>133350</xdr:rowOff>
    </xdr:to>
    <xdr:sp macro="" textlink="">
      <xdr:nvSpPr>
        <xdr:cNvPr id="33" name="32 Pentágono">
          <a:hlinkClick xmlns:r="http://schemas.openxmlformats.org/officeDocument/2006/relationships" r:id="rId21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0</xdr:colOff>
      <xdr:row>3</xdr:row>
      <xdr:rowOff>101600</xdr:rowOff>
    </xdr:from>
    <xdr:ext cx="955839" cy="172227"/>
    <xdr:sp macro="" textlink="">
      <xdr:nvSpPr>
        <xdr:cNvPr id="35" name="34 Rectángulo">
          <a:hlinkClick xmlns:r="http://schemas.openxmlformats.org/officeDocument/2006/relationships" r:id="rId22"/>
        </xdr:cNvPr>
        <xdr:cNvSpPr/>
      </xdr:nvSpPr>
      <xdr:spPr bwMode="auto">
        <a:xfrm>
          <a:off x="958850" y="596900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1990-2022</a:t>
          </a:r>
        </a:p>
      </xdr:txBody>
    </xdr:sp>
    <xdr:clientData/>
  </xdr:oneCellAnchor>
  <xdr:oneCellAnchor>
    <xdr:from>
      <xdr:col>2</xdr:col>
      <xdr:colOff>330200</xdr:colOff>
      <xdr:row>3</xdr:row>
      <xdr:rowOff>101600</xdr:rowOff>
    </xdr:from>
    <xdr:ext cx="626646" cy="172227"/>
    <xdr:sp macro="" textlink="">
      <xdr:nvSpPr>
        <xdr:cNvPr id="36" name="35 Rectángulo">
          <a:hlinkClick xmlns:r="http://schemas.openxmlformats.org/officeDocument/2006/relationships" r:id="rId23"/>
        </xdr:cNvPr>
        <xdr:cNvSpPr/>
      </xdr:nvSpPr>
      <xdr:spPr bwMode="auto">
        <a:xfrm>
          <a:off x="20574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</a:p>
      </xdr:txBody>
    </xdr:sp>
    <xdr:clientData/>
  </xdr:oneCellAnchor>
  <xdr:oneCellAnchor>
    <xdr:from>
      <xdr:col>3</xdr:col>
      <xdr:colOff>882650</xdr:colOff>
      <xdr:row>0</xdr:row>
      <xdr:rowOff>76200</xdr:rowOff>
    </xdr:from>
    <xdr:ext cx="727237" cy="242478"/>
    <xdr:sp macro="" textlink="">
      <xdr:nvSpPr>
        <xdr:cNvPr id="30" name="29 Rectángulo redondeado">
          <a:hlinkClick xmlns:r="http://schemas.openxmlformats.org/officeDocument/2006/relationships" r:id="rId24"/>
        </xdr:cNvPr>
        <xdr:cNvSpPr/>
      </xdr:nvSpPr>
      <xdr:spPr bwMode="auto">
        <a:xfrm>
          <a:off x="392430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279400</xdr:colOff>
      <xdr:row>0</xdr:row>
      <xdr:rowOff>76200</xdr:rowOff>
    </xdr:from>
    <xdr:ext cx="2010897" cy="242478"/>
    <xdr:sp macro="" textlink="">
      <xdr:nvSpPr>
        <xdr:cNvPr id="37" name="36 Rectángulo redondeado">
          <a:hlinkClick xmlns:r="http://schemas.openxmlformats.org/officeDocument/2006/relationships" r:id="rId25"/>
        </xdr:cNvPr>
        <xdr:cNvSpPr/>
      </xdr:nvSpPr>
      <xdr:spPr bwMode="auto">
        <a:xfrm>
          <a:off x="4711700" y="762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8</xdr:col>
      <xdr:colOff>209550</xdr:colOff>
      <xdr:row>0</xdr:row>
      <xdr:rowOff>69850</xdr:rowOff>
    </xdr:from>
    <xdr:ext cx="1109949" cy="242478"/>
    <xdr:sp macro="" textlink="">
      <xdr:nvSpPr>
        <xdr:cNvPr id="38" name="37 Rectángulo redondeado">
          <a:hlinkClick xmlns:r="http://schemas.openxmlformats.org/officeDocument/2006/relationships" r:id="rId26"/>
        </xdr:cNvPr>
        <xdr:cNvSpPr/>
      </xdr:nvSpPr>
      <xdr:spPr bwMode="auto">
        <a:xfrm>
          <a:off x="8001000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253341</xdr:colOff>
      <xdr:row>21</xdr:row>
      <xdr:rowOff>136040</xdr:rowOff>
    </xdr:from>
    <xdr:to>
      <xdr:col>6</xdr:col>
      <xdr:colOff>778394</xdr:colOff>
      <xdr:row>34</xdr:row>
      <xdr:rowOff>43149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227362</xdr:colOff>
      <xdr:row>21</xdr:row>
      <xdr:rowOff>142175</xdr:rowOff>
    </xdr:from>
    <xdr:to>
      <xdr:col>3</xdr:col>
      <xdr:colOff>13507</xdr:colOff>
      <xdr:row>34</xdr:row>
      <xdr:rowOff>49284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17610</xdr:colOff>
      <xdr:row>54</xdr:row>
      <xdr:rowOff>119783</xdr:rowOff>
    </xdr:from>
    <xdr:to>
      <xdr:col>6</xdr:col>
      <xdr:colOff>969844</xdr:colOff>
      <xdr:row>67</xdr:row>
      <xdr:rowOff>41613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418813</xdr:colOff>
      <xdr:row>54</xdr:row>
      <xdr:rowOff>125918</xdr:rowOff>
    </xdr:from>
    <xdr:to>
      <xdr:col>3</xdr:col>
      <xdr:colOff>204957</xdr:colOff>
      <xdr:row>67</xdr:row>
      <xdr:rowOff>47748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332221</xdr:colOff>
      <xdr:row>88</xdr:row>
      <xdr:rowOff>152978</xdr:rowOff>
    </xdr:from>
    <xdr:to>
      <xdr:col>3</xdr:col>
      <xdr:colOff>67426</xdr:colOff>
      <xdr:row>100</xdr:row>
      <xdr:rowOff>43007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13624</xdr:colOff>
      <xdr:row>88</xdr:row>
      <xdr:rowOff>160598</xdr:rowOff>
    </xdr:from>
    <xdr:to>
      <xdr:col>6</xdr:col>
      <xdr:colOff>918730</xdr:colOff>
      <xdr:row>100</xdr:row>
      <xdr:rowOff>50627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28" name="27 Imagen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879475</xdr:colOff>
      <xdr:row>2</xdr:row>
      <xdr:rowOff>127000</xdr:rowOff>
    </xdr:from>
    <xdr:ext cx="2068450" cy="242478"/>
    <xdr:sp macro="" textlink="">
      <xdr:nvSpPr>
        <xdr:cNvPr id="38" name="37 Rectángulo redondeado">
          <a:hlinkClick xmlns:r="http://schemas.openxmlformats.org/officeDocument/2006/relationships" r:id="rId15"/>
        </xdr:cNvPr>
        <xdr:cNvSpPr/>
      </xdr:nvSpPr>
      <xdr:spPr bwMode="auto">
        <a:xfrm>
          <a:off x="1889125" y="45085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165100</xdr:colOff>
      <xdr:row>2</xdr:row>
      <xdr:rowOff>127000</xdr:rowOff>
    </xdr:from>
    <xdr:ext cx="1114591" cy="242478"/>
    <xdr:sp macro="" textlink="">
      <xdr:nvSpPr>
        <xdr:cNvPr id="39" name="38 Rectángulo redondeado">
          <a:hlinkClick xmlns:r="http://schemas.openxmlformats.org/officeDocument/2006/relationships" r:id="rId16"/>
        </xdr:cNvPr>
        <xdr:cNvSpPr/>
      </xdr:nvSpPr>
      <xdr:spPr bwMode="auto">
        <a:xfrm>
          <a:off x="3994150" y="457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4</xdr:col>
      <xdr:colOff>946150</xdr:colOff>
      <xdr:row>2</xdr:row>
      <xdr:rowOff>127000</xdr:rowOff>
    </xdr:from>
    <xdr:ext cx="1109949" cy="242478"/>
    <xdr:sp macro="" textlink="">
      <xdr:nvSpPr>
        <xdr:cNvPr id="40" name="39 Rectángulo redondeado">
          <a:hlinkClick xmlns:r="http://schemas.openxmlformats.org/officeDocument/2006/relationships" r:id="rId17"/>
        </xdr:cNvPr>
        <xdr:cNvSpPr/>
      </xdr:nvSpPr>
      <xdr:spPr bwMode="auto">
        <a:xfrm>
          <a:off x="5200650" y="4572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43139" cy="242478"/>
    <xdr:sp macro="" textlink="">
      <xdr:nvSpPr>
        <xdr:cNvPr id="41" name="40 Rectángulo redondeado">
          <a:hlinkClick xmlns:r="http://schemas.openxmlformats.org/officeDocument/2006/relationships" r:id="rId18"/>
        </xdr:cNvPr>
        <xdr:cNvSpPr/>
      </xdr:nvSpPr>
      <xdr:spPr bwMode="auto">
        <a:xfrm>
          <a:off x="1060450" y="450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>
    <xdr:from>
      <xdr:col>4</xdr:col>
      <xdr:colOff>274722</xdr:colOff>
      <xdr:row>4</xdr:row>
      <xdr:rowOff>45627</xdr:rowOff>
    </xdr:from>
    <xdr:to>
      <xdr:col>4</xdr:col>
      <xdr:colOff>276260</xdr:colOff>
      <xdr:row>5</xdr:row>
      <xdr:rowOff>12700</xdr:rowOff>
    </xdr:to>
    <xdr:cxnSp macro="">
      <xdr:nvCxnSpPr>
        <xdr:cNvPr id="46" name="45 Conector angular"/>
        <xdr:cNvCxnSpPr>
          <a:stCxn id="39" idx="2"/>
        </xdr:cNvCxnSpPr>
      </xdr:nvCxnSpPr>
      <xdr:spPr bwMode="auto">
        <a:xfrm rot="16200000" flipH="1">
          <a:off x="4381354" y="853895"/>
          <a:ext cx="297273" cy="153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1806608</xdr:colOff>
      <xdr:row>4</xdr:row>
      <xdr:rowOff>39280</xdr:rowOff>
    </xdr:from>
    <xdr:to>
      <xdr:col>1</xdr:col>
      <xdr:colOff>1806609</xdr:colOff>
      <xdr:row>5</xdr:row>
      <xdr:rowOff>12702</xdr:rowOff>
    </xdr:to>
    <xdr:cxnSp macro="">
      <xdr:nvCxnSpPr>
        <xdr:cNvPr id="60" name="59 Conector angular"/>
        <xdr:cNvCxnSpPr/>
      </xdr:nvCxnSpPr>
      <xdr:spPr bwMode="auto">
        <a:xfrm rot="5400000">
          <a:off x="2378698" y="851490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409608</xdr:colOff>
      <xdr:row>4</xdr:row>
      <xdr:rowOff>39282</xdr:rowOff>
    </xdr:from>
    <xdr:to>
      <xdr:col>1</xdr:col>
      <xdr:colOff>409609</xdr:colOff>
      <xdr:row>5</xdr:row>
      <xdr:rowOff>12704</xdr:rowOff>
    </xdr:to>
    <xdr:cxnSp macro="">
      <xdr:nvCxnSpPr>
        <xdr:cNvPr id="61" name="60 Conector angular"/>
        <xdr:cNvCxnSpPr/>
      </xdr:nvCxnSpPr>
      <xdr:spPr bwMode="auto">
        <a:xfrm rot="5400000">
          <a:off x="981698" y="851492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95250</xdr:colOff>
      <xdr:row>5</xdr:row>
      <xdr:rowOff>0</xdr:rowOff>
    </xdr:from>
    <xdr:ext cx="626646" cy="172227"/>
    <xdr:sp macro="" textlink="">
      <xdr:nvSpPr>
        <xdr:cNvPr id="62" name="61 Rectángulo">
          <a:hlinkClick xmlns:r="http://schemas.openxmlformats.org/officeDocument/2006/relationships" r:id="rId19"/>
        </xdr:cNvPr>
        <xdr:cNvSpPr/>
      </xdr:nvSpPr>
      <xdr:spPr bwMode="auto">
        <a:xfrm>
          <a:off x="10541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</a:p>
      </xdr:txBody>
    </xdr:sp>
    <xdr:clientData/>
  </xdr:oneCellAnchor>
  <xdr:oneCellAnchor>
    <xdr:from>
      <xdr:col>3</xdr:col>
      <xdr:colOff>374650</xdr:colOff>
      <xdr:row>5</xdr:row>
      <xdr:rowOff>0</xdr:rowOff>
    </xdr:from>
    <xdr:ext cx="626646" cy="172227"/>
    <xdr:sp macro="" textlink="">
      <xdr:nvSpPr>
        <xdr:cNvPr id="64" name="63 Rectángulo">
          <a:hlinkClick xmlns:r="http://schemas.openxmlformats.org/officeDocument/2006/relationships" r:id="rId20"/>
        </xdr:cNvPr>
        <xdr:cNvSpPr/>
      </xdr:nvSpPr>
      <xdr:spPr bwMode="auto">
        <a:xfrm>
          <a:off x="42037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</a:p>
      </xdr:txBody>
    </xdr:sp>
    <xdr:clientData/>
  </xdr:oneCellAnchor>
  <xdr:oneCellAnchor>
    <xdr:from>
      <xdr:col>1</xdr:col>
      <xdr:colOff>1492250</xdr:colOff>
      <xdr:row>5</xdr:row>
      <xdr:rowOff>0</xdr:rowOff>
    </xdr:from>
    <xdr:ext cx="626646" cy="172227"/>
    <xdr:sp macro="" textlink="">
      <xdr:nvSpPr>
        <xdr:cNvPr id="65" name="64 Rectángulo">
          <a:hlinkClick xmlns:r="http://schemas.openxmlformats.org/officeDocument/2006/relationships" r:id="rId21"/>
        </xdr:cNvPr>
        <xdr:cNvSpPr/>
      </xdr:nvSpPr>
      <xdr:spPr bwMode="auto">
        <a:xfrm>
          <a:off x="24511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2022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22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876300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23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110</xdr:row>
      <xdr:rowOff>19050</xdr:rowOff>
    </xdr:from>
    <xdr:to>
      <xdr:col>6</xdr:col>
      <xdr:colOff>933449</xdr:colOff>
      <xdr:row>125</xdr:row>
      <xdr:rowOff>133350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26" name="2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8</xdr:col>
      <xdr:colOff>146050</xdr:colOff>
      <xdr:row>0</xdr:row>
      <xdr:rowOff>57150</xdr:rowOff>
    </xdr:from>
    <xdr:ext cx="1137401" cy="242478"/>
    <xdr:sp macro="" textlink="">
      <xdr:nvSpPr>
        <xdr:cNvPr id="29" name="28 Rectángulo redondeado"/>
        <xdr:cNvSpPr/>
      </xdr:nvSpPr>
      <xdr:spPr bwMode="auto">
        <a:xfrm>
          <a:off x="7861300" y="57150"/>
          <a:ext cx="113740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IV. RECARGOS </a:t>
          </a:r>
        </a:p>
      </xdr:txBody>
    </xdr:sp>
    <xdr:clientData/>
  </xdr:oneCellAnchor>
  <xdr:oneCellAnchor>
    <xdr:from>
      <xdr:col>1</xdr:col>
      <xdr:colOff>6350</xdr:colOff>
      <xdr:row>3</xdr:row>
      <xdr:rowOff>88900</xdr:rowOff>
    </xdr:from>
    <xdr:ext cx="955839" cy="172227"/>
    <xdr:sp macro="" textlink="">
      <xdr:nvSpPr>
        <xdr:cNvPr id="36" name="35 Rectángulo">
          <a:hlinkClick xmlns:r="http://schemas.openxmlformats.org/officeDocument/2006/relationships" r:id="rId4"/>
        </xdr:cNvPr>
        <xdr:cNvSpPr/>
      </xdr:nvSpPr>
      <xdr:spPr bwMode="auto">
        <a:xfrm>
          <a:off x="965200" y="584200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1971-2022</a:t>
          </a:r>
        </a:p>
      </xdr:txBody>
    </xdr:sp>
    <xdr:clientData/>
  </xdr:oneCellAnchor>
  <xdr:oneCellAnchor>
    <xdr:from>
      <xdr:col>2</xdr:col>
      <xdr:colOff>800100</xdr:colOff>
      <xdr:row>3</xdr:row>
      <xdr:rowOff>88900</xdr:rowOff>
    </xdr:from>
    <xdr:ext cx="1044325" cy="172227"/>
    <xdr:sp macro="" textlink="">
      <xdr:nvSpPr>
        <xdr:cNvPr id="37" name="36 Rectángulo">
          <a:hlinkClick xmlns:r="http://schemas.openxmlformats.org/officeDocument/2006/relationships" r:id="rId5"/>
        </xdr:cNvPr>
        <xdr:cNvSpPr/>
      </xdr:nvSpPr>
      <xdr:spPr bwMode="auto">
        <a:xfrm>
          <a:off x="2197100" y="584200"/>
          <a:ext cx="10443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Bienes 1990-2022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1257300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1990-2022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0</xdr:colOff>
      <xdr:row>0</xdr:row>
      <xdr:rowOff>57150</xdr:rowOff>
    </xdr:from>
    <xdr:ext cx="727237" cy="242478"/>
    <xdr:sp macro="" textlink="">
      <xdr:nvSpPr>
        <xdr:cNvPr id="16" name="15 Rectángulo redondeado">
          <a:hlinkClick xmlns:r="http://schemas.openxmlformats.org/officeDocument/2006/relationships" r:id="rId8"/>
        </xdr:cNvPr>
        <xdr:cNvSpPr/>
      </xdr:nvSpPr>
      <xdr:spPr bwMode="auto">
        <a:xfrm>
          <a:off x="38735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787400</xdr:colOff>
      <xdr:row>0</xdr:row>
      <xdr:rowOff>57150</xdr:rowOff>
    </xdr:from>
    <xdr:ext cx="2010897" cy="242478"/>
    <xdr:sp macro="" textlink="">
      <xdr:nvSpPr>
        <xdr:cNvPr id="17" name="16 Rectángulo redondeado">
          <a:hlinkClick xmlns:r="http://schemas.openxmlformats.org/officeDocument/2006/relationships" r:id="rId9"/>
        </xdr:cNvPr>
        <xdr:cNvSpPr/>
      </xdr:nvSpPr>
      <xdr:spPr bwMode="auto">
        <a:xfrm>
          <a:off x="4660900" y="571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6</xdr:col>
      <xdr:colOff>596900</xdr:colOff>
      <xdr:row>0</xdr:row>
      <xdr:rowOff>57150</xdr:rowOff>
    </xdr:from>
    <xdr:ext cx="1082629" cy="242478"/>
    <xdr:sp macro="" textlink="">
      <xdr:nvSpPr>
        <xdr:cNvPr id="20" name="19 Rectángulo redondeado">
          <a:hlinkClick xmlns:r="http://schemas.openxmlformats.org/officeDocument/2006/relationships" r:id="rId10"/>
        </xdr:cNvPr>
        <xdr:cNvSpPr/>
      </xdr:nvSpPr>
      <xdr:spPr bwMode="auto">
        <a:xfrm>
          <a:off x="672465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1990-2022</a:t>
          </a:r>
        </a:p>
      </xdr:txBody>
    </xdr:sp>
    <xdr:clientData/>
  </xdr:twoCellAnchor>
  <xdr:twoCellAnchor>
    <xdr:from>
      <xdr:col>1</xdr:col>
      <xdr:colOff>342900</xdr:colOff>
      <xdr:row>0</xdr:row>
      <xdr:rowOff>50800</xdr:rowOff>
    </xdr:from>
    <xdr:to>
      <xdr:col>1</xdr:col>
      <xdr:colOff>2419350</xdr:colOff>
      <xdr:row>3</xdr:row>
      <xdr:rowOff>88900</xdr:rowOff>
    </xdr:to>
    <xdr:sp macro="" textlink="">
      <xdr:nvSpPr>
        <xdr:cNvPr id="4" name="3 Pentágono"/>
        <xdr:cNvSpPr/>
      </xdr:nvSpPr>
      <xdr:spPr bwMode="auto">
        <a:xfrm>
          <a:off x="2673350" y="50800"/>
          <a:ext cx="2076450" cy="5334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5" name="4 Pentágono">
          <a:hlinkClick xmlns:r="http://schemas.openxmlformats.org/officeDocument/2006/relationships" r:id="rId2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6350</xdr:colOff>
      <xdr:row>0</xdr:row>
      <xdr:rowOff>27267</xdr:rowOff>
    </xdr:from>
    <xdr:to>
      <xdr:col>6</xdr:col>
      <xdr:colOff>234950</xdr:colOff>
      <xdr:row>1</xdr:row>
      <xdr:rowOff>20170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10299700" y="27267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254318</xdr:colOff>
      <xdr:row>1</xdr:row>
      <xdr:rowOff>33617</xdr:rowOff>
    </xdr:from>
    <xdr:to>
      <xdr:col>5</xdr:col>
      <xdr:colOff>698183</xdr:colOff>
      <xdr:row>3</xdr:row>
      <xdr:rowOff>122517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668" y="198717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5410200</xdr:colOff>
      <xdr:row>0</xdr:row>
      <xdr:rowOff>76200</xdr:rowOff>
    </xdr:from>
    <xdr:to>
      <xdr:col>4</xdr:col>
      <xdr:colOff>627530</xdr:colOff>
      <xdr:row>3</xdr:row>
      <xdr:rowOff>99093</xdr:rowOff>
    </xdr:to>
    <xdr:sp macro="" textlink="">
      <xdr:nvSpPr>
        <xdr:cNvPr id="9" name="8 Pentágono">
          <a:hlinkClick xmlns:r="http://schemas.openxmlformats.org/officeDocument/2006/relationships" r:id="rId5"/>
        </xdr:cNvPr>
        <xdr:cNvSpPr/>
      </xdr:nvSpPr>
      <xdr:spPr bwMode="auto">
        <a:xfrm>
          <a:off x="7740650" y="7620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22</xdr:row>
      <xdr:rowOff>22860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85788</xdr:colOff>
      <xdr:row>28</xdr:row>
      <xdr:rowOff>157942</xdr:rowOff>
    </xdr:from>
    <xdr:to>
      <xdr:col>10</xdr:col>
      <xdr:colOff>602962</xdr:colOff>
      <xdr:row>43</xdr:row>
      <xdr:rowOff>98799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71644</xdr:colOff>
      <xdr:row>45</xdr:row>
      <xdr:rowOff>34405</xdr:rowOff>
    </xdr:from>
    <xdr:to>
      <xdr:col>10</xdr:col>
      <xdr:colOff>588818</xdr:colOff>
      <xdr:row>59</xdr:row>
      <xdr:rowOff>171205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22860</xdr:colOff>
      <xdr:row>70</xdr:row>
      <xdr:rowOff>0</xdr:rowOff>
    </xdr:from>
    <xdr:to>
      <xdr:col>10</xdr:col>
      <xdr:colOff>312420</xdr:colOff>
      <xdr:row>70</xdr:row>
      <xdr:rowOff>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66056</xdr:colOff>
      <xdr:row>75</xdr:row>
      <xdr:rowOff>1722</xdr:rowOff>
    </xdr:from>
    <xdr:to>
      <xdr:col>11</xdr:col>
      <xdr:colOff>5196</xdr:colOff>
      <xdr:row>89</xdr:row>
      <xdr:rowOff>129344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72405</xdr:colOff>
      <xdr:row>91</xdr:row>
      <xdr:rowOff>33472</xdr:rowOff>
    </xdr:from>
    <xdr:to>
      <xdr:col>11</xdr:col>
      <xdr:colOff>11545</xdr:colOff>
      <xdr:row>105</xdr:row>
      <xdr:rowOff>161094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139082</xdr:colOff>
      <xdr:row>107</xdr:row>
      <xdr:rowOff>78517</xdr:rowOff>
    </xdr:from>
    <xdr:to>
      <xdr:col>11</xdr:col>
      <xdr:colOff>51495</xdr:colOff>
      <xdr:row>122</xdr:row>
      <xdr:rowOff>13584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52884</xdr:colOff>
      <xdr:row>195</xdr:row>
      <xdr:rowOff>54611</xdr:rowOff>
    </xdr:from>
    <xdr:to>
      <xdr:col>11</xdr:col>
      <xdr:colOff>7504</xdr:colOff>
      <xdr:row>210</xdr:row>
      <xdr:rowOff>1241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33834</xdr:colOff>
      <xdr:row>211</xdr:row>
      <xdr:rowOff>92710</xdr:rowOff>
    </xdr:from>
    <xdr:to>
      <xdr:col>10</xdr:col>
      <xdr:colOff>600363</xdr:colOff>
      <xdr:row>226</xdr:row>
      <xdr:rowOff>33568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57646</xdr:colOff>
      <xdr:row>227</xdr:row>
      <xdr:rowOff>101023</xdr:rowOff>
    </xdr:from>
    <xdr:to>
      <xdr:col>11</xdr:col>
      <xdr:colOff>12266</xdr:colOff>
      <xdr:row>242</xdr:row>
      <xdr:rowOff>90716</xdr:rowOff>
    </xdr:to>
    <xdr:graphicFrame macro="">
      <xdr:nvGraphicFramePr>
        <xdr:cNvPr id="1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86419</xdr:colOff>
      <xdr:row>258</xdr:row>
      <xdr:rowOff>118110</xdr:rowOff>
    </xdr:from>
    <xdr:to>
      <xdr:col>11</xdr:col>
      <xdr:colOff>9593</xdr:colOff>
      <xdr:row>273</xdr:row>
      <xdr:rowOff>58967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3870</xdr:colOff>
      <xdr:row>274</xdr:row>
      <xdr:rowOff>110604</xdr:rowOff>
    </xdr:from>
    <xdr:to>
      <xdr:col>10</xdr:col>
      <xdr:colOff>565727</xdr:colOff>
      <xdr:row>289</xdr:row>
      <xdr:rowOff>41936</xdr:rowOff>
    </xdr:to>
    <xdr:graphicFrame macro="">
      <xdr:nvGraphicFramePr>
        <xdr:cNvPr id="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44510</xdr:colOff>
      <xdr:row>291</xdr:row>
      <xdr:rowOff>13335</xdr:rowOff>
    </xdr:from>
    <xdr:to>
      <xdr:col>10</xdr:col>
      <xdr:colOff>597760</xdr:colOff>
      <xdr:row>305</xdr:row>
      <xdr:rowOff>144693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59810</xdr:colOff>
      <xdr:row>318</xdr:row>
      <xdr:rowOff>57784</xdr:rowOff>
    </xdr:from>
    <xdr:to>
      <xdr:col>10</xdr:col>
      <xdr:colOff>603827</xdr:colOff>
      <xdr:row>333</xdr:row>
      <xdr:rowOff>4084</xdr:rowOff>
    </xdr:to>
    <xdr:graphicFrame macro="">
      <xdr:nvGraphicFramePr>
        <xdr:cNvPr id="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21710</xdr:colOff>
      <xdr:row>334</xdr:row>
      <xdr:rowOff>76834</xdr:rowOff>
    </xdr:from>
    <xdr:to>
      <xdr:col>10</xdr:col>
      <xdr:colOff>565727</xdr:colOff>
      <xdr:row>349</xdr:row>
      <xdr:rowOff>17692</xdr:rowOff>
    </xdr:to>
    <xdr:graphicFrame macro="">
      <xdr:nvGraphicFramePr>
        <xdr:cNvPr id="2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56000</xdr:colOff>
      <xdr:row>350</xdr:row>
      <xdr:rowOff>53975</xdr:rowOff>
    </xdr:from>
    <xdr:to>
      <xdr:col>10</xdr:col>
      <xdr:colOff>600017</xdr:colOff>
      <xdr:row>365</xdr:row>
      <xdr:rowOff>275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62730</xdr:colOff>
      <xdr:row>377</xdr:row>
      <xdr:rowOff>53772</xdr:rowOff>
    </xdr:from>
    <xdr:to>
      <xdr:col>10</xdr:col>
      <xdr:colOff>583371</xdr:colOff>
      <xdr:row>392</xdr:row>
      <xdr:rowOff>72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56631</xdr:colOff>
      <xdr:row>393</xdr:row>
      <xdr:rowOff>60959</xdr:rowOff>
    </xdr:from>
    <xdr:to>
      <xdr:col>10</xdr:col>
      <xdr:colOff>577272</xdr:colOff>
      <xdr:row>408</xdr:row>
      <xdr:rowOff>7259</xdr:rowOff>
    </xdr:to>
    <xdr:graphicFrame macro="">
      <xdr:nvGraphicFramePr>
        <xdr:cNvPr id="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61914</xdr:colOff>
      <xdr:row>409</xdr:row>
      <xdr:rowOff>5307</xdr:rowOff>
    </xdr:from>
    <xdr:to>
      <xdr:col>10</xdr:col>
      <xdr:colOff>582555</xdr:colOff>
      <xdr:row>423</xdr:row>
      <xdr:rowOff>136664</xdr:rowOff>
    </xdr:to>
    <xdr:graphicFrame macro="">
      <xdr:nvGraphicFramePr>
        <xdr:cNvPr id="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77128</xdr:colOff>
      <xdr:row>438</xdr:row>
      <xdr:rowOff>64135</xdr:rowOff>
    </xdr:from>
    <xdr:to>
      <xdr:col>11</xdr:col>
      <xdr:colOff>15092</xdr:colOff>
      <xdr:row>453</xdr:row>
      <xdr:rowOff>4992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62036</xdr:colOff>
      <xdr:row>453</xdr:row>
      <xdr:rowOff>182972</xdr:rowOff>
    </xdr:from>
    <xdr:to>
      <xdr:col>11</xdr:col>
      <xdr:colOff>0</xdr:colOff>
      <xdr:row>468</xdr:row>
      <xdr:rowOff>145147</xdr:rowOff>
    </xdr:to>
    <xdr:graphicFrame macro="">
      <xdr:nvGraphicFramePr>
        <xdr:cNvPr id="2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32100</xdr:colOff>
      <xdr:row>469</xdr:row>
      <xdr:rowOff>178435</xdr:rowOff>
    </xdr:from>
    <xdr:to>
      <xdr:col>10</xdr:col>
      <xdr:colOff>581973</xdr:colOff>
      <xdr:row>484</xdr:row>
      <xdr:rowOff>134260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90695</xdr:colOff>
      <xdr:row>498</xdr:row>
      <xdr:rowOff>140336</xdr:rowOff>
    </xdr:from>
    <xdr:to>
      <xdr:col>10</xdr:col>
      <xdr:colOff>565150</xdr:colOff>
      <xdr:row>513</xdr:row>
      <xdr:rowOff>86636</xdr:rowOff>
    </xdr:to>
    <xdr:graphicFrame macro="">
      <xdr:nvGraphicFramePr>
        <xdr:cNvPr id="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33545</xdr:colOff>
      <xdr:row>514</xdr:row>
      <xdr:rowOff>111760</xdr:rowOff>
    </xdr:from>
    <xdr:to>
      <xdr:col>10</xdr:col>
      <xdr:colOff>508000</xdr:colOff>
      <xdr:row>529</xdr:row>
      <xdr:rowOff>67585</xdr:rowOff>
    </xdr:to>
    <xdr:graphicFrame macro="">
      <xdr:nvGraphicFramePr>
        <xdr:cNvPr id="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58945</xdr:colOff>
      <xdr:row>530</xdr:row>
      <xdr:rowOff>124460</xdr:rowOff>
    </xdr:from>
    <xdr:to>
      <xdr:col>10</xdr:col>
      <xdr:colOff>533400</xdr:colOff>
      <xdr:row>545</xdr:row>
      <xdr:rowOff>70760</xdr:rowOff>
    </xdr:to>
    <xdr:graphicFrame macro="">
      <xdr:nvGraphicFramePr>
        <xdr:cNvPr id="3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34268</xdr:colOff>
      <xdr:row>557</xdr:row>
      <xdr:rowOff>16509</xdr:rowOff>
    </xdr:from>
    <xdr:to>
      <xdr:col>10</xdr:col>
      <xdr:colOff>562697</xdr:colOff>
      <xdr:row>571</xdr:row>
      <xdr:rowOff>162834</xdr:rowOff>
    </xdr:to>
    <xdr:graphicFrame macro="">
      <xdr:nvGraphicFramePr>
        <xdr:cNvPr id="3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83480</xdr:colOff>
      <xdr:row>573</xdr:row>
      <xdr:rowOff>16510</xdr:rowOff>
    </xdr:from>
    <xdr:to>
      <xdr:col>11</xdr:col>
      <xdr:colOff>0</xdr:colOff>
      <xdr:row>587</xdr:row>
      <xdr:rowOff>162835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104117</xdr:colOff>
      <xdr:row>589</xdr:row>
      <xdr:rowOff>83185</xdr:rowOff>
    </xdr:from>
    <xdr:to>
      <xdr:col>11</xdr:col>
      <xdr:colOff>20637</xdr:colOff>
      <xdr:row>604</xdr:row>
      <xdr:rowOff>16104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66930</xdr:colOff>
      <xdr:row>619</xdr:row>
      <xdr:rowOff>57212</xdr:rowOff>
    </xdr:from>
    <xdr:to>
      <xdr:col>10</xdr:col>
      <xdr:colOff>609794</xdr:colOff>
      <xdr:row>633</xdr:row>
      <xdr:rowOff>182797</xdr:rowOff>
    </xdr:to>
    <xdr:graphicFrame macro="">
      <xdr:nvGraphicFramePr>
        <xdr:cNvPr id="3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57500</xdr:colOff>
      <xdr:row>634</xdr:row>
      <xdr:rowOff>119264</xdr:rowOff>
    </xdr:from>
    <xdr:to>
      <xdr:col>10</xdr:col>
      <xdr:colOff>600364</xdr:colOff>
      <xdr:row>649</xdr:row>
      <xdr:rowOff>60121</xdr:rowOff>
    </xdr:to>
    <xdr:graphicFrame macro="">
      <xdr:nvGraphicFramePr>
        <xdr:cNvPr id="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13339</xdr:colOff>
      <xdr:row>649</xdr:row>
      <xdr:rowOff>153035</xdr:rowOff>
    </xdr:from>
    <xdr:to>
      <xdr:col>10</xdr:col>
      <xdr:colOff>556203</xdr:colOff>
      <xdr:row>664</xdr:row>
      <xdr:rowOff>108860</xdr:rowOff>
    </xdr:to>
    <xdr:graphicFrame macro="">
      <xdr:nvGraphicFramePr>
        <xdr:cNvPr id="3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32390</xdr:colOff>
      <xdr:row>12</xdr:row>
      <xdr:rowOff>86935</xdr:rowOff>
    </xdr:from>
    <xdr:to>
      <xdr:col>10</xdr:col>
      <xdr:colOff>549564</xdr:colOff>
      <xdr:row>27</xdr:row>
      <xdr:rowOff>24617</xdr:rowOff>
    </xdr:to>
    <xdr:graphicFrame macro="">
      <xdr:nvGraphicFramePr>
        <xdr:cNvPr id="3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25400</xdr:rowOff>
    </xdr:from>
    <xdr:to>
      <xdr:col>0</xdr:col>
      <xdr:colOff>758046</xdr:colOff>
      <xdr:row>4</xdr:row>
      <xdr:rowOff>107950</xdr:rowOff>
    </xdr:to>
    <xdr:pic>
      <xdr:nvPicPr>
        <xdr:cNvPr id="64" name="63 Imagen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050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971550</xdr:colOff>
      <xdr:row>1</xdr:row>
      <xdr:rowOff>133350</xdr:rowOff>
    </xdr:to>
    <xdr:sp macro="" textlink="">
      <xdr:nvSpPr>
        <xdr:cNvPr id="65" name="64 Pentágono">
          <a:hlinkClick xmlns:r="http://schemas.openxmlformats.org/officeDocument/2006/relationships" r:id="rId40"/>
        </xdr:cNvPr>
        <xdr:cNvSpPr/>
      </xdr:nvSpPr>
      <xdr:spPr bwMode="auto">
        <a:xfrm>
          <a:off x="9969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749300</xdr:colOff>
      <xdr:row>0</xdr:row>
      <xdr:rowOff>57150</xdr:rowOff>
    </xdr:from>
    <xdr:ext cx="1082629" cy="242478"/>
    <xdr:sp macro="" textlink="">
      <xdr:nvSpPr>
        <xdr:cNvPr id="82" name="81 Rectángulo redondeado">
          <a:hlinkClick xmlns:r="http://schemas.openxmlformats.org/officeDocument/2006/relationships" r:id="rId41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425450</xdr:colOff>
      <xdr:row>0</xdr:row>
      <xdr:rowOff>57150</xdr:rowOff>
    </xdr:from>
    <xdr:ext cx="1606012" cy="242478"/>
    <xdr:sp macro="" textlink="">
      <xdr:nvSpPr>
        <xdr:cNvPr id="83" name="82 Rectángulo redondeado">
          <a:hlinkClick xmlns:r="http://schemas.openxmlformats.org/officeDocument/2006/relationships" r:id="rId42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165100</xdr:colOff>
      <xdr:row>0</xdr:row>
      <xdr:rowOff>57150</xdr:rowOff>
    </xdr:from>
    <xdr:ext cx="1696712" cy="242478"/>
    <xdr:sp macro="" textlink="">
      <xdr:nvSpPr>
        <xdr:cNvPr id="94" name="93 Rectángulo redondeado">
          <a:hlinkClick xmlns:r="http://schemas.openxmlformats.org/officeDocument/2006/relationships" r:id="rId43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446455</xdr:colOff>
      <xdr:row>0</xdr:row>
      <xdr:rowOff>57150</xdr:rowOff>
    </xdr:from>
    <xdr:ext cx="1969916" cy="242478"/>
    <xdr:sp macro="" textlink="">
      <xdr:nvSpPr>
        <xdr:cNvPr id="95" name="94 Rectángulo redondeado">
          <a:hlinkClick xmlns:r="http://schemas.openxmlformats.org/officeDocument/2006/relationships" r:id="rId44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3" name="Gráfico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4" name="Gráfico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47491</xdr:colOff>
      <xdr:row>29</xdr:row>
      <xdr:rowOff>150386</xdr:rowOff>
    </xdr:from>
    <xdr:to>
      <xdr:col>14</xdr:col>
      <xdr:colOff>399581</xdr:colOff>
      <xdr:row>42</xdr:row>
      <xdr:rowOff>140789</xdr:rowOff>
    </xdr:to>
    <xdr:graphicFrame macro="">
      <xdr:nvGraphicFramePr>
        <xdr:cNvPr id="15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15</xdr:col>
      <xdr:colOff>112611</xdr:colOff>
      <xdr:row>29</xdr:row>
      <xdr:rowOff>126999</xdr:rowOff>
    </xdr:from>
    <xdr:to>
      <xdr:col>18</xdr:col>
      <xdr:colOff>739588</xdr:colOff>
      <xdr:row>42</xdr:row>
      <xdr:rowOff>112592</xdr:rowOff>
    </xdr:to>
    <xdr:graphicFrame macro="">
      <xdr:nvGraphicFramePr>
        <xdr:cNvPr id="15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74707</xdr:colOff>
      <xdr:row>63</xdr:row>
      <xdr:rowOff>22859</xdr:rowOff>
    </xdr:from>
    <xdr:to>
      <xdr:col>14</xdr:col>
      <xdr:colOff>362741</xdr:colOff>
      <xdr:row>77</xdr:row>
      <xdr:rowOff>26263</xdr:rowOff>
    </xdr:to>
    <xdr:graphicFrame macro="">
      <xdr:nvGraphicFramePr>
        <xdr:cNvPr id="15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15</xdr:col>
      <xdr:colOff>135666</xdr:colOff>
      <xdr:row>62</xdr:row>
      <xdr:rowOff>186764</xdr:rowOff>
    </xdr:from>
    <xdr:to>
      <xdr:col>18</xdr:col>
      <xdr:colOff>702236</xdr:colOff>
      <xdr:row>77</xdr:row>
      <xdr:rowOff>3403</xdr:rowOff>
    </xdr:to>
    <xdr:graphicFrame macro="">
      <xdr:nvGraphicFramePr>
        <xdr:cNvPr id="15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oneCellAnchor>
    <xdr:from>
      <xdr:col>1</xdr:col>
      <xdr:colOff>0</xdr:colOff>
      <xdr:row>4</xdr:row>
      <xdr:rowOff>50800</xdr:rowOff>
    </xdr:from>
    <xdr:ext cx="839525" cy="172227"/>
    <xdr:sp macro="" textlink="">
      <xdr:nvSpPr>
        <xdr:cNvPr id="249" name="248 Rectángulo">
          <a:hlinkClick xmlns:r="http://schemas.openxmlformats.org/officeDocument/2006/relationships" r:id="rId51"/>
        </xdr:cNvPr>
        <xdr:cNvSpPr/>
      </xdr:nvSpPr>
      <xdr:spPr bwMode="auto">
        <a:xfrm>
          <a:off x="958850" y="7112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50800</xdr:rowOff>
    </xdr:from>
    <xdr:ext cx="810735" cy="172227"/>
    <xdr:sp macro="" textlink="">
      <xdr:nvSpPr>
        <xdr:cNvPr id="250" name="249 Rectángulo">
          <a:hlinkClick xmlns:r="http://schemas.openxmlformats.org/officeDocument/2006/relationships" r:id="rId52"/>
        </xdr:cNvPr>
        <xdr:cNvSpPr/>
      </xdr:nvSpPr>
      <xdr:spPr bwMode="auto">
        <a:xfrm>
          <a:off x="1860861" y="7112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659572</xdr:colOff>
      <xdr:row>4</xdr:row>
      <xdr:rowOff>50800</xdr:rowOff>
    </xdr:from>
    <xdr:ext cx="430182" cy="172227"/>
    <xdr:sp macro="" textlink="">
      <xdr:nvSpPr>
        <xdr:cNvPr id="251" name="250 Rectángulo">
          <a:hlinkClick xmlns:r="http://schemas.openxmlformats.org/officeDocument/2006/relationships" r:id="rId53"/>
        </xdr:cNvPr>
        <xdr:cNvSpPr/>
      </xdr:nvSpPr>
      <xdr:spPr bwMode="auto">
        <a:xfrm>
          <a:off x="4031422" y="711200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1155576</xdr:colOff>
      <xdr:row>4</xdr:row>
      <xdr:rowOff>50800</xdr:rowOff>
    </xdr:from>
    <xdr:ext cx="703591" cy="172227"/>
    <xdr:sp macro="" textlink="">
      <xdr:nvSpPr>
        <xdr:cNvPr id="252" name="251 Rectángulo">
          <a:hlinkClick xmlns:r="http://schemas.openxmlformats.org/officeDocument/2006/relationships" r:id="rId54"/>
        </xdr:cNvPr>
        <xdr:cNvSpPr/>
      </xdr:nvSpPr>
      <xdr:spPr bwMode="auto">
        <a:xfrm>
          <a:off x="4527426" y="711200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207921</xdr:colOff>
      <xdr:row>4</xdr:row>
      <xdr:rowOff>50800</xdr:rowOff>
    </xdr:from>
    <xdr:ext cx="822085" cy="172227"/>
    <xdr:sp macro="" textlink="">
      <xdr:nvSpPr>
        <xdr:cNvPr id="253" name="252 Rectángulo">
          <a:hlinkClick xmlns:r="http://schemas.openxmlformats.org/officeDocument/2006/relationships" r:id="rId55"/>
        </xdr:cNvPr>
        <xdr:cNvSpPr/>
      </xdr:nvSpPr>
      <xdr:spPr bwMode="auto">
        <a:xfrm>
          <a:off x="5300621" y="711200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4</xdr:col>
      <xdr:colOff>1099963</xdr:colOff>
      <xdr:row>4</xdr:row>
      <xdr:rowOff>50800</xdr:rowOff>
    </xdr:from>
    <xdr:ext cx="555537" cy="172227"/>
    <xdr:sp macro="" textlink="">
      <xdr:nvSpPr>
        <xdr:cNvPr id="254" name="253 Rectángulo">
          <a:hlinkClick xmlns:r="http://schemas.openxmlformats.org/officeDocument/2006/relationships" r:id="rId56"/>
        </xdr:cNvPr>
        <xdr:cNvSpPr/>
      </xdr:nvSpPr>
      <xdr:spPr bwMode="auto">
        <a:xfrm>
          <a:off x="6192663" y="711200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</xdr:col>
      <xdr:colOff>11438</xdr:colOff>
      <xdr:row>5</xdr:row>
      <xdr:rowOff>102347</xdr:rowOff>
    </xdr:from>
    <xdr:ext cx="689356" cy="172227"/>
    <xdr:sp macro="" textlink="">
      <xdr:nvSpPr>
        <xdr:cNvPr id="255" name="254 Rectángulo">
          <a:hlinkClick xmlns:r="http://schemas.openxmlformats.org/officeDocument/2006/relationships" r:id="rId57"/>
        </xdr:cNvPr>
        <xdr:cNvSpPr/>
      </xdr:nvSpPr>
      <xdr:spPr bwMode="auto">
        <a:xfrm>
          <a:off x="970288" y="927847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</xdr:col>
      <xdr:colOff>770689</xdr:colOff>
      <xdr:row>5</xdr:row>
      <xdr:rowOff>95250</xdr:rowOff>
    </xdr:from>
    <xdr:ext cx="517386" cy="172227"/>
    <xdr:sp macro="" textlink="">
      <xdr:nvSpPr>
        <xdr:cNvPr id="256" name="255 Rectángulo">
          <a:hlinkClick xmlns:r="http://schemas.openxmlformats.org/officeDocument/2006/relationships" r:id="rId58"/>
        </xdr:cNvPr>
        <xdr:cNvSpPr/>
      </xdr:nvSpPr>
      <xdr:spPr bwMode="auto">
        <a:xfrm>
          <a:off x="1729539" y="920750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2</xdr:col>
      <xdr:colOff>394413</xdr:colOff>
      <xdr:row>5</xdr:row>
      <xdr:rowOff>95250</xdr:rowOff>
    </xdr:from>
    <xdr:ext cx="521425" cy="172227"/>
    <xdr:sp macro="" textlink="">
      <xdr:nvSpPr>
        <xdr:cNvPr id="257" name="256 Rectángulo">
          <a:hlinkClick xmlns:r="http://schemas.openxmlformats.org/officeDocument/2006/relationships" r:id="rId59"/>
        </xdr:cNvPr>
        <xdr:cNvSpPr/>
      </xdr:nvSpPr>
      <xdr:spPr bwMode="auto">
        <a:xfrm>
          <a:off x="2312113" y="920750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2</xdr:col>
      <xdr:colOff>1012232</xdr:colOff>
      <xdr:row>5</xdr:row>
      <xdr:rowOff>95250</xdr:rowOff>
    </xdr:from>
    <xdr:ext cx="1262974" cy="172227"/>
    <xdr:sp macro="" textlink="">
      <xdr:nvSpPr>
        <xdr:cNvPr id="258" name="257 Rectángulo">
          <a:hlinkClick xmlns:r="http://schemas.openxmlformats.org/officeDocument/2006/relationships" r:id="rId60"/>
        </xdr:cNvPr>
        <xdr:cNvSpPr/>
      </xdr:nvSpPr>
      <xdr:spPr bwMode="auto">
        <a:xfrm>
          <a:off x="2929932" y="920750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3</xdr:col>
      <xdr:colOff>1070098</xdr:colOff>
      <xdr:row>5</xdr:row>
      <xdr:rowOff>95250</xdr:rowOff>
    </xdr:from>
    <xdr:ext cx="1119537" cy="172227"/>
    <xdr:sp macro="" textlink="">
      <xdr:nvSpPr>
        <xdr:cNvPr id="259" name="258 Rectángulo">
          <a:hlinkClick xmlns:r="http://schemas.openxmlformats.org/officeDocument/2006/relationships" r:id="rId61"/>
        </xdr:cNvPr>
        <xdr:cNvSpPr/>
      </xdr:nvSpPr>
      <xdr:spPr bwMode="auto">
        <a:xfrm>
          <a:off x="4441948" y="920750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71-22</a:t>
          </a:r>
        </a:p>
      </xdr:txBody>
    </xdr:sp>
    <xdr:clientData/>
  </xdr:oneCellAnchor>
  <xdr:oneCellAnchor>
    <xdr:from>
      <xdr:col>4</xdr:col>
      <xdr:colOff>532921</xdr:colOff>
      <xdr:row>5</xdr:row>
      <xdr:rowOff>95250</xdr:rowOff>
    </xdr:from>
    <xdr:ext cx="1119537" cy="172227"/>
    <xdr:sp macro="" textlink="">
      <xdr:nvSpPr>
        <xdr:cNvPr id="260" name="259 Rectángulo">
          <a:hlinkClick xmlns:r="http://schemas.openxmlformats.org/officeDocument/2006/relationships" r:id="rId62"/>
        </xdr:cNvPr>
        <xdr:cNvSpPr/>
      </xdr:nvSpPr>
      <xdr:spPr bwMode="auto">
        <a:xfrm>
          <a:off x="5625621" y="920750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87-22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79" name="78 Hexágono">
          <a:hlinkClick xmlns:r="http://schemas.openxmlformats.org/officeDocument/2006/relationships" r:id="rId6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2</xdr:col>
      <xdr:colOff>806448</xdr:colOff>
      <xdr:row>4</xdr:row>
      <xdr:rowOff>54535</xdr:rowOff>
    </xdr:from>
    <xdr:ext cx="1263103" cy="172227"/>
    <xdr:sp macro="" textlink="">
      <xdr:nvSpPr>
        <xdr:cNvPr id="78" name="77 Rectángulo">
          <a:hlinkClick xmlns:r="http://schemas.openxmlformats.org/officeDocument/2006/relationships" r:id="rId64"/>
        </xdr:cNvPr>
        <xdr:cNvSpPr/>
      </xdr:nvSpPr>
      <xdr:spPr bwMode="auto">
        <a:xfrm>
          <a:off x="2724148" y="71493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12</xdr:col>
      <xdr:colOff>901700</xdr:colOff>
      <xdr:row>4</xdr:row>
      <xdr:rowOff>40715</xdr:rowOff>
    </xdr:from>
    <xdr:ext cx="839525" cy="172227"/>
    <xdr:sp macro="" textlink="">
      <xdr:nvSpPr>
        <xdr:cNvPr id="113" name="112 Rectángulo">
          <a:hlinkClick xmlns:r="http://schemas.openxmlformats.org/officeDocument/2006/relationships" r:id="rId51"/>
        </xdr:cNvPr>
        <xdr:cNvSpPr/>
      </xdr:nvSpPr>
      <xdr:spPr bwMode="auto">
        <a:xfrm>
          <a:off x="15424150" y="701115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13</xdr:col>
      <xdr:colOff>889311</xdr:colOff>
      <xdr:row>4</xdr:row>
      <xdr:rowOff>40715</xdr:rowOff>
    </xdr:from>
    <xdr:ext cx="810735" cy="172227"/>
    <xdr:sp macro="" textlink="">
      <xdr:nvSpPr>
        <xdr:cNvPr id="114" name="113 Rectángulo">
          <a:hlinkClick xmlns:r="http://schemas.openxmlformats.org/officeDocument/2006/relationships" r:id="rId52"/>
        </xdr:cNvPr>
        <xdr:cNvSpPr/>
      </xdr:nvSpPr>
      <xdr:spPr bwMode="auto">
        <a:xfrm>
          <a:off x="16326161" y="701115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14</xdr:col>
      <xdr:colOff>557972</xdr:colOff>
      <xdr:row>4</xdr:row>
      <xdr:rowOff>40715</xdr:rowOff>
    </xdr:from>
    <xdr:ext cx="430182" cy="172227"/>
    <xdr:sp macro="" textlink="">
      <xdr:nvSpPr>
        <xdr:cNvPr id="115" name="114 Rectángulo">
          <a:hlinkClick xmlns:r="http://schemas.openxmlformats.org/officeDocument/2006/relationships" r:id="rId53"/>
        </xdr:cNvPr>
        <xdr:cNvSpPr/>
      </xdr:nvSpPr>
      <xdr:spPr bwMode="auto">
        <a:xfrm>
          <a:off x="18496722" y="701115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222126</xdr:colOff>
      <xdr:row>4</xdr:row>
      <xdr:rowOff>40715</xdr:rowOff>
    </xdr:from>
    <xdr:ext cx="703591" cy="172227"/>
    <xdr:sp macro="" textlink="">
      <xdr:nvSpPr>
        <xdr:cNvPr id="116" name="115 Rectángulo">
          <a:hlinkClick xmlns:r="http://schemas.openxmlformats.org/officeDocument/2006/relationships" r:id="rId54"/>
        </xdr:cNvPr>
        <xdr:cNvSpPr/>
      </xdr:nvSpPr>
      <xdr:spPr bwMode="auto">
        <a:xfrm>
          <a:off x="18992726" y="701115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468271</xdr:colOff>
      <xdr:row>4</xdr:row>
      <xdr:rowOff>40715</xdr:rowOff>
    </xdr:from>
    <xdr:ext cx="822085" cy="172227"/>
    <xdr:sp macro="" textlink="">
      <xdr:nvSpPr>
        <xdr:cNvPr id="117" name="116 Rectángulo">
          <a:hlinkClick xmlns:r="http://schemas.openxmlformats.org/officeDocument/2006/relationships" r:id="rId55"/>
        </xdr:cNvPr>
        <xdr:cNvSpPr/>
      </xdr:nvSpPr>
      <xdr:spPr bwMode="auto">
        <a:xfrm>
          <a:off x="19765921" y="701115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17</xdr:col>
      <xdr:colOff>191913</xdr:colOff>
      <xdr:row>4</xdr:row>
      <xdr:rowOff>40715</xdr:rowOff>
    </xdr:from>
    <xdr:ext cx="555537" cy="172227"/>
    <xdr:sp macro="" textlink="">
      <xdr:nvSpPr>
        <xdr:cNvPr id="118" name="117 Rectángulo">
          <a:hlinkClick xmlns:r="http://schemas.openxmlformats.org/officeDocument/2006/relationships" r:id="rId56"/>
        </xdr:cNvPr>
        <xdr:cNvSpPr/>
      </xdr:nvSpPr>
      <xdr:spPr bwMode="auto">
        <a:xfrm>
          <a:off x="20657963" y="701115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12</xdr:col>
      <xdr:colOff>913138</xdr:colOff>
      <xdr:row>5</xdr:row>
      <xdr:rowOff>92262</xdr:rowOff>
    </xdr:from>
    <xdr:ext cx="689356" cy="172227"/>
    <xdr:sp macro="" textlink="">
      <xdr:nvSpPr>
        <xdr:cNvPr id="119" name="118 Rectángulo">
          <a:hlinkClick xmlns:r="http://schemas.openxmlformats.org/officeDocument/2006/relationships" r:id="rId57"/>
        </xdr:cNvPr>
        <xdr:cNvSpPr/>
      </xdr:nvSpPr>
      <xdr:spPr bwMode="auto">
        <a:xfrm>
          <a:off x="15435588" y="917762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13</xdr:col>
      <xdr:colOff>757989</xdr:colOff>
      <xdr:row>5</xdr:row>
      <xdr:rowOff>85165</xdr:rowOff>
    </xdr:from>
    <xdr:ext cx="517386" cy="172227"/>
    <xdr:sp macro="" textlink="">
      <xdr:nvSpPr>
        <xdr:cNvPr id="120" name="119 Rectángulo">
          <a:hlinkClick xmlns:r="http://schemas.openxmlformats.org/officeDocument/2006/relationships" r:id="rId58"/>
        </xdr:cNvPr>
        <xdr:cNvSpPr/>
      </xdr:nvSpPr>
      <xdr:spPr bwMode="auto">
        <a:xfrm>
          <a:off x="16194839" y="910665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13</xdr:col>
      <xdr:colOff>1340563</xdr:colOff>
      <xdr:row>5</xdr:row>
      <xdr:rowOff>85165</xdr:rowOff>
    </xdr:from>
    <xdr:ext cx="521425" cy="172227"/>
    <xdr:sp macro="" textlink="">
      <xdr:nvSpPr>
        <xdr:cNvPr id="121" name="120 Rectángulo">
          <a:hlinkClick xmlns:r="http://schemas.openxmlformats.org/officeDocument/2006/relationships" r:id="rId59"/>
        </xdr:cNvPr>
        <xdr:cNvSpPr/>
      </xdr:nvSpPr>
      <xdr:spPr bwMode="auto">
        <a:xfrm>
          <a:off x="16777413" y="910665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13</xdr:col>
      <xdr:colOff>2136182</xdr:colOff>
      <xdr:row>5</xdr:row>
      <xdr:rowOff>85165</xdr:rowOff>
    </xdr:from>
    <xdr:ext cx="1262974" cy="172227"/>
    <xdr:sp macro="" textlink="">
      <xdr:nvSpPr>
        <xdr:cNvPr id="122" name="121 Rectángulo">
          <a:hlinkClick xmlns:r="http://schemas.openxmlformats.org/officeDocument/2006/relationships" r:id="rId60"/>
        </xdr:cNvPr>
        <xdr:cNvSpPr/>
      </xdr:nvSpPr>
      <xdr:spPr bwMode="auto">
        <a:xfrm>
          <a:off x="17573032" y="910665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15</xdr:col>
      <xdr:colOff>130298</xdr:colOff>
      <xdr:row>5</xdr:row>
      <xdr:rowOff>85165</xdr:rowOff>
    </xdr:from>
    <xdr:ext cx="1119537" cy="172227"/>
    <xdr:sp macro="" textlink="">
      <xdr:nvSpPr>
        <xdr:cNvPr id="123" name="122 Rectángulo">
          <a:hlinkClick xmlns:r="http://schemas.openxmlformats.org/officeDocument/2006/relationships" r:id="rId61"/>
        </xdr:cNvPr>
        <xdr:cNvSpPr/>
      </xdr:nvSpPr>
      <xdr:spPr bwMode="auto">
        <a:xfrm>
          <a:off x="18900898" y="910665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71-22</a:t>
          </a:r>
        </a:p>
      </xdr:txBody>
    </xdr:sp>
    <xdr:clientData/>
  </xdr:oneCellAnchor>
  <xdr:oneCellAnchor>
    <xdr:from>
      <xdr:col>16</xdr:col>
      <xdr:colOff>786921</xdr:colOff>
      <xdr:row>5</xdr:row>
      <xdr:rowOff>85165</xdr:rowOff>
    </xdr:from>
    <xdr:ext cx="1119537" cy="172227"/>
    <xdr:sp macro="" textlink="">
      <xdr:nvSpPr>
        <xdr:cNvPr id="124" name="123 Rectángulo">
          <a:hlinkClick xmlns:r="http://schemas.openxmlformats.org/officeDocument/2006/relationships" r:id="rId62"/>
        </xdr:cNvPr>
        <xdr:cNvSpPr/>
      </xdr:nvSpPr>
      <xdr:spPr bwMode="auto">
        <a:xfrm>
          <a:off x="20084571" y="910665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87-22</a:t>
          </a:r>
        </a:p>
      </xdr:txBody>
    </xdr:sp>
    <xdr:clientData/>
  </xdr:oneCellAnchor>
  <xdr:oneCellAnchor>
    <xdr:from>
      <xdr:col>13</xdr:col>
      <xdr:colOff>1752598</xdr:colOff>
      <xdr:row>4</xdr:row>
      <xdr:rowOff>44450</xdr:rowOff>
    </xdr:from>
    <xdr:ext cx="1263103" cy="172227"/>
    <xdr:sp macro="" textlink="">
      <xdr:nvSpPr>
        <xdr:cNvPr id="125" name="124 Rectángulo">
          <a:hlinkClick xmlns:r="http://schemas.openxmlformats.org/officeDocument/2006/relationships" r:id="rId64"/>
        </xdr:cNvPr>
        <xdr:cNvSpPr/>
      </xdr:nvSpPr>
      <xdr:spPr bwMode="auto">
        <a:xfrm>
          <a:off x="17189448" y="704850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twoCellAnchor>
    <xdr:from>
      <xdr:col>6</xdr:col>
      <xdr:colOff>65268</xdr:colOff>
      <xdr:row>135</xdr:row>
      <xdr:rowOff>0</xdr:rowOff>
    </xdr:from>
    <xdr:to>
      <xdr:col>11</xdr:col>
      <xdr:colOff>7504</xdr:colOff>
      <xdr:row>149</xdr:row>
      <xdr:rowOff>131357</xdr:rowOff>
    </xdr:to>
    <xdr:graphicFrame macro="">
      <xdr:nvGraphicFramePr>
        <xdr:cNvPr id="1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46218</xdr:colOff>
      <xdr:row>151</xdr:row>
      <xdr:rowOff>38099</xdr:rowOff>
    </xdr:from>
    <xdr:to>
      <xdr:col>10</xdr:col>
      <xdr:colOff>600363</xdr:colOff>
      <xdr:row>165</xdr:row>
      <xdr:rowOff>163685</xdr:rowOff>
    </xdr:to>
    <xdr:graphicFrame macro="">
      <xdr:nvGraphicFramePr>
        <xdr:cNvPr id="1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70030</xdr:colOff>
      <xdr:row>167</xdr:row>
      <xdr:rowOff>46412</xdr:rowOff>
    </xdr:from>
    <xdr:to>
      <xdr:col>11</xdr:col>
      <xdr:colOff>12266</xdr:colOff>
      <xdr:row>182</xdr:row>
      <xdr:rowOff>36105</xdr:rowOff>
    </xdr:to>
    <xdr:graphicFrame macro="">
      <xdr:nvGraphicFramePr>
        <xdr:cNvPr id="1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oneCellAnchor>
    <xdr:from>
      <xdr:col>2</xdr:col>
      <xdr:colOff>1104900</xdr:colOff>
      <xdr:row>0</xdr:row>
      <xdr:rowOff>57150</xdr:rowOff>
    </xdr:from>
    <xdr:ext cx="743139" cy="242478"/>
    <xdr:sp macro="" textlink="">
      <xdr:nvSpPr>
        <xdr:cNvPr id="84" name="83 Rectángulo redondeado">
          <a:hlinkClick xmlns:r="http://schemas.openxmlformats.org/officeDocument/2006/relationships" r:id="rId68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190499</xdr:colOff>
      <xdr:row>2</xdr:row>
      <xdr:rowOff>0</xdr:rowOff>
    </xdr:from>
    <xdr:ext cx="1512000" cy="164404"/>
    <xdr:sp macro="" textlink="">
      <xdr:nvSpPr>
        <xdr:cNvPr id="92" name="91 Rectángulo">
          <a:hlinkClick xmlns:r="http://schemas.openxmlformats.org/officeDocument/2006/relationships" r:id="rId68"/>
        </xdr:cNvPr>
        <xdr:cNvSpPr/>
      </xdr:nvSpPr>
      <xdr:spPr bwMode="auto">
        <a:xfrm>
          <a:off x="8661399" y="4826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3</xdr:row>
      <xdr:rowOff>12700</xdr:rowOff>
    </xdr:from>
    <xdr:ext cx="1512000" cy="164404"/>
    <xdr:sp macro="" textlink="">
      <xdr:nvSpPr>
        <xdr:cNvPr id="93" name="92 Rectángulo">
          <a:hlinkClick xmlns:r="http://schemas.openxmlformats.org/officeDocument/2006/relationships" r:id="rId69"/>
        </xdr:cNvPr>
        <xdr:cNvSpPr/>
      </xdr:nvSpPr>
      <xdr:spPr bwMode="auto">
        <a:xfrm>
          <a:off x="8661400" y="673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4</xdr:row>
      <xdr:rowOff>44450</xdr:rowOff>
    </xdr:from>
    <xdr:ext cx="1512000" cy="164404"/>
    <xdr:sp macro="" textlink="">
      <xdr:nvSpPr>
        <xdr:cNvPr id="97" name="96 Rectángulo">
          <a:hlinkClick xmlns:r="http://schemas.openxmlformats.org/officeDocument/2006/relationships" r:id="rId70"/>
        </xdr:cNvPr>
        <xdr:cNvSpPr/>
      </xdr:nvSpPr>
      <xdr:spPr bwMode="auto">
        <a:xfrm>
          <a:off x="8661400" y="869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5</xdr:row>
      <xdr:rowOff>76200</xdr:rowOff>
    </xdr:from>
    <xdr:ext cx="1512000" cy="164404"/>
    <xdr:sp macro="" textlink="">
      <xdr:nvSpPr>
        <xdr:cNvPr id="98" name="97 Rectángulo">
          <a:hlinkClick xmlns:r="http://schemas.openxmlformats.org/officeDocument/2006/relationships" r:id="rId71"/>
        </xdr:cNvPr>
        <xdr:cNvSpPr/>
      </xdr:nvSpPr>
      <xdr:spPr bwMode="auto">
        <a:xfrm>
          <a:off x="8661400" y="10668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14</xdr:col>
      <xdr:colOff>317500</xdr:colOff>
      <xdr:row>0</xdr:row>
      <xdr:rowOff>44450</xdr:rowOff>
    </xdr:from>
    <xdr:ext cx="1082629" cy="242478"/>
    <xdr:sp macro="" textlink="">
      <xdr:nvSpPr>
        <xdr:cNvPr id="90" name="89 Rectángulo redondeado">
          <a:hlinkClick xmlns:r="http://schemas.openxmlformats.org/officeDocument/2006/relationships" r:id="rId41"/>
        </xdr:cNvPr>
        <xdr:cNvSpPr/>
      </xdr:nvSpPr>
      <xdr:spPr bwMode="auto">
        <a:xfrm>
          <a:off x="18256250" y="444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16</xdr:col>
      <xdr:colOff>88900</xdr:colOff>
      <xdr:row>0</xdr:row>
      <xdr:rowOff>44450</xdr:rowOff>
    </xdr:from>
    <xdr:ext cx="1606012" cy="242478"/>
    <xdr:sp macro="" textlink="">
      <xdr:nvSpPr>
        <xdr:cNvPr id="91" name="90 Rectángulo redondeado">
          <a:hlinkClick xmlns:r="http://schemas.openxmlformats.org/officeDocument/2006/relationships" r:id="rId42"/>
        </xdr:cNvPr>
        <xdr:cNvSpPr/>
      </xdr:nvSpPr>
      <xdr:spPr bwMode="auto">
        <a:xfrm>
          <a:off x="19386550" y="444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57150</xdr:colOff>
      <xdr:row>0</xdr:row>
      <xdr:rowOff>44450</xdr:rowOff>
    </xdr:from>
    <xdr:ext cx="1696712" cy="242478"/>
    <xdr:sp macro="" textlink="">
      <xdr:nvSpPr>
        <xdr:cNvPr id="101" name="100 Rectángulo redondeado">
          <a:hlinkClick xmlns:r="http://schemas.openxmlformats.org/officeDocument/2006/relationships" r:id="rId43"/>
        </xdr:cNvPr>
        <xdr:cNvSpPr/>
      </xdr:nvSpPr>
      <xdr:spPr bwMode="auto">
        <a:xfrm>
          <a:off x="21050250" y="444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13</xdr:col>
      <xdr:colOff>795705</xdr:colOff>
      <xdr:row>0</xdr:row>
      <xdr:rowOff>44450</xdr:rowOff>
    </xdr:from>
    <xdr:ext cx="1969916" cy="242478"/>
    <xdr:sp macro="" textlink="">
      <xdr:nvSpPr>
        <xdr:cNvPr id="102" name="101 Rectángulo redondeado">
          <a:hlinkClick xmlns:r="http://schemas.openxmlformats.org/officeDocument/2006/relationships" r:id="rId44"/>
        </xdr:cNvPr>
        <xdr:cNvSpPr/>
      </xdr:nvSpPr>
      <xdr:spPr bwMode="auto">
        <a:xfrm>
          <a:off x="16232555" y="444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13</xdr:col>
      <xdr:colOff>0</xdr:colOff>
      <xdr:row>0</xdr:row>
      <xdr:rowOff>44450</xdr:rowOff>
    </xdr:from>
    <xdr:ext cx="743139" cy="242478"/>
    <xdr:sp macro="" textlink="">
      <xdr:nvSpPr>
        <xdr:cNvPr id="103" name="102 Rectángulo redondeado">
          <a:hlinkClick xmlns:r="http://schemas.openxmlformats.org/officeDocument/2006/relationships" r:id="rId68"/>
        </xdr:cNvPr>
        <xdr:cNvSpPr/>
      </xdr:nvSpPr>
      <xdr:spPr bwMode="auto">
        <a:xfrm>
          <a:off x="15436850" y="444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C02A3F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19</xdr:col>
      <xdr:colOff>95250</xdr:colOff>
      <xdr:row>2</xdr:row>
      <xdr:rowOff>0</xdr:rowOff>
    </xdr:from>
    <xdr:ext cx="1512000" cy="164404"/>
    <xdr:sp macro="" textlink="">
      <xdr:nvSpPr>
        <xdr:cNvPr id="108" name="107 Rectángulo">
          <a:hlinkClick xmlns:r="http://schemas.openxmlformats.org/officeDocument/2006/relationships" r:id="rId68"/>
        </xdr:cNvPr>
        <xdr:cNvSpPr/>
      </xdr:nvSpPr>
      <xdr:spPr bwMode="auto">
        <a:xfrm>
          <a:off x="21844000" y="4953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3</xdr:row>
      <xdr:rowOff>25400</xdr:rowOff>
    </xdr:from>
    <xdr:ext cx="1512000" cy="164404"/>
    <xdr:sp macro="" textlink="">
      <xdr:nvSpPr>
        <xdr:cNvPr id="109" name="108 Rectángulo">
          <a:hlinkClick xmlns:r="http://schemas.openxmlformats.org/officeDocument/2006/relationships" r:id="rId69"/>
        </xdr:cNvPr>
        <xdr:cNvSpPr/>
      </xdr:nvSpPr>
      <xdr:spPr bwMode="auto">
        <a:xfrm>
          <a:off x="21844001" y="6858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4</xdr:row>
      <xdr:rowOff>57150</xdr:rowOff>
    </xdr:from>
    <xdr:ext cx="1512000" cy="164404"/>
    <xdr:sp macro="" textlink="">
      <xdr:nvSpPr>
        <xdr:cNvPr id="110" name="109 Rectángulo">
          <a:hlinkClick xmlns:r="http://schemas.openxmlformats.org/officeDocument/2006/relationships" r:id="rId70"/>
        </xdr:cNvPr>
        <xdr:cNvSpPr/>
      </xdr:nvSpPr>
      <xdr:spPr bwMode="auto">
        <a:xfrm>
          <a:off x="21844001" y="8826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5</xdr:row>
      <xdr:rowOff>88900</xdr:rowOff>
    </xdr:from>
    <xdr:ext cx="1512000" cy="164404"/>
    <xdr:sp macro="" textlink="">
      <xdr:nvSpPr>
        <xdr:cNvPr id="111" name="110 Rectángulo">
          <a:hlinkClick xmlns:r="http://schemas.openxmlformats.org/officeDocument/2006/relationships" r:id="rId71"/>
        </xdr:cNvPr>
        <xdr:cNvSpPr/>
      </xdr:nvSpPr>
      <xdr:spPr bwMode="auto">
        <a:xfrm>
          <a:off x="21844001" y="1079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1174750</xdr:colOff>
      <xdr:row>2</xdr:row>
      <xdr:rowOff>104775</xdr:rowOff>
    </xdr:from>
    <xdr:ext cx="2216150" cy="172227"/>
    <xdr:sp macro="" textlink="">
      <xdr:nvSpPr>
        <xdr:cNvPr id="112" name="111 Rectángulo">
          <a:hlinkClick xmlns:r="http://schemas.openxmlformats.org/officeDocument/2006/relationships" r:id="rId72"/>
        </xdr:cNvPr>
        <xdr:cNvSpPr/>
      </xdr:nvSpPr>
      <xdr:spPr bwMode="auto">
        <a:xfrm>
          <a:off x="4546600" y="434975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15</xdr:col>
      <xdr:colOff>228600</xdr:colOff>
      <xdr:row>2</xdr:row>
      <xdr:rowOff>88900</xdr:rowOff>
    </xdr:from>
    <xdr:ext cx="2216150" cy="172227"/>
    <xdr:sp macro="" textlink="">
      <xdr:nvSpPr>
        <xdr:cNvPr id="127" name="126 Rectángulo">
          <a:hlinkClick xmlns:r="http://schemas.openxmlformats.org/officeDocument/2006/relationships" r:id="rId72"/>
        </xdr:cNvPr>
        <xdr:cNvSpPr/>
      </xdr:nvSpPr>
      <xdr:spPr bwMode="auto">
        <a:xfrm>
          <a:off x="18999200" y="4191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</xdr:row>
      <xdr:rowOff>31750</xdr:rowOff>
    </xdr:from>
    <xdr:ext cx="1771960" cy="172227"/>
    <xdr:sp macro="" textlink="">
      <xdr:nvSpPr>
        <xdr:cNvPr id="32" name="31 Rectángulo">
          <a:hlinkClick xmlns:r="http://schemas.openxmlformats.org/officeDocument/2006/relationships" r:id="rId3"/>
        </xdr:cNvPr>
        <xdr:cNvSpPr/>
      </xdr:nvSpPr>
      <xdr:spPr bwMode="auto">
        <a:xfrm>
          <a:off x="958850" y="6921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31750</xdr:rowOff>
    </xdr:from>
    <xdr:ext cx="1300549" cy="172227"/>
    <xdr:sp macro="" textlink="">
      <xdr:nvSpPr>
        <xdr:cNvPr id="33" name="32 Rectángulo">
          <a:hlinkClick xmlns:r="http://schemas.openxmlformats.org/officeDocument/2006/relationships" r:id="rId4"/>
        </xdr:cNvPr>
        <xdr:cNvSpPr/>
      </xdr:nvSpPr>
      <xdr:spPr bwMode="auto">
        <a:xfrm>
          <a:off x="2819400" y="6921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3" name="22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24" name="23 Pentágono">
          <a:hlinkClick xmlns:r="http://schemas.openxmlformats.org/officeDocument/2006/relationships" r:id="rId6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641350</xdr:colOff>
      <xdr:row>0</xdr:row>
      <xdr:rowOff>57150</xdr:rowOff>
    </xdr:from>
    <xdr:ext cx="1082629" cy="242478"/>
    <xdr:sp macro="" textlink="">
      <xdr:nvSpPr>
        <xdr:cNvPr id="38" name="37 Rectángulo redondeado">
          <a:hlinkClick xmlns:r="http://schemas.openxmlformats.org/officeDocument/2006/relationships" r:id="rId7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374650</xdr:colOff>
      <xdr:row>0</xdr:row>
      <xdr:rowOff>57150</xdr:rowOff>
    </xdr:from>
    <xdr:ext cx="1606012" cy="242478"/>
    <xdr:sp macro="" textlink="">
      <xdr:nvSpPr>
        <xdr:cNvPr id="39" name="38 Rectángulo redondeado">
          <a:hlinkClick xmlns:r="http://schemas.openxmlformats.org/officeDocument/2006/relationships" r:id="rId8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10</xdr:col>
      <xdr:colOff>584200</xdr:colOff>
      <xdr:row>0</xdr:row>
      <xdr:rowOff>57150</xdr:rowOff>
    </xdr:from>
    <xdr:ext cx="1696712" cy="242478"/>
    <xdr:sp macro="" textlink="">
      <xdr:nvSpPr>
        <xdr:cNvPr id="40" name="39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14655</xdr:colOff>
      <xdr:row>0</xdr:row>
      <xdr:rowOff>57150</xdr:rowOff>
    </xdr:from>
    <xdr:ext cx="1969916" cy="242478"/>
    <xdr:sp macro="" textlink="">
      <xdr:nvSpPr>
        <xdr:cNvPr id="41" name="40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685800</xdr:colOff>
      <xdr:row>0</xdr:row>
      <xdr:rowOff>57150</xdr:rowOff>
    </xdr:from>
    <xdr:ext cx="743139" cy="242478"/>
    <xdr:sp macro="" textlink="">
      <xdr:nvSpPr>
        <xdr:cNvPr id="42" name="41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495299</xdr:colOff>
      <xdr:row>2</xdr:row>
      <xdr:rowOff>38100</xdr:rowOff>
    </xdr:from>
    <xdr:ext cx="1512000" cy="164404"/>
    <xdr:sp macro="" textlink="">
      <xdr:nvSpPr>
        <xdr:cNvPr id="43" name="42 Rectángulo">
          <a:hlinkClick xmlns:r="http://schemas.openxmlformats.org/officeDocument/2006/relationships" r:id="rId11"/>
        </xdr:cNvPr>
        <xdr:cNvSpPr/>
      </xdr:nvSpPr>
      <xdr:spPr bwMode="auto">
        <a:xfrm>
          <a:off x="7092949" y="368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3</xdr:row>
      <xdr:rowOff>63500</xdr:rowOff>
    </xdr:from>
    <xdr:ext cx="1512000" cy="164404"/>
    <xdr:sp macro="" textlink="">
      <xdr:nvSpPr>
        <xdr:cNvPr id="44" name="43 Rectángulo">
          <a:hlinkClick xmlns:r="http://schemas.openxmlformats.org/officeDocument/2006/relationships" r:id="rId12"/>
        </xdr:cNvPr>
        <xdr:cNvSpPr/>
      </xdr:nvSpPr>
      <xdr:spPr bwMode="auto">
        <a:xfrm>
          <a:off x="7092950" y="5588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4</xdr:row>
      <xdr:rowOff>95250</xdr:rowOff>
    </xdr:from>
    <xdr:ext cx="1512000" cy="164404"/>
    <xdr:sp macro="" textlink="">
      <xdr:nvSpPr>
        <xdr:cNvPr id="45" name="44 Rectángulo">
          <a:hlinkClick xmlns:r="http://schemas.openxmlformats.org/officeDocument/2006/relationships" r:id="rId13"/>
        </xdr:cNvPr>
        <xdr:cNvSpPr/>
      </xdr:nvSpPr>
      <xdr:spPr bwMode="auto">
        <a:xfrm>
          <a:off x="7092950" y="7556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5</xdr:row>
      <xdr:rowOff>127000</xdr:rowOff>
    </xdr:from>
    <xdr:ext cx="1512000" cy="164404"/>
    <xdr:sp macro="" textlink="">
      <xdr:nvSpPr>
        <xdr:cNvPr id="46" name="45 Rectángulo">
          <a:hlinkClick xmlns:r="http://schemas.openxmlformats.org/officeDocument/2006/relationships" r:id="rId14"/>
        </xdr:cNvPr>
        <xdr:cNvSpPr/>
      </xdr:nvSpPr>
      <xdr:spPr bwMode="auto">
        <a:xfrm>
          <a:off x="7092950" y="952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11</xdr:col>
      <xdr:colOff>447060</xdr:colOff>
      <xdr:row>3</xdr:row>
      <xdr:rowOff>28281</xdr:rowOff>
    </xdr:from>
    <xdr:to>
      <xdr:col>15</xdr:col>
      <xdr:colOff>18463</xdr:colOff>
      <xdr:row>6</xdr:row>
      <xdr:rowOff>56617</xdr:rowOff>
    </xdr:to>
    <xdr:sp macro="" textlink="">
      <xdr:nvSpPr>
        <xdr:cNvPr id="28" name="27 Pentágono">
          <a:hlinkClick xmlns:r="http://schemas.openxmlformats.org/officeDocument/2006/relationships" r:id="rId15"/>
        </xdr:cNvPr>
        <xdr:cNvSpPr/>
      </xdr:nvSpPr>
      <xdr:spPr bwMode="auto">
        <a:xfrm>
          <a:off x="9269825" y="521340"/>
          <a:ext cx="2552167" cy="521395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1994-2022</a:t>
          </a:r>
        </a:p>
      </xdr:txBody>
    </xdr:sp>
    <xdr:clientData/>
  </xdr:twoCellAnchor>
  <xdr:twoCellAnchor editAs="oneCell">
    <xdr:from>
      <xdr:col>1</xdr:col>
      <xdr:colOff>20544</xdr:colOff>
      <xdr:row>73</xdr:row>
      <xdr:rowOff>179294</xdr:rowOff>
    </xdr:from>
    <xdr:to>
      <xdr:col>9</xdr:col>
      <xdr:colOff>286463</xdr:colOff>
      <xdr:row>109</xdr:row>
      <xdr:rowOff>63900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94" y="13088844"/>
          <a:ext cx="6603219" cy="6514006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73</xdr:row>
      <xdr:rowOff>177800</xdr:rowOff>
    </xdr:from>
    <xdr:to>
      <xdr:col>28</xdr:col>
      <xdr:colOff>87746</xdr:colOff>
      <xdr:row>109</xdr:row>
      <xdr:rowOff>65021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6400" y="13087350"/>
          <a:ext cx="6634596" cy="6516621"/>
        </a:xfrm>
        <a:prstGeom prst="rect">
          <a:avLst/>
        </a:prstGeom>
      </xdr:spPr>
    </xdr:pic>
    <xdr:clientData/>
  </xdr:twoCellAnchor>
  <xdr:oneCellAnchor>
    <xdr:from>
      <xdr:col>23</xdr:col>
      <xdr:colOff>450850</xdr:colOff>
      <xdr:row>0</xdr:row>
      <xdr:rowOff>63500</xdr:rowOff>
    </xdr:from>
    <xdr:ext cx="1082629" cy="242478"/>
    <xdr:sp macro="" textlink="">
      <xdr:nvSpPr>
        <xdr:cNvPr id="29" name="28 Rectángulo redondeado">
          <a:hlinkClick xmlns:r="http://schemas.openxmlformats.org/officeDocument/2006/relationships" r:id="rId7"/>
        </xdr:cNvPr>
        <xdr:cNvSpPr/>
      </xdr:nvSpPr>
      <xdr:spPr bwMode="auto">
        <a:xfrm>
          <a:off x="209867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24</xdr:col>
      <xdr:colOff>730250</xdr:colOff>
      <xdr:row>0</xdr:row>
      <xdr:rowOff>63500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8"/>
        </xdr:cNvPr>
        <xdr:cNvSpPr/>
      </xdr:nvSpPr>
      <xdr:spPr bwMode="auto">
        <a:xfrm>
          <a:off x="221170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26</xdr:col>
      <xdr:colOff>692150</xdr:colOff>
      <xdr:row>0</xdr:row>
      <xdr:rowOff>63500</xdr:rowOff>
    </xdr:from>
    <xdr:ext cx="1696712" cy="242478"/>
    <xdr:sp macro="" textlink="">
      <xdr:nvSpPr>
        <xdr:cNvPr id="35" name="34 Rectángulo redondeado">
          <a:hlinkClick xmlns:r="http://schemas.openxmlformats.org/officeDocument/2006/relationships" r:id="rId9"/>
        </xdr:cNvPr>
        <xdr:cNvSpPr/>
      </xdr:nvSpPr>
      <xdr:spPr bwMode="auto">
        <a:xfrm>
          <a:off x="237807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21</xdr:col>
      <xdr:colOff>795705</xdr:colOff>
      <xdr:row>0</xdr:row>
      <xdr:rowOff>63500</xdr:rowOff>
    </xdr:from>
    <xdr:ext cx="1969916" cy="242478"/>
    <xdr:sp macro="" textlink="">
      <xdr:nvSpPr>
        <xdr:cNvPr id="36" name="35 Rectángulo redondeado">
          <a:hlinkClick xmlns:r="http://schemas.openxmlformats.org/officeDocument/2006/relationships" r:id="rId10"/>
        </xdr:cNvPr>
        <xdr:cNvSpPr/>
      </xdr:nvSpPr>
      <xdr:spPr bwMode="auto">
        <a:xfrm>
          <a:off x="189630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21</xdr:col>
      <xdr:colOff>0</xdr:colOff>
      <xdr:row>0</xdr:row>
      <xdr:rowOff>63500</xdr:rowOff>
    </xdr:from>
    <xdr:ext cx="743139" cy="242478"/>
    <xdr:sp macro="" textlink="">
      <xdr:nvSpPr>
        <xdr:cNvPr id="37" name="36 Rectángulo redondeado">
          <a:hlinkClick xmlns:r="http://schemas.openxmlformats.org/officeDocument/2006/relationships" r:id="rId11"/>
        </xdr:cNvPr>
        <xdr:cNvSpPr/>
      </xdr:nvSpPr>
      <xdr:spPr bwMode="auto">
        <a:xfrm>
          <a:off x="18167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29</xdr:col>
      <xdr:colOff>133350</xdr:colOff>
      <xdr:row>2</xdr:row>
      <xdr:rowOff>31750</xdr:rowOff>
    </xdr:from>
    <xdr:ext cx="1512000" cy="164404"/>
    <xdr:sp macro="" textlink="">
      <xdr:nvSpPr>
        <xdr:cNvPr id="47" name="46 Rectángulo">
          <a:hlinkClick xmlns:r="http://schemas.openxmlformats.org/officeDocument/2006/relationships" r:id="rId11"/>
        </xdr:cNvPr>
        <xdr:cNvSpPr/>
      </xdr:nvSpPr>
      <xdr:spPr bwMode="auto">
        <a:xfrm>
          <a:off x="25647650" y="361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3</xdr:row>
      <xdr:rowOff>57150</xdr:rowOff>
    </xdr:from>
    <xdr:ext cx="1512000" cy="164404"/>
    <xdr:sp macro="" textlink="">
      <xdr:nvSpPr>
        <xdr:cNvPr id="48" name="47 Rectángulo">
          <a:hlinkClick xmlns:r="http://schemas.openxmlformats.org/officeDocument/2006/relationships" r:id="rId12"/>
        </xdr:cNvPr>
        <xdr:cNvSpPr/>
      </xdr:nvSpPr>
      <xdr:spPr bwMode="auto">
        <a:xfrm>
          <a:off x="25647651" y="552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4</xdr:row>
      <xdr:rowOff>88900</xdr:rowOff>
    </xdr:from>
    <xdr:ext cx="1512000" cy="164404"/>
    <xdr:sp macro="" textlink="">
      <xdr:nvSpPr>
        <xdr:cNvPr id="49" name="48 Rectángulo">
          <a:hlinkClick xmlns:r="http://schemas.openxmlformats.org/officeDocument/2006/relationships" r:id="rId13"/>
        </xdr:cNvPr>
        <xdr:cNvSpPr/>
      </xdr:nvSpPr>
      <xdr:spPr bwMode="auto">
        <a:xfrm>
          <a:off x="25647651" y="749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5</xdr:row>
      <xdr:rowOff>120650</xdr:rowOff>
    </xdr:from>
    <xdr:ext cx="1512000" cy="164404"/>
    <xdr:sp macro="" textlink="">
      <xdr:nvSpPr>
        <xdr:cNvPr id="50" name="49 Rectángulo">
          <a:hlinkClick xmlns:r="http://schemas.openxmlformats.org/officeDocument/2006/relationships" r:id="rId14"/>
        </xdr:cNvPr>
        <xdr:cNvSpPr/>
      </xdr:nvSpPr>
      <xdr:spPr bwMode="auto">
        <a:xfrm>
          <a:off x="25647651" y="9461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4</xdr:col>
      <xdr:colOff>584200</xdr:colOff>
      <xdr:row>3</xdr:row>
      <xdr:rowOff>0</xdr:rowOff>
    </xdr:from>
    <xdr:ext cx="2216150" cy="172227"/>
    <xdr:sp macro="" textlink="">
      <xdr:nvSpPr>
        <xdr:cNvPr id="51" name="50 Rectángulo">
          <a:hlinkClick xmlns:r="http://schemas.openxmlformats.org/officeDocument/2006/relationships" r:id="rId18"/>
        </xdr:cNvPr>
        <xdr:cNvSpPr/>
      </xdr:nvSpPr>
      <xdr:spPr bwMode="auto">
        <a:xfrm>
          <a:off x="438785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25</xdr:col>
      <xdr:colOff>222250</xdr:colOff>
      <xdr:row>3</xdr:row>
      <xdr:rowOff>0</xdr:rowOff>
    </xdr:from>
    <xdr:ext cx="2216150" cy="172227"/>
    <xdr:sp macro="" textlink="">
      <xdr:nvSpPr>
        <xdr:cNvPr id="53" name="52 Rectángulo">
          <a:hlinkClick xmlns:r="http://schemas.openxmlformats.org/officeDocument/2006/relationships" r:id="rId18"/>
        </xdr:cNvPr>
        <xdr:cNvSpPr/>
      </xdr:nvSpPr>
      <xdr:spPr bwMode="auto">
        <a:xfrm>
          <a:off x="2245995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654050</xdr:colOff>
      <xdr:row>5</xdr:row>
      <xdr:rowOff>101600</xdr:rowOff>
    </xdr:from>
    <xdr:ext cx="450850" cy="172227"/>
    <xdr:sp macro="" textlink="">
      <xdr:nvSpPr>
        <xdr:cNvPr id="52" name="51 Rectángulo">
          <a:hlinkClick xmlns:r="http://schemas.openxmlformats.org/officeDocument/2006/relationships" r:id="rId19"/>
        </xdr:cNvPr>
        <xdr:cNvSpPr/>
      </xdr:nvSpPr>
      <xdr:spPr bwMode="auto">
        <a:xfrm>
          <a:off x="1612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158750</xdr:colOff>
      <xdr:row>5</xdr:row>
      <xdr:rowOff>101600</xdr:rowOff>
    </xdr:from>
    <xdr:ext cx="450850" cy="172227"/>
    <xdr:sp macro="" textlink="">
      <xdr:nvSpPr>
        <xdr:cNvPr id="55" name="54 Rectángulo">
          <a:hlinkClick xmlns:r="http://schemas.openxmlformats.org/officeDocument/2006/relationships" r:id="rId20"/>
        </xdr:cNvPr>
        <xdr:cNvSpPr/>
      </xdr:nvSpPr>
      <xdr:spPr bwMode="auto">
        <a:xfrm>
          <a:off x="3263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771960" cy="172227"/>
    <xdr:sp macro="" textlink="">
      <xdr:nvSpPr>
        <xdr:cNvPr id="56" name="55 Rectángulo">
          <a:hlinkClick xmlns:r="http://schemas.openxmlformats.org/officeDocument/2006/relationships" r:id="rId3"/>
        </xdr:cNvPr>
        <xdr:cNvSpPr/>
      </xdr:nvSpPr>
      <xdr:spPr bwMode="auto">
        <a:xfrm>
          <a:off x="18167350" y="660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482600</xdr:colOff>
      <xdr:row>4</xdr:row>
      <xdr:rowOff>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4"/>
        </xdr:cNvPr>
        <xdr:cNvSpPr/>
      </xdr:nvSpPr>
      <xdr:spPr bwMode="auto">
        <a:xfrm>
          <a:off x="20027900" y="660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654050</xdr:colOff>
      <xdr:row>5</xdr:row>
      <xdr:rowOff>69850</xdr:rowOff>
    </xdr:from>
    <xdr:ext cx="450850" cy="172227"/>
    <xdr:sp macro="" textlink="">
      <xdr:nvSpPr>
        <xdr:cNvPr id="58" name="57 Rectángulo">
          <a:hlinkClick xmlns:r="http://schemas.openxmlformats.org/officeDocument/2006/relationships" r:id="rId19"/>
        </xdr:cNvPr>
        <xdr:cNvSpPr/>
      </xdr:nvSpPr>
      <xdr:spPr bwMode="auto">
        <a:xfrm>
          <a:off x="18821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22</xdr:col>
      <xdr:colOff>927100</xdr:colOff>
      <xdr:row>5</xdr:row>
      <xdr:rowOff>69850</xdr:rowOff>
    </xdr:from>
    <xdr:ext cx="450850" cy="172227"/>
    <xdr:sp macro="" textlink="">
      <xdr:nvSpPr>
        <xdr:cNvPr id="59" name="58 Rectángulo">
          <a:hlinkClick xmlns:r="http://schemas.openxmlformats.org/officeDocument/2006/relationships" r:id="rId20"/>
        </xdr:cNvPr>
        <xdr:cNvSpPr/>
      </xdr:nvSpPr>
      <xdr:spPr bwMode="auto">
        <a:xfrm>
          <a:off x="20472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>
    <xdr:from>
      <xdr:col>32</xdr:col>
      <xdr:colOff>0</xdr:colOff>
      <xdr:row>2</xdr:row>
      <xdr:rowOff>0</xdr:rowOff>
    </xdr:from>
    <xdr:to>
      <xdr:col>35</xdr:col>
      <xdr:colOff>60353</xdr:colOff>
      <xdr:row>5</xdr:row>
      <xdr:rowOff>28336</xdr:rowOff>
    </xdr:to>
    <xdr:sp macro="" textlink="">
      <xdr:nvSpPr>
        <xdr:cNvPr id="60" name="59 Pentágono">
          <a:hlinkClick xmlns:r="http://schemas.openxmlformats.org/officeDocument/2006/relationships" r:id="rId15"/>
        </xdr:cNvPr>
        <xdr:cNvSpPr/>
      </xdr:nvSpPr>
      <xdr:spPr bwMode="auto">
        <a:xfrm>
          <a:off x="27876500" y="330200"/>
          <a:ext cx="2549553" cy="523636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45720</xdr:rowOff>
    </xdr:from>
    <xdr:to>
      <xdr:col>1</xdr:col>
      <xdr:colOff>0</xdr:colOff>
      <xdr:row>56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489920</xdr:colOff>
      <xdr:row>31</xdr:row>
      <xdr:rowOff>89199</xdr:rowOff>
    </xdr:from>
    <xdr:to>
      <xdr:col>33</xdr:col>
      <xdr:colOff>471094</xdr:colOff>
      <xdr:row>52</xdr:row>
      <xdr:rowOff>113842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191862</xdr:colOff>
      <xdr:row>31</xdr:row>
      <xdr:rowOff>82400</xdr:rowOff>
    </xdr:from>
    <xdr:to>
      <xdr:col>10</xdr:col>
      <xdr:colOff>248208</xdr:colOff>
      <xdr:row>52</xdr:row>
      <xdr:rowOff>104503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975360</xdr:colOff>
      <xdr:row>31</xdr:row>
      <xdr:rowOff>60960</xdr:rowOff>
    </xdr:from>
    <xdr:to>
      <xdr:col>21</xdr:col>
      <xdr:colOff>574189</xdr:colOff>
      <xdr:row>52</xdr:row>
      <xdr:rowOff>85603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25400</xdr:rowOff>
    </xdr:from>
    <xdr:to>
      <xdr:col>0</xdr:col>
      <xdr:colOff>764396</xdr:colOff>
      <xdr:row>4</xdr:row>
      <xdr:rowOff>107950</xdr:rowOff>
    </xdr:to>
    <xdr:pic>
      <xdr:nvPicPr>
        <xdr:cNvPr id="7" name="6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95250</xdr:rowOff>
    </xdr:from>
    <xdr:ext cx="1771960" cy="172227"/>
    <xdr:sp macro="" textlink="">
      <xdr:nvSpPr>
        <xdr:cNvPr id="14" name="13 Rectángulo">
          <a:hlinkClick xmlns:r="http://schemas.openxmlformats.org/officeDocument/2006/relationships" r:id="rId7"/>
        </xdr:cNvPr>
        <xdr:cNvSpPr/>
      </xdr:nvSpPr>
      <xdr:spPr bwMode="auto">
        <a:xfrm>
          <a:off x="958850" y="9207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76200</xdr:colOff>
      <xdr:row>5</xdr:row>
      <xdr:rowOff>95250</xdr:rowOff>
    </xdr:from>
    <xdr:ext cx="1300549" cy="172227"/>
    <xdr:sp macro="" textlink="">
      <xdr:nvSpPr>
        <xdr:cNvPr id="15" name="14 Rectángulo">
          <a:hlinkClick xmlns:r="http://schemas.openxmlformats.org/officeDocument/2006/relationships" r:id="rId8"/>
        </xdr:cNvPr>
        <xdr:cNvSpPr/>
      </xdr:nvSpPr>
      <xdr:spPr bwMode="auto">
        <a:xfrm>
          <a:off x="2819400" y="9207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184150</xdr:colOff>
      <xdr:row>5</xdr:row>
      <xdr:rowOff>95250</xdr:rowOff>
    </xdr:from>
    <xdr:ext cx="1130822" cy="172227"/>
    <xdr:sp macro="" textlink="">
      <xdr:nvSpPr>
        <xdr:cNvPr id="16" name="15 Rectángulo">
          <a:hlinkClick xmlns:r="http://schemas.openxmlformats.org/officeDocument/2006/relationships" r:id="rId9"/>
        </xdr:cNvPr>
        <xdr:cNvSpPr/>
      </xdr:nvSpPr>
      <xdr:spPr bwMode="auto">
        <a:xfrm>
          <a:off x="4216400" y="92075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31750</xdr:rowOff>
    </xdr:to>
    <xdr:sp macro="" textlink="">
      <xdr:nvSpPr>
        <xdr:cNvPr id="41" name="40 Hexágono">
          <a:hlinkClick xmlns:r="http://schemas.openxmlformats.org/officeDocument/2006/relationships" r:id="rId10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139700</xdr:colOff>
      <xdr:row>1</xdr:row>
      <xdr:rowOff>139700</xdr:rowOff>
    </xdr:to>
    <xdr:sp macro="" textlink="">
      <xdr:nvSpPr>
        <xdr:cNvPr id="42" name="41 Pentágono">
          <a:hlinkClick xmlns:r="http://schemas.openxmlformats.org/officeDocument/2006/relationships" r:id="rId11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0</xdr:colOff>
      <xdr:row>5</xdr:row>
      <xdr:rowOff>69850</xdr:rowOff>
    </xdr:from>
    <xdr:ext cx="1771960" cy="172227"/>
    <xdr:sp macro="" textlink="">
      <xdr:nvSpPr>
        <xdr:cNvPr id="43" name="42 Rectángulo">
          <a:hlinkClick xmlns:r="http://schemas.openxmlformats.org/officeDocument/2006/relationships" r:id="rId7"/>
        </xdr:cNvPr>
        <xdr:cNvSpPr/>
      </xdr:nvSpPr>
      <xdr:spPr bwMode="auto">
        <a:xfrm>
          <a:off x="9791700" y="863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25400</xdr:colOff>
      <xdr:row>5</xdr:row>
      <xdr:rowOff>69850</xdr:rowOff>
    </xdr:from>
    <xdr:ext cx="1300549" cy="172227"/>
    <xdr:sp macro="" textlink="">
      <xdr:nvSpPr>
        <xdr:cNvPr id="45" name="44 Rectángulo">
          <a:hlinkClick xmlns:r="http://schemas.openxmlformats.org/officeDocument/2006/relationships" r:id="rId8"/>
        </xdr:cNvPr>
        <xdr:cNvSpPr/>
      </xdr:nvSpPr>
      <xdr:spPr bwMode="auto">
        <a:xfrm>
          <a:off x="11652250" y="863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635000</xdr:colOff>
      <xdr:row>5</xdr:row>
      <xdr:rowOff>69850</xdr:rowOff>
    </xdr:from>
    <xdr:ext cx="1130822" cy="172227"/>
    <xdr:sp macro="" textlink="">
      <xdr:nvSpPr>
        <xdr:cNvPr id="46" name="45 Rectángulo">
          <a:hlinkClick xmlns:r="http://schemas.openxmlformats.org/officeDocument/2006/relationships" r:id="rId9"/>
        </xdr:cNvPr>
        <xdr:cNvSpPr/>
      </xdr:nvSpPr>
      <xdr:spPr bwMode="auto">
        <a:xfrm>
          <a:off x="13049250" y="8636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0</xdr:colOff>
      <xdr:row>5</xdr:row>
      <xdr:rowOff>82550</xdr:rowOff>
    </xdr:from>
    <xdr:ext cx="1771960" cy="172227"/>
    <xdr:sp macro="" textlink="">
      <xdr:nvSpPr>
        <xdr:cNvPr id="47" name="46 Rectángulo">
          <a:hlinkClick xmlns:r="http://schemas.openxmlformats.org/officeDocument/2006/relationships" r:id="rId7"/>
        </xdr:cNvPr>
        <xdr:cNvSpPr/>
      </xdr:nvSpPr>
      <xdr:spPr bwMode="auto">
        <a:xfrm>
          <a:off x="20085050" y="8763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25400</xdr:colOff>
      <xdr:row>5</xdr:row>
      <xdr:rowOff>82550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8"/>
        </xdr:cNvPr>
        <xdr:cNvSpPr/>
      </xdr:nvSpPr>
      <xdr:spPr bwMode="auto">
        <a:xfrm>
          <a:off x="21945600" y="8763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57150</xdr:colOff>
      <xdr:row>5</xdr:row>
      <xdr:rowOff>82550</xdr:rowOff>
    </xdr:from>
    <xdr:ext cx="1130822" cy="172227"/>
    <xdr:sp macro="" textlink="">
      <xdr:nvSpPr>
        <xdr:cNvPr id="58" name="57 Rectángulo">
          <a:hlinkClick xmlns:r="http://schemas.openxmlformats.org/officeDocument/2006/relationships" r:id="rId9"/>
        </xdr:cNvPr>
        <xdr:cNvSpPr/>
      </xdr:nvSpPr>
      <xdr:spPr bwMode="auto">
        <a:xfrm>
          <a:off x="23342600" y="8763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114300</xdr:colOff>
      <xdr:row>0</xdr:row>
      <xdr:rowOff>57150</xdr:rowOff>
    </xdr:from>
    <xdr:ext cx="1082629" cy="242478"/>
    <xdr:sp macro="" textlink="">
      <xdr:nvSpPr>
        <xdr:cNvPr id="65" name="64 Rectángulo redondeado">
          <a:hlinkClick xmlns:r="http://schemas.openxmlformats.org/officeDocument/2006/relationships" r:id="rId12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114300</xdr:colOff>
      <xdr:row>0</xdr:row>
      <xdr:rowOff>57150</xdr:rowOff>
    </xdr:from>
    <xdr:ext cx="1606012" cy="242478"/>
    <xdr:sp macro="" textlink="">
      <xdr:nvSpPr>
        <xdr:cNvPr id="66" name="65 Rectángulo redondeado">
          <a:hlinkClick xmlns:r="http://schemas.openxmlformats.org/officeDocument/2006/relationships" r:id="rId13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635000</xdr:colOff>
      <xdr:row>0</xdr:row>
      <xdr:rowOff>57150</xdr:rowOff>
    </xdr:from>
    <xdr:ext cx="1696712" cy="242478"/>
    <xdr:sp macro="" textlink="">
      <xdr:nvSpPr>
        <xdr:cNvPr id="67" name="66 Rectángulo redondeado">
          <a:hlinkClick xmlns:r="http://schemas.openxmlformats.org/officeDocument/2006/relationships" r:id="rId14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351205</xdr:colOff>
      <xdr:row>0</xdr:row>
      <xdr:rowOff>57150</xdr:rowOff>
    </xdr:from>
    <xdr:ext cx="1969916" cy="242478"/>
    <xdr:sp macro="" textlink="">
      <xdr:nvSpPr>
        <xdr:cNvPr id="68" name="67 Rectángulo redondeado">
          <a:hlinkClick xmlns:r="http://schemas.openxmlformats.org/officeDocument/2006/relationships" r:id="rId15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279400</xdr:colOff>
      <xdr:row>0</xdr:row>
      <xdr:rowOff>57150</xdr:rowOff>
    </xdr:from>
    <xdr:ext cx="743139" cy="242478"/>
    <xdr:sp macro="" textlink="">
      <xdr:nvSpPr>
        <xdr:cNvPr id="69" name="68 Rectángulo redondeado">
          <a:hlinkClick xmlns:r="http://schemas.openxmlformats.org/officeDocument/2006/relationships" r:id="rId16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565149</xdr:colOff>
      <xdr:row>2</xdr:row>
      <xdr:rowOff>25400</xdr:rowOff>
    </xdr:from>
    <xdr:ext cx="1512000" cy="164404"/>
    <xdr:sp macro="" textlink="">
      <xdr:nvSpPr>
        <xdr:cNvPr id="70" name="69 Rectángulo">
          <a:hlinkClick xmlns:r="http://schemas.openxmlformats.org/officeDocument/2006/relationships" r:id="rId16"/>
        </xdr:cNvPr>
        <xdr:cNvSpPr/>
      </xdr:nvSpPr>
      <xdr:spPr bwMode="auto">
        <a:xfrm>
          <a:off x="6292849" y="3429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3</xdr:row>
      <xdr:rowOff>57150</xdr:rowOff>
    </xdr:from>
    <xdr:ext cx="1512000" cy="164404"/>
    <xdr:sp macro="" textlink="">
      <xdr:nvSpPr>
        <xdr:cNvPr id="71" name="70 Rectángulo">
          <a:hlinkClick xmlns:r="http://schemas.openxmlformats.org/officeDocument/2006/relationships" r:id="rId17"/>
        </xdr:cNvPr>
        <xdr:cNvSpPr/>
      </xdr:nvSpPr>
      <xdr:spPr bwMode="auto">
        <a:xfrm>
          <a:off x="6292850" y="5334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4</xdr:row>
      <xdr:rowOff>69850</xdr:rowOff>
    </xdr:from>
    <xdr:ext cx="1512000" cy="164404"/>
    <xdr:sp macro="" textlink="">
      <xdr:nvSpPr>
        <xdr:cNvPr id="72" name="71 Rectángulo">
          <a:hlinkClick xmlns:r="http://schemas.openxmlformats.org/officeDocument/2006/relationships" r:id="rId18"/>
        </xdr:cNvPr>
        <xdr:cNvSpPr/>
      </xdr:nvSpPr>
      <xdr:spPr bwMode="auto">
        <a:xfrm>
          <a:off x="6292850" y="7048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5</xdr:row>
      <xdr:rowOff>107950</xdr:rowOff>
    </xdr:from>
    <xdr:ext cx="1512000" cy="164404"/>
    <xdr:sp macro="" textlink="">
      <xdr:nvSpPr>
        <xdr:cNvPr id="73" name="72 Rectángulo">
          <a:hlinkClick xmlns:r="http://schemas.openxmlformats.org/officeDocument/2006/relationships" r:id="rId19"/>
        </xdr:cNvPr>
        <xdr:cNvSpPr/>
      </xdr:nvSpPr>
      <xdr:spPr bwMode="auto">
        <a:xfrm>
          <a:off x="6292850" y="9017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228600</xdr:colOff>
      <xdr:row>0</xdr:row>
      <xdr:rowOff>63500</xdr:rowOff>
    </xdr:from>
    <xdr:ext cx="1082629" cy="242478"/>
    <xdr:sp macro="" textlink="">
      <xdr:nvSpPr>
        <xdr:cNvPr id="54" name="53 Rectángulo redondeado">
          <a:hlinkClick xmlns:r="http://schemas.openxmlformats.org/officeDocument/2006/relationships" r:id="rId12"/>
        </xdr:cNvPr>
        <xdr:cNvSpPr/>
      </xdr:nvSpPr>
      <xdr:spPr bwMode="auto">
        <a:xfrm>
          <a:off x="226377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29</xdr:col>
      <xdr:colOff>139700</xdr:colOff>
      <xdr:row>0</xdr:row>
      <xdr:rowOff>63500</xdr:rowOff>
    </xdr:from>
    <xdr:ext cx="1606012" cy="242478"/>
    <xdr:sp macro="" textlink="">
      <xdr:nvSpPr>
        <xdr:cNvPr id="55" name="54 Rectángulo redondeado">
          <a:hlinkClick xmlns:r="http://schemas.openxmlformats.org/officeDocument/2006/relationships" r:id="rId13"/>
        </xdr:cNvPr>
        <xdr:cNvSpPr/>
      </xdr:nvSpPr>
      <xdr:spPr bwMode="auto">
        <a:xfrm>
          <a:off x="237680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31</xdr:col>
      <xdr:colOff>584200</xdr:colOff>
      <xdr:row>0</xdr:row>
      <xdr:rowOff>63500</xdr:rowOff>
    </xdr:from>
    <xdr:ext cx="1696712" cy="242478"/>
    <xdr:sp macro="" textlink="">
      <xdr:nvSpPr>
        <xdr:cNvPr id="56" name="55 Rectángulo redondeado">
          <a:hlinkClick xmlns:r="http://schemas.openxmlformats.org/officeDocument/2006/relationships" r:id="rId14"/>
        </xdr:cNvPr>
        <xdr:cNvSpPr/>
      </xdr:nvSpPr>
      <xdr:spPr bwMode="auto">
        <a:xfrm>
          <a:off x="254317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25</xdr:col>
      <xdr:colOff>795705</xdr:colOff>
      <xdr:row>0</xdr:row>
      <xdr:rowOff>63500</xdr:rowOff>
    </xdr:from>
    <xdr:ext cx="1969916" cy="242478"/>
    <xdr:sp macro="" textlink="">
      <xdr:nvSpPr>
        <xdr:cNvPr id="59" name="58 Rectángulo redondeado">
          <a:hlinkClick xmlns:r="http://schemas.openxmlformats.org/officeDocument/2006/relationships" r:id="rId15"/>
        </xdr:cNvPr>
        <xdr:cNvSpPr/>
      </xdr:nvSpPr>
      <xdr:spPr bwMode="auto">
        <a:xfrm>
          <a:off x="206140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25</xdr:col>
      <xdr:colOff>0</xdr:colOff>
      <xdr:row>0</xdr:row>
      <xdr:rowOff>63500</xdr:rowOff>
    </xdr:from>
    <xdr:ext cx="743139" cy="242478"/>
    <xdr:sp macro="" textlink="">
      <xdr:nvSpPr>
        <xdr:cNvPr id="60" name="59 Rectángulo redondeado">
          <a:hlinkClick xmlns:r="http://schemas.openxmlformats.org/officeDocument/2006/relationships" r:id="rId16"/>
        </xdr:cNvPr>
        <xdr:cNvSpPr/>
      </xdr:nvSpPr>
      <xdr:spPr bwMode="auto">
        <a:xfrm>
          <a:off x="19818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20</xdr:col>
      <xdr:colOff>450850</xdr:colOff>
      <xdr:row>2</xdr:row>
      <xdr:rowOff>0</xdr:rowOff>
    </xdr:from>
    <xdr:ext cx="1512000" cy="164404"/>
    <xdr:sp macro="" textlink="">
      <xdr:nvSpPr>
        <xdr:cNvPr id="61" name="60 Rectángulo">
          <a:hlinkClick xmlns:r="http://schemas.openxmlformats.org/officeDocument/2006/relationships" r:id="rId16"/>
        </xdr:cNvPr>
        <xdr:cNvSpPr/>
      </xdr:nvSpPr>
      <xdr:spPr bwMode="auto">
        <a:xfrm>
          <a:off x="16675100" y="317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3</xdr:row>
      <xdr:rowOff>31750</xdr:rowOff>
    </xdr:from>
    <xdr:ext cx="1512000" cy="164404"/>
    <xdr:sp macro="" textlink="">
      <xdr:nvSpPr>
        <xdr:cNvPr id="62" name="61 Rectángulo">
          <a:hlinkClick xmlns:r="http://schemas.openxmlformats.org/officeDocument/2006/relationships" r:id="rId17"/>
        </xdr:cNvPr>
        <xdr:cNvSpPr/>
      </xdr:nvSpPr>
      <xdr:spPr bwMode="auto">
        <a:xfrm>
          <a:off x="16675101" y="5080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4</xdr:row>
      <xdr:rowOff>44450</xdr:rowOff>
    </xdr:from>
    <xdr:ext cx="1512000" cy="164404"/>
    <xdr:sp macro="" textlink="">
      <xdr:nvSpPr>
        <xdr:cNvPr id="63" name="62 Rectángulo">
          <a:hlinkClick xmlns:r="http://schemas.openxmlformats.org/officeDocument/2006/relationships" r:id="rId18"/>
        </xdr:cNvPr>
        <xdr:cNvSpPr/>
      </xdr:nvSpPr>
      <xdr:spPr bwMode="auto">
        <a:xfrm>
          <a:off x="16675101" y="679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5</xdr:row>
      <xdr:rowOff>82550</xdr:rowOff>
    </xdr:from>
    <xdr:ext cx="1512000" cy="164404"/>
    <xdr:sp macro="" textlink="">
      <xdr:nvSpPr>
        <xdr:cNvPr id="64" name="63 Rectángulo">
          <a:hlinkClick xmlns:r="http://schemas.openxmlformats.org/officeDocument/2006/relationships" r:id="rId19"/>
        </xdr:cNvPr>
        <xdr:cNvSpPr/>
      </xdr:nvSpPr>
      <xdr:spPr bwMode="auto">
        <a:xfrm>
          <a:off x="16675101" y="876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139700</xdr:colOff>
      <xdr:row>2</xdr:row>
      <xdr:rowOff>38100</xdr:rowOff>
    </xdr:from>
    <xdr:ext cx="1512000" cy="164404"/>
    <xdr:sp macro="" textlink="">
      <xdr:nvSpPr>
        <xdr:cNvPr id="74" name="73 Rectángulo">
          <a:hlinkClick xmlns:r="http://schemas.openxmlformats.org/officeDocument/2006/relationships" r:id="rId16"/>
        </xdr:cNvPr>
        <xdr:cNvSpPr/>
      </xdr:nvSpPr>
      <xdr:spPr bwMode="auto">
        <a:xfrm>
          <a:off x="25863550" y="3556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3</xdr:row>
      <xdr:rowOff>69850</xdr:rowOff>
    </xdr:from>
    <xdr:ext cx="1512000" cy="164404"/>
    <xdr:sp macro="" textlink="">
      <xdr:nvSpPr>
        <xdr:cNvPr id="75" name="74 Rectángulo">
          <a:hlinkClick xmlns:r="http://schemas.openxmlformats.org/officeDocument/2006/relationships" r:id="rId17"/>
        </xdr:cNvPr>
        <xdr:cNvSpPr/>
      </xdr:nvSpPr>
      <xdr:spPr bwMode="auto">
        <a:xfrm>
          <a:off x="25863551" y="546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4</xdr:row>
      <xdr:rowOff>82550</xdr:rowOff>
    </xdr:from>
    <xdr:ext cx="1512000" cy="164404"/>
    <xdr:sp macro="" textlink="">
      <xdr:nvSpPr>
        <xdr:cNvPr id="76" name="75 Rectángulo">
          <a:hlinkClick xmlns:r="http://schemas.openxmlformats.org/officeDocument/2006/relationships" r:id="rId18"/>
        </xdr:cNvPr>
        <xdr:cNvSpPr/>
      </xdr:nvSpPr>
      <xdr:spPr bwMode="auto">
        <a:xfrm>
          <a:off x="25863551" y="7175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5</xdr:row>
      <xdr:rowOff>120650</xdr:rowOff>
    </xdr:from>
    <xdr:ext cx="1512000" cy="164404"/>
    <xdr:sp macro="" textlink="">
      <xdr:nvSpPr>
        <xdr:cNvPr id="77" name="76 Rectángulo">
          <a:hlinkClick xmlns:r="http://schemas.openxmlformats.org/officeDocument/2006/relationships" r:id="rId19"/>
        </xdr:cNvPr>
        <xdr:cNvSpPr/>
      </xdr:nvSpPr>
      <xdr:spPr bwMode="auto">
        <a:xfrm>
          <a:off x="25863551" y="9144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82550</xdr:colOff>
      <xdr:row>2</xdr:row>
      <xdr:rowOff>158750</xdr:rowOff>
    </xdr:from>
    <xdr:ext cx="2216150" cy="172227"/>
    <xdr:sp macro="" textlink="">
      <xdr:nvSpPr>
        <xdr:cNvPr id="78" name="77 Rectángulo">
          <a:hlinkClick xmlns:r="http://schemas.openxmlformats.org/officeDocument/2006/relationships" r:id="rId20"/>
        </xdr:cNvPr>
        <xdr:cNvSpPr/>
      </xdr:nvSpPr>
      <xdr:spPr bwMode="auto">
        <a:xfrm>
          <a:off x="3549650" y="4889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27</xdr:col>
      <xdr:colOff>342900</xdr:colOff>
      <xdr:row>3</xdr:row>
      <xdr:rowOff>6350</xdr:rowOff>
    </xdr:from>
    <xdr:ext cx="2216150" cy="172227"/>
    <xdr:sp macro="" textlink="">
      <xdr:nvSpPr>
        <xdr:cNvPr id="79" name="78 Rectángulo">
          <a:hlinkClick xmlns:r="http://schemas.openxmlformats.org/officeDocument/2006/relationships" r:id="rId20"/>
        </xdr:cNvPr>
        <xdr:cNvSpPr/>
      </xdr:nvSpPr>
      <xdr:spPr bwMode="auto">
        <a:xfrm>
          <a:off x="23018750" y="5016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16</xdr:col>
      <xdr:colOff>88900</xdr:colOff>
      <xdr:row>2</xdr:row>
      <xdr:rowOff>158750</xdr:rowOff>
    </xdr:from>
    <xdr:ext cx="2216150" cy="172227"/>
    <xdr:sp macro="" textlink="">
      <xdr:nvSpPr>
        <xdr:cNvPr id="80" name="79 Rectángulo">
          <a:hlinkClick xmlns:r="http://schemas.openxmlformats.org/officeDocument/2006/relationships" r:id="rId20"/>
        </xdr:cNvPr>
        <xdr:cNvSpPr/>
      </xdr:nvSpPr>
      <xdr:spPr bwMode="auto">
        <a:xfrm>
          <a:off x="13239750" y="4889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33</xdr:row>
      <xdr:rowOff>68580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25" name="24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88900</xdr:rowOff>
    </xdr:from>
    <xdr:ext cx="1337995" cy="172227"/>
    <xdr:sp macro="" textlink="">
      <xdr:nvSpPr>
        <xdr:cNvPr id="47" name="46 Rectángulo">
          <a:hlinkClick xmlns:r="http://schemas.openxmlformats.org/officeDocument/2006/relationships" r:id="rId4"/>
        </xdr:cNvPr>
        <xdr:cNvSpPr/>
      </xdr:nvSpPr>
      <xdr:spPr bwMode="auto">
        <a:xfrm>
          <a:off x="958850" y="914400"/>
          <a:ext cx="133799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EXPEDIENTES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571500</xdr:colOff>
      <xdr:row>5</xdr:row>
      <xdr:rowOff>88900</xdr:rowOff>
    </xdr:from>
    <xdr:ext cx="1300549" cy="172227"/>
    <xdr:sp macro="" textlink="">
      <xdr:nvSpPr>
        <xdr:cNvPr id="48" name="47 Rectángulo">
          <a:hlinkClick xmlns:r="http://schemas.openxmlformats.org/officeDocument/2006/relationships" r:id="rId5"/>
        </xdr:cNvPr>
        <xdr:cNvSpPr/>
      </xdr:nvSpPr>
      <xdr:spPr bwMode="auto">
        <a:xfrm>
          <a:off x="23812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2" name="21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342900</xdr:colOff>
      <xdr:row>1</xdr:row>
      <xdr:rowOff>133350</xdr:rowOff>
    </xdr:to>
    <xdr:sp macro="" textlink="">
      <xdr:nvSpPr>
        <xdr:cNvPr id="27" name="26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501650</xdr:colOff>
      <xdr:row>0</xdr:row>
      <xdr:rowOff>57150</xdr:rowOff>
    </xdr:from>
    <xdr:ext cx="1082629" cy="242478"/>
    <xdr:sp macro="" textlink="">
      <xdr:nvSpPr>
        <xdr:cNvPr id="33" name="32 Rectángulo redondeado">
          <a:hlinkClick xmlns:r="http://schemas.openxmlformats.org/officeDocument/2006/relationships" r:id="rId8"/>
        </xdr:cNvPr>
        <xdr:cNvSpPr/>
      </xdr:nvSpPr>
      <xdr:spPr bwMode="auto">
        <a:xfrm>
          <a:off x="58293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234950</xdr:colOff>
      <xdr:row>0</xdr:row>
      <xdr:rowOff>57150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9"/>
        </xdr:cNvPr>
        <xdr:cNvSpPr/>
      </xdr:nvSpPr>
      <xdr:spPr bwMode="auto">
        <a:xfrm>
          <a:off x="69596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349250</xdr:colOff>
      <xdr:row>0</xdr:row>
      <xdr:rowOff>57150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10"/>
        </xdr:cNvPr>
        <xdr:cNvSpPr/>
      </xdr:nvSpPr>
      <xdr:spPr bwMode="auto">
        <a:xfrm>
          <a:off x="86233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573455</xdr:colOff>
      <xdr:row>0</xdr:row>
      <xdr:rowOff>57150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1"/>
        </xdr:cNvPr>
        <xdr:cNvSpPr/>
      </xdr:nvSpPr>
      <xdr:spPr bwMode="auto">
        <a:xfrm>
          <a:off x="38056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476250</xdr:colOff>
      <xdr:row>0</xdr:row>
      <xdr:rowOff>57150</xdr:rowOff>
    </xdr:from>
    <xdr:ext cx="743139" cy="242478"/>
    <xdr:sp macro="" textlink="">
      <xdr:nvSpPr>
        <xdr:cNvPr id="40" name="39 Rectángulo redondeado">
          <a:hlinkClick xmlns:r="http://schemas.openxmlformats.org/officeDocument/2006/relationships" r:id="rId12"/>
        </xdr:cNvPr>
        <xdr:cNvSpPr/>
      </xdr:nvSpPr>
      <xdr:spPr bwMode="auto">
        <a:xfrm>
          <a:off x="30099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482599</xdr:colOff>
      <xdr:row>2</xdr:row>
      <xdr:rowOff>25400</xdr:rowOff>
    </xdr:from>
    <xdr:ext cx="1512000" cy="164404"/>
    <xdr:sp macro="" textlink="">
      <xdr:nvSpPr>
        <xdr:cNvPr id="49" name="48 Rectángulo">
          <a:hlinkClick xmlns:r="http://schemas.openxmlformats.org/officeDocument/2006/relationships" r:id="rId12"/>
        </xdr:cNvPr>
        <xdr:cNvSpPr/>
      </xdr:nvSpPr>
      <xdr:spPr bwMode="auto">
        <a:xfrm>
          <a:off x="6508749" y="3556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3</xdr:row>
      <xdr:rowOff>50800</xdr:rowOff>
    </xdr:from>
    <xdr:ext cx="1512000" cy="164404"/>
    <xdr:sp macro="" textlink="">
      <xdr:nvSpPr>
        <xdr:cNvPr id="50" name="49 Rectángulo">
          <a:hlinkClick xmlns:r="http://schemas.openxmlformats.org/officeDocument/2006/relationships" r:id="rId13"/>
        </xdr:cNvPr>
        <xdr:cNvSpPr/>
      </xdr:nvSpPr>
      <xdr:spPr bwMode="auto">
        <a:xfrm>
          <a:off x="6508750" y="546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4</xdr:row>
      <xdr:rowOff>82550</xdr:rowOff>
    </xdr:from>
    <xdr:ext cx="1512000" cy="164404"/>
    <xdr:sp macro="" textlink="">
      <xdr:nvSpPr>
        <xdr:cNvPr id="51" name="50 Rectángulo">
          <a:hlinkClick xmlns:r="http://schemas.openxmlformats.org/officeDocument/2006/relationships" r:id="rId14"/>
        </xdr:cNvPr>
        <xdr:cNvSpPr/>
      </xdr:nvSpPr>
      <xdr:spPr bwMode="auto">
        <a:xfrm>
          <a:off x="6508750" y="742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5</xdr:row>
      <xdr:rowOff>114300</xdr:rowOff>
    </xdr:from>
    <xdr:ext cx="1512000" cy="164404"/>
    <xdr:sp macro="" textlink="">
      <xdr:nvSpPr>
        <xdr:cNvPr id="52" name="51 Rectángulo">
          <a:hlinkClick xmlns:r="http://schemas.openxmlformats.org/officeDocument/2006/relationships" r:id="rId15"/>
        </xdr:cNvPr>
        <xdr:cNvSpPr/>
      </xdr:nvSpPr>
      <xdr:spPr bwMode="auto">
        <a:xfrm>
          <a:off x="6508750" y="9588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0</xdr:colOff>
      <xdr:row>5</xdr:row>
      <xdr:rowOff>88900</xdr:rowOff>
    </xdr:from>
    <xdr:ext cx="1337995" cy="172227"/>
    <xdr:sp macro="" textlink="">
      <xdr:nvSpPr>
        <xdr:cNvPr id="55" name="54 Rectángulo">
          <a:hlinkClick xmlns:r="http://schemas.openxmlformats.org/officeDocument/2006/relationships" r:id="rId4"/>
        </xdr:cNvPr>
        <xdr:cNvSpPr/>
      </xdr:nvSpPr>
      <xdr:spPr bwMode="auto">
        <a:xfrm>
          <a:off x="10496550" y="914400"/>
          <a:ext cx="133799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 DE EXPEDIENTES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558800</xdr:colOff>
      <xdr:row>5</xdr:row>
      <xdr:rowOff>88900</xdr:rowOff>
    </xdr:from>
    <xdr:ext cx="1300549" cy="172227"/>
    <xdr:sp macro="" textlink="">
      <xdr:nvSpPr>
        <xdr:cNvPr id="56" name="55 Rectángulo">
          <a:hlinkClick xmlns:r="http://schemas.openxmlformats.org/officeDocument/2006/relationships" r:id="rId5"/>
        </xdr:cNvPr>
        <xdr:cNvSpPr/>
      </xdr:nvSpPr>
      <xdr:spPr bwMode="auto">
        <a:xfrm>
          <a:off x="119062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</xdr:col>
      <xdr:colOff>0</xdr:colOff>
      <xdr:row>28</xdr:row>
      <xdr:rowOff>31750</xdr:rowOff>
    </xdr:from>
    <xdr:to>
      <xdr:col>8</xdr:col>
      <xdr:colOff>173989</xdr:colOff>
      <xdr:row>46</xdr:row>
      <xdr:rowOff>127708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438727</xdr:colOff>
      <xdr:row>29</xdr:row>
      <xdr:rowOff>0</xdr:rowOff>
    </xdr:from>
    <xdr:to>
      <xdr:col>22</xdr:col>
      <xdr:colOff>584627</xdr:colOff>
      <xdr:row>47</xdr:row>
      <xdr:rowOff>65219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22</xdr:col>
      <xdr:colOff>615950</xdr:colOff>
      <xdr:row>2</xdr:row>
      <xdr:rowOff>0</xdr:rowOff>
    </xdr:from>
    <xdr:ext cx="1512000" cy="164404"/>
    <xdr:sp macro="" textlink="">
      <xdr:nvSpPr>
        <xdr:cNvPr id="29" name="28 Rectángulo">
          <a:hlinkClick xmlns:r="http://schemas.openxmlformats.org/officeDocument/2006/relationships" r:id="rId12"/>
        </xdr:cNvPr>
        <xdr:cNvSpPr/>
      </xdr:nvSpPr>
      <xdr:spPr bwMode="auto">
        <a:xfrm>
          <a:off x="16738600" y="3302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3</xdr:row>
      <xdr:rowOff>25400</xdr:rowOff>
    </xdr:from>
    <xdr:ext cx="1512000" cy="164404"/>
    <xdr:sp macro="" textlink="">
      <xdr:nvSpPr>
        <xdr:cNvPr id="30" name="29 Rectángulo">
          <a:hlinkClick xmlns:r="http://schemas.openxmlformats.org/officeDocument/2006/relationships" r:id="rId13"/>
        </xdr:cNvPr>
        <xdr:cNvSpPr/>
      </xdr:nvSpPr>
      <xdr:spPr bwMode="auto">
        <a:xfrm>
          <a:off x="16738601" y="5207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4</xdr:row>
      <xdr:rowOff>57150</xdr:rowOff>
    </xdr:from>
    <xdr:ext cx="1512000" cy="164404"/>
    <xdr:sp macro="" textlink="">
      <xdr:nvSpPr>
        <xdr:cNvPr id="32" name="31 Rectángulo">
          <a:hlinkClick xmlns:r="http://schemas.openxmlformats.org/officeDocument/2006/relationships" r:id="rId14"/>
        </xdr:cNvPr>
        <xdr:cNvSpPr/>
      </xdr:nvSpPr>
      <xdr:spPr bwMode="auto">
        <a:xfrm>
          <a:off x="16738601" y="7175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5</xdr:row>
      <xdr:rowOff>88900</xdr:rowOff>
    </xdr:from>
    <xdr:ext cx="1512000" cy="164404"/>
    <xdr:sp macro="" textlink="">
      <xdr:nvSpPr>
        <xdr:cNvPr id="41" name="40 Rectángulo">
          <a:hlinkClick xmlns:r="http://schemas.openxmlformats.org/officeDocument/2006/relationships" r:id="rId15"/>
        </xdr:cNvPr>
        <xdr:cNvSpPr/>
      </xdr:nvSpPr>
      <xdr:spPr bwMode="auto">
        <a:xfrm>
          <a:off x="16738601" y="933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311150</xdr:colOff>
      <xdr:row>3</xdr:row>
      <xdr:rowOff>0</xdr:rowOff>
    </xdr:from>
    <xdr:ext cx="2216150" cy="172227"/>
    <xdr:sp macro="" textlink="">
      <xdr:nvSpPr>
        <xdr:cNvPr id="43" name="42 Rectángulo">
          <a:hlinkClick xmlns:r="http://schemas.openxmlformats.org/officeDocument/2006/relationships" r:id="rId18"/>
        </xdr:cNvPr>
        <xdr:cNvSpPr/>
      </xdr:nvSpPr>
      <xdr:spPr bwMode="auto">
        <a:xfrm>
          <a:off x="354330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19</xdr:col>
      <xdr:colOff>44450</xdr:colOff>
      <xdr:row>3</xdr:row>
      <xdr:rowOff>6350</xdr:rowOff>
    </xdr:from>
    <xdr:ext cx="2216150" cy="172227"/>
    <xdr:sp macro="" textlink="">
      <xdr:nvSpPr>
        <xdr:cNvPr id="45" name="44 Rectángulo">
          <a:hlinkClick xmlns:r="http://schemas.openxmlformats.org/officeDocument/2006/relationships" r:id="rId18"/>
        </xdr:cNvPr>
        <xdr:cNvSpPr/>
      </xdr:nvSpPr>
      <xdr:spPr bwMode="auto">
        <a:xfrm>
          <a:off x="13843000" y="5016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1971-2022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26348</xdr:colOff>
      <xdr:row>37</xdr:row>
      <xdr:rowOff>192798</xdr:rowOff>
    </xdr:from>
    <xdr:to>
      <xdr:col>10</xdr:col>
      <xdr:colOff>1342572</xdr:colOff>
      <xdr:row>51</xdr:row>
      <xdr:rowOff>41126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52343</xdr:colOff>
      <xdr:row>53</xdr:row>
      <xdr:rowOff>113145</xdr:rowOff>
    </xdr:from>
    <xdr:to>
      <xdr:col>11</xdr:col>
      <xdr:colOff>6669</xdr:colOff>
      <xdr:row>65</xdr:row>
      <xdr:rowOff>87106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72274</xdr:colOff>
      <xdr:row>67</xdr:row>
      <xdr:rowOff>98464</xdr:rowOff>
    </xdr:from>
    <xdr:to>
      <xdr:col>11</xdr:col>
      <xdr:colOff>19048</xdr:colOff>
      <xdr:row>79</xdr:row>
      <xdr:rowOff>192123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10" name="9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</xdr:row>
      <xdr:rowOff>13477</xdr:rowOff>
    </xdr:from>
    <xdr:ext cx="839525" cy="172227"/>
    <xdr:sp macro="" textlink="">
      <xdr:nvSpPr>
        <xdr:cNvPr id="18" name="17 Rectángulo">
          <a:hlinkClick xmlns:r="http://schemas.openxmlformats.org/officeDocument/2006/relationships" r:id="rId6"/>
        </xdr:cNvPr>
        <xdr:cNvSpPr/>
      </xdr:nvSpPr>
      <xdr:spPr bwMode="auto">
        <a:xfrm>
          <a:off x="95885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13477</xdr:rowOff>
    </xdr:from>
    <xdr:ext cx="810735" cy="172227"/>
    <xdr:sp macro="" textlink="">
      <xdr:nvSpPr>
        <xdr:cNvPr id="19" name="18 Rectángulo">
          <a:hlinkClick xmlns:r="http://schemas.openxmlformats.org/officeDocument/2006/relationships" r:id="rId7"/>
        </xdr:cNvPr>
        <xdr:cNvSpPr/>
      </xdr:nvSpPr>
      <xdr:spPr bwMode="auto">
        <a:xfrm>
          <a:off x="186086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848132</xdr:colOff>
      <xdr:row>4</xdr:row>
      <xdr:rowOff>13477</xdr:rowOff>
    </xdr:from>
    <xdr:ext cx="430182" cy="172227"/>
    <xdr:sp macro="" textlink="">
      <xdr:nvSpPr>
        <xdr:cNvPr id="20" name="19 Rectángulo">
          <a:hlinkClick xmlns:r="http://schemas.openxmlformats.org/officeDocument/2006/relationships" r:id="rId8"/>
        </xdr:cNvPr>
        <xdr:cNvSpPr/>
      </xdr:nvSpPr>
      <xdr:spPr bwMode="auto">
        <a:xfrm>
          <a:off x="402313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1329194</xdr:colOff>
      <xdr:row>4</xdr:row>
      <xdr:rowOff>13477</xdr:rowOff>
    </xdr:from>
    <xdr:ext cx="822085" cy="172227"/>
    <xdr:sp macro="" textlink="">
      <xdr:nvSpPr>
        <xdr:cNvPr id="21" name="20 Rectángulo">
          <a:hlinkClick xmlns:r="http://schemas.openxmlformats.org/officeDocument/2006/relationships" r:id="rId9"/>
        </xdr:cNvPr>
        <xdr:cNvSpPr/>
      </xdr:nvSpPr>
      <xdr:spPr bwMode="auto">
        <a:xfrm>
          <a:off x="4504194" y="6738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506674</xdr:colOff>
      <xdr:row>4</xdr:row>
      <xdr:rowOff>13477</xdr:rowOff>
    </xdr:from>
    <xdr:ext cx="666273" cy="172227"/>
    <xdr:sp macro="" textlink="">
      <xdr:nvSpPr>
        <xdr:cNvPr id="22" name="21 Rectángulo">
          <a:hlinkClick xmlns:r="http://schemas.openxmlformats.org/officeDocument/2006/relationships" r:id="rId10"/>
        </xdr:cNvPr>
        <xdr:cNvSpPr/>
      </xdr:nvSpPr>
      <xdr:spPr bwMode="auto">
        <a:xfrm>
          <a:off x="5377124" y="6738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</xdr:col>
      <xdr:colOff>595</xdr:colOff>
      <xdr:row>5</xdr:row>
      <xdr:rowOff>102377</xdr:rowOff>
    </xdr:from>
    <xdr:ext cx="570862" cy="172227"/>
    <xdr:sp macro="" textlink="">
      <xdr:nvSpPr>
        <xdr:cNvPr id="23" name="22 Rectángulo">
          <a:hlinkClick xmlns:r="http://schemas.openxmlformats.org/officeDocument/2006/relationships" r:id="rId11"/>
        </xdr:cNvPr>
        <xdr:cNvSpPr/>
      </xdr:nvSpPr>
      <xdr:spPr bwMode="auto">
        <a:xfrm>
          <a:off x="95944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803995</xdr:colOff>
      <xdr:row>5</xdr:row>
      <xdr:rowOff>108727</xdr:rowOff>
    </xdr:from>
    <xdr:ext cx="1277594" cy="172227"/>
    <xdr:sp macro="" textlink="">
      <xdr:nvSpPr>
        <xdr:cNvPr id="24" name="23 Rectángulo">
          <a:hlinkClick xmlns:r="http://schemas.openxmlformats.org/officeDocument/2006/relationships" r:id="rId12"/>
        </xdr:cNvPr>
        <xdr:cNvSpPr/>
      </xdr:nvSpPr>
      <xdr:spPr bwMode="auto">
        <a:xfrm>
          <a:off x="1762845" y="9342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0" name="29 Hexágono">
          <a:hlinkClick xmlns:r="http://schemas.openxmlformats.org/officeDocument/2006/relationships" r:id="rId1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31" name="30 Pentágono">
          <a:hlinkClick xmlns:r="http://schemas.openxmlformats.org/officeDocument/2006/relationships" r:id="rId1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1009650</xdr:colOff>
      <xdr:row>0</xdr:row>
      <xdr:rowOff>63500</xdr:rowOff>
    </xdr:from>
    <xdr:ext cx="1082629" cy="242478"/>
    <xdr:sp macro="" textlink="">
      <xdr:nvSpPr>
        <xdr:cNvPr id="46" name="45 Rectángulo redondeado">
          <a:hlinkClick xmlns:r="http://schemas.openxmlformats.org/officeDocument/2006/relationships" r:id="rId15"/>
        </xdr:cNvPr>
        <xdr:cNvSpPr/>
      </xdr:nvSpPr>
      <xdr:spPr bwMode="auto">
        <a:xfrm>
          <a:off x="58801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762000</xdr:colOff>
      <xdr:row>0</xdr:row>
      <xdr:rowOff>63500</xdr:rowOff>
    </xdr:from>
    <xdr:ext cx="1606012" cy="242478"/>
    <xdr:sp macro="" textlink="">
      <xdr:nvSpPr>
        <xdr:cNvPr id="47" name="46 Rectángulo redondeado">
          <a:hlinkClick xmlns:r="http://schemas.openxmlformats.org/officeDocument/2006/relationships" r:id="rId16"/>
        </xdr:cNvPr>
        <xdr:cNvSpPr/>
      </xdr:nvSpPr>
      <xdr:spPr bwMode="auto">
        <a:xfrm>
          <a:off x="701040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393700</xdr:colOff>
      <xdr:row>0</xdr:row>
      <xdr:rowOff>63500</xdr:rowOff>
    </xdr:from>
    <xdr:ext cx="1696712" cy="242478"/>
    <xdr:sp macro="" textlink="">
      <xdr:nvSpPr>
        <xdr:cNvPr id="48" name="47 Rectángulo redondeado">
          <a:hlinkClick xmlns:r="http://schemas.openxmlformats.org/officeDocument/2006/relationships" r:id="rId17"/>
        </xdr:cNvPr>
        <xdr:cNvSpPr/>
      </xdr:nvSpPr>
      <xdr:spPr bwMode="auto">
        <a:xfrm>
          <a:off x="866140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636955</xdr:colOff>
      <xdr:row>0</xdr:row>
      <xdr:rowOff>63500</xdr:rowOff>
    </xdr:from>
    <xdr:ext cx="2027470" cy="242478"/>
    <xdr:sp macro="" textlink="">
      <xdr:nvSpPr>
        <xdr:cNvPr id="49" name="48 Rectángulo redondeado">
          <a:hlinkClick xmlns:r="http://schemas.openxmlformats.org/officeDocument/2006/relationships" r:id="rId18"/>
        </xdr:cNvPr>
        <xdr:cNvSpPr/>
      </xdr:nvSpPr>
      <xdr:spPr bwMode="auto">
        <a:xfrm>
          <a:off x="3811955" y="635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1149350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19"/>
        </xdr:cNvPr>
        <xdr:cNvSpPr/>
      </xdr:nvSpPr>
      <xdr:spPr bwMode="auto">
        <a:xfrm>
          <a:off x="30353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</xdr:col>
      <xdr:colOff>857250</xdr:colOff>
      <xdr:row>4</xdr:row>
      <xdr:rowOff>19050</xdr:rowOff>
    </xdr:from>
    <xdr:ext cx="1231234" cy="172227"/>
    <xdr:sp macro="" textlink="">
      <xdr:nvSpPr>
        <xdr:cNvPr id="35" name="34 Rectángulo">
          <a:hlinkClick xmlns:r="http://schemas.openxmlformats.org/officeDocument/2006/relationships" r:id="rId20"/>
        </xdr:cNvPr>
        <xdr:cNvSpPr/>
      </xdr:nvSpPr>
      <xdr:spPr bwMode="auto">
        <a:xfrm>
          <a:off x="274320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749300</xdr:colOff>
      <xdr:row>0</xdr:row>
      <xdr:rowOff>63500</xdr:rowOff>
    </xdr:from>
    <xdr:ext cx="1082629" cy="242478"/>
    <xdr:sp macro="" textlink="">
      <xdr:nvSpPr>
        <xdr:cNvPr id="44" name="43 Rectángulo redondeado">
          <a:hlinkClick xmlns:r="http://schemas.openxmlformats.org/officeDocument/2006/relationships" r:id="rId15"/>
        </xdr:cNvPr>
        <xdr:cNvSpPr/>
      </xdr:nvSpPr>
      <xdr:spPr bwMode="auto">
        <a:xfrm>
          <a:off x="183959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17</xdr:col>
      <xdr:colOff>368300</xdr:colOff>
      <xdr:row>0</xdr:row>
      <xdr:rowOff>63500</xdr:rowOff>
    </xdr:from>
    <xdr:ext cx="1606012" cy="242478"/>
    <xdr:sp macro="" textlink="">
      <xdr:nvSpPr>
        <xdr:cNvPr id="45" name="44 Rectángulo redondeado">
          <a:hlinkClick xmlns:r="http://schemas.openxmlformats.org/officeDocument/2006/relationships" r:id="rId16"/>
        </xdr:cNvPr>
        <xdr:cNvSpPr/>
      </xdr:nvSpPr>
      <xdr:spPr bwMode="auto">
        <a:xfrm>
          <a:off x="195262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19</xdr:col>
      <xdr:colOff>615950</xdr:colOff>
      <xdr:row>0</xdr:row>
      <xdr:rowOff>63500</xdr:rowOff>
    </xdr:from>
    <xdr:ext cx="1696712" cy="242478"/>
    <xdr:sp macro="" textlink="">
      <xdr:nvSpPr>
        <xdr:cNvPr id="51" name="50 Rectángulo redondeado">
          <a:hlinkClick xmlns:r="http://schemas.openxmlformats.org/officeDocument/2006/relationships" r:id="rId17"/>
        </xdr:cNvPr>
        <xdr:cNvSpPr/>
      </xdr:nvSpPr>
      <xdr:spPr bwMode="auto">
        <a:xfrm>
          <a:off x="211899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14</xdr:col>
      <xdr:colOff>763955</xdr:colOff>
      <xdr:row>0</xdr:row>
      <xdr:rowOff>63500</xdr:rowOff>
    </xdr:from>
    <xdr:ext cx="2027470" cy="242478"/>
    <xdr:sp macro="" textlink="">
      <xdr:nvSpPr>
        <xdr:cNvPr id="52" name="51 Rectángulo redondeado">
          <a:hlinkClick xmlns:r="http://schemas.openxmlformats.org/officeDocument/2006/relationships" r:id="rId18"/>
        </xdr:cNvPr>
        <xdr:cNvSpPr/>
      </xdr:nvSpPr>
      <xdr:spPr bwMode="auto">
        <a:xfrm>
          <a:off x="16340505" y="635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14</xdr:col>
      <xdr:colOff>0</xdr:colOff>
      <xdr:row>0</xdr:row>
      <xdr:rowOff>63500</xdr:rowOff>
    </xdr:from>
    <xdr:ext cx="727237" cy="242478"/>
    <xdr:sp macro="" textlink="">
      <xdr:nvSpPr>
        <xdr:cNvPr id="53" name="52 Rectángulo redondeado">
          <a:hlinkClick xmlns:r="http://schemas.openxmlformats.org/officeDocument/2006/relationships" r:id="rId19"/>
        </xdr:cNvPr>
        <xdr:cNvSpPr/>
      </xdr:nvSpPr>
      <xdr:spPr bwMode="auto">
        <a:xfrm>
          <a:off x="155765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3</xdr:col>
      <xdr:colOff>92795</xdr:colOff>
      <xdr:row>5</xdr:row>
      <xdr:rowOff>108727</xdr:rowOff>
    </xdr:from>
    <xdr:ext cx="1097480" cy="172227"/>
    <xdr:sp macro="" textlink="">
      <xdr:nvSpPr>
        <xdr:cNvPr id="54" name="53 Rectángulo">
          <a:hlinkClick xmlns:r="http://schemas.openxmlformats.org/officeDocument/2006/relationships" r:id="rId21"/>
        </xdr:cNvPr>
        <xdr:cNvSpPr/>
      </xdr:nvSpPr>
      <xdr:spPr bwMode="auto">
        <a:xfrm>
          <a:off x="3267795" y="934227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12700</xdr:colOff>
      <xdr:row>4</xdr:row>
      <xdr:rowOff>13477</xdr:rowOff>
    </xdr:from>
    <xdr:ext cx="839525" cy="172227"/>
    <xdr:sp macro="" textlink="">
      <xdr:nvSpPr>
        <xdr:cNvPr id="78" name="77 Rectángulo">
          <a:hlinkClick xmlns:r="http://schemas.openxmlformats.org/officeDocument/2006/relationships" r:id="rId6"/>
        </xdr:cNvPr>
        <xdr:cNvSpPr/>
      </xdr:nvSpPr>
      <xdr:spPr bwMode="auto">
        <a:xfrm>
          <a:off x="1659890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14</xdr:col>
      <xdr:colOff>914711</xdr:colOff>
      <xdr:row>4</xdr:row>
      <xdr:rowOff>13477</xdr:rowOff>
    </xdr:from>
    <xdr:ext cx="810735" cy="172227"/>
    <xdr:sp macro="" textlink="">
      <xdr:nvSpPr>
        <xdr:cNvPr id="79" name="78 Rectángulo">
          <a:hlinkClick xmlns:r="http://schemas.openxmlformats.org/officeDocument/2006/relationships" r:id="rId7"/>
        </xdr:cNvPr>
        <xdr:cNvSpPr/>
      </xdr:nvSpPr>
      <xdr:spPr bwMode="auto">
        <a:xfrm>
          <a:off x="1750091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15</xdr:col>
      <xdr:colOff>1006882</xdr:colOff>
      <xdr:row>4</xdr:row>
      <xdr:rowOff>13477</xdr:rowOff>
    </xdr:from>
    <xdr:ext cx="430182" cy="172227"/>
    <xdr:sp macro="" textlink="">
      <xdr:nvSpPr>
        <xdr:cNvPr id="80" name="79 Rectángulo">
          <a:hlinkClick xmlns:r="http://schemas.openxmlformats.org/officeDocument/2006/relationships" r:id="rId8"/>
        </xdr:cNvPr>
        <xdr:cNvSpPr/>
      </xdr:nvSpPr>
      <xdr:spPr bwMode="auto">
        <a:xfrm>
          <a:off x="1966318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446544</xdr:colOff>
      <xdr:row>4</xdr:row>
      <xdr:rowOff>13477</xdr:rowOff>
    </xdr:from>
    <xdr:ext cx="822085" cy="172227"/>
    <xdr:sp macro="" textlink="">
      <xdr:nvSpPr>
        <xdr:cNvPr id="81" name="80 Rectángulo">
          <a:hlinkClick xmlns:r="http://schemas.openxmlformats.org/officeDocument/2006/relationships" r:id="rId9"/>
        </xdr:cNvPr>
        <xdr:cNvSpPr/>
      </xdr:nvSpPr>
      <xdr:spPr bwMode="auto">
        <a:xfrm>
          <a:off x="20144244" y="6738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849574</xdr:colOff>
      <xdr:row>4</xdr:row>
      <xdr:rowOff>13477</xdr:rowOff>
    </xdr:from>
    <xdr:ext cx="666273" cy="172227"/>
    <xdr:sp macro="" textlink="">
      <xdr:nvSpPr>
        <xdr:cNvPr id="82" name="81 Rectángulo">
          <a:hlinkClick xmlns:r="http://schemas.openxmlformats.org/officeDocument/2006/relationships" r:id="rId10"/>
        </xdr:cNvPr>
        <xdr:cNvSpPr/>
      </xdr:nvSpPr>
      <xdr:spPr bwMode="auto">
        <a:xfrm>
          <a:off x="21017174" y="6738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14</xdr:col>
      <xdr:colOff>13295</xdr:colOff>
      <xdr:row>5</xdr:row>
      <xdr:rowOff>102377</xdr:rowOff>
    </xdr:from>
    <xdr:ext cx="570862" cy="172227"/>
    <xdr:sp macro="" textlink="">
      <xdr:nvSpPr>
        <xdr:cNvPr id="83" name="82 Rectángulo">
          <a:hlinkClick xmlns:r="http://schemas.openxmlformats.org/officeDocument/2006/relationships" r:id="rId11"/>
        </xdr:cNvPr>
        <xdr:cNvSpPr/>
      </xdr:nvSpPr>
      <xdr:spPr bwMode="auto">
        <a:xfrm>
          <a:off x="1659949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689695</xdr:colOff>
      <xdr:row>5</xdr:row>
      <xdr:rowOff>108727</xdr:rowOff>
    </xdr:from>
    <xdr:ext cx="1277594" cy="172227"/>
    <xdr:sp macro="" textlink="">
      <xdr:nvSpPr>
        <xdr:cNvPr id="84" name="83 Rectángulo">
          <a:hlinkClick xmlns:r="http://schemas.openxmlformats.org/officeDocument/2006/relationships" r:id="rId12"/>
        </xdr:cNvPr>
        <xdr:cNvSpPr/>
      </xdr:nvSpPr>
      <xdr:spPr bwMode="auto">
        <a:xfrm>
          <a:off x="17275895" y="9342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oneCellAnchor>
    <xdr:from>
      <xdr:col>14</xdr:col>
      <xdr:colOff>1797050</xdr:colOff>
      <xdr:row>4</xdr:row>
      <xdr:rowOff>19050</xdr:rowOff>
    </xdr:from>
    <xdr:ext cx="1231234" cy="172227"/>
    <xdr:sp macro="" textlink="">
      <xdr:nvSpPr>
        <xdr:cNvPr id="85" name="84 Rectángulo">
          <a:hlinkClick xmlns:r="http://schemas.openxmlformats.org/officeDocument/2006/relationships" r:id="rId20"/>
        </xdr:cNvPr>
        <xdr:cNvSpPr/>
      </xdr:nvSpPr>
      <xdr:spPr bwMode="auto">
        <a:xfrm>
          <a:off x="1838325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251545</xdr:colOff>
      <xdr:row>5</xdr:row>
      <xdr:rowOff>108727</xdr:rowOff>
    </xdr:from>
    <xdr:ext cx="1097480" cy="172227"/>
    <xdr:sp macro="" textlink="">
      <xdr:nvSpPr>
        <xdr:cNvPr id="86" name="85 Rectángulo">
          <a:hlinkClick xmlns:r="http://schemas.openxmlformats.org/officeDocument/2006/relationships" r:id="rId21"/>
        </xdr:cNvPr>
        <xdr:cNvSpPr/>
      </xdr:nvSpPr>
      <xdr:spPr bwMode="auto">
        <a:xfrm>
          <a:off x="18907845" y="934227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0</xdr:colOff>
      <xdr:row>25</xdr:row>
      <xdr:rowOff>6448</xdr:rowOff>
    </xdr:from>
    <xdr:to>
      <xdr:col>15</xdr:col>
      <xdr:colOff>636236</xdr:colOff>
      <xdr:row>35</xdr:row>
      <xdr:rowOff>152563</xdr:rowOff>
    </xdr:to>
    <xdr:graphicFrame macro="">
      <xdr:nvGraphicFramePr>
        <xdr:cNvPr id="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924328</xdr:colOff>
      <xdr:row>25</xdr:row>
      <xdr:rowOff>0</xdr:rowOff>
    </xdr:from>
    <xdr:to>
      <xdr:col>19</xdr:col>
      <xdr:colOff>750391</xdr:colOff>
      <xdr:row>35</xdr:row>
      <xdr:rowOff>134104</xdr:rowOff>
    </xdr:to>
    <xdr:graphicFrame macro="">
      <xdr:nvGraphicFramePr>
        <xdr:cNvPr id="3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graphicFrame macro="">
      <xdr:nvGraphicFramePr>
        <xdr:cNvPr id="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graphicFrame macro="">
      <xdr:nvGraphicFramePr>
        <xdr:cNvPr id="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graphicFrame macro="">
      <xdr:nvGraphicFramePr>
        <xdr:cNvPr id="4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90715</xdr:colOff>
      <xdr:row>265</xdr:row>
      <xdr:rowOff>9071</xdr:rowOff>
    </xdr:from>
    <xdr:to>
      <xdr:col>12</xdr:col>
      <xdr:colOff>658091</xdr:colOff>
      <xdr:row>279</xdr:row>
      <xdr:rowOff>152668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165100</xdr:colOff>
      <xdr:row>1</xdr:row>
      <xdr:rowOff>12700</xdr:rowOff>
    </xdr:from>
    <xdr:ext cx="611996" cy="577850"/>
    <xdr:pic>
      <xdr:nvPicPr>
        <xdr:cNvPr id="9" name="8 Imagen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7800"/>
          <a:ext cx="611996" cy="577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12700</xdr:rowOff>
    </xdr:from>
    <xdr:ext cx="839525" cy="172227"/>
    <xdr:sp macro="" textlink="">
      <xdr:nvSpPr>
        <xdr:cNvPr id="11" name="10 Rectángulo">
          <a:hlinkClick xmlns:r="http://schemas.openxmlformats.org/officeDocument/2006/relationships" r:id="rId8"/>
        </xdr:cNvPr>
        <xdr:cNvSpPr/>
      </xdr:nvSpPr>
      <xdr:spPr bwMode="auto">
        <a:xfrm>
          <a:off x="958850" y="6731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12700</xdr:rowOff>
    </xdr:from>
    <xdr:ext cx="810735" cy="172227"/>
    <xdr:sp macro="" textlink="">
      <xdr:nvSpPr>
        <xdr:cNvPr id="12" name="11 Rectángulo">
          <a:hlinkClick xmlns:r="http://schemas.openxmlformats.org/officeDocument/2006/relationships" r:id="rId9"/>
        </xdr:cNvPr>
        <xdr:cNvSpPr/>
      </xdr:nvSpPr>
      <xdr:spPr bwMode="auto">
        <a:xfrm>
          <a:off x="1860861" y="6731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2</xdr:col>
      <xdr:colOff>848132</xdr:colOff>
      <xdr:row>4</xdr:row>
      <xdr:rowOff>12700</xdr:rowOff>
    </xdr:from>
    <xdr:ext cx="418576" cy="172227"/>
    <xdr:sp macro="" textlink="">
      <xdr:nvSpPr>
        <xdr:cNvPr id="13" name="12 Rectángulo">
          <a:hlinkClick xmlns:r="http://schemas.openxmlformats.org/officeDocument/2006/relationships" r:id="rId10"/>
        </xdr:cNvPr>
        <xdr:cNvSpPr/>
      </xdr:nvSpPr>
      <xdr:spPr bwMode="auto">
        <a:xfrm>
          <a:off x="2734082" y="6731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21094</xdr:colOff>
      <xdr:row>4</xdr:row>
      <xdr:rowOff>12700</xdr:rowOff>
    </xdr:from>
    <xdr:ext cx="840038" cy="172227"/>
    <xdr:sp macro="" textlink="">
      <xdr:nvSpPr>
        <xdr:cNvPr id="14" name="13 Rectángulo">
          <a:hlinkClick xmlns:r="http://schemas.openxmlformats.org/officeDocument/2006/relationships" r:id="rId11"/>
        </xdr:cNvPr>
        <xdr:cNvSpPr/>
      </xdr:nvSpPr>
      <xdr:spPr bwMode="auto">
        <a:xfrm>
          <a:off x="3215144" y="6731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362545</xdr:colOff>
      <xdr:row>4</xdr:row>
      <xdr:rowOff>12700</xdr:rowOff>
    </xdr:from>
    <xdr:ext cx="546688" cy="172227"/>
    <xdr:sp macro="" textlink="">
      <xdr:nvSpPr>
        <xdr:cNvPr id="15" name="14 Rectángulo">
          <a:hlinkClick xmlns:r="http://schemas.openxmlformats.org/officeDocument/2006/relationships" r:id="rId12"/>
        </xdr:cNvPr>
        <xdr:cNvSpPr/>
      </xdr:nvSpPr>
      <xdr:spPr bwMode="auto">
        <a:xfrm>
          <a:off x="4864695" y="673100"/>
          <a:ext cx="54668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FF.AA. </a:t>
          </a:r>
        </a:p>
      </xdr:txBody>
    </xdr:sp>
    <xdr:clientData/>
  </xdr:oneCellAnchor>
  <xdr:oneCellAnchor>
    <xdr:from>
      <xdr:col>3</xdr:col>
      <xdr:colOff>924645</xdr:colOff>
      <xdr:row>4</xdr:row>
      <xdr:rowOff>12700</xdr:rowOff>
    </xdr:from>
    <xdr:ext cx="670312" cy="172227"/>
    <xdr:sp macro="" textlink="">
      <xdr:nvSpPr>
        <xdr:cNvPr id="16" name="15 Rectángulo">
          <a:hlinkClick xmlns:r="http://schemas.openxmlformats.org/officeDocument/2006/relationships" r:id="rId13"/>
        </xdr:cNvPr>
        <xdr:cNvSpPr/>
      </xdr:nvSpPr>
      <xdr:spPr bwMode="auto">
        <a:xfrm>
          <a:off x="4118695" y="673100"/>
          <a:ext cx="6703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Tumulto </a:t>
          </a:r>
        </a:p>
      </xdr:txBody>
    </xdr:sp>
    <xdr:clientData/>
  </xdr:oneCellAnchor>
  <xdr:oneCellAnchor>
    <xdr:from>
      <xdr:col>1</xdr:col>
      <xdr:colOff>1419</xdr:colOff>
      <xdr:row>5</xdr:row>
      <xdr:rowOff>95250</xdr:rowOff>
    </xdr:from>
    <xdr:ext cx="1355499" cy="172227"/>
    <xdr:sp macro="" textlink="">
      <xdr:nvSpPr>
        <xdr:cNvPr id="17" name="16 Rectángulo">
          <a:hlinkClick xmlns:r="http://schemas.openxmlformats.org/officeDocument/2006/relationships" r:id="rId14"/>
        </xdr:cNvPr>
        <xdr:cNvSpPr/>
      </xdr:nvSpPr>
      <xdr:spPr bwMode="auto">
        <a:xfrm>
          <a:off x="960269" y="920750"/>
          <a:ext cx="13554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RESUMEN  CAUSAS </a:t>
          </a:r>
        </a:p>
      </xdr:txBody>
    </xdr:sp>
    <xdr:clientData/>
  </xdr:oneCellAnchor>
  <xdr:oneCellAnchor>
    <xdr:from>
      <xdr:col>2</xdr:col>
      <xdr:colOff>517606</xdr:colOff>
      <xdr:row>5</xdr:row>
      <xdr:rowOff>95250</xdr:rowOff>
    </xdr:from>
    <xdr:ext cx="1181734" cy="172227"/>
    <xdr:sp macro="" textlink="">
      <xdr:nvSpPr>
        <xdr:cNvPr id="18" name="17 Rectángulo">
          <a:hlinkClick xmlns:r="http://schemas.openxmlformats.org/officeDocument/2006/relationships" r:id="rId15"/>
        </xdr:cNvPr>
        <xdr:cNvSpPr/>
      </xdr:nvSpPr>
      <xdr:spPr bwMode="auto">
        <a:xfrm>
          <a:off x="2403556" y="920750"/>
          <a:ext cx="11817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AÑOS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0" name="19 Hexágono">
          <a:hlinkClick xmlns:r="http://schemas.openxmlformats.org/officeDocument/2006/relationships" r:id="rId16"/>
        </xdr:cNvPr>
        <xdr:cNvSpPr/>
      </xdr:nvSpPr>
      <xdr:spPr bwMode="auto">
        <a:xfrm>
          <a:off x="0" y="31750"/>
          <a:ext cx="8826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21" name="20 Pentágono">
          <a:hlinkClick xmlns:r="http://schemas.openxmlformats.org/officeDocument/2006/relationships" r:id="rId17"/>
        </xdr:cNvPr>
        <xdr:cNvSpPr/>
      </xdr:nvSpPr>
      <xdr:spPr bwMode="auto">
        <a:xfrm>
          <a:off x="914400" y="31750"/>
          <a:ext cx="17335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27</xdr:row>
      <xdr:rowOff>6448</xdr:rowOff>
    </xdr:from>
    <xdr:to>
      <xdr:col>8</xdr:col>
      <xdr:colOff>553686</xdr:colOff>
      <xdr:row>38</xdr:row>
      <xdr:rowOff>152563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841778</xdr:colOff>
      <xdr:row>27</xdr:row>
      <xdr:rowOff>0</xdr:rowOff>
    </xdr:from>
    <xdr:to>
      <xdr:col>12</xdr:col>
      <xdr:colOff>559891</xdr:colOff>
      <xdr:row>38</xdr:row>
      <xdr:rowOff>134104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5</xdr:col>
      <xdr:colOff>260350</xdr:colOff>
      <xdr:row>0</xdr:row>
      <xdr:rowOff>63500</xdr:rowOff>
    </xdr:from>
    <xdr:ext cx="1114591" cy="242478"/>
    <xdr:sp macro="" textlink="">
      <xdr:nvSpPr>
        <xdr:cNvPr id="24" name="23 Rectángulo redondeado">
          <a:hlinkClick xmlns:r="http://schemas.openxmlformats.org/officeDocument/2006/relationships" r:id="rId20"/>
        </xdr:cNvPr>
        <xdr:cNvSpPr/>
      </xdr:nvSpPr>
      <xdr:spPr bwMode="auto">
        <a:xfrm>
          <a:off x="5867400" y="635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539750</xdr:colOff>
      <xdr:row>0</xdr:row>
      <xdr:rowOff>63500</xdr:rowOff>
    </xdr:from>
    <xdr:ext cx="1606012" cy="242478"/>
    <xdr:sp macro="" textlink="">
      <xdr:nvSpPr>
        <xdr:cNvPr id="25" name="24 Rectángulo redondeado">
          <a:hlinkClick xmlns:r="http://schemas.openxmlformats.org/officeDocument/2006/relationships" r:id="rId21"/>
        </xdr:cNvPr>
        <xdr:cNvSpPr/>
      </xdr:nvSpPr>
      <xdr:spPr bwMode="auto">
        <a:xfrm>
          <a:off x="70421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1308100</xdr:colOff>
      <xdr:row>0</xdr:row>
      <xdr:rowOff>63500</xdr:rowOff>
    </xdr:from>
    <xdr:ext cx="1696712" cy="242478"/>
    <xdr:sp macro="" textlink="">
      <xdr:nvSpPr>
        <xdr:cNvPr id="26" name="25 Rectángulo redondeado">
          <a:hlinkClick xmlns:r="http://schemas.openxmlformats.org/officeDocument/2006/relationships" r:id="rId22"/>
        </xdr:cNvPr>
        <xdr:cNvSpPr/>
      </xdr:nvSpPr>
      <xdr:spPr bwMode="auto">
        <a:xfrm>
          <a:off x="87058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643305</xdr:colOff>
      <xdr:row>0</xdr:row>
      <xdr:rowOff>63500</xdr:rowOff>
    </xdr:from>
    <xdr:ext cx="1969916" cy="242478"/>
    <xdr:sp macro="" textlink="">
      <xdr:nvSpPr>
        <xdr:cNvPr id="27" name="26 Rectángulo redondeado">
          <a:hlinkClick xmlns:r="http://schemas.openxmlformats.org/officeDocument/2006/relationships" r:id="rId23"/>
        </xdr:cNvPr>
        <xdr:cNvSpPr/>
      </xdr:nvSpPr>
      <xdr:spPr bwMode="auto">
        <a:xfrm>
          <a:off x="32912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1155700</xdr:colOff>
      <xdr:row>0</xdr:row>
      <xdr:rowOff>63500</xdr:rowOff>
    </xdr:from>
    <xdr:ext cx="727237" cy="242478"/>
    <xdr:sp macro="" textlink="">
      <xdr:nvSpPr>
        <xdr:cNvPr id="28" name="27 Rectángulo redondeado">
          <a:hlinkClick xmlns:r="http://schemas.openxmlformats.org/officeDocument/2006/relationships" r:id="rId24"/>
        </xdr:cNvPr>
        <xdr:cNvSpPr/>
      </xdr:nvSpPr>
      <xdr:spPr bwMode="auto">
        <a:xfrm>
          <a:off x="26479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5</xdr:col>
      <xdr:colOff>400050</xdr:colOff>
      <xdr:row>2</xdr:row>
      <xdr:rowOff>25400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25"/>
        </xdr:cNvPr>
        <xdr:cNvSpPr/>
      </xdr:nvSpPr>
      <xdr:spPr bwMode="auto">
        <a:xfrm>
          <a:off x="6007100" y="3556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3</xdr:row>
      <xdr:rowOff>50800</xdr:rowOff>
    </xdr:from>
    <xdr:ext cx="1224000" cy="164404"/>
    <xdr:sp macro="" textlink="">
      <xdr:nvSpPr>
        <xdr:cNvPr id="30" name="29 Rectángulo">
          <a:hlinkClick xmlns:r="http://schemas.openxmlformats.org/officeDocument/2006/relationships" r:id="rId26"/>
        </xdr:cNvPr>
        <xdr:cNvSpPr/>
      </xdr:nvSpPr>
      <xdr:spPr bwMode="auto">
        <a:xfrm>
          <a:off x="6007099" y="5461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4</xdr:row>
      <xdr:rowOff>82550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27"/>
        </xdr:cNvPr>
        <xdr:cNvSpPr/>
      </xdr:nvSpPr>
      <xdr:spPr bwMode="auto">
        <a:xfrm>
          <a:off x="6007099" y="742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400050</xdr:colOff>
      <xdr:row>5</xdr:row>
      <xdr:rowOff>114300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28"/>
        </xdr:cNvPr>
        <xdr:cNvSpPr/>
      </xdr:nvSpPr>
      <xdr:spPr bwMode="auto">
        <a:xfrm>
          <a:off x="6007100" y="939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7</xdr:col>
      <xdr:colOff>97517</xdr:colOff>
      <xdr:row>281</xdr:row>
      <xdr:rowOff>111125</xdr:rowOff>
    </xdr:from>
    <xdr:to>
      <xdr:col>12</xdr:col>
      <xdr:colOff>671696</xdr:colOff>
      <xdr:row>296</xdr:row>
      <xdr:rowOff>64222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95250</xdr:colOff>
      <xdr:row>298</xdr:row>
      <xdr:rowOff>0</xdr:rowOff>
    </xdr:from>
    <xdr:to>
      <xdr:col>12</xdr:col>
      <xdr:colOff>669429</xdr:colOff>
      <xdr:row>313</xdr:row>
      <xdr:rowOff>52883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1</xdr:row>
      <xdr:rowOff>31750</xdr:rowOff>
    </xdr:from>
    <xdr:ext cx="611996" cy="56605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96850"/>
          <a:ext cx="611996" cy="5660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81372</xdr:rowOff>
    </xdr:from>
    <xdr:ext cx="1771960" cy="172227"/>
    <xdr:sp macro="" textlink="">
      <xdr:nvSpPr>
        <xdr:cNvPr id="4" name="3 Rectángulo">
          <a:hlinkClick xmlns:r="http://schemas.openxmlformats.org/officeDocument/2006/relationships" r:id="rId3"/>
        </xdr:cNvPr>
        <xdr:cNvSpPr/>
      </xdr:nvSpPr>
      <xdr:spPr bwMode="auto">
        <a:xfrm>
          <a:off x="958850" y="741772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81372</xdr:rowOff>
    </xdr:from>
    <xdr:ext cx="1300549" cy="172227"/>
    <xdr:sp macro="" textlink="">
      <xdr:nvSpPr>
        <xdr:cNvPr id="5" name="4 Rectángulo">
          <a:hlinkClick xmlns:r="http://schemas.openxmlformats.org/officeDocument/2006/relationships" r:id="rId4"/>
        </xdr:cNvPr>
        <xdr:cNvSpPr/>
      </xdr:nvSpPr>
      <xdr:spPr bwMode="auto">
        <a:xfrm>
          <a:off x="2844800" y="741772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0</xdr:colOff>
      <xdr:row>4</xdr:row>
      <xdr:rowOff>63500</xdr:rowOff>
    </xdr:from>
    <xdr:ext cx="1771960" cy="172227"/>
    <xdr:sp macro="" textlink="">
      <xdr:nvSpPr>
        <xdr:cNvPr id="13" name="12 Rectángulo">
          <a:hlinkClick xmlns:r="http://schemas.openxmlformats.org/officeDocument/2006/relationships" r:id="rId3"/>
        </xdr:cNvPr>
        <xdr:cNvSpPr/>
      </xdr:nvSpPr>
      <xdr:spPr bwMode="auto">
        <a:xfrm>
          <a:off x="10077450" y="723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482600</xdr:colOff>
      <xdr:row>4</xdr:row>
      <xdr:rowOff>63500</xdr:rowOff>
    </xdr:from>
    <xdr:ext cx="1300549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11938000" y="723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5" name="14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7683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16" name="15 Pentágono">
          <a:hlinkClick xmlns:r="http://schemas.openxmlformats.org/officeDocument/2006/relationships" r:id="rId6"/>
        </xdr:cNvPr>
        <xdr:cNvSpPr/>
      </xdr:nvSpPr>
      <xdr:spPr bwMode="auto">
        <a:xfrm>
          <a:off x="800100" y="31750"/>
          <a:ext cx="1282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57150</xdr:colOff>
      <xdr:row>0</xdr:row>
      <xdr:rowOff>69850</xdr:rowOff>
    </xdr:from>
    <xdr:ext cx="1114591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588645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25400</xdr:colOff>
      <xdr:row>0</xdr:row>
      <xdr:rowOff>69850</xdr:rowOff>
    </xdr:from>
    <xdr:ext cx="1606012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77089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152400</xdr:colOff>
      <xdr:row>0</xdr:row>
      <xdr:rowOff>69850</xdr:rowOff>
    </xdr:from>
    <xdr:ext cx="1696712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93726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179755</xdr:colOff>
      <xdr:row>0</xdr:row>
      <xdr:rowOff>69850</xdr:rowOff>
    </xdr:from>
    <xdr:ext cx="1969916" cy="242478"/>
    <xdr:sp macro="" textlink="">
      <xdr:nvSpPr>
        <xdr:cNvPr id="20" name="19 Rectángulo redondeado">
          <a:hlinkClick xmlns:r="http://schemas.openxmlformats.org/officeDocument/2006/relationships" r:id="rId10"/>
        </xdr:cNvPr>
        <xdr:cNvSpPr/>
      </xdr:nvSpPr>
      <xdr:spPr bwMode="auto">
        <a:xfrm>
          <a:off x="32531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717550</xdr:colOff>
      <xdr:row>0</xdr:row>
      <xdr:rowOff>69850</xdr:rowOff>
    </xdr:from>
    <xdr:ext cx="727237" cy="242478"/>
    <xdr:sp macro="" textlink="">
      <xdr:nvSpPr>
        <xdr:cNvPr id="21" name="20 Rectángulo redondeado">
          <a:hlinkClick xmlns:r="http://schemas.openxmlformats.org/officeDocument/2006/relationships" r:id="rId11"/>
        </xdr:cNvPr>
        <xdr:cNvSpPr/>
      </xdr:nvSpPr>
      <xdr:spPr bwMode="auto">
        <a:xfrm>
          <a:off x="22542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463549</xdr:colOff>
      <xdr:row>2</xdr:row>
      <xdr:rowOff>38100</xdr:rowOff>
    </xdr:from>
    <xdr:ext cx="1224000" cy="164404"/>
    <xdr:sp macro="" textlink="">
      <xdr:nvSpPr>
        <xdr:cNvPr id="22" name="21 Rectángulo">
          <a:hlinkClick xmlns:r="http://schemas.openxmlformats.org/officeDocument/2006/relationships" r:id="rId12"/>
        </xdr:cNvPr>
        <xdr:cNvSpPr/>
      </xdr:nvSpPr>
      <xdr:spPr bwMode="auto">
        <a:xfrm>
          <a:off x="57594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463551</xdr:colOff>
      <xdr:row>3</xdr:row>
      <xdr:rowOff>63500</xdr:rowOff>
    </xdr:from>
    <xdr:ext cx="1224000" cy="164404"/>
    <xdr:sp macro="" textlink="">
      <xdr:nvSpPr>
        <xdr:cNvPr id="23" name="22 Rectángulo">
          <a:hlinkClick xmlns:r="http://schemas.openxmlformats.org/officeDocument/2006/relationships" r:id="rId13"/>
        </xdr:cNvPr>
        <xdr:cNvSpPr/>
      </xdr:nvSpPr>
      <xdr:spPr bwMode="auto">
        <a:xfrm>
          <a:off x="5759451" y="5588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463549</xdr:colOff>
      <xdr:row>4</xdr:row>
      <xdr:rowOff>95250</xdr:rowOff>
    </xdr:from>
    <xdr:ext cx="1224000" cy="164404"/>
    <xdr:sp macro="" textlink="">
      <xdr:nvSpPr>
        <xdr:cNvPr id="24" name="23 Rectángulo">
          <a:hlinkClick xmlns:r="http://schemas.openxmlformats.org/officeDocument/2006/relationships" r:id="rId14"/>
        </xdr:cNvPr>
        <xdr:cNvSpPr/>
      </xdr:nvSpPr>
      <xdr:spPr bwMode="auto">
        <a:xfrm>
          <a:off x="5759449" y="7556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5</xdr:row>
      <xdr:rowOff>127000</xdr:rowOff>
    </xdr:from>
    <xdr:ext cx="1224000" cy="164404"/>
    <xdr:sp macro="" textlink="">
      <xdr:nvSpPr>
        <xdr:cNvPr id="25" name="24 Rectángulo">
          <a:hlinkClick xmlns:r="http://schemas.openxmlformats.org/officeDocument/2006/relationships" r:id="rId15"/>
        </xdr:cNvPr>
        <xdr:cNvSpPr/>
      </xdr:nvSpPr>
      <xdr:spPr bwMode="auto">
        <a:xfrm>
          <a:off x="57594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1</xdr:row>
      <xdr:rowOff>57150</xdr:rowOff>
    </xdr:from>
    <xdr:ext cx="1224000" cy="164404"/>
    <xdr:sp macro="" textlink="">
      <xdr:nvSpPr>
        <xdr:cNvPr id="26" name="25 Rectángulo">
          <a:hlinkClick xmlns:r="http://schemas.openxmlformats.org/officeDocument/2006/relationships" r:id="rId12"/>
        </xdr:cNvPr>
        <xdr:cNvSpPr/>
      </xdr:nvSpPr>
      <xdr:spPr bwMode="auto">
        <a:xfrm>
          <a:off x="16319499" y="2222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2</xdr:row>
      <xdr:rowOff>82550</xdr:rowOff>
    </xdr:from>
    <xdr:ext cx="1224000" cy="164404"/>
    <xdr:sp macro="" textlink="">
      <xdr:nvSpPr>
        <xdr:cNvPr id="27" name="26 Rectángulo">
          <a:hlinkClick xmlns:r="http://schemas.openxmlformats.org/officeDocument/2006/relationships" r:id="rId13"/>
        </xdr:cNvPr>
        <xdr:cNvSpPr/>
      </xdr:nvSpPr>
      <xdr:spPr bwMode="auto">
        <a:xfrm>
          <a:off x="16319499" y="4127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3</xdr:row>
      <xdr:rowOff>114300</xdr:rowOff>
    </xdr:from>
    <xdr:ext cx="1224000" cy="164404"/>
    <xdr:sp macro="" textlink="">
      <xdr:nvSpPr>
        <xdr:cNvPr id="28" name="27 Rectángulo">
          <a:hlinkClick xmlns:r="http://schemas.openxmlformats.org/officeDocument/2006/relationships" r:id="rId14"/>
        </xdr:cNvPr>
        <xdr:cNvSpPr/>
      </xdr:nvSpPr>
      <xdr:spPr bwMode="auto">
        <a:xfrm>
          <a:off x="16319499" y="6096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298450</xdr:colOff>
      <xdr:row>4</xdr:row>
      <xdr:rowOff>146050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15"/>
        </xdr:cNvPr>
        <xdr:cNvSpPr/>
      </xdr:nvSpPr>
      <xdr:spPr bwMode="auto">
        <a:xfrm>
          <a:off x="16319500" y="806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 editAs="oneCell">
    <xdr:from>
      <xdr:col>1</xdr:col>
      <xdr:colOff>76200</xdr:colOff>
      <xdr:row>71</xdr:row>
      <xdr:rowOff>152400</xdr:rowOff>
    </xdr:from>
    <xdr:to>
      <xdr:col>10</xdr:col>
      <xdr:colOff>654390</xdr:colOff>
      <xdr:row>109</xdr:row>
      <xdr:rowOff>4136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3131800"/>
          <a:ext cx="6623390" cy="6608136"/>
        </a:xfrm>
        <a:prstGeom prst="rect">
          <a:avLst/>
        </a:prstGeom>
      </xdr:spPr>
    </xdr:pic>
    <xdr:clientData/>
  </xdr:twoCellAnchor>
  <xdr:twoCellAnchor editAs="oneCell">
    <xdr:from>
      <xdr:col>14</xdr:col>
      <xdr:colOff>435440</xdr:colOff>
      <xdr:row>72</xdr:row>
      <xdr:rowOff>27210</xdr:rowOff>
    </xdr:from>
    <xdr:to>
      <xdr:col>22</xdr:col>
      <xdr:colOff>418544</xdr:colOff>
      <xdr:row>108</xdr:row>
      <xdr:rowOff>158346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11" y="12545781"/>
          <a:ext cx="6623390" cy="6608136"/>
        </a:xfrm>
        <a:prstGeom prst="rect">
          <a:avLst/>
        </a:prstGeom>
      </xdr:spPr>
    </xdr:pic>
    <xdr:clientData/>
  </xdr:twoCellAnchor>
  <xdr:oneCellAnchor>
    <xdr:from>
      <xdr:col>1</xdr:col>
      <xdr:colOff>641350</xdr:colOff>
      <xdr:row>5</xdr:row>
      <xdr:rowOff>127000</xdr:rowOff>
    </xdr:from>
    <xdr:ext cx="450850" cy="172227"/>
    <xdr:sp macro="" textlink="">
      <xdr:nvSpPr>
        <xdr:cNvPr id="31" name="30 Rectángulo">
          <a:hlinkClick xmlns:r="http://schemas.openxmlformats.org/officeDocument/2006/relationships" r:id="rId18"/>
        </xdr:cNvPr>
        <xdr:cNvSpPr/>
      </xdr:nvSpPr>
      <xdr:spPr bwMode="auto">
        <a:xfrm>
          <a:off x="160020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82550</xdr:colOff>
      <xdr:row>5</xdr:row>
      <xdr:rowOff>127000</xdr:rowOff>
    </xdr:from>
    <xdr:ext cx="450850" cy="172227"/>
    <xdr:sp macro="" textlink="">
      <xdr:nvSpPr>
        <xdr:cNvPr id="32" name="31 Rectángulo">
          <a:hlinkClick xmlns:r="http://schemas.openxmlformats.org/officeDocument/2006/relationships" r:id="rId19"/>
        </xdr:cNvPr>
        <xdr:cNvSpPr/>
      </xdr:nvSpPr>
      <xdr:spPr bwMode="auto">
        <a:xfrm>
          <a:off x="324485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14</xdr:col>
      <xdr:colOff>647700</xdr:colOff>
      <xdr:row>5</xdr:row>
      <xdr:rowOff>114300</xdr:rowOff>
    </xdr:from>
    <xdr:ext cx="450850" cy="172227"/>
    <xdr:sp macro="" textlink="">
      <xdr:nvSpPr>
        <xdr:cNvPr id="33" name="32 Rectángulo">
          <a:hlinkClick xmlns:r="http://schemas.openxmlformats.org/officeDocument/2006/relationships" r:id="rId18"/>
        </xdr:cNvPr>
        <xdr:cNvSpPr/>
      </xdr:nvSpPr>
      <xdr:spPr bwMode="auto">
        <a:xfrm>
          <a:off x="1072515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16</xdr:col>
      <xdr:colOff>63500</xdr:colOff>
      <xdr:row>5</xdr:row>
      <xdr:rowOff>114300</xdr:rowOff>
    </xdr:from>
    <xdr:ext cx="450850" cy="172227"/>
    <xdr:sp macro="" textlink="">
      <xdr:nvSpPr>
        <xdr:cNvPr id="34" name="33 Rectángulo">
          <a:hlinkClick xmlns:r="http://schemas.openxmlformats.org/officeDocument/2006/relationships" r:id="rId19"/>
        </xdr:cNvPr>
        <xdr:cNvSpPr/>
      </xdr:nvSpPr>
      <xdr:spPr bwMode="auto">
        <a:xfrm>
          <a:off x="1236980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7</xdr:row>
      <xdr:rowOff>106680</xdr:rowOff>
    </xdr:from>
    <xdr:to>
      <xdr:col>19</xdr:col>
      <xdr:colOff>340784</xdr:colOff>
      <xdr:row>21</xdr:row>
      <xdr:rowOff>98213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144568</xdr:colOff>
      <xdr:row>22</xdr:row>
      <xdr:rowOff>27094</xdr:rowOff>
    </xdr:from>
    <xdr:to>
      <xdr:col>19</xdr:col>
      <xdr:colOff>339302</xdr:colOff>
      <xdr:row>35</xdr:row>
      <xdr:rowOff>10160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132504</xdr:colOff>
      <xdr:row>35</xdr:row>
      <xdr:rowOff>140547</xdr:rowOff>
    </xdr:from>
    <xdr:to>
      <xdr:col>19</xdr:col>
      <xdr:colOff>327238</xdr:colOff>
      <xdr:row>48</xdr:row>
      <xdr:rowOff>123613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8" name="7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88900</xdr:rowOff>
    </xdr:from>
    <xdr:ext cx="1771960" cy="172227"/>
    <xdr:sp macro="" textlink="">
      <xdr:nvSpPr>
        <xdr:cNvPr id="15" name="14 Rectángulo">
          <a:hlinkClick xmlns:r="http://schemas.openxmlformats.org/officeDocument/2006/relationships" r:id="rId6"/>
        </xdr:cNvPr>
        <xdr:cNvSpPr/>
      </xdr:nvSpPr>
      <xdr:spPr bwMode="auto">
        <a:xfrm>
          <a:off x="958850" y="914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723900</xdr:colOff>
      <xdr:row>5</xdr:row>
      <xdr:rowOff>88900</xdr:rowOff>
    </xdr:from>
    <xdr:ext cx="1300549" cy="172227"/>
    <xdr:sp macro="" textlink="">
      <xdr:nvSpPr>
        <xdr:cNvPr id="16" name="15 Rectángulo">
          <a:hlinkClick xmlns:r="http://schemas.openxmlformats.org/officeDocument/2006/relationships" r:id="rId7"/>
        </xdr:cNvPr>
        <xdr:cNvSpPr/>
      </xdr:nvSpPr>
      <xdr:spPr bwMode="auto">
        <a:xfrm>
          <a:off x="281940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603250</xdr:colOff>
      <xdr:row>5</xdr:row>
      <xdr:rowOff>88900</xdr:rowOff>
    </xdr:from>
    <xdr:ext cx="1130822" cy="172227"/>
    <xdr:sp macro="" textlink="">
      <xdr:nvSpPr>
        <xdr:cNvPr id="17" name="16 Rectángulo">
          <a:hlinkClick xmlns:r="http://schemas.openxmlformats.org/officeDocument/2006/relationships" r:id="rId8"/>
        </xdr:cNvPr>
        <xdr:cNvSpPr/>
      </xdr:nvSpPr>
      <xdr:spPr bwMode="auto">
        <a:xfrm>
          <a:off x="4191000" y="9144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6350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10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165100</xdr:colOff>
      <xdr:row>0</xdr:row>
      <xdr:rowOff>76200</xdr:rowOff>
    </xdr:from>
    <xdr:ext cx="1114591" cy="242478"/>
    <xdr:sp macro="" textlink="">
      <xdr:nvSpPr>
        <xdr:cNvPr id="31" name="30 Rectángulo redondeado">
          <a:hlinkClick xmlns:r="http://schemas.openxmlformats.org/officeDocument/2006/relationships" r:id="rId11"/>
        </xdr:cNvPr>
        <xdr:cNvSpPr/>
      </xdr:nvSpPr>
      <xdr:spPr bwMode="auto">
        <a:xfrm>
          <a:off x="5867400" y="76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577850</xdr:colOff>
      <xdr:row>0</xdr:row>
      <xdr:rowOff>76200</xdr:rowOff>
    </xdr:from>
    <xdr:ext cx="1606012" cy="242478"/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 bwMode="auto">
        <a:xfrm>
          <a:off x="7004050" y="762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298450</xdr:colOff>
      <xdr:row>0</xdr:row>
      <xdr:rowOff>76200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13"/>
        </xdr:cNvPr>
        <xdr:cNvSpPr/>
      </xdr:nvSpPr>
      <xdr:spPr bwMode="auto">
        <a:xfrm>
          <a:off x="8667750" y="762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255955</xdr:colOff>
      <xdr:row>0</xdr:row>
      <xdr:rowOff>76200</xdr:rowOff>
    </xdr:from>
    <xdr:ext cx="1969916" cy="242478"/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 bwMode="auto">
        <a:xfrm>
          <a:off x="3843705" y="762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177800</xdr:colOff>
      <xdr:row>0</xdr:row>
      <xdr:rowOff>76200</xdr:rowOff>
    </xdr:from>
    <xdr:ext cx="727237" cy="242478"/>
    <xdr:sp macro="" textlink="">
      <xdr:nvSpPr>
        <xdr:cNvPr id="36" name="35 Rectángulo redondeado">
          <a:hlinkClick xmlns:r="http://schemas.openxmlformats.org/officeDocument/2006/relationships" r:id="rId15"/>
        </xdr:cNvPr>
        <xdr:cNvSpPr/>
      </xdr:nvSpPr>
      <xdr:spPr bwMode="auto">
        <a:xfrm>
          <a:off x="305435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9</xdr:col>
      <xdr:colOff>19049</xdr:colOff>
      <xdr:row>2</xdr:row>
      <xdr:rowOff>38100</xdr:rowOff>
    </xdr:from>
    <xdr:ext cx="1224000" cy="164404"/>
    <xdr:sp macro="" textlink="">
      <xdr:nvSpPr>
        <xdr:cNvPr id="39" name="38 Rectángulo">
          <a:hlinkClick xmlns:r="http://schemas.openxmlformats.org/officeDocument/2006/relationships" r:id="rId16"/>
        </xdr:cNvPr>
        <xdr:cNvSpPr/>
      </xdr:nvSpPr>
      <xdr:spPr bwMode="auto">
        <a:xfrm>
          <a:off x="71691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19049</xdr:colOff>
      <xdr:row>3</xdr:row>
      <xdr:rowOff>63500</xdr:rowOff>
    </xdr:from>
    <xdr:ext cx="1224000" cy="164404"/>
    <xdr:sp macro="" textlink="">
      <xdr:nvSpPr>
        <xdr:cNvPr id="40" name="39 Rectángulo">
          <a:hlinkClick xmlns:r="http://schemas.openxmlformats.org/officeDocument/2006/relationships" r:id="rId17"/>
        </xdr:cNvPr>
        <xdr:cNvSpPr/>
      </xdr:nvSpPr>
      <xdr:spPr bwMode="auto">
        <a:xfrm>
          <a:off x="7169149" y="558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19051</xdr:colOff>
      <xdr:row>4</xdr:row>
      <xdr:rowOff>95250</xdr:rowOff>
    </xdr:from>
    <xdr:ext cx="1224000" cy="164404"/>
    <xdr:sp macro="" textlink="">
      <xdr:nvSpPr>
        <xdr:cNvPr id="41" name="40 Rectángulo">
          <a:hlinkClick xmlns:r="http://schemas.openxmlformats.org/officeDocument/2006/relationships" r:id="rId18"/>
        </xdr:cNvPr>
        <xdr:cNvSpPr/>
      </xdr:nvSpPr>
      <xdr:spPr bwMode="auto">
        <a:xfrm>
          <a:off x="7169151" y="7556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19050</xdr:colOff>
      <xdr:row>5</xdr:row>
      <xdr:rowOff>127000</xdr:rowOff>
    </xdr:from>
    <xdr:ext cx="1224000" cy="164404"/>
    <xdr:sp macro="" textlink="">
      <xdr:nvSpPr>
        <xdr:cNvPr id="42" name="41 Rectángulo">
          <a:hlinkClick xmlns:r="http://schemas.openxmlformats.org/officeDocument/2006/relationships" r:id="rId19"/>
        </xdr:cNvPr>
        <xdr:cNvSpPr/>
      </xdr:nvSpPr>
      <xdr:spPr bwMode="auto">
        <a:xfrm>
          <a:off x="71691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809225</xdr:colOff>
      <xdr:row>5</xdr:row>
      <xdr:rowOff>107950</xdr:rowOff>
    </xdr:from>
    <xdr:ext cx="998478" cy="172227"/>
    <xdr:sp macro="" textlink="">
      <xdr:nvSpPr>
        <xdr:cNvPr id="8" name="7 Rectángulo">
          <a:hlinkClick xmlns:r="http://schemas.openxmlformats.org/officeDocument/2006/relationships" r:id="rId3"/>
        </xdr:cNvPr>
        <xdr:cNvSpPr/>
      </xdr:nvSpPr>
      <xdr:spPr bwMode="auto">
        <a:xfrm>
          <a:off x="1768075" y="933450"/>
          <a:ext cx="99847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INCAPACIDAD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24583</xdr:colOff>
      <xdr:row>5</xdr:row>
      <xdr:rowOff>106772</xdr:rowOff>
    </xdr:from>
    <xdr:ext cx="693651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983433" y="932272"/>
          <a:ext cx="69365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MUERTE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120650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6"/>
        </xdr:cNvPr>
        <xdr:cNvSpPr/>
      </xdr:nvSpPr>
      <xdr:spPr bwMode="auto">
        <a:xfrm>
          <a:off x="2914650" y="31750"/>
          <a:ext cx="18859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476249</xdr:colOff>
      <xdr:row>2</xdr:row>
      <xdr:rowOff>31750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7"/>
        </xdr:cNvPr>
        <xdr:cNvSpPr/>
      </xdr:nvSpPr>
      <xdr:spPr bwMode="auto">
        <a:xfrm>
          <a:off x="6191249" y="361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3</xdr:row>
      <xdr:rowOff>57150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8"/>
        </xdr:cNvPr>
        <xdr:cNvSpPr/>
      </xdr:nvSpPr>
      <xdr:spPr bwMode="auto">
        <a:xfrm>
          <a:off x="6191249" y="552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4</xdr:row>
      <xdr:rowOff>88900</xdr:rowOff>
    </xdr:from>
    <xdr:ext cx="1224000" cy="164404"/>
    <xdr:sp macro="" textlink="">
      <xdr:nvSpPr>
        <xdr:cNvPr id="33" name="32 Rectángulo">
          <a:hlinkClick xmlns:r="http://schemas.openxmlformats.org/officeDocument/2006/relationships" r:id="rId9"/>
        </xdr:cNvPr>
        <xdr:cNvSpPr/>
      </xdr:nvSpPr>
      <xdr:spPr bwMode="auto">
        <a:xfrm>
          <a:off x="6191249" y="749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476251</xdr:colOff>
      <xdr:row>5</xdr:row>
      <xdr:rowOff>120650</xdr:rowOff>
    </xdr:from>
    <xdr:ext cx="1224000" cy="164404"/>
    <xdr:sp macro="" textlink="">
      <xdr:nvSpPr>
        <xdr:cNvPr id="34" name="33 Rectángulo">
          <a:hlinkClick xmlns:r="http://schemas.openxmlformats.org/officeDocument/2006/relationships" r:id="rId10"/>
        </xdr:cNvPr>
        <xdr:cNvSpPr/>
      </xdr:nvSpPr>
      <xdr:spPr bwMode="auto">
        <a:xfrm>
          <a:off x="6191251" y="9461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171450</xdr:colOff>
      <xdr:row>0</xdr:row>
      <xdr:rowOff>69850</xdr:rowOff>
    </xdr:from>
    <xdr:ext cx="1114591" cy="242478"/>
    <xdr:sp macro="" textlink="">
      <xdr:nvSpPr>
        <xdr:cNvPr id="15" name="14 Rectángulo redondeado">
          <a:hlinkClick xmlns:r="http://schemas.openxmlformats.org/officeDocument/2006/relationships" r:id="rId11"/>
        </xdr:cNvPr>
        <xdr:cNvSpPr/>
      </xdr:nvSpPr>
      <xdr:spPr bwMode="auto">
        <a:xfrm>
          <a:off x="588645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254000</xdr:colOff>
      <xdr:row>0</xdr:row>
      <xdr:rowOff>69850</xdr:rowOff>
    </xdr:from>
    <xdr:ext cx="1606012" cy="242478"/>
    <xdr:sp macro="" textlink="">
      <xdr:nvSpPr>
        <xdr:cNvPr id="20" name="19 Rectángulo redondeado">
          <a:hlinkClick xmlns:r="http://schemas.openxmlformats.org/officeDocument/2006/relationships" r:id="rId12"/>
        </xdr:cNvPr>
        <xdr:cNvSpPr/>
      </xdr:nvSpPr>
      <xdr:spPr bwMode="auto">
        <a:xfrm>
          <a:off x="70358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533400</xdr:colOff>
      <xdr:row>0</xdr:row>
      <xdr:rowOff>69850</xdr:rowOff>
    </xdr:from>
    <xdr:ext cx="1696712" cy="242478"/>
    <xdr:sp macro="" textlink="">
      <xdr:nvSpPr>
        <xdr:cNvPr id="21" name="20 Rectángulo redondeado">
          <a:hlinkClick xmlns:r="http://schemas.openxmlformats.org/officeDocument/2006/relationships" r:id="rId13"/>
        </xdr:cNvPr>
        <xdr:cNvSpPr/>
      </xdr:nvSpPr>
      <xdr:spPr bwMode="auto">
        <a:xfrm>
          <a:off x="86995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300405</xdr:colOff>
      <xdr:row>0</xdr:row>
      <xdr:rowOff>69850</xdr:rowOff>
    </xdr:from>
    <xdr:ext cx="1969916" cy="242478"/>
    <xdr:sp macro="" textlink="">
      <xdr:nvSpPr>
        <xdr:cNvPr id="22" name="21 Rectángulo redondeado">
          <a:hlinkClick xmlns:r="http://schemas.openxmlformats.org/officeDocument/2006/relationships" r:id="rId14"/>
        </xdr:cNvPr>
        <xdr:cNvSpPr/>
      </xdr:nvSpPr>
      <xdr:spPr bwMode="auto">
        <a:xfrm>
          <a:off x="388180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323850</xdr:colOff>
      <xdr:row>0</xdr:row>
      <xdr:rowOff>69850</xdr:rowOff>
    </xdr:from>
    <xdr:ext cx="727237" cy="242478"/>
    <xdr:sp macro="" textlink="">
      <xdr:nvSpPr>
        <xdr:cNvPr id="23" name="22 Rectángulo redondeado">
          <a:hlinkClick xmlns:r="http://schemas.openxmlformats.org/officeDocument/2006/relationships" r:id="rId15"/>
        </xdr:cNvPr>
        <xdr:cNvSpPr/>
      </xdr:nvSpPr>
      <xdr:spPr bwMode="auto">
        <a:xfrm>
          <a:off x="308610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2194560</xdr:colOff>
      <xdr:row>27</xdr:row>
      <xdr:rowOff>48894</xdr:rowOff>
    </xdr:from>
    <xdr:to>
      <xdr:col>21</xdr:col>
      <xdr:colOff>655320</xdr:colOff>
      <xdr:row>41</xdr:row>
      <xdr:rowOff>18414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95250</xdr:rowOff>
    </xdr:to>
    <xdr:pic>
      <xdr:nvPicPr>
        <xdr:cNvPr id="6" name="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5880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87722</xdr:rowOff>
    </xdr:from>
    <xdr:ext cx="901657" cy="172227"/>
    <xdr:sp macro="" textlink="">
      <xdr:nvSpPr>
        <xdr:cNvPr id="19" name="18 Rectángulo">
          <a:hlinkClick xmlns:r="http://schemas.openxmlformats.org/officeDocument/2006/relationships" r:id="rId4"/>
        </xdr:cNvPr>
        <xdr:cNvSpPr/>
      </xdr:nvSpPr>
      <xdr:spPr bwMode="auto">
        <a:xfrm>
          <a:off x="958850" y="9132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292100</xdr:colOff>
      <xdr:row>5</xdr:row>
      <xdr:rowOff>87722</xdr:rowOff>
    </xdr:from>
    <xdr:ext cx="992644" cy="172227"/>
    <xdr:sp macro="" textlink="">
      <xdr:nvSpPr>
        <xdr:cNvPr id="20" name="19 Rectángulo">
          <a:hlinkClick xmlns:r="http://schemas.openxmlformats.org/officeDocument/2006/relationships" r:id="rId5"/>
        </xdr:cNvPr>
        <xdr:cNvSpPr/>
      </xdr:nvSpPr>
      <xdr:spPr bwMode="auto">
        <a:xfrm>
          <a:off x="1974850" y="9132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5" name="24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1193800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285750</xdr:colOff>
      <xdr:row>0</xdr:row>
      <xdr:rowOff>82550</xdr:rowOff>
    </xdr:from>
    <xdr:ext cx="1082629" cy="242478"/>
    <xdr:sp macro="" textlink="">
      <xdr:nvSpPr>
        <xdr:cNvPr id="31" name="30 Rectángulo redondeado">
          <a:hlinkClick xmlns:r="http://schemas.openxmlformats.org/officeDocument/2006/relationships" r:id="rId8"/>
        </xdr:cNvPr>
        <xdr:cNvSpPr/>
      </xdr:nvSpPr>
      <xdr:spPr bwMode="auto">
        <a:xfrm>
          <a:off x="5842000" y="825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514350</xdr:colOff>
      <xdr:row>0</xdr:row>
      <xdr:rowOff>82550</xdr:rowOff>
    </xdr:from>
    <xdr:ext cx="1644661" cy="242478"/>
    <xdr:sp macro="" textlink="">
      <xdr:nvSpPr>
        <xdr:cNvPr id="32" name="31 Rectángulo redondeado">
          <a:hlinkClick xmlns:r="http://schemas.openxmlformats.org/officeDocument/2006/relationships" r:id="rId4"/>
        </xdr:cNvPr>
        <xdr:cNvSpPr/>
      </xdr:nvSpPr>
      <xdr:spPr bwMode="auto">
        <a:xfrm>
          <a:off x="6959600" y="8255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8</xdr:col>
      <xdr:colOff>412750</xdr:colOff>
      <xdr:row>0</xdr:row>
      <xdr:rowOff>82550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825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795705</xdr:colOff>
      <xdr:row>0</xdr:row>
      <xdr:rowOff>82550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825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0</xdr:colOff>
      <xdr:row>0</xdr:row>
      <xdr:rowOff>82550</xdr:rowOff>
    </xdr:from>
    <xdr:ext cx="727237" cy="242478"/>
    <xdr:sp macro="" textlink="">
      <xdr:nvSpPr>
        <xdr:cNvPr id="38" name="37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825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57150</xdr:colOff>
      <xdr:row>3</xdr:row>
      <xdr:rowOff>50800</xdr:rowOff>
    </xdr:from>
    <xdr:ext cx="1764000" cy="164404"/>
    <xdr:sp macro="" textlink="">
      <xdr:nvSpPr>
        <xdr:cNvPr id="39" name="38 Rectángulo">
          <a:hlinkClick xmlns:r="http://schemas.openxmlformats.org/officeDocument/2006/relationships" r:id="rId12"/>
        </xdr:cNvPr>
        <xdr:cNvSpPr/>
      </xdr:nvSpPr>
      <xdr:spPr bwMode="auto">
        <a:xfrm>
          <a:off x="4476750" y="546100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57150</xdr:colOff>
      <xdr:row>4</xdr:row>
      <xdr:rowOff>76200</xdr:rowOff>
    </xdr:from>
    <xdr:ext cx="1764000" cy="164404"/>
    <xdr:sp macro="" textlink="">
      <xdr:nvSpPr>
        <xdr:cNvPr id="41" name="40 Rectángulo">
          <a:hlinkClick xmlns:r="http://schemas.openxmlformats.org/officeDocument/2006/relationships" r:id="rId13"/>
        </xdr:cNvPr>
        <xdr:cNvSpPr/>
      </xdr:nvSpPr>
      <xdr:spPr bwMode="auto">
        <a:xfrm>
          <a:off x="4476750" y="736600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3</xdr:row>
      <xdr:rowOff>0</xdr:rowOff>
    </xdr:from>
    <xdr:ext cx="1764000" cy="164404"/>
    <xdr:sp macro="" textlink="">
      <xdr:nvSpPr>
        <xdr:cNvPr id="47" name="46 Rectángulo">
          <a:hlinkClick xmlns:r="http://schemas.openxmlformats.org/officeDocument/2006/relationships" r:id="rId12"/>
        </xdr:cNvPr>
        <xdr:cNvSpPr/>
      </xdr:nvSpPr>
      <xdr:spPr bwMode="auto">
        <a:xfrm>
          <a:off x="21456650" y="495300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25400</xdr:rowOff>
    </xdr:from>
    <xdr:ext cx="1764000" cy="164404"/>
    <xdr:sp macro="" textlink="">
      <xdr:nvSpPr>
        <xdr:cNvPr id="48" name="47 Rectángulo">
          <a:hlinkClick xmlns:r="http://schemas.openxmlformats.org/officeDocument/2006/relationships" r:id="rId13"/>
        </xdr:cNvPr>
        <xdr:cNvSpPr/>
      </xdr:nvSpPr>
      <xdr:spPr bwMode="auto">
        <a:xfrm>
          <a:off x="21456650" y="685800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25400</xdr:colOff>
      <xdr:row>5</xdr:row>
      <xdr:rowOff>87722</xdr:rowOff>
    </xdr:from>
    <xdr:ext cx="901657" cy="172227"/>
    <xdr:sp macro="" textlink="">
      <xdr:nvSpPr>
        <xdr:cNvPr id="49" name="48 Rectángulo">
          <a:hlinkClick xmlns:r="http://schemas.openxmlformats.org/officeDocument/2006/relationships" r:id="rId4"/>
        </xdr:cNvPr>
        <xdr:cNvSpPr/>
      </xdr:nvSpPr>
      <xdr:spPr bwMode="auto">
        <a:xfrm>
          <a:off x="16967200" y="9132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1041400</xdr:colOff>
      <xdr:row>5</xdr:row>
      <xdr:rowOff>87722</xdr:rowOff>
    </xdr:from>
    <xdr:ext cx="992644" cy="172227"/>
    <xdr:sp macro="" textlink="">
      <xdr:nvSpPr>
        <xdr:cNvPr id="50" name="49 Rectángulo">
          <a:hlinkClick xmlns:r="http://schemas.openxmlformats.org/officeDocument/2006/relationships" r:id="rId5"/>
        </xdr:cNvPr>
        <xdr:cNvSpPr/>
      </xdr:nvSpPr>
      <xdr:spPr bwMode="auto">
        <a:xfrm>
          <a:off x="17983200" y="9132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552450</xdr:colOff>
      <xdr:row>0</xdr:row>
      <xdr:rowOff>63500</xdr:rowOff>
    </xdr:from>
    <xdr:ext cx="1082629" cy="242478"/>
    <xdr:sp macro="" textlink="">
      <xdr:nvSpPr>
        <xdr:cNvPr id="27" name="26 Rectángulo redondeado">
          <a:hlinkClick xmlns:r="http://schemas.openxmlformats.org/officeDocument/2006/relationships" r:id="rId8"/>
        </xdr:cNvPr>
        <xdr:cNvSpPr/>
      </xdr:nvSpPr>
      <xdr:spPr bwMode="auto">
        <a:xfrm>
          <a:off x="197612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20</xdr:col>
      <xdr:colOff>400050</xdr:colOff>
      <xdr:row>0</xdr:row>
      <xdr:rowOff>63500</xdr:rowOff>
    </xdr:from>
    <xdr:ext cx="1644661" cy="242478"/>
    <xdr:sp macro="" textlink="">
      <xdr:nvSpPr>
        <xdr:cNvPr id="28" name="27 Rectángulo redondeado">
          <a:hlinkClick xmlns:r="http://schemas.openxmlformats.org/officeDocument/2006/relationships" r:id="rId4"/>
        </xdr:cNvPr>
        <xdr:cNvSpPr/>
      </xdr:nvSpPr>
      <xdr:spPr bwMode="auto">
        <a:xfrm>
          <a:off x="20878800" y="6350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22</xdr:col>
      <xdr:colOff>120650</xdr:colOff>
      <xdr:row>0</xdr:row>
      <xdr:rowOff>63500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9"/>
        </xdr:cNvPr>
        <xdr:cNvSpPr/>
      </xdr:nvSpPr>
      <xdr:spPr bwMode="auto">
        <a:xfrm>
          <a:off x="2255520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795705</xdr:colOff>
      <xdr:row>0</xdr:row>
      <xdr:rowOff>63500</xdr:rowOff>
    </xdr:from>
    <xdr:ext cx="1969916" cy="242478"/>
    <xdr:sp macro="" textlink="">
      <xdr:nvSpPr>
        <xdr:cNvPr id="40" name="39 Rectángulo redondeado">
          <a:hlinkClick xmlns:r="http://schemas.openxmlformats.org/officeDocument/2006/relationships" r:id="rId10"/>
        </xdr:cNvPr>
        <xdr:cNvSpPr/>
      </xdr:nvSpPr>
      <xdr:spPr bwMode="auto">
        <a:xfrm>
          <a:off x="1773750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18</xdr:col>
      <xdr:colOff>0</xdr:colOff>
      <xdr:row>0</xdr:row>
      <xdr:rowOff>63500</xdr:rowOff>
    </xdr:from>
    <xdr:ext cx="727237" cy="242478"/>
    <xdr:sp macro="" textlink="">
      <xdr:nvSpPr>
        <xdr:cNvPr id="42" name="41 Rectángulo redondeado">
          <a:hlinkClick xmlns:r="http://schemas.openxmlformats.org/officeDocument/2006/relationships" r:id="rId11"/>
        </xdr:cNvPr>
        <xdr:cNvSpPr/>
      </xdr:nvSpPr>
      <xdr:spPr bwMode="auto">
        <a:xfrm>
          <a:off x="169418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1409700</xdr:colOff>
      <xdr:row>1</xdr:row>
      <xdr:rowOff>133350</xdr:rowOff>
    </xdr:to>
    <xdr:sp macro="" textlink="">
      <xdr:nvSpPr>
        <xdr:cNvPr id="12" name="11 Pentágono">
          <a:hlinkClick xmlns:r="http://schemas.openxmlformats.org/officeDocument/2006/relationships" r:id="rId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177800</xdr:colOff>
      <xdr:row>0</xdr:row>
      <xdr:rowOff>38100</xdr:rowOff>
    </xdr:from>
    <xdr:ext cx="1082629" cy="242478"/>
    <xdr:sp macro="" textlink="">
      <xdr:nvSpPr>
        <xdr:cNvPr id="13" name="12 Rectángulo redondeado">
          <a:hlinkClick xmlns:r="http://schemas.openxmlformats.org/officeDocument/2006/relationships" r:id="rId5"/>
        </xdr:cNvPr>
        <xdr:cNvSpPr/>
      </xdr:nvSpPr>
      <xdr:spPr bwMode="auto">
        <a:xfrm>
          <a:off x="5822950" y="381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1308100</xdr:colOff>
      <xdr:row>0</xdr:row>
      <xdr:rowOff>38100</xdr:rowOff>
    </xdr:from>
    <xdr:ext cx="1606012" cy="242478"/>
    <xdr:sp macro="" textlink="">
      <xdr:nvSpPr>
        <xdr:cNvPr id="17" name="16 Rectángulo redondeado">
          <a:hlinkClick xmlns:r="http://schemas.openxmlformats.org/officeDocument/2006/relationships" r:id="rId6"/>
        </xdr:cNvPr>
        <xdr:cNvSpPr/>
      </xdr:nvSpPr>
      <xdr:spPr bwMode="auto">
        <a:xfrm>
          <a:off x="6953250" y="381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6</xdr:col>
      <xdr:colOff>647700</xdr:colOff>
      <xdr:row>0</xdr:row>
      <xdr:rowOff>38100</xdr:rowOff>
    </xdr:from>
    <xdr:ext cx="1733809" cy="242478"/>
    <xdr:sp macro="" textlink="">
      <xdr:nvSpPr>
        <xdr:cNvPr id="18" name="17 Rectángulo redondeado">
          <a:hlinkClick xmlns:r="http://schemas.openxmlformats.org/officeDocument/2006/relationships" r:id="rId7"/>
        </xdr:cNvPr>
        <xdr:cNvSpPr/>
      </xdr:nvSpPr>
      <xdr:spPr bwMode="auto">
        <a:xfrm>
          <a:off x="8604250" y="3810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4</xdr:col>
      <xdr:colOff>509955</xdr:colOff>
      <xdr:row>0</xdr:row>
      <xdr:rowOff>38100</xdr:rowOff>
    </xdr:from>
    <xdr:ext cx="1969916" cy="242478"/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 bwMode="auto">
        <a:xfrm>
          <a:off x="3799255" y="381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1530350</xdr:colOff>
      <xdr:row>0</xdr:row>
      <xdr:rowOff>38100</xdr:rowOff>
    </xdr:from>
    <xdr:ext cx="727237" cy="242478"/>
    <xdr:sp macro="" textlink="">
      <xdr:nvSpPr>
        <xdr:cNvPr id="20" name="19 Rectángulo redondeado">
          <a:hlinkClick xmlns:r="http://schemas.openxmlformats.org/officeDocument/2006/relationships" r:id="rId9"/>
        </xdr:cNvPr>
        <xdr:cNvSpPr/>
      </xdr:nvSpPr>
      <xdr:spPr bwMode="auto">
        <a:xfrm>
          <a:off x="3003550" y="381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8" name="7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12700</xdr:colOff>
      <xdr:row>0</xdr:row>
      <xdr:rowOff>31750</xdr:rowOff>
    </xdr:from>
    <xdr:to>
      <xdr:col>1</xdr:col>
      <xdr:colOff>1905000</xdr:colOff>
      <xdr:row>1</xdr:row>
      <xdr:rowOff>133350</xdr:rowOff>
    </xdr:to>
    <xdr:sp macro="" textlink="">
      <xdr:nvSpPr>
        <xdr:cNvPr id="14" name="13 Pentágono">
          <a:hlinkClick xmlns:r="http://schemas.openxmlformats.org/officeDocument/2006/relationships" r:id="rId4"/>
        </xdr:cNvPr>
        <xdr:cNvSpPr/>
      </xdr:nvSpPr>
      <xdr:spPr bwMode="auto">
        <a:xfrm>
          <a:off x="9715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476250</xdr:colOff>
      <xdr:row>0</xdr:row>
      <xdr:rowOff>69850</xdr:rowOff>
    </xdr:from>
    <xdr:ext cx="1082629" cy="242478"/>
    <xdr:sp macro="" textlink="">
      <xdr:nvSpPr>
        <xdr:cNvPr id="15" name="14 Rectángulo redondeado">
          <a:hlinkClick xmlns:r="http://schemas.openxmlformats.org/officeDocument/2006/relationships" r:id="rId5"/>
        </xdr:cNvPr>
        <xdr:cNvSpPr/>
      </xdr:nvSpPr>
      <xdr:spPr bwMode="auto">
        <a:xfrm>
          <a:off x="58610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190500</xdr:colOff>
      <xdr:row>0</xdr:row>
      <xdr:rowOff>69850</xdr:rowOff>
    </xdr:from>
    <xdr:ext cx="1606012" cy="242478"/>
    <xdr:sp macro="" textlink="">
      <xdr:nvSpPr>
        <xdr:cNvPr id="16" name="15 Rectángulo redondeado">
          <a:hlinkClick xmlns:r="http://schemas.openxmlformats.org/officeDocument/2006/relationships" r:id="rId6"/>
        </xdr:cNvPr>
        <xdr:cNvSpPr/>
      </xdr:nvSpPr>
      <xdr:spPr bwMode="auto">
        <a:xfrm>
          <a:off x="699135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76200</xdr:colOff>
      <xdr:row>0</xdr:row>
      <xdr:rowOff>69850</xdr:rowOff>
    </xdr:from>
    <xdr:ext cx="1733809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8667750" y="6985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</xdr:col>
      <xdr:colOff>567105</xdr:colOff>
      <xdr:row>0</xdr:row>
      <xdr:rowOff>69850</xdr:rowOff>
    </xdr:from>
    <xdr:ext cx="1969916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38373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</xdr:col>
      <xdr:colOff>2082800</xdr:colOff>
      <xdr:row>0</xdr:row>
      <xdr:rowOff>69850</xdr:rowOff>
    </xdr:from>
    <xdr:ext cx="727237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30416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2482850</xdr:colOff>
      <xdr:row>0</xdr:row>
      <xdr:rowOff>38100</xdr:rowOff>
    </xdr:from>
    <xdr:to>
      <xdr:col>1</xdr:col>
      <xdr:colOff>5080000</xdr:colOff>
      <xdr:row>3</xdr:row>
      <xdr:rowOff>133350</xdr:rowOff>
    </xdr:to>
    <xdr:sp macro="" textlink="">
      <xdr:nvSpPr>
        <xdr:cNvPr id="5" name="4 Pentágono"/>
        <xdr:cNvSpPr/>
      </xdr:nvSpPr>
      <xdr:spPr bwMode="auto">
        <a:xfrm>
          <a:off x="4813300" y="38100"/>
          <a:ext cx="2597150" cy="5905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10" name="9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1990-2022</a:t>
          </a:r>
        </a:p>
      </xdr:txBody>
    </xdr:sp>
    <xdr:clientData/>
  </xdr:twoCellAnchor>
  <xdr:twoCellAnchor>
    <xdr:from>
      <xdr:col>1</xdr:col>
      <xdr:colOff>311150</xdr:colOff>
      <xdr:row>0</xdr:row>
      <xdr:rowOff>57150</xdr:rowOff>
    </xdr:from>
    <xdr:to>
      <xdr:col>1</xdr:col>
      <xdr:colOff>2387600</xdr:colOff>
      <xdr:row>3</xdr:row>
      <xdr:rowOff>95250</xdr:rowOff>
    </xdr:to>
    <xdr:sp macro="" textlink="">
      <xdr:nvSpPr>
        <xdr:cNvPr id="11" name="10 Pentágono">
          <a:hlinkClick xmlns:r="http://schemas.openxmlformats.org/officeDocument/2006/relationships" r:id="rId2"/>
        </xdr:cNvPr>
        <xdr:cNvSpPr/>
      </xdr:nvSpPr>
      <xdr:spPr bwMode="auto">
        <a:xfrm>
          <a:off x="264160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</xdr:colOff>
      <xdr:row>0</xdr:row>
      <xdr:rowOff>31750</xdr:rowOff>
    </xdr:from>
    <xdr:to>
      <xdr:col>6</xdr:col>
      <xdr:colOff>244288</xdr:colOff>
      <xdr:row>1</xdr:row>
      <xdr:rowOff>24653</xdr:rowOff>
    </xdr:to>
    <xdr:sp macro="" textlink="">
      <xdr:nvSpPr>
        <xdr:cNvPr id="12" name="11 Hexágono">
          <a:hlinkClick xmlns:r="http://schemas.openxmlformats.org/officeDocument/2006/relationships" r:id="rId3"/>
        </xdr:cNvPr>
        <xdr:cNvSpPr/>
      </xdr:nvSpPr>
      <xdr:spPr bwMode="auto">
        <a:xfrm>
          <a:off x="10309038" y="3175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263656</xdr:colOff>
      <xdr:row>1</xdr:row>
      <xdr:rowOff>38100</xdr:rowOff>
    </xdr:from>
    <xdr:to>
      <xdr:col>6</xdr:col>
      <xdr:colOff>2671</xdr:colOff>
      <xdr:row>3</xdr:row>
      <xdr:rowOff>127000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006" y="20320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5499100</xdr:colOff>
      <xdr:row>0</xdr:row>
      <xdr:rowOff>69850</xdr:rowOff>
    </xdr:from>
    <xdr:to>
      <xdr:col>5</xdr:col>
      <xdr:colOff>94130</xdr:colOff>
      <xdr:row>3</xdr:row>
      <xdr:rowOff>92743</xdr:rowOff>
    </xdr:to>
    <xdr:sp macro="" textlink="">
      <xdr:nvSpPr>
        <xdr:cNvPr id="9" name="8 Pentágono">
          <a:hlinkClick xmlns:r="http://schemas.openxmlformats.org/officeDocument/2006/relationships" r:id="rId5"/>
        </xdr:cNvPr>
        <xdr:cNvSpPr/>
      </xdr:nvSpPr>
      <xdr:spPr bwMode="auto">
        <a:xfrm>
          <a:off x="782955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1994-2022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31750</xdr:rowOff>
    </xdr:from>
    <xdr:to>
      <xdr:col>0</xdr:col>
      <xdr:colOff>783446</xdr:colOff>
      <xdr:row>4</xdr:row>
      <xdr:rowOff>114300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68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0</xdr:row>
      <xdr:rowOff>31750</xdr:rowOff>
    </xdr:from>
    <xdr:to>
      <xdr:col>2</xdr:col>
      <xdr:colOff>215900</xdr:colOff>
      <xdr:row>2</xdr:row>
      <xdr:rowOff>152400</xdr:rowOff>
    </xdr:to>
    <xdr:sp macro="" textlink="">
      <xdr:nvSpPr>
        <xdr:cNvPr id="5" name="4 Pentágono">
          <a:hlinkClick xmlns:r="http://schemas.openxmlformats.org/officeDocument/2006/relationships" r:id="rId3"/>
        </xdr:cNvPr>
        <xdr:cNvSpPr/>
      </xdr:nvSpPr>
      <xdr:spPr bwMode="auto">
        <a:xfrm>
          <a:off x="79375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1</xdr:col>
      <xdr:colOff>0</xdr:colOff>
      <xdr:row>5</xdr:row>
      <xdr:rowOff>87722</xdr:rowOff>
    </xdr:from>
    <xdr:ext cx="1533818" cy="172227"/>
    <xdr:sp macro="" textlink="">
      <xdr:nvSpPr>
        <xdr:cNvPr id="10" name="9 Rectángulo">
          <a:hlinkClick xmlns:r="http://schemas.openxmlformats.org/officeDocument/2006/relationships" r:id="rId4"/>
        </xdr:cNvPr>
        <xdr:cNvSpPr/>
      </xdr:nvSpPr>
      <xdr:spPr bwMode="auto">
        <a:xfrm>
          <a:off x="958850" y="913222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1990-2022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1651000</xdr:colOff>
      <xdr:row>5</xdr:row>
      <xdr:rowOff>87722</xdr:rowOff>
    </xdr:from>
    <xdr:ext cx="1005916" cy="172227"/>
    <xdr:sp macro="" textlink="">
      <xdr:nvSpPr>
        <xdr:cNvPr id="11" name="10 Rectángulo">
          <a:hlinkClick xmlns:r="http://schemas.openxmlformats.org/officeDocument/2006/relationships" r:id="rId5"/>
        </xdr:cNvPr>
        <xdr:cNvSpPr/>
      </xdr:nvSpPr>
      <xdr:spPr bwMode="auto">
        <a:xfrm>
          <a:off x="2609850" y="913222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2022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1268045</xdr:colOff>
      <xdr:row>0</xdr:row>
      <xdr:rowOff>82550</xdr:rowOff>
    </xdr:from>
    <xdr:ext cx="1442478" cy="242478"/>
    <xdr:sp macro="" textlink="">
      <xdr:nvSpPr>
        <xdr:cNvPr id="30" name="29 Rectángulo redondeado">
          <a:hlinkClick xmlns:r="http://schemas.openxmlformats.org/officeDocument/2006/relationships" r:id="rId6"/>
        </xdr:cNvPr>
        <xdr:cNvSpPr/>
      </xdr:nvSpPr>
      <xdr:spPr bwMode="auto">
        <a:xfrm>
          <a:off x="5497145" y="825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2</xdr:col>
      <xdr:colOff>381000</xdr:colOff>
      <xdr:row>0</xdr:row>
      <xdr:rowOff>82550</xdr:rowOff>
    </xdr:from>
    <xdr:ext cx="1903492" cy="242478"/>
    <xdr:sp macro="" textlink="">
      <xdr:nvSpPr>
        <xdr:cNvPr id="31" name="30 Rectángulo redondeado">
          <a:hlinkClick xmlns:r="http://schemas.openxmlformats.org/officeDocument/2006/relationships" r:id="rId7"/>
        </xdr:cNvPr>
        <xdr:cNvSpPr/>
      </xdr:nvSpPr>
      <xdr:spPr bwMode="auto">
        <a:xfrm>
          <a:off x="3714750" y="8255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6350</xdr:colOff>
      <xdr:row>0</xdr:row>
      <xdr:rowOff>82550</xdr:rowOff>
    </xdr:from>
    <xdr:ext cx="3226076" cy="242478"/>
    <xdr:sp macro="" textlink="">
      <xdr:nvSpPr>
        <xdr:cNvPr id="32" name="31 Rectángulo redondeado">
          <a:hlinkClick xmlns:r="http://schemas.openxmlformats.org/officeDocument/2006/relationships" r:id="rId8"/>
        </xdr:cNvPr>
        <xdr:cNvSpPr/>
      </xdr:nvSpPr>
      <xdr:spPr bwMode="auto">
        <a:xfrm>
          <a:off x="7042150" y="825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3" name="32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3</xdr:col>
      <xdr:colOff>1193800</xdr:colOff>
      <xdr:row>2</xdr:row>
      <xdr:rowOff>139700</xdr:rowOff>
    </xdr:from>
    <xdr:ext cx="1584000" cy="164404"/>
    <xdr:sp macro="" textlink="">
      <xdr:nvSpPr>
        <xdr:cNvPr id="40" name="39 Rectángulo">
          <a:hlinkClick xmlns:r="http://schemas.openxmlformats.org/officeDocument/2006/relationships" r:id="rId10"/>
        </xdr:cNvPr>
        <xdr:cNvSpPr/>
      </xdr:nvSpPr>
      <xdr:spPr bwMode="auto">
        <a:xfrm>
          <a:off x="5613400" y="469900"/>
          <a:ext cx="1584000" cy="164404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1193800</xdr:colOff>
      <xdr:row>4</xdr:row>
      <xdr:rowOff>12700</xdr:rowOff>
    </xdr:from>
    <xdr:ext cx="1584000" cy="164404"/>
    <xdr:sp macro="" textlink="">
      <xdr:nvSpPr>
        <xdr:cNvPr id="47" name="46 Rectángulo">
          <a:hlinkClick xmlns:r="http://schemas.openxmlformats.org/officeDocument/2006/relationships" r:id="rId11"/>
        </xdr:cNvPr>
        <xdr:cNvSpPr/>
      </xdr:nvSpPr>
      <xdr:spPr bwMode="auto">
        <a:xfrm>
          <a:off x="5613400" y="67310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1200148</xdr:colOff>
      <xdr:row>5</xdr:row>
      <xdr:rowOff>50800</xdr:rowOff>
    </xdr:from>
    <xdr:ext cx="1584000" cy="164404"/>
    <xdr:sp macro="" textlink="">
      <xdr:nvSpPr>
        <xdr:cNvPr id="48" name="47 Rectángulo">
          <a:hlinkClick xmlns:r="http://schemas.openxmlformats.org/officeDocument/2006/relationships" r:id="rId12"/>
        </xdr:cNvPr>
        <xdr:cNvSpPr/>
      </xdr:nvSpPr>
      <xdr:spPr bwMode="auto">
        <a:xfrm>
          <a:off x="5619748" y="87630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2</xdr:row>
      <xdr:rowOff>146050</xdr:rowOff>
    </xdr:from>
    <xdr:ext cx="1584000" cy="164404"/>
    <xdr:sp macro="" textlink="">
      <xdr:nvSpPr>
        <xdr:cNvPr id="53" name="52 Rectángulo">
          <a:hlinkClick xmlns:r="http://schemas.openxmlformats.org/officeDocument/2006/relationships" r:id="rId10"/>
        </xdr:cNvPr>
        <xdr:cNvSpPr/>
      </xdr:nvSpPr>
      <xdr:spPr bwMode="auto">
        <a:xfrm>
          <a:off x="15214600" y="4762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4</xdr:row>
      <xdr:rowOff>19050</xdr:rowOff>
    </xdr:from>
    <xdr:ext cx="1584000" cy="164404"/>
    <xdr:sp macro="" textlink="">
      <xdr:nvSpPr>
        <xdr:cNvPr id="54" name="53 Rectángulo">
          <a:hlinkClick xmlns:r="http://schemas.openxmlformats.org/officeDocument/2006/relationships" r:id="rId11"/>
        </xdr:cNvPr>
        <xdr:cNvSpPr/>
      </xdr:nvSpPr>
      <xdr:spPr bwMode="auto">
        <a:xfrm>
          <a:off x="15214600" y="679450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1212848</xdr:colOff>
      <xdr:row>5</xdr:row>
      <xdr:rowOff>57150</xdr:rowOff>
    </xdr:from>
    <xdr:ext cx="1584000" cy="164404"/>
    <xdr:sp macro="" textlink="">
      <xdr:nvSpPr>
        <xdr:cNvPr id="55" name="54 Rectángulo">
          <a:hlinkClick xmlns:r="http://schemas.openxmlformats.org/officeDocument/2006/relationships" r:id="rId12"/>
        </xdr:cNvPr>
        <xdr:cNvSpPr/>
      </xdr:nvSpPr>
      <xdr:spPr bwMode="auto">
        <a:xfrm>
          <a:off x="15220948" y="8826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2</xdr:row>
      <xdr:rowOff>120650</xdr:rowOff>
    </xdr:from>
    <xdr:ext cx="1584000" cy="164404"/>
    <xdr:sp macro="" textlink="">
      <xdr:nvSpPr>
        <xdr:cNvPr id="56" name="55 Rectángulo">
          <a:hlinkClick xmlns:r="http://schemas.openxmlformats.org/officeDocument/2006/relationships" r:id="rId10"/>
        </xdr:cNvPr>
        <xdr:cNvSpPr/>
      </xdr:nvSpPr>
      <xdr:spPr bwMode="auto">
        <a:xfrm>
          <a:off x="24618950" y="4508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3</xdr:row>
      <xdr:rowOff>158750</xdr:rowOff>
    </xdr:from>
    <xdr:ext cx="1584000" cy="164404"/>
    <xdr:sp macro="" textlink="">
      <xdr:nvSpPr>
        <xdr:cNvPr id="57" name="56 Rectángulo">
          <a:hlinkClick xmlns:r="http://schemas.openxmlformats.org/officeDocument/2006/relationships" r:id="rId11"/>
        </xdr:cNvPr>
        <xdr:cNvSpPr/>
      </xdr:nvSpPr>
      <xdr:spPr bwMode="auto">
        <a:xfrm>
          <a:off x="24618950" y="6540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1238250</xdr:colOff>
      <xdr:row>5</xdr:row>
      <xdr:rowOff>31750</xdr:rowOff>
    </xdr:from>
    <xdr:ext cx="1584000" cy="164404"/>
    <xdr:sp macro="" textlink="">
      <xdr:nvSpPr>
        <xdr:cNvPr id="58" name="57 Rectángulo">
          <a:hlinkClick xmlns:r="http://schemas.openxmlformats.org/officeDocument/2006/relationships" r:id="rId12"/>
        </xdr:cNvPr>
        <xdr:cNvSpPr/>
      </xdr:nvSpPr>
      <xdr:spPr bwMode="auto">
        <a:xfrm>
          <a:off x="24625300" y="857250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5</xdr:row>
      <xdr:rowOff>86544</xdr:rowOff>
    </xdr:from>
    <xdr:ext cx="1501950" cy="172227"/>
    <xdr:sp macro="" textlink="">
      <xdr:nvSpPr>
        <xdr:cNvPr id="60" name="59 Rectángulo">
          <a:hlinkClick xmlns:r="http://schemas.openxmlformats.org/officeDocument/2006/relationships" r:id="rId13"/>
        </xdr:cNvPr>
        <xdr:cNvSpPr/>
      </xdr:nvSpPr>
      <xdr:spPr bwMode="auto">
        <a:xfrm>
          <a:off x="20224750" y="912044"/>
          <a:ext cx="15019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1651000</xdr:colOff>
      <xdr:row>5</xdr:row>
      <xdr:rowOff>86544</xdr:rowOff>
    </xdr:from>
    <xdr:ext cx="1005916" cy="172227"/>
    <xdr:sp macro="" textlink="">
      <xdr:nvSpPr>
        <xdr:cNvPr id="61" name="60 Rectángulo">
          <a:hlinkClick xmlns:r="http://schemas.openxmlformats.org/officeDocument/2006/relationships" r:id="rId14"/>
        </xdr:cNvPr>
        <xdr:cNvSpPr/>
      </xdr:nvSpPr>
      <xdr:spPr bwMode="auto">
        <a:xfrm>
          <a:off x="21875750" y="912044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2022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</xdr:row>
      <xdr:rowOff>101600</xdr:rowOff>
    </xdr:from>
    <xdr:ext cx="1533818" cy="172227"/>
    <xdr:sp macro="" textlink="">
      <xdr:nvSpPr>
        <xdr:cNvPr id="35" name="34 Rectángulo">
          <a:hlinkClick xmlns:r="http://schemas.openxmlformats.org/officeDocument/2006/relationships" r:id="rId15"/>
        </xdr:cNvPr>
        <xdr:cNvSpPr/>
      </xdr:nvSpPr>
      <xdr:spPr bwMode="auto">
        <a:xfrm>
          <a:off x="11017250" y="927100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2004-2022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1651000</xdr:colOff>
      <xdr:row>5</xdr:row>
      <xdr:rowOff>101600</xdr:rowOff>
    </xdr:from>
    <xdr:ext cx="1005916" cy="172227"/>
    <xdr:sp macro="" textlink="">
      <xdr:nvSpPr>
        <xdr:cNvPr id="36" name="35 Rectángulo">
          <a:hlinkClick xmlns:r="http://schemas.openxmlformats.org/officeDocument/2006/relationships" r:id="rId16"/>
        </xdr:cNvPr>
        <xdr:cNvSpPr/>
      </xdr:nvSpPr>
      <xdr:spPr bwMode="auto">
        <a:xfrm>
          <a:off x="12668250" y="927100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2022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25400</xdr:rowOff>
    </xdr:from>
    <xdr:to>
      <xdr:col>0</xdr:col>
      <xdr:colOff>783446</xdr:colOff>
      <xdr:row>4</xdr:row>
      <xdr:rowOff>107950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86544</xdr:rowOff>
    </xdr:from>
    <xdr:ext cx="1568250" cy="172227"/>
    <xdr:sp macro="" textlink="">
      <xdr:nvSpPr>
        <xdr:cNvPr id="17" name="16 Rectángulo">
          <a:hlinkClick xmlns:r="http://schemas.openxmlformats.org/officeDocument/2006/relationships" r:id="rId3"/>
        </xdr:cNvPr>
        <xdr:cNvSpPr/>
      </xdr:nvSpPr>
      <xdr:spPr bwMode="auto">
        <a:xfrm>
          <a:off x="958850" y="746944"/>
          <a:ext cx="15682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1971-2022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298694</xdr:colOff>
      <xdr:row>5</xdr:row>
      <xdr:rowOff>86544</xdr:rowOff>
    </xdr:from>
    <xdr:ext cx="1569469" cy="172227"/>
    <xdr:sp macro="" textlink="">
      <xdr:nvSpPr>
        <xdr:cNvPr id="18" name="17 Rectángulo">
          <a:hlinkClick xmlns:r="http://schemas.openxmlformats.org/officeDocument/2006/relationships" r:id="rId4"/>
        </xdr:cNvPr>
        <xdr:cNvSpPr/>
      </xdr:nvSpPr>
      <xdr:spPr bwMode="auto">
        <a:xfrm>
          <a:off x="4235694" y="746944"/>
          <a:ext cx="156946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458273</xdr:colOff>
      <xdr:row>5</xdr:row>
      <xdr:rowOff>86544</xdr:rowOff>
    </xdr:from>
    <xdr:ext cx="803425" cy="172227"/>
    <xdr:sp macro="" textlink="">
      <xdr:nvSpPr>
        <xdr:cNvPr id="19" name="18 Rectángulo">
          <a:hlinkClick xmlns:r="http://schemas.openxmlformats.org/officeDocument/2006/relationships" r:id="rId5"/>
        </xdr:cNvPr>
        <xdr:cNvSpPr/>
      </xdr:nvSpPr>
      <xdr:spPr bwMode="auto">
        <a:xfrm>
          <a:off x="5849423" y="746944"/>
          <a:ext cx="803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553522</xdr:colOff>
      <xdr:row>5</xdr:row>
      <xdr:rowOff>86544</xdr:rowOff>
    </xdr:from>
    <xdr:ext cx="725070" cy="172227"/>
    <xdr:sp macro="" textlink="">
      <xdr:nvSpPr>
        <xdr:cNvPr id="23" name="22 Rectángulo">
          <a:hlinkClick xmlns:r="http://schemas.openxmlformats.org/officeDocument/2006/relationships" r:id="rId6"/>
        </xdr:cNvPr>
        <xdr:cNvSpPr/>
      </xdr:nvSpPr>
      <xdr:spPr bwMode="auto">
        <a:xfrm>
          <a:off x="6700322" y="746944"/>
          <a:ext cx="72507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EVENTOS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5" name="24 Hexágono">
          <a:hlinkClick xmlns:r="http://schemas.openxmlformats.org/officeDocument/2006/relationships" r:id="rId7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4</xdr:col>
      <xdr:colOff>234950</xdr:colOff>
      <xdr:row>2</xdr:row>
      <xdr:rowOff>152400</xdr:rowOff>
    </xdr:to>
    <xdr:sp macro="" textlink="">
      <xdr:nvSpPr>
        <xdr:cNvPr id="26" name="25 Pentágono">
          <a:hlinkClick xmlns:r="http://schemas.openxmlformats.org/officeDocument/2006/relationships" r:id="rId8"/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6</xdr:col>
      <xdr:colOff>264745</xdr:colOff>
      <xdr:row>0</xdr:row>
      <xdr:rowOff>57150</xdr:rowOff>
    </xdr:from>
    <xdr:ext cx="1486306" cy="242478"/>
    <xdr:sp macro="" textlink="">
      <xdr:nvSpPr>
        <xdr:cNvPr id="32" name="31 Rectángulo redondeado">
          <a:hlinkClick xmlns:r="http://schemas.openxmlformats.org/officeDocument/2006/relationships" r:id="rId9"/>
        </xdr:cNvPr>
        <xdr:cNvSpPr/>
      </xdr:nvSpPr>
      <xdr:spPr bwMode="auto">
        <a:xfrm>
          <a:off x="5655895" y="57150"/>
          <a:ext cx="14863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II. SINIESTRALIDAD </a:t>
          </a:r>
        </a:p>
      </xdr:txBody>
    </xdr:sp>
    <xdr:clientData/>
  </xdr:oneCellAnchor>
  <xdr:oneCellAnchor>
    <xdr:from>
      <xdr:col>4</xdr:col>
      <xdr:colOff>368300</xdr:colOff>
      <xdr:row>0</xdr:row>
      <xdr:rowOff>57150</xdr:rowOff>
    </xdr:from>
    <xdr:ext cx="1861218" cy="242478"/>
    <xdr:sp macro="" textlink="">
      <xdr:nvSpPr>
        <xdr:cNvPr id="33" name="32 Rectángulo redondeado">
          <a:hlinkClick xmlns:r="http://schemas.openxmlformats.org/officeDocument/2006/relationships" r:id="rId10"/>
        </xdr:cNvPr>
        <xdr:cNvSpPr/>
      </xdr:nvSpPr>
      <xdr:spPr bwMode="auto">
        <a:xfrm>
          <a:off x="3695700" y="571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8</xdr:col>
      <xdr:colOff>304800</xdr:colOff>
      <xdr:row>0</xdr:row>
      <xdr:rowOff>57150</xdr:rowOff>
    </xdr:from>
    <xdr:ext cx="3226076" cy="242478"/>
    <xdr:sp macro="" textlink="">
      <xdr:nvSpPr>
        <xdr:cNvPr id="34" name="33 Rectángulo redondeado">
          <a:hlinkClick xmlns:r="http://schemas.openxmlformats.org/officeDocument/2006/relationships" r:id="rId11"/>
        </xdr:cNvPr>
        <xdr:cNvSpPr/>
      </xdr:nvSpPr>
      <xdr:spPr bwMode="auto">
        <a:xfrm>
          <a:off x="7207250" y="571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</xdr:col>
      <xdr:colOff>528123</xdr:colOff>
      <xdr:row>5</xdr:row>
      <xdr:rowOff>86544</xdr:rowOff>
    </xdr:from>
    <xdr:ext cx="1600118" cy="172227"/>
    <xdr:sp macro="" textlink="">
      <xdr:nvSpPr>
        <xdr:cNvPr id="28" name="27 Rectángulo">
          <a:hlinkClick xmlns:r="http://schemas.openxmlformats.org/officeDocument/2006/relationships" r:id="rId12"/>
        </xdr:cNvPr>
        <xdr:cNvSpPr/>
      </xdr:nvSpPr>
      <xdr:spPr bwMode="auto">
        <a:xfrm>
          <a:off x="2591873" y="746944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1987-2022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60960</xdr:rowOff>
    </xdr:from>
    <xdr:to>
      <xdr:col>14</xdr:col>
      <xdr:colOff>321945</xdr:colOff>
      <xdr:row>26</xdr:row>
      <xdr:rowOff>53975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69850</xdr:rowOff>
    </xdr:to>
    <xdr:pic>
      <xdr:nvPicPr>
        <xdr:cNvPr id="4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3" name="12 Hexágono">
          <a:hlinkClick xmlns:r="http://schemas.openxmlformats.org/officeDocument/2006/relationships" r:id="rId4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114300</xdr:colOff>
      <xdr:row>2</xdr:row>
      <xdr:rowOff>152400</xdr:rowOff>
    </xdr:to>
    <xdr:sp macro="" textlink="">
      <xdr:nvSpPr>
        <xdr:cNvPr id="14" name="13 Pentágono">
          <a:hlinkClick xmlns:r="http://schemas.openxmlformats.org/officeDocument/2006/relationships" r:id="rId5"/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4</xdr:col>
      <xdr:colOff>747345</xdr:colOff>
      <xdr:row>0</xdr:row>
      <xdr:rowOff>69850</xdr:rowOff>
    </xdr:from>
    <xdr:ext cx="1442478" cy="242478"/>
    <xdr:sp macro="" textlink="">
      <xdr:nvSpPr>
        <xdr:cNvPr id="15" name="14 Rectángulo redondeado">
          <a:hlinkClick xmlns:r="http://schemas.openxmlformats.org/officeDocument/2006/relationships" r:id="rId6"/>
        </xdr:cNvPr>
        <xdr:cNvSpPr/>
      </xdr:nvSpPr>
      <xdr:spPr bwMode="auto">
        <a:xfrm>
          <a:off x="5801945" y="698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3</xdr:col>
      <xdr:colOff>387350</xdr:colOff>
      <xdr:row>0</xdr:row>
      <xdr:rowOff>69850</xdr:rowOff>
    </xdr:from>
    <xdr:ext cx="1861218" cy="242478"/>
    <xdr:sp macro="" textlink="">
      <xdr:nvSpPr>
        <xdr:cNvPr id="16" name="15 Rectángulo redondeado">
          <a:hlinkClick xmlns:r="http://schemas.openxmlformats.org/officeDocument/2006/relationships" r:id="rId7"/>
        </xdr:cNvPr>
        <xdr:cNvSpPr/>
      </xdr:nvSpPr>
      <xdr:spPr bwMode="auto">
        <a:xfrm>
          <a:off x="3829050" y="698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488950</xdr:colOff>
      <xdr:row>0</xdr:row>
      <xdr:rowOff>69850</xdr:rowOff>
    </xdr:from>
    <xdr:ext cx="3300006" cy="242478"/>
    <xdr:sp macro="" textlink="">
      <xdr:nvSpPr>
        <xdr:cNvPr id="17" name="16 Rectángulo redondeado">
          <a:hlinkClick xmlns:r="http://schemas.openxmlformats.org/officeDocument/2006/relationships" r:id="rId8"/>
        </xdr:cNvPr>
        <xdr:cNvSpPr/>
      </xdr:nvSpPr>
      <xdr:spPr bwMode="auto">
        <a:xfrm>
          <a:off x="7346950" y="69850"/>
          <a:ext cx="33000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</a:t>
          </a:r>
          <a:r>
            <a:rPr lang="es-ES" sz="1400" b="1" baseline="0">
              <a:solidFill>
                <a:srgbClr val="9D2235"/>
              </a:solidFill>
            </a:rPr>
            <a:t> CONSIDERACIONES COMPLEMENTARIAS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1</xdr:row>
      <xdr:rowOff>19050</xdr:rowOff>
    </xdr:from>
    <xdr:ext cx="611996" cy="57240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203200"/>
          <a:ext cx="611996" cy="57240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" name="2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768350" cy="17780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44450</xdr:colOff>
      <xdr:row>2</xdr:row>
      <xdr:rowOff>163284</xdr:rowOff>
    </xdr:from>
    <xdr:ext cx="2993768" cy="242478"/>
    <xdr:sp macro="" textlink="">
      <xdr:nvSpPr>
        <xdr:cNvPr id="6" name="5 Rectángulo redondeado"/>
        <xdr:cNvSpPr/>
      </xdr:nvSpPr>
      <xdr:spPr bwMode="auto">
        <a:xfrm>
          <a:off x="812800" y="531584"/>
          <a:ext cx="299376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Nº DE EXPEDIENTES O TRAMITACIONES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</xdr:col>
      <xdr:colOff>38100</xdr:colOff>
      <xdr:row>0</xdr:row>
      <xdr:rowOff>44450</xdr:rowOff>
    </xdr:from>
    <xdr:to>
      <xdr:col>4</xdr:col>
      <xdr:colOff>0</xdr:colOff>
      <xdr:row>1</xdr:row>
      <xdr:rowOff>146050</xdr:rowOff>
    </xdr:to>
    <xdr:sp macro="" textlink="">
      <xdr:nvSpPr>
        <xdr:cNvPr id="7" name="6 Pentágono"/>
        <xdr:cNvSpPr/>
      </xdr:nvSpPr>
      <xdr:spPr bwMode="auto">
        <a:xfrm>
          <a:off x="996950" y="44450"/>
          <a:ext cx="3105150" cy="26670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" sz="1000" b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 SINIESTRALIDAD-BIENES. SERIE 1994-2022</a:t>
          </a:r>
          <a:endParaRPr lang="es-ES" sz="1000">
            <a:solidFill>
              <a:srgbClr val="2971E7"/>
            </a:solidFill>
          </a:endParaRPr>
        </a:p>
      </xdr:txBody>
    </xdr:sp>
    <xdr:clientData/>
  </xdr:twoCellAnchor>
  <xdr:oneCellAnchor>
    <xdr:from>
      <xdr:col>35</xdr:col>
      <xdr:colOff>0</xdr:colOff>
      <xdr:row>3</xdr:row>
      <xdr:rowOff>0</xdr:rowOff>
    </xdr:from>
    <xdr:ext cx="1512915" cy="242478"/>
    <xdr:sp macro="" textlink="">
      <xdr:nvSpPr>
        <xdr:cNvPr id="8" name="7 Rectángulo redondeado"/>
        <xdr:cNvSpPr/>
      </xdr:nvSpPr>
      <xdr:spPr bwMode="auto">
        <a:xfrm>
          <a:off x="26123900" y="552450"/>
          <a:ext cx="151291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INDEMNIZACIONES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6</xdr:col>
      <xdr:colOff>114613</xdr:colOff>
      <xdr:row>5</xdr:row>
      <xdr:rowOff>95250</xdr:rowOff>
    </xdr:from>
    <xdr:ext cx="1200072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5982013" y="920750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7</xdr:col>
      <xdr:colOff>488974</xdr:colOff>
      <xdr:row>5</xdr:row>
      <xdr:rowOff>95250</xdr:rowOff>
    </xdr:from>
    <xdr:ext cx="569771" cy="172227"/>
    <xdr:sp macro="" textlink="">
      <xdr:nvSpPr>
        <xdr:cNvPr id="15" name="14 Rectángulo">
          <a:hlinkClick xmlns:r="http://schemas.openxmlformats.org/officeDocument/2006/relationships" r:id="rId5"/>
        </xdr:cNvPr>
        <xdr:cNvSpPr/>
      </xdr:nvSpPr>
      <xdr:spPr bwMode="auto">
        <a:xfrm>
          <a:off x="7239024" y="920750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8</xdr:col>
      <xdr:colOff>229055</xdr:colOff>
      <xdr:row>5</xdr:row>
      <xdr:rowOff>95250</xdr:rowOff>
    </xdr:from>
    <xdr:ext cx="1257075" cy="172227"/>
    <xdr:sp macro="" textlink="">
      <xdr:nvSpPr>
        <xdr:cNvPr id="16" name="15 Rectángulo">
          <a:hlinkClick xmlns:r="http://schemas.openxmlformats.org/officeDocument/2006/relationships" r:id="rId6"/>
        </xdr:cNvPr>
        <xdr:cNvSpPr/>
      </xdr:nvSpPr>
      <xdr:spPr bwMode="auto">
        <a:xfrm>
          <a:off x="7861755" y="920750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1</xdr:col>
      <xdr:colOff>0</xdr:colOff>
      <xdr:row>5</xdr:row>
      <xdr:rowOff>95250</xdr:rowOff>
    </xdr:from>
    <xdr:ext cx="839525" cy="172227"/>
    <xdr:sp macro="" textlink="">
      <xdr:nvSpPr>
        <xdr:cNvPr id="43" name="42 Rectángulo">
          <a:hlinkClick xmlns:r="http://schemas.openxmlformats.org/officeDocument/2006/relationships" r:id="rId7"/>
        </xdr:cNvPr>
        <xdr:cNvSpPr/>
      </xdr:nvSpPr>
      <xdr:spPr bwMode="auto">
        <a:xfrm>
          <a:off x="958850" y="92075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5</xdr:row>
      <xdr:rowOff>95250</xdr:rowOff>
    </xdr:from>
    <xdr:ext cx="810735" cy="172227"/>
    <xdr:sp macro="" textlink="">
      <xdr:nvSpPr>
        <xdr:cNvPr id="44" name="43 Rectángulo">
          <a:hlinkClick xmlns:r="http://schemas.openxmlformats.org/officeDocument/2006/relationships" r:id="rId8"/>
        </xdr:cNvPr>
        <xdr:cNvSpPr/>
      </xdr:nvSpPr>
      <xdr:spPr bwMode="auto">
        <a:xfrm>
          <a:off x="1860861" y="92075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811972</xdr:colOff>
      <xdr:row>5</xdr:row>
      <xdr:rowOff>95250</xdr:rowOff>
    </xdr:from>
    <xdr:ext cx="430182" cy="172227"/>
    <xdr:sp macro="" textlink="">
      <xdr:nvSpPr>
        <xdr:cNvPr id="45" name="44 Rectángulo">
          <a:hlinkClick xmlns:r="http://schemas.openxmlformats.org/officeDocument/2006/relationships" r:id="rId9"/>
        </xdr:cNvPr>
        <xdr:cNvSpPr/>
      </xdr:nvSpPr>
      <xdr:spPr bwMode="auto">
        <a:xfrm>
          <a:off x="4031422" y="920750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408507</xdr:colOff>
      <xdr:row>5</xdr:row>
      <xdr:rowOff>95250</xdr:rowOff>
    </xdr:from>
    <xdr:ext cx="822085" cy="172227"/>
    <xdr:sp macro="" textlink="">
      <xdr:nvSpPr>
        <xdr:cNvPr id="47" name="46 Rectángulo">
          <a:hlinkClick xmlns:r="http://schemas.openxmlformats.org/officeDocument/2006/relationships" r:id="rId10"/>
        </xdr:cNvPr>
        <xdr:cNvSpPr/>
      </xdr:nvSpPr>
      <xdr:spPr bwMode="auto">
        <a:xfrm>
          <a:off x="4510607" y="920750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5</xdr:col>
      <xdr:colOff>398849</xdr:colOff>
      <xdr:row>5</xdr:row>
      <xdr:rowOff>95250</xdr:rowOff>
    </xdr:from>
    <xdr:ext cx="531364" cy="172227"/>
    <xdr:sp macro="" textlink="">
      <xdr:nvSpPr>
        <xdr:cNvPr id="48" name="47 Rectángulo">
          <a:hlinkClick xmlns:r="http://schemas.openxmlformats.org/officeDocument/2006/relationships" r:id="rId11"/>
        </xdr:cNvPr>
        <xdr:cNvSpPr/>
      </xdr:nvSpPr>
      <xdr:spPr bwMode="auto">
        <a:xfrm>
          <a:off x="5383599" y="920750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2</xdr:col>
      <xdr:colOff>384734</xdr:colOff>
      <xdr:row>5</xdr:row>
      <xdr:rowOff>98985</xdr:rowOff>
    </xdr:from>
    <xdr:ext cx="1263103" cy="172227"/>
    <xdr:sp macro="" textlink="">
      <xdr:nvSpPr>
        <xdr:cNvPr id="51" name="50 Rectángulo">
          <a:hlinkClick xmlns:r="http://schemas.openxmlformats.org/officeDocument/2006/relationships" r:id="rId12"/>
        </xdr:cNvPr>
        <xdr:cNvSpPr/>
      </xdr:nvSpPr>
      <xdr:spPr bwMode="auto">
        <a:xfrm>
          <a:off x="2721534" y="92448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39</xdr:col>
      <xdr:colOff>794436</xdr:colOff>
      <xdr:row>5</xdr:row>
      <xdr:rowOff>107950</xdr:rowOff>
    </xdr:from>
    <xdr:ext cx="1200072" cy="172227"/>
    <xdr:sp macro="" textlink="">
      <xdr:nvSpPr>
        <xdr:cNvPr id="58" name="57 Rectángulo">
          <a:hlinkClick xmlns:r="http://schemas.openxmlformats.org/officeDocument/2006/relationships" r:id="rId13"/>
        </xdr:cNvPr>
        <xdr:cNvSpPr/>
      </xdr:nvSpPr>
      <xdr:spPr bwMode="auto">
        <a:xfrm>
          <a:off x="37960986" y="933450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41</xdr:col>
      <xdr:colOff>223208</xdr:colOff>
      <xdr:row>5</xdr:row>
      <xdr:rowOff>107950</xdr:rowOff>
    </xdr:from>
    <xdr:ext cx="569771" cy="172227"/>
    <xdr:sp macro="" textlink="">
      <xdr:nvSpPr>
        <xdr:cNvPr id="59" name="58 Rectángulo">
          <a:hlinkClick xmlns:r="http://schemas.openxmlformats.org/officeDocument/2006/relationships" r:id="rId14"/>
        </xdr:cNvPr>
        <xdr:cNvSpPr/>
      </xdr:nvSpPr>
      <xdr:spPr bwMode="auto">
        <a:xfrm>
          <a:off x="39218558" y="933450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41</xdr:col>
      <xdr:colOff>841643</xdr:colOff>
      <xdr:row>5</xdr:row>
      <xdr:rowOff>107950</xdr:rowOff>
    </xdr:from>
    <xdr:ext cx="1257075" cy="172227"/>
    <xdr:sp macro="" textlink="">
      <xdr:nvSpPr>
        <xdr:cNvPr id="60" name="59 Rectángulo">
          <a:hlinkClick xmlns:r="http://schemas.openxmlformats.org/officeDocument/2006/relationships" r:id="rId15"/>
        </xdr:cNvPr>
        <xdr:cNvSpPr/>
      </xdr:nvSpPr>
      <xdr:spPr bwMode="auto">
        <a:xfrm>
          <a:off x="39836993" y="933450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35</xdr:col>
      <xdr:colOff>0</xdr:colOff>
      <xdr:row>5</xdr:row>
      <xdr:rowOff>107950</xdr:rowOff>
    </xdr:from>
    <xdr:ext cx="839525" cy="172227"/>
    <xdr:sp macro="" textlink="">
      <xdr:nvSpPr>
        <xdr:cNvPr id="61" name="60 Rectángulo">
          <a:hlinkClick xmlns:r="http://schemas.openxmlformats.org/officeDocument/2006/relationships" r:id="rId16"/>
        </xdr:cNvPr>
        <xdr:cNvSpPr/>
      </xdr:nvSpPr>
      <xdr:spPr bwMode="auto">
        <a:xfrm>
          <a:off x="32950150" y="93345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35</xdr:col>
      <xdr:colOff>902011</xdr:colOff>
      <xdr:row>5</xdr:row>
      <xdr:rowOff>107950</xdr:rowOff>
    </xdr:from>
    <xdr:ext cx="810735" cy="172227"/>
    <xdr:sp macro="" textlink="">
      <xdr:nvSpPr>
        <xdr:cNvPr id="62" name="61 Rectángulo">
          <a:hlinkClick xmlns:r="http://schemas.openxmlformats.org/officeDocument/2006/relationships" r:id="rId17"/>
        </xdr:cNvPr>
        <xdr:cNvSpPr/>
      </xdr:nvSpPr>
      <xdr:spPr bwMode="auto">
        <a:xfrm>
          <a:off x="33852161" y="93345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37</xdr:col>
      <xdr:colOff>744737</xdr:colOff>
      <xdr:row>5</xdr:row>
      <xdr:rowOff>107950</xdr:rowOff>
    </xdr:from>
    <xdr:ext cx="430182" cy="172227"/>
    <xdr:sp macro="" textlink="">
      <xdr:nvSpPr>
        <xdr:cNvPr id="63" name="62 Rectángulo">
          <a:hlinkClick xmlns:r="http://schemas.openxmlformats.org/officeDocument/2006/relationships" r:id="rId18"/>
        </xdr:cNvPr>
        <xdr:cNvSpPr/>
      </xdr:nvSpPr>
      <xdr:spPr bwMode="auto">
        <a:xfrm>
          <a:off x="36018987" y="933450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38</xdr:col>
      <xdr:colOff>274036</xdr:colOff>
      <xdr:row>5</xdr:row>
      <xdr:rowOff>107950</xdr:rowOff>
    </xdr:from>
    <xdr:ext cx="822085" cy="172227"/>
    <xdr:sp macro="" textlink="">
      <xdr:nvSpPr>
        <xdr:cNvPr id="64" name="63 Rectángulo">
          <a:hlinkClick xmlns:r="http://schemas.openxmlformats.org/officeDocument/2006/relationships" r:id="rId19"/>
        </xdr:cNvPr>
        <xdr:cNvSpPr/>
      </xdr:nvSpPr>
      <xdr:spPr bwMode="auto">
        <a:xfrm>
          <a:off x="36494436" y="933450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39</xdr:col>
      <xdr:colOff>197143</xdr:colOff>
      <xdr:row>5</xdr:row>
      <xdr:rowOff>107950</xdr:rowOff>
    </xdr:from>
    <xdr:ext cx="531364" cy="172227"/>
    <xdr:sp macro="" textlink="">
      <xdr:nvSpPr>
        <xdr:cNvPr id="65" name="64 Rectángulo">
          <a:hlinkClick xmlns:r="http://schemas.openxmlformats.org/officeDocument/2006/relationships" r:id="rId20"/>
        </xdr:cNvPr>
        <xdr:cNvSpPr/>
      </xdr:nvSpPr>
      <xdr:spPr bwMode="auto">
        <a:xfrm>
          <a:off x="37363693" y="933450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36</xdr:col>
      <xdr:colOff>384735</xdr:colOff>
      <xdr:row>5</xdr:row>
      <xdr:rowOff>111685</xdr:rowOff>
    </xdr:from>
    <xdr:ext cx="1263103" cy="172227"/>
    <xdr:sp macro="" textlink="">
      <xdr:nvSpPr>
        <xdr:cNvPr id="66" name="65 Rectángulo">
          <a:hlinkClick xmlns:r="http://schemas.openxmlformats.org/officeDocument/2006/relationships" r:id="rId21"/>
        </xdr:cNvPr>
        <xdr:cNvSpPr/>
      </xdr:nvSpPr>
      <xdr:spPr bwMode="auto">
        <a:xfrm>
          <a:off x="34712835" y="93718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Personalizado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2.jpe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image" Target="../media/image8.png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image" Target="../media/image8.png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5" zoomScaleNormal="85" workbookViewId="0"/>
  </sheetViews>
  <sheetFormatPr baseColWidth="10" defaultColWidth="11.140625" defaultRowHeight="12.75" x14ac:dyDescent="0.2"/>
  <cols>
    <col min="1" max="10" width="11.140625" style="114"/>
    <col min="11" max="11" width="11.140625" style="114" customWidth="1"/>
    <col min="12" max="16384" width="11.140625" style="114"/>
  </cols>
  <sheetData>
    <row r="1" spans="1:1" ht="13.5" customHeight="1" x14ac:dyDescent="0.3">
      <c r="A1" s="113"/>
    </row>
  </sheetData>
  <pageMargins left="0.7" right="0.7" top="0.75" bottom="0.75" header="0.3" footer="0.3"/>
  <pageSetup paperSize="9" orientation="portrait" horizontalDpi="1200" verticalDpi="12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6:B25"/>
  <sheetViews>
    <sheetView showGridLines="0" zoomScaleNormal="10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16" customWidth="1"/>
    <col min="2" max="2" width="91.85546875" style="116" customWidth="1"/>
    <col min="3" max="16384" width="11.140625" style="116"/>
  </cols>
  <sheetData>
    <row r="6" spans="1:2" x14ac:dyDescent="0.2">
      <c r="B6" s="176" t="s">
        <v>107</v>
      </c>
    </row>
    <row r="8" spans="1:2" ht="18.75" x14ac:dyDescent="0.2">
      <c r="A8" s="115" t="s">
        <v>54</v>
      </c>
      <c r="B8" s="205" t="s">
        <v>786</v>
      </c>
    </row>
    <row r="9" spans="1:2" x14ac:dyDescent="0.2">
      <c r="A9" s="117"/>
      <c r="B9" s="205" t="s">
        <v>787</v>
      </c>
    </row>
    <row r="10" spans="1:2" x14ac:dyDescent="0.2">
      <c r="A10" s="117"/>
      <c r="B10" s="205" t="s">
        <v>788</v>
      </c>
    </row>
    <row r="11" spans="1:2" x14ac:dyDescent="0.2">
      <c r="A11" s="117"/>
      <c r="B11" s="205" t="s">
        <v>789</v>
      </c>
    </row>
    <row r="12" spans="1:2" x14ac:dyDescent="0.2">
      <c r="A12" s="117"/>
      <c r="B12" s="205" t="s">
        <v>12476</v>
      </c>
    </row>
    <row r="13" spans="1:2" x14ac:dyDescent="0.2">
      <c r="A13" s="117"/>
      <c r="B13" s="1094" t="s">
        <v>12478</v>
      </c>
    </row>
    <row r="14" spans="1:2" x14ac:dyDescent="0.2">
      <c r="A14" s="117"/>
      <c r="B14" s="1094" t="s">
        <v>12477</v>
      </c>
    </row>
    <row r="15" spans="1:2" x14ac:dyDescent="0.2">
      <c r="A15" s="120"/>
      <c r="B15" s="183"/>
    </row>
    <row r="16" spans="1:2" ht="18.75" x14ac:dyDescent="0.2">
      <c r="A16" s="115" t="s">
        <v>55</v>
      </c>
      <c r="B16" s="205" t="s">
        <v>12564</v>
      </c>
    </row>
    <row r="17" spans="1:2" x14ac:dyDescent="0.2">
      <c r="A17" s="117"/>
      <c r="B17" s="205" t="s">
        <v>12565</v>
      </c>
    </row>
    <row r="18" spans="1:2" x14ac:dyDescent="0.2">
      <c r="A18" s="117"/>
      <c r="B18" s="205" t="s">
        <v>12566</v>
      </c>
    </row>
    <row r="19" spans="1:2" x14ac:dyDescent="0.2">
      <c r="A19" s="117"/>
      <c r="B19" s="205" t="s">
        <v>789</v>
      </c>
    </row>
    <row r="20" spans="1:2" x14ac:dyDescent="0.2">
      <c r="A20" s="120"/>
      <c r="B20" s="183"/>
    </row>
    <row r="21" spans="1:2" ht="18.75" x14ac:dyDescent="0.2">
      <c r="A21" s="115" t="s">
        <v>56</v>
      </c>
      <c r="B21" s="205" t="s">
        <v>790</v>
      </c>
    </row>
    <row r="22" spans="1:2" x14ac:dyDescent="0.2">
      <c r="A22" s="117"/>
      <c r="B22" s="205" t="s">
        <v>791</v>
      </c>
    </row>
    <row r="23" spans="1:2" x14ac:dyDescent="0.2">
      <c r="A23" s="120"/>
      <c r="B23" s="192"/>
    </row>
    <row r="24" spans="1:2" ht="18.75" x14ac:dyDescent="0.2">
      <c r="A24" s="115" t="s">
        <v>57</v>
      </c>
      <c r="B24" s="205" t="s">
        <v>792</v>
      </c>
    </row>
    <row r="25" spans="1:2" x14ac:dyDescent="0.2">
      <c r="A25" s="117"/>
      <c r="B25" s="205" t="s">
        <v>793</v>
      </c>
    </row>
  </sheetData>
  <hyperlinks>
    <hyperlink ref="B8" location="S1_I_B_1_PÓLIZAS" display="1. Número de pólizas según clase de riesgo en la serie 1990-2021"/>
    <hyperlink ref="B9" location="S1_I_B_2_CAPITALES_ASEGURADOS" display="2. Capitales asegurados según clase de riesgo en la serie 1990-2021"/>
    <hyperlink ref="B25" location="S1_IV_R_2_RECARGOS_BIENES" display="2. Recargos en pólizas de bienes por clase de riesgo en la serie 1990-2021"/>
    <hyperlink ref="B10" location="S1_I_B_3_CAPITALES_ASEGURADOS_MEDIOS" display="3. Capitales asegurados medios según clase de riesgo en la serie 1990-2021"/>
    <hyperlink ref="B11" location="S1_T_TODO_B" display="4. Número de pólizas, capitales asegurados y capitales asegurados medios según clase de riesgo en 2021"/>
    <hyperlink ref="B19" location="S1_T_TODO_PP" display="4. Número de pólizas, capitales asegurados y capitales asegurados medios según clase de riesgo en 2021"/>
    <hyperlink ref="B21" location="S1_III_P_1_PÓLIZAS_CAPITALES_MEDIOS" display="1. Número de pólizas, capitales asegurados y capitales asegurados medios en la serie 1990-2021"/>
    <hyperlink ref="B22" location="S1_T_TODO_P" display="2. Número de pólizas, capitales asegurados y capitales asegurados medios según clase de riesgo en 2021"/>
    <hyperlink ref="B24" location="S1_IV_R_1_RECARGOS" display="1. Recargos totales por años en la serie 1971-2021"/>
    <hyperlink ref="B6" location="c.act.!A1" display="Coeficientes de actualización"/>
    <hyperlink ref="A8" location="S1_I_B" display="I. BIENES"/>
    <hyperlink ref="A16" location="S1_II_PP" display="II. PÉRDIDAS PECUNIARIAS"/>
    <hyperlink ref="A21" location="S1_III_P" display="III. PERSONAS"/>
    <hyperlink ref="A24" location="S1_IV_R" display="IV. RECARGOS DEVENGADOS"/>
    <hyperlink ref="B12" location="'S1-I-B CP'!A1" display="5. Estimación del número de pólizas y capitales asegurados por código postal y provincia, según clase de riesgo en 2022"/>
    <hyperlink ref="B13" location="A._POR_CÓDIGO_POSTAL" display="A. Por código postal"/>
    <hyperlink ref="B14" location="B._POR_PROVINCIA" display="B. Por provincia"/>
    <hyperlink ref="B16" location="S1_II_PP_1_PÓLIZAS" display="1. Número de pólizas según clase de riesgo en la serie 1990-2021"/>
    <hyperlink ref="B17" location="S1_II_PP_2_CAPITALES_ASEGURADOS" display="2. Capitales asegurados según clase de riesgo en la serie 1990-2021"/>
    <hyperlink ref="B18" location="S1_II_PP_3_CAPITALES_ASEGURADOS_MEDIOS" display="3. Capitales asegurados medios según clase de riesgo en la serie 1990-2021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E88A"/>
    <pageSetUpPr fitToPage="1"/>
  </sheetPr>
  <dimension ref="B1:K123"/>
  <sheetViews>
    <sheetView showGridLines="0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ColWidth="11.42578125" defaultRowHeight="15.75" customHeight="1" x14ac:dyDescent="0.2"/>
  <cols>
    <col min="1" max="1" width="15.140625" style="9" customWidth="1"/>
    <col min="2" max="2" width="11.85546875" style="9" customWidth="1"/>
    <col min="3" max="3" width="21.5703125" style="10" customWidth="1"/>
    <col min="4" max="5" width="28.85546875" style="9" customWidth="1"/>
    <col min="6" max="16384" width="11.42578125" style="9"/>
  </cols>
  <sheetData>
    <row r="1" spans="2:11" ht="12.95" customHeight="1" x14ac:dyDescent="0.2"/>
    <row r="2" spans="2:11" ht="12.95" customHeight="1" x14ac:dyDescent="0.2"/>
    <row r="3" spans="2:11" ht="12.95" customHeight="1" x14ac:dyDescent="0.2"/>
    <row r="4" spans="2:11" ht="12.95" customHeight="1" x14ac:dyDescent="0.2"/>
    <row r="5" spans="2:11" ht="12.95" customHeight="1" x14ac:dyDescent="0.2"/>
    <row r="6" spans="2:11" ht="12.95" customHeight="1" x14ac:dyDescent="0.2"/>
    <row r="7" spans="2:11" ht="12.95" customHeight="1" x14ac:dyDescent="0.2">
      <c r="B7" s="1200" t="s">
        <v>12563</v>
      </c>
      <c r="C7" s="1200"/>
      <c r="D7" s="1200"/>
      <c r="E7" s="1200"/>
    </row>
    <row r="8" spans="2:11" ht="12.95" customHeight="1" x14ac:dyDescent="0.2"/>
    <row r="9" spans="2:11" s="11" customFormat="1" ht="14.45" customHeight="1" x14ac:dyDescent="0.2">
      <c r="B9" s="1202" t="s">
        <v>0</v>
      </c>
      <c r="C9" s="1201" t="s">
        <v>18</v>
      </c>
      <c r="D9" s="1201" t="s">
        <v>805</v>
      </c>
      <c r="E9" s="1201" t="s">
        <v>805</v>
      </c>
    </row>
    <row r="10" spans="2:11" s="11" customFormat="1" ht="15" x14ac:dyDescent="0.2">
      <c r="B10" s="1202"/>
      <c r="C10" s="1201"/>
      <c r="D10" s="1201"/>
      <c r="E10" s="1201"/>
    </row>
    <row r="11" spans="2:11" s="11" customFormat="1" ht="15" x14ac:dyDescent="0.2">
      <c r="B11" s="1202"/>
      <c r="C11" s="1201"/>
      <c r="D11" s="1183" t="s">
        <v>745</v>
      </c>
      <c r="E11" s="1183" t="s">
        <v>746</v>
      </c>
    </row>
    <row r="12" spans="2:11" ht="15" x14ac:dyDescent="0.2">
      <c r="B12" s="124">
        <v>1971</v>
      </c>
      <c r="C12" s="124">
        <v>9.6</v>
      </c>
      <c r="D12" s="1184">
        <v>21.424762083315425</v>
      </c>
      <c r="E12" s="1184">
        <v>20.015286594085037</v>
      </c>
      <c r="K12" s="42"/>
    </row>
    <row r="13" spans="2:11" ht="15" x14ac:dyDescent="0.2">
      <c r="B13" s="1185">
        <f>+B12+1</f>
        <v>1972</v>
      </c>
      <c r="C13" s="1185">
        <v>7.3</v>
      </c>
      <c r="D13" s="1186">
        <v>19.967159443909996</v>
      </c>
      <c r="E13" s="1186">
        <v>18.653575576966485</v>
      </c>
      <c r="K13" s="42"/>
    </row>
    <row r="14" spans="2:11" ht="15" x14ac:dyDescent="0.2">
      <c r="B14" s="124">
        <f>+B13+1</f>
        <v>1973</v>
      </c>
      <c r="C14" s="124">
        <v>14.2</v>
      </c>
      <c r="D14" s="1184">
        <v>17.484377796768825</v>
      </c>
      <c r="E14" s="1184">
        <v>16.33412922676575</v>
      </c>
      <c r="K14" s="42"/>
    </row>
    <row r="15" spans="2:11" ht="15" x14ac:dyDescent="0.2">
      <c r="B15" s="1185">
        <f>+B14+1</f>
        <v>1974</v>
      </c>
      <c r="C15" s="1185">
        <v>17.899999999999999</v>
      </c>
      <c r="D15" s="1186">
        <v>14.829836977751334</v>
      </c>
      <c r="E15" s="1186">
        <v>13.854223262736005</v>
      </c>
      <c r="K15" s="42"/>
    </row>
    <row r="16" spans="2:11" ht="15" x14ac:dyDescent="0.2">
      <c r="B16" s="124">
        <f>+B15+1</f>
        <v>1975</v>
      </c>
      <c r="C16" s="124">
        <v>14.1</v>
      </c>
      <c r="D16" s="1184">
        <v>12.997227850789951</v>
      </c>
      <c r="E16" s="1184">
        <v>12.14217639153024</v>
      </c>
      <c r="K16" s="42"/>
    </row>
    <row r="17" spans="2:11" ht="15" x14ac:dyDescent="0.2">
      <c r="B17" s="1185">
        <f>+B16+1</f>
        <v>1976</v>
      </c>
      <c r="C17" s="1185">
        <v>19.8</v>
      </c>
      <c r="D17" s="1186">
        <v>10.849105050742864</v>
      </c>
      <c r="E17" s="1186">
        <v>10.135372613965142</v>
      </c>
      <c r="K17" s="42"/>
    </row>
    <row r="18" spans="2:11" ht="15" x14ac:dyDescent="0.2">
      <c r="B18" s="124">
        <v>1977</v>
      </c>
      <c r="C18" s="124">
        <v>26.4</v>
      </c>
      <c r="D18" s="1184">
        <v>8.5831527300180888</v>
      </c>
      <c r="E18" s="1184">
        <v>8.0184909920610306</v>
      </c>
      <c r="K18" s="42"/>
    </row>
    <row r="19" spans="2:11" ht="15" x14ac:dyDescent="0.2">
      <c r="B19" s="1185">
        <f t="shared" ref="B19:B33" si="0">B18+1</f>
        <v>1978</v>
      </c>
      <c r="C19" s="1185">
        <v>16.5</v>
      </c>
      <c r="D19" s="1186">
        <v>7.3675130729769007</v>
      </c>
      <c r="E19" s="1186">
        <v>6.8828248858892964</v>
      </c>
      <c r="K19" s="42"/>
    </row>
    <row r="20" spans="2:11" ht="15" x14ac:dyDescent="0.2">
      <c r="B20" s="124">
        <f t="shared" si="0"/>
        <v>1979</v>
      </c>
      <c r="C20" s="124">
        <v>15.6</v>
      </c>
      <c r="D20" s="1184">
        <v>6.3732812049973191</v>
      </c>
      <c r="E20" s="1184">
        <v>5.9540007663402221</v>
      </c>
      <c r="K20" s="42"/>
    </row>
    <row r="21" spans="2:11" ht="15" x14ac:dyDescent="0.2">
      <c r="B21" s="1185">
        <f t="shared" si="0"/>
        <v>1980</v>
      </c>
      <c r="C21" s="1185">
        <v>15.2</v>
      </c>
      <c r="D21" s="1186">
        <v>5.5323621571157284</v>
      </c>
      <c r="E21" s="1186">
        <v>5.1684034430036654</v>
      </c>
      <c r="K21" s="42"/>
    </row>
    <row r="22" spans="2:11" ht="15" x14ac:dyDescent="0.2">
      <c r="B22" s="124">
        <f t="shared" si="0"/>
        <v>1981</v>
      </c>
      <c r="C22" s="124">
        <v>14.4</v>
      </c>
      <c r="D22" s="1184">
        <v>4.8359809065696924</v>
      </c>
      <c r="E22" s="1184">
        <v>4.5178351774507561</v>
      </c>
      <c r="K22" s="42"/>
    </row>
    <row r="23" spans="2:11" ht="15" x14ac:dyDescent="0.2">
      <c r="B23" s="1185">
        <f t="shared" si="0"/>
        <v>1982</v>
      </c>
      <c r="C23" s="1185">
        <v>14</v>
      </c>
      <c r="D23" s="1186">
        <v>4.2420885145348173</v>
      </c>
      <c r="E23" s="1186">
        <v>3.9630133135532941</v>
      </c>
      <c r="K23" s="42"/>
    </row>
    <row r="24" spans="2:11" ht="15" x14ac:dyDescent="0.2">
      <c r="B24" s="124">
        <f t="shared" si="0"/>
        <v>1983</v>
      </c>
      <c r="C24" s="124">
        <v>12.2</v>
      </c>
      <c r="D24" s="1184">
        <v>3.7808275530613349</v>
      </c>
      <c r="E24" s="1184">
        <v>3.5320974274093535</v>
      </c>
      <c r="K24" s="42"/>
    </row>
    <row r="25" spans="2:11" ht="15" x14ac:dyDescent="0.2">
      <c r="B25" s="1185">
        <f t="shared" si="0"/>
        <v>1984</v>
      </c>
      <c r="C25" s="1185">
        <v>9</v>
      </c>
      <c r="D25" s="1186">
        <v>3.4686491312489309</v>
      </c>
      <c r="E25" s="1186">
        <v>3.2404563554214252</v>
      </c>
      <c r="K25" s="42"/>
    </row>
    <row r="26" spans="2:11" ht="15" x14ac:dyDescent="0.2">
      <c r="B26" s="124">
        <f t="shared" si="0"/>
        <v>1985</v>
      </c>
      <c r="C26" s="124">
        <v>8.1999999999999993</v>
      </c>
      <c r="D26" s="1184">
        <v>3.2057755371986421</v>
      </c>
      <c r="E26" s="1184">
        <v>2.9948764837536275</v>
      </c>
      <c r="K26" s="42"/>
    </row>
    <row r="27" spans="2:11" ht="15" x14ac:dyDescent="0.2">
      <c r="B27" s="1185">
        <f t="shared" si="0"/>
        <v>1986</v>
      </c>
      <c r="C27" s="1185">
        <v>8.3000000000000007</v>
      </c>
      <c r="D27" s="1186">
        <v>2.9600882153265395</v>
      </c>
      <c r="E27" s="1186">
        <v>2.7653522472332663</v>
      </c>
      <c r="K27" s="42"/>
    </row>
    <row r="28" spans="2:11" ht="15" x14ac:dyDescent="0.2">
      <c r="B28" s="124">
        <f t="shared" si="0"/>
        <v>1987</v>
      </c>
      <c r="C28" s="124">
        <v>4.5999999999999996</v>
      </c>
      <c r="D28" s="1184">
        <v>2.8299122517462134</v>
      </c>
      <c r="E28" s="1184">
        <v>2.6437401981197572</v>
      </c>
      <c r="K28" s="42"/>
    </row>
    <row r="29" spans="2:11" ht="15" x14ac:dyDescent="0.2">
      <c r="B29" s="1185">
        <f t="shared" si="0"/>
        <v>1988</v>
      </c>
      <c r="C29" s="1185">
        <v>5.8</v>
      </c>
      <c r="D29" s="1186">
        <v>2.6747752852043605</v>
      </c>
      <c r="E29" s="1186">
        <v>2.4988092609827572</v>
      </c>
      <c r="K29" s="42"/>
    </row>
    <row r="30" spans="2:11" ht="15" x14ac:dyDescent="0.2">
      <c r="B30" s="124">
        <f t="shared" si="0"/>
        <v>1989</v>
      </c>
      <c r="C30" s="124">
        <v>6.9</v>
      </c>
      <c r="D30" s="1184">
        <v>2.5021284239516937</v>
      </c>
      <c r="E30" s="1184">
        <v>2.3375203563917282</v>
      </c>
      <c r="K30" s="42"/>
    </row>
    <row r="31" spans="2:11" ht="15" x14ac:dyDescent="0.2">
      <c r="B31" s="1185">
        <f t="shared" si="0"/>
        <v>1990</v>
      </c>
      <c r="C31" s="1185">
        <v>6.5</v>
      </c>
      <c r="D31" s="1186">
        <v>2.3494163605180223</v>
      </c>
      <c r="E31" s="1186">
        <v>2.1948547947340171</v>
      </c>
      <c r="K31" s="42"/>
    </row>
    <row r="32" spans="2:11" ht="15" x14ac:dyDescent="0.2">
      <c r="B32" s="124">
        <f t="shared" si="0"/>
        <v>1991</v>
      </c>
      <c r="C32" s="124">
        <v>5.5</v>
      </c>
      <c r="D32" s="1184">
        <v>2.226934938879642</v>
      </c>
      <c r="E32" s="1184">
        <v>2.0804310850559404</v>
      </c>
      <c r="K32" s="42"/>
    </row>
    <row r="33" spans="2:11" ht="15" x14ac:dyDescent="0.2">
      <c r="B33" s="1185">
        <f t="shared" si="0"/>
        <v>1992</v>
      </c>
      <c r="C33" s="1185">
        <v>5.3</v>
      </c>
      <c r="D33" s="1186">
        <v>2.114847995137362</v>
      </c>
      <c r="E33" s="1186">
        <v>1.9757180294928212</v>
      </c>
      <c r="K33" s="42"/>
    </row>
    <row r="34" spans="2:11" ht="15" x14ac:dyDescent="0.2">
      <c r="B34" s="124">
        <f>B33+1</f>
        <v>1993</v>
      </c>
      <c r="C34" s="124">
        <v>4.9000000000000004</v>
      </c>
      <c r="D34" s="1184">
        <v>2.0160610058506787</v>
      </c>
      <c r="E34" s="1184">
        <v>1.8834299613849583</v>
      </c>
      <c r="K34" s="42"/>
    </row>
    <row r="35" spans="2:11" ht="15" x14ac:dyDescent="0.2">
      <c r="B35" s="1185">
        <f>B34+1</f>
        <v>1994</v>
      </c>
      <c r="C35" s="1185">
        <v>4.3</v>
      </c>
      <c r="D35" s="1186">
        <v>1.9329443967887621</v>
      </c>
      <c r="E35" s="1186">
        <v>1.8057813627851951</v>
      </c>
      <c r="K35" s="42"/>
    </row>
    <row r="36" spans="2:11" ht="15" x14ac:dyDescent="0.2">
      <c r="B36" s="124">
        <f>B35+1</f>
        <v>1995</v>
      </c>
      <c r="C36" s="124">
        <v>4.3</v>
      </c>
      <c r="D36" s="1184">
        <v>1.8532544552145371</v>
      </c>
      <c r="E36" s="1184">
        <v>1.7313340007528237</v>
      </c>
      <c r="K36" s="42"/>
    </row>
    <row r="37" spans="2:11" ht="15" x14ac:dyDescent="0.2">
      <c r="B37" s="1185">
        <v>1996</v>
      </c>
      <c r="C37" s="1185">
        <v>3.2</v>
      </c>
      <c r="D37" s="1186">
        <v>1.7957892007892802</v>
      </c>
      <c r="E37" s="1186">
        <v>1.6776492255356819</v>
      </c>
      <c r="K37" s="42"/>
    </row>
    <row r="38" spans="2:11" ht="15" x14ac:dyDescent="0.2">
      <c r="B38" s="124">
        <v>1997</v>
      </c>
      <c r="C38" s="124">
        <v>2</v>
      </c>
      <c r="D38" s="1184">
        <v>1.7605776478326276</v>
      </c>
      <c r="E38" s="1184">
        <v>1.6447541426820409</v>
      </c>
      <c r="K38" s="42"/>
    </row>
    <row r="39" spans="2:11" ht="15" x14ac:dyDescent="0.2">
      <c r="B39" s="1185">
        <v>1998</v>
      </c>
      <c r="C39" s="1185">
        <v>1.4</v>
      </c>
      <c r="D39" s="1186">
        <v>1.7362698696574237</v>
      </c>
      <c r="E39" s="1186">
        <v>1.6220455056035905</v>
      </c>
      <c r="K39" s="42"/>
    </row>
    <row r="40" spans="2:11" ht="15" x14ac:dyDescent="0.2">
      <c r="B40" s="124">
        <v>1999</v>
      </c>
      <c r="C40" s="124">
        <v>2.9</v>
      </c>
      <c r="D40" s="1184">
        <v>1.6873370939333565</v>
      </c>
      <c r="E40" s="1184">
        <v>1.5763318810530522</v>
      </c>
      <c r="K40" s="42"/>
    </row>
    <row r="41" spans="2:11" ht="15" x14ac:dyDescent="0.2">
      <c r="B41" s="1185">
        <v>2000</v>
      </c>
      <c r="C41" s="1185">
        <v>4</v>
      </c>
      <c r="D41" s="1186">
        <v>1.6224395133974581</v>
      </c>
      <c r="E41" s="1186">
        <v>1.515703731781781</v>
      </c>
      <c r="K41" s="42"/>
    </row>
    <row r="42" spans="2:11" ht="15" x14ac:dyDescent="0.2">
      <c r="B42" s="124">
        <v>2001</v>
      </c>
      <c r="C42" s="124">
        <v>2.7</v>
      </c>
      <c r="D42" s="1184">
        <v>1.5797853100267363</v>
      </c>
      <c r="E42" s="1184">
        <v>1.475855629777781</v>
      </c>
      <c r="K42" s="42"/>
    </row>
    <row r="43" spans="2:11" ht="15" x14ac:dyDescent="0.2">
      <c r="B43" s="1185">
        <v>2002</v>
      </c>
      <c r="C43" s="1185">
        <v>4</v>
      </c>
      <c r="D43" s="1186">
        <v>1.5190243365641694</v>
      </c>
      <c r="E43" s="1186">
        <v>1.4190919517094047</v>
      </c>
      <c r="K43" s="42"/>
    </row>
    <row r="44" spans="2:11" ht="15" x14ac:dyDescent="0.2">
      <c r="B44" s="124">
        <v>2003</v>
      </c>
      <c r="C44" s="124">
        <v>2.6</v>
      </c>
      <c r="D44" s="1184">
        <v>1.480530542460204</v>
      </c>
      <c r="E44" s="1184">
        <v>1.3831305572216419</v>
      </c>
      <c r="K44" s="42"/>
    </row>
    <row r="45" spans="2:11" ht="15" x14ac:dyDescent="0.2">
      <c r="B45" s="1185">
        <v>2004</v>
      </c>
      <c r="C45" s="1185">
        <v>3.2</v>
      </c>
      <c r="D45" s="1186">
        <v>1.4346226186629882</v>
      </c>
      <c r="E45" s="1186">
        <v>1.340242788005467</v>
      </c>
      <c r="K45" s="42"/>
    </row>
    <row r="46" spans="2:11" ht="15" x14ac:dyDescent="0.2">
      <c r="B46" s="124">
        <v>2005</v>
      </c>
      <c r="C46" s="124">
        <v>3.7</v>
      </c>
      <c r="D46" s="1184">
        <v>1.3834355049787737</v>
      </c>
      <c r="E46" s="1184">
        <v>1.2924231321171331</v>
      </c>
      <c r="K46" s="42"/>
    </row>
    <row r="47" spans="2:11" ht="15" x14ac:dyDescent="0.2">
      <c r="B47" s="1185">
        <v>2006</v>
      </c>
      <c r="C47" s="1185">
        <v>2.7</v>
      </c>
      <c r="D47" s="1186">
        <v>1.3470647565518732</v>
      </c>
      <c r="E47" s="1186">
        <v>1.2584451140381043</v>
      </c>
      <c r="K47" s="42"/>
    </row>
    <row r="48" spans="2:11" ht="15" x14ac:dyDescent="0.2">
      <c r="B48" s="124">
        <v>2007</v>
      </c>
      <c r="C48" s="124">
        <v>4.2</v>
      </c>
      <c r="D48" s="1184">
        <v>1.2927684803760779</v>
      </c>
      <c r="E48" s="1184">
        <v>1.2077208388081615</v>
      </c>
      <c r="K48" s="42"/>
    </row>
    <row r="49" spans="2:11" ht="15" x14ac:dyDescent="0.2">
      <c r="B49" s="1185">
        <v>2008</v>
      </c>
      <c r="C49" s="1185">
        <v>1.4</v>
      </c>
      <c r="D49" s="1186">
        <v>1.2749196058935679</v>
      </c>
      <c r="E49" s="1186">
        <v>1.1910461921185025</v>
      </c>
      <c r="K49" s="42"/>
    </row>
    <row r="50" spans="2:11" ht="15" x14ac:dyDescent="0.2">
      <c r="B50" s="124">
        <v>2009</v>
      </c>
      <c r="C50" s="124">
        <v>0.8</v>
      </c>
      <c r="D50" s="1184">
        <v>1.2648011963229839</v>
      </c>
      <c r="E50" s="1184">
        <v>1.1815934445620064</v>
      </c>
      <c r="K50" s="42"/>
    </row>
    <row r="51" spans="2:11" ht="15" x14ac:dyDescent="0.2">
      <c r="B51" s="1185">
        <v>2010</v>
      </c>
      <c r="C51" s="1185">
        <v>3</v>
      </c>
      <c r="D51" s="1186">
        <v>1.2279623265271689</v>
      </c>
      <c r="E51" s="1186">
        <v>1.147178101516511</v>
      </c>
      <c r="K51" s="42"/>
    </row>
    <row r="52" spans="2:11" ht="15" x14ac:dyDescent="0.2">
      <c r="B52" s="124">
        <v>2011</v>
      </c>
      <c r="C52" s="124">
        <v>2.4</v>
      </c>
      <c r="D52" s="1184">
        <v>1.1991819594991884</v>
      </c>
      <c r="E52" s="1184">
        <v>1.1202911147622177</v>
      </c>
      <c r="K52" s="42"/>
    </row>
    <row r="53" spans="2:11" ht="15" x14ac:dyDescent="0.2">
      <c r="B53" s="1185">
        <v>2012</v>
      </c>
      <c r="C53" s="1185">
        <v>2.9</v>
      </c>
      <c r="D53" s="1186">
        <v>1.1653857721080549</v>
      </c>
      <c r="E53" s="1186">
        <v>1.0887182845113874</v>
      </c>
      <c r="K53" s="42"/>
    </row>
    <row r="54" spans="2:11" ht="15" x14ac:dyDescent="0.2">
      <c r="B54" s="124">
        <v>2013</v>
      </c>
      <c r="C54" s="124">
        <v>0.3</v>
      </c>
      <c r="D54" s="1184">
        <v>1.161900071892378</v>
      </c>
      <c r="E54" s="1184">
        <v>1.0854618988149427</v>
      </c>
      <c r="K54" s="42"/>
    </row>
    <row r="55" spans="2:11" ht="15" x14ac:dyDescent="0.2">
      <c r="B55" s="1185">
        <v>2014</v>
      </c>
      <c r="C55" s="1185">
        <v>-1</v>
      </c>
      <c r="D55" s="1186">
        <v>1.1736364362549272</v>
      </c>
      <c r="E55" s="1186">
        <v>1.0964261604191341</v>
      </c>
      <c r="K55" s="42"/>
    </row>
    <row r="56" spans="2:11" ht="15" x14ac:dyDescent="0.2">
      <c r="B56" s="124">
        <v>2015</v>
      </c>
      <c r="C56" s="124">
        <v>0</v>
      </c>
      <c r="D56" s="1184">
        <v>1.1736364362549272</v>
      </c>
      <c r="E56" s="1184">
        <v>1.0964261604191341</v>
      </c>
      <c r="K56" s="42"/>
    </row>
    <row r="57" spans="2:11" ht="15" x14ac:dyDescent="0.2">
      <c r="B57" s="1185">
        <v>2016</v>
      </c>
      <c r="C57" s="1185">
        <v>1.6</v>
      </c>
      <c r="D57" s="1186">
        <v>1.1551539726918574</v>
      </c>
      <c r="E57" s="1186">
        <v>1.0791596067117462</v>
      </c>
      <c r="K57" s="42"/>
    </row>
    <row r="58" spans="2:11" ht="15" x14ac:dyDescent="0.2">
      <c r="B58" s="124">
        <v>2017</v>
      </c>
      <c r="C58" s="124">
        <v>1.1000000000000001</v>
      </c>
      <c r="D58" s="1184">
        <v>1.1425855318415998</v>
      </c>
      <c r="E58" s="1184">
        <v>1.0674180086169598</v>
      </c>
      <c r="K58" s="42"/>
    </row>
    <row r="59" spans="2:11" ht="15" x14ac:dyDescent="0.2">
      <c r="B59" s="1185">
        <v>2018</v>
      </c>
      <c r="C59" s="1185">
        <v>1.2</v>
      </c>
      <c r="D59" s="1186">
        <v>1.1290370867999999</v>
      </c>
      <c r="E59" s="1186">
        <v>1.0547608780799997</v>
      </c>
      <c r="K59" s="42"/>
    </row>
    <row r="60" spans="2:11" ht="15" x14ac:dyDescent="0.2">
      <c r="B60" s="124">
        <v>2019</v>
      </c>
      <c r="C60" s="124">
        <v>0.8</v>
      </c>
      <c r="D60" s="1184">
        <v>1.1200764749999998</v>
      </c>
      <c r="E60" s="1184">
        <v>1.0463897599999998</v>
      </c>
      <c r="K60" s="42"/>
    </row>
    <row r="61" spans="2:11" ht="15" x14ac:dyDescent="0.2">
      <c r="B61" s="1185">
        <v>2020</v>
      </c>
      <c r="C61" s="1185">
        <v>-0.5</v>
      </c>
      <c r="D61" s="1186">
        <v>1.125705</v>
      </c>
      <c r="E61" s="1186">
        <v>1.0516479999999999</v>
      </c>
      <c r="K61" s="42"/>
    </row>
    <row r="62" spans="2:11" ht="15" x14ac:dyDescent="0.2">
      <c r="B62" s="1205">
        <v>2021</v>
      </c>
      <c r="C62" s="1187" t="s">
        <v>747</v>
      </c>
      <c r="D62" s="1206">
        <v>1.0569999999999999</v>
      </c>
      <c r="E62" s="1206">
        <v>1.024</v>
      </c>
      <c r="K62" s="42"/>
    </row>
    <row r="63" spans="2:11" ht="15" x14ac:dyDescent="0.2">
      <c r="B63" s="1205"/>
      <c r="C63" s="1187" t="s">
        <v>748</v>
      </c>
      <c r="D63" s="1206"/>
      <c r="E63" s="1206"/>
      <c r="K63" s="42"/>
    </row>
    <row r="64" spans="2:11" ht="15" x14ac:dyDescent="0.2">
      <c r="B64" s="1203">
        <v>2022</v>
      </c>
      <c r="C64" s="1188" t="s">
        <v>806</v>
      </c>
      <c r="D64" s="1204">
        <v>1</v>
      </c>
      <c r="E64" s="1204">
        <v>1</v>
      </c>
      <c r="K64" s="42"/>
    </row>
    <row r="65" spans="2:11" ht="15" x14ac:dyDescent="0.2">
      <c r="B65" s="1203"/>
      <c r="C65" s="1188" t="s">
        <v>807</v>
      </c>
      <c r="D65" s="1204"/>
      <c r="E65" s="1204"/>
      <c r="K65" s="42"/>
    </row>
    <row r="66" spans="2:11" ht="15.75" customHeight="1" x14ac:dyDescent="0.2">
      <c r="B66" s="1189"/>
      <c r="C66" s="1190"/>
      <c r="D66" s="1189"/>
      <c r="E66" s="1189"/>
    </row>
    <row r="67" spans="2:11" ht="15.75" customHeight="1" x14ac:dyDescent="0.2">
      <c r="B67" s="1189"/>
      <c r="C67" s="1190"/>
      <c r="D67" s="1189"/>
      <c r="E67" s="1189"/>
    </row>
    <row r="68" spans="2:11" ht="15.75" customHeight="1" x14ac:dyDescent="0.2">
      <c r="B68" s="1189"/>
      <c r="C68" s="1190"/>
      <c r="D68" s="1189"/>
      <c r="E68" s="1189"/>
    </row>
    <row r="69" spans="2:11" ht="15.75" customHeight="1" x14ac:dyDescent="0.2">
      <c r="B69" s="1189"/>
      <c r="C69" s="1190"/>
      <c r="D69" s="1189"/>
      <c r="E69" s="1189"/>
    </row>
    <row r="70" spans="2:11" ht="15.75" customHeight="1" x14ac:dyDescent="0.2">
      <c r="B70" s="1189"/>
      <c r="C70" s="1190"/>
      <c r="D70" s="1189"/>
      <c r="E70" s="1189"/>
    </row>
    <row r="71" spans="2:11" ht="15.75" customHeight="1" x14ac:dyDescent="0.2">
      <c r="B71" s="1189"/>
      <c r="C71" s="1190"/>
      <c r="D71" s="1189"/>
      <c r="E71" s="1189"/>
    </row>
    <row r="72" spans="2:11" ht="15.75" customHeight="1" x14ac:dyDescent="0.2">
      <c r="B72" s="1189"/>
      <c r="C72" s="1190"/>
      <c r="D72" s="1189"/>
      <c r="E72" s="1189"/>
    </row>
    <row r="73" spans="2:11" ht="15.75" customHeight="1" x14ac:dyDescent="0.2">
      <c r="B73" s="1189"/>
      <c r="C73" s="1190"/>
      <c r="D73" s="1189"/>
      <c r="E73" s="1189"/>
    </row>
    <row r="74" spans="2:11" ht="15.75" customHeight="1" x14ac:dyDescent="0.2">
      <c r="B74" s="1189"/>
      <c r="C74" s="1190"/>
      <c r="D74" s="1189"/>
      <c r="E74" s="1189"/>
    </row>
    <row r="75" spans="2:11" ht="15.75" customHeight="1" x14ac:dyDescent="0.2">
      <c r="B75" s="1189"/>
      <c r="C75" s="1190"/>
      <c r="D75" s="1189"/>
      <c r="E75" s="1189"/>
    </row>
    <row r="76" spans="2:11" ht="15.75" customHeight="1" x14ac:dyDescent="0.2">
      <c r="B76" s="1189"/>
      <c r="C76" s="1190"/>
      <c r="D76" s="1189"/>
      <c r="E76" s="1189"/>
    </row>
    <row r="77" spans="2:11" ht="15.75" customHeight="1" x14ac:dyDescent="0.2">
      <c r="B77" s="1189"/>
      <c r="C77" s="1190"/>
      <c r="D77" s="1189"/>
      <c r="E77" s="1189"/>
    </row>
    <row r="78" spans="2:11" ht="15.75" customHeight="1" x14ac:dyDescent="0.2">
      <c r="B78" s="1189"/>
      <c r="C78" s="1190"/>
      <c r="D78" s="1189"/>
      <c r="E78" s="1189"/>
    </row>
    <row r="79" spans="2:11" ht="15.75" customHeight="1" x14ac:dyDescent="0.2">
      <c r="B79" s="1189"/>
      <c r="C79" s="1190"/>
      <c r="D79" s="1189"/>
      <c r="E79" s="1189"/>
    </row>
    <row r="80" spans="2:11" ht="15.75" customHeight="1" x14ac:dyDescent="0.2">
      <c r="B80" s="1189"/>
      <c r="C80" s="1190"/>
      <c r="D80" s="1189"/>
      <c r="E80" s="1189"/>
    </row>
    <row r="81" spans="2:5" ht="15.75" customHeight="1" x14ac:dyDescent="0.2">
      <c r="B81" s="1189"/>
      <c r="C81" s="1190"/>
      <c r="D81" s="1189"/>
      <c r="E81" s="1189"/>
    </row>
    <row r="82" spans="2:5" ht="15.75" customHeight="1" x14ac:dyDescent="0.2">
      <c r="B82" s="1189"/>
      <c r="C82" s="1190"/>
      <c r="D82" s="1189"/>
      <c r="E82" s="1189"/>
    </row>
    <row r="83" spans="2:5" ht="15.75" customHeight="1" x14ac:dyDescent="0.2">
      <c r="B83" s="1189"/>
      <c r="C83" s="1190"/>
      <c r="D83" s="1189"/>
      <c r="E83" s="1189"/>
    </row>
    <row r="84" spans="2:5" ht="15.75" customHeight="1" x14ac:dyDescent="0.2">
      <c r="B84" s="1189"/>
      <c r="C84" s="1190"/>
      <c r="D84" s="1189"/>
      <c r="E84" s="1189"/>
    </row>
    <row r="85" spans="2:5" ht="15.75" customHeight="1" x14ac:dyDescent="0.2">
      <c r="B85" s="1189"/>
      <c r="C85" s="1190"/>
      <c r="D85" s="1189"/>
      <c r="E85" s="1189"/>
    </row>
    <row r="86" spans="2:5" ht="15.75" customHeight="1" x14ac:dyDescent="0.2">
      <c r="B86" s="1189"/>
      <c r="C86" s="1190"/>
      <c r="D86" s="1189"/>
      <c r="E86" s="1189"/>
    </row>
    <row r="87" spans="2:5" ht="15.75" customHeight="1" x14ac:dyDescent="0.2">
      <c r="B87" s="1189"/>
      <c r="C87" s="1190"/>
      <c r="D87" s="1189"/>
      <c r="E87" s="1189"/>
    </row>
    <row r="88" spans="2:5" ht="15.75" customHeight="1" x14ac:dyDescent="0.2">
      <c r="B88" s="1189"/>
      <c r="C88" s="1190"/>
      <c r="D88" s="1189"/>
      <c r="E88" s="1189"/>
    </row>
    <row r="89" spans="2:5" ht="15.75" customHeight="1" x14ac:dyDescent="0.2">
      <c r="B89" s="1189"/>
      <c r="C89" s="1190"/>
      <c r="D89" s="1189"/>
      <c r="E89" s="1189"/>
    </row>
    <row r="90" spans="2:5" ht="15.75" customHeight="1" x14ac:dyDescent="0.2">
      <c r="B90" s="1189"/>
      <c r="C90" s="1190"/>
      <c r="D90" s="1189"/>
      <c r="E90" s="1189"/>
    </row>
    <row r="91" spans="2:5" ht="15.75" customHeight="1" x14ac:dyDescent="0.2">
      <c r="B91" s="1189"/>
      <c r="C91" s="1190"/>
      <c r="D91" s="1189"/>
      <c r="E91" s="1189"/>
    </row>
    <row r="92" spans="2:5" ht="15.75" customHeight="1" x14ac:dyDescent="0.2">
      <c r="B92" s="1189"/>
      <c r="C92" s="1190"/>
      <c r="D92" s="1189"/>
      <c r="E92" s="1189"/>
    </row>
    <row r="93" spans="2:5" ht="15.75" customHeight="1" x14ac:dyDescent="0.2">
      <c r="B93" s="1189"/>
      <c r="C93" s="1190"/>
      <c r="D93" s="1189"/>
      <c r="E93" s="1189"/>
    </row>
    <row r="94" spans="2:5" ht="15.75" customHeight="1" x14ac:dyDescent="0.2">
      <c r="B94" s="1189"/>
      <c r="C94" s="1190"/>
      <c r="D94" s="1189"/>
      <c r="E94" s="1189"/>
    </row>
    <row r="95" spans="2:5" ht="15.75" customHeight="1" x14ac:dyDescent="0.2">
      <c r="B95" s="1189"/>
      <c r="C95" s="1190"/>
      <c r="D95" s="1189"/>
      <c r="E95" s="1189"/>
    </row>
    <row r="96" spans="2:5" ht="15.75" customHeight="1" x14ac:dyDescent="0.2">
      <c r="B96" s="1189"/>
      <c r="C96" s="1190"/>
      <c r="D96" s="1189"/>
      <c r="E96" s="1189"/>
    </row>
    <row r="97" spans="2:5" ht="15.75" customHeight="1" x14ac:dyDescent="0.2">
      <c r="B97" s="1189"/>
      <c r="C97" s="1190"/>
      <c r="D97" s="1189"/>
      <c r="E97" s="1189"/>
    </row>
    <row r="98" spans="2:5" ht="15.75" customHeight="1" x14ac:dyDescent="0.2">
      <c r="B98" s="1189"/>
      <c r="C98" s="1190"/>
      <c r="D98" s="1189"/>
      <c r="E98" s="1189"/>
    </row>
    <row r="99" spans="2:5" ht="15.75" customHeight="1" x14ac:dyDescent="0.2">
      <c r="B99" s="1189"/>
      <c r="C99" s="1190"/>
      <c r="D99" s="1189"/>
      <c r="E99" s="1189"/>
    </row>
    <row r="100" spans="2:5" ht="15.75" customHeight="1" x14ac:dyDescent="0.2">
      <c r="B100" s="1189"/>
      <c r="C100" s="1190"/>
      <c r="D100" s="1189"/>
      <c r="E100" s="1189"/>
    </row>
    <row r="101" spans="2:5" ht="15.75" customHeight="1" x14ac:dyDescent="0.2">
      <c r="B101" s="1189"/>
      <c r="C101" s="1190"/>
      <c r="D101" s="1189"/>
      <c r="E101" s="1189"/>
    </row>
    <row r="102" spans="2:5" ht="15.75" customHeight="1" x14ac:dyDescent="0.2">
      <c r="B102" s="1189"/>
      <c r="C102" s="1190"/>
      <c r="D102" s="1189"/>
      <c r="E102" s="1189"/>
    </row>
    <row r="103" spans="2:5" ht="15.75" customHeight="1" x14ac:dyDescent="0.2">
      <c r="B103" s="1189"/>
      <c r="C103" s="1190"/>
      <c r="D103" s="1189"/>
      <c r="E103" s="1189"/>
    </row>
    <row r="104" spans="2:5" ht="15.75" customHeight="1" x14ac:dyDescent="0.2">
      <c r="B104" s="1189"/>
      <c r="C104" s="1190"/>
      <c r="D104" s="1189"/>
      <c r="E104" s="1189"/>
    </row>
    <row r="105" spans="2:5" ht="15.75" customHeight="1" x14ac:dyDescent="0.2">
      <c r="B105" s="1189"/>
      <c r="C105" s="1190"/>
      <c r="D105" s="1189"/>
      <c r="E105" s="1189"/>
    </row>
    <row r="106" spans="2:5" ht="15.75" customHeight="1" x14ac:dyDescent="0.2">
      <c r="B106" s="1189"/>
      <c r="C106" s="1190"/>
      <c r="D106" s="1189"/>
      <c r="E106" s="1189"/>
    </row>
    <row r="107" spans="2:5" ht="15.75" customHeight="1" x14ac:dyDescent="0.2">
      <c r="B107" s="1189"/>
      <c r="C107" s="1190"/>
      <c r="D107" s="1189"/>
      <c r="E107" s="1189"/>
    </row>
    <row r="108" spans="2:5" ht="15.75" customHeight="1" x14ac:dyDescent="0.2">
      <c r="B108" s="1189"/>
      <c r="C108" s="1190"/>
      <c r="D108" s="1189"/>
      <c r="E108" s="1189"/>
    </row>
    <row r="109" spans="2:5" ht="15.75" customHeight="1" x14ac:dyDescent="0.2">
      <c r="B109" s="1189"/>
      <c r="C109" s="1190"/>
      <c r="D109" s="1189"/>
      <c r="E109" s="1189"/>
    </row>
    <row r="110" spans="2:5" ht="15.75" customHeight="1" x14ac:dyDescent="0.2">
      <c r="B110" s="1189"/>
      <c r="C110" s="1190"/>
      <c r="D110" s="1189"/>
      <c r="E110" s="1189"/>
    </row>
    <row r="111" spans="2:5" ht="15.75" customHeight="1" x14ac:dyDescent="0.2">
      <c r="B111" s="1189"/>
      <c r="C111" s="1190"/>
      <c r="D111" s="1189"/>
      <c r="E111" s="1189"/>
    </row>
    <row r="112" spans="2:5" ht="15.75" customHeight="1" x14ac:dyDescent="0.2">
      <c r="B112" s="1189"/>
      <c r="C112" s="1190"/>
      <c r="D112" s="1189"/>
      <c r="E112" s="1189"/>
    </row>
    <row r="113" spans="2:5" ht="15.75" customHeight="1" x14ac:dyDescent="0.2">
      <c r="B113" s="1189"/>
      <c r="C113" s="1190"/>
      <c r="D113" s="1189"/>
      <c r="E113" s="1189"/>
    </row>
    <row r="114" spans="2:5" ht="15.75" customHeight="1" x14ac:dyDescent="0.2">
      <c r="B114" s="1189"/>
      <c r="C114" s="1190"/>
      <c r="D114" s="1189"/>
      <c r="E114" s="1189"/>
    </row>
    <row r="115" spans="2:5" ht="15.75" customHeight="1" x14ac:dyDescent="0.2">
      <c r="B115" s="1189"/>
      <c r="C115" s="1190"/>
      <c r="D115" s="1189"/>
      <c r="E115" s="1189"/>
    </row>
    <row r="116" spans="2:5" ht="15.75" customHeight="1" x14ac:dyDescent="0.2">
      <c r="B116" s="1189"/>
      <c r="C116" s="1190"/>
      <c r="D116" s="1189"/>
      <c r="E116" s="1189"/>
    </row>
    <row r="117" spans="2:5" ht="15.75" customHeight="1" x14ac:dyDescent="0.2">
      <c r="B117" s="1189"/>
      <c r="C117" s="1190"/>
      <c r="D117" s="1189"/>
      <c r="E117" s="1189"/>
    </row>
    <row r="118" spans="2:5" ht="15.75" customHeight="1" x14ac:dyDescent="0.2">
      <c r="B118" s="1189"/>
      <c r="C118" s="1190"/>
      <c r="D118" s="1189"/>
      <c r="E118" s="1189"/>
    </row>
    <row r="119" spans="2:5" ht="15.75" customHeight="1" x14ac:dyDescent="0.2">
      <c r="B119" s="1189"/>
      <c r="C119" s="1190"/>
      <c r="D119" s="1189"/>
      <c r="E119" s="1189"/>
    </row>
    <row r="120" spans="2:5" ht="15.75" customHeight="1" x14ac:dyDescent="0.2">
      <c r="B120" s="1189"/>
      <c r="C120" s="1190"/>
      <c r="D120" s="1189"/>
      <c r="E120" s="1189"/>
    </row>
    <row r="121" spans="2:5" ht="15.75" customHeight="1" x14ac:dyDescent="0.2">
      <c r="B121" s="1189"/>
      <c r="C121" s="1190"/>
      <c r="D121" s="1189"/>
      <c r="E121" s="1189"/>
    </row>
    <row r="122" spans="2:5" ht="15.75" customHeight="1" x14ac:dyDescent="0.2">
      <c r="B122" s="1189"/>
      <c r="C122" s="1190"/>
      <c r="D122" s="1189"/>
      <c r="E122" s="1189"/>
    </row>
    <row r="123" spans="2:5" ht="15.75" customHeight="1" x14ac:dyDescent="0.2">
      <c r="B123" s="1189"/>
      <c r="C123" s="1190"/>
      <c r="D123" s="1189"/>
      <c r="E123" s="1189"/>
    </row>
  </sheetData>
  <mergeCells count="11">
    <mergeCell ref="B64:B65"/>
    <mergeCell ref="D64:D65"/>
    <mergeCell ref="E64:E65"/>
    <mergeCell ref="B62:B63"/>
    <mergeCell ref="D62:D63"/>
    <mergeCell ref="E62:E63"/>
    <mergeCell ref="B7:E7"/>
    <mergeCell ref="D9:D10"/>
    <mergeCell ref="E9:E10"/>
    <mergeCell ref="C9:C11"/>
    <mergeCell ref="B9:B11"/>
  </mergeCells>
  <printOptions horizontalCentered="1"/>
  <pageMargins left="0.78740157480314965" right="0.78740157480314965" top="0.78740157480314965" bottom="0.39370078740157483" header="0" footer="0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  <pageSetUpPr fitToPage="1"/>
  </sheetPr>
  <dimension ref="B1:AE67"/>
  <sheetViews>
    <sheetView showGridLines="0" zoomScaleNormal="100" zoomScaleSheetLayoutView="85" zoomScalePageLayoutView="70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B6" sqref="B6:I6"/>
    </sheetView>
  </sheetViews>
  <sheetFormatPr baseColWidth="10" defaultColWidth="11.42578125" defaultRowHeight="12.75" x14ac:dyDescent="0.2"/>
  <cols>
    <col min="1" max="1" width="15.140625" style="1" customWidth="1"/>
    <col min="2" max="2" width="6.7109375" style="4" customWidth="1"/>
    <col min="3" max="3" width="17.7109375" style="1" customWidth="1"/>
    <col min="4" max="4" width="9" style="1" customWidth="1"/>
    <col min="5" max="5" width="16.140625" style="1" customWidth="1"/>
    <col min="6" max="6" width="11.85546875" style="1" customWidth="1"/>
    <col min="7" max="7" width="7.42578125" style="1" customWidth="1"/>
    <col min="8" max="8" width="12.5703125" style="1" customWidth="1"/>
    <col min="9" max="9" width="10.140625" style="1" bestFit="1" customWidth="1"/>
    <col min="10" max="12" width="11.42578125" style="1" customWidth="1"/>
    <col min="13" max="13" width="5.7109375" style="1" customWidth="1"/>
    <col min="14" max="14" width="17.85546875" style="1" customWidth="1"/>
    <col min="15" max="15" width="15" style="1" bestFit="1" customWidth="1"/>
    <col min="16" max="16" width="16.85546875" style="1" bestFit="1" customWidth="1"/>
    <col min="17" max="17" width="15.42578125" style="1" customWidth="1"/>
    <col min="18" max="18" width="14.140625" style="1" bestFit="1" customWidth="1"/>
    <col min="19" max="19" width="14.85546875" style="1" customWidth="1"/>
    <col min="20" max="20" width="11.42578125" style="1" customWidth="1"/>
    <col min="21" max="21" width="14.42578125" style="1" bestFit="1" customWidth="1"/>
    <col min="22" max="22" width="14.42578125" style="1" customWidth="1"/>
    <col min="23" max="23" width="6.7109375" style="1" customWidth="1"/>
    <col min="24" max="24" width="17.7109375" style="1" customWidth="1"/>
    <col min="25" max="25" width="9.85546875" style="1" customWidth="1"/>
    <col min="26" max="26" width="16.85546875" style="1" customWidth="1"/>
    <col min="27" max="27" width="12.7109375" style="1" bestFit="1" customWidth="1"/>
    <col min="28" max="28" width="14" style="1" customWidth="1"/>
    <col min="29" max="29" width="10.85546875" style="1" customWidth="1"/>
    <col min="30" max="30" width="5.140625" style="1" customWidth="1"/>
    <col min="31" max="31" width="3" style="1" bestFit="1" customWidth="1"/>
    <col min="32" max="16384" width="11.42578125" style="1"/>
  </cols>
  <sheetData>
    <row r="1" spans="2:31" ht="12.95" customHeight="1" x14ac:dyDescent="0.2">
      <c r="B1" s="1"/>
    </row>
    <row r="2" spans="2:31" x14ac:dyDescent="0.2">
      <c r="B2" s="1"/>
      <c r="C2" s="118"/>
      <c r="E2" s="118"/>
      <c r="G2" s="118"/>
    </row>
    <row r="3" spans="2:31" x14ac:dyDescent="0.2">
      <c r="B3" s="1"/>
      <c r="C3" s="118"/>
      <c r="E3" s="118"/>
      <c r="G3" s="118"/>
      <c r="N3" s="118"/>
      <c r="P3" s="118"/>
      <c r="R3" s="118"/>
      <c r="X3" s="118"/>
      <c r="Z3" s="118"/>
      <c r="AB3" s="118"/>
    </row>
    <row r="4" spans="2:31" x14ac:dyDescent="0.2">
      <c r="B4" s="1"/>
      <c r="F4" s="175"/>
      <c r="Q4" s="175"/>
      <c r="AA4" s="175"/>
    </row>
    <row r="5" spans="2:31" ht="13.5" customHeight="1" x14ac:dyDescent="0.2">
      <c r="B5" s="211"/>
      <c r="C5" s="211"/>
      <c r="D5" s="211"/>
      <c r="E5" s="211"/>
      <c r="F5" s="211"/>
      <c r="G5" s="211"/>
      <c r="H5" s="211"/>
      <c r="I5" s="211"/>
    </row>
    <row r="6" spans="2:31" s="22" customFormat="1" ht="15" customHeight="1" x14ac:dyDescent="0.25">
      <c r="B6" s="1200" t="s">
        <v>808</v>
      </c>
      <c r="C6" s="1200"/>
      <c r="D6" s="1200"/>
      <c r="E6" s="1200"/>
      <c r="F6" s="1200"/>
      <c r="G6" s="1200"/>
      <c r="H6" s="1200"/>
      <c r="I6" s="1200"/>
      <c r="J6" s="21"/>
      <c r="K6" s="21"/>
      <c r="L6" s="21"/>
      <c r="M6" s="1200" t="s">
        <v>809</v>
      </c>
      <c r="N6" s="1200"/>
      <c r="O6" s="1200"/>
      <c r="P6" s="1200"/>
      <c r="Q6" s="1200"/>
      <c r="R6" s="1200"/>
      <c r="S6" s="1208"/>
      <c r="W6" s="1200" t="s">
        <v>810</v>
      </c>
      <c r="X6" s="1200"/>
      <c r="Y6" s="1200"/>
      <c r="Z6" s="1200"/>
      <c r="AA6" s="1200"/>
      <c r="AB6" s="1200"/>
      <c r="AC6" s="1200"/>
      <c r="AD6" s="108"/>
      <c r="AE6" s="23"/>
    </row>
    <row r="7" spans="2:31" s="25" customFormat="1" ht="12.75" customHeight="1" x14ac:dyDescent="0.2">
      <c r="B7" s="24"/>
      <c r="M7" s="37" t="s">
        <v>811</v>
      </c>
      <c r="N7" s="38"/>
      <c r="O7" s="38"/>
      <c r="P7" s="38"/>
      <c r="Q7" s="38"/>
      <c r="R7" s="38"/>
      <c r="S7" s="41"/>
      <c r="W7" s="37" t="s">
        <v>811</v>
      </c>
      <c r="X7" s="39"/>
      <c r="Y7" s="39"/>
      <c r="Z7" s="39"/>
      <c r="AA7" s="39"/>
      <c r="AB7" s="39"/>
      <c r="AC7" s="39"/>
      <c r="AD7" s="35"/>
      <c r="AE7" s="35"/>
    </row>
    <row r="8" spans="2:31" ht="12.95" customHeight="1" x14ac:dyDescent="0.2">
      <c r="B8" s="1209" t="s">
        <v>0</v>
      </c>
      <c r="C8" s="1196" t="s">
        <v>42</v>
      </c>
      <c r="D8" s="1210" t="s">
        <v>12581</v>
      </c>
      <c r="E8" s="1197" t="s">
        <v>45</v>
      </c>
      <c r="F8" s="1210" t="s">
        <v>2</v>
      </c>
      <c r="G8" s="1210" t="s">
        <v>3</v>
      </c>
      <c r="H8" s="1210" t="s">
        <v>9</v>
      </c>
      <c r="I8" s="1210" t="s">
        <v>4</v>
      </c>
      <c r="M8" s="1211" t="s">
        <v>0</v>
      </c>
      <c r="N8" s="1195" t="s">
        <v>42</v>
      </c>
      <c r="O8" s="1212" t="s">
        <v>12574</v>
      </c>
      <c r="P8" s="1193" t="s">
        <v>45</v>
      </c>
      <c r="Q8" s="1214" t="s">
        <v>2</v>
      </c>
      <c r="R8" s="1214" t="s">
        <v>3</v>
      </c>
      <c r="S8" s="1212" t="s">
        <v>4</v>
      </c>
      <c r="W8" s="1209" t="s">
        <v>0</v>
      </c>
      <c r="X8" s="1192" t="s">
        <v>42</v>
      </c>
      <c r="Y8" s="1213" t="s">
        <v>12578</v>
      </c>
      <c r="Z8" s="1194" t="s">
        <v>45</v>
      </c>
      <c r="AA8" s="1210" t="s">
        <v>2</v>
      </c>
      <c r="AB8" s="1210" t="s">
        <v>3</v>
      </c>
      <c r="AC8" s="1213" t="s">
        <v>4</v>
      </c>
      <c r="AD8" s="8"/>
      <c r="AE8" s="3"/>
    </row>
    <row r="9" spans="2:31" x14ac:dyDescent="0.2">
      <c r="B9" s="1209"/>
      <c r="C9" s="1196" t="s">
        <v>43</v>
      </c>
      <c r="D9" s="1210"/>
      <c r="E9" s="45" t="s">
        <v>20</v>
      </c>
      <c r="F9" s="1210"/>
      <c r="G9" s="1210"/>
      <c r="H9" s="1210"/>
      <c r="I9" s="1210"/>
      <c r="M9" s="1211"/>
      <c r="N9" s="1195" t="s">
        <v>43</v>
      </c>
      <c r="O9" s="1212"/>
      <c r="P9" s="81" t="s">
        <v>20</v>
      </c>
      <c r="Q9" s="1214"/>
      <c r="R9" s="1214"/>
      <c r="S9" s="1212"/>
      <c r="W9" s="1209"/>
      <c r="X9" s="1192" t="s">
        <v>43</v>
      </c>
      <c r="Y9" s="1213"/>
      <c r="Z9" s="45" t="s">
        <v>20</v>
      </c>
      <c r="AA9" s="1210"/>
      <c r="AB9" s="1210"/>
      <c r="AC9" s="1213"/>
      <c r="AD9" s="8"/>
      <c r="AE9" s="3"/>
    </row>
    <row r="10" spans="2:31" x14ac:dyDescent="0.2">
      <c r="B10" s="1209"/>
      <c r="C10" s="1196" t="s">
        <v>44</v>
      </c>
      <c r="D10" s="1210"/>
      <c r="E10" s="45" t="s">
        <v>12575</v>
      </c>
      <c r="F10" s="1210"/>
      <c r="G10" s="1210"/>
      <c r="H10" s="1210"/>
      <c r="I10" s="1210"/>
      <c r="M10" s="1211"/>
      <c r="N10" s="1195" t="s">
        <v>44</v>
      </c>
      <c r="O10" s="1212"/>
      <c r="P10" s="81" t="s">
        <v>12575</v>
      </c>
      <c r="Q10" s="1214"/>
      <c r="R10" s="1214"/>
      <c r="S10" s="1212"/>
      <c r="W10" s="1209"/>
      <c r="X10" s="1192" t="s">
        <v>44</v>
      </c>
      <c r="Y10" s="1213"/>
      <c r="Z10" s="45" t="s">
        <v>12575</v>
      </c>
      <c r="AA10" s="1210"/>
      <c r="AB10" s="1210"/>
      <c r="AC10" s="1213"/>
      <c r="AD10" s="8"/>
      <c r="AE10" s="3"/>
    </row>
    <row r="11" spans="2:31" s="31" customFormat="1" x14ac:dyDescent="0.2">
      <c r="B11" s="1075" t="s">
        <v>750</v>
      </c>
      <c r="C11" s="953">
        <v>6341828</v>
      </c>
      <c r="D11" s="953" t="s">
        <v>10</v>
      </c>
      <c r="E11" s="953">
        <v>1047919</v>
      </c>
      <c r="F11" s="954">
        <v>543478</v>
      </c>
      <c r="G11" s="954">
        <v>19</v>
      </c>
      <c r="H11" s="954">
        <v>7190222</v>
      </c>
      <c r="I11" s="48">
        <v>15123466</v>
      </c>
      <c r="J11" s="1"/>
      <c r="K11" s="1"/>
      <c r="L11" s="32"/>
      <c r="M11" s="1198">
        <v>1990</v>
      </c>
      <c r="N11" s="49">
        <v>992289069518.28101</v>
      </c>
      <c r="O11" s="49" t="s">
        <v>10</v>
      </c>
      <c r="P11" s="93">
        <v>218448969697.96155</v>
      </c>
      <c r="Q11" s="974">
        <v>396522101024.96613</v>
      </c>
      <c r="R11" s="49">
        <v>314996079.25819236</v>
      </c>
      <c r="S11" s="50">
        <v>1607575136320.467</v>
      </c>
      <c r="W11" s="1075" t="s">
        <v>750</v>
      </c>
      <c r="X11" s="92">
        <v>156467.35760072348</v>
      </c>
      <c r="Y11" s="92" t="s">
        <v>10</v>
      </c>
      <c r="Z11" s="92">
        <v>208459.78524863234</v>
      </c>
      <c r="AA11" s="47">
        <v>729601.01609442534</v>
      </c>
      <c r="AB11" s="47">
        <v>16578741.013589071</v>
      </c>
      <c r="AC11" s="48">
        <v>202637.80318876705</v>
      </c>
      <c r="AD11" s="210"/>
      <c r="AE11" s="22"/>
    </row>
    <row r="12" spans="2:31" s="31" customFormat="1" x14ac:dyDescent="0.2">
      <c r="B12" s="1074" t="s">
        <v>751</v>
      </c>
      <c r="C12" s="15">
        <v>7161573</v>
      </c>
      <c r="D12" s="15" t="s">
        <v>10</v>
      </c>
      <c r="E12" s="15">
        <v>1082498</v>
      </c>
      <c r="F12" s="16">
        <v>557958</v>
      </c>
      <c r="G12" s="16">
        <v>30</v>
      </c>
      <c r="H12" s="16">
        <v>7018532</v>
      </c>
      <c r="I12" s="34">
        <v>15820591</v>
      </c>
      <c r="J12" s="1"/>
      <c r="K12" s="1"/>
      <c r="L12" s="32"/>
      <c r="M12" s="1199">
        <v>1991</v>
      </c>
      <c r="N12" s="20">
        <v>970897710895.05005</v>
      </c>
      <c r="O12" s="20" t="s">
        <v>10</v>
      </c>
      <c r="P12" s="97">
        <v>220837773432.69498</v>
      </c>
      <c r="Q12" s="43">
        <v>521573485765.70709</v>
      </c>
      <c r="R12" s="20">
        <v>270453790.40159625</v>
      </c>
      <c r="S12" s="44">
        <v>1713579423883.8538</v>
      </c>
      <c r="W12" s="1074" t="s">
        <v>751</v>
      </c>
      <c r="X12" s="80">
        <v>135570.45510742543</v>
      </c>
      <c r="Y12" s="80" t="s">
        <v>10</v>
      </c>
      <c r="Z12" s="80">
        <v>204007.55791945572</v>
      </c>
      <c r="AA12" s="17">
        <v>934789.86906847311</v>
      </c>
      <c r="AB12" s="17">
        <v>9015126.3467198741</v>
      </c>
      <c r="AC12" s="34">
        <v>194679.38398093602</v>
      </c>
      <c r="AD12" s="210"/>
      <c r="AE12" s="22"/>
    </row>
    <row r="13" spans="2:31" s="31" customFormat="1" x14ac:dyDescent="0.2">
      <c r="B13" s="1075" t="s">
        <v>752</v>
      </c>
      <c r="C13" s="953">
        <v>7615629</v>
      </c>
      <c r="D13" s="953" t="s">
        <v>10</v>
      </c>
      <c r="E13" s="953">
        <v>1008534</v>
      </c>
      <c r="F13" s="954">
        <v>572762</v>
      </c>
      <c r="G13" s="954">
        <v>54</v>
      </c>
      <c r="H13" s="954">
        <v>7862680</v>
      </c>
      <c r="I13" s="48">
        <v>17059659</v>
      </c>
      <c r="J13" s="1"/>
      <c r="K13" s="1"/>
      <c r="L13" s="32"/>
      <c r="M13" s="1198">
        <v>1992</v>
      </c>
      <c r="N13" s="49">
        <v>1142905323472.0518</v>
      </c>
      <c r="O13" s="49" t="s">
        <v>10</v>
      </c>
      <c r="P13" s="93">
        <v>237493380937.85855</v>
      </c>
      <c r="Q13" s="974">
        <v>499301015256.64197</v>
      </c>
      <c r="R13" s="49">
        <v>758530571.82696521</v>
      </c>
      <c r="S13" s="50">
        <v>1880458250238.3792</v>
      </c>
      <c r="W13" s="1075" t="s">
        <v>752</v>
      </c>
      <c r="X13" s="92">
        <v>150073.66081935607</v>
      </c>
      <c r="Y13" s="92" t="s">
        <v>10</v>
      </c>
      <c r="Z13" s="92">
        <v>235483.76250861006</v>
      </c>
      <c r="AA13" s="47">
        <v>871742.56542270957</v>
      </c>
      <c r="AB13" s="47">
        <v>14046862.441240096</v>
      </c>
      <c r="AC13" s="48">
        <v>204464.77590504222</v>
      </c>
      <c r="AD13" s="210"/>
      <c r="AE13" s="22"/>
    </row>
    <row r="14" spans="2:31" s="31" customFormat="1" x14ac:dyDescent="0.2">
      <c r="B14" s="1074" t="s">
        <v>753</v>
      </c>
      <c r="C14" s="15">
        <v>7786332</v>
      </c>
      <c r="D14" s="15" t="s">
        <v>10</v>
      </c>
      <c r="E14" s="15">
        <v>936919</v>
      </c>
      <c r="F14" s="16">
        <v>542540</v>
      </c>
      <c r="G14" s="16">
        <v>39</v>
      </c>
      <c r="H14" s="16">
        <v>8830869</v>
      </c>
      <c r="I14" s="34">
        <v>18096699</v>
      </c>
      <c r="J14" s="1"/>
      <c r="K14" s="1"/>
      <c r="L14" s="32"/>
      <c r="M14" s="1199">
        <v>1993</v>
      </c>
      <c r="N14" s="20">
        <v>1236448066318.7817</v>
      </c>
      <c r="O14" s="20" t="s">
        <v>10</v>
      </c>
      <c r="P14" s="97">
        <v>249652543262.18933</v>
      </c>
      <c r="Q14" s="43">
        <v>502474122191.79883</v>
      </c>
      <c r="R14" s="20">
        <v>363428427.51328522</v>
      </c>
      <c r="S14" s="44">
        <v>1988938160200.2832</v>
      </c>
      <c r="W14" s="1074" t="s">
        <v>753</v>
      </c>
      <c r="X14" s="80">
        <v>158797.24449442711</v>
      </c>
      <c r="Y14" s="80" t="s">
        <v>10</v>
      </c>
      <c r="Z14" s="80">
        <v>266461.18102225417</v>
      </c>
      <c r="AA14" s="17">
        <v>926151.29242415086</v>
      </c>
      <c r="AB14" s="17">
        <v>9318677.6285457741</v>
      </c>
      <c r="AC14" s="34">
        <v>214652.99495029406</v>
      </c>
      <c r="AD14" s="210"/>
      <c r="AE14" s="22"/>
    </row>
    <row r="15" spans="2:31" s="31" customFormat="1" x14ac:dyDescent="0.2">
      <c r="B15" s="1075" t="s">
        <v>754</v>
      </c>
      <c r="C15" s="953">
        <v>8468149</v>
      </c>
      <c r="D15" s="953" t="s">
        <v>10</v>
      </c>
      <c r="E15" s="953">
        <v>982827</v>
      </c>
      <c r="F15" s="954">
        <v>528423</v>
      </c>
      <c r="G15" s="954">
        <v>39</v>
      </c>
      <c r="H15" s="954">
        <v>8708648</v>
      </c>
      <c r="I15" s="48">
        <v>18688086</v>
      </c>
      <c r="J15" s="1"/>
      <c r="K15" s="1"/>
      <c r="L15" s="32"/>
      <c r="M15" s="1198">
        <v>1994</v>
      </c>
      <c r="N15" s="49">
        <v>1283685154572.1038</v>
      </c>
      <c r="O15" s="49" t="s">
        <v>10</v>
      </c>
      <c r="P15" s="93">
        <v>268825783488.271</v>
      </c>
      <c r="Q15" s="974">
        <v>547548613279.31042</v>
      </c>
      <c r="R15" s="49">
        <v>272116380.63967639</v>
      </c>
      <c r="S15" s="50">
        <v>2100331667720.3247</v>
      </c>
      <c r="W15" s="1075" t="s">
        <v>754</v>
      </c>
      <c r="X15" s="92">
        <v>151589.81668509892</v>
      </c>
      <c r="Y15" s="92" t="s">
        <v>10</v>
      </c>
      <c r="Z15" s="92">
        <v>273522.99386186071</v>
      </c>
      <c r="AA15" s="47">
        <v>1036193.7562886369</v>
      </c>
      <c r="AB15" s="47">
        <v>6977343.0933250356</v>
      </c>
      <c r="AC15" s="48">
        <v>210465.92681074073</v>
      </c>
      <c r="AD15" s="210"/>
      <c r="AE15" s="22"/>
    </row>
    <row r="16" spans="2:31" s="31" customFormat="1" x14ac:dyDescent="0.2">
      <c r="B16" s="1074" t="s">
        <v>755</v>
      </c>
      <c r="C16" s="15">
        <v>8997203</v>
      </c>
      <c r="D16" s="15" t="s">
        <v>10</v>
      </c>
      <c r="E16" s="15">
        <v>1070629</v>
      </c>
      <c r="F16" s="16">
        <v>522639</v>
      </c>
      <c r="G16" s="16">
        <v>41</v>
      </c>
      <c r="H16" s="16">
        <v>9283081</v>
      </c>
      <c r="I16" s="34">
        <v>19873593</v>
      </c>
      <c r="J16" s="1"/>
      <c r="K16" s="1"/>
      <c r="L16" s="32"/>
      <c r="M16" s="1199">
        <v>1995</v>
      </c>
      <c r="N16" s="20">
        <v>1303544277974.8501</v>
      </c>
      <c r="O16" s="20" t="s">
        <v>10</v>
      </c>
      <c r="P16" s="97">
        <v>292862556003.05402</v>
      </c>
      <c r="Q16" s="43">
        <v>519500956942.93445</v>
      </c>
      <c r="R16" s="20">
        <v>1149009498.185719</v>
      </c>
      <c r="S16" s="44">
        <v>2117056800419.0242</v>
      </c>
      <c r="W16" s="1074" t="s">
        <v>755</v>
      </c>
      <c r="X16" s="80">
        <v>144883.27961199166</v>
      </c>
      <c r="Y16" s="80" t="s">
        <v>10</v>
      </c>
      <c r="Z16" s="80">
        <v>273542.52126838895</v>
      </c>
      <c r="AA16" s="17">
        <v>993995.77326402056</v>
      </c>
      <c r="AB16" s="17">
        <v>28024621.906968758</v>
      </c>
      <c r="AC16" s="34">
        <v>199901.27015757351</v>
      </c>
      <c r="AD16" s="210"/>
      <c r="AE16" s="22"/>
    </row>
    <row r="17" spans="2:31" s="31" customFormat="1" x14ac:dyDescent="0.2">
      <c r="B17" s="1075" t="s">
        <v>756</v>
      </c>
      <c r="C17" s="953">
        <v>9605929</v>
      </c>
      <c r="D17" s="953" t="s">
        <v>10</v>
      </c>
      <c r="E17" s="953">
        <v>1148653</v>
      </c>
      <c r="F17" s="954">
        <v>492060</v>
      </c>
      <c r="G17" s="954">
        <v>35</v>
      </c>
      <c r="H17" s="954">
        <v>10304550</v>
      </c>
      <c r="I17" s="48">
        <v>21551227</v>
      </c>
      <c r="J17" s="1"/>
      <c r="K17" s="1"/>
      <c r="L17" s="32"/>
      <c r="M17" s="1198">
        <v>1996</v>
      </c>
      <c r="N17" s="49">
        <v>1412864228758.0164</v>
      </c>
      <c r="O17" s="49" t="s">
        <v>10</v>
      </c>
      <c r="P17" s="93">
        <v>317438011570.54913</v>
      </c>
      <c r="Q17" s="974">
        <v>510654237895.09955</v>
      </c>
      <c r="R17" s="49">
        <v>280697154.74672055</v>
      </c>
      <c r="S17" s="50">
        <v>2241237175378.4116</v>
      </c>
      <c r="W17" s="1075" t="s">
        <v>756</v>
      </c>
      <c r="X17" s="92">
        <v>147082.51838609428</v>
      </c>
      <c r="Y17" s="92" t="s">
        <v>10</v>
      </c>
      <c r="Z17" s="92">
        <v>276356.75140407862</v>
      </c>
      <c r="AA17" s="47">
        <v>1037788.5580927114</v>
      </c>
      <c r="AB17" s="47">
        <v>8019918.7070491584</v>
      </c>
      <c r="AC17" s="48">
        <v>199279.94512320499</v>
      </c>
      <c r="AD17" s="210"/>
      <c r="AE17" s="22"/>
    </row>
    <row r="18" spans="2:31" s="31" customFormat="1" x14ac:dyDescent="0.2">
      <c r="B18" s="1074" t="s">
        <v>757</v>
      </c>
      <c r="C18" s="15">
        <v>10431161</v>
      </c>
      <c r="D18" s="95">
        <v>172441</v>
      </c>
      <c r="E18" s="15">
        <v>1113753</v>
      </c>
      <c r="F18" s="16">
        <v>423928</v>
      </c>
      <c r="G18" s="16">
        <v>66</v>
      </c>
      <c r="H18" s="16">
        <v>11081082</v>
      </c>
      <c r="I18" s="34">
        <v>23222431</v>
      </c>
      <c r="J18" s="1"/>
      <c r="K18" s="1"/>
      <c r="L18" s="32"/>
      <c r="M18" s="1199">
        <v>1997</v>
      </c>
      <c r="N18" s="20">
        <v>1587260937497.8435</v>
      </c>
      <c r="O18" s="20">
        <v>63007025331.230171</v>
      </c>
      <c r="P18" s="97">
        <v>270768933340.03116</v>
      </c>
      <c r="Q18" s="43">
        <v>544777761289.74377</v>
      </c>
      <c r="R18" s="20">
        <v>949648654.2087574</v>
      </c>
      <c r="S18" s="44">
        <v>2466764306113.0576</v>
      </c>
      <c r="W18" s="1074" t="s">
        <v>757</v>
      </c>
      <c r="X18" s="80">
        <v>152165.31865415972</v>
      </c>
      <c r="Y18" s="80">
        <v>365383.08946961671</v>
      </c>
      <c r="Z18" s="80">
        <v>243113.98787705277</v>
      </c>
      <c r="AA18" s="17">
        <v>1285071.430265856</v>
      </c>
      <c r="AB18" s="17">
        <v>14388615.97285996</v>
      </c>
      <c r="AC18" s="34">
        <v>203170.52957731942</v>
      </c>
      <c r="AD18" s="210"/>
      <c r="AE18" s="22"/>
    </row>
    <row r="19" spans="2:31" s="31" customFormat="1" x14ac:dyDescent="0.2">
      <c r="B19" s="1075" t="s">
        <v>758</v>
      </c>
      <c r="C19" s="953">
        <v>11471510</v>
      </c>
      <c r="D19" s="103">
        <v>205210</v>
      </c>
      <c r="E19" s="953">
        <v>1187888</v>
      </c>
      <c r="F19" s="954">
        <v>460030</v>
      </c>
      <c r="G19" s="954">
        <v>70</v>
      </c>
      <c r="H19" s="954">
        <v>11816164</v>
      </c>
      <c r="I19" s="48">
        <v>25140872</v>
      </c>
      <c r="J19" s="1"/>
      <c r="K19" s="1"/>
      <c r="L19" s="32"/>
      <c r="M19" s="1198">
        <v>1998</v>
      </c>
      <c r="N19" s="49">
        <v>1838801248270.2522</v>
      </c>
      <c r="O19" s="49">
        <v>72959145923.994476</v>
      </c>
      <c r="P19" s="93">
        <v>300796263312.0968</v>
      </c>
      <c r="Q19" s="974">
        <v>555001032526.28577</v>
      </c>
      <c r="R19" s="49">
        <v>671099807.71069181</v>
      </c>
      <c r="S19" s="50">
        <v>2768228789840.3394</v>
      </c>
      <c r="W19" s="1075" t="s">
        <v>758</v>
      </c>
      <c r="X19" s="92">
        <v>160292.86887866133</v>
      </c>
      <c r="Y19" s="92">
        <v>355534.06717018894</v>
      </c>
      <c r="Z19" s="92">
        <v>253219.38037264187</v>
      </c>
      <c r="AA19" s="47">
        <v>1206445.3025374124</v>
      </c>
      <c r="AB19" s="47">
        <v>9587140.11015274</v>
      </c>
      <c r="AC19" s="48">
        <v>207751.55371812571</v>
      </c>
      <c r="AD19" s="210"/>
      <c r="AE19" s="22"/>
    </row>
    <row r="20" spans="2:31" s="31" customFormat="1" x14ac:dyDescent="0.2">
      <c r="B20" s="1074" t="s">
        <v>759</v>
      </c>
      <c r="C20" s="15">
        <v>11869495</v>
      </c>
      <c r="D20" s="95">
        <v>158802</v>
      </c>
      <c r="E20" s="15">
        <v>1189346</v>
      </c>
      <c r="F20" s="16">
        <v>480671</v>
      </c>
      <c r="G20" s="16">
        <v>85</v>
      </c>
      <c r="H20" s="16">
        <v>13000404</v>
      </c>
      <c r="I20" s="34">
        <v>26698803</v>
      </c>
      <c r="J20" s="1"/>
      <c r="K20" s="1"/>
      <c r="L20" s="32"/>
      <c r="M20" s="1199">
        <v>1999</v>
      </c>
      <c r="N20" s="20">
        <v>1880971380066.5562</v>
      </c>
      <c r="O20" s="20">
        <v>76459239585.91246</v>
      </c>
      <c r="P20" s="97">
        <v>277297133596.34064</v>
      </c>
      <c r="Q20" s="43">
        <v>630399785597.38599</v>
      </c>
      <c r="R20" s="20">
        <v>892928828.87461221</v>
      </c>
      <c r="S20" s="44">
        <v>2866020467675.0698</v>
      </c>
      <c r="W20" s="1074" t="s">
        <v>759</v>
      </c>
      <c r="X20" s="80">
        <v>158471.05374462486</v>
      </c>
      <c r="Y20" s="80">
        <v>481475.29367333197</v>
      </c>
      <c r="Z20" s="80">
        <v>233150.93639390104</v>
      </c>
      <c r="AA20" s="17">
        <v>1311499.5196244125</v>
      </c>
      <c r="AB20" s="17">
        <v>10505045.045583673</v>
      </c>
      <c r="AC20" s="34">
        <v>209223.02436037012</v>
      </c>
      <c r="AD20" s="210"/>
      <c r="AE20" s="22"/>
    </row>
    <row r="21" spans="2:31" s="31" customFormat="1" x14ac:dyDescent="0.2">
      <c r="B21" s="1075" t="s">
        <v>760</v>
      </c>
      <c r="C21" s="953">
        <v>11916111</v>
      </c>
      <c r="D21" s="103">
        <v>141590</v>
      </c>
      <c r="E21" s="953">
        <v>1220584</v>
      </c>
      <c r="F21" s="954">
        <v>564079</v>
      </c>
      <c r="G21" s="954">
        <v>71</v>
      </c>
      <c r="H21" s="954">
        <v>13947508</v>
      </c>
      <c r="I21" s="48">
        <v>27789943</v>
      </c>
      <c r="J21" s="1"/>
      <c r="K21" s="1"/>
      <c r="L21" s="32"/>
      <c r="M21" s="1198">
        <v>2000</v>
      </c>
      <c r="N21" s="49">
        <v>1922592934671.843</v>
      </c>
      <c r="O21" s="49">
        <v>48455586948.983986</v>
      </c>
      <c r="P21" s="93">
        <v>276213525218.86877</v>
      </c>
      <c r="Q21" s="974">
        <v>638215302288.38611</v>
      </c>
      <c r="R21" s="49">
        <v>1253015951.9367862</v>
      </c>
      <c r="S21" s="50">
        <v>2886730365080.019</v>
      </c>
      <c r="W21" s="1075" t="s">
        <v>760</v>
      </c>
      <c r="X21" s="92">
        <v>161343.99341126002</v>
      </c>
      <c r="Y21" s="92">
        <v>342224.64121042436</v>
      </c>
      <c r="Z21" s="92">
        <v>226296.20347216478</v>
      </c>
      <c r="AA21" s="47">
        <v>1131428.9351108375</v>
      </c>
      <c r="AB21" s="47">
        <v>17648111.999109663</v>
      </c>
      <c r="AC21" s="48">
        <v>208542.09285288455</v>
      </c>
      <c r="AD21" s="210"/>
      <c r="AE21" s="22"/>
    </row>
    <row r="22" spans="2:31" s="31" customFormat="1" x14ac:dyDescent="0.2">
      <c r="B22" s="1074" t="s">
        <v>761</v>
      </c>
      <c r="C22" s="15">
        <v>13417037</v>
      </c>
      <c r="D22" s="95">
        <v>178429</v>
      </c>
      <c r="E22" s="15">
        <v>1194720</v>
      </c>
      <c r="F22" s="16">
        <v>541242</v>
      </c>
      <c r="G22" s="16">
        <v>58</v>
      </c>
      <c r="H22" s="16">
        <v>14331934</v>
      </c>
      <c r="I22" s="34">
        <v>29663420</v>
      </c>
      <c r="J22" s="1"/>
      <c r="K22" s="1"/>
      <c r="L22" s="32"/>
      <c r="M22" s="1199">
        <v>2001</v>
      </c>
      <c r="N22" s="20">
        <v>2090237523542.9707</v>
      </c>
      <c r="O22" s="20">
        <v>51504286948.755348</v>
      </c>
      <c r="P22" s="97">
        <v>304947587375.96912</v>
      </c>
      <c r="Q22" s="43">
        <v>716077563145.05322</v>
      </c>
      <c r="R22" s="20">
        <v>2493543361.4478493</v>
      </c>
      <c r="S22" s="44">
        <v>3165260504374.1963</v>
      </c>
      <c r="W22" s="1074" t="s">
        <v>761</v>
      </c>
      <c r="X22" s="80">
        <v>155789.80094807601</v>
      </c>
      <c r="Y22" s="80">
        <v>288654.23753288615</v>
      </c>
      <c r="Z22" s="80">
        <v>255246.07219764389</v>
      </c>
      <c r="AA22" s="17">
        <v>1323026.6001992698</v>
      </c>
      <c r="AB22" s="17">
        <v>42992126.921514645</v>
      </c>
      <c r="AC22" s="34">
        <v>206454.90622201894</v>
      </c>
      <c r="AD22" s="210"/>
      <c r="AE22" s="22"/>
    </row>
    <row r="23" spans="2:31" s="31" customFormat="1" x14ac:dyDescent="0.2">
      <c r="B23" s="1075" t="s">
        <v>762</v>
      </c>
      <c r="C23" s="953">
        <v>13458356</v>
      </c>
      <c r="D23" s="103">
        <v>181137</v>
      </c>
      <c r="E23" s="953">
        <v>1265753</v>
      </c>
      <c r="F23" s="954">
        <v>510725</v>
      </c>
      <c r="G23" s="954">
        <v>84</v>
      </c>
      <c r="H23" s="954">
        <v>15268298</v>
      </c>
      <c r="I23" s="48">
        <v>30684353</v>
      </c>
      <c r="J23" s="1"/>
      <c r="K23" s="1"/>
      <c r="L23" s="32"/>
      <c r="M23" s="1198">
        <v>2002</v>
      </c>
      <c r="N23" s="49">
        <v>2228131884031.8345</v>
      </c>
      <c r="O23" s="49">
        <v>55968396678.761887</v>
      </c>
      <c r="P23" s="93">
        <v>321163501598.58862</v>
      </c>
      <c r="Q23" s="974">
        <v>693581940254.21362</v>
      </c>
      <c r="R23" s="49">
        <v>2364682750.5472655</v>
      </c>
      <c r="S23" s="50">
        <v>3301210405313.9458</v>
      </c>
      <c r="W23" s="1075" t="s">
        <v>762</v>
      </c>
      <c r="X23" s="92">
        <v>165557.50821510699</v>
      </c>
      <c r="Y23" s="92">
        <v>308983.78950055421</v>
      </c>
      <c r="Z23" s="92">
        <v>253733.15457169656</v>
      </c>
      <c r="AA23" s="47">
        <v>1358034.0501330728</v>
      </c>
      <c r="AB23" s="47">
        <v>28150985.125562686</v>
      </c>
      <c r="AC23" s="48">
        <v>214141.06302254018</v>
      </c>
      <c r="AD23" s="210"/>
      <c r="AE23" s="22"/>
    </row>
    <row r="24" spans="2:31" s="31" customFormat="1" x14ac:dyDescent="0.2">
      <c r="B24" s="1074" t="s">
        <v>763</v>
      </c>
      <c r="C24" s="15">
        <v>14172479</v>
      </c>
      <c r="D24" s="95">
        <v>184068</v>
      </c>
      <c r="E24" s="15">
        <v>1292802</v>
      </c>
      <c r="F24" s="16">
        <v>513889</v>
      </c>
      <c r="G24" s="16">
        <v>104</v>
      </c>
      <c r="H24" s="16">
        <v>15734802</v>
      </c>
      <c r="I24" s="34">
        <v>31898144</v>
      </c>
      <c r="J24" s="1"/>
      <c r="K24" s="1"/>
      <c r="L24" s="32"/>
      <c r="M24" s="1199">
        <v>2003</v>
      </c>
      <c r="N24" s="20">
        <v>2417687930974.2363</v>
      </c>
      <c r="O24" s="20">
        <v>69223475090.990906</v>
      </c>
      <c r="P24" s="97">
        <v>358917913575.56476</v>
      </c>
      <c r="Q24" s="43">
        <v>803027039533.21277</v>
      </c>
      <c r="R24" s="20">
        <v>2894514629.8107724</v>
      </c>
      <c r="S24" s="44">
        <v>3651750873803.8154</v>
      </c>
      <c r="W24" s="1074" t="s">
        <v>763</v>
      </c>
      <c r="X24" s="80">
        <v>170590.33433559764</v>
      </c>
      <c r="Y24" s="80">
        <v>376075.55409408972</v>
      </c>
      <c r="Z24" s="80">
        <v>277627.90711614367</v>
      </c>
      <c r="AA24" s="17">
        <v>1562646.8741950358</v>
      </c>
      <c r="AB24" s="17">
        <v>27831871.440488197</v>
      </c>
      <c r="AC24" s="34">
        <v>225927.95931706546</v>
      </c>
      <c r="AD24" s="210"/>
      <c r="AE24" s="22"/>
    </row>
    <row r="25" spans="2:31" s="31" customFormat="1" x14ac:dyDescent="0.2">
      <c r="B25" s="1075" t="s">
        <v>764</v>
      </c>
      <c r="C25" s="953">
        <v>14736844</v>
      </c>
      <c r="D25" s="103">
        <v>191913</v>
      </c>
      <c r="E25" s="953">
        <v>1338125</v>
      </c>
      <c r="F25" s="954">
        <v>538373</v>
      </c>
      <c r="G25" s="954">
        <v>105</v>
      </c>
      <c r="H25" s="954">
        <v>16835964</v>
      </c>
      <c r="I25" s="48">
        <v>33641324</v>
      </c>
      <c r="J25" s="1"/>
      <c r="K25" s="1"/>
      <c r="L25" s="32"/>
      <c r="M25" s="1198">
        <v>2004</v>
      </c>
      <c r="N25" s="49">
        <v>2672352701042.2207</v>
      </c>
      <c r="O25" s="49">
        <v>78369346528.953629</v>
      </c>
      <c r="P25" s="93">
        <v>395895656227.05194</v>
      </c>
      <c r="Q25" s="974">
        <v>782877556591.25439</v>
      </c>
      <c r="R25" s="49">
        <v>1858797957.2245536</v>
      </c>
      <c r="S25" s="50">
        <v>3931354058346.7051</v>
      </c>
      <c r="W25" s="1075" t="s">
        <v>764</v>
      </c>
      <c r="X25" s="92">
        <v>181338.19568438266</v>
      </c>
      <c r="Y25" s="92">
        <v>408358.71738211391</v>
      </c>
      <c r="Z25" s="92">
        <v>295858.50068345777</v>
      </c>
      <c r="AA25" s="47">
        <v>1454154.5667989561</v>
      </c>
      <c r="AB25" s="47">
        <v>17702837.687852893</v>
      </c>
      <c r="AC25" s="48">
        <v>233934.53388363624</v>
      </c>
      <c r="AD25" s="210"/>
      <c r="AE25" s="22"/>
    </row>
    <row r="26" spans="2:31" s="31" customFormat="1" x14ac:dyDescent="0.2">
      <c r="B26" s="1074" t="s">
        <v>765</v>
      </c>
      <c r="C26" s="15">
        <v>14673273</v>
      </c>
      <c r="D26" s="95">
        <v>181724</v>
      </c>
      <c r="E26" s="15">
        <v>1338556</v>
      </c>
      <c r="F26" s="16">
        <v>603443</v>
      </c>
      <c r="G26" s="16">
        <v>112</v>
      </c>
      <c r="H26" s="16">
        <v>17471105</v>
      </c>
      <c r="I26" s="34">
        <v>34268213</v>
      </c>
      <c r="J26" s="1"/>
      <c r="K26" s="1"/>
      <c r="L26" s="32"/>
      <c r="M26" s="1199">
        <v>2005</v>
      </c>
      <c r="N26" s="20">
        <v>2740886392391.1694</v>
      </c>
      <c r="O26" s="20">
        <v>99815463132.612</v>
      </c>
      <c r="P26" s="97">
        <v>447165594090.70538</v>
      </c>
      <c r="Q26" s="43">
        <v>846165418761.13904</v>
      </c>
      <c r="R26" s="20">
        <v>2054160078.8002732</v>
      </c>
      <c r="S26" s="44">
        <v>4136087028454.4263</v>
      </c>
      <c r="W26" s="1074" t="s">
        <v>765</v>
      </c>
      <c r="X26" s="80">
        <v>186794.47948601306</v>
      </c>
      <c r="Y26" s="80">
        <v>549269.56886603858</v>
      </c>
      <c r="Z26" s="80">
        <v>334065.66037633491</v>
      </c>
      <c r="AA26" s="17">
        <v>1402229.2391512357</v>
      </c>
      <c r="AB26" s="17">
        <v>18340714.989288155</v>
      </c>
      <c r="AC26" s="34">
        <v>246238.04457615121</v>
      </c>
      <c r="AD26" s="210"/>
      <c r="AE26" s="22"/>
    </row>
    <row r="27" spans="2:31" s="31" customFormat="1" x14ac:dyDescent="0.2">
      <c r="B27" s="1075" t="s">
        <v>766</v>
      </c>
      <c r="C27" s="953">
        <v>15778844</v>
      </c>
      <c r="D27" s="103">
        <v>226706</v>
      </c>
      <c r="E27" s="953">
        <v>1649295</v>
      </c>
      <c r="F27" s="954">
        <v>600198</v>
      </c>
      <c r="G27" s="954">
        <v>139</v>
      </c>
      <c r="H27" s="954">
        <v>18379896</v>
      </c>
      <c r="I27" s="48">
        <v>36635078</v>
      </c>
      <c r="J27" s="1"/>
      <c r="K27" s="1"/>
      <c r="L27" s="32"/>
      <c r="M27" s="1198">
        <v>2006</v>
      </c>
      <c r="N27" s="49">
        <v>3096515243163.23</v>
      </c>
      <c r="O27" s="49">
        <v>89724352373.956726</v>
      </c>
      <c r="P27" s="93">
        <v>515567993958.63409</v>
      </c>
      <c r="Q27" s="974">
        <v>851388965498.21606</v>
      </c>
      <c r="R27" s="49">
        <v>2993456568.2145853</v>
      </c>
      <c r="S27" s="50">
        <v>4556190011562.252</v>
      </c>
      <c r="W27" s="1075" t="s">
        <v>766</v>
      </c>
      <c r="X27" s="92">
        <v>196244.74664704397</v>
      </c>
      <c r="Y27" s="92">
        <v>395774.05262303038</v>
      </c>
      <c r="Z27" s="92">
        <v>312599.01591809478</v>
      </c>
      <c r="AA27" s="47">
        <v>1418513.4997087896</v>
      </c>
      <c r="AB27" s="47">
        <v>21535658.764133707</v>
      </c>
      <c r="AC27" s="48">
        <v>249583.37920499791</v>
      </c>
      <c r="AD27" s="210"/>
      <c r="AE27" s="22"/>
    </row>
    <row r="28" spans="2:31" s="31" customFormat="1" x14ac:dyDescent="0.2">
      <c r="B28" s="1074" t="s">
        <v>767</v>
      </c>
      <c r="C28" s="15">
        <v>17345650</v>
      </c>
      <c r="D28" s="95">
        <v>248405</v>
      </c>
      <c r="E28" s="15">
        <v>1450656</v>
      </c>
      <c r="F28" s="16">
        <v>619795</v>
      </c>
      <c r="G28" s="16">
        <v>141</v>
      </c>
      <c r="H28" s="16">
        <v>20141279</v>
      </c>
      <c r="I28" s="34">
        <v>39805926</v>
      </c>
      <c r="J28" s="1"/>
      <c r="K28" s="1"/>
      <c r="L28" s="32"/>
      <c r="M28" s="1199">
        <v>2007</v>
      </c>
      <c r="N28" s="20">
        <v>3216800288931.2192</v>
      </c>
      <c r="O28" s="20">
        <v>84316081862.130661</v>
      </c>
      <c r="P28" s="97">
        <v>636929397526.97998</v>
      </c>
      <c r="Q28" s="43">
        <v>825809360102.84094</v>
      </c>
      <c r="R28" s="20">
        <v>3099103670.5166388</v>
      </c>
      <c r="S28" s="44">
        <v>4766954232093.6875</v>
      </c>
      <c r="W28" s="1074" t="s">
        <v>767</v>
      </c>
      <c r="X28" s="80">
        <v>185452.85353568295</v>
      </c>
      <c r="Y28" s="80">
        <v>339429.89014766476</v>
      </c>
      <c r="Z28" s="80">
        <v>439063.01530271821</v>
      </c>
      <c r="AA28" s="17">
        <v>1332391.1294909462</v>
      </c>
      <c r="AB28" s="17">
        <v>21979458.656146374</v>
      </c>
      <c r="AC28" s="34">
        <v>242412.39784745118</v>
      </c>
      <c r="AD28" s="210"/>
      <c r="AE28" s="22"/>
    </row>
    <row r="29" spans="2:31" s="31" customFormat="1" x14ac:dyDescent="0.2">
      <c r="B29" s="1075" t="s">
        <v>768</v>
      </c>
      <c r="C29" s="953">
        <v>17884608</v>
      </c>
      <c r="D29" s="103">
        <v>243081</v>
      </c>
      <c r="E29" s="953">
        <v>1503762</v>
      </c>
      <c r="F29" s="954">
        <v>586615</v>
      </c>
      <c r="G29" s="954">
        <v>101</v>
      </c>
      <c r="H29" s="954">
        <v>20658170</v>
      </c>
      <c r="I29" s="48">
        <v>40876337</v>
      </c>
      <c r="J29" s="1"/>
      <c r="K29" s="1"/>
      <c r="L29" s="32"/>
      <c r="M29" s="1198">
        <v>2008</v>
      </c>
      <c r="N29" s="49">
        <v>3543920625075.3975</v>
      </c>
      <c r="O29" s="49">
        <v>91982812472.84906</v>
      </c>
      <c r="P29" s="93">
        <v>545794508112.60046</v>
      </c>
      <c r="Q29" s="974">
        <v>761209053143.14368</v>
      </c>
      <c r="R29" s="49">
        <v>3330525707.8576574</v>
      </c>
      <c r="S29" s="50">
        <v>4946237524511.8486</v>
      </c>
      <c r="W29" s="1075" t="s">
        <v>768</v>
      </c>
      <c r="X29" s="92">
        <v>198154.78343586827</v>
      </c>
      <c r="Y29" s="92">
        <v>378403.95782825089</v>
      </c>
      <c r="Z29" s="92">
        <v>362952.71998667374</v>
      </c>
      <c r="AA29" s="47">
        <v>1297629.7113833497</v>
      </c>
      <c r="AB29" s="47">
        <v>32975502.057996608</v>
      </c>
      <c r="AC29" s="48">
        <v>244643.22233127506</v>
      </c>
      <c r="AD29" s="210"/>
      <c r="AE29" s="22"/>
    </row>
    <row r="30" spans="2:31" s="31" customFormat="1" x14ac:dyDescent="0.2">
      <c r="B30" s="1074" t="s">
        <v>769</v>
      </c>
      <c r="C30" s="15">
        <v>18971770</v>
      </c>
      <c r="D30" s="95">
        <v>217272</v>
      </c>
      <c r="E30" s="15">
        <v>1496271</v>
      </c>
      <c r="F30" s="16">
        <v>448197</v>
      </c>
      <c r="G30" s="16">
        <v>58</v>
      </c>
      <c r="H30" s="16">
        <v>21113510</v>
      </c>
      <c r="I30" s="34">
        <v>42247078</v>
      </c>
      <c r="J30" s="1"/>
      <c r="K30" s="1"/>
      <c r="L30" s="32"/>
      <c r="M30" s="1199">
        <v>2009</v>
      </c>
      <c r="N30" s="20">
        <v>3749875974497.4292</v>
      </c>
      <c r="O30" s="20">
        <v>105144686105.47855</v>
      </c>
      <c r="P30" s="97">
        <v>509007309877.10815</v>
      </c>
      <c r="Q30" s="43">
        <v>884791259169.08252</v>
      </c>
      <c r="R30" s="20">
        <v>1977313590.6320143</v>
      </c>
      <c r="S30" s="44">
        <v>5250796543239.7295</v>
      </c>
      <c r="W30" s="1074" t="s">
        <v>769</v>
      </c>
      <c r="X30" s="80">
        <v>197655.56795688695</v>
      </c>
      <c r="Y30" s="80">
        <v>483931.1374934577</v>
      </c>
      <c r="Z30" s="80">
        <v>340183.90376950975</v>
      </c>
      <c r="AA30" s="17">
        <v>1974112.4085370551</v>
      </c>
      <c r="AB30" s="17">
        <v>34091613.631586455</v>
      </c>
      <c r="AC30" s="34">
        <v>248457.64535547094</v>
      </c>
      <c r="AD30" s="210"/>
      <c r="AE30" s="22"/>
    </row>
    <row r="31" spans="2:31" s="31" customFormat="1" x14ac:dyDescent="0.2">
      <c r="B31" s="1075" t="s">
        <v>770</v>
      </c>
      <c r="C31" s="953">
        <v>19381824</v>
      </c>
      <c r="D31" s="103">
        <v>211877</v>
      </c>
      <c r="E31" s="953">
        <v>1451731</v>
      </c>
      <c r="F31" s="954">
        <v>510194</v>
      </c>
      <c r="G31" s="954">
        <v>122</v>
      </c>
      <c r="H31" s="954">
        <v>20704272</v>
      </c>
      <c r="I31" s="48">
        <v>42260020</v>
      </c>
      <c r="J31" s="1"/>
      <c r="K31" s="1"/>
      <c r="L31" s="32"/>
      <c r="M31" s="1198">
        <v>2010</v>
      </c>
      <c r="N31" s="49">
        <v>3789904968320.4673</v>
      </c>
      <c r="O31" s="49">
        <v>95305570962.615387</v>
      </c>
      <c r="P31" s="93">
        <v>550378416935.86694</v>
      </c>
      <c r="Q31" s="974">
        <v>972155466990.94092</v>
      </c>
      <c r="R31" s="49">
        <v>3865944610.9585319</v>
      </c>
      <c r="S31" s="50">
        <v>5411610367820.8496</v>
      </c>
      <c r="W31" s="1075" t="s">
        <v>770</v>
      </c>
      <c r="X31" s="92">
        <v>195539.12822242465</v>
      </c>
      <c r="Y31" s="92">
        <v>449815.55790678266</v>
      </c>
      <c r="Z31" s="92">
        <v>379118.73269625497</v>
      </c>
      <c r="AA31" s="47">
        <v>1905462.3672386208</v>
      </c>
      <c r="AB31" s="47">
        <v>31688070.581627309</v>
      </c>
      <c r="AC31" s="48">
        <v>251051.84787931506</v>
      </c>
      <c r="AD31" s="210"/>
      <c r="AE31" s="22"/>
    </row>
    <row r="32" spans="2:31" s="31" customFormat="1" x14ac:dyDescent="0.2">
      <c r="B32" s="1074" t="s">
        <v>771</v>
      </c>
      <c r="C32" s="15">
        <v>19730647</v>
      </c>
      <c r="D32" s="95">
        <v>236179</v>
      </c>
      <c r="E32" s="15">
        <v>1572889</v>
      </c>
      <c r="F32" s="16">
        <v>524794</v>
      </c>
      <c r="G32" s="16">
        <v>113</v>
      </c>
      <c r="H32" s="16">
        <v>21351757</v>
      </c>
      <c r="I32" s="34">
        <v>43416379</v>
      </c>
      <c r="J32" s="1"/>
      <c r="K32" s="1"/>
      <c r="L32" s="32"/>
      <c r="M32" s="1199">
        <v>2011</v>
      </c>
      <c r="N32" s="20">
        <v>3811092286399.1743</v>
      </c>
      <c r="O32" s="20">
        <v>93158342310.347595</v>
      </c>
      <c r="P32" s="97">
        <v>602307379886.01697</v>
      </c>
      <c r="Q32" s="43">
        <v>998785001272.26501</v>
      </c>
      <c r="R32" s="20">
        <v>3798099899.5842934</v>
      </c>
      <c r="S32" s="44">
        <v>5509141109767.3877</v>
      </c>
      <c r="W32" s="1074" t="s">
        <v>771</v>
      </c>
      <c r="X32" s="80">
        <v>193155.97133734004</v>
      </c>
      <c r="Y32" s="80">
        <v>394439.56622031424</v>
      </c>
      <c r="Z32" s="80">
        <v>382930.63266766886</v>
      </c>
      <c r="AA32" s="17">
        <v>1903194.3987017097</v>
      </c>
      <c r="AB32" s="17">
        <v>33611503.53614419</v>
      </c>
      <c r="AC32" s="34">
        <v>249682.09787447922</v>
      </c>
      <c r="AD32" s="210"/>
      <c r="AE32" s="22"/>
    </row>
    <row r="33" spans="2:31" s="31" customFormat="1" x14ac:dyDescent="0.2">
      <c r="B33" s="1075" t="s">
        <v>772</v>
      </c>
      <c r="C33" s="953">
        <v>19607256</v>
      </c>
      <c r="D33" s="103">
        <v>229503</v>
      </c>
      <c r="E33" s="953">
        <v>1865265</v>
      </c>
      <c r="F33" s="954">
        <v>515897</v>
      </c>
      <c r="G33" s="954">
        <v>195</v>
      </c>
      <c r="H33" s="954">
        <v>21349482</v>
      </c>
      <c r="I33" s="48">
        <v>43567598</v>
      </c>
      <c r="J33" s="1"/>
      <c r="K33" s="1"/>
      <c r="L33" s="32"/>
      <c r="M33" s="1198">
        <v>2012</v>
      </c>
      <c r="N33" s="49">
        <v>3803119099431.8545</v>
      </c>
      <c r="O33" s="49">
        <v>86706550264.985931</v>
      </c>
      <c r="P33" s="93">
        <v>615424439747.91638</v>
      </c>
      <c r="Q33" s="974">
        <v>1009231903335.9227</v>
      </c>
      <c r="R33" s="49">
        <v>7050773821.0167007</v>
      </c>
      <c r="S33" s="50">
        <v>5521532766601.6963</v>
      </c>
      <c r="W33" s="1075" t="s">
        <v>772</v>
      </c>
      <c r="X33" s="92">
        <v>193964.88215545585</v>
      </c>
      <c r="Y33" s="92">
        <v>377801.38065727218</v>
      </c>
      <c r="Z33" s="92">
        <v>329939.41329940595</v>
      </c>
      <c r="AA33" s="47">
        <v>1956266.2766713563</v>
      </c>
      <c r="AB33" s="47">
        <v>36157814.466752313</v>
      </c>
      <c r="AC33" s="48">
        <v>248514.8950793891</v>
      </c>
      <c r="AD33" s="210"/>
      <c r="AE33" s="22"/>
    </row>
    <row r="34" spans="2:31" s="31" customFormat="1" x14ac:dyDescent="0.2">
      <c r="B34" s="1074" t="s">
        <v>773</v>
      </c>
      <c r="C34" s="15">
        <v>19957277</v>
      </c>
      <c r="D34" s="95">
        <v>198016</v>
      </c>
      <c r="E34" s="15">
        <v>2020250</v>
      </c>
      <c r="F34" s="16">
        <v>496788</v>
      </c>
      <c r="G34" s="16">
        <v>185</v>
      </c>
      <c r="H34" s="16">
        <v>21242735</v>
      </c>
      <c r="I34" s="34">
        <v>43915251</v>
      </c>
      <c r="J34" s="1"/>
      <c r="K34" s="1"/>
      <c r="L34" s="32"/>
      <c r="M34" s="1199">
        <v>2013</v>
      </c>
      <c r="N34" s="20">
        <v>3846883985200.645</v>
      </c>
      <c r="O34" s="20">
        <v>96317490689.093933</v>
      </c>
      <c r="P34" s="97">
        <v>492813095761.96747</v>
      </c>
      <c r="Q34" s="43">
        <v>907830100909.57288</v>
      </c>
      <c r="R34" s="20">
        <v>5249366964.6723709</v>
      </c>
      <c r="S34" s="44">
        <v>5349094039525.9521</v>
      </c>
      <c r="W34" s="1074" t="s">
        <v>773</v>
      </c>
      <c r="X34" s="80">
        <v>192755.95489307708</v>
      </c>
      <c r="Y34" s="80">
        <v>486412.66710313276</v>
      </c>
      <c r="Z34" s="80">
        <v>243936.68890581239</v>
      </c>
      <c r="AA34" s="17">
        <v>1827399.4156653802</v>
      </c>
      <c r="AB34" s="17">
        <v>28374956.565796599</v>
      </c>
      <c r="AC34" s="34">
        <v>235928.55947376782</v>
      </c>
      <c r="AD34" s="210"/>
      <c r="AE34" s="22"/>
    </row>
    <row r="35" spans="2:31" s="31" customFormat="1" x14ac:dyDescent="0.2">
      <c r="B35" s="1075" t="s">
        <v>774</v>
      </c>
      <c r="C35" s="953">
        <v>20624142</v>
      </c>
      <c r="D35" s="103">
        <v>221081</v>
      </c>
      <c r="E35" s="953">
        <v>2206777</v>
      </c>
      <c r="F35" s="954">
        <v>460281</v>
      </c>
      <c r="G35" s="954">
        <v>219</v>
      </c>
      <c r="H35" s="954">
        <v>22927449</v>
      </c>
      <c r="I35" s="48">
        <v>46439949</v>
      </c>
      <c r="J35" s="1"/>
      <c r="K35" s="1"/>
      <c r="L35" s="32"/>
      <c r="M35" s="1198">
        <v>2014</v>
      </c>
      <c r="N35" s="49">
        <v>3969442060128.4399</v>
      </c>
      <c r="O35" s="49">
        <v>103087744667.19325</v>
      </c>
      <c r="P35" s="93">
        <v>498754868409.00604</v>
      </c>
      <c r="Q35" s="974">
        <v>909973930355.79199</v>
      </c>
      <c r="R35" s="49">
        <v>8305757577.6434298</v>
      </c>
      <c r="S35" s="50">
        <v>5489564361138.0752</v>
      </c>
      <c r="W35" s="1075" t="s">
        <v>774</v>
      </c>
      <c r="X35" s="92">
        <v>192465.80343213503</v>
      </c>
      <c r="Y35" s="92">
        <v>466289.48063014576</v>
      </c>
      <c r="Z35" s="92">
        <v>226010.54316272377</v>
      </c>
      <c r="AA35" s="47">
        <v>1976996.5094274846</v>
      </c>
      <c r="AB35" s="47">
        <v>37925833.687869541</v>
      </c>
      <c r="AC35" s="48">
        <v>233474.29499789793</v>
      </c>
      <c r="AD35" s="210"/>
      <c r="AE35" s="22"/>
    </row>
    <row r="36" spans="2:31" s="31" customFormat="1" x14ac:dyDescent="0.2">
      <c r="B36" s="1074" t="s">
        <v>775</v>
      </c>
      <c r="C36" s="15">
        <v>21432582</v>
      </c>
      <c r="D36" s="95">
        <v>232116</v>
      </c>
      <c r="E36" s="15">
        <v>2580390</v>
      </c>
      <c r="F36" s="16">
        <v>456836</v>
      </c>
      <c r="G36" s="16">
        <v>249</v>
      </c>
      <c r="H36" s="16">
        <v>23454983</v>
      </c>
      <c r="I36" s="34">
        <v>48157156</v>
      </c>
      <c r="J36" s="1"/>
      <c r="K36" s="1"/>
      <c r="L36" s="32"/>
      <c r="M36" s="1199">
        <v>2015</v>
      </c>
      <c r="N36" s="20">
        <v>4050390943501.8281</v>
      </c>
      <c r="O36" s="20">
        <v>98796138129.840561</v>
      </c>
      <c r="P36" s="97">
        <v>541664177630.84668</v>
      </c>
      <c r="Q36" s="43">
        <v>988221747690.10669</v>
      </c>
      <c r="R36" s="20">
        <v>10199437841.509546</v>
      </c>
      <c r="S36" s="44">
        <v>5689272444794.1318</v>
      </c>
      <c r="W36" s="1074" t="s">
        <v>775</v>
      </c>
      <c r="X36" s="80">
        <v>188982.87399538833</v>
      </c>
      <c r="Y36" s="80">
        <v>425632.60667011561</v>
      </c>
      <c r="Z36" s="80">
        <v>209915.62423929974</v>
      </c>
      <c r="AA36" s="17">
        <v>2163187.1124213212</v>
      </c>
      <c r="AB36" s="17">
        <v>40961597.757066451</v>
      </c>
      <c r="AC36" s="34">
        <v>230314.6546983592</v>
      </c>
      <c r="AD36" s="210"/>
      <c r="AE36" s="22"/>
    </row>
    <row r="37" spans="2:31" s="31" customFormat="1" x14ac:dyDescent="0.2">
      <c r="B37" s="1075" t="s">
        <v>776</v>
      </c>
      <c r="C37" s="953">
        <v>21505092</v>
      </c>
      <c r="D37" s="103">
        <v>245747</v>
      </c>
      <c r="E37" s="953">
        <v>2366868</v>
      </c>
      <c r="F37" s="954">
        <v>464572</v>
      </c>
      <c r="G37" s="954">
        <v>279</v>
      </c>
      <c r="H37" s="954">
        <v>24996365</v>
      </c>
      <c r="I37" s="48">
        <v>49578923</v>
      </c>
      <c r="J37" s="1"/>
      <c r="K37" s="1"/>
      <c r="L37" s="32"/>
      <c r="M37" s="1198">
        <v>2016</v>
      </c>
      <c r="N37" s="49">
        <v>4107301812900.7759</v>
      </c>
      <c r="O37" s="49">
        <v>87685412607.596725</v>
      </c>
      <c r="P37" s="93">
        <v>541259021136.53601</v>
      </c>
      <c r="Q37" s="974">
        <v>1029297723551.0848</v>
      </c>
      <c r="R37" s="49">
        <v>9444456826.305687</v>
      </c>
      <c r="S37" s="50">
        <v>5774988427022.2988</v>
      </c>
      <c r="W37" s="1075" t="s">
        <v>776</v>
      </c>
      <c r="X37" s="92">
        <v>190992.05959689806</v>
      </c>
      <c r="Y37" s="92">
        <v>356811.73160851089</v>
      </c>
      <c r="Z37" s="92">
        <v>228681.54081112085</v>
      </c>
      <c r="AA37" s="47">
        <v>2215582.7806046959</v>
      </c>
      <c r="AB37" s="47">
        <v>33851099.73586268</v>
      </c>
      <c r="AC37" s="48">
        <v>234922.19267914668</v>
      </c>
      <c r="AD37" s="210"/>
      <c r="AE37" s="22"/>
    </row>
    <row r="38" spans="2:31" s="31" customFormat="1" x14ac:dyDescent="0.2">
      <c r="B38" s="1074" t="s">
        <v>777</v>
      </c>
      <c r="C38" s="15">
        <v>21991946</v>
      </c>
      <c r="D38" s="95">
        <v>256136</v>
      </c>
      <c r="E38" s="15">
        <v>1910489</v>
      </c>
      <c r="F38" s="16">
        <v>455626</v>
      </c>
      <c r="G38" s="16">
        <v>224</v>
      </c>
      <c r="H38" s="16">
        <v>27149783</v>
      </c>
      <c r="I38" s="34">
        <v>51764204</v>
      </c>
      <c r="J38" s="1"/>
      <c r="K38" s="1"/>
      <c r="L38" s="32"/>
      <c r="M38" s="1199">
        <v>2017</v>
      </c>
      <c r="N38" s="20">
        <v>4123885087613.6411</v>
      </c>
      <c r="O38" s="20">
        <v>114959824091.38264</v>
      </c>
      <c r="P38" s="97">
        <v>592272184918.72607</v>
      </c>
      <c r="Q38" s="43">
        <v>1136347638296.8965</v>
      </c>
      <c r="R38" s="20">
        <v>5977360138.6557884</v>
      </c>
      <c r="S38" s="44">
        <v>5973442095059.3027</v>
      </c>
      <c r="W38" s="1074" t="s">
        <v>777</v>
      </c>
      <c r="X38" s="80">
        <v>187517.97078865333</v>
      </c>
      <c r="Y38" s="80">
        <v>448823.37543876161</v>
      </c>
      <c r="Z38" s="80">
        <v>310010.77992007602</v>
      </c>
      <c r="AA38" s="17">
        <v>2494035.9819169594</v>
      </c>
      <c r="AB38" s="17">
        <v>26684643.476141911</v>
      </c>
      <c r="AC38" s="34">
        <v>242680.58529832176</v>
      </c>
      <c r="AD38" s="210"/>
      <c r="AE38" s="22"/>
    </row>
    <row r="39" spans="2:31" s="31" customFormat="1" x14ac:dyDescent="0.2">
      <c r="B39" s="1075" t="s">
        <v>778</v>
      </c>
      <c r="C39" s="953">
        <v>22728386</v>
      </c>
      <c r="D39" s="103">
        <v>258295</v>
      </c>
      <c r="E39" s="953">
        <v>1945457</v>
      </c>
      <c r="F39" s="954">
        <v>438043</v>
      </c>
      <c r="G39" s="954">
        <v>205</v>
      </c>
      <c r="H39" s="954">
        <v>28303197</v>
      </c>
      <c r="I39" s="48">
        <v>53673583</v>
      </c>
      <c r="J39" s="1"/>
      <c r="K39" s="1"/>
      <c r="L39" s="32"/>
      <c r="M39" s="1198">
        <v>2018</v>
      </c>
      <c r="N39" s="49">
        <v>4231209047679.4365</v>
      </c>
      <c r="O39" s="49">
        <v>109595118053.216</v>
      </c>
      <c r="P39" s="93">
        <v>602854422612.19617</v>
      </c>
      <c r="Q39" s="974">
        <v>1035453448387.7739</v>
      </c>
      <c r="R39" s="49">
        <v>7469721953.9355774</v>
      </c>
      <c r="S39" s="50">
        <v>5986581758686.5586</v>
      </c>
      <c r="W39" s="1075" t="s">
        <v>778</v>
      </c>
      <c r="X39" s="92">
        <v>186164.07903664769</v>
      </c>
      <c r="Y39" s="92">
        <v>424302.12761848274</v>
      </c>
      <c r="Z39" s="92">
        <v>309878.05056199967</v>
      </c>
      <c r="AA39" s="47">
        <v>2363816.9047051864</v>
      </c>
      <c r="AB39" s="47">
        <v>36437668.067978427</v>
      </c>
      <c r="AC39" s="48">
        <v>235967.3108121634</v>
      </c>
      <c r="AD39" s="210"/>
      <c r="AE39" s="22"/>
    </row>
    <row r="40" spans="2:31" s="31" customFormat="1" ht="12.6" customHeight="1" x14ac:dyDescent="0.2">
      <c r="B40" s="1074" t="s">
        <v>12570</v>
      </c>
      <c r="C40" s="15">
        <v>19628912</v>
      </c>
      <c r="D40" s="95">
        <v>275397</v>
      </c>
      <c r="E40" s="15">
        <v>3093766.3611516678</v>
      </c>
      <c r="F40" s="16">
        <v>696598.63884833222</v>
      </c>
      <c r="G40" s="16">
        <v>139</v>
      </c>
      <c r="H40" s="16">
        <v>28274846</v>
      </c>
      <c r="I40" s="34">
        <v>51969659</v>
      </c>
      <c r="J40" s="1"/>
      <c r="K40" s="1"/>
      <c r="L40" s="32"/>
      <c r="M40" s="1199" t="s">
        <v>12576</v>
      </c>
      <c r="N40" s="20">
        <v>3910949248857.6865</v>
      </c>
      <c r="O40" s="20">
        <v>180832156826.73148</v>
      </c>
      <c r="P40" s="97">
        <v>728632646461.77295</v>
      </c>
      <c r="Q40" s="43">
        <v>1251488183693.8674</v>
      </c>
      <c r="R40" s="20">
        <v>8013918817.5333567</v>
      </c>
      <c r="S40" s="44">
        <v>6079916154657.5918</v>
      </c>
      <c r="W40" s="1074" t="s">
        <v>12570</v>
      </c>
      <c r="X40" s="80">
        <v>199244.32127759737</v>
      </c>
      <c r="Y40" s="80">
        <v>656623.55373054708</v>
      </c>
      <c r="Z40" s="80">
        <v>235516.37758144617</v>
      </c>
      <c r="AA40" s="17">
        <v>1796569.9527678078</v>
      </c>
      <c r="AB40" s="17">
        <v>57654092.212470189</v>
      </c>
      <c r="AC40" s="34">
        <v>256592.70468425271</v>
      </c>
      <c r="AD40" s="210"/>
      <c r="AE40" s="22"/>
    </row>
    <row r="41" spans="2:31" s="31" customFormat="1" x14ac:dyDescent="0.2">
      <c r="B41" s="1075" t="s">
        <v>779</v>
      </c>
      <c r="C41" s="953">
        <v>20745910</v>
      </c>
      <c r="D41" s="103">
        <v>325746</v>
      </c>
      <c r="E41" s="953">
        <v>3882678.3544661212</v>
      </c>
      <c r="F41" s="954">
        <v>874231.64553387871</v>
      </c>
      <c r="G41" s="954">
        <v>170</v>
      </c>
      <c r="H41" s="954">
        <v>31143071</v>
      </c>
      <c r="I41" s="48">
        <v>56971807</v>
      </c>
      <c r="J41" s="1"/>
      <c r="K41" s="1"/>
      <c r="L41" s="32"/>
      <c r="M41" s="1198">
        <v>2020</v>
      </c>
      <c r="N41" s="49">
        <v>4455087813098.6758</v>
      </c>
      <c r="O41" s="49">
        <v>108862613567.09056</v>
      </c>
      <c r="P41" s="93">
        <v>607501247763.93481</v>
      </c>
      <c r="Q41" s="974">
        <v>1043434763522.8179</v>
      </c>
      <c r="R41" s="49">
        <v>9340412938.8248634</v>
      </c>
      <c r="S41" s="50">
        <v>6224226850891.3447</v>
      </c>
      <c r="W41" s="1075" t="s">
        <v>779</v>
      </c>
      <c r="X41" s="92">
        <v>214745.35525791231</v>
      </c>
      <c r="Y41" s="92">
        <v>334194.78233682242</v>
      </c>
      <c r="Z41" s="92">
        <v>156464.47949136593</v>
      </c>
      <c r="AA41" s="47">
        <v>1193544.9475586184</v>
      </c>
      <c r="AB41" s="47">
        <v>54943605.522499196</v>
      </c>
      <c r="AC41" s="48">
        <v>240980.69881899544</v>
      </c>
      <c r="AD41" s="210"/>
      <c r="AE41" s="22"/>
    </row>
    <row r="42" spans="2:31" s="31" customFormat="1" ht="12.95" customHeight="1" x14ac:dyDescent="0.2">
      <c r="B42" s="1074" t="s">
        <v>12571</v>
      </c>
      <c r="C42" s="15">
        <v>21332206</v>
      </c>
      <c r="D42" s="95">
        <v>329462</v>
      </c>
      <c r="E42" s="15">
        <v>4715040.1117751207</v>
      </c>
      <c r="F42" s="16">
        <v>1061647.8882248793</v>
      </c>
      <c r="G42" s="16">
        <v>175</v>
      </c>
      <c r="H42" s="16">
        <v>31301712</v>
      </c>
      <c r="I42" s="34">
        <v>58740243</v>
      </c>
      <c r="J42" s="1"/>
      <c r="K42" s="1"/>
      <c r="L42" s="32"/>
      <c r="M42" s="1199">
        <v>2021</v>
      </c>
      <c r="N42" s="20">
        <v>4437633628092.0645</v>
      </c>
      <c r="O42" s="20">
        <v>115040019381.562</v>
      </c>
      <c r="P42" s="97">
        <v>608603595679.89209</v>
      </c>
      <c r="Q42" s="43">
        <v>1045328139283.3459</v>
      </c>
      <c r="R42" s="20">
        <v>8968721760.2560005</v>
      </c>
      <c r="S42" s="44">
        <v>6215574104197.1191</v>
      </c>
      <c r="W42" s="1074" t="s">
        <v>780</v>
      </c>
      <c r="X42" s="80">
        <v>208025.06914156297</v>
      </c>
      <c r="Y42" s="80">
        <v>349175.38101985055</v>
      </c>
      <c r="Z42" s="80">
        <v>129077.07702422168</v>
      </c>
      <c r="AA42" s="17">
        <v>984627.90806392441</v>
      </c>
      <c r="AB42" s="17">
        <v>51249838.63003429</v>
      </c>
      <c r="AC42" s="34">
        <v>226527.21839216244</v>
      </c>
      <c r="AD42" s="210"/>
      <c r="AE42" s="22"/>
    </row>
    <row r="43" spans="2:31" s="31" customFormat="1" x14ac:dyDescent="0.2">
      <c r="B43" s="1075" t="s">
        <v>813</v>
      </c>
      <c r="C43" s="953">
        <v>21712060</v>
      </c>
      <c r="D43" s="103">
        <v>326730</v>
      </c>
      <c r="E43" s="953">
        <v>5792758.8085068176</v>
      </c>
      <c r="F43" s="954">
        <v>1304309.1914931822</v>
      </c>
      <c r="G43" s="954">
        <v>199</v>
      </c>
      <c r="H43" s="954">
        <v>31875973</v>
      </c>
      <c r="I43" s="48">
        <v>61012030</v>
      </c>
      <c r="J43" s="1"/>
      <c r="K43" s="1"/>
      <c r="L43" s="32"/>
      <c r="M43" s="1198">
        <v>2022</v>
      </c>
      <c r="N43" s="49">
        <v>4664651545608.8486</v>
      </c>
      <c r="O43" s="49">
        <v>117517492291.4234</v>
      </c>
      <c r="P43" s="93">
        <v>612698327004.56494</v>
      </c>
      <c r="Q43" s="974">
        <v>1052361186585.1841</v>
      </c>
      <c r="R43" s="49">
        <v>18464093049.874363</v>
      </c>
      <c r="S43" s="50">
        <v>6465692644539.8955</v>
      </c>
      <c r="W43" s="1075" t="s">
        <v>813</v>
      </c>
      <c r="X43" s="92">
        <v>214841.50032787531</v>
      </c>
      <c r="Y43" s="92">
        <v>359677.69195183605</v>
      </c>
      <c r="Z43" s="92">
        <v>105769.69407129491</v>
      </c>
      <c r="AA43" s="47">
        <v>806834.14135910035</v>
      </c>
      <c r="AB43" s="47">
        <v>92784387.185298309</v>
      </c>
      <c r="AC43" s="48">
        <v>221913.78347934643</v>
      </c>
      <c r="AD43" s="210"/>
      <c r="AE43" s="22"/>
    </row>
    <row r="44" spans="2:31" s="22" customFormat="1" ht="12.95" customHeight="1" x14ac:dyDescent="0.2">
      <c r="B44" s="1207" t="s">
        <v>12572</v>
      </c>
      <c r="C44" s="1207"/>
      <c r="D44" s="1207"/>
      <c r="E44" s="1207"/>
      <c r="F44" s="1207"/>
      <c r="G44" s="1207"/>
      <c r="H44" s="1207"/>
      <c r="I44" s="1207"/>
      <c r="M44" s="98" t="s">
        <v>12577</v>
      </c>
      <c r="S44" s="101"/>
      <c r="W44" s="1207" t="s">
        <v>12577</v>
      </c>
      <c r="X44" s="1207"/>
      <c r="Y44" s="1207"/>
      <c r="Z44" s="1207"/>
      <c r="AA44" s="1207"/>
      <c r="AB44" s="1207"/>
      <c r="AC44" s="1207"/>
      <c r="AD44" s="27"/>
    </row>
    <row r="45" spans="2:31" s="22" customFormat="1" ht="12.95" customHeight="1" x14ac:dyDescent="0.2">
      <c r="B45" s="1207"/>
      <c r="C45" s="1207"/>
      <c r="D45" s="1207"/>
      <c r="E45" s="1207"/>
      <c r="F45" s="1207"/>
      <c r="G45" s="1207"/>
      <c r="H45" s="1207"/>
      <c r="I45" s="1207"/>
      <c r="M45" s="30" t="s">
        <v>12573</v>
      </c>
      <c r="S45" s="101"/>
      <c r="W45" s="1207"/>
      <c r="X45" s="1207"/>
      <c r="Y45" s="1207"/>
      <c r="Z45" s="1207"/>
      <c r="AA45" s="1207"/>
      <c r="AB45" s="1207"/>
      <c r="AC45" s="1207"/>
      <c r="AD45" s="79"/>
    </row>
    <row r="46" spans="2:31" ht="12.95" customHeight="1" x14ac:dyDescent="0.2">
      <c r="B46" s="26" t="s">
        <v>12573</v>
      </c>
      <c r="C46" s="1191"/>
      <c r="D46" s="1191"/>
      <c r="E46" s="1191"/>
      <c r="F46" s="1191"/>
      <c r="G46" s="1191"/>
      <c r="H46" s="1191"/>
      <c r="I46" s="1191"/>
      <c r="J46" s="97"/>
      <c r="K46" s="97"/>
      <c r="M46" s="98"/>
      <c r="N46" s="98"/>
      <c r="O46" s="98"/>
      <c r="P46" s="98"/>
      <c r="Q46" s="98"/>
      <c r="R46" s="98"/>
      <c r="S46" s="98"/>
      <c r="W46" s="28" t="s">
        <v>12573</v>
      </c>
      <c r="X46" s="22"/>
      <c r="Y46" s="22"/>
      <c r="Z46" s="22"/>
      <c r="AA46" s="22"/>
      <c r="AB46" s="22"/>
      <c r="AC46" s="22"/>
      <c r="AD46" s="79"/>
    </row>
    <row r="47" spans="2:31" ht="12.95" customHeight="1" x14ac:dyDescent="0.2">
      <c r="B47" s="1073"/>
      <c r="C47" s="1073"/>
      <c r="D47" s="1073"/>
      <c r="E47" s="1073"/>
      <c r="F47" s="1073"/>
      <c r="G47" s="1073"/>
      <c r="H47" s="1073"/>
      <c r="I47" s="1073"/>
      <c r="J47" s="97"/>
      <c r="K47" s="97"/>
      <c r="M47" s="98"/>
      <c r="N47" s="98"/>
      <c r="O47" s="98"/>
      <c r="P47" s="98"/>
      <c r="Q47" s="98"/>
      <c r="R47" s="98"/>
      <c r="S47" s="98"/>
      <c r="W47" s="1207" t="s">
        <v>749</v>
      </c>
      <c r="X47" s="1207"/>
      <c r="Y47" s="1207"/>
      <c r="Z47" s="1207"/>
      <c r="AA47" s="1207"/>
      <c r="AB47" s="1207"/>
      <c r="AC47" s="1207"/>
      <c r="AD47" s="79"/>
    </row>
    <row r="48" spans="2:31" ht="12.95" customHeight="1" x14ac:dyDescent="0.2">
      <c r="B48" s="1191"/>
      <c r="C48" s="1191"/>
      <c r="D48" s="1191"/>
      <c r="E48" s="1191"/>
      <c r="F48" s="1191"/>
      <c r="G48" s="1191"/>
      <c r="H48" s="1191"/>
      <c r="I48" s="1191"/>
      <c r="J48" s="97"/>
      <c r="K48" s="97"/>
      <c r="M48" s="98"/>
      <c r="N48" s="98"/>
      <c r="O48" s="98"/>
      <c r="P48" s="98"/>
      <c r="Q48" s="98"/>
      <c r="R48" s="98"/>
      <c r="S48" s="98"/>
      <c r="W48" s="1207"/>
      <c r="X48" s="1207"/>
      <c r="Y48" s="1207"/>
      <c r="Z48" s="1207"/>
      <c r="AA48" s="1207"/>
      <c r="AB48" s="1207"/>
      <c r="AC48" s="1207"/>
      <c r="AD48" s="79"/>
    </row>
    <row r="49" spans="2:30" ht="12.95" customHeight="1" x14ac:dyDescent="0.2">
      <c r="B49" s="1073"/>
      <c r="C49" s="1073"/>
      <c r="D49" s="1073"/>
      <c r="E49" s="1073"/>
      <c r="F49" s="1073"/>
      <c r="G49" s="1073"/>
      <c r="H49" s="1073"/>
      <c r="I49" s="1073"/>
      <c r="J49" s="97"/>
      <c r="K49" s="97"/>
      <c r="M49" s="98"/>
      <c r="N49" s="98"/>
      <c r="O49" s="98"/>
      <c r="P49" s="98"/>
      <c r="Q49" s="98"/>
      <c r="R49" s="98"/>
      <c r="S49" s="98"/>
      <c r="W49" s="79"/>
      <c r="X49" s="79"/>
      <c r="Y49" s="79"/>
      <c r="Z49" s="79"/>
      <c r="AA49" s="79"/>
      <c r="AB49" s="79"/>
      <c r="AC49" s="79"/>
      <c r="AD49" s="79"/>
    </row>
    <row r="50" spans="2:30" ht="12.95" customHeight="1" x14ac:dyDescent="0.2">
      <c r="B50" s="2"/>
      <c r="C50" s="3"/>
      <c r="D50" s="3"/>
      <c r="E50" s="100"/>
      <c r="F50" s="3"/>
      <c r="G50" s="3"/>
      <c r="H50" s="3"/>
      <c r="I50" s="3"/>
      <c r="J50" s="97"/>
      <c r="K50" s="97"/>
      <c r="M50" s="4"/>
      <c r="P50" s="7"/>
      <c r="W50" s="3"/>
      <c r="X50" s="3"/>
      <c r="Y50" s="3"/>
      <c r="Z50" s="3"/>
      <c r="AA50" s="3"/>
      <c r="AB50" s="3"/>
      <c r="AC50" s="3"/>
      <c r="AD50" s="3"/>
    </row>
    <row r="51" spans="2:30" ht="12.95" customHeight="1" x14ac:dyDescent="0.2">
      <c r="B51" s="14"/>
      <c r="C51" s="14"/>
      <c r="D51" s="14"/>
      <c r="E51" s="99"/>
      <c r="F51" s="99"/>
      <c r="G51" s="14"/>
      <c r="H51" s="14"/>
      <c r="I51" s="18"/>
      <c r="J51" s="7"/>
      <c r="K51" s="7"/>
      <c r="M51" s="19"/>
      <c r="N51" s="20"/>
      <c r="O51" s="43"/>
      <c r="P51" s="97"/>
      <c r="Q51" s="97"/>
      <c r="R51" s="43"/>
      <c r="S51" s="44"/>
      <c r="W51" s="14"/>
      <c r="X51" s="80"/>
      <c r="Y51" s="80"/>
      <c r="Z51" s="80"/>
      <c r="AA51" s="80"/>
      <c r="AB51" s="16"/>
      <c r="AC51" s="34"/>
      <c r="AD51" s="3"/>
    </row>
    <row r="52" spans="2:30" x14ac:dyDescent="0.2">
      <c r="J52" s="7"/>
      <c r="K52" s="7"/>
    </row>
    <row r="53" spans="2:30" ht="15" customHeight="1" x14ac:dyDescent="0.2">
      <c r="B53" s="2"/>
      <c r="C53" s="3"/>
      <c r="D53" s="3"/>
      <c r="E53" s="3"/>
      <c r="F53" s="3"/>
      <c r="G53" s="3"/>
      <c r="H53" s="3"/>
      <c r="I53" s="3"/>
      <c r="M53" s="4"/>
    </row>
    <row r="54" spans="2:30" ht="15" customHeight="1" x14ac:dyDescent="0.2">
      <c r="M54" s="4"/>
      <c r="W54" s="3"/>
      <c r="X54" s="3"/>
      <c r="Y54" s="3"/>
      <c r="Z54" s="3"/>
      <c r="AA54" s="3"/>
      <c r="AB54" s="3"/>
      <c r="AC54" s="3"/>
      <c r="AD54" s="3"/>
    </row>
    <row r="55" spans="2:30" ht="15" customHeight="1" x14ac:dyDescent="0.2">
      <c r="M55" s="4"/>
      <c r="W55" s="3"/>
      <c r="X55" s="3"/>
      <c r="Y55" s="3"/>
      <c r="Z55" s="3"/>
      <c r="AA55" s="3"/>
      <c r="AB55" s="3"/>
      <c r="AC55" s="3"/>
      <c r="AD55" s="3"/>
    </row>
    <row r="56" spans="2:30" ht="15" customHeight="1" x14ac:dyDescent="0.2">
      <c r="M56" s="4"/>
      <c r="W56" s="3"/>
      <c r="X56" s="3"/>
      <c r="Y56" s="3"/>
      <c r="Z56" s="3"/>
      <c r="AA56" s="3"/>
      <c r="AB56" s="3"/>
      <c r="AC56" s="3"/>
      <c r="AD56" s="3"/>
    </row>
    <row r="57" spans="2:30" ht="15" customHeight="1" x14ac:dyDescent="0.2">
      <c r="M57" s="4"/>
      <c r="W57" s="3"/>
      <c r="X57" s="3"/>
      <c r="Y57" s="3"/>
      <c r="Z57" s="3"/>
      <c r="AA57" s="3"/>
      <c r="AB57" s="3"/>
      <c r="AC57" s="3"/>
      <c r="AD57" s="3"/>
    </row>
    <row r="58" spans="2:30" ht="15" customHeight="1" x14ac:dyDescent="0.2">
      <c r="M58" s="4"/>
      <c r="W58" s="3"/>
      <c r="X58" s="3"/>
      <c r="Y58" s="3"/>
      <c r="Z58" s="3"/>
      <c r="AA58" s="3"/>
      <c r="AB58" s="3"/>
      <c r="AC58" s="3"/>
      <c r="AD58" s="3"/>
    </row>
    <row r="59" spans="2:30" ht="15" customHeight="1" x14ac:dyDescent="0.2">
      <c r="M59" s="4"/>
      <c r="W59" s="3"/>
      <c r="X59" s="3"/>
      <c r="Y59" s="3"/>
      <c r="Z59" s="3"/>
      <c r="AA59" s="3"/>
      <c r="AB59" s="3"/>
      <c r="AC59" s="3"/>
      <c r="AD59" s="3"/>
    </row>
    <row r="60" spans="2:30" ht="15" customHeight="1" x14ac:dyDescent="0.2">
      <c r="M60" s="4"/>
      <c r="W60" s="3"/>
      <c r="X60" s="3"/>
      <c r="Y60" s="3"/>
      <c r="Z60" s="3"/>
      <c r="AA60" s="3"/>
      <c r="AB60" s="3"/>
      <c r="AC60" s="3"/>
      <c r="AD60" s="3"/>
    </row>
    <row r="61" spans="2:30" ht="15" customHeight="1" x14ac:dyDescent="0.2">
      <c r="M61" s="4"/>
      <c r="W61" s="3"/>
      <c r="X61" s="3"/>
      <c r="Y61" s="3"/>
      <c r="Z61" s="3"/>
      <c r="AA61" s="3"/>
      <c r="AB61" s="3"/>
      <c r="AC61" s="3"/>
      <c r="AD61" s="3"/>
    </row>
    <row r="62" spans="2:30" ht="15" customHeight="1" x14ac:dyDescent="0.2">
      <c r="M62" s="4"/>
      <c r="W62" s="3"/>
      <c r="X62" s="3"/>
      <c r="Y62" s="3"/>
      <c r="Z62" s="3"/>
      <c r="AA62" s="3"/>
      <c r="AB62" s="3"/>
      <c r="AC62" s="3"/>
      <c r="AD62" s="3"/>
    </row>
    <row r="63" spans="2:30" ht="15" customHeight="1" x14ac:dyDescent="0.2">
      <c r="M63" s="4"/>
      <c r="W63" s="3"/>
      <c r="X63" s="3"/>
      <c r="Y63" s="3"/>
      <c r="Z63" s="3"/>
      <c r="AA63" s="3"/>
      <c r="AB63" s="3"/>
      <c r="AC63" s="3"/>
      <c r="AD63" s="3"/>
    </row>
    <row r="64" spans="2:30" ht="15" customHeight="1" x14ac:dyDescent="0.2">
      <c r="M64" s="4"/>
      <c r="W64" s="3"/>
      <c r="X64" s="3"/>
      <c r="Y64" s="3"/>
      <c r="Z64" s="3"/>
      <c r="AA64" s="3"/>
      <c r="AB64" s="3"/>
      <c r="AC64" s="3"/>
      <c r="AD64" s="3"/>
    </row>
    <row r="65" spans="13:30" ht="15" customHeight="1" x14ac:dyDescent="0.2">
      <c r="M65" s="4"/>
      <c r="W65" s="3"/>
      <c r="X65" s="3"/>
      <c r="Y65" s="3"/>
      <c r="Z65" s="3"/>
      <c r="AA65" s="3"/>
      <c r="AB65" s="3"/>
      <c r="AC65" s="3"/>
      <c r="AD65" s="3"/>
    </row>
    <row r="66" spans="13:30" ht="15" customHeight="1" x14ac:dyDescent="0.2">
      <c r="M66" s="4"/>
      <c r="W66" s="3"/>
      <c r="X66" s="3"/>
      <c r="Y66" s="3"/>
      <c r="Z66" s="3"/>
      <c r="AA66" s="3"/>
      <c r="AB66" s="3"/>
      <c r="AC66" s="3"/>
      <c r="AD66" s="3"/>
    </row>
    <row r="67" spans="13:30" ht="15" customHeight="1" x14ac:dyDescent="0.2">
      <c r="M67" s="4"/>
      <c r="W67" s="3"/>
      <c r="X67" s="3"/>
      <c r="Y67" s="3"/>
      <c r="Z67" s="3"/>
      <c r="AA67" s="3"/>
      <c r="AB67" s="3"/>
      <c r="AC67" s="3"/>
      <c r="AD67" s="3"/>
    </row>
  </sheetData>
  <mergeCells count="22">
    <mergeCell ref="AB8:AB10"/>
    <mergeCell ref="G8:G10"/>
    <mergeCell ref="H8:H10"/>
    <mergeCell ref="Q8:Q10"/>
    <mergeCell ref="R8:R10"/>
    <mergeCell ref="AA8:AA10"/>
    <mergeCell ref="B44:I45"/>
    <mergeCell ref="W47:AC48"/>
    <mergeCell ref="W44:AC45"/>
    <mergeCell ref="B6:I6"/>
    <mergeCell ref="M6:S6"/>
    <mergeCell ref="W6:AC6"/>
    <mergeCell ref="B8:B10"/>
    <mergeCell ref="D8:D10"/>
    <mergeCell ref="I8:I10"/>
    <mergeCell ref="M8:M10"/>
    <mergeCell ref="O8:O10"/>
    <mergeCell ref="S8:S10"/>
    <mergeCell ref="W8:W10"/>
    <mergeCell ref="Y8:Y10"/>
    <mergeCell ref="AC8:AC10"/>
    <mergeCell ref="F8:F10"/>
  </mergeCells>
  <phoneticPr fontId="0" type="noConversion"/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O11650"/>
  <sheetViews>
    <sheetView showGridLines="0" zoomScaleNormal="100" zoomScaleSheetLayoutView="85" zoomScalePageLayoutView="70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A6" sqref="A6"/>
    </sheetView>
  </sheetViews>
  <sheetFormatPr baseColWidth="10" defaultColWidth="11.42578125" defaultRowHeight="12.75" x14ac:dyDescent="0.2"/>
  <cols>
    <col min="1" max="1" width="15.140625" style="1" customWidth="1"/>
    <col min="2" max="2" width="19" style="4" customWidth="1"/>
    <col min="3" max="3" width="14.42578125" style="1" bestFit="1" customWidth="1"/>
    <col min="4" max="4" width="18.7109375" style="1" bestFit="1" customWidth="1"/>
    <col min="5" max="5" width="17.140625" style="1" bestFit="1" customWidth="1"/>
    <col min="6" max="6" width="18.7109375" style="1" bestFit="1" customWidth="1"/>
    <col min="7" max="7" width="18.7109375" style="1095" bestFit="1" customWidth="1"/>
    <col min="8" max="9" width="12.42578125" style="1" customWidth="1"/>
    <col min="10" max="10" width="3.85546875" style="22" customWidth="1"/>
    <col min="11" max="11" width="22.42578125" style="1" customWidth="1"/>
    <col min="12" max="12" width="18.5703125" style="1" customWidth="1"/>
    <col min="13" max="13" width="17.140625" style="1" bestFit="1" customWidth="1"/>
    <col min="14" max="14" width="18.7109375" style="1" bestFit="1" customWidth="1"/>
    <col min="15" max="15" width="20.42578125" style="1" bestFit="1" customWidth="1"/>
    <col min="16" max="16384" width="11.42578125" style="1"/>
  </cols>
  <sheetData>
    <row r="1" spans="2:15" ht="12.95" customHeight="1" x14ac:dyDescent="0.2">
      <c r="B1" s="1"/>
    </row>
    <row r="2" spans="2:15" x14ac:dyDescent="0.2">
      <c r="B2" s="1"/>
      <c r="C2" s="118"/>
      <c r="E2" s="118"/>
      <c r="G2" s="1098"/>
    </row>
    <row r="3" spans="2:15" x14ac:dyDescent="0.2">
      <c r="B3" s="1"/>
      <c r="C3" s="118"/>
      <c r="E3" s="118"/>
      <c r="G3" s="1098"/>
      <c r="L3" s="118"/>
    </row>
    <row r="4" spans="2:15" x14ac:dyDescent="0.2">
      <c r="B4" s="1"/>
    </row>
    <row r="5" spans="2:15" ht="13.5" customHeight="1" x14ac:dyDescent="0.2">
      <c r="B5" s="211"/>
      <c r="C5" s="211"/>
      <c r="D5" s="211"/>
      <c r="E5" s="211"/>
      <c r="F5" s="211"/>
      <c r="G5" s="1099"/>
      <c r="H5" s="211"/>
    </row>
    <row r="6" spans="2:15" s="22" customFormat="1" ht="15" customHeight="1" x14ac:dyDescent="0.2">
      <c r="B6" s="1200" t="s">
        <v>12553</v>
      </c>
      <c r="C6" s="1200"/>
      <c r="D6" s="1200"/>
      <c r="E6" s="1200"/>
      <c r="F6" s="1200"/>
      <c r="G6" s="1200"/>
      <c r="H6" s="212"/>
      <c r="I6" s="178"/>
      <c r="K6" s="178"/>
      <c r="L6" s="178"/>
      <c r="M6" s="178"/>
    </row>
    <row r="7" spans="2:15" s="22" customFormat="1" ht="15" x14ac:dyDescent="0.25">
      <c r="B7" s="178"/>
      <c r="C7" s="178"/>
      <c r="D7" s="178"/>
      <c r="E7" s="178"/>
      <c r="F7" s="178"/>
      <c r="G7" s="178"/>
      <c r="H7" s="212"/>
      <c r="I7" s="21"/>
      <c r="J7" s="1126"/>
      <c r="K7" s="1126"/>
      <c r="L7" s="1126"/>
      <c r="M7" s="1127"/>
      <c r="N7" s="1126"/>
      <c r="O7" s="1126"/>
    </row>
    <row r="8" spans="2:15" s="1126" customFormat="1" ht="12.75" customHeight="1" x14ac:dyDescent="0.2">
      <c r="B8" s="1217" t="s">
        <v>12475</v>
      </c>
      <c r="C8" s="1217"/>
      <c r="D8" s="1217"/>
      <c r="E8" s="1217"/>
      <c r="F8" s="1217"/>
      <c r="G8" s="1217"/>
      <c r="H8" s="1127"/>
      <c r="J8" s="1217" t="s">
        <v>12479</v>
      </c>
      <c r="K8" s="1217"/>
      <c r="L8" s="1217"/>
      <c r="M8" s="1217"/>
      <c r="N8" s="1217"/>
      <c r="O8" s="1217"/>
    </row>
    <row r="9" spans="2:15" s="22" customFormat="1" ht="12.75" customHeight="1" x14ac:dyDescent="0.2">
      <c r="H9" s="1128"/>
      <c r="O9" s="1168"/>
    </row>
    <row r="10" spans="2:15" s="22" customFormat="1" ht="15.6" customHeight="1" x14ac:dyDescent="0.2">
      <c r="B10" s="1220" t="s">
        <v>12470</v>
      </c>
      <c r="C10" s="1220" t="s">
        <v>17</v>
      </c>
      <c r="D10" s="1219" t="s">
        <v>12</v>
      </c>
      <c r="E10" s="1219"/>
      <c r="F10" s="1219"/>
      <c r="G10" s="1220" t="s">
        <v>12471</v>
      </c>
      <c r="H10" s="1128"/>
      <c r="J10" s="1218" t="s">
        <v>167</v>
      </c>
      <c r="K10" s="1218"/>
      <c r="L10" s="1219" t="s">
        <v>12</v>
      </c>
      <c r="M10" s="1219"/>
      <c r="N10" s="1219"/>
      <c r="O10" s="1220" t="s">
        <v>12471</v>
      </c>
    </row>
    <row r="11" spans="2:15" ht="15.6" customHeight="1" x14ac:dyDescent="0.2">
      <c r="B11" s="1222"/>
      <c r="C11" s="1222"/>
      <c r="D11" s="1103" t="s">
        <v>12555</v>
      </c>
      <c r="E11" s="1103" t="s">
        <v>12554</v>
      </c>
      <c r="F11" s="1103" t="s">
        <v>20</v>
      </c>
      <c r="G11" s="1222"/>
      <c r="J11" s="1218"/>
      <c r="K11" s="1218"/>
      <c r="L11" s="1103" t="s">
        <v>12555</v>
      </c>
      <c r="M11" s="1103" t="s">
        <v>12554</v>
      </c>
      <c r="N11" s="1103" t="s">
        <v>20</v>
      </c>
      <c r="O11" s="1221"/>
    </row>
    <row r="12" spans="2:15" ht="12.95" customHeight="1" x14ac:dyDescent="0.2">
      <c r="B12" s="231" t="s">
        <v>4</v>
      </c>
      <c r="C12" s="286">
        <v>61219463</v>
      </c>
      <c r="D12" s="1169">
        <v>4664651545608.8369</v>
      </c>
      <c r="E12" s="1169">
        <v>110360687872</v>
      </c>
      <c r="F12" s="1169">
        <v>1801041098931.0518</v>
      </c>
      <c r="G12" s="1169">
        <v>6576053332411.8555</v>
      </c>
      <c r="J12" s="1215" t="s">
        <v>4</v>
      </c>
      <c r="K12" s="1215"/>
      <c r="L12" s="1169">
        <v>4664651545608.8486</v>
      </c>
      <c r="M12" s="1169">
        <v>110360687872</v>
      </c>
      <c r="N12" s="1169">
        <v>1801041098931.0405</v>
      </c>
      <c r="O12" s="1169">
        <v>6576053332411.8896</v>
      </c>
    </row>
    <row r="13" spans="2:15" ht="12.95" customHeight="1" x14ac:dyDescent="0.2">
      <c r="B13" s="1104" t="s">
        <v>833</v>
      </c>
      <c r="C13" s="1105">
        <v>13443</v>
      </c>
      <c r="D13" s="1105">
        <v>7102180967.8331375</v>
      </c>
      <c r="E13" s="1105">
        <v>14495405</v>
      </c>
      <c r="F13" s="1105">
        <v>3704048277.9582925</v>
      </c>
      <c r="G13" s="1106">
        <v>10820724650.79143</v>
      </c>
      <c r="J13" s="22" t="s">
        <v>12480</v>
      </c>
      <c r="K13" s="322" t="s">
        <v>695</v>
      </c>
      <c r="L13" s="1170">
        <v>41822924565.4319</v>
      </c>
      <c r="M13" s="1170">
        <v>769140660</v>
      </c>
      <c r="N13" s="1170">
        <v>20716673500.445282</v>
      </c>
      <c r="O13" s="1106">
        <v>63308738725.877182</v>
      </c>
    </row>
    <row r="14" spans="2:15" ht="12.95" customHeight="1" x14ac:dyDescent="0.2">
      <c r="B14" s="1100" t="s">
        <v>834</v>
      </c>
      <c r="C14" s="1102">
        <v>29553</v>
      </c>
      <c r="D14" s="1102">
        <v>2474489075.1439657</v>
      </c>
      <c r="E14" s="1102">
        <v>38616298</v>
      </c>
      <c r="F14" s="1102">
        <v>227724313.449664</v>
      </c>
      <c r="G14" s="1101">
        <v>2740829686.5936298</v>
      </c>
      <c r="J14" s="1113" t="s">
        <v>12481</v>
      </c>
      <c r="K14" s="326" t="s">
        <v>560</v>
      </c>
      <c r="L14" s="1171">
        <v>33486206706.235149</v>
      </c>
      <c r="M14" s="1171">
        <v>1170479358</v>
      </c>
      <c r="N14" s="1171">
        <v>26447954568.90477</v>
      </c>
      <c r="O14" s="1172">
        <v>61104640633.139923</v>
      </c>
    </row>
    <row r="15" spans="2:15" ht="12.95" customHeight="1" x14ac:dyDescent="0.2">
      <c r="B15" s="1107" t="s">
        <v>835</v>
      </c>
      <c r="C15" s="1108">
        <v>31103</v>
      </c>
      <c r="D15" s="1108">
        <v>2548488846.4516149</v>
      </c>
      <c r="E15" s="1108">
        <v>41536988</v>
      </c>
      <c r="F15" s="1108">
        <v>213610272.51602489</v>
      </c>
      <c r="G15" s="1109">
        <v>2803636106.9676399</v>
      </c>
      <c r="J15" s="22" t="s">
        <v>12482</v>
      </c>
      <c r="K15" s="322" t="s">
        <v>12483</v>
      </c>
      <c r="L15" s="1173">
        <v>230975004718.16574</v>
      </c>
      <c r="M15" s="1173">
        <v>3977408594</v>
      </c>
      <c r="N15" s="1173">
        <v>53901004855.203018</v>
      </c>
      <c r="O15" s="1174">
        <v>288853418167.36877</v>
      </c>
    </row>
    <row r="16" spans="2:15" ht="12.95" customHeight="1" x14ac:dyDescent="0.2">
      <c r="B16" s="1100" t="s">
        <v>836</v>
      </c>
      <c r="C16" s="1102">
        <v>6950</v>
      </c>
      <c r="D16" s="1102">
        <v>783507520.35203266</v>
      </c>
      <c r="E16" s="1102">
        <v>8671512</v>
      </c>
      <c r="F16" s="1102">
        <v>157237689.3715235</v>
      </c>
      <c r="G16" s="1101">
        <v>949416721.72355616</v>
      </c>
      <c r="J16" s="1113" t="s">
        <v>67</v>
      </c>
      <c r="K16" s="326" t="s">
        <v>612</v>
      </c>
      <c r="L16" s="1171">
        <v>58368228588.097488</v>
      </c>
      <c r="M16" s="1171">
        <v>1744208358</v>
      </c>
      <c r="N16" s="1171">
        <v>18391929016.908535</v>
      </c>
      <c r="O16" s="1172">
        <v>78504365963.006027</v>
      </c>
    </row>
    <row r="17" spans="2:15" ht="12.95" customHeight="1" x14ac:dyDescent="0.2">
      <c r="B17" s="1107" t="s">
        <v>837</v>
      </c>
      <c r="C17" s="1108">
        <v>10146</v>
      </c>
      <c r="D17" s="1108">
        <v>1253636370.0185778</v>
      </c>
      <c r="E17" s="1108">
        <v>12079388</v>
      </c>
      <c r="F17" s="1108">
        <v>478560179.66575122</v>
      </c>
      <c r="G17" s="1109">
        <v>1744275937.684329</v>
      </c>
      <c r="J17" s="22" t="s">
        <v>66</v>
      </c>
      <c r="K17" s="322" t="s">
        <v>550</v>
      </c>
      <c r="L17" s="1173">
        <v>19088667261.954433</v>
      </c>
      <c r="M17" s="1173">
        <v>501731953</v>
      </c>
      <c r="N17" s="1173">
        <v>3623749212.2358999</v>
      </c>
      <c r="O17" s="1174">
        <v>23214148427.190334</v>
      </c>
    </row>
    <row r="18" spans="2:15" ht="12.95" customHeight="1" x14ac:dyDescent="0.2">
      <c r="B18" s="1100" t="s">
        <v>838</v>
      </c>
      <c r="C18" s="1102">
        <v>18586</v>
      </c>
      <c r="D18" s="1102">
        <v>1700312674.2350059</v>
      </c>
      <c r="E18" s="1102">
        <v>23456606</v>
      </c>
      <c r="F18" s="1102">
        <v>317086313.10030752</v>
      </c>
      <c r="G18" s="1101">
        <v>2040855593.3353133</v>
      </c>
      <c r="J18" s="1113" t="s">
        <v>65</v>
      </c>
      <c r="K18" s="326" t="s">
        <v>12484</v>
      </c>
      <c r="L18" s="1171">
        <v>41701991332.704613</v>
      </c>
      <c r="M18" s="1171">
        <v>1898787081</v>
      </c>
      <c r="N18" s="1171">
        <v>16734052637.260912</v>
      </c>
      <c r="O18" s="1172">
        <v>60334831050.965523</v>
      </c>
    </row>
    <row r="19" spans="2:15" ht="12.95" customHeight="1" x14ac:dyDescent="0.2">
      <c r="B19" s="1107" t="s">
        <v>839</v>
      </c>
      <c r="C19" s="1108">
        <v>17426</v>
      </c>
      <c r="D19" s="1108">
        <v>1427413728.1014063</v>
      </c>
      <c r="E19" s="1108">
        <v>32497833</v>
      </c>
      <c r="F19" s="1108">
        <v>302381982.9478963</v>
      </c>
      <c r="G19" s="1109">
        <v>1762293544.0493026</v>
      </c>
      <c r="J19" s="22" t="s">
        <v>64</v>
      </c>
      <c r="K19" s="322" t="s">
        <v>732</v>
      </c>
      <c r="L19" s="1173">
        <v>143528988353.88062</v>
      </c>
      <c r="M19" s="1173">
        <v>2741913607</v>
      </c>
      <c r="N19" s="1173">
        <v>55677930584.598206</v>
      </c>
      <c r="O19" s="1174">
        <v>201948832545.47882</v>
      </c>
    </row>
    <row r="20" spans="2:15" ht="12.95" customHeight="1" x14ac:dyDescent="0.2">
      <c r="B20" s="1100" t="s">
        <v>840</v>
      </c>
      <c r="C20" s="1102">
        <v>22112</v>
      </c>
      <c r="D20" s="1102">
        <v>2774986973.7593246</v>
      </c>
      <c r="E20" s="1102">
        <v>28614537</v>
      </c>
      <c r="F20" s="1102">
        <v>406139785.90285277</v>
      </c>
      <c r="G20" s="1101">
        <v>3209741296.6621771</v>
      </c>
      <c r="J20" s="1113" t="s">
        <v>63</v>
      </c>
      <c r="K20" s="326" t="s">
        <v>556</v>
      </c>
      <c r="L20" s="1171">
        <v>620481019546.03735</v>
      </c>
      <c r="M20" s="1171">
        <v>9910127865</v>
      </c>
      <c r="N20" s="1171">
        <v>253853820328.32147</v>
      </c>
      <c r="O20" s="1172">
        <v>884244967739.35889</v>
      </c>
    </row>
    <row r="21" spans="2:15" ht="12.95" customHeight="1" x14ac:dyDescent="0.2">
      <c r="B21" s="1107" t="s">
        <v>841</v>
      </c>
      <c r="C21" s="1108">
        <v>10365</v>
      </c>
      <c r="D21" s="1108">
        <v>907798070.2736665</v>
      </c>
      <c r="E21" s="1108">
        <v>13216000</v>
      </c>
      <c r="F21" s="1108">
        <v>80322985.908869773</v>
      </c>
      <c r="G21" s="1109">
        <v>1001337056.1825362</v>
      </c>
      <c r="J21" s="22" t="s">
        <v>12485</v>
      </c>
      <c r="K21" s="322" t="s">
        <v>565</v>
      </c>
      <c r="L21" s="1173">
        <v>47601673096.293846</v>
      </c>
      <c r="M21" s="1173">
        <v>1066928729</v>
      </c>
      <c r="N21" s="1173">
        <v>18885745175.10844</v>
      </c>
      <c r="O21" s="1174">
        <v>67554347000.402283</v>
      </c>
    </row>
    <row r="22" spans="2:15" ht="12.95" customHeight="1" x14ac:dyDescent="0.2">
      <c r="B22" s="1100" t="s">
        <v>842</v>
      </c>
      <c r="C22" s="1102">
        <v>60803</v>
      </c>
      <c r="D22" s="1102">
        <v>4503124173.9191713</v>
      </c>
      <c r="E22" s="1102">
        <v>97506871</v>
      </c>
      <c r="F22" s="1102">
        <v>1383815342.1617754</v>
      </c>
      <c r="G22" s="1101">
        <v>5984446387.0809469</v>
      </c>
      <c r="J22" s="1113" t="s">
        <v>62</v>
      </c>
      <c r="K22" s="326" t="s">
        <v>12486</v>
      </c>
      <c r="L22" s="1171">
        <v>29408970060.335487</v>
      </c>
      <c r="M22" s="1171">
        <v>1097605061</v>
      </c>
      <c r="N22" s="1171">
        <v>12793969273.759279</v>
      </c>
      <c r="O22" s="1172">
        <v>43300544395.094765</v>
      </c>
    </row>
    <row r="23" spans="2:15" ht="12.95" customHeight="1" x14ac:dyDescent="0.2">
      <c r="B23" s="1107" t="s">
        <v>843</v>
      </c>
      <c r="C23" s="1108">
        <v>127</v>
      </c>
      <c r="D23" s="1108">
        <v>5947378.7257501371</v>
      </c>
      <c r="E23" s="1108">
        <v>83178</v>
      </c>
      <c r="F23" s="1108">
        <v>4165450.8603675659</v>
      </c>
      <c r="G23" s="1109">
        <v>10196007.586117703</v>
      </c>
      <c r="J23" s="22" t="s">
        <v>61</v>
      </c>
      <c r="K23" s="322" t="s">
        <v>572</v>
      </c>
      <c r="L23" s="1173">
        <v>89221445829.491776</v>
      </c>
      <c r="M23" s="1173">
        <v>2237958721</v>
      </c>
      <c r="N23" s="1173">
        <v>24031577421.797661</v>
      </c>
      <c r="O23" s="1174">
        <v>115490981972.28943</v>
      </c>
    </row>
    <row r="24" spans="2:15" ht="12.95" customHeight="1" x14ac:dyDescent="0.2">
      <c r="B24" s="1100" t="s">
        <v>844</v>
      </c>
      <c r="C24" s="1102">
        <v>21126</v>
      </c>
      <c r="D24" s="1102">
        <v>1868935915.5645289</v>
      </c>
      <c r="E24" s="1102">
        <v>22763988</v>
      </c>
      <c r="F24" s="1102">
        <v>366717515.58218533</v>
      </c>
      <c r="G24" s="1101">
        <v>2258417419.1467142</v>
      </c>
      <c r="J24" s="1113" t="s">
        <v>60</v>
      </c>
      <c r="K24" s="326" t="s">
        <v>704</v>
      </c>
      <c r="L24" s="1171">
        <v>65940908891.202805</v>
      </c>
      <c r="M24" s="1171">
        <v>1486924079</v>
      </c>
      <c r="N24" s="1171">
        <v>26091748118.564598</v>
      </c>
      <c r="O24" s="1172">
        <v>93519581088.767395</v>
      </c>
    </row>
    <row r="25" spans="2:15" ht="12.95" customHeight="1" x14ac:dyDescent="0.2">
      <c r="B25" s="1107" t="s">
        <v>845</v>
      </c>
      <c r="C25" s="1108">
        <v>21241</v>
      </c>
      <c r="D25" s="1108">
        <v>1234353317.4148681</v>
      </c>
      <c r="E25" s="1108">
        <v>56808999</v>
      </c>
      <c r="F25" s="1108">
        <v>2117956583.1327951</v>
      </c>
      <c r="G25" s="1109">
        <v>3409118899.5476632</v>
      </c>
      <c r="J25" s="22" t="s">
        <v>59</v>
      </c>
      <c r="K25" s="322" t="s">
        <v>724</v>
      </c>
      <c r="L25" s="1173">
        <v>34224592445.342026</v>
      </c>
      <c r="M25" s="1173">
        <v>1449225201</v>
      </c>
      <c r="N25" s="1173">
        <v>11577993154.871983</v>
      </c>
      <c r="O25" s="1174">
        <v>47251810801.214005</v>
      </c>
    </row>
    <row r="26" spans="2:15" ht="12.95" customHeight="1" x14ac:dyDescent="0.2">
      <c r="B26" s="1100" t="s">
        <v>846</v>
      </c>
      <c r="C26" s="1102">
        <v>27884</v>
      </c>
      <c r="D26" s="1102">
        <v>2127671992.4814403</v>
      </c>
      <c r="E26" s="1102">
        <v>57062024</v>
      </c>
      <c r="F26" s="1102">
        <v>1827063191.1321001</v>
      </c>
      <c r="G26" s="1101">
        <v>4011797207.6135406</v>
      </c>
      <c r="J26" s="1113" t="s">
        <v>58</v>
      </c>
      <c r="K26" s="326" t="s">
        <v>580</v>
      </c>
      <c r="L26" s="1171">
        <v>56209438447.094223</v>
      </c>
      <c r="M26" s="1171">
        <v>1880715113</v>
      </c>
      <c r="N26" s="1171">
        <v>17153544918.03756</v>
      </c>
      <c r="O26" s="1172">
        <v>75243698478.131775</v>
      </c>
    </row>
    <row r="27" spans="2:15" ht="12.95" customHeight="1" x14ac:dyDescent="0.2">
      <c r="B27" s="1107" t="s">
        <v>847</v>
      </c>
      <c r="C27" s="1108">
        <v>5</v>
      </c>
      <c r="D27" s="1108">
        <v>0</v>
      </c>
      <c r="E27" s="1108">
        <v>0</v>
      </c>
      <c r="F27" s="1108">
        <v>3586.0310045878186</v>
      </c>
      <c r="G27" s="1109">
        <v>3586.0310045878186</v>
      </c>
      <c r="J27" s="22" t="s">
        <v>104</v>
      </c>
      <c r="K27" s="322" t="s">
        <v>549</v>
      </c>
      <c r="L27" s="1173">
        <v>113630241885.72952</v>
      </c>
      <c r="M27" s="1173">
        <v>2971174616</v>
      </c>
      <c r="N27" s="1173">
        <v>34287027543.258663</v>
      </c>
      <c r="O27" s="1174">
        <v>150888444044.98819</v>
      </c>
    </row>
    <row r="28" spans="2:15" ht="12.95" customHeight="1" x14ac:dyDescent="0.2">
      <c r="B28" s="1100" t="s">
        <v>848</v>
      </c>
      <c r="C28" s="1102">
        <v>7</v>
      </c>
      <c r="D28" s="1102">
        <v>258950.52466612312</v>
      </c>
      <c r="E28" s="1102">
        <v>8942</v>
      </c>
      <c r="F28" s="1102">
        <v>2413.6747146264165</v>
      </c>
      <c r="G28" s="1101">
        <v>270306.19938074949</v>
      </c>
      <c r="J28" s="1113" t="s">
        <v>105</v>
      </c>
      <c r="K28" s="326" t="s">
        <v>12487</v>
      </c>
      <c r="L28" s="1171">
        <v>16130467090.075718</v>
      </c>
      <c r="M28" s="1171">
        <v>879036613</v>
      </c>
      <c r="N28" s="1171">
        <v>6884465995.3875179</v>
      </c>
      <c r="O28" s="1172">
        <v>23893969698.463234</v>
      </c>
    </row>
    <row r="29" spans="2:15" ht="12.95" customHeight="1" x14ac:dyDescent="0.2">
      <c r="B29" s="1107" t="s">
        <v>849</v>
      </c>
      <c r="C29" s="1108">
        <v>4</v>
      </c>
      <c r="D29" s="1108">
        <v>45198.13131927498</v>
      </c>
      <c r="E29" s="1108">
        <v>213</v>
      </c>
      <c r="F29" s="1108">
        <v>9526429.2879569475</v>
      </c>
      <c r="G29" s="1109">
        <v>9571840.4192762226</v>
      </c>
      <c r="J29" s="22" t="s">
        <v>106</v>
      </c>
      <c r="K29" s="322" t="s">
        <v>566</v>
      </c>
      <c r="L29" s="1173">
        <v>104962930847.87515</v>
      </c>
      <c r="M29" s="1173">
        <v>1841027537</v>
      </c>
      <c r="N29" s="1173">
        <v>33344310746.820297</v>
      </c>
      <c r="O29" s="1174">
        <v>140148269131.69543</v>
      </c>
    </row>
    <row r="30" spans="2:15" ht="12.95" customHeight="1" x14ac:dyDescent="0.2">
      <c r="B30" s="1100" t="s">
        <v>850</v>
      </c>
      <c r="C30" s="1102">
        <v>8779</v>
      </c>
      <c r="D30" s="1102">
        <v>1057599697.1524591</v>
      </c>
      <c r="E30" s="1102">
        <v>17274892</v>
      </c>
      <c r="F30" s="1102">
        <v>606945610.76031184</v>
      </c>
      <c r="G30" s="1101">
        <v>1681820199.912771</v>
      </c>
      <c r="J30" s="1113" t="s">
        <v>12488</v>
      </c>
      <c r="K30" s="326" t="s">
        <v>613</v>
      </c>
      <c r="L30" s="1171">
        <v>79796534562.015182</v>
      </c>
      <c r="M30" s="1171">
        <v>2071586273</v>
      </c>
      <c r="N30" s="1171">
        <v>19160503640.57328</v>
      </c>
      <c r="O30" s="1172">
        <v>101028624475.58847</v>
      </c>
    </row>
    <row r="31" spans="2:15" ht="12.95" customHeight="1" x14ac:dyDescent="0.2">
      <c r="B31" s="1107" t="s">
        <v>851</v>
      </c>
      <c r="C31" s="1108">
        <v>59</v>
      </c>
      <c r="D31" s="1108">
        <v>1609887.9020059297</v>
      </c>
      <c r="E31" s="1108">
        <v>240449</v>
      </c>
      <c r="F31" s="1108">
        <v>8855220.8308866918</v>
      </c>
      <c r="G31" s="1109">
        <v>10705557.732892621</v>
      </c>
      <c r="J31" s="22" t="s">
        <v>12489</v>
      </c>
      <c r="K31" s="322" t="s">
        <v>573</v>
      </c>
      <c r="L31" s="1173">
        <v>27423211855.926159</v>
      </c>
      <c r="M31" s="1173">
        <v>743380571</v>
      </c>
      <c r="N31" s="1173">
        <v>7634534750.6719608</v>
      </c>
      <c r="O31" s="1174">
        <v>35801127177.598122</v>
      </c>
    </row>
    <row r="32" spans="2:15" ht="12.95" customHeight="1" x14ac:dyDescent="0.2">
      <c r="B32" s="1100" t="s">
        <v>852</v>
      </c>
      <c r="C32" s="1102">
        <v>1383</v>
      </c>
      <c r="D32" s="1102">
        <v>105030722.20386475</v>
      </c>
      <c r="E32" s="1102">
        <v>2567639</v>
      </c>
      <c r="F32" s="1102">
        <v>56446666.352769159</v>
      </c>
      <c r="G32" s="1101">
        <v>164045027.55663392</v>
      </c>
      <c r="J32" s="1113" t="s">
        <v>12490</v>
      </c>
      <c r="K32" s="326" t="s">
        <v>562</v>
      </c>
      <c r="L32" s="1171">
        <v>65879750952.036812</v>
      </c>
      <c r="M32" s="1171">
        <v>1457072362</v>
      </c>
      <c r="N32" s="1171">
        <v>40083953659.849876</v>
      </c>
      <c r="O32" s="1172">
        <v>107420776973.88669</v>
      </c>
    </row>
    <row r="33" spans="2:15" ht="12.95" customHeight="1" x14ac:dyDescent="0.2">
      <c r="B33" s="1107" t="s">
        <v>853</v>
      </c>
      <c r="C33" s="1108">
        <v>782</v>
      </c>
      <c r="D33" s="1108">
        <v>62365494.163721941</v>
      </c>
      <c r="E33" s="1108">
        <v>2188740</v>
      </c>
      <c r="F33" s="1108">
        <v>17682560.813311797</v>
      </c>
      <c r="G33" s="1109">
        <v>82236794.977033734</v>
      </c>
      <c r="J33" s="22" t="s">
        <v>12491</v>
      </c>
      <c r="K33" s="322" t="s">
        <v>581</v>
      </c>
      <c r="L33" s="1173">
        <v>37779836846.133591</v>
      </c>
      <c r="M33" s="1173">
        <v>1137353832</v>
      </c>
      <c r="N33" s="1173">
        <v>13007926255.35783</v>
      </c>
      <c r="O33" s="1174">
        <v>51925116933.491425</v>
      </c>
    </row>
    <row r="34" spans="2:15" ht="12.95" customHeight="1" x14ac:dyDescent="0.2">
      <c r="B34" s="1100" t="s">
        <v>854</v>
      </c>
      <c r="C34" s="1102">
        <v>1108</v>
      </c>
      <c r="D34" s="1102">
        <v>109749268.0424238</v>
      </c>
      <c r="E34" s="1102">
        <v>2469231</v>
      </c>
      <c r="F34" s="1102">
        <v>28886792.260733332</v>
      </c>
      <c r="G34" s="1101">
        <v>141105291.30315712</v>
      </c>
      <c r="J34" s="1113" t="s">
        <v>12492</v>
      </c>
      <c r="K34" s="326" t="s">
        <v>552</v>
      </c>
      <c r="L34" s="1171">
        <v>27526413514.058933</v>
      </c>
      <c r="M34" s="1171">
        <v>806945851</v>
      </c>
      <c r="N34" s="1171">
        <v>11326600000.0266</v>
      </c>
      <c r="O34" s="1172">
        <v>39659959365.085533</v>
      </c>
    </row>
    <row r="35" spans="2:15" ht="12.95" customHeight="1" x14ac:dyDescent="0.2">
      <c r="B35" s="1107" t="s">
        <v>855</v>
      </c>
      <c r="C35" s="1108">
        <v>10</v>
      </c>
      <c r="D35" s="1108">
        <v>186911.65690186332</v>
      </c>
      <c r="E35" s="1108">
        <v>16749</v>
      </c>
      <c r="F35" s="1108">
        <v>13792.426940722376</v>
      </c>
      <c r="G35" s="1109">
        <v>217453.08384258568</v>
      </c>
      <c r="J35" s="22" t="s">
        <v>12493</v>
      </c>
      <c r="K35" s="322" t="s">
        <v>12494</v>
      </c>
      <c r="L35" s="1173">
        <v>44414954371.101868</v>
      </c>
      <c r="M35" s="1173">
        <v>1716102149</v>
      </c>
      <c r="N35" s="1173">
        <v>13327293231.724375</v>
      </c>
      <c r="O35" s="1174">
        <v>59458349751.826241</v>
      </c>
    </row>
    <row r="36" spans="2:15" ht="12.95" customHeight="1" x14ac:dyDescent="0.2">
      <c r="B36" s="1100" t="s">
        <v>856</v>
      </c>
      <c r="C36" s="1102">
        <v>605</v>
      </c>
      <c r="D36" s="1102">
        <v>48684923.776003793</v>
      </c>
      <c r="E36" s="1102">
        <v>1256496</v>
      </c>
      <c r="F36" s="1102">
        <v>65275084.538498439</v>
      </c>
      <c r="G36" s="1101">
        <v>115216504.31450224</v>
      </c>
      <c r="J36" s="1113" t="s">
        <v>12495</v>
      </c>
      <c r="K36" s="326" t="s">
        <v>567</v>
      </c>
      <c r="L36" s="1171">
        <v>53247452896.949684</v>
      </c>
      <c r="M36" s="1171">
        <v>1257842349</v>
      </c>
      <c r="N36" s="1171">
        <v>12069109550.920746</v>
      </c>
      <c r="O36" s="1172">
        <v>66574404796.87043</v>
      </c>
    </row>
    <row r="37" spans="2:15" ht="12.95" customHeight="1" x14ac:dyDescent="0.2">
      <c r="B37" s="1107" t="s">
        <v>857</v>
      </c>
      <c r="C37" s="1108">
        <v>617</v>
      </c>
      <c r="D37" s="1108">
        <v>52093001.948650412</v>
      </c>
      <c r="E37" s="1108">
        <v>1411510</v>
      </c>
      <c r="F37" s="1108">
        <v>4184711.5451318305</v>
      </c>
      <c r="G37" s="1109">
        <v>57689223.493782245</v>
      </c>
      <c r="J37" s="22" t="s">
        <v>12496</v>
      </c>
      <c r="K37" s="322" t="s">
        <v>574</v>
      </c>
      <c r="L37" s="1173">
        <v>49728464072.892532</v>
      </c>
      <c r="M37" s="1173">
        <v>1361971931</v>
      </c>
      <c r="N37" s="1173">
        <v>19859282279.179585</v>
      </c>
      <c r="O37" s="1174">
        <v>70949718283.072113</v>
      </c>
    </row>
    <row r="38" spans="2:15" ht="12.95" customHeight="1" x14ac:dyDescent="0.2">
      <c r="B38" s="1100" t="s">
        <v>858</v>
      </c>
      <c r="C38" s="1102">
        <v>781</v>
      </c>
      <c r="D38" s="1102">
        <v>67496386.031086043</v>
      </c>
      <c r="E38" s="1102">
        <v>2171451</v>
      </c>
      <c r="F38" s="1102">
        <v>16149626.916174654</v>
      </c>
      <c r="G38" s="1101">
        <v>85817463.947260693</v>
      </c>
      <c r="J38" s="1113" t="s">
        <v>12497</v>
      </c>
      <c r="K38" s="326" t="s">
        <v>563</v>
      </c>
      <c r="L38" s="1171">
        <v>38642413560.202057</v>
      </c>
      <c r="M38" s="1171">
        <v>891680824</v>
      </c>
      <c r="N38" s="1171">
        <v>15991812299.330248</v>
      </c>
      <c r="O38" s="1172">
        <v>55525906683.532303</v>
      </c>
    </row>
    <row r="39" spans="2:15" ht="12.95" customHeight="1" x14ac:dyDescent="0.2">
      <c r="B39" s="1107" t="s">
        <v>859</v>
      </c>
      <c r="C39" s="1108">
        <v>1624</v>
      </c>
      <c r="D39" s="1108">
        <v>172917063.80485618</v>
      </c>
      <c r="E39" s="1108">
        <v>2583806</v>
      </c>
      <c r="F39" s="1108">
        <v>68622426.391617641</v>
      </c>
      <c r="G39" s="1109">
        <v>244123296.19647384</v>
      </c>
      <c r="J39" s="22" t="s">
        <v>12498</v>
      </c>
      <c r="K39" s="322" t="s">
        <v>553</v>
      </c>
      <c r="L39" s="1173">
        <v>36485347206.391685</v>
      </c>
      <c r="M39" s="1173">
        <v>1419387141</v>
      </c>
      <c r="N39" s="1173">
        <v>13244740674.304966</v>
      </c>
      <c r="O39" s="1174">
        <v>51149475021.696655</v>
      </c>
    </row>
    <row r="40" spans="2:15" ht="12.95" customHeight="1" x14ac:dyDescent="0.2">
      <c r="B40" s="1100" t="s">
        <v>860</v>
      </c>
      <c r="C40" s="1102">
        <v>2210</v>
      </c>
      <c r="D40" s="1102">
        <v>218381655.49215496</v>
      </c>
      <c r="E40" s="1102">
        <v>4212274</v>
      </c>
      <c r="F40" s="1102">
        <v>58542116.462438405</v>
      </c>
      <c r="G40" s="1101">
        <v>281136045.95459336</v>
      </c>
      <c r="J40" s="1113" t="s">
        <v>12499</v>
      </c>
      <c r="K40" s="326" t="s">
        <v>557</v>
      </c>
      <c r="L40" s="1171">
        <v>714995727705.20068</v>
      </c>
      <c r="M40" s="1171">
        <v>17677214168</v>
      </c>
      <c r="N40" s="1171">
        <v>381984742914.07983</v>
      </c>
      <c r="O40" s="1172">
        <v>1114657684787.2805</v>
      </c>
    </row>
    <row r="41" spans="2:15" ht="12.95" customHeight="1" x14ac:dyDescent="0.2">
      <c r="B41" s="1107" t="s">
        <v>861</v>
      </c>
      <c r="C41" s="1108">
        <v>1951</v>
      </c>
      <c r="D41" s="1108">
        <v>198792785.37838116</v>
      </c>
      <c r="E41" s="1108">
        <v>3972648</v>
      </c>
      <c r="F41" s="1108">
        <v>20699689.724854741</v>
      </c>
      <c r="G41" s="1109">
        <v>223465123.1032359</v>
      </c>
      <c r="J41" s="22" t="s">
        <v>12500</v>
      </c>
      <c r="K41" s="322" t="s">
        <v>582</v>
      </c>
      <c r="L41" s="1173">
        <v>188842818684.13367</v>
      </c>
      <c r="M41" s="1173">
        <v>3372092721</v>
      </c>
      <c r="N41" s="1173">
        <v>40037290622.922607</v>
      </c>
      <c r="O41" s="1174">
        <v>232252202028.05627</v>
      </c>
    </row>
    <row r="42" spans="2:15" ht="12.95" customHeight="1" x14ac:dyDescent="0.2">
      <c r="B42" s="1100" t="s">
        <v>862</v>
      </c>
      <c r="C42" s="1102">
        <v>10</v>
      </c>
      <c r="D42" s="1102">
        <v>332380.10416328372</v>
      </c>
      <c r="E42" s="1102">
        <v>32604</v>
      </c>
      <c r="F42" s="1102">
        <v>33170.786792437328</v>
      </c>
      <c r="G42" s="1101">
        <v>398154.89095572103</v>
      </c>
      <c r="J42" s="1113" t="s">
        <v>12501</v>
      </c>
      <c r="K42" s="326" t="s">
        <v>564</v>
      </c>
      <c r="L42" s="1171">
        <v>128857583975.09647</v>
      </c>
      <c r="M42" s="1171">
        <v>3331239395</v>
      </c>
      <c r="N42" s="1171">
        <v>40916478178.421997</v>
      </c>
      <c r="O42" s="1172">
        <v>173105301548.51846</v>
      </c>
    </row>
    <row r="43" spans="2:15" ht="12.95" customHeight="1" x14ac:dyDescent="0.2">
      <c r="B43" s="1107" t="s">
        <v>863</v>
      </c>
      <c r="C43" s="1108">
        <v>1030</v>
      </c>
      <c r="D43" s="1108">
        <v>78632510.232288957</v>
      </c>
      <c r="E43" s="1108">
        <v>1962726</v>
      </c>
      <c r="F43" s="1108">
        <v>9593368.7936208639</v>
      </c>
      <c r="G43" s="1109">
        <v>90188605.025909826</v>
      </c>
      <c r="J43" s="22" t="s">
        <v>12502</v>
      </c>
      <c r="K43" s="322" t="s">
        <v>568</v>
      </c>
      <c r="L43" s="1173">
        <v>67572699529.503723</v>
      </c>
      <c r="M43" s="1173">
        <v>1797059599</v>
      </c>
      <c r="N43" s="1173">
        <v>36414703320.573135</v>
      </c>
      <c r="O43" s="1174">
        <v>105784462449.07686</v>
      </c>
    </row>
    <row r="44" spans="2:15" ht="12.95" customHeight="1" x14ac:dyDescent="0.2">
      <c r="B44" s="1100" t="s">
        <v>864</v>
      </c>
      <c r="C44" s="1102">
        <v>152</v>
      </c>
      <c r="D44" s="1102">
        <v>17892479.941981424</v>
      </c>
      <c r="E44" s="1102">
        <v>325770</v>
      </c>
      <c r="F44" s="1102">
        <v>920427.51508950675</v>
      </c>
      <c r="G44" s="1101">
        <v>19138677.457070932</v>
      </c>
      <c r="J44" s="1113" t="s">
        <v>12503</v>
      </c>
      <c r="K44" s="326" t="s">
        <v>575</v>
      </c>
      <c r="L44" s="1171">
        <v>32206496577.292313</v>
      </c>
      <c r="M44" s="1171">
        <v>1022411342</v>
      </c>
      <c r="N44" s="1171">
        <v>7106604349.7328291</v>
      </c>
      <c r="O44" s="1172">
        <v>40335512269.025139</v>
      </c>
    </row>
    <row r="45" spans="2:15" ht="12.95" customHeight="1" x14ac:dyDescent="0.2">
      <c r="B45" s="1107" t="s">
        <v>865</v>
      </c>
      <c r="C45" s="1108">
        <v>873</v>
      </c>
      <c r="D45" s="1108">
        <v>97607102.973640472</v>
      </c>
      <c r="E45" s="1108">
        <v>1768791</v>
      </c>
      <c r="F45" s="1108">
        <v>12545831.420423463</v>
      </c>
      <c r="G45" s="1109">
        <v>111921725.39406393</v>
      </c>
      <c r="J45" s="22" t="s">
        <v>12504</v>
      </c>
      <c r="K45" s="322" t="s">
        <v>571</v>
      </c>
      <c r="L45" s="1173">
        <v>106214011646.01323</v>
      </c>
      <c r="M45" s="1173">
        <v>2247043113</v>
      </c>
      <c r="N45" s="1173">
        <v>26958904807.538994</v>
      </c>
      <c r="O45" s="1174">
        <v>135419959566.55222</v>
      </c>
    </row>
    <row r="46" spans="2:15" ht="12.95" customHeight="1" x14ac:dyDescent="0.2">
      <c r="B46" s="1100" t="s">
        <v>866</v>
      </c>
      <c r="C46" s="1102">
        <v>3071</v>
      </c>
      <c r="D46" s="1102">
        <v>199306375.2213414</v>
      </c>
      <c r="E46" s="1102">
        <v>6193041</v>
      </c>
      <c r="F46" s="1102">
        <v>530345304.28683406</v>
      </c>
      <c r="G46" s="1101">
        <v>735844720.50817549</v>
      </c>
      <c r="J46" s="1113" t="s">
        <v>12505</v>
      </c>
      <c r="K46" s="326" t="s">
        <v>554</v>
      </c>
      <c r="L46" s="1171">
        <v>17814150328.764553</v>
      </c>
      <c r="M46" s="1171">
        <v>536548089</v>
      </c>
      <c r="N46" s="1171">
        <v>5918867392.1055412</v>
      </c>
      <c r="O46" s="1172">
        <v>24269565809.870094</v>
      </c>
    </row>
    <row r="47" spans="2:15" ht="12.95" customHeight="1" x14ac:dyDescent="0.2">
      <c r="B47" s="1107" t="s">
        <v>867</v>
      </c>
      <c r="C47" s="1108">
        <v>5</v>
      </c>
      <c r="D47" s="1108">
        <v>0</v>
      </c>
      <c r="E47" s="1108">
        <v>14478</v>
      </c>
      <c r="F47" s="1108">
        <v>33834961.111767806</v>
      </c>
      <c r="G47" s="1109">
        <v>33849439.111767806</v>
      </c>
      <c r="J47" s="22" t="s">
        <v>12506</v>
      </c>
      <c r="K47" s="322" t="s">
        <v>12507</v>
      </c>
      <c r="L47" s="1173">
        <v>67192089264.301071</v>
      </c>
      <c r="M47" s="1173">
        <v>2220110369</v>
      </c>
      <c r="N47" s="1173">
        <v>34179541888.7943</v>
      </c>
      <c r="O47" s="1174">
        <v>103591741522.09537</v>
      </c>
    </row>
    <row r="48" spans="2:15" ht="12.95" customHeight="1" x14ac:dyDescent="0.2">
      <c r="B48" s="1100" t="s">
        <v>868</v>
      </c>
      <c r="C48" s="1102">
        <v>1349</v>
      </c>
      <c r="D48" s="1102">
        <v>83353003.067274034</v>
      </c>
      <c r="E48" s="1102">
        <v>4110189</v>
      </c>
      <c r="F48" s="1102">
        <v>51229915.292248376</v>
      </c>
      <c r="G48" s="1101">
        <v>138693107.3595224</v>
      </c>
      <c r="J48" s="1113" t="s">
        <v>12508</v>
      </c>
      <c r="K48" s="326" t="s">
        <v>558</v>
      </c>
      <c r="L48" s="1171">
        <v>89603907827.36673</v>
      </c>
      <c r="M48" s="1171">
        <v>2366209015</v>
      </c>
      <c r="N48" s="1171">
        <v>23622712432.373714</v>
      </c>
      <c r="O48" s="1172">
        <v>115592829274.74045</v>
      </c>
    </row>
    <row r="49" spans="2:15" ht="12.95" customHeight="1" x14ac:dyDescent="0.2">
      <c r="B49" s="1107" t="s">
        <v>869</v>
      </c>
      <c r="C49" s="1108">
        <v>2091</v>
      </c>
      <c r="D49" s="1108">
        <v>182187270.07402614</v>
      </c>
      <c r="E49" s="1108">
        <v>5399431</v>
      </c>
      <c r="F49" s="1108">
        <v>86393924.133701801</v>
      </c>
      <c r="G49" s="1109">
        <v>273980625.20772791</v>
      </c>
      <c r="J49" s="22" t="s">
        <v>12509</v>
      </c>
      <c r="K49" s="322" t="s">
        <v>12510</v>
      </c>
      <c r="L49" s="1173">
        <v>34891697949.934937</v>
      </c>
      <c r="M49" s="1173">
        <v>851731448</v>
      </c>
      <c r="N49" s="1173">
        <v>10465972223.314344</v>
      </c>
      <c r="O49" s="1174">
        <v>46209401621.249283</v>
      </c>
    </row>
    <row r="50" spans="2:15" ht="12.95" customHeight="1" x14ac:dyDescent="0.2">
      <c r="B50" s="1100" t="s">
        <v>870</v>
      </c>
      <c r="C50" s="1102">
        <v>1890</v>
      </c>
      <c r="D50" s="1102">
        <v>167942070.72275025</v>
      </c>
      <c r="E50" s="1102">
        <v>5313287</v>
      </c>
      <c r="F50" s="1102">
        <v>56079116.342542283</v>
      </c>
      <c r="G50" s="1101">
        <v>229334474.06529254</v>
      </c>
      <c r="J50" s="1113" t="s">
        <v>12511</v>
      </c>
      <c r="K50" s="326" t="s">
        <v>12512</v>
      </c>
      <c r="L50" s="1171">
        <v>69997897608.698471</v>
      </c>
      <c r="M50" s="1171">
        <v>2182260897</v>
      </c>
      <c r="N50" s="1171">
        <v>27667398221.381168</v>
      </c>
      <c r="O50" s="1172">
        <v>99847556727.079636</v>
      </c>
    </row>
    <row r="51" spans="2:15" ht="12.95" customHeight="1" x14ac:dyDescent="0.2">
      <c r="B51" s="1107" t="s">
        <v>871</v>
      </c>
      <c r="C51" s="1108">
        <v>2629</v>
      </c>
      <c r="D51" s="1108">
        <v>222072187.21775368</v>
      </c>
      <c r="E51" s="1108">
        <v>5732426</v>
      </c>
      <c r="F51" s="1108">
        <v>41750030.927302323</v>
      </c>
      <c r="G51" s="1109">
        <v>269554644.14505601</v>
      </c>
      <c r="J51" s="22" t="s">
        <v>12513</v>
      </c>
      <c r="K51" s="322" t="s">
        <v>551</v>
      </c>
      <c r="L51" s="1173">
        <v>66994265665.929375</v>
      </c>
      <c r="M51" s="1173">
        <v>1350082927</v>
      </c>
      <c r="N51" s="1173">
        <v>17599671857.580639</v>
      </c>
      <c r="O51" s="1174">
        <v>85944020450.51001</v>
      </c>
    </row>
    <row r="52" spans="2:15" ht="12.95" customHeight="1" x14ac:dyDescent="0.2">
      <c r="B52" s="1100" t="s">
        <v>872</v>
      </c>
      <c r="C52" s="1102">
        <v>1400</v>
      </c>
      <c r="D52" s="1102">
        <v>100443181.41054498</v>
      </c>
      <c r="E52" s="1102">
        <v>3606935</v>
      </c>
      <c r="F52" s="1102">
        <v>35725462.606277235</v>
      </c>
      <c r="G52" s="1101">
        <v>139775579.01682222</v>
      </c>
      <c r="J52" s="1113" t="s">
        <v>12514</v>
      </c>
      <c r="K52" s="326" t="s">
        <v>569</v>
      </c>
      <c r="L52" s="1171">
        <v>18647781881.393787</v>
      </c>
      <c r="M52" s="1171">
        <v>540331075</v>
      </c>
      <c r="N52" s="1171">
        <v>6110026923.4392176</v>
      </c>
      <c r="O52" s="1172">
        <v>25298139879.833004</v>
      </c>
    </row>
    <row r="53" spans="2:15" ht="12.95" customHeight="1" x14ac:dyDescent="0.2">
      <c r="B53" s="1107" t="s">
        <v>873</v>
      </c>
      <c r="C53" s="1108">
        <v>2196</v>
      </c>
      <c r="D53" s="1108">
        <v>127412697.76199645</v>
      </c>
      <c r="E53" s="1108">
        <v>5928419</v>
      </c>
      <c r="F53" s="1108">
        <v>74934648.923626438</v>
      </c>
      <c r="G53" s="1109">
        <v>208275765.68562287</v>
      </c>
      <c r="J53" s="22" t="s">
        <v>12515</v>
      </c>
      <c r="K53" s="322" t="s">
        <v>583</v>
      </c>
      <c r="L53" s="1173">
        <v>131515717090.85468</v>
      </c>
      <c r="M53" s="1173">
        <v>3808686350</v>
      </c>
      <c r="N53" s="1173">
        <v>46036870160.306396</v>
      </c>
      <c r="O53" s="1174">
        <v>181361273601.16107</v>
      </c>
    </row>
    <row r="54" spans="2:15" ht="12.95" customHeight="1" x14ac:dyDescent="0.2">
      <c r="B54" s="1100" t="s">
        <v>874</v>
      </c>
      <c r="C54" s="1102">
        <v>6686</v>
      </c>
      <c r="D54" s="1102">
        <v>491584193.99704528</v>
      </c>
      <c r="E54" s="1102">
        <v>12297595</v>
      </c>
      <c r="F54" s="1102">
        <v>295640821.83364528</v>
      </c>
      <c r="G54" s="1101">
        <v>799522610.83069062</v>
      </c>
      <c r="J54" s="1113" t="s">
        <v>12516</v>
      </c>
      <c r="K54" s="326" t="s">
        <v>576</v>
      </c>
      <c r="L54" s="1171">
        <v>11302345961.512058</v>
      </c>
      <c r="M54" s="1171">
        <v>342119852</v>
      </c>
      <c r="N54" s="1171">
        <v>4989742796.6726036</v>
      </c>
      <c r="O54" s="1172">
        <v>16634208610.184662</v>
      </c>
    </row>
    <row r="55" spans="2:15" ht="12.95" customHeight="1" x14ac:dyDescent="0.2">
      <c r="B55" s="1107" t="s">
        <v>875</v>
      </c>
      <c r="C55" s="1108">
        <v>1899</v>
      </c>
      <c r="D55" s="1108">
        <v>148273512.82668126</v>
      </c>
      <c r="E55" s="1108">
        <v>5117507</v>
      </c>
      <c r="F55" s="1108">
        <v>44792472.629833288</v>
      </c>
      <c r="G55" s="1109">
        <v>198183492.45651454</v>
      </c>
      <c r="J55" s="22" t="s">
        <v>12517</v>
      </c>
      <c r="K55" s="322" t="s">
        <v>555</v>
      </c>
      <c r="L55" s="1173">
        <v>94935977411.659958</v>
      </c>
      <c r="M55" s="1173">
        <v>1936504300</v>
      </c>
      <c r="N55" s="1173">
        <v>34423837978.625854</v>
      </c>
      <c r="O55" s="1174">
        <v>131296319690.28581</v>
      </c>
    </row>
    <row r="56" spans="2:15" ht="12.95" customHeight="1" x14ac:dyDescent="0.2">
      <c r="B56" s="1100" t="s">
        <v>876</v>
      </c>
      <c r="C56" s="1102">
        <v>1292</v>
      </c>
      <c r="D56" s="1102">
        <v>102985541.52946088</v>
      </c>
      <c r="E56" s="1102">
        <v>3978822</v>
      </c>
      <c r="F56" s="1102">
        <v>41159417.799459934</v>
      </c>
      <c r="G56" s="1101">
        <v>148123781.32892081</v>
      </c>
      <c r="J56" s="1113" t="s">
        <v>12518</v>
      </c>
      <c r="K56" s="326" t="s">
        <v>559</v>
      </c>
      <c r="L56" s="1171">
        <v>12272838012.060749</v>
      </c>
      <c r="M56" s="1171">
        <v>546391498</v>
      </c>
      <c r="N56" s="1171">
        <v>5741423314.4563684</v>
      </c>
      <c r="O56" s="1172">
        <v>18560652824.517117</v>
      </c>
    </row>
    <row r="57" spans="2:15" ht="12.95" customHeight="1" x14ac:dyDescent="0.2">
      <c r="B57" s="1107" t="s">
        <v>877</v>
      </c>
      <c r="C57" s="1108">
        <v>1771</v>
      </c>
      <c r="D57" s="1108">
        <v>166571941.52349645</v>
      </c>
      <c r="E57" s="1108">
        <v>4482758</v>
      </c>
      <c r="F57" s="1108">
        <v>274662354.3547582</v>
      </c>
      <c r="G57" s="1109">
        <v>445717053.87825465</v>
      </c>
      <c r="J57" s="22" t="s">
        <v>12519</v>
      </c>
      <c r="K57" s="322" t="s">
        <v>12520</v>
      </c>
      <c r="L57" s="1173">
        <v>53839697084.316467</v>
      </c>
      <c r="M57" s="1173">
        <v>2028292984</v>
      </c>
      <c r="N57" s="1173">
        <v>21860242675.577412</v>
      </c>
      <c r="O57" s="1174">
        <v>77728232743.893875</v>
      </c>
    </row>
    <row r="58" spans="2:15" ht="12.95" customHeight="1" x14ac:dyDescent="0.2">
      <c r="B58" s="1100" t="s">
        <v>878</v>
      </c>
      <c r="C58" s="1102">
        <v>1</v>
      </c>
      <c r="D58" s="1102">
        <v>383975.5094539022</v>
      </c>
      <c r="E58" s="1102">
        <v>0</v>
      </c>
      <c r="F58" s="1102">
        <v>0</v>
      </c>
      <c r="G58" s="1101">
        <v>383975.5094539022</v>
      </c>
      <c r="J58" s="1113" t="s">
        <v>12521</v>
      </c>
      <c r="K58" s="326" t="s">
        <v>12522</v>
      </c>
      <c r="L58" s="1171">
        <v>262761219309.22025</v>
      </c>
      <c r="M58" s="1171">
        <v>5358419158</v>
      </c>
      <c r="N58" s="1171">
        <v>108738298828.21819</v>
      </c>
      <c r="O58" s="1172">
        <v>376857937295.43842</v>
      </c>
    </row>
    <row r="59" spans="2:15" ht="12.95" customHeight="1" x14ac:dyDescent="0.2">
      <c r="B59" s="1107" t="s">
        <v>879</v>
      </c>
      <c r="C59" s="1108">
        <v>13</v>
      </c>
      <c r="D59" s="1108">
        <v>2295230.6439794288</v>
      </c>
      <c r="E59" s="1108">
        <v>2981</v>
      </c>
      <c r="F59" s="1108">
        <v>965.46988585056658</v>
      </c>
      <c r="G59" s="1109">
        <v>2299177.1138652796</v>
      </c>
      <c r="J59" s="22" t="s">
        <v>12523</v>
      </c>
      <c r="K59" s="322" t="s">
        <v>12524</v>
      </c>
      <c r="L59" s="1173">
        <v>54356756335.836761</v>
      </c>
      <c r="M59" s="1173">
        <v>1303851293</v>
      </c>
      <c r="N59" s="1173">
        <v>23312970016.614983</v>
      </c>
      <c r="O59" s="1174">
        <v>78973577645.451752</v>
      </c>
    </row>
    <row r="60" spans="2:15" ht="12.95" customHeight="1" x14ac:dyDescent="0.2">
      <c r="B60" s="1100" t="s">
        <v>880</v>
      </c>
      <c r="C60" s="1102">
        <v>1350</v>
      </c>
      <c r="D60" s="1102">
        <v>110183448.24543539</v>
      </c>
      <c r="E60" s="1102">
        <v>3506483</v>
      </c>
      <c r="F60" s="1102">
        <v>77722846.541089818</v>
      </c>
      <c r="G60" s="1101">
        <v>191412777.78652519</v>
      </c>
      <c r="J60" s="1113" t="s">
        <v>12525</v>
      </c>
      <c r="K60" s="326" t="s">
        <v>561</v>
      </c>
      <c r="L60" s="1171">
        <v>108661671805.76207</v>
      </c>
      <c r="M60" s="1171">
        <v>1987313414</v>
      </c>
      <c r="N60" s="1171">
        <v>50460071009.416603</v>
      </c>
      <c r="O60" s="1172">
        <v>161109056229.17868</v>
      </c>
    </row>
    <row r="61" spans="2:15" ht="12.95" customHeight="1" x14ac:dyDescent="0.2">
      <c r="B61" s="1107" t="s">
        <v>881</v>
      </c>
      <c r="C61" s="1108">
        <v>1451</v>
      </c>
      <c r="D61" s="1108">
        <v>134012181.21930374</v>
      </c>
      <c r="E61" s="1108">
        <v>2663662</v>
      </c>
      <c r="F61" s="1108">
        <v>33462654.022975024</v>
      </c>
      <c r="G61" s="1109">
        <v>170138497.24227875</v>
      </c>
      <c r="J61" s="22" t="s">
        <v>12526</v>
      </c>
      <c r="K61" s="322" t="s">
        <v>570</v>
      </c>
      <c r="L61" s="1173">
        <v>17927927654.270161</v>
      </c>
      <c r="M61" s="1173">
        <v>608358631</v>
      </c>
      <c r="N61" s="1173">
        <v>5104418281.847928</v>
      </c>
      <c r="O61" s="1174">
        <v>23640704567.118088</v>
      </c>
    </row>
    <row r="62" spans="2:15" ht="12.95" customHeight="1" x14ac:dyDescent="0.2">
      <c r="B62" s="1100" t="s">
        <v>882</v>
      </c>
      <c r="C62" s="1102">
        <v>2456</v>
      </c>
      <c r="D62" s="1102">
        <v>193979253.92846504</v>
      </c>
      <c r="E62" s="1102">
        <v>5941407</v>
      </c>
      <c r="F62" s="1102">
        <v>494919421.17354977</v>
      </c>
      <c r="G62" s="1101">
        <v>694840082.10201478</v>
      </c>
      <c r="J62" s="1113" t="s">
        <v>12527</v>
      </c>
      <c r="K62" s="326" t="s">
        <v>577</v>
      </c>
      <c r="L62" s="1171">
        <v>98976326541.41394</v>
      </c>
      <c r="M62" s="1171">
        <v>2256427411</v>
      </c>
      <c r="N62" s="1171">
        <v>39319818522.552734</v>
      </c>
      <c r="O62" s="1172">
        <v>140552572474.96667</v>
      </c>
    </row>
    <row r="63" spans="2:15" ht="12.95" customHeight="1" x14ac:dyDescent="0.2">
      <c r="B63" s="1107" t="s">
        <v>883</v>
      </c>
      <c r="C63" s="1108">
        <v>26</v>
      </c>
      <c r="D63" s="1108">
        <v>4035289.1641848707</v>
      </c>
      <c r="E63" s="1108">
        <v>66855</v>
      </c>
      <c r="F63" s="1108">
        <v>344.81067351805945</v>
      </c>
      <c r="G63" s="1109">
        <v>4102488.9748583888</v>
      </c>
      <c r="J63" s="22" t="s">
        <v>12528</v>
      </c>
      <c r="K63" s="322" t="s">
        <v>12529</v>
      </c>
      <c r="L63" s="1173">
        <v>3075466097.766293</v>
      </c>
      <c r="M63" s="1173">
        <v>95854967</v>
      </c>
      <c r="N63" s="1173">
        <v>993221014.46902764</v>
      </c>
      <c r="O63" s="1174">
        <v>4164542079.2353206</v>
      </c>
    </row>
    <row r="64" spans="2:15" ht="12.95" customHeight="1" x14ac:dyDescent="0.2">
      <c r="B64" s="1100" t="s">
        <v>884</v>
      </c>
      <c r="C64" s="1102">
        <v>393</v>
      </c>
      <c r="D64" s="1102">
        <v>43572250.232340693</v>
      </c>
      <c r="E64" s="1102">
        <v>627027</v>
      </c>
      <c r="F64" s="1102">
        <v>17918038.925498854</v>
      </c>
      <c r="G64" s="1101">
        <v>62117316.157839552</v>
      </c>
      <c r="J64" s="1113" t="s">
        <v>12530</v>
      </c>
      <c r="K64" s="326" t="s">
        <v>12531</v>
      </c>
      <c r="L64" s="1171">
        <v>3486394156.888505</v>
      </c>
      <c r="M64" s="1171">
        <v>106417427</v>
      </c>
      <c r="N64" s="1171">
        <v>974015806.60035694</v>
      </c>
      <c r="O64" s="1172">
        <v>4566827390.488862</v>
      </c>
    </row>
    <row r="65" spans="2:15" ht="12.95" customHeight="1" x14ac:dyDescent="0.2">
      <c r="B65" s="1107" t="s">
        <v>885</v>
      </c>
      <c r="C65" s="1108">
        <v>38</v>
      </c>
      <c r="D65" s="1108">
        <v>1243852.5739064475</v>
      </c>
      <c r="E65" s="1108">
        <v>225971</v>
      </c>
      <c r="F65" s="1108">
        <v>9206238.0965280775</v>
      </c>
      <c r="G65" s="1109">
        <v>10676061.670434525</v>
      </c>
      <c r="J65" s="1"/>
      <c r="O65" s="1095"/>
    </row>
    <row r="66" spans="2:15" ht="12.95" customHeight="1" x14ac:dyDescent="0.2">
      <c r="B66" s="1100" t="s">
        <v>886</v>
      </c>
      <c r="C66" s="1102">
        <v>1030</v>
      </c>
      <c r="D66" s="1102">
        <v>74770364.678850219</v>
      </c>
      <c r="E66" s="1102">
        <v>2336686</v>
      </c>
      <c r="F66" s="1102">
        <v>16220721.627905963</v>
      </c>
      <c r="G66" s="1101">
        <v>93327772.306756184</v>
      </c>
      <c r="O66" s="1095"/>
    </row>
    <row r="67" spans="2:15" ht="12.95" customHeight="1" x14ac:dyDescent="0.2">
      <c r="B67" s="1107" t="s">
        <v>887</v>
      </c>
      <c r="C67" s="1108">
        <v>4808</v>
      </c>
      <c r="D67" s="1108">
        <v>212882920.37143853</v>
      </c>
      <c r="E67" s="1108">
        <v>25338369</v>
      </c>
      <c r="F67" s="1108">
        <v>281396389.06366223</v>
      </c>
      <c r="G67" s="1109">
        <v>519617678.43510079</v>
      </c>
      <c r="O67" s="1095"/>
    </row>
    <row r="68" spans="2:15" ht="12.95" customHeight="1" x14ac:dyDescent="0.2">
      <c r="B68" s="1100" t="s">
        <v>888</v>
      </c>
      <c r="C68" s="1102">
        <v>3953</v>
      </c>
      <c r="D68" s="1102">
        <v>288193854.7008673</v>
      </c>
      <c r="E68" s="1102">
        <v>6677133</v>
      </c>
      <c r="F68" s="1102">
        <v>147634314.45322162</v>
      </c>
      <c r="G68" s="1101">
        <v>442505302.15408891</v>
      </c>
      <c r="O68" s="1095"/>
    </row>
    <row r="69" spans="2:15" ht="12.95" customHeight="1" x14ac:dyDescent="0.2">
      <c r="B69" s="1107" t="s">
        <v>889</v>
      </c>
      <c r="C69" s="1108">
        <v>1846</v>
      </c>
      <c r="D69" s="1108">
        <v>131939603.52376175</v>
      </c>
      <c r="E69" s="1108">
        <v>3569179</v>
      </c>
      <c r="F69" s="1108">
        <v>294861231.89878798</v>
      </c>
      <c r="G69" s="1109">
        <v>430370014.42254972</v>
      </c>
      <c r="J69" s="1216" t="s">
        <v>12537</v>
      </c>
      <c r="K69" s="1216"/>
      <c r="L69" s="1216"/>
      <c r="M69" s="1216"/>
      <c r="N69" s="1216"/>
      <c r="O69" s="1216"/>
    </row>
    <row r="70" spans="2:15" ht="12.95" customHeight="1" x14ac:dyDescent="0.2">
      <c r="B70" s="1100" t="s">
        <v>890</v>
      </c>
      <c r="C70" s="1102">
        <v>416</v>
      </c>
      <c r="D70" s="1102">
        <v>43400636.404500738</v>
      </c>
      <c r="E70" s="1102">
        <v>1586538</v>
      </c>
      <c r="F70" s="1102">
        <v>33198350.865130547</v>
      </c>
      <c r="G70" s="1101">
        <v>78185525.269631281</v>
      </c>
      <c r="K70" s="22"/>
      <c r="L70" s="22"/>
      <c r="M70" s="22"/>
      <c r="N70" s="22"/>
      <c r="O70" s="22"/>
    </row>
    <row r="71" spans="2:15" ht="12.95" customHeight="1" x14ac:dyDescent="0.2">
      <c r="B71" s="1107" t="s">
        <v>891</v>
      </c>
      <c r="C71" s="1108">
        <v>3103</v>
      </c>
      <c r="D71" s="1108">
        <v>192309287.27959776</v>
      </c>
      <c r="E71" s="1108">
        <v>8142141</v>
      </c>
      <c r="F71" s="1108">
        <v>377587441.27055144</v>
      </c>
      <c r="G71" s="1109">
        <v>578038869.5501492</v>
      </c>
      <c r="J71" s="1126"/>
      <c r="K71" s="1126"/>
      <c r="L71" s="1126"/>
      <c r="M71" s="1126"/>
      <c r="N71" s="1126"/>
      <c r="O71" s="1126"/>
    </row>
    <row r="72" spans="2:15" ht="12.95" customHeight="1" x14ac:dyDescent="0.2">
      <c r="B72" s="1100" t="s">
        <v>892</v>
      </c>
      <c r="C72" s="1102">
        <v>1539</v>
      </c>
      <c r="D72" s="1102">
        <v>106372480.88376741</v>
      </c>
      <c r="E72" s="1102">
        <v>4206525</v>
      </c>
      <c r="F72" s="1102">
        <v>54872812.312294513</v>
      </c>
      <c r="G72" s="1101">
        <v>165451818.19606191</v>
      </c>
      <c r="K72" s="22"/>
      <c r="L72" s="22"/>
      <c r="M72" s="22"/>
      <c r="N72" s="22"/>
      <c r="O72" s="22"/>
    </row>
    <row r="73" spans="2:15" ht="12.95" customHeight="1" x14ac:dyDescent="0.2">
      <c r="B73" s="1107" t="s">
        <v>893</v>
      </c>
      <c r="C73" s="1108">
        <v>2271</v>
      </c>
      <c r="D73" s="1108">
        <v>123927713.23052037</v>
      </c>
      <c r="E73" s="1108">
        <v>8030844</v>
      </c>
      <c r="F73" s="1108">
        <v>274392837.93731904</v>
      </c>
      <c r="G73" s="1109">
        <v>406351395.16783941</v>
      </c>
      <c r="K73" s="22"/>
      <c r="L73" s="22"/>
      <c r="M73" s="22"/>
      <c r="N73" s="22"/>
      <c r="O73" s="22"/>
    </row>
    <row r="74" spans="2:15" ht="12.95" customHeight="1" x14ac:dyDescent="0.2">
      <c r="B74" s="1100" t="s">
        <v>894</v>
      </c>
      <c r="C74" s="1102">
        <v>1785</v>
      </c>
      <c r="D74" s="1102">
        <v>113297112.7442269</v>
      </c>
      <c r="E74" s="1102">
        <v>5010994</v>
      </c>
      <c r="F74" s="1102">
        <v>102701957.81559059</v>
      </c>
      <c r="G74" s="1101">
        <v>221010064.55981749</v>
      </c>
      <c r="J74" s="1"/>
    </row>
    <row r="75" spans="2:15" ht="12.95" customHeight="1" x14ac:dyDescent="0.2">
      <c r="B75" s="1107" t="s">
        <v>895</v>
      </c>
      <c r="C75" s="1108">
        <v>1749</v>
      </c>
      <c r="D75" s="1108">
        <v>111198667.81045295</v>
      </c>
      <c r="E75" s="1108">
        <v>5057962</v>
      </c>
      <c r="F75" s="1108">
        <v>70328205.629955739</v>
      </c>
      <c r="G75" s="1109">
        <v>186584835.44040871</v>
      </c>
      <c r="J75" s="1"/>
    </row>
    <row r="76" spans="2:15" ht="12.95" customHeight="1" x14ac:dyDescent="0.2">
      <c r="B76" s="1100" t="s">
        <v>896</v>
      </c>
      <c r="C76" s="1102">
        <v>2</v>
      </c>
      <c r="D76" s="1102">
        <v>0</v>
      </c>
      <c r="E76" s="1102">
        <v>0</v>
      </c>
      <c r="F76" s="1102">
        <v>64203.747409062664</v>
      </c>
      <c r="G76" s="1101">
        <v>64203.747409062664</v>
      </c>
      <c r="J76" s="1"/>
    </row>
    <row r="77" spans="2:15" ht="12.95" customHeight="1" x14ac:dyDescent="0.2">
      <c r="B77" s="1107" t="s">
        <v>897</v>
      </c>
      <c r="C77" s="1108">
        <v>4906</v>
      </c>
      <c r="D77" s="1108">
        <v>368419842.43671399</v>
      </c>
      <c r="E77" s="1108">
        <v>11248122</v>
      </c>
      <c r="F77" s="1108">
        <v>792945001.32368708</v>
      </c>
      <c r="G77" s="1109">
        <v>1172612965.760401</v>
      </c>
      <c r="J77" s="1"/>
    </row>
    <row r="78" spans="2:15" ht="12.95" customHeight="1" x14ac:dyDescent="0.2">
      <c r="B78" s="1100" t="s">
        <v>898</v>
      </c>
      <c r="C78" s="1102">
        <v>103</v>
      </c>
      <c r="D78" s="1102">
        <v>4436092.2856068714</v>
      </c>
      <c r="E78" s="1102">
        <v>317821</v>
      </c>
      <c r="F78" s="1102">
        <v>6663397.3036017958</v>
      </c>
      <c r="G78" s="1101">
        <v>11417310.589208666</v>
      </c>
      <c r="J78" s="1"/>
    </row>
    <row r="79" spans="2:15" ht="12.95" customHeight="1" x14ac:dyDescent="0.2">
      <c r="B79" s="1107" t="s">
        <v>899</v>
      </c>
      <c r="C79" s="1108">
        <v>1206</v>
      </c>
      <c r="D79" s="1108">
        <v>80402329.983578473</v>
      </c>
      <c r="E79" s="1108">
        <v>3937390</v>
      </c>
      <c r="F79" s="1108">
        <v>25285794.234695736</v>
      </c>
      <c r="G79" s="1109">
        <v>109625514.21827421</v>
      </c>
      <c r="J79" s="1"/>
    </row>
    <row r="80" spans="2:15" ht="12.95" customHeight="1" x14ac:dyDescent="0.2">
      <c r="B80" s="1100" t="s">
        <v>900</v>
      </c>
      <c r="C80" s="1102">
        <v>2799</v>
      </c>
      <c r="D80" s="1102">
        <v>299319548.5640735</v>
      </c>
      <c r="E80" s="1102">
        <v>4294444</v>
      </c>
      <c r="F80" s="1102">
        <v>86248352.826794773</v>
      </c>
      <c r="G80" s="1101">
        <v>389862345.39086831</v>
      </c>
      <c r="J80" s="1"/>
    </row>
    <row r="81" spans="2:10" ht="12.95" customHeight="1" x14ac:dyDescent="0.2">
      <c r="B81" s="1107" t="s">
        <v>901</v>
      </c>
      <c r="C81" s="1108">
        <v>6</v>
      </c>
      <c r="D81" s="1108">
        <v>375909.3814030778</v>
      </c>
      <c r="E81" s="1108">
        <v>10788</v>
      </c>
      <c r="F81" s="1108">
        <v>1586.1290981830737</v>
      </c>
      <c r="G81" s="1109">
        <v>388283.51050126087</v>
      </c>
      <c r="J81" s="1"/>
    </row>
    <row r="82" spans="2:10" ht="12.95" customHeight="1" x14ac:dyDescent="0.2">
      <c r="B82" s="1100" t="s">
        <v>902</v>
      </c>
      <c r="C82" s="1102">
        <v>1989</v>
      </c>
      <c r="D82" s="1102">
        <v>130378668.67475389</v>
      </c>
      <c r="E82" s="1102">
        <v>5743824</v>
      </c>
      <c r="F82" s="1102">
        <v>160498941.88580212</v>
      </c>
      <c r="G82" s="1101">
        <v>296621434.56055605</v>
      </c>
      <c r="J82" s="1"/>
    </row>
    <row r="83" spans="2:10" ht="12.95" customHeight="1" x14ac:dyDescent="0.2">
      <c r="B83" s="1107" t="s">
        <v>903</v>
      </c>
      <c r="C83" s="1108">
        <v>21863</v>
      </c>
      <c r="D83" s="1108">
        <v>1360973309.4891112</v>
      </c>
      <c r="E83" s="1108">
        <v>34897711</v>
      </c>
      <c r="F83" s="1108">
        <v>1326096871.7123518</v>
      </c>
      <c r="G83" s="1109">
        <v>2721967892.2014627</v>
      </c>
      <c r="J83" s="1"/>
    </row>
    <row r="84" spans="2:10" ht="12.95" customHeight="1" x14ac:dyDescent="0.2">
      <c r="B84" s="1100" t="s">
        <v>904</v>
      </c>
      <c r="C84" s="1102">
        <v>1523</v>
      </c>
      <c r="D84" s="1102">
        <v>99216156.448606655</v>
      </c>
      <c r="E84" s="1102">
        <v>2426847</v>
      </c>
      <c r="F84" s="1102">
        <v>17687555.308286194</v>
      </c>
      <c r="G84" s="1101">
        <v>119330558.75689285</v>
      </c>
      <c r="J84" s="1"/>
    </row>
    <row r="85" spans="2:10" ht="12.95" customHeight="1" x14ac:dyDescent="0.2">
      <c r="B85" s="1107" t="s">
        <v>905</v>
      </c>
      <c r="C85" s="1108">
        <v>1722</v>
      </c>
      <c r="D85" s="1108">
        <v>135122525.46685171</v>
      </c>
      <c r="E85" s="1108">
        <v>3068920</v>
      </c>
      <c r="F85" s="1108">
        <v>50665637.888840117</v>
      </c>
      <c r="G85" s="1109">
        <v>188857083.35569182</v>
      </c>
      <c r="J85" s="1"/>
    </row>
    <row r="86" spans="2:10" ht="12.95" customHeight="1" x14ac:dyDescent="0.2">
      <c r="B86" s="1100" t="s">
        <v>906</v>
      </c>
      <c r="C86" s="1102">
        <v>548</v>
      </c>
      <c r="D86" s="1102">
        <v>47446355.906682372</v>
      </c>
      <c r="E86" s="1102">
        <v>1095775</v>
      </c>
      <c r="F86" s="1102">
        <v>19387049.080687597</v>
      </c>
      <c r="G86" s="1101">
        <v>67929179.987369969</v>
      </c>
      <c r="J86" s="1"/>
    </row>
    <row r="87" spans="2:10" ht="12.95" customHeight="1" x14ac:dyDescent="0.2">
      <c r="B87" s="1107" t="s">
        <v>907</v>
      </c>
      <c r="C87" s="1108">
        <v>1614</v>
      </c>
      <c r="D87" s="1108">
        <v>170296267.54420468</v>
      </c>
      <c r="E87" s="1108">
        <v>3080729</v>
      </c>
      <c r="F87" s="1108">
        <v>30602732.658214793</v>
      </c>
      <c r="G87" s="1109">
        <v>203979729.20241946</v>
      </c>
      <c r="J87" s="1"/>
    </row>
    <row r="88" spans="2:10" ht="12.95" customHeight="1" x14ac:dyDescent="0.2">
      <c r="B88" s="1100" t="s">
        <v>908</v>
      </c>
      <c r="C88" s="1102">
        <v>1304</v>
      </c>
      <c r="D88" s="1102">
        <v>131703182.52916856</v>
      </c>
      <c r="E88" s="1102">
        <v>2442021</v>
      </c>
      <c r="F88" s="1102">
        <v>33276479.256424125</v>
      </c>
      <c r="G88" s="1101">
        <v>167421682.78559268</v>
      </c>
      <c r="J88" s="1"/>
    </row>
    <row r="89" spans="2:10" ht="12.95" customHeight="1" x14ac:dyDescent="0.2">
      <c r="B89" s="1107" t="s">
        <v>909</v>
      </c>
      <c r="C89" s="1108">
        <v>859</v>
      </c>
      <c r="D89" s="1108">
        <v>101774926.96597075</v>
      </c>
      <c r="E89" s="1108">
        <v>1373810</v>
      </c>
      <c r="F89" s="1108">
        <v>14365709.166513508</v>
      </c>
      <c r="G89" s="1109">
        <v>117514446.13248426</v>
      </c>
      <c r="J89" s="1"/>
    </row>
    <row r="90" spans="2:10" ht="12.95" customHeight="1" x14ac:dyDescent="0.2">
      <c r="B90" s="1100" t="s">
        <v>910</v>
      </c>
      <c r="C90" s="1102">
        <v>1348</v>
      </c>
      <c r="D90" s="1102">
        <v>110452690.03692499</v>
      </c>
      <c r="E90" s="1102">
        <v>3500422</v>
      </c>
      <c r="F90" s="1102">
        <v>21730037.607242811</v>
      </c>
      <c r="G90" s="1101">
        <v>135683149.64416781</v>
      </c>
      <c r="J90" s="1"/>
    </row>
    <row r="91" spans="2:10" ht="12.95" customHeight="1" x14ac:dyDescent="0.2">
      <c r="B91" s="1107" t="s">
        <v>911</v>
      </c>
      <c r="C91" s="1108">
        <v>19</v>
      </c>
      <c r="D91" s="1108">
        <v>1137324.0551662487</v>
      </c>
      <c r="E91" s="1108">
        <v>64158</v>
      </c>
      <c r="F91" s="1108">
        <v>619004.12109962024</v>
      </c>
      <c r="G91" s="1109">
        <v>1820486.1762658688</v>
      </c>
      <c r="J91" s="1"/>
    </row>
    <row r="92" spans="2:10" ht="12.95" customHeight="1" x14ac:dyDescent="0.2">
      <c r="B92" s="1100" t="s">
        <v>912</v>
      </c>
      <c r="C92" s="1102">
        <v>281</v>
      </c>
      <c r="D92" s="1102">
        <v>25402462.370818861</v>
      </c>
      <c r="E92" s="1102">
        <v>395719</v>
      </c>
      <c r="F92" s="1102">
        <v>9289106.3766639438</v>
      </c>
      <c r="G92" s="1101">
        <v>35087287.747482806</v>
      </c>
      <c r="J92" s="1"/>
    </row>
    <row r="93" spans="2:10" ht="12.95" customHeight="1" x14ac:dyDescent="0.2">
      <c r="B93" s="1107" t="s">
        <v>913</v>
      </c>
      <c r="C93" s="1108">
        <v>599</v>
      </c>
      <c r="D93" s="1108">
        <v>46058703.739593983</v>
      </c>
      <c r="E93" s="1108">
        <v>1462254</v>
      </c>
      <c r="F93" s="1108">
        <v>13493062.313974001</v>
      </c>
      <c r="G93" s="1109">
        <v>61014020.053567983</v>
      </c>
      <c r="J93" s="1"/>
    </row>
    <row r="94" spans="2:10" ht="12.95" customHeight="1" x14ac:dyDescent="0.2">
      <c r="B94" s="1100" t="s">
        <v>914</v>
      </c>
      <c r="C94" s="1102">
        <v>1568</v>
      </c>
      <c r="D94" s="1102">
        <v>130610500.32062842</v>
      </c>
      <c r="E94" s="1102">
        <v>2498130</v>
      </c>
      <c r="F94" s="1102">
        <v>87179739.859790802</v>
      </c>
      <c r="G94" s="1101">
        <v>220288370.18041921</v>
      </c>
      <c r="J94" s="1"/>
    </row>
    <row r="95" spans="2:10" ht="12.95" customHeight="1" x14ac:dyDescent="0.2">
      <c r="B95" s="1107" t="s">
        <v>915</v>
      </c>
      <c r="C95" s="1108">
        <v>640</v>
      </c>
      <c r="D95" s="1108">
        <v>51159139.020007543</v>
      </c>
      <c r="E95" s="1108">
        <v>1950590</v>
      </c>
      <c r="F95" s="1108">
        <v>15656612.64544718</v>
      </c>
      <c r="G95" s="1109">
        <v>68766341.665454715</v>
      </c>
      <c r="J95" s="1"/>
    </row>
    <row r="96" spans="2:10" ht="12.95" customHeight="1" x14ac:dyDescent="0.2">
      <c r="B96" s="1100" t="s">
        <v>916</v>
      </c>
      <c r="C96" s="1102">
        <v>759</v>
      </c>
      <c r="D96" s="1102">
        <v>73810495.440802097</v>
      </c>
      <c r="E96" s="1102">
        <v>1979958</v>
      </c>
      <c r="F96" s="1102">
        <v>15082614.918671191</v>
      </c>
      <c r="G96" s="1101">
        <v>90873068.359473288</v>
      </c>
      <c r="J96" s="1"/>
    </row>
    <row r="97" spans="2:10" ht="12.95" customHeight="1" x14ac:dyDescent="0.2">
      <c r="B97" s="1107" t="s">
        <v>917</v>
      </c>
      <c r="C97" s="1108">
        <v>1134</v>
      </c>
      <c r="D97" s="1108">
        <v>84154470.238944709</v>
      </c>
      <c r="E97" s="1108">
        <v>5546071</v>
      </c>
      <c r="F97" s="1108">
        <v>127161539.08054341</v>
      </c>
      <c r="G97" s="1109">
        <v>216862080.31948811</v>
      </c>
      <c r="J97" s="1"/>
    </row>
    <row r="98" spans="2:10" ht="12.95" customHeight="1" x14ac:dyDescent="0.2">
      <c r="B98" s="1100" t="s">
        <v>918</v>
      </c>
      <c r="C98" s="1102">
        <v>12465</v>
      </c>
      <c r="D98" s="1102">
        <v>794150220.03040171</v>
      </c>
      <c r="E98" s="1102">
        <v>22234446</v>
      </c>
      <c r="F98" s="1102">
        <v>494088541.90508056</v>
      </c>
      <c r="G98" s="1101">
        <v>1310473207.9354823</v>
      </c>
      <c r="J98" s="1"/>
    </row>
    <row r="99" spans="2:10" ht="12.95" customHeight="1" x14ac:dyDescent="0.2">
      <c r="B99" s="1107" t="s">
        <v>919</v>
      </c>
      <c r="C99" s="1108">
        <v>2538</v>
      </c>
      <c r="D99" s="1108">
        <v>183326262.98327187</v>
      </c>
      <c r="E99" s="1108">
        <v>3998155</v>
      </c>
      <c r="F99" s="1108">
        <v>58121017.703019962</v>
      </c>
      <c r="G99" s="1109">
        <v>245445435.68629181</v>
      </c>
      <c r="J99" s="1"/>
    </row>
    <row r="100" spans="2:10" ht="12.95" customHeight="1" x14ac:dyDescent="0.2">
      <c r="B100" s="1100" t="s">
        <v>920</v>
      </c>
      <c r="C100" s="1102">
        <v>711</v>
      </c>
      <c r="D100" s="1102">
        <v>54298253.543511167</v>
      </c>
      <c r="E100" s="1102">
        <v>1542366</v>
      </c>
      <c r="F100" s="1102">
        <v>27531764.98231091</v>
      </c>
      <c r="G100" s="1101">
        <v>83372384.525822073</v>
      </c>
      <c r="J100" s="1"/>
    </row>
    <row r="101" spans="2:10" ht="12.95" customHeight="1" x14ac:dyDescent="0.2">
      <c r="B101" s="1107" t="s">
        <v>921</v>
      </c>
      <c r="C101" s="1108">
        <v>940</v>
      </c>
      <c r="D101" s="1108">
        <v>95399069.955313891</v>
      </c>
      <c r="E101" s="1108">
        <v>2443468</v>
      </c>
      <c r="F101" s="1108">
        <v>24385838.376813605</v>
      </c>
      <c r="G101" s="1109">
        <v>122228376.3321275</v>
      </c>
      <c r="J101" s="1"/>
    </row>
    <row r="102" spans="2:10" ht="12.95" customHeight="1" x14ac:dyDescent="0.2">
      <c r="B102" s="1100" t="s">
        <v>922</v>
      </c>
      <c r="C102" s="1102">
        <v>494</v>
      </c>
      <c r="D102" s="1102">
        <v>48137678.709107332</v>
      </c>
      <c r="E102" s="1102">
        <v>1063838</v>
      </c>
      <c r="F102" s="1102">
        <v>8572200.2300630715</v>
      </c>
      <c r="G102" s="1101">
        <v>57773716.939170405</v>
      </c>
      <c r="J102" s="1"/>
    </row>
    <row r="103" spans="2:10" ht="12.95" customHeight="1" x14ac:dyDescent="0.2">
      <c r="B103" s="1107" t="s">
        <v>923</v>
      </c>
      <c r="C103" s="1108">
        <v>963</v>
      </c>
      <c r="D103" s="1108">
        <v>71008072.227833763</v>
      </c>
      <c r="E103" s="1108">
        <v>2858137</v>
      </c>
      <c r="F103" s="1108">
        <v>65431468.218093507</v>
      </c>
      <c r="G103" s="1109">
        <v>139297677.44592726</v>
      </c>
      <c r="J103" s="1"/>
    </row>
    <row r="104" spans="2:10" ht="12.95" customHeight="1" x14ac:dyDescent="0.2">
      <c r="B104" s="1100" t="s">
        <v>924</v>
      </c>
      <c r="C104" s="1102">
        <v>1025</v>
      </c>
      <c r="D104" s="1102">
        <v>71795493.211002186</v>
      </c>
      <c r="E104" s="1102">
        <v>2320717</v>
      </c>
      <c r="F104" s="1102">
        <v>716775868.72955656</v>
      </c>
      <c r="G104" s="1101">
        <v>790892078.94055879</v>
      </c>
      <c r="J104" s="1"/>
    </row>
    <row r="105" spans="2:10" ht="12.95" customHeight="1" x14ac:dyDescent="0.2">
      <c r="B105" s="1107" t="s">
        <v>925</v>
      </c>
      <c r="C105" s="1108">
        <v>1855</v>
      </c>
      <c r="D105" s="1108">
        <v>169281326.12153369</v>
      </c>
      <c r="E105" s="1108">
        <v>4303826</v>
      </c>
      <c r="F105" s="1108">
        <v>43033158.474212907</v>
      </c>
      <c r="G105" s="1109">
        <v>216618310.59574661</v>
      </c>
      <c r="J105" s="1"/>
    </row>
    <row r="106" spans="2:10" ht="12.95" customHeight="1" x14ac:dyDescent="0.2">
      <c r="B106" s="1100" t="s">
        <v>926</v>
      </c>
      <c r="C106" s="1102">
        <v>1</v>
      </c>
      <c r="D106" s="1102">
        <v>223765.51782373365</v>
      </c>
      <c r="E106" s="1102">
        <v>0</v>
      </c>
      <c r="F106" s="1102">
        <v>0</v>
      </c>
      <c r="G106" s="1101">
        <v>223765.51782373365</v>
      </c>
      <c r="J106" s="1"/>
    </row>
    <row r="107" spans="2:10" ht="12.95" customHeight="1" x14ac:dyDescent="0.2">
      <c r="B107" s="1107" t="s">
        <v>927</v>
      </c>
      <c r="C107" s="1108">
        <v>34800</v>
      </c>
      <c r="D107" s="1108">
        <v>6636169320.2518415</v>
      </c>
      <c r="E107" s="1108">
        <v>58292729</v>
      </c>
      <c r="F107" s="1108">
        <v>16490145015.311785</v>
      </c>
      <c r="G107" s="1109">
        <v>23184607064.563625</v>
      </c>
      <c r="J107" s="1"/>
    </row>
    <row r="108" spans="2:10" ht="12.95" customHeight="1" x14ac:dyDescent="0.2">
      <c r="B108" s="1100" t="s">
        <v>928</v>
      </c>
      <c r="C108" s="1102">
        <v>24596</v>
      </c>
      <c r="D108" s="1102">
        <v>1965300139.4624765</v>
      </c>
      <c r="E108" s="1102">
        <v>39633068</v>
      </c>
      <c r="F108" s="1102">
        <v>334025304.15233696</v>
      </c>
      <c r="G108" s="1101">
        <v>2338958511.6148133</v>
      </c>
      <c r="J108" s="1"/>
    </row>
    <row r="109" spans="2:10" ht="12.95" customHeight="1" x14ac:dyDescent="0.2">
      <c r="B109" s="1107" t="s">
        <v>929</v>
      </c>
      <c r="C109" s="1108">
        <v>18640</v>
      </c>
      <c r="D109" s="1108">
        <v>1414586776.5753427</v>
      </c>
      <c r="E109" s="1108">
        <v>27537158</v>
      </c>
      <c r="F109" s="1108">
        <v>155570558.16826788</v>
      </c>
      <c r="G109" s="1109">
        <v>1597694492.7436106</v>
      </c>
      <c r="J109" s="1"/>
    </row>
    <row r="110" spans="2:10" ht="12.95" customHeight="1" x14ac:dyDescent="0.2">
      <c r="B110" s="1100" t="s">
        <v>930</v>
      </c>
      <c r="C110" s="1102">
        <v>23339</v>
      </c>
      <c r="D110" s="1102">
        <v>1631709977.0203955</v>
      </c>
      <c r="E110" s="1102">
        <v>35895476</v>
      </c>
      <c r="F110" s="1102">
        <v>189156522.94392717</v>
      </c>
      <c r="G110" s="1101">
        <v>1856761975.9643226</v>
      </c>
      <c r="J110" s="1"/>
    </row>
    <row r="111" spans="2:10" ht="12.95" customHeight="1" x14ac:dyDescent="0.2">
      <c r="B111" s="1107" t="s">
        <v>931</v>
      </c>
      <c r="C111" s="1108">
        <v>47633</v>
      </c>
      <c r="D111" s="1108">
        <v>3360669644.0990763</v>
      </c>
      <c r="E111" s="1108">
        <v>77782506</v>
      </c>
      <c r="F111" s="1108">
        <v>545689806.84507072</v>
      </c>
      <c r="G111" s="1109">
        <v>3984141956.9441471</v>
      </c>
      <c r="J111" s="1"/>
    </row>
    <row r="112" spans="2:10" ht="12.95" customHeight="1" x14ac:dyDescent="0.2">
      <c r="B112" s="1100" t="s">
        <v>932</v>
      </c>
      <c r="C112" s="1102">
        <v>49002</v>
      </c>
      <c r="D112" s="1102">
        <v>3540652497.00528</v>
      </c>
      <c r="E112" s="1102">
        <v>80334929</v>
      </c>
      <c r="F112" s="1102">
        <v>742918002.23422503</v>
      </c>
      <c r="G112" s="1101">
        <v>4363905428.2395048</v>
      </c>
      <c r="J112" s="1"/>
    </row>
    <row r="113" spans="2:15" ht="12.95" customHeight="1" x14ac:dyDescent="0.2">
      <c r="B113" s="1107" t="s">
        <v>933</v>
      </c>
      <c r="C113" s="1108">
        <v>4617</v>
      </c>
      <c r="D113" s="1108">
        <v>71749877.86616303</v>
      </c>
      <c r="E113" s="1108">
        <v>17689645</v>
      </c>
      <c r="F113" s="1108">
        <v>1179220970.169903</v>
      </c>
      <c r="G113" s="1109">
        <v>1268660493.0360661</v>
      </c>
      <c r="J113" s="1"/>
    </row>
    <row r="114" spans="2:15" ht="12.95" customHeight="1" x14ac:dyDescent="0.2">
      <c r="B114" s="1100" t="s">
        <v>934</v>
      </c>
      <c r="C114" s="1102">
        <v>12931</v>
      </c>
      <c r="D114" s="1102">
        <v>803050496.97862029</v>
      </c>
      <c r="E114" s="1102">
        <v>22209379</v>
      </c>
      <c r="F114" s="1102">
        <v>139638364.36023134</v>
      </c>
      <c r="G114" s="1101">
        <v>964898240.33885169</v>
      </c>
      <c r="J114" s="1"/>
    </row>
    <row r="115" spans="2:15" ht="12.95" customHeight="1" x14ac:dyDescent="0.2">
      <c r="B115" s="1107" t="s">
        <v>935</v>
      </c>
      <c r="C115" s="1108">
        <v>1</v>
      </c>
      <c r="D115" s="1108">
        <v>0</v>
      </c>
      <c r="E115" s="1108">
        <v>0</v>
      </c>
      <c r="F115" s="1108">
        <v>758.5834817397307</v>
      </c>
      <c r="G115" s="1109">
        <v>758.5834817397307</v>
      </c>
      <c r="J115" s="1"/>
    </row>
    <row r="116" spans="2:15" ht="12.95" customHeight="1" x14ac:dyDescent="0.2">
      <c r="B116" s="1100" t="s">
        <v>936</v>
      </c>
      <c r="C116" s="1102">
        <v>2845</v>
      </c>
      <c r="D116" s="1102">
        <v>150856342.65702456</v>
      </c>
      <c r="E116" s="1102">
        <v>7414150</v>
      </c>
      <c r="F116" s="1102">
        <v>30054408.774116065</v>
      </c>
      <c r="G116" s="1101">
        <v>188324901.43114063</v>
      </c>
      <c r="J116" s="1"/>
    </row>
    <row r="117" spans="2:15" ht="12.95" customHeight="1" x14ac:dyDescent="0.2">
      <c r="B117" s="1107" t="s">
        <v>937</v>
      </c>
      <c r="C117" s="1108">
        <v>18</v>
      </c>
      <c r="D117" s="1108">
        <v>239202.41805893226</v>
      </c>
      <c r="E117" s="1108">
        <v>48147</v>
      </c>
      <c r="F117" s="1108">
        <v>0</v>
      </c>
      <c r="G117" s="1109">
        <v>287349.41805893229</v>
      </c>
      <c r="J117" s="1"/>
    </row>
    <row r="118" spans="2:15" ht="12.95" customHeight="1" x14ac:dyDescent="0.2">
      <c r="B118" s="1100" t="s">
        <v>938</v>
      </c>
      <c r="C118" s="1102">
        <v>201</v>
      </c>
      <c r="D118" s="1102">
        <v>349764.0008245433</v>
      </c>
      <c r="E118" s="1102">
        <v>89054</v>
      </c>
      <c r="F118" s="1102">
        <v>514526.48702364822</v>
      </c>
      <c r="G118" s="1101">
        <v>953344.48784819152</v>
      </c>
      <c r="J118" s="1"/>
    </row>
    <row r="119" spans="2:15" ht="12.95" customHeight="1" x14ac:dyDescent="0.2">
      <c r="B119" s="1107" t="s">
        <v>939</v>
      </c>
      <c r="C119" s="1108">
        <v>876</v>
      </c>
      <c r="D119" s="1108">
        <v>10144546.735644657</v>
      </c>
      <c r="E119" s="1108">
        <v>5222955</v>
      </c>
      <c r="F119" s="1108">
        <v>28155463.899105124</v>
      </c>
      <c r="G119" s="1109">
        <v>43522965.634749785</v>
      </c>
      <c r="J119" s="1"/>
    </row>
    <row r="120" spans="2:15" ht="12.95" customHeight="1" x14ac:dyDescent="0.2">
      <c r="B120" s="1100" t="s">
        <v>940</v>
      </c>
      <c r="C120" s="1102">
        <v>241</v>
      </c>
      <c r="D120" s="1102">
        <v>36479203.181026898</v>
      </c>
      <c r="E120" s="1102">
        <v>221429</v>
      </c>
      <c r="F120" s="1102">
        <v>1941664.3763232431</v>
      </c>
      <c r="G120" s="1101">
        <v>38642296.557350144</v>
      </c>
      <c r="J120" s="1"/>
    </row>
    <row r="121" spans="2:15" ht="12.95" customHeight="1" x14ac:dyDescent="0.2">
      <c r="B121" s="1107" t="s">
        <v>941</v>
      </c>
      <c r="C121" s="1108">
        <v>8996</v>
      </c>
      <c r="D121" s="1108">
        <v>316162597.43240786</v>
      </c>
      <c r="E121" s="1108">
        <v>27531196</v>
      </c>
      <c r="F121" s="1108">
        <v>116414738.03905433</v>
      </c>
      <c r="G121" s="1109">
        <v>460108531.47146219</v>
      </c>
      <c r="J121" s="1"/>
    </row>
    <row r="122" spans="2:15" ht="12.95" customHeight="1" x14ac:dyDescent="0.2">
      <c r="B122" s="1100" t="s">
        <v>942</v>
      </c>
      <c r="C122" s="1102">
        <v>3704</v>
      </c>
      <c r="D122" s="1102">
        <v>160840262.18751913</v>
      </c>
      <c r="E122" s="1102">
        <v>8284735</v>
      </c>
      <c r="F122" s="1102">
        <v>84800830.606352717</v>
      </c>
      <c r="G122" s="1101">
        <v>253925827.79387185</v>
      </c>
      <c r="J122" s="1"/>
    </row>
    <row r="123" spans="2:15" ht="12.95" customHeight="1" x14ac:dyDescent="0.2">
      <c r="B123" s="1107" t="s">
        <v>943</v>
      </c>
      <c r="C123" s="1108">
        <v>1249</v>
      </c>
      <c r="D123" s="1108">
        <v>43155732.068336911</v>
      </c>
      <c r="E123" s="1108">
        <v>3208605</v>
      </c>
      <c r="F123" s="1108">
        <v>12749715.472013973</v>
      </c>
      <c r="G123" s="1109">
        <v>59114052.540350884</v>
      </c>
      <c r="J123" s="1"/>
    </row>
    <row r="124" spans="2:15" ht="12.95" customHeight="1" x14ac:dyDescent="0.2">
      <c r="B124" s="1100" t="s">
        <v>944</v>
      </c>
      <c r="C124" s="1102">
        <v>686</v>
      </c>
      <c r="D124" s="1102">
        <v>24865786.713092461</v>
      </c>
      <c r="E124" s="1102">
        <v>1718360</v>
      </c>
      <c r="F124" s="1102">
        <v>11940035.04044866</v>
      </c>
      <c r="G124" s="1101">
        <v>38524181.753541119</v>
      </c>
      <c r="J124" s="1"/>
    </row>
    <row r="125" spans="2:15" ht="12.95" customHeight="1" x14ac:dyDescent="0.2">
      <c r="B125" s="1107" t="s">
        <v>945</v>
      </c>
      <c r="C125" s="1108">
        <v>800</v>
      </c>
      <c r="D125" s="1108">
        <v>34576848.601591945</v>
      </c>
      <c r="E125" s="1108">
        <v>1503630</v>
      </c>
      <c r="F125" s="1108">
        <v>8179112.0428936975</v>
      </c>
      <c r="G125" s="1109">
        <v>44259590.644485645</v>
      </c>
      <c r="J125" s="1"/>
    </row>
    <row r="126" spans="2:15" ht="12.95" customHeight="1" x14ac:dyDescent="0.2">
      <c r="B126" s="1100" t="s">
        <v>946</v>
      </c>
      <c r="C126" s="1102">
        <v>4</v>
      </c>
      <c r="D126" s="1102">
        <v>61608.529767504042</v>
      </c>
      <c r="E126" s="1102">
        <v>5962</v>
      </c>
      <c r="F126" s="1102">
        <v>37929.174086986539</v>
      </c>
      <c r="G126" s="1101">
        <v>105499.7038544906</v>
      </c>
      <c r="J126" s="1"/>
    </row>
    <row r="127" spans="2:15" ht="12.95" customHeight="1" x14ac:dyDescent="0.2">
      <c r="B127" s="1107" t="s">
        <v>947</v>
      </c>
      <c r="C127" s="1108">
        <v>164</v>
      </c>
      <c r="D127" s="1108">
        <v>8128292.8652851237</v>
      </c>
      <c r="E127" s="1108">
        <v>308993</v>
      </c>
      <c r="F127" s="1108">
        <v>924230.52929780656</v>
      </c>
      <c r="G127" s="1109">
        <v>9361516.394582931</v>
      </c>
      <c r="J127" s="1"/>
    </row>
    <row r="128" spans="2:15" ht="12.95" customHeight="1" x14ac:dyDescent="0.2">
      <c r="B128" s="1100" t="s">
        <v>948</v>
      </c>
      <c r="C128" s="1102">
        <v>2</v>
      </c>
      <c r="D128" s="1102">
        <v>456709.73308461241</v>
      </c>
      <c r="E128" s="1102">
        <v>0</v>
      </c>
      <c r="F128" s="1102">
        <v>0</v>
      </c>
      <c r="G128" s="1101">
        <v>456709.73308461241</v>
      </c>
      <c r="O128" s="1095"/>
    </row>
    <row r="129" spans="2:15" ht="12.95" customHeight="1" x14ac:dyDescent="0.2">
      <c r="B129" s="1107" t="s">
        <v>949</v>
      </c>
      <c r="C129" s="1108">
        <v>108</v>
      </c>
      <c r="D129" s="1108">
        <v>6449842.8748471839</v>
      </c>
      <c r="E129" s="1108">
        <v>217455</v>
      </c>
      <c r="F129" s="1108">
        <v>3638924.9619054883</v>
      </c>
      <c r="G129" s="1109">
        <v>10306222.836752672</v>
      </c>
      <c r="O129" s="1095"/>
    </row>
    <row r="130" spans="2:15" ht="12.95" customHeight="1" x14ac:dyDescent="0.2">
      <c r="B130" s="1100" t="s">
        <v>950</v>
      </c>
      <c r="C130" s="1102">
        <v>978</v>
      </c>
      <c r="D130" s="1102">
        <v>45113019.761221454</v>
      </c>
      <c r="E130" s="1102">
        <v>2299483</v>
      </c>
      <c r="F130" s="1102">
        <v>13315863.353840061</v>
      </c>
      <c r="G130" s="1101">
        <v>60728366.115061514</v>
      </c>
      <c r="O130" s="1095"/>
    </row>
    <row r="131" spans="2:15" ht="12.95" customHeight="1" x14ac:dyDescent="0.2">
      <c r="B131" s="1107" t="s">
        <v>951</v>
      </c>
      <c r="C131" s="1108">
        <v>422</v>
      </c>
      <c r="D131" s="1108">
        <v>26449529.234519843</v>
      </c>
      <c r="E131" s="1108">
        <v>680184</v>
      </c>
      <c r="F131" s="1108">
        <v>4420012.6092180759</v>
      </c>
      <c r="G131" s="1109">
        <v>31549725.843737919</v>
      </c>
      <c r="O131" s="1095"/>
    </row>
    <row r="132" spans="2:15" ht="12.95" customHeight="1" x14ac:dyDescent="0.2">
      <c r="B132" s="1100" t="s">
        <v>952</v>
      </c>
      <c r="C132" s="1102">
        <v>25</v>
      </c>
      <c r="D132" s="1102">
        <v>1555928.2867693801</v>
      </c>
      <c r="E132" s="1102">
        <v>32718</v>
      </c>
      <c r="F132" s="1102">
        <v>747480.57805244916</v>
      </c>
      <c r="G132" s="1101">
        <v>2336126.8648218294</v>
      </c>
      <c r="O132" s="1095"/>
    </row>
    <row r="133" spans="2:15" ht="12.95" customHeight="1" x14ac:dyDescent="0.2">
      <c r="B133" s="1107" t="s">
        <v>953</v>
      </c>
      <c r="C133" s="1108">
        <v>9</v>
      </c>
      <c r="D133" s="1108">
        <v>1511703.6536631356</v>
      </c>
      <c r="E133" s="1108">
        <v>5962</v>
      </c>
      <c r="F133" s="1108">
        <v>2896.4096575516992</v>
      </c>
      <c r="G133" s="1109">
        <v>1520562.0633206873</v>
      </c>
      <c r="O133" s="1095"/>
    </row>
    <row r="134" spans="2:15" ht="12.95" customHeight="1" x14ac:dyDescent="0.2">
      <c r="B134" s="1100" t="s">
        <v>954</v>
      </c>
      <c r="C134" s="1102">
        <v>128</v>
      </c>
      <c r="D134" s="1102">
        <v>6575424.1443281248</v>
      </c>
      <c r="E134" s="1102">
        <v>296033</v>
      </c>
      <c r="F134" s="1102">
        <v>658933.19709301169</v>
      </c>
      <c r="G134" s="1101">
        <v>7530390.3414211366</v>
      </c>
      <c r="O134" s="1095"/>
    </row>
    <row r="135" spans="2:15" ht="12.95" customHeight="1" x14ac:dyDescent="0.2">
      <c r="B135" s="1107" t="s">
        <v>955</v>
      </c>
      <c r="C135" s="1108">
        <v>1549</v>
      </c>
      <c r="D135" s="1108">
        <v>68458619.479080081</v>
      </c>
      <c r="E135" s="1108">
        <v>3899988</v>
      </c>
      <c r="F135" s="1108">
        <v>10397154.098989779</v>
      </c>
      <c r="G135" s="1109">
        <v>82755761.578069866</v>
      </c>
      <c r="O135" s="1095"/>
    </row>
    <row r="136" spans="2:15" ht="12.95" customHeight="1" x14ac:dyDescent="0.2">
      <c r="B136" s="1100" t="s">
        <v>956</v>
      </c>
      <c r="C136" s="1102">
        <v>1614</v>
      </c>
      <c r="D136" s="1102">
        <v>65679699.294397771</v>
      </c>
      <c r="E136" s="1102">
        <v>4567355</v>
      </c>
      <c r="F136" s="1102">
        <v>18730675.43517676</v>
      </c>
      <c r="G136" s="1101">
        <v>88977729.729574531</v>
      </c>
      <c r="O136" s="1095"/>
    </row>
    <row r="137" spans="2:15" ht="12.95" customHeight="1" x14ac:dyDescent="0.2">
      <c r="B137" s="1107" t="s">
        <v>957</v>
      </c>
      <c r="C137" s="1108">
        <v>806</v>
      </c>
      <c r="D137" s="1108">
        <v>30369111.182527378</v>
      </c>
      <c r="E137" s="1108">
        <v>2471317</v>
      </c>
      <c r="F137" s="1108">
        <v>8917010.9035811294</v>
      </c>
      <c r="G137" s="1109">
        <v>41757439.086108506</v>
      </c>
      <c r="O137" s="1095"/>
    </row>
    <row r="138" spans="2:15" ht="12.95" customHeight="1" x14ac:dyDescent="0.2">
      <c r="B138" s="1100" t="s">
        <v>958</v>
      </c>
      <c r="C138" s="1102">
        <v>2613</v>
      </c>
      <c r="D138" s="1102">
        <v>113574976.94846049</v>
      </c>
      <c r="E138" s="1102">
        <v>7011746</v>
      </c>
      <c r="F138" s="1102">
        <v>29352345.628363997</v>
      </c>
      <c r="G138" s="1101">
        <v>149939068.57682449</v>
      </c>
      <c r="O138" s="1095"/>
    </row>
    <row r="139" spans="2:15" ht="12.95" customHeight="1" x14ac:dyDescent="0.2">
      <c r="B139" s="1107" t="s">
        <v>959</v>
      </c>
      <c r="C139" s="1108">
        <v>2199</v>
      </c>
      <c r="D139" s="1108">
        <v>87448510.049493507</v>
      </c>
      <c r="E139" s="1108">
        <v>6745449</v>
      </c>
      <c r="F139" s="1108">
        <v>67949863.465031326</v>
      </c>
      <c r="G139" s="1109">
        <v>162143822.51452482</v>
      </c>
      <c r="O139" s="1095"/>
    </row>
    <row r="140" spans="2:15" ht="12.95" customHeight="1" x14ac:dyDescent="0.2">
      <c r="B140" s="1100" t="s">
        <v>960</v>
      </c>
      <c r="C140" s="1102">
        <v>960</v>
      </c>
      <c r="D140" s="1102">
        <v>35160113.102370523</v>
      </c>
      <c r="E140" s="1102">
        <v>2277311</v>
      </c>
      <c r="F140" s="1102">
        <v>7762098.1731910147</v>
      </c>
      <c r="G140" s="1101">
        <v>45199522.275561541</v>
      </c>
      <c r="O140" s="1095"/>
    </row>
    <row r="141" spans="2:15" ht="12.95" customHeight="1" x14ac:dyDescent="0.2">
      <c r="B141" s="1107" t="s">
        <v>961</v>
      </c>
      <c r="C141" s="1108">
        <v>820</v>
      </c>
      <c r="D141" s="1108">
        <v>34638318.06018617</v>
      </c>
      <c r="E141" s="1108">
        <v>2304025</v>
      </c>
      <c r="F141" s="1108">
        <v>5476972.7381608579</v>
      </c>
      <c r="G141" s="1109">
        <v>42419315.798347026</v>
      </c>
      <c r="O141" s="1095"/>
    </row>
    <row r="142" spans="2:15" ht="12.95" customHeight="1" x14ac:dyDescent="0.2">
      <c r="B142" s="1100" t="s">
        <v>962</v>
      </c>
      <c r="C142" s="1102">
        <v>1012</v>
      </c>
      <c r="D142" s="1102">
        <v>44243685.856985189</v>
      </c>
      <c r="E142" s="1102">
        <v>2773170</v>
      </c>
      <c r="F142" s="1102">
        <v>15047055.057385193</v>
      </c>
      <c r="G142" s="1101">
        <v>62063910.91437038</v>
      </c>
      <c r="O142" s="1095"/>
    </row>
    <row r="143" spans="2:15" ht="12.95" customHeight="1" x14ac:dyDescent="0.2">
      <c r="B143" s="1107" t="s">
        <v>963</v>
      </c>
      <c r="C143" s="1108">
        <v>453</v>
      </c>
      <c r="D143" s="1108">
        <v>18759449.63627176</v>
      </c>
      <c r="E143" s="1108">
        <v>1041028</v>
      </c>
      <c r="F143" s="1108">
        <v>38671381.958879061</v>
      </c>
      <c r="G143" s="1109">
        <v>58471859.595150821</v>
      </c>
      <c r="O143" s="1095"/>
    </row>
    <row r="144" spans="2:15" ht="12.95" customHeight="1" x14ac:dyDescent="0.2">
      <c r="B144" s="1100" t="s">
        <v>964</v>
      </c>
      <c r="C144" s="1102">
        <v>886</v>
      </c>
      <c r="D144" s="1102">
        <v>57225145.456574112</v>
      </c>
      <c r="E144" s="1102">
        <v>1884573</v>
      </c>
      <c r="F144" s="1102">
        <v>5556003.3445311952</v>
      </c>
      <c r="G144" s="1101">
        <v>64665721.801105306</v>
      </c>
      <c r="O144" s="1095"/>
    </row>
    <row r="145" spans="2:15" ht="12.95" customHeight="1" x14ac:dyDescent="0.2">
      <c r="B145" s="1107" t="s">
        <v>965</v>
      </c>
      <c r="C145" s="1108">
        <v>1429</v>
      </c>
      <c r="D145" s="1108">
        <v>46435447.548036799</v>
      </c>
      <c r="E145" s="1108">
        <v>5189031</v>
      </c>
      <c r="F145" s="1108">
        <v>36862674.673795186</v>
      </c>
      <c r="G145" s="1109">
        <v>88487153.221831977</v>
      </c>
      <c r="O145" s="1095"/>
    </row>
    <row r="146" spans="2:15" ht="12.95" customHeight="1" x14ac:dyDescent="0.2">
      <c r="B146" s="1100" t="s">
        <v>966</v>
      </c>
      <c r="C146" s="1102">
        <v>804</v>
      </c>
      <c r="D146" s="1102">
        <v>26870775.818415489</v>
      </c>
      <c r="E146" s="1102">
        <v>2721830</v>
      </c>
      <c r="F146" s="1102">
        <v>14331695.491197906</v>
      </c>
      <c r="G146" s="1101">
        <v>43924301.309613392</v>
      </c>
      <c r="O146" s="1095"/>
    </row>
    <row r="147" spans="2:15" ht="12.95" customHeight="1" x14ac:dyDescent="0.2">
      <c r="B147" s="1107" t="s">
        <v>967</v>
      </c>
      <c r="C147" s="1108">
        <v>603</v>
      </c>
      <c r="D147" s="1108">
        <v>18239323.44816687</v>
      </c>
      <c r="E147" s="1108">
        <v>2325444</v>
      </c>
      <c r="F147" s="1108">
        <v>44621403.565535069</v>
      </c>
      <c r="G147" s="1109">
        <v>65186171.013701938</v>
      </c>
      <c r="O147" s="1095"/>
    </row>
    <row r="148" spans="2:15" ht="12.95" customHeight="1" x14ac:dyDescent="0.2">
      <c r="B148" s="1100" t="s">
        <v>968</v>
      </c>
      <c r="C148" s="1102">
        <v>1</v>
      </c>
      <c r="D148" s="1102">
        <v>95124.682530412596</v>
      </c>
      <c r="E148" s="1102">
        <v>0</v>
      </c>
      <c r="F148" s="1102">
        <v>0</v>
      </c>
      <c r="G148" s="1101">
        <v>95124.682530412596</v>
      </c>
      <c r="O148" s="1095"/>
    </row>
    <row r="149" spans="2:15" ht="12.95" customHeight="1" x14ac:dyDescent="0.2">
      <c r="B149" s="1107" t="s">
        <v>969</v>
      </c>
      <c r="C149" s="1108">
        <v>6903</v>
      </c>
      <c r="D149" s="1108">
        <v>259260375.24021339</v>
      </c>
      <c r="E149" s="1108">
        <v>19298781</v>
      </c>
      <c r="F149" s="1108">
        <v>133447331.60656561</v>
      </c>
      <c r="G149" s="1109">
        <v>412006487.84677899</v>
      </c>
      <c r="O149" s="1095"/>
    </row>
    <row r="150" spans="2:15" ht="12.95" customHeight="1" x14ac:dyDescent="0.2">
      <c r="B150" s="1100" t="s">
        <v>970</v>
      </c>
      <c r="C150" s="1102">
        <v>1385</v>
      </c>
      <c r="D150" s="1102">
        <v>65093514.29898008</v>
      </c>
      <c r="E150" s="1102">
        <v>4009312</v>
      </c>
      <c r="F150" s="1102">
        <v>33512058.259610772</v>
      </c>
      <c r="G150" s="1101">
        <v>102614884.55859086</v>
      </c>
      <c r="O150" s="1095"/>
    </row>
    <row r="151" spans="2:15" ht="12.95" customHeight="1" x14ac:dyDescent="0.2">
      <c r="B151" s="1107" t="s">
        <v>971</v>
      </c>
      <c r="C151" s="1108">
        <v>330</v>
      </c>
      <c r="D151" s="1108">
        <v>15265981.763225028</v>
      </c>
      <c r="E151" s="1108">
        <v>834915</v>
      </c>
      <c r="F151" s="1108">
        <v>2506359.8236680706</v>
      </c>
      <c r="G151" s="1109">
        <v>18607256.5868931</v>
      </c>
      <c r="O151" s="1095"/>
    </row>
    <row r="152" spans="2:15" ht="12.95" customHeight="1" x14ac:dyDescent="0.2">
      <c r="B152" s="1100" t="s">
        <v>972</v>
      </c>
      <c r="C152" s="1102">
        <v>1088</v>
      </c>
      <c r="D152" s="1102">
        <v>45785428.884078979</v>
      </c>
      <c r="E152" s="1102">
        <v>3296424</v>
      </c>
      <c r="F152" s="1102">
        <v>15798749.495448316</v>
      </c>
      <c r="G152" s="1101">
        <v>64880602.379527293</v>
      </c>
    </row>
    <row r="153" spans="2:15" ht="12.95" customHeight="1" x14ac:dyDescent="0.2">
      <c r="B153" s="1107" t="s">
        <v>973</v>
      </c>
      <c r="C153" s="1108">
        <v>125</v>
      </c>
      <c r="D153" s="1108">
        <v>11010821.074068544</v>
      </c>
      <c r="E153" s="1108">
        <v>189237</v>
      </c>
      <c r="F153" s="1108">
        <v>3192602.0261037122</v>
      </c>
      <c r="G153" s="1109">
        <v>14392660.100172257</v>
      </c>
    </row>
    <row r="154" spans="2:15" ht="12.95" customHeight="1" x14ac:dyDescent="0.2">
      <c r="B154" s="1100" t="s">
        <v>974</v>
      </c>
      <c r="C154" s="1102">
        <v>779</v>
      </c>
      <c r="D154" s="1102">
        <v>45436360.239120871</v>
      </c>
      <c r="E154" s="1102">
        <v>2159571</v>
      </c>
      <c r="F154" s="1102">
        <v>7990902.3740758486</v>
      </c>
      <c r="G154" s="1101">
        <v>55586833.613196716</v>
      </c>
    </row>
    <row r="155" spans="2:15" ht="12.95" customHeight="1" x14ac:dyDescent="0.2">
      <c r="B155" s="1107" t="s">
        <v>975</v>
      </c>
      <c r="C155" s="1108">
        <v>1566</v>
      </c>
      <c r="D155" s="1108">
        <v>75685592.070272207</v>
      </c>
      <c r="E155" s="1108">
        <v>4103121</v>
      </c>
      <c r="F155" s="1108">
        <v>38696360.854191437</v>
      </c>
      <c r="G155" s="1109">
        <v>118485073.92446364</v>
      </c>
    </row>
    <row r="156" spans="2:15" ht="12.95" customHeight="1" x14ac:dyDescent="0.2">
      <c r="B156" s="1100" t="s">
        <v>976</v>
      </c>
      <c r="C156" s="1102">
        <v>976</v>
      </c>
      <c r="D156" s="1102">
        <v>59604236.018047459</v>
      </c>
      <c r="E156" s="1102">
        <v>2032178</v>
      </c>
      <c r="F156" s="1102">
        <v>6779578.4152293652</v>
      </c>
      <c r="G156" s="1101">
        <v>68415992.433276832</v>
      </c>
    </row>
    <row r="157" spans="2:15" ht="12.95" customHeight="1" x14ac:dyDescent="0.2">
      <c r="B157" s="1107" t="s">
        <v>977</v>
      </c>
      <c r="C157" s="1108">
        <v>6504</v>
      </c>
      <c r="D157" s="1108">
        <v>248068761.64086771</v>
      </c>
      <c r="E157" s="1108">
        <v>18252884</v>
      </c>
      <c r="F157" s="1108">
        <v>140343977.14397559</v>
      </c>
      <c r="G157" s="1109">
        <v>406665622.78484333</v>
      </c>
    </row>
    <row r="158" spans="2:15" ht="12.95" customHeight="1" x14ac:dyDescent="0.2">
      <c r="B158" s="1100" t="s">
        <v>978</v>
      </c>
      <c r="C158" s="1102">
        <v>1</v>
      </c>
      <c r="D158" s="1102">
        <v>49370.266517977288</v>
      </c>
      <c r="E158" s="1102">
        <v>0</v>
      </c>
      <c r="F158" s="1102">
        <v>0</v>
      </c>
      <c r="G158" s="1101">
        <v>49370.266517977288</v>
      </c>
    </row>
    <row r="159" spans="2:15" ht="12.95" customHeight="1" x14ac:dyDescent="0.2">
      <c r="B159" s="1107" t="s">
        <v>979</v>
      </c>
      <c r="C159" s="1108">
        <v>2028</v>
      </c>
      <c r="D159" s="1108">
        <v>83797474.537109122</v>
      </c>
      <c r="E159" s="1108">
        <v>5342796</v>
      </c>
      <c r="F159" s="1108">
        <v>20919522.059742097</v>
      </c>
      <c r="G159" s="1109">
        <v>110059792.59685121</v>
      </c>
    </row>
    <row r="160" spans="2:15" ht="12.95" customHeight="1" x14ac:dyDescent="0.2">
      <c r="B160" s="1100" t="s">
        <v>980</v>
      </c>
      <c r="C160" s="1102">
        <v>868</v>
      </c>
      <c r="D160" s="1102">
        <v>26689705.150791816</v>
      </c>
      <c r="E160" s="1102">
        <v>2881642</v>
      </c>
      <c r="F160" s="1102">
        <v>25159179.755379919</v>
      </c>
      <c r="G160" s="1101">
        <v>54730526.906171739</v>
      </c>
    </row>
    <row r="161" spans="2:7" ht="12.95" customHeight="1" x14ac:dyDescent="0.2">
      <c r="B161" s="1107" t="s">
        <v>981</v>
      </c>
      <c r="C161" s="1108">
        <v>1638</v>
      </c>
      <c r="D161" s="1108">
        <v>46479394.038796462</v>
      </c>
      <c r="E161" s="1108">
        <v>5295359</v>
      </c>
      <c r="F161" s="1108">
        <v>27456929.121569559</v>
      </c>
      <c r="G161" s="1109">
        <v>79231682.160366029</v>
      </c>
    </row>
    <row r="162" spans="2:7" ht="12.95" customHeight="1" x14ac:dyDescent="0.2">
      <c r="B162" s="1100" t="s">
        <v>982</v>
      </c>
      <c r="C162" s="1102">
        <v>504</v>
      </c>
      <c r="D162" s="1102">
        <v>26959364.155801266</v>
      </c>
      <c r="E162" s="1102">
        <v>1179492</v>
      </c>
      <c r="F162" s="1102">
        <v>9295202.710279271</v>
      </c>
      <c r="G162" s="1101">
        <v>37434058.866080537</v>
      </c>
    </row>
    <row r="163" spans="2:7" ht="12.95" customHeight="1" x14ac:dyDescent="0.2">
      <c r="B163" s="1107" t="s">
        <v>983</v>
      </c>
      <c r="C163" s="1108">
        <v>767</v>
      </c>
      <c r="D163" s="1108">
        <v>29708662.180572797</v>
      </c>
      <c r="E163" s="1108">
        <v>2326366</v>
      </c>
      <c r="F163" s="1108">
        <v>3933135.1188995279</v>
      </c>
      <c r="G163" s="1109">
        <v>35968163.299472325</v>
      </c>
    </row>
    <row r="164" spans="2:7" ht="12.95" customHeight="1" x14ac:dyDescent="0.2">
      <c r="B164" s="1100" t="s">
        <v>984</v>
      </c>
      <c r="C164" s="1102">
        <v>1156</v>
      </c>
      <c r="D164" s="1102">
        <v>44662846.373281479</v>
      </c>
      <c r="E164" s="1102">
        <v>4497974</v>
      </c>
      <c r="F164" s="1102">
        <v>29421522.41500606</v>
      </c>
      <c r="G164" s="1101">
        <v>78582342.788287535</v>
      </c>
    </row>
    <row r="165" spans="2:7" ht="12.95" customHeight="1" x14ac:dyDescent="0.2">
      <c r="B165" s="1107" t="s">
        <v>985</v>
      </c>
      <c r="C165" s="1108">
        <v>7</v>
      </c>
      <c r="D165" s="1108">
        <v>1025093.6183211564</v>
      </c>
      <c r="E165" s="1108">
        <v>18594</v>
      </c>
      <c r="F165" s="1108">
        <v>0</v>
      </c>
      <c r="G165" s="1109">
        <v>1043687.6183211564</v>
      </c>
    </row>
    <row r="166" spans="2:7" ht="12.95" customHeight="1" x14ac:dyDescent="0.2">
      <c r="B166" s="1100" t="s">
        <v>986</v>
      </c>
      <c r="C166" s="1102">
        <v>3</v>
      </c>
      <c r="D166" s="1102">
        <v>0</v>
      </c>
      <c r="E166" s="1102">
        <v>1703</v>
      </c>
      <c r="F166" s="1102">
        <v>2068.8640411083566</v>
      </c>
      <c r="G166" s="1101">
        <v>3771.8640411083566</v>
      </c>
    </row>
    <row r="167" spans="2:7" ht="12.95" customHeight="1" x14ac:dyDescent="0.2">
      <c r="B167" s="1107" t="s">
        <v>987</v>
      </c>
      <c r="C167" s="1108">
        <v>165</v>
      </c>
      <c r="D167" s="1108">
        <v>5756990.2895160224</v>
      </c>
      <c r="E167" s="1108">
        <v>586290</v>
      </c>
      <c r="F167" s="1108">
        <v>1899906.8110845077</v>
      </c>
      <c r="G167" s="1109">
        <v>8243187.1006005304</v>
      </c>
    </row>
    <row r="168" spans="2:7" ht="12.95" customHeight="1" x14ac:dyDescent="0.2">
      <c r="B168" s="1100" t="s">
        <v>988</v>
      </c>
      <c r="C168" s="1102">
        <v>2633</v>
      </c>
      <c r="D168" s="1102">
        <v>89138224.80496794</v>
      </c>
      <c r="E168" s="1102">
        <v>8593983</v>
      </c>
      <c r="F168" s="1102">
        <v>56949039.330816016</v>
      </c>
      <c r="G168" s="1101">
        <v>154681247.13578397</v>
      </c>
    </row>
    <row r="169" spans="2:7" ht="12.95" customHeight="1" x14ac:dyDescent="0.2">
      <c r="B169" s="1107" t="s">
        <v>989</v>
      </c>
      <c r="C169" s="1108">
        <v>5717</v>
      </c>
      <c r="D169" s="1108">
        <v>177114509.95709729</v>
      </c>
      <c r="E169" s="1108">
        <v>19173035</v>
      </c>
      <c r="F169" s="1108">
        <v>156389516.27625564</v>
      </c>
      <c r="G169" s="1109">
        <v>352677061.2333529</v>
      </c>
    </row>
    <row r="170" spans="2:7" ht="12.95" customHeight="1" x14ac:dyDescent="0.2">
      <c r="B170" s="1100" t="s">
        <v>990</v>
      </c>
      <c r="C170" s="1102">
        <v>2047</v>
      </c>
      <c r="D170" s="1102">
        <v>75604096.36272423</v>
      </c>
      <c r="E170" s="1102">
        <v>5063881</v>
      </c>
      <c r="F170" s="1102">
        <v>62635407.919065282</v>
      </c>
      <c r="G170" s="1101">
        <v>143303385.28178951</v>
      </c>
    </row>
    <row r="171" spans="2:7" ht="12.95" customHeight="1" x14ac:dyDescent="0.2">
      <c r="B171" s="1107" t="s">
        <v>991</v>
      </c>
      <c r="C171" s="1108">
        <v>599</v>
      </c>
      <c r="D171" s="1108">
        <v>24419368.246831305</v>
      </c>
      <c r="E171" s="1108">
        <v>1740630</v>
      </c>
      <c r="F171" s="1108">
        <v>2980474.4997554026</v>
      </c>
      <c r="G171" s="1109">
        <v>29140472.746586706</v>
      </c>
    </row>
    <row r="172" spans="2:7" ht="12.95" customHeight="1" x14ac:dyDescent="0.2">
      <c r="B172" s="1100" t="s">
        <v>992</v>
      </c>
      <c r="C172" s="1102">
        <v>704</v>
      </c>
      <c r="D172" s="1102">
        <v>33410319.600034773</v>
      </c>
      <c r="E172" s="1102">
        <v>1911429</v>
      </c>
      <c r="F172" s="1102">
        <v>4925424.0125562483</v>
      </c>
      <c r="G172" s="1101">
        <v>40247172.612591021</v>
      </c>
    </row>
    <row r="173" spans="2:7" ht="12.95" customHeight="1" x14ac:dyDescent="0.2">
      <c r="B173" s="1107" t="s">
        <v>993</v>
      </c>
      <c r="C173" s="1108">
        <v>31</v>
      </c>
      <c r="D173" s="1108">
        <v>3502785.6416571662</v>
      </c>
      <c r="E173" s="1108">
        <v>16891</v>
      </c>
      <c r="F173" s="1108">
        <v>993744.36107904732</v>
      </c>
      <c r="G173" s="1109">
        <v>4513421.0027362136</v>
      </c>
    </row>
    <row r="174" spans="2:7" ht="12.95" customHeight="1" x14ac:dyDescent="0.2">
      <c r="B174" s="1100" t="s">
        <v>994</v>
      </c>
      <c r="C174" s="1102">
        <v>270</v>
      </c>
      <c r="D174" s="1102">
        <v>11358081.793773869</v>
      </c>
      <c r="E174" s="1102">
        <v>586205</v>
      </c>
      <c r="F174" s="1102">
        <v>2054933.6898982276</v>
      </c>
      <c r="G174" s="1101">
        <v>13999220.483672097</v>
      </c>
    </row>
    <row r="175" spans="2:7" ht="12.95" customHeight="1" x14ac:dyDescent="0.2">
      <c r="B175" s="1107" t="s">
        <v>995</v>
      </c>
      <c r="C175" s="1108">
        <v>231</v>
      </c>
      <c r="D175" s="1108">
        <v>17801944.608169582</v>
      </c>
      <c r="E175" s="1108">
        <v>415023</v>
      </c>
      <c r="F175" s="1108">
        <v>3405488.135933762</v>
      </c>
      <c r="G175" s="1109">
        <v>21622455.744103342</v>
      </c>
    </row>
    <row r="176" spans="2:7" ht="12.95" customHeight="1" x14ac:dyDescent="0.2">
      <c r="B176" s="1100" t="s">
        <v>996</v>
      </c>
      <c r="C176" s="1102">
        <v>480</v>
      </c>
      <c r="D176" s="1102">
        <v>25671286.94878858</v>
      </c>
      <c r="E176" s="1102">
        <v>1045485</v>
      </c>
      <c r="F176" s="1102">
        <v>2757197.5211573993</v>
      </c>
      <c r="G176" s="1101">
        <v>29473969.469945978</v>
      </c>
    </row>
    <row r="177" spans="2:7" ht="12.95" customHeight="1" x14ac:dyDescent="0.2">
      <c r="B177" s="1107" t="s">
        <v>997</v>
      </c>
      <c r="C177" s="1108">
        <v>731</v>
      </c>
      <c r="D177" s="1108">
        <v>37259809.676704101</v>
      </c>
      <c r="E177" s="1108">
        <v>1892110</v>
      </c>
      <c r="F177" s="1108">
        <v>26127696.742279306</v>
      </c>
      <c r="G177" s="1109">
        <v>65279616.418983407</v>
      </c>
    </row>
    <row r="178" spans="2:7" ht="12.95" customHeight="1" x14ac:dyDescent="0.2">
      <c r="B178" s="1100" t="s">
        <v>998</v>
      </c>
      <c r="C178" s="1102">
        <v>3740</v>
      </c>
      <c r="D178" s="1102">
        <v>122510021.69000135</v>
      </c>
      <c r="E178" s="1102">
        <v>11391412</v>
      </c>
      <c r="F178" s="1102">
        <v>103520215.57112959</v>
      </c>
      <c r="G178" s="1101">
        <v>237421649.26113093</v>
      </c>
    </row>
    <row r="179" spans="2:7" ht="12.95" customHeight="1" x14ac:dyDescent="0.2">
      <c r="B179" s="1107" t="s">
        <v>999</v>
      </c>
      <c r="C179" s="1108">
        <v>1592</v>
      </c>
      <c r="D179" s="1108">
        <v>62027968.426146939</v>
      </c>
      <c r="E179" s="1108">
        <v>4091070</v>
      </c>
      <c r="F179" s="1108">
        <v>25517228.577669099</v>
      </c>
      <c r="G179" s="1109">
        <v>91636267.003816038</v>
      </c>
    </row>
    <row r="180" spans="2:7" ht="12.95" customHeight="1" x14ac:dyDescent="0.2">
      <c r="B180" s="1100" t="s">
        <v>1000</v>
      </c>
      <c r="C180" s="1102">
        <v>850</v>
      </c>
      <c r="D180" s="1102">
        <v>39010437.606079586</v>
      </c>
      <c r="E180" s="1102">
        <v>2362405</v>
      </c>
      <c r="F180" s="1102">
        <v>11186412.725113174</v>
      </c>
      <c r="G180" s="1101">
        <v>52559255.331192762</v>
      </c>
    </row>
    <row r="181" spans="2:7" ht="12.95" customHeight="1" x14ac:dyDescent="0.2">
      <c r="B181" s="1107" t="s">
        <v>1001</v>
      </c>
      <c r="C181" s="1108">
        <v>1916</v>
      </c>
      <c r="D181" s="1108">
        <v>84932434.382329419</v>
      </c>
      <c r="E181" s="1108">
        <v>5768053</v>
      </c>
      <c r="F181" s="1108">
        <v>35624291.65320763</v>
      </c>
      <c r="G181" s="1109">
        <v>126324779.03553705</v>
      </c>
    </row>
    <row r="182" spans="2:7" ht="12.95" customHeight="1" x14ac:dyDescent="0.2">
      <c r="B182" s="1100" t="s">
        <v>1002</v>
      </c>
      <c r="C182" s="1102">
        <v>382</v>
      </c>
      <c r="D182" s="1102">
        <v>20645254.746085204</v>
      </c>
      <c r="E182" s="1102">
        <v>781644</v>
      </c>
      <c r="F182" s="1102">
        <v>3202187.7628275151</v>
      </c>
      <c r="G182" s="1101">
        <v>24629086.50891272</v>
      </c>
    </row>
    <row r="183" spans="2:7" ht="12.95" customHeight="1" x14ac:dyDescent="0.2">
      <c r="B183" s="1107" t="s">
        <v>1003</v>
      </c>
      <c r="C183" s="1108">
        <v>42</v>
      </c>
      <c r="D183" s="1108">
        <v>1559126.9237550518</v>
      </c>
      <c r="E183" s="1108">
        <v>139089</v>
      </c>
      <c r="F183" s="1108">
        <v>2048451.2492360875</v>
      </c>
      <c r="G183" s="1109">
        <v>3746667.1729911393</v>
      </c>
    </row>
    <row r="184" spans="2:7" ht="12.95" customHeight="1" x14ac:dyDescent="0.2">
      <c r="B184" s="1100" t="s">
        <v>1004</v>
      </c>
      <c r="C184" s="1102">
        <v>6</v>
      </c>
      <c r="D184" s="1102">
        <v>212917.96630710771</v>
      </c>
      <c r="E184" s="1102">
        <v>3492</v>
      </c>
      <c r="F184" s="1102">
        <v>758.5834817397307</v>
      </c>
      <c r="G184" s="1101">
        <v>217168.54978884745</v>
      </c>
    </row>
    <row r="185" spans="2:7" ht="12.95" customHeight="1" x14ac:dyDescent="0.2">
      <c r="B185" s="1107" t="s">
        <v>1005</v>
      </c>
      <c r="C185" s="1108">
        <v>17</v>
      </c>
      <c r="D185" s="1108">
        <v>1243991.6450797378</v>
      </c>
      <c r="E185" s="1108">
        <v>5962</v>
      </c>
      <c r="F185" s="1108">
        <v>213782.61758119692</v>
      </c>
      <c r="G185" s="1109">
        <v>1463736.2626609346</v>
      </c>
    </row>
    <row r="186" spans="2:7" ht="12.95" customHeight="1" x14ac:dyDescent="0.2">
      <c r="B186" s="1100" t="s">
        <v>1006</v>
      </c>
      <c r="C186" s="1102">
        <v>745</v>
      </c>
      <c r="D186" s="1102">
        <v>37001276.365557857</v>
      </c>
      <c r="E186" s="1102">
        <v>1973187</v>
      </c>
      <c r="F186" s="1102">
        <v>27903684.309414376</v>
      </c>
      <c r="G186" s="1101">
        <v>66878147.674972236</v>
      </c>
    </row>
    <row r="187" spans="2:7" ht="12.95" customHeight="1" x14ac:dyDescent="0.2">
      <c r="B187" s="1107" t="s">
        <v>1007</v>
      </c>
      <c r="C187" s="1108">
        <v>1105</v>
      </c>
      <c r="D187" s="1108">
        <v>22530225.428858902</v>
      </c>
      <c r="E187" s="1108">
        <v>3415030</v>
      </c>
      <c r="F187" s="1108">
        <v>5851368.1674667662</v>
      </c>
      <c r="G187" s="1109">
        <v>31796623.596325669</v>
      </c>
    </row>
    <row r="188" spans="2:7" ht="12.95" customHeight="1" x14ac:dyDescent="0.2">
      <c r="B188" s="1100" t="s">
        <v>1008</v>
      </c>
      <c r="C188" s="1102">
        <v>1036</v>
      </c>
      <c r="D188" s="1102">
        <v>40567617.533408582</v>
      </c>
      <c r="E188" s="1102">
        <v>2504248</v>
      </c>
      <c r="F188" s="1102">
        <v>12339148.367917037</v>
      </c>
      <c r="G188" s="1101">
        <v>55411013.901325621</v>
      </c>
    </row>
    <row r="189" spans="2:7" ht="12.95" customHeight="1" x14ac:dyDescent="0.2">
      <c r="B189" s="1107" t="s">
        <v>1009</v>
      </c>
      <c r="C189" s="1108">
        <v>31269</v>
      </c>
      <c r="D189" s="1108">
        <v>1691039686.5423682</v>
      </c>
      <c r="E189" s="1108">
        <v>65300259</v>
      </c>
      <c r="F189" s="1108">
        <v>515724794.26135063</v>
      </c>
      <c r="G189" s="1109">
        <v>2272064739.8037186</v>
      </c>
    </row>
    <row r="190" spans="2:7" ht="12.95" customHeight="1" x14ac:dyDescent="0.2">
      <c r="B190" s="1100" t="s">
        <v>1010</v>
      </c>
      <c r="C190" s="1102">
        <v>1755</v>
      </c>
      <c r="D190" s="1102">
        <v>55920796.922286496</v>
      </c>
      <c r="E190" s="1102">
        <v>5821523</v>
      </c>
      <c r="F190" s="1102">
        <v>7156669.2035543984</v>
      </c>
      <c r="G190" s="1101">
        <v>68898989.125840887</v>
      </c>
    </row>
    <row r="191" spans="2:7" ht="12.95" customHeight="1" x14ac:dyDescent="0.2">
      <c r="B191" s="1107" t="s">
        <v>1011</v>
      </c>
      <c r="C191" s="1108">
        <v>1228</v>
      </c>
      <c r="D191" s="1108">
        <v>51367606.708769381</v>
      </c>
      <c r="E191" s="1108">
        <v>2501239</v>
      </c>
      <c r="F191" s="1108">
        <v>17725272.657340955</v>
      </c>
      <c r="G191" s="1109">
        <v>71594118.36611034</v>
      </c>
    </row>
    <row r="192" spans="2:7" ht="12.95" customHeight="1" x14ac:dyDescent="0.2">
      <c r="B192" s="1100" t="s">
        <v>1012</v>
      </c>
      <c r="C192" s="1102">
        <v>2868</v>
      </c>
      <c r="D192" s="1102">
        <v>103665321.42450278</v>
      </c>
      <c r="E192" s="1102">
        <v>7366515</v>
      </c>
      <c r="F192" s="1102">
        <v>30418125.740755085</v>
      </c>
      <c r="G192" s="1101">
        <v>141449962.16525787</v>
      </c>
    </row>
    <row r="193" spans="2:7" ht="12.95" customHeight="1" x14ac:dyDescent="0.2">
      <c r="B193" s="1107" t="s">
        <v>1013</v>
      </c>
      <c r="C193" s="1108">
        <v>4616</v>
      </c>
      <c r="D193" s="1108">
        <v>218919721.86161429</v>
      </c>
      <c r="E193" s="1108">
        <v>10490678</v>
      </c>
      <c r="F193" s="1108">
        <v>56950564.796291493</v>
      </c>
      <c r="G193" s="1109">
        <v>286360964.65790576</v>
      </c>
    </row>
    <row r="194" spans="2:7" ht="12.95" customHeight="1" x14ac:dyDescent="0.2">
      <c r="B194" s="1100" t="s">
        <v>1014</v>
      </c>
      <c r="C194" s="1102">
        <v>1408</v>
      </c>
      <c r="D194" s="1102">
        <v>57257409.968777411</v>
      </c>
      <c r="E194" s="1102">
        <v>3189002</v>
      </c>
      <c r="F194" s="1102">
        <v>14047499.33706291</v>
      </c>
      <c r="G194" s="1101">
        <v>74493911.305840313</v>
      </c>
    </row>
    <row r="195" spans="2:7" ht="12.95" customHeight="1" x14ac:dyDescent="0.2">
      <c r="B195" s="1107" t="s">
        <v>1015</v>
      </c>
      <c r="C195" s="1108">
        <v>1901</v>
      </c>
      <c r="D195" s="1108">
        <v>52150299.272045933</v>
      </c>
      <c r="E195" s="1108">
        <v>5213814</v>
      </c>
      <c r="F195" s="1108">
        <v>16006983.26702822</v>
      </c>
      <c r="G195" s="1109">
        <v>73371096.539074153</v>
      </c>
    </row>
    <row r="196" spans="2:7" ht="12.95" customHeight="1" x14ac:dyDescent="0.2">
      <c r="B196" s="1100" t="s">
        <v>1016</v>
      </c>
      <c r="C196" s="1102">
        <v>1056</v>
      </c>
      <c r="D196" s="1102">
        <v>37412927.038496479</v>
      </c>
      <c r="E196" s="1102">
        <v>2547625</v>
      </c>
      <c r="F196" s="1102">
        <v>5322515.4520830112</v>
      </c>
      <c r="G196" s="1101">
        <v>45283067.490579493</v>
      </c>
    </row>
    <row r="197" spans="2:7" ht="12.95" customHeight="1" x14ac:dyDescent="0.2">
      <c r="B197" s="1107" t="s">
        <v>1017</v>
      </c>
      <c r="C197" s="1108">
        <v>996</v>
      </c>
      <c r="D197" s="1108">
        <v>31530077.337152947</v>
      </c>
      <c r="E197" s="1108">
        <v>2979099</v>
      </c>
      <c r="F197" s="1108">
        <v>2160368.3608259638</v>
      </c>
      <c r="G197" s="1109">
        <v>36669544.697978906</v>
      </c>
    </row>
    <row r="198" spans="2:7" ht="12.95" customHeight="1" x14ac:dyDescent="0.2">
      <c r="B198" s="1100" t="s">
        <v>1018</v>
      </c>
      <c r="C198" s="1102">
        <v>295</v>
      </c>
      <c r="D198" s="1102">
        <v>13977765.485039044</v>
      </c>
      <c r="E198" s="1102">
        <v>573728</v>
      </c>
      <c r="F198" s="1102">
        <v>3551480.9751013084</v>
      </c>
      <c r="G198" s="1101">
        <v>18102974.460140351</v>
      </c>
    </row>
    <row r="199" spans="2:7" ht="12.95" customHeight="1" x14ac:dyDescent="0.2">
      <c r="B199" s="1107" t="s">
        <v>1019</v>
      </c>
      <c r="C199" s="1108">
        <v>1045</v>
      </c>
      <c r="D199" s="1108">
        <v>41552797.724995494</v>
      </c>
      <c r="E199" s="1108">
        <v>2619703</v>
      </c>
      <c r="F199" s="1108">
        <v>6461509.1649688939</v>
      </c>
      <c r="G199" s="1109">
        <v>50634009.889964387</v>
      </c>
    </row>
    <row r="200" spans="2:7" ht="12.95" customHeight="1" x14ac:dyDescent="0.2">
      <c r="B200" s="1100" t="s">
        <v>1020</v>
      </c>
      <c r="C200" s="1102">
        <v>161</v>
      </c>
      <c r="D200" s="1102">
        <v>10216724.674582206</v>
      </c>
      <c r="E200" s="1102">
        <v>284579</v>
      </c>
      <c r="F200" s="1102">
        <v>2154583.9745449456</v>
      </c>
      <c r="G200" s="1101">
        <v>12655887.649127152</v>
      </c>
    </row>
    <row r="201" spans="2:7" ht="12.95" customHeight="1" x14ac:dyDescent="0.2">
      <c r="B201" s="1107" t="s">
        <v>1021</v>
      </c>
      <c r="C201" s="1108">
        <v>129</v>
      </c>
      <c r="D201" s="1108">
        <v>9226816.0631034393</v>
      </c>
      <c r="E201" s="1108">
        <v>178023</v>
      </c>
      <c r="F201" s="1108">
        <v>1410275.6546888631</v>
      </c>
      <c r="G201" s="1109">
        <v>10815114.717792302</v>
      </c>
    </row>
    <row r="202" spans="2:7" ht="12.95" customHeight="1" x14ac:dyDescent="0.2">
      <c r="B202" s="1100" t="s">
        <v>1022</v>
      </c>
      <c r="C202" s="1102">
        <v>1970</v>
      </c>
      <c r="D202" s="1102">
        <v>93838552.319825932</v>
      </c>
      <c r="E202" s="1102">
        <v>3764789</v>
      </c>
      <c r="F202" s="1102">
        <v>17680304.397763081</v>
      </c>
      <c r="G202" s="1101">
        <v>115283645.71758902</v>
      </c>
    </row>
    <row r="203" spans="2:7" ht="12.95" customHeight="1" x14ac:dyDescent="0.2">
      <c r="B203" s="1107" t="s">
        <v>1023</v>
      </c>
      <c r="C203" s="1108">
        <v>107</v>
      </c>
      <c r="D203" s="1108">
        <v>6939512.4760015458</v>
      </c>
      <c r="E203" s="1108">
        <v>109692</v>
      </c>
      <c r="F203" s="1108">
        <v>2201202.3776045879</v>
      </c>
      <c r="G203" s="1109">
        <v>9250406.8536061347</v>
      </c>
    </row>
    <row r="204" spans="2:7" ht="12.95" customHeight="1" x14ac:dyDescent="0.2">
      <c r="B204" s="1100" t="s">
        <v>1024</v>
      </c>
      <c r="C204" s="1102">
        <v>603</v>
      </c>
      <c r="D204" s="1102">
        <v>18127510.224841647</v>
      </c>
      <c r="E204" s="1102">
        <v>1606410</v>
      </c>
      <c r="F204" s="1102">
        <v>8623990.7932254802</v>
      </c>
      <c r="G204" s="1101">
        <v>28357911.018067129</v>
      </c>
    </row>
    <row r="205" spans="2:7" ht="12.95" customHeight="1" x14ac:dyDescent="0.2">
      <c r="B205" s="1107" t="s">
        <v>1025</v>
      </c>
      <c r="C205" s="1108">
        <v>229</v>
      </c>
      <c r="D205" s="1108">
        <v>11496874.824717365</v>
      </c>
      <c r="E205" s="1108">
        <v>528293</v>
      </c>
      <c r="F205" s="1108">
        <v>1365419.4174841384</v>
      </c>
      <c r="G205" s="1109">
        <v>13390587.242201503</v>
      </c>
    </row>
    <row r="206" spans="2:7" ht="12.95" customHeight="1" x14ac:dyDescent="0.2">
      <c r="B206" s="1100" t="s">
        <v>1026</v>
      </c>
      <c r="C206" s="1102">
        <v>19</v>
      </c>
      <c r="D206" s="1102">
        <v>2154351.5454365807</v>
      </c>
      <c r="E206" s="1102">
        <v>20709</v>
      </c>
      <c r="F206" s="1102">
        <v>0</v>
      </c>
      <c r="G206" s="1101">
        <v>2175060.5454365807</v>
      </c>
    </row>
    <row r="207" spans="2:7" ht="12.95" customHeight="1" x14ac:dyDescent="0.2">
      <c r="B207" s="1107" t="s">
        <v>1027</v>
      </c>
      <c r="C207" s="1108">
        <v>3</v>
      </c>
      <c r="D207" s="1108">
        <v>500099.93915111636</v>
      </c>
      <c r="E207" s="1108">
        <v>0</v>
      </c>
      <c r="F207" s="1108">
        <v>0</v>
      </c>
      <c r="G207" s="1109">
        <v>500099.93915111636</v>
      </c>
    </row>
    <row r="208" spans="2:7" ht="12.95" customHeight="1" x14ac:dyDescent="0.2">
      <c r="B208" s="1100" t="s">
        <v>1028</v>
      </c>
      <c r="C208" s="1102">
        <v>3027</v>
      </c>
      <c r="D208" s="1102">
        <v>131479556.08251815</v>
      </c>
      <c r="E208" s="1102">
        <v>6782936</v>
      </c>
      <c r="F208" s="1102">
        <v>32138015.962815288</v>
      </c>
      <c r="G208" s="1101">
        <v>170400508.04533345</v>
      </c>
    </row>
    <row r="209" spans="2:7" ht="12.95" customHeight="1" x14ac:dyDescent="0.2">
      <c r="B209" s="1107" t="s">
        <v>1029</v>
      </c>
      <c r="C209" s="1108">
        <v>4</v>
      </c>
      <c r="D209" s="1108">
        <v>0</v>
      </c>
      <c r="E209" s="1108">
        <v>2981</v>
      </c>
      <c r="F209" s="1108">
        <v>1344899.550989839</v>
      </c>
      <c r="G209" s="1109">
        <v>1347880.550989839</v>
      </c>
    </row>
    <row r="210" spans="2:7" ht="12.95" customHeight="1" x14ac:dyDescent="0.2">
      <c r="B210" s="1100" t="s">
        <v>1030</v>
      </c>
      <c r="C210" s="1102">
        <v>31</v>
      </c>
      <c r="D210" s="1102">
        <v>2781840.6793214078</v>
      </c>
      <c r="E210" s="1102">
        <v>31511</v>
      </c>
      <c r="F210" s="1102">
        <v>729619.38516421395</v>
      </c>
      <c r="G210" s="1101">
        <v>3542971.0644856216</v>
      </c>
    </row>
    <row r="211" spans="2:7" ht="12.95" customHeight="1" x14ac:dyDescent="0.2">
      <c r="B211" s="1107" t="s">
        <v>1031</v>
      </c>
      <c r="C211" s="1108">
        <v>99</v>
      </c>
      <c r="D211" s="1108">
        <v>5475371.1636036169</v>
      </c>
      <c r="E211" s="1108">
        <v>142013</v>
      </c>
      <c r="F211" s="1108">
        <v>2501580.6551853102</v>
      </c>
      <c r="G211" s="1109">
        <v>8118964.818788927</v>
      </c>
    </row>
    <row r="212" spans="2:7" ht="12.95" customHeight="1" x14ac:dyDescent="0.2">
      <c r="B212" s="1100" t="s">
        <v>1032</v>
      </c>
      <c r="C212" s="1102">
        <v>154</v>
      </c>
      <c r="D212" s="1102">
        <v>10545767.070586529</v>
      </c>
      <c r="E212" s="1102">
        <v>293280</v>
      </c>
      <c r="F212" s="1102">
        <v>756332.27386326215</v>
      </c>
      <c r="G212" s="1101">
        <v>11595379.34444979</v>
      </c>
    </row>
    <row r="213" spans="2:7" ht="12.95" customHeight="1" x14ac:dyDescent="0.2">
      <c r="B213" s="1107" t="s">
        <v>1033</v>
      </c>
      <c r="C213" s="1108">
        <v>61</v>
      </c>
      <c r="D213" s="1108">
        <v>4259471.8955284739</v>
      </c>
      <c r="E213" s="1108">
        <v>94803</v>
      </c>
      <c r="F213" s="1108">
        <v>53859.427203520885</v>
      </c>
      <c r="G213" s="1109">
        <v>4408134.322731995</v>
      </c>
    </row>
    <row r="214" spans="2:7" ht="12.95" customHeight="1" x14ac:dyDescent="0.2">
      <c r="B214" s="1100" t="s">
        <v>1034</v>
      </c>
      <c r="C214" s="1102">
        <v>1</v>
      </c>
      <c r="D214" s="1102">
        <v>76071.931789672046</v>
      </c>
      <c r="E214" s="1102">
        <v>0</v>
      </c>
      <c r="F214" s="1102">
        <v>0</v>
      </c>
      <c r="G214" s="1101">
        <v>76071.931789672046</v>
      </c>
    </row>
    <row r="215" spans="2:7" ht="12.95" customHeight="1" x14ac:dyDescent="0.2">
      <c r="B215" s="1107" t="s">
        <v>1035</v>
      </c>
      <c r="C215" s="1108">
        <v>645</v>
      </c>
      <c r="D215" s="1108">
        <v>9263252.7105054408</v>
      </c>
      <c r="E215" s="1108">
        <v>1622010</v>
      </c>
      <c r="F215" s="1108">
        <v>107029.23306000564</v>
      </c>
      <c r="G215" s="1109">
        <v>10992291.943565447</v>
      </c>
    </row>
    <row r="216" spans="2:7" ht="12.95" customHeight="1" x14ac:dyDescent="0.2">
      <c r="B216" s="1100" t="s">
        <v>1036</v>
      </c>
      <c r="C216" s="1102">
        <v>777</v>
      </c>
      <c r="D216" s="1102">
        <v>34780448.799288616</v>
      </c>
      <c r="E216" s="1102">
        <v>1704052</v>
      </c>
      <c r="F216" s="1102">
        <v>4993354.4245249359</v>
      </c>
      <c r="G216" s="1101">
        <v>41477855.223813549</v>
      </c>
    </row>
    <row r="217" spans="2:7" ht="12.95" customHeight="1" x14ac:dyDescent="0.2">
      <c r="B217" s="1107" t="s">
        <v>1037</v>
      </c>
      <c r="C217" s="1108">
        <v>16</v>
      </c>
      <c r="D217" s="1108">
        <v>151448.50771289371</v>
      </c>
      <c r="E217" s="1108">
        <v>74548</v>
      </c>
      <c r="F217" s="1108">
        <v>183990.97538923653</v>
      </c>
      <c r="G217" s="1109">
        <v>409987.48310213024</v>
      </c>
    </row>
    <row r="218" spans="2:7" ht="12.95" customHeight="1" x14ac:dyDescent="0.2">
      <c r="B218" s="1100" t="s">
        <v>1038</v>
      </c>
      <c r="C218" s="1102">
        <v>502</v>
      </c>
      <c r="D218" s="1102">
        <v>13621604.21024316</v>
      </c>
      <c r="E218" s="1102">
        <v>1605700</v>
      </c>
      <c r="F218" s="1102">
        <v>13093909.478309494</v>
      </c>
      <c r="G218" s="1101">
        <v>28321213.688552655</v>
      </c>
    </row>
    <row r="219" spans="2:7" ht="12.95" customHeight="1" x14ac:dyDescent="0.2">
      <c r="B219" s="1107" t="s">
        <v>1039</v>
      </c>
      <c r="C219" s="1108">
        <v>9948</v>
      </c>
      <c r="D219" s="1108">
        <v>451345479.78846759</v>
      </c>
      <c r="E219" s="1108">
        <v>22502787</v>
      </c>
      <c r="F219" s="1108">
        <v>115324508.23895791</v>
      </c>
      <c r="G219" s="1109">
        <v>589172775.02742553</v>
      </c>
    </row>
    <row r="220" spans="2:7" ht="12.95" customHeight="1" x14ac:dyDescent="0.2">
      <c r="B220" s="1100" t="s">
        <v>1040</v>
      </c>
      <c r="C220" s="1102">
        <v>3902</v>
      </c>
      <c r="D220" s="1102">
        <v>151675471.86770314</v>
      </c>
      <c r="E220" s="1102">
        <v>11371724</v>
      </c>
      <c r="F220" s="1102">
        <v>38359654.884623058</v>
      </c>
      <c r="G220" s="1101">
        <v>201406850.75232619</v>
      </c>
    </row>
    <row r="221" spans="2:7" ht="12.95" customHeight="1" x14ac:dyDescent="0.2">
      <c r="B221" s="1107" t="s">
        <v>1041</v>
      </c>
      <c r="C221" s="1108">
        <v>57</v>
      </c>
      <c r="D221" s="1108">
        <v>3172213.4627466537</v>
      </c>
      <c r="E221" s="1108">
        <v>134163</v>
      </c>
      <c r="F221" s="1108">
        <v>254218841.11319852</v>
      </c>
      <c r="G221" s="1109">
        <v>257525217.57594517</v>
      </c>
    </row>
    <row r="222" spans="2:7" ht="12.95" customHeight="1" x14ac:dyDescent="0.2">
      <c r="B222" s="1100" t="s">
        <v>1042</v>
      </c>
      <c r="C222" s="1102">
        <v>314</v>
      </c>
      <c r="D222" s="1102">
        <v>12453823.568126382</v>
      </c>
      <c r="E222" s="1102">
        <v>894857</v>
      </c>
      <c r="F222" s="1102">
        <v>767065.82430827501</v>
      </c>
      <c r="G222" s="1101">
        <v>14115746.392434657</v>
      </c>
    </row>
    <row r="223" spans="2:7" ht="12.95" customHeight="1" x14ac:dyDescent="0.2">
      <c r="B223" s="1107" t="s">
        <v>1043</v>
      </c>
      <c r="C223" s="1108">
        <v>1079</v>
      </c>
      <c r="D223" s="1108">
        <v>45952870.57672023</v>
      </c>
      <c r="E223" s="1108">
        <v>2911109</v>
      </c>
      <c r="F223" s="1108">
        <v>6950900.4431811534</v>
      </c>
      <c r="G223" s="1109">
        <v>55814880.01990138</v>
      </c>
    </row>
    <row r="224" spans="2:7" ht="12.95" customHeight="1" x14ac:dyDescent="0.2">
      <c r="B224" s="1100" t="s">
        <v>1044</v>
      </c>
      <c r="C224" s="1102">
        <v>27</v>
      </c>
      <c r="D224" s="1102">
        <v>1301984.3243416999</v>
      </c>
      <c r="E224" s="1102">
        <v>86442</v>
      </c>
      <c r="F224" s="1102">
        <v>161302.43307174824</v>
      </c>
      <c r="G224" s="1101">
        <v>1549728.7574134483</v>
      </c>
    </row>
    <row r="225" spans="2:7" ht="12.95" customHeight="1" x14ac:dyDescent="0.2">
      <c r="B225" s="1107" t="s">
        <v>1045</v>
      </c>
      <c r="C225" s="1108">
        <v>5252</v>
      </c>
      <c r="D225" s="1108">
        <v>265999208.01315737</v>
      </c>
      <c r="E225" s="1108">
        <v>10794434</v>
      </c>
      <c r="F225" s="1108">
        <v>238554168.19139248</v>
      </c>
      <c r="G225" s="1109">
        <v>515347810.20454985</v>
      </c>
    </row>
    <row r="226" spans="2:7" ht="12.95" customHeight="1" x14ac:dyDescent="0.2">
      <c r="B226" s="1100" t="s">
        <v>1046</v>
      </c>
      <c r="C226" s="1102">
        <v>112</v>
      </c>
      <c r="D226" s="1102">
        <v>5604568.283590097</v>
      </c>
      <c r="E226" s="1102">
        <v>226738</v>
      </c>
      <c r="F226" s="1102">
        <v>1207182.1679867259</v>
      </c>
      <c r="G226" s="1101">
        <v>7038488.4515768234</v>
      </c>
    </row>
    <row r="227" spans="2:7" ht="12.95" customHeight="1" x14ac:dyDescent="0.2">
      <c r="B227" s="1107" t="s">
        <v>1047</v>
      </c>
      <c r="C227" s="1108">
        <v>2004</v>
      </c>
      <c r="D227" s="1108">
        <v>63554552.695352107</v>
      </c>
      <c r="E227" s="1108">
        <v>5124987</v>
      </c>
      <c r="F227" s="1108">
        <v>16101163.379287746</v>
      </c>
      <c r="G227" s="1109">
        <v>84780703.074639857</v>
      </c>
    </row>
    <row r="228" spans="2:7" ht="12.95" customHeight="1" x14ac:dyDescent="0.2">
      <c r="B228" s="1100" t="s">
        <v>1048</v>
      </c>
      <c r="C228" s="1102">
        <v>160</v>
      </c>
      <c r="D228" s="1102">
        <v>4374761.8981859488</v>
      </c>
      <c r="E228" s="1102">
        <v>546546</v>
      </c>
      <c r="F228" s="1102">
        <v>2601389.6452896479</v>
      </c>
      <c r="G228" s="1101">
        <v>7522697.5434755962</v>
      </c>
    </row>
    <row r="229" spans="2:7" ht="12.95" customHeight="1" x14ac:dyDescent="0.2">
      <c r="B229" s="1107" t="s">
        <v>1049</v>
      </c>
      <c r="C229" s="1108">
        <v>8</v>
      </c>
      <c r="D229" s="1108">
        <v>206520.69233576415</v>
      </c>
      <c r="E229" s="1108">
        <v>33399</v>
      </c>
      <c r="F229" s="1108">
        <v>0</v>
      </c>
      <c r="G229" s="1109">
        <v>239919.69233576415</v>
      </c>
    </row>
    <row r="230" spans="2:7" ht="12.95" customHeight="1" x14ac:dyDescent="0.2">
      <c r="B230" s="1100" t="s">
        <v>1050</v>
      </c>
      <c r="C230" s="1102">
        <v>42</v>
      </c>
      <c r="D230" s="1102">
        <v>2977235.6777939652</v>
      </c>
      <c r="E230" s="1102">
        <v>47692</v>
      </c>
      <c r="F230" s="1102">
        <v>2068.8640411083566</v>
      </c>
      <c r="G230" s="1101">
        <v>3026996.5418350734</v>
      </c>
    </row>
    <row r="231" spans="2:7" ht="12.95" customHeight="1" x14ac:dyDescent="0.2">
      <c r="B231" s="1107" t="s">
        <v>1051</v>
      </c>
      <c r="C231" s="1108">
        <v>1</v>
      </c>
      <c r="D231" s="1108">
        <v>0</v>
      </c>
      <c r="E231" s="1108">
        <v>0</v>
      </c>
      <c r="F231" s="1108">
        <v>413.77280822167137</v>
      </c>
      <c r="G231" s="1109">
        <v>413.77280822167137</v>
      </c>
    </row>
    <row r="232" spans="2:7" ht="12.95" customHeight="1" x14ac:dyDescent="0.2">
      <c r="B232" s="1100" t="s">
        <v>1052</v>
      </c>
      <c r="C232" s="1102">
        <v>10</v>
      </c>
      <c r="D232" s="1102">
        <v>809116.08620166732</v>
      </c>
      <c r="E232" s="1102">
        <v>11923</v>
      </c>
      <c r="F232" s="1102">
        <v>0</v>
      </c>
      <c r="G232" s="1101">
        <v>821039.08620166732</v>
      </c>
    </row>
    <row r="233" spans="2:7" ht="12.95" customHeight="1" x14ac:dyDescent="0.2">
      <c r="B233" s="1107" t="s">
        <v>1053</v>
      </c>
      <c r="C233" s="1108">
        <v>32580</v>
      </c>
      <c r="D233" s="1108">
        <v>1609203532.7621691</v>
      </c>
      <c r="E233" s="1108">
        <v>96637719</v>
      </c>
      <c r="F233" s="1108">
        <v>922799121.20330632</v>
      </c>
      <c r="G233" s="1109">
        <v>2628640372.9654756</v>
      </c>
    </row>
    <row r="234" spans="2:7" ht="12.95" customHeight="1" x14ac:dyDescent="0.2">
      <c r="B234" s="1100" t="s">
        <v>1054</v>
      </c>
      <c r="C234" s="1102">
        <v>4479</v>
      </c>
      <c r="D234" s="1102">
        <v>163352861.07535103</v>
      </c>
      <c r="E234" s="1102">
        <v>13739680</v>
      </c>
      <c r="F234" s="1102">
        <v>125892086.25313328</v>
      </c>
      <c r="G234" s="1101">
        <v>302984627.3284843</v>
      </c>
    </row>
    <row r="235" spans="2:7" ht="12.95" customHeight="1" x14ac:dyDescent="0.2">
      <c r="B235" s="1107" t="s">
        <v>1055</v>
      </c>
      <c r="C235" s="1108">
        <v>3341</v>
      </c>
      <c r="D235" s="1108">
        <v>127072946.88564879</v>
      </c>
      <c r="E235" s="1108">
        <v>8588164</v>
      </c>
      <c r="F235" s="1108">
        <v>48505308.651845574</v>
      </c>
      <c r="G235" s="1109">
        <v>184166419.53749436</v>
      </c>
    </row>
    <row r="236" spans="2:7" ht="12.95" customHeight="1" x14ac:dyDescent="0.2">
      <c r="B236" s="1100" t="s">
        <v>1056</v>
      </c>
      <c r="C236" s="1102">
        <v>4919</v>
      </c>
      <c r="D236" s="1102">
        <v>137919246.76171514</v>
      </c>
      <c r="E236" s="1102">
        <v>16742441</v>
      </c>
      <c r="F236" s="1102">
        <v>51701387.238360807</v>
      </c>
      <c r="G236" s="1101">
        <v>206363075.00007594</v>
      </c>
    </row>
    <row r="237" spans="2:7" ht="12.95" customHeight="1" x14ac:dyDescent="0.2">
      <c r="B237" s="1107" t="s">
        <v>1057</v>
      </c>
      <c r="C237" s="1108">
        <v>1</v>
      </c>
      <c r="D237" s="1108">
        <v>624012.35455257469</v>
      </c>
      <c r="E237" s="1108">
        <v>0</v>
      </c>
      <c r="F237" s="1108">
        <v>0</v>
      </c>
      <c r="G237" s="1109">
        <v>624012.35455257469</v>
      </c>
    </row>
    <row r="238" spans="2:7" ht="12.95" customHeight="1" x14ac:dyDescent="0.2">
      <c r="B238" s="1100" t="s">
        <v>1058</v>
      </c>
      <c r="C238" s="1102">
        <v>777</v>
      </c>
      <c r="D238" s="1102">
        <v>31372370.626641992</v>
      </c>
      <c r="E238" s="1102">
        <v>2287375</v>
      </c>
      <c r="F238" s="1102">
        <v>28773554.197330914</v>
      </c>
      <c r="G238" s="1101">
        <v>62433299.823972903</v>
      </c>
    </row>
    <row r="239" spans="2:7" ht="12.95" customHeight="1" x14ac:dyDescent="0.2">
      <c r="B239" s="1107" t="s">
        <v>1059</v>
      </c>
      <c r="C239" s="1108">
        <v>2215</v>
      </c>
      <c r="D239" s="1108">
        <v>82782115.900918245</v>
      </c>
      <c r="E239" s="1108">
        <v>6482389</v>
      </c>
      <c r="F239" s="1108">
        <v>61118253.531308204</v>
      </c>
      <c r="G239" s="1109">
        <v>150382758.43222645</v>
      </c>
    </row>
    <row r="240" spans="2:7" ht="12.95" customHeight="1" x14ac:dyDescent="0.2">
      <c r="B240" s="1100" t="s">
        <v>1060</v>
      </c>
      <c r="C240" s="1102">
        <v>21143</v>
      </c>
      <c r="D240" s="1102">
        <v>1109559051.7035778</v>
      </c>
      <c r="E240" s="1102">
        <v>52814023</v>
      </c>
      <c r="F240" s="1102">
        <v>608292843.07477009</v>
      </c>
      <c r="G240" s="1101">
        <v>1770665917.778348</v>
      </c>
    </row>
    <row r="241" spans="2:7" ht="12.95" customHeight="1" x14ac:dyDescent="0.2">
      <c r="B241" s="1107" t="s">
        <v>1061</v>
      </c>
      <c r="C241" s="1108">
        <v>1662</v>
      </c>
      <c r="D241" s="1108">
        <v>53187074.868923463</v>
      </c>
      <c r="E241" s="1108">
        <v>4754576</v>
      </c>
      <c r="F241" s="1108">
        <v>25318426.731466629</v>
      </c>
      <c r="G241" s="1109">
        <v>83260077.600390092</v>
      </c>
    </row>
    <row r="242" spans="2:7" ht="12.95" customHeight="1" x14ac:dyDescent="0.2">
      <c r="B242" s="1100" t="s">
        <v>1062</v>
      </c>
      <c r="C242" s="1102">
        <v>562</v>
      </c>
      <c r="D242" s="1102">
        <v>36624532.557115033</v>
      </c>
      <c r="E242" s="1102">
        <v>1253728</v>
      </c>
      <c r="F242" s="1102">
        <v>9133896.8172239885</v>
      </c>
      <c r="G242" s="1101">
        <v>47012157.374339022</v>
      </c>
    </row>
    <row r="243" spans="2:7" ht="12.95" customHeight="1" x14ac:dyDescent="0.2">
      <c r="B243" s="1107" t="s">
        <v>1063</v>
      </c>
      <c r="C243" s="1108">
        <v>134</v>
      </c>
      <c r="D243" s="1108">
        <v>6597953.6744011156</v>
      </c>
      <c r="E243" s="1108">
        <v>448834</v>
      </c>
      <c r="F243" s="1108">
        <v>3129639.5971193155</v>
      </c>
      <c r="G243" s="1109">
        <v>10176427.271520432</v>
      </c>
    </row>
    <row r="244" spans="2:7" ht="12.95" customHeight="1" x14ac:dyDescent="0.2">
      <c r="B244" s="1100" t="s">
        <v>1064</v>
      </c>
      <c r="C244" s="1102">
        <v>2787</v>
      </c>
      <c r="D244" s="1102">
        <v>100297434.82093696</v>
      </c>
      <c r="E244" s="1102">
        <v>7916155</v>
      </c>
      <c r="F244" s="1102">
        <v>135978019.95258468</v>
      </c>
      <c r="G244" s="1101">
        <v>244191609.77352166</v>
      </c>
    </row>
    <row r="245" spans="2:7" ht="12.95" customHeight="1" x14ac:dyDescent="0.2">
      <c r="B245" s="1107" t="s">
        <v>1065</v>
      </c>
      <c r="C245" s="1108">
        <v>31064</v>
      </c>
      <c r="D245" s="1108">
        <v>1826411149.4094093</v>
      </c>
      <c r="E245" s="1108">
        <v>60777303</v>
      </c>
      <c r="F245" s="1108">
        <v>658855617.65054846</v>
      </c>
      <c r="G245" s="1109">
        <v>2546044070.0599575</v>
      </c>
    </row>
    <row r="246" spans="2:7" ht="12.95" customHeight="1" x14ac:dyDescent="0.2">
      <c r="B246" s="1100" t="s">
        <v>1066</v>
      </c>
      <c r="C246" s="1102">
        <v>3667</v>
      </c>
      <c r="D246" s="1102">
        <v>153091633.62531593</v>
      </c>
      <c r="E246" s="1102">
        <v>13750524</v>
      </c>
      <c r="F246" s="1102">
        <v>105418513.80719075</v>
      </c>
      <c r="G246" s="1101">
        <v>272260671.43250668</v>
      </c>
    </row>
    <row r="247" spans="2:7" ht="12.95" customHeight="1" x14ac:dyDescent="0.2">
      <c r="B247" s="1107" t="s">
        <v>1067</v>
      </c>
      <c r="C247" s="1108">
        <v>4902</v>
      </c>
      <c r="D247" s="1108">
        <v>112936501.19188574</v>
      </c>
      <c r="E247" s="1108">
        <v>17033080</v>
      </c>
      <c r="F247" s="1108">
        <v>53279147.217924044</v>
      </c>
      <c r="G247" s="1109">
        <v>183248728.40980977</v>
      </c>
    </row>
    <row r="248" spans="2:7" ht="12.95" customHeight="1" x14ac:dyDescent="0.2">
      <c r="B248" s="1100" t="s">
        <v>1068</v>
      </c>
      <c r="C248" s="1102">
        <v>3073</v>
      </c>
      <c r="D248" s="1102">
        <v>116076032.92890926</v>
      </c>
      <c r="E248" s="1102">
        <v>8888952</v>
      </c>
      <c r="F248" s="1102">
        <v>34807464.474911824</v>
      </c>
      <c r="G248" s="1101">
        <v>159772449.40382108</v>
      </c>
    </row>
    <row r="249" spans="2:7" ht="12.95" customHeight="1" x14ac:dyDescent="0.2">
      <c r="B249" s="1107" t="s">
        <v>1069</v>
      </c>
      <c r="C249" s="1108">
        <v>1077</v>
      </c>
      <c r="D249" s="1108">
        <v>33191977.857969362</v>
      </c>
      <c r="E249" s="1108">
        <v>3477101</v>
      </c>
      <c r="F249" s="1108">
        <v>15453497.09814007</v>
      </c>
      <c r="G249" s="1109">
        <v>52122575.956109427</v>
      </c>
    </row>
    <row r="250" spans="2:7" ht="12.95" customHeight="1" x14ac:dyDescent="0.2">
      <c r="B250" s="1100" t="s">
        <v>1070</v>
      </c>
      <c r="C250" s="1102">
        <v>13868</v>
      </c>
      <c r="D250" s="1102">
        <v>729639970.23220074</v>
      </c>
      <c r="E250" s="1102">
        <v>32233353</v>
      </c>
      <c r="F250" s="1102">
        <v>385539685.88906896</v>
      </c>
      <c r="G250" s="1101">
        <v>1147413009.1212697</v>
      </c>
    </row>
    <row r="251" spans="2:7" ht="12.95" customHeight="1" x14ac:dyDescent="0.2">
      <c r="B251" s="1107" t="s">
        <v>1071</v>
      </c>
      <c r="C251" s="1108">
        <v>3273</v>
      </c>
      <c r="D251" s="1108">
        <v>124627658.44568935</v>
      </c>
      <c r="E251" s="1108">
        <v>9717409</v>
      </c>
      <c r="F251" s="1108">
        <v>40392222.451563455</v>
      </c>
      <c r="G251" s="1109">
        <v>174737289.8972528</v>
      </c>
    </row>
    <row r="252" spans="2:7" ht="12.95" customHeight="1" x14ac:dyDescent="0.2">
      <c r="B252" s="1100" t="s">
        <v>1072</v>
      </c>
      <c r="C252" s="1102">
        <v>1404</v>
      </c>
      <c r="D252" s="1102">
        <v>58601811.000972584</v>
      </c>
      <c r="E252" s="1102">
        <v>3810721</v>
      </c>
      <c r="F252" s="1102">
        <v>174695504.73144633</v>
      </c>
      <c r="G252" s="1101">
        <v>237108036.73241889</v>
      </c>
    </row>
    <row r="253" spans="2:7" ht="12.95" customHeight="1" x14ac:dyDescent="0.2">
      <c r="B253" s="1107" t="s">
        <v>1073</v>
      </c>
      <c r="C253" s="1108">
        <v>1033</v>
      </c>
      <c r="D253" s="1108">
        <v>43089256.047504261</v>
      </c>
      <c r="E253" s="1108">
        <v>3358169</v>
      </c>
      <c r="F253" s="1108">
        <v>16702441.919720704</v>
      </c>
      <c r="G253" s="1109">
        <v>63149866.967224963</v>
      </c>
    </row>
    <row r="254" spans="2:7" ht="12.95" customHeight="1" x14ac:dyDescent="0.2">
      <c r="B254" s="1100" t="s">
        <v>1074</v>
      </c>
      <c r="C254" s="1102">
        <v>418</v>
      </c>
      <c r="D254" s="1102">
        <v>18545001.887058463</v>
      </c>
      <c r="E254" s="1102">
        <v>1181707</v>
      </c>
      <c r="F254" s="1102">
        <v>10524874.611205144</v>
      </c>
      <c r="G254" s="1101">
        <v>30251583.498263605</v>
      </c>
    </row>
    <row r="255" spans="2:7" ht="12.95" customHeight="1" x14ac:dyDescent="0.2">
      <c r="B255" s="1107" t="s">
        <v>1075</v>
      </c>
      <c r="C255" s="1108">
        <v>1834</v>
      </c>
      <c r="D255" s="1108">
        <v>60291247.614100434</v>
      </c>
      <c r="E255" s="1108">
        <v>6298319</v>
      </c>
      <c r="F255" s="1108">
        <v>27328630.394450858</v>
      </c>
      <c r="G255" s="1109">
        <v>93918197.0085513</v>
      </c>
    </row>
    <row r="256" spans="2:7" ht="12.95" customHeight="1" x14ac:dyDescent="0.2">
      <c r="B256" s="1100" t="s">
        <v>1076</v>
      </c>
      <c r="C256" s="1102">
        <v>361</v>
      </c>
      <c r="D256" s="1102">
        <v>17896373.934833542</v>
      </c>
      <c r="E256" s="1102">
        <v>850926</v>
      </c>
      <c r="F256" s="1102">
        <v>5229053.8639013711</v>
      </c>
      <c r="G256" s="1101">
        <v>23976353.798734911</v>
      </c>
    </row>
    <row r="257" spans="2:7" ht="12.95" customHeight="1" x14ac:dyDescent="0.2">
      <c r="B257" s="1107" t="s">
        <v>1077</v>
      </c>
      <c r="C257" s="1108">
        <v>834</v>
      </c>
      <c r="D257" s="1108">
        <v>41136418.632165</v>
      </c>
      <c r="E257" s="1108">
        <v>2443284</v>
      </c>
      <c r="F257" s="1108">
        <v>14364467.848088838</v>
      </c>
      <c r="G257" s="1109">
        <v>57944170.480253838</v>
      </c>
    </row>
    <row r="258" spans="2:7" ht="12.95" customHeight="1" x14ac:dyDescent="0.2">
      <c r="B258" s="1100" t="s">
        <v>1078</v>
      </c>
      <c r="C258" s="1102">
        <v>2</v>
      </c>
      <c r="D258" s="1102">
        <v>0</v>
      </c>
      <c r="E258" s="1102">
        <v>0</v>
      </c>
      <c r="F258" s="1102">
        <v>1172.3562899614019</v>
      </c>
      <c r="G258" s="1101">
        <v>1172.3562899614019</v>
      </c>
    </row>
    <row r="259" spans="2:7" ht="12.95" customHeight="1" x14ac:dyDescent="0.2">
      <c r="B259" s="1107" t="s">
        <v>1079</v>
      </c>
      <c r="C259" s="1108">
        <v>2</v>
      </c>
      <c r="D259" s="1108">
        <v>0</v>
      </c>
      <c r="E259" s="1108">
        <v>0</v>
      </c>
      <c r="F259" s="1108">
        <v>86685.40332244015</v>
      </c>
      <c r="G259" s="1109">
        <v>86685.40332244015</v>
      </c>
    </row>
    <row r="260" spans="2:7" ht="12.95" customHeight="1" x14ac:dyDescent="0.2">
      <c r="B260" s="1100" t="s">
        <v>1080</v>
      </c>
      <c r="C260" s="1102">
        <v>21162</v>
      </c>
      <c r="D260" s="1102">
        <v>3051071901.4018269</v>
      </c>
      <c r="E260" s="1102">
        <v>23703073</v>
      </c>
      <c r="F260" s="1102">
        <v>3677847239.9836297</v>
      </c>
      <c r="G260" s="1101">
        <v>6752622214.3854561</v>
      </c>
    </row>
    <row r="261" spans="2:7" ht="12.95" customHeight="1" x14ac:dyDescent="0.2">
      <c r="B261" s="1107" t="s">
        <v>1081</v>
      </c>
      <c r="C261" s="1108">
        <v>8153</v>
      </c>
      <c r="D261" s="1108">
        <v>942902554.90672123</v>
      </c>
      <c r="E261" s="1108">
        <v>7786265</v>
      </c>
      <c r="F261" s="1108">
        <v>388767449.97534174</v>
      </c>
      <c r="G261" s="1109">
        <v>1339456269.8820629</v>
      </c>
    </row>
    <row r="262" spans="2:7" ht="12.95" customHeight="1" x14ac:dyDescent="0.2">
      <c r="B262" s="1100" t="s">
        <v>1082</v>
      </c>
      <c r="C262" s="1102">
        <v>16991</v>
      </c>
      <c r="D262" s="1102">
        <v>1858417545.5150816</v>
      </c>
      <c r="E262" s="1102">
        <v>19788721</v>
      </c>
      <c r="F262" s="1102">
        <v>860190221.96042228</v>
      </c>
      <c r="G262" s="1101">
        <v>2738396488.4755039</v>
      </c>
    </row>
    <row r="263" spans="2:7" ht="12.95" customHeight="1" x14ac:dyDescent="0.2">
      <c r="B263" s="1107" t="s">
        <v>1083</v>
      </c>
      <c r="C263" s="1108">
        <v>15331</v>
      </c>
      <c r="D263" s="1108">
        <v>1528723740.1350687</v>
      </c>
      <c r="E263" s="1108">
        <v>15842658</v>
      </c>
      <c r="F263" s="1108">
        <v>241304022.93878847</v>
      </c>
      <c r="G263" s="1109">
        <v>1785870421.0738571</v>
      </c>
    </row>
    <row r="264" spans="2:7" ht="12.95" customHeight="1" x14ac:dyDescent="0.2">
      <c r="B264" s="1100" t="s">
        <v>1084</v>
      </c>
      <c r="C264" s="1102">
        <v>40633</v>
      </c>
      <c r="D264" s="1102">
        <v>3448765252.3178883</v>
      </c>
      <c r="E264" s="1102">
        <v>54289435</v>
      </c>
      <c r="F264" s="1102">
        <v>406304762.65547067</v>
      </c>
      <c r="G264" s="1101">
        <v>3909359449.9733591</v>
      </c>
    </row>
    <row r="265" spans="2:7" ht="12.95" customHeight="1" x14ac:dyDescent="0.2">
      <c r="B265" s="1107" t="s">
        <v>1085</v>
      </c>
      <c r="C265" s="1108">
        <v>22475</v>
      </c>
      <c r="D265" s="1108">
        <v>1524005611.5100291</v>
      </c>
      <c r="E265" s="1108">
        <v>40243715</v>
      </c>
      <c r="F265" s="1108">
        <v>644200037.94489384</v>
      </c>
      <c r="G265" s="1109">
        <v>2208449364.4549227</v>
      </c>
    </row>
    <row r="266" spans="2:7" ht="12.95" customHeight="1" x14ac:dyDescent="0.2">
      <c r="B266" s="1100" t="s">
        <v>1086</v>
      </c>
      <c r="C266" s="1102">
        <v>26070</v>
      </c>
      <c r="D266" s="1102">
        <v>2097693115.0111635</v>
      </c>
      <c r="E266" s="1102">
        <v>45653892</v>
      </c>
      <c r="F266" s="1102">
        <v>785347078.13716304</v>
      </c>
      <c r="G266" s="1101">
        <v>2928694085.1483264</v>
      </c>
    </row>
    <row r="267" spans="2:7" ht="12.95" customHeight="1" x14ac:dyDescent="0.2">
      <c r="B267" s="1107" t="s">
        <v>1087</v>
      </c>
      <c r="C267" s="1108">
        <v>26270</v>
      </c>
      <c r="D267" s="1108">
        <v>2172361262.3776445</v>
      </c>
      <c r="E267" s="1108">
        <v>39902346</v>
      </c>
      <c r="F267" s="1108">
        <v>425284781.39075387</v>
      </c>
      <c r="G267" s="1109">
        <v>2637548389.7683983</v>
      </c>
    </row>
    <row r="268" spans="2:7" ht="12.95" customHeight="1" x14ac:dyDescent="0.2">
      <c r="B268" s="1100" t="s">
        <v>1088</v>
      </c>
      <c r="C268" s="1102">
        <v>21659</v>
      </c>
      <c r="D268" s="1102">
        <v>1450779910.3529117</v>
      </c>
      <c r="E268" s="1102">
        <v>28991591</v>
      </c>
      <c r="F268" s="1102">
        <v>399970258.80823988</v>
      </c>
      <c r="G268" s="1101">
        <v>1879741760.1611516</v>
      </c>
    </row>
    <row r="269" spans="2:7" ht="12.95" customHeight="1" x14ac:dyDescent="0.2">
      <c r="B269" s="1107" t="s">
        <v>1089</v>
      </c>
      <c r="C269" s="1108">
        <v>25299</v>
      </c>
      <c r="D269" s="1108">
        <v>1926480090.2926307</v>
      </c>
      <c r="E269" s="1108">
        <v>31131716</v>
      </c>
      <c r="F269" s="1108">
        <v>169144066.52312079</v>
      </c>
      <c r="G269" s="1109">
        <v>2126755872.8157516</v>
      </c>
    </row>
    <row r="270" spans="2:7" ht="12.95" customHeight="1" x14ac:dyDescent="0.2">
      <c r="B270" s="1100" t="s">
        <v>1090</v>
      </c>
      <c r="C270" s="1102">
        <v>11350</v>
      </c>
      <c r="D270" s="1102">
        <v>738443731.7861557</v>
      </c>
      <c r="E270" s="1102">
        <v>12856987</v>
      </c>
      <c r="F270" s="1102">
        <v>32814644.542250905</v>
      </c>
      <c r="G270" s="1101">
        <v>784115363.32840657</v>
      </c>
    </row>
    <row r="271" spans="2:7" ht="12.95" customHeight="1" x14ac:dyDescent="0.2">
      <c r="B271" s="1107" t="s">
        <v>1091</v>
      </c>
      <c r="C271" s="1108">
        <v>24667</v>
      </c>
      <c r="D271" s="1108">
        <v>1901044111.7690487</v>
      </c>
      <c r="E271" s="1108">
        <v>24763462</v>
      </c>
      <c r="F271" s="1108">
        <v>169235832.52500001</v>
      </c>
      <c r="G271" s="1109">
        <v>2095043406.2940488</v>
      </c>
    </row>
    <row r="272" spans="2:7" ht="12.95" customHeight="1" x14ac:dyDescent="0.2">
      <c r="B272" s="1100" t="s">
        <v>1092</v>
      </c>
      <c r="C272" s="1102">
        <v>17946</v>
      </c>
      <c r="D272" s="1102">
        <v>1516096633.8850224</v>
      </c>
      <c r="E272" s="1102">
        <v>18095215</v>
      </c>
      <c r="F272" s="1102">
        <v>169663236.80008301</v>
      </c>
      <c r="G272" s="1101">
        <v>1703855085.6851053</v>
      </c>
    </row>
    <row r="273" spans="2:7" ht="12.95" customHeight="1" x14ac:dyDescent="0.2">
      <c r="B273" s="1107" t="s">
        <v>1093</v>
      </c>
      <c r="C273" s="1108">
        <v>8265</v>
      </c>
      <c r="D273" s="1108">
        <v>429139012.05102801</v>
      </c>
      <c r="E273" s="1108">
        <v>8710489</v>
      </c>
      <c r="F273" s="1108">
        <v>47338572.734935679</v>
      </c>
      <c r="G273" s="1109">
        <v>485188073.78596371</v>
      </c>
    </row>
    <row r="274" spans="2:7" ht="12.95" customHeight="1" x14ac:dyDescent="0.2">
      <c r="B274" s="1100" t="s">
        <v>1094</v>
      </c>
      <c r="C274" s="1102">
        <v>25923</v>
      </c>
      <c r="D274" s="1102">
        <v>1846184845.1124856</v>
      </c>
      <c r="E274" s="1102">
        <v>40543624</v>
      </c>
      <c r="F274" s="1102">
        <v>333509958.88172311</v>
      </c>
      <c r="G274" s="1101">
        <v>2220238427.9942088</v>
      </c>
    </row>
    <row r="275" spans="2:7" ht="12.95" customHeight="1" x14ac:dyDescent="0.2">
      <c r="B275" s="1107" t="s">
        <v>1095</v>
      </c>
      <c r="C275" s="1108">
        <v>16589</v>
      </c>
      <c r="D275" s="1108">
        <v>1409165365.0269754</v>
      </c>
      <c r="E275" s="1108">
        <v>20075826</v>
      </c>
      <c r="F275" s="1108">
        <v>358176005.93587995</v>
      </c>
      <c r="G275" s="1109">
        <v>1787417196.9628553</v>
      </c>
    </row>
    <row r="276" spans="2:7" ht="12.95" customHeight="1" x14ac:dyDescent="0.2">
      <c r="B276" s="1100" t="s">
        <v>1096</v>
      </c>
      <c r="C276" s="1102">
        <v>2</v>
      </c>
      <c r="D276" s="1102">
        <v>167858.90616112278</v>
      </c>
      <c r="E276" s="1102">
        <v>0</v>
      </c>
      <c r="F276" s="1102">
        <v>2758.4853881444756</v>
      </c>
      <c r="G276" s="1101">
        <v>170617.39154926725</v>
      </c>
    </row>
    <row r="277" spans="2:7" ht="12.95" customHeight="1" x14ac:dyDescent="0.2">
      <c r="B277" s="1107" t="s">
        <v>1097</v>
      </c>
      <c r="C277" s="1108">
        <v>38</v>
      </c>
      <c r="D277" s="1108">
        <v>1924745.0383346635</v>
      </c>
      <c r="E277" s="1108">
        <v>51156</v>
      </c>
      <c r="F277" s="1108">
        <v>2896.4096575517001</v>
      </c>
      <c r="G277" s="1109">
        <v>1978797.4479922152</v>
      </c>
    </row>
    <row r="278" spans="2:7" ht="12.95" customHeight="1" x14ac:dyDescent="0.2">
      <c r="B278" s="1100" t="s">
        <v>1098</v>
      </c>
      <c r="C278" s="1102">
        <v>16</v>
      </c>
      <c r="D278" s="1102">
        <v>1170422.9944092869</v>
      </c>
      <c r="E278" s="1102">
        <v>8942</v>
      </c>
      <c r="F278" s="1102">
        <v>40996.595880408146</v>
      </c>
      <c r="G278" s="1101">
        <v>1220361.590289695</v>
      </c>
    </row>
    <row r="279" spans="2:7" ht="12.95" customHeight="1" x14ac:dyDescent="0.2">
      <c r="B279" s="1107" t="s">
        <v>1099</v>
      </c>
      <c r="C279" s="1108">
        <v>107</v>
      </c>
      <c r="D279" s="1108">
        <v>10654937.941619242</v>
      </c>
      <c r="E279" s="1108">
        <v>311179</v>
      </c>
      <c r="F279" s="1108">
        <v>14617972.655259317</v>
      </c>
      <c r="G279" s="1109">
        <v>25584089.596878558</v>
      </c>
    </row>
    <row r="280" spans="2:7" ht="12.95" customHeight="1" x14ac:dyDescent="0.2">
      <c r="B280" s="1100" t="s">
        <v>1100</v>
      </c>
      <c r="C280" s="1102">
        <v>1</v>
      </c>
      <c r="D280" s="1102">
        <v>15993.184928358838</v>
      </c>
      <c r="E280" s="1102">
        <v>0</v>
      </c>
      <c r="F280" s="1102">
        <v>0</v>
      </c>
      <c r="G280" s="1101">
        <v>15993.184928358838</v>
      </c>
    </row>
    <row r="281" spans="2:7" ht="12.95" customHeight="1" x14ac:dyDescent="0.2">
      <c r="B281" s="1107" t="s">
        <v>1101</v>
      </c>
      <c r="C281" s="1108">
        <v>3</v>
      </c>
      <c r="D281" s="1108">
        <v>101800.09884833627</v>
      </c>
      <c r="E281" s="1108">
        <v>2981</v>
      </c>
      <c r="F281" s="1108">
        <v>1034.4320205541783</v>
      </c>
      <c r="G281" s="1109">
        <v>105815.53086889045</v>
      </c>
    </row>
    <row r="282" spans="2:7" ht="12.95" customHeight="1" x14ac:dyDescent="0.2">
      <c r="B282" s="1100" t="s">
        <v>1102</v>
      </c>
      <c r="C282" s="1102">
        <v>10223</v>
      </c>
      <c r="D282" s="1102">
        <v>810676047.55246186</v>
      </c>
      <c r="E282" s="1102">
        <v>15876426</v>
      </c>
      <c r="F282" s="1102">
        <v>261680280.30129918</v>
      </c>
      <c r="G282" s="1101">
        <v>1088232753.853761</v>
      </c>
    </row>
    <row r="283" spans="2:7" ht="12.95" customHeight="1" x14ac:dyDescent="0.2">
      <c r="B283" s="1107" t="s">
        <v>1103</v>
      </c>
      <c r="C283" s="1108">
        <v>1144</v>
      </c>
      <c r="D283" s="1108">
        <v>71257148.699196294</v>
      </c>
      <c r="E283" s="1108">
        <v>2194716</v>
      </c>
      <c r="F283" s="1108">
        <v>10491787.860410003</v>
      </c>
      <c r="G283" s="1109">
        <v>83943652.559606299</v>
      </c>
    </row>
    <row r="284" spans="2:7" ht="12.95" customHeight="1" x14ac:dyDescent="0.2">
      <c r="B284" s="1100" t="s">
        <v>1104</v>
      </c>
      <c r="C284" s="1102">
        <v>3322</v>
      </c>
      <c r="D284" s="1102">
        <v>227047041.22868627</v>
      </c>
      <c r="E284" s="1102">
        <v>7329553</v>
      </c>
      <c r="F284" s="1102">
        <v>35915368.899392508</v>
      </c>
      <c r="G284" s="1101">
        <v>270291963.12807876</v>
      </c>
    </row>
    <row r="285" spans="2:7" ht="12.95" customHeight="1" x14ac:dyDescent="0.2">
      <c r="B285" s="1107" t="s">
        <v>1105</v>
      </c>
      <c r="C285" s="1108">
        <v>35080</v>
      </c>
      <c r="D285" s="1108">
        <v>2956072104.7850275</v>
      </c>
      <c r="E285" s="1108">
        <v>55926704</v>
      </c>
      <c r="F285" s="1108">
        <v>484071467.86072218</v>
      </c>
      <c r="G285" s="1109">
        <v>3496070276.6457496</v>
      </c>
    </row>
    <row r="286" spans="2:7" ht="12.95" customHeight="1" x14ac:dyDescent="0.2">
      <c r="B286" s="1100" t="s">
        <v>1106</v>
      </c>
      <c r="C286" s="1102">
        <v>5101</v>
      </c>
      <c r="D286" s="1102">
        <v>434219003.86896789</v>
      </c>
      <c r="E286" s="1102">
        <v>8186512</v>
      </c>
      <c r="F286" s="1102">
        <v>41094190.740211315</v>
      </c>
      <c r="G286" s="1101">
        <v>483499706.6091792</v>
      </c>
    </row>
    <row r="287" spans="2:7" ht="12.95" customHeight="1" x14ac:dyDescent="0.2">
      <c r="B287" s="1107" t="s">
        <v>1107</v>
      </c>
      <c r="C287" s="1108">
        <v>4559</v>
      </c>
      <c r="D287" s="1108">
        <v>281904082.74647695</v>
      </c>
      <c r="E287" s="1108">
        <v>6950016</v>
      </c>
      <c r="F287" s="1108">
        <v>49844952.972591095</v>
      </c>
      <c r="G287" s="1109">
        <v>338699051.71906805</v>
      </c>
    </row>
    <row r="288" spans="2:7" ht="12.95" customHeight="1" x14ac:dyDescent="0.2">
      <c r="B288" s="1100" t="s">
        <v>1108</v>
      </c>
      <c r="C288" s="1102">
        <v>4070</v>
      </c>
      <c r="D288" s="1102">
        <v>258911028.45290869</v>
      </c>
      <c r="E288" s="1102">
        <v>9403618</v>
      </c>
      <c r="F288" s="1102">
        <v>146226726.2724337</v>
      </c>
      <c r="G288" s="1101">
        <v>414541372.72534239</v>
      </c>
    </row>
    <row r="289" spans="2:7" ht="12.95" customHeight="1" x14ac:dyDescent="0.2">
      <c r="B289" s="1107" t="s">
        <v>1109</v>
      </c>
      <c r="C289" s="1108">
        <v>2217</v>
      </c>
      <c r="D289" s="1108">
        <v>45196879.678715378</v>
      </c>
      <c r="E289" s="1108">
        <v>7374889</v>
      </c>
      <c r="F289" s="1108">
        <v>353980071.63554567</v>
      </c>
      <c r="G289" s="1109">
        <v>406551840.31426108</v>
      </c>
    </row>
    <row r="290" spans="2:7" ht="12.95" customHeight="1" x14ac:dyDescent="0.2">
      <c r="B290" s="1100" t="s">
        <v>1110</v>
      </c>
      <c r="C290" s="1102">
        <v>281</v>
      </c>
      <c r="D290" s="1102">
        <v>27341392.668829113</v>
      </c>
      <c r="E290" s="1102">
        <v>356742</v>
      </c>
      <c r="F290" s="1102">
        <v>657484.99226423586</v>
      </c>
      <c r="G290" s="1101">
        <v>28355619.66109335</v>
      </c>
    </row>
    <row r="291" spans="2:7" ht="12.95" customHeight="1" x14ac:dyDescent="0.2">
      <c r="B291" s="1107" t="s">
        <v>1111</v>
      </c>
      <c r="C291" s="1108">
        <v>5</v>
      </c>
      <c r="D291" s="1108">
        <v>0</v>
      </c>
      <c r="E291" s="1108">
        <v>0</v>
      </c>
      <c r="F291" s="1108">
        <v>2206.7883105155806</v>
      </c>
      <c r="G291" s="1109">
        <v>2206.7883105155806</v>
      </c>
    </row>
    <row r="292" spans="2:7" ht="12.95" customHeight="1" x14ac:dyDescent="0.2">
      <c r="B292" s="1100" t="s">
        <v>1112</v>
      </c>
      <c r="C292" s="1102">
        <v>65794</v>
      </c>
      <c r="D292" s="1102">
        <v>6423015211.0924883</v>
      </c>
      <c r="E292" s="1102">
        <v>64014935</v>
      </c>
      <c r="F292" s="1102">
        <v>607859392.4834913</v>
      </c>
      <c r="G292" s="1101">
        <v>7094889538.5759792</v>
      </c>
    </row>
    <row r="293" spans="2:7" ht="12.95" customHeight="1" x14ac:dyDescent="0.2">
      <c r="B293" s="1107" t="s">
        <v>1113</v>
      </c>
      <c r="C293" s="1108">
        <v>253</v>
      </c>
      <c r="D293" s="1108">
        <v>22477517.454181962</v>
      </c>
      <c r="E293" s="1108">
        <v>215822</v>
      </c>
      <c r="F293" s="1108">
        <v>7234750.2189642992</v>
      </c>
      <c r="G293" s="1109">
        <v>29928089.673146263</v>
      </c>
    </row>
    <row r="294" spans="2:7" ht="12.95" customHeight="1" x14ac:dyDescent="0.2">
      <c r="B294" s="1100" t="s">
        <v>1114</v>
      </c>
      <c r="C294" s="1102">
        <v>2859</v>
      </c>
      <c r="D294" s="1102">
        <v>259242574.13003233</v>
      </c>
      <c r="E294" s="1102">
        <v>4812062</v>
      </c>
      <c r="F294" s="1102">
        <v>20854653.140508562</v>
      </c>
      <c r="G294" s="1101">
        <v>284909289.27054089</v>
      </c>
    </row>
    <row r="295" spans="2:7" ht="12.95" customHeight="1" x14ac:dyDescent="0.2">
      <c r="B295" s="1107" t="s">
        <v>1115</v>
      </c>
      <c r="C295" s="1108">
        <v>35368</v>
      </c>
      <c r="D295" s="1108">
        <v>3542857609.5289669</v>
      </c>
      <c r="E295" s="1108">
        <v>35619995</v>
      </c>
      <c r="F295" s="1108">
        <v>740964169.56733656</v>
      </c>
      <c r="G295" s="1109">
        <v>4319441774.0963039</v>
      </c>
    </row>
    <row r="296" spans="2:7" ht="12.95" customHeight="1" x14ac:dyDescent="0.2">
      <c r="B296" s="1100" t="s">
        <v>1116</v>
      </c>
      <c r="C296" s="1102">
        <v>535</v>
      </c>
      <c r="D296" s="1102">
        <v>42918615.717877336</v>
      </c>
      <c r="E296" s="1102">
        <v>395350</v>
      </c>
      <c r="F296" s="1102">
        <v>526112.12565385515</v>
      </c>
      <c r="G296" s="1101">
        <v>43840077.843531191</v>
      </c>
    </row>
    <row r="297" spans="2:7" ht="12.95" customHeight="1" x14ac:dyDescent="0.2">
      <c r="B297" s="1107" t="s">
        <v>1117</v>
      </c>
      <c r="C297" s="1108">
        <v>9786</v>
      </c>
      <c r="D297" s="1108">
        <v>572889930.32231581</v>
      </c>
      <c r="E297" s="1108">
        <v>19811360</v>
      </c>
      <c r="F297" s="1108">
        <v>151984934.86584011</v>
      </c>
      <c r="G297" s="1109">
        <v>744686225.18815589</v>
      </c>
    </row>
    <row r="298" spans="2:7" ht="12.95" customHeight="1" x14ac:dyDescent="0.2">
      <c r="B298" s="1100" t="s">
        <v>1118</v>
      </c>
      <c r="C298" s="1102">
        <v>11945</v>
      </c>
      <c r="D298" s="1102">
        <v>707671731.41460681</v>
      </c>
      <c r="E298" s="1102">
        <v>21251245</v>
      </c>
      <c r="F298" s="1102">
        <v>217042862.8148227</v>
      </c>
      <c r="G298" s="1101">
        <v>945965839.22942948</v>
      </c>
    </row>
    <row r="299" spans="2:7" ht="12.95" customHeight="1" x14ac:dyDescent="0.2">
      <c r="B299" s="1107" t="s">
        <v>1119</v>
      </c>
      <c r="C299" s="1108">
        <v>2950</v>
      </c>
      <c r="D299" s="1108">
        <v>191712811.0173566</v>
      </c>
      <c r="E299" s="1108">
        <v>5096513</v>
      </c>
      <c r="F299" s="1108">
        <v>42616202.551420771</v>
      </c>
      <c r="G299" s="1109">
        <v>239425526.56877738</v>
      </c>
    </row>
    <row r="300" spans="2:7" ht="12.95" customHeight="1" x14ac:dyDescent="0.2">
      <c r="B300" s="1100" t="s">
        <v>1120</v>
      </c>
      <c r="C300" s="1102">
        <v>24094</v>
      </c>
      <c r="D300" s="1102">
        <v>1662856078.8480945</v>
      </c>
      <c r="E300" s="1102">
        <v>44964098</v>
      </c>
      <c r="F300" s="1102">
        <v>399277380.45267051</v>
      </c>
      <c r="G300" s="1101">
        <v>2107097557.300765</v>
      </c>
    </row>
    <row r="301" spans="2:7" ht="12.95" customHeight="1" x14ac:dyDescent="0.2">
      <c r="B301" s="1107" t="s">
        <v>1121</v>
      </c>
      <c r="C301" s="1108">
        <v>6837</v>
      </c>
      <c r="D301" s="1108">
        <v>692585012.39375269</v>
      </c>
      <c r="E301" s="1108">
        <v>9444114</v>
      </c>
      <c r="F301" s="1108">
        <v>49166850.022496872</v>
      </c>
      <c r="G301" s="1109">
        <v>751195976.41624951</v>
      </c>
    </row>
    <row r="302" spans="2:7" ht="12.95" customHeight="1" x14ac:dyDescent="0.2">
      <c r="B302" s="1100" t="s">
        <v>1122</v>
      </c>
      <c r="C302" s="1102">
        <v>29986</v>
      </c>
      <c r="D302" s="1102">
        <v>3062958592.725276</v>
      </c>
      <c r="E302" s="1102">
        <v>41533085</v>
      </c>
      <c r="F302" s="1102">
        <v>322305579.98260278</v>
      </c>
      <c r="G302" s="1101">
        <v>3426797257.7078786</v>
      </c>
    </row>
    <row r="303" spans="2:7" ht="12.95" customHeight="1" x14ac:dyDescent="0.2">
      <c r="B303" s="1107" t="s">
        <v>1123</v>
      </c>
      <c r="C303" s="1108">
        <v>790</v>
      </c>
      <c r="D303" s="1108">
        <v>60466338.221272662</v>
      </c>
      <c r="E303" s="1108">
        <v>1080971</v>
      </c>
      <c r="F303" s="1108">
        <v>364602.80617799616</v>
      </c>
      <c r="G303" s="1109">
        <v>61911912.027450658</v>
      </c>
    </row>
    <row r="304" spans="2:7" ht="12.95" customHeight="1" x14ac:dyDescent="0.2">
      <c r="B304" s="1100" t="s">
        <v>1124</v>
      </c>
      <c r="C304" s="1102">
        <v>20393</v>
      </c>
      <c r="D304" s="1102">
        <v>1461066170.6141393</v>
      </c>
      <c r="E304" s="1102">
        <v>30349178</v>
      </c>
      <c r="F304" s="1102">
        <v>130057704.60056739</v>
      </c>
      <c r="G304" s="1101">
        <v>1621473053.2147067</v>
      </c>
    </row>
    <row r="305" spans="2:7" ht="12.95" customHeight="1" x14ac:dyDescent="0.2">
      <c r="B305" s="1107" t="s">
        <v>1125</v>
      </c>
      <c r="C305" s="1108">
        <v>5419</v>
      </c>
      <c r="D305" s="1108">
        <v>446554895.08214432</v>
      </c>
      <c r="E305" s="1108">
        <v>8071227</v>
      </c>
      <c r="F305" s="1108">
        <v>49895071.280096442</v>
      </c>
      <c r="G305" s="1109">
        <v>504521193.36224079</v>
      </c>
    </row>
    <row r="306" spans="2:7" ht="12.95" customHeight="1" x14ac:dyDescent="0.2">
      <c r="B306" s="1100" t="s">
        <v>1126</v>
      </c>
      <c r="C306" s="1102">
        <v>6399</v>
      </c>
      <c r="D306" s="1102">
        <v>461095342.53431511</v>
      </c>
      <c r="E306" s="1102">
        <v>11178073</v>
      </c>
      <c r="F306" s="1102">
        <v>45495839.972495213</v>
      </c>
      <c r="G306" s="1101">
        <v>517769255.50681031</v>
      </c>
    </row>
    <row r="307" spans="2:7" ht="12.95" customHeight="1" x14ac:dyDescent="0.2">
      <c r="B307" s="1107" t="s">
        <v>1127</v>
      </c>
      <c r="C307" s="1108">
        <v>22954</v>
      </c>
      <c r="D307" s="1108">
        <v>2716960639.273427</v>
      </c>
      <c r="E307" s="1108">
        <v>11195348</v>
      </c>
      <c r="F307" s="1108">
        <v>165175486.37813488</v>
      </c>
      <c r="G307" s="1109">
        <v>2893331473.6515617</v>
      </c>
    </row>
    <row r="308" spans="2:7" ht="12.95" customHeight="1" x14ac:dyDescent="0.2">
      <c r="B308" s="1100" t="s">
        <v>1128</v>
      </c>
      <c r="C308" s="1102">
        <v>25154</v>
      </c>
      <c r="D308" s="1102">
        <v>2198378836.5479264</v>
      </c>
      <c r="E308" s="1102">
        <v>27849997</v>
      </c>
      <c r="F308" s="1102">
        <v>276833201.38886809</v>
      </c>
      <c r="G308" s="1101">
        <v>2503062034.9367943</v>
      </c>
    </row>
    <row r="309" spans="2:7" ht="12.95" customHeight="1" x14ac:dyDescent="0.2">
      <c r="B309" s="1107" t="s">
        <v>1129</v>
      </c>
      <c r="C309" s="1108">
        <v>27336</v>
      </c>
      <c r="D309" s="1108">
        <v>2538283664.6844168</v>
      </c>
      <c r="E309" s="1108">
        <v>20946652</v>
      </c>
      <c r="F309" s="1108">
        <v>164352457.6300137</v>
      </c>
      <c r="G309" s="1109">
        <v>2723582774.3144302</v>
      </c>
    </row>
    <row r="310" spans="2:7" ht="12.95" customHeight="1" x14ac:dyDescent="0.2">
      <c r="B310" s="1100" t="s">
        <v>1130</v>
      </c>
      <c r="C310" s="1102">
        <v>33081</v>
      </c>
      <c r="D310" s="1102">
        <v>2552078829.718926</v>
      </c>
      <c r="E310" s="1102">
        <v>35607916</v>
      </c>
      <c r="F310" s="1102">
        <v>262347947.04573312</v>
      </c>
      <c r="G310" s="1101">
        <v>2850034692.7646589</v>
      </c>
    </row>
    <row r="311" spans="2:7" ht="12.95" customHeight="1" x14ac:dyDescent="0.2">
      <c r="B311" s="1107" t="s">
        <v>1131</v>
      </c>
      <c r="C311" s="1108">
        <v>23356</v>
      </c>
      <c r="D311" s="1108">
        <v>1451195872.2322218</v>
      </c>
      <c r="E311" s="1108">
        <v>29479615</v>
      </c>
      <c r="F311" s="1108">
        <v>148931238.99508381</v>
      </c>
      <c r="G311" s="1109">
        <v>1629606726.2273057</v>
      </c>
    </row>
    <row r="312" spans="2:7" ht="12.95" customHeight="1" x14ac:dyDescent="0.2">
      <c r="B312" s="1100" t="s">
        <v>1132</v>
      </c>
      <c r="C312" s="1102">
        <v>18305</v>
      </c>
      <c r="D312" s="1102">
        <v>1700661881.9511354</v>
      </c>
      <c r="E312" s="1102">
        <v>14660710</v>
      </c>
      <c r="F312" s="1102">
        <v>96479313.337124094</v>
      </c>
      <c r="G312" s="1101">
        <v>1811801905.2882595</v>
      </c>
    </row>
    <row r="313" spans="2:7" ht="12.95" customHeight="1" x14ac:dyDescent="0.2">
      <c r="B313" s="1107" t="s">
        <v>1133</v>
      </c>
      <c r="C313" s="1108">
        <v>13195</v>
      </c>
      <c r="D313" s="1108">
        <v>1790290749.8554702</v>
      </c>
      <c r="E313" s="1108">
        <v>11571848</v>
      </c>
      <c r="F313" s="1108">
        <v>93345571.063008681</v>
      </c>
      <c r="G313" s="1109">
        <v>1895208168.918479</v>
      </c>
    </row>
    <row r="314" spans="2:7" ht="12.95" customHeight="1" x14ac:dyDescent="0.2">
      <c r="B314" s="1100" t="s">
        <v>1134</v>
      </c>
      <c r="C314" s="1102">
        <v>8049</v>
      </c>
      <c r="D314" s="1102">
        <v>531665340.56628519</v>
      </c>
      <c r="E314" s="1102">
        <v>12898505</v>
      </c>
      <c r="F314" s="1102">
        <v>104640949.62984432</v>
      </c>
      <c r="G314" s="1101">
        <v>649204795.19612944</v>
      </c>
    </row>
    <row r="315" spans="2:7" ht="12.95" customHeight="1" x14ac:dyDescent="0.2">
      <c r="B315" s="1107" t="s">
        <v>1135</v>
      </c>
      <c r="C315" s="1108">
        <v>13399</v>
      </c>
      <c r="D315" s="1108">
        <v>1319738706.608604</v>
      </c>
      <c r="E315" s="1108">
        <v>8301683</v>
      </c>
      <c r="F315" s="1108">
        <v>69861619.930833876</v>
      </c>
      <c r="G315" s="1109">
        <v>1397902009.5394378</v>
      </c>
    </row>
    <row r="316" spans="2:7" ht="12.95" customHeight="1" x14ac:dyDescent="0.2">
      <c r="B316" s="1100" t="s">
        <v>1136</v>
      </c>
      <c r="C316" s="1102">
        <v>91553</v>
      </c>
      <c r="D316" s="1102">
        <v>9450599521.1085186</v>
      </c>
      <c r="E316" s="1102">
        <v>83397802</v>
      </c>
      <c r="F316" s="1102">
        <v>848711198.49205494</v>
      </c>
      <c r="G316" s="1101">
        <v>10382708521.600574</v>
      </c>
    </row>
    <row r="317" spans="2:7" ht="12.95" customHeight="1" x14ac:dyDescent="0.2">
      <c r="B317" s="1107" t="s">
        <v>1137</v>
      </c>
      <c r="C317" s="1108">
        <v>28207</v>
      </c>
      <c r="D317" s="1108">
        <v>1874078628.4816232</v>
      </c>
      <c r="E317" s="1108">
        <v>49838203</v>
      </c>
      <c r="F317" s="1108">
        <v>378627642.56169885</v>
      </c>
      <c r="G317" s="1109">
        <v>2302544474.0433221</v>
      </c>
    </row>
    <row r="318" spans="2:7" ht="12.95" customHeight="1" x14ac:dyDescent="0.2">
      <c r="B318" s="1100" t="s">
        <v>1138</v>
      </c>
      <c r="C318" s="1102">
        <v>18895</v>
      </c>
      <c r="D318" s="1102">
        <v>1903749324.2318883</v>
      </c>
      <c r="E318" s="1102">
        <v>17502765</v>
      </c>
      <c r="F318" s="1102">
        <v>76729024.610786945</v>
      </c>
      <c r="G318" s="1101">
        <v>1997981113.8426752</v>
      </c>
    </row>
    <row r="319" spans="2:7" ht="12.95" customHeight="1" x14ac:dyDescent="0.2">
      <c r="B319" s="1107" t="s">
        <v>1139</v>
      </c>
      <c r="C319" s="1108">
        <v>12002</v>
      </c>
      <c r="D319" s="1108">
        <v>859728675.51064479</v>
      </c>
      <c r="E319" s="1108">
        <v>16795058</v>
      </c>
      <c r="F319" s="1108">
        <v>96369574.087884024</v>
      </c>
      <c r="G319" s="1109">
        <v>972893307.59852886</v>
      </c>
    </row>
    <row r="320" spans="2:7" ht="12.95" customHeight="1" x14ac:dyDescent="0.2">
      <c r="B320" s="1100" t="s">
        <v>1140</v>
      </c>
      <c r="C320" s="1102">
        <v>4690</v>
      </c>
      <c r="D320" s="1102">
        <v>355336026.45358348</v>
      </c>
      <c r="E320" s="1102">
        <v>7179918</v>
      </c>
      <c r="F320" s="1102">
        <v>21557690.480356444</v>
      </c>
      <c r="G320" s="1101">
        <v>384073634.93393993</v>
      </c>
    </row>
    <row r="321" spans="2:7" ht="12.95" customHeight="1" x14ac:dyDescent="0.2">
      <c r="B321" s="1107" t="s">
        <v>1141</v>
      </c>
      <c r="C321" s="1108">
        <v>17532</v>
      </c>
      <c r="D321" s="1108">
        <v>1699768210.5915732</v>
      </c>
      <c r="E321" s="1108">
        <v>20137045</v>
      </c>
      <c r="F321" s="1108">
        <v>154669966.40959108</v>
      </c>
      <c r="G321" s="1109">
        <v>1874575222.0011644</v>
      </c>
    </row>
    <row r="322" spans="2:7" ht="12.95" customHeight="1" x14ac:dyDescent="0.2">
      <c r="B322" s="1100" t="s">
        <v>1142</v>
      </c>
      <c r="C322" s="1102">
        <v>1642</v>
      </c>
      <c r="D322" s="1102">
        <v>107530665.61492717</v>
      </c>
      <c r="E322" s="1102">
        <v>3032327</v>
      </c>
      <c r="F322" s="1102">
        <v>23105043.807217263</v>
      </c>
      <c r="G322" s="1101">
        <v>133668036.42214444</v>
      </c>
    </row>
    <row r="323" spans="2:7" ht="12.95" customHeight="1" x14ac:dyDescent="0.2">
      <c r="B323" s="1107" t="s">
        <v>1143</v>
      </c>
      <c r="C323" s="1108">
        <v>36176</v>
      </c>
      <c r="D323" s="1108">
        <v>2578091119.1846209</v>
      </c>
      <c r="E323" s="1108">
        <v>48200480</v>
      </c>
      <c r="F323" s="1108">
        <v>528189176.44136548</v>
      </c>
      <c r="G323" s="1109">
        <v>3154480775.6259861</v>
      </c>
    </row>
    <row r="324" spans="2:7" ht="12.95" customHeight="1" x14ac:dyDescent="0.2">
      <c r="B324" s="1100" t="s">
        <v>1144</v>
      </c>
      <c r="C324" s="1102">
        <v>34632</v>
      </c>
      <c r="D324" s="1102">
        <v>2975739411.0405378</v>
      </c>
      <c r="E324" s="1102">
        <v>52938648</v>
      </c>
      <c r="F324" s="1102">
        <v>710943933.45262575</v>
      </c>
      <c r="G324" s="1101">
        <v>3739621992.4931636</v>
      </c>
    </row>
    <row r="325" spans="2:7" ht="12.95" customHeight="1" x14ac:dyDescent="0.2">
      <c r="B325" s="1107" t="s">
        <v>1145</v>
      </c>
      <c r="C325" s="1108">
        <v>33452</v>
      </c>
      <c r="D325" s="1108">
        <v>2316907806.8313265</v>
      </c>
      <c r="E325" s="1108">
        <v>54828317</v>
      </c>
      <c r="F325" s="1108">
        <v>1160017614.4192255</v>
      </c>
      <c r="G325" s="1109">
        <v>3531753738.2505522</v>
      </c>
    </row>
    <row r="326" spans="2:7" ht="12.95" customHeight="1" x14ac:dyDescent="0.2">
      <c r="B326" s="1100" t="s">
        <v>1146</v>
      </c>
      <c r="C326" s="1102">
        <v>28817</v>
      </c>
      <c r="D326" s="1102">
        <v>1754468518.8970668</v>
      </c>
      <c r="E326" s="1102">
        <v>41766792</v>
      </c>
      <c r="F326" s="1102">
        <v>272733906.40482825</v>
      </c>
      <c r="G326" s="1101">
        <v>2068969217.3018951</v>
      </c>
    </row>
    <row r="327" spans="2:7" ht="12.95" customHeight="1" x14ac:dyDescent="0.2">
      <c r="B327" s="1107" t="s">
        <v>1147</v>
      </c>
      <c r="C327" s="1108">
        <v>31766</v>
      </c>
      <c r="D327" s="1108">
        <v>1790577653.6859686</v>
      </c>
      <c r="E327" s="1108">
        <v>48742257</v>
      </c>
      <c r="F327" s="1108">
        <v>392050421.31489879</v>
      </c>
      <c r="G327" s="1109">
        <v>2231370332.0008674</v>
      </c>
    </row>
    <row r="328" spans="2:7" ht="12.95" customHeight="1" x14ac:dyDescent="0.2">
      <c r="B328" s="1100" t="s">
        <v>1148</v>
      </c>
      <c r="C328" s="1102">
        <v>31790</v>
      </c>
      <c r="D328" s="1102">
        <v>1631766857.1302714</v>
      </c>
      <c r="E328" s="1102">
        <v>43773719</v>
      </c>
      <c r="F328" s="1102">
        <v>591999135.03766882</v>
      </c>
      <c r="G328" s="1101">
        <v>2267539711.1679401</v>
      </c>
    </row>
    <row r="329" spans="2:7" ht="12.95" customHeight="1" x14ac:dyDescent="0.2">
      <c r="B329" s="1107" t="s">
        <v>1149</v>
      </c>
      <c r="C329" s="1108">
        <v>2958</v>
      </c>
      <c r="D329" s="1108">
        <v>181296797.35144973</v>
      </c>
      <c r="E329" s="1108">
        <v>5340738</v>
      </c>
      <c r="F329" s="1108">
        <v>51281443.13369137</v>
      </c>
      <c r="G329" s="1109">
        <v>237918978.4851411</v>
      </c>
    </row>
    <row r="330" spans="2:7" ht="12.95" customHeight="1" x14ac:dyDescent="0.2">
      <c r="B330" s="1100" t="s">
        <v>1150</v>
      </c>
      <c r="C330" s="1102">
        <v>16062</v>
      </c>
      <c r="D330" s="1102">
        <v>2212762272.6454515</v>
      </c>
      <c r="E330" s="1102">
        <v>19462652</v>
      </c>
      <c r="F330" s="1102">
        <v>550629188.52421498</v>
      </c>
      <c r="G330" s="1101">
        <v>2782854113.1696663</v>
      </c>
    </row>
    <row r="331" spans="2:7" ht="12.95" customHeight="1" x14ac:dyDescent="0.2">
      <c r="B331" s="1107" t="s">
        <v>1151</v>
      </c>
      <c r="C331" s="1108">
        <v>2622</v>
      </c>
      <c r="D331" s="1108">
        <v>145744781.68274778</v>
      </c>
      <c r="E331" s="1108">
        <v>6352924</v>
      </c>
      <c r="F331" s="1108">
        <v>135438371.76390538</v>
      </c>
      <c r="G331" s="1109">
        <v>287536077.44665313</v>
      </c>
    </row>
    <row r="332" spans="2:7" ht="12.95" customHeight="1" x14ac:dyDescent="0.2">
      <c r="B332" s="1100" t="s">
        <v>1152</v>
      </c>
      <c r="C332" s="1102">
        <v>2244</v>
      </c>
      <c r="D332" s="1102">
        <v>106282501.83464873</v>
      </c>
      <c r="E332" s="1102">
        <v>6720766</v>
      </c>
      <c r="F332" s="1102">
        <v>71108721.564927936</v>
      </c>
      <c r="G332" s="1101">
        <v>184111989.39957666</v>
      </c>
    </row>
    <row r="333" spans="2:7" ht="12.95" customHeight="1" x14ac:dyDescent="0.2">
      <c r="B333" s="1107" t="s">
        <v>1153</v>
      </c>
      <c r="C333" s="1108">
        <v>4534</v>
      </c>
      <c r="D333" s="1108">
        <v>323733493.03514647</v>
      </c>
      <c r="E333" s="1108">
        <v>8783518</v>
      </c>
      <c r="F333" s="1108">
        <v>39164746.225693867</v>
      </c>
      <c r="G333" s="1109">
        <v>371681757.26084036</v>
      </c>
    </row>
    <row r="334" spans="2:7" ht="12.95" customHeight="1" x14ac:dyDescent="0.2">
      <c r="B334" s="1100" t="s">
        <v>1154</v>
      </c>
      <c r="C334" s="1102">
        <v>4047</v>
      </c>
      <c r="D334" s="1102">
        <v>227828064.93788344</v>
      </c>
      <c r="E334" s="1102">
        <v>8849010</v>
      </c>
      <c r="F334" s="1102">
        <v>386709751.89390916</v>
      </c>
      <c r="G334" s="1101">
        <v>623386826.83179259</v>
      </c>
    </row>
    <row r="335" spans="2:7" ht="12.95" customHeight="1" x14ac:dyDescent="0.2">
      <c r="B335" s="1107" t="s">
        <v>1155</v>
      </c>
      <c r="C335" s="1108">
        <v>5453</v>
      </c>
      <c r="D335" s="1108">
        <v>344448561.51022333</v>
      </c>
      <c r="E335" s="1108">
        <v>10722242</v>
      </c>
      <c r="F335" s="1108">
        <v>47426466.31724602</v>
      </c>
      <c r="G335" s="1109">
        <v>402597269.82746935</v>
      </c>
    </row>
    <row r="336" spans="2:7" ht="12.95" customHeight="1" x14ac:dyDescent="0.2">
      <c r="B336" s="1100" t="s">
        <v>1156</v>
      </c>
      <c r="C336" s="1102">
        <v>5020</v>
      </c>
      <c r="D336" s="1102">
        <v>369629205.35964447</v>
      </c>
      <c r="E336" s="1102">
        <v>11091972</v>
      </c>
      <c r="F336" s="1102">
        <v>103194278.31258392</v>
      </c>
      <c r="G336" s="1101">
        <v>483915455.6722284</v>
      </c>
    </row>
    <row r="337" spans="2:7" ht="12.95" customHeight="1" x14ac:dyDescent="0.2">
      <c r="B337" s="1107" t="s">
        <v>1157</v>
      </c>
      <c r="C337" s="1108">
        <v>6256</v>
      </c>
      <c r="D337" s="1108">
        <v>419541432.23993319</v>
      </c>
      <c r="E337" s="1108">
        <v>12360859</v>
      </c>
      <c r="F337" s="1108">
        <v>58086014.731278867</v>
      </c>
      <c r="G337" s="1109">
        <v>489988305.97121203</v>
      </c>
    </row>
    <row r="338" spans="2:7" ht="12.95" customHeight="1" x14ac:dyDescent="0.2">
      <c r="B338" s="1100" t="s">
        <v>1158</v>
      </c>
      <c r="C338" s="1102">
        <v>46255</v>
      </c>
      <c r="D338" s="1102">
        <v>3640524930.320642</v>
      </c>
      <c r="E338" s="1102">
        <v>83269700</v>
      </c>
      <c r="F338" s="1102">
        <v>1384996693.6199131</v>
      </c>
      <c r="G338" s="1101">
        <v>5108791323.9405556</v>
      </c>
    </row>
    <row r="339" spans="2:7" ht="12.95" customHeight="1" x14ac:dyDescent="0.2">
      <c r="B339" s="1107" t="s">
        <v>1159</v>
      </c>
      <c r="C339" s="1108">
        <v>3884</v>
      </c>
      <c r="D339" s="1108">
        <v>234110883.33360922</v>
      </c>
      <c r="E339" s="1108">
        <v>7621768</v>
      </c>
      <c r="F339" s="1108">
        <v>40106557.812036306</v>
      </c>
      <c r="G339" s="1109">
        <v>281839209.1456455</v>
      </c>
    </row>
    <row r="340" spans="2:7" ht="12.95" customHeight="1" x14ac:dyDescent="0.2">
      <c r="B340" s="1100" t="s">
        <v>1160</v>
      </c>
      <c r="C340" s="1102">
        <v>4569</v>
      </c>
      <c r="D340" s="1102">
        <v>229647533.09803751</v>
      </c>
      <c r="E340" s="1102">
        <v>9671760</v>
      </c>
      <c r="F340" s="1102">
        <v>66179776.966814868</v>
      </c>
      <c r="G340" s="1101">
        <v>305499070.06485236</v>
      </c>
    </row>
    <row r="341" spans="2:7" ht="12.95" customHeight="1" x14ac:dyDescent="0.2">
      <c r="B341" s="1107" t="s">
        <v>1161</v>
      </c>
      <c r="C341" s="1108">
        <v>5683</v>
      </c>
      <c r="D341" s="1108">
        <v>272554884.05087829</v>
      </c>
      <c r="E341" s="1108">
        <v>12750673</v>
      </c>
      <c r="F341" s="1108">
        <v>47894277.987746723</v>
      </c>
      <c r="G341" s="1109">
        <v>333199835.038625</v>
      </c>
    </row>
    <row r="342" spans="2:7" ht="12.95" customHeight="1" x14ac:dyDescent="0.2">
      <c r="B342" s="1100" t="s">
        <v>1162</v>
      </c>
      <c r="C342" s="1102">
        <v>2651</v>
      </c>
      <c r="D342" s="1102">
        <v>150550107.93343982</v>
      </c>
      <c r="E342" s="1102">
        <v>4842991</v>
      </c>
      <c r="F342" s="1102">
        <v>19421790.294622179</v>
      </c>
      <c r="G342" s="1101">
        <v>174814889.228062</v>
      </c>
    </row>
    <row r="343" spans="2:7" ht="12.95" customHeight="1" x14ac:dyDescent="0.2">
      <c r="B343" s="1107" t="s">
        <v>1163</v>
      </c>
      <c r="C343" s="1108">
        <v>3628</v>
      </c>
      <c r="D343" s="1108">
        <v>169413304.66498595</v>
      </c>
      <c r="E343" s="1108">
        <v>10150757</v>
      </c>
      <c r="F343" s="1108">
        <v>57632918.026904486</v>
      </c>
      <c r="G343" s="1109">
        <v>237196979.69189045</v>
      </c>
    </row>
    <row r="344" spans="2:7" ht="12.95" customHeight="1" x14ac:dyDescent="0.2">
      <c r="B344" s="1100" t="s">
        <v>1164</v>
      </c>
      <c r="C344" s="1102">
        <v>3727</v>
      </c>
      <c r="D344" s="1102">
        <v>182789865.46789199</v>
      </c>
      <c r="E344" s="1102">
        <v>9710156</v>
      </c>
      <c r="F344" s="1102">
        <v>57294117.393441223</v>
      </c>
      <c r="G344" s="1101">
        <v>249794138.86133322</v>
      </c>
    </row>
    <row r="345" spans="2:7" ht="12.95" customHeight="1" x14ac:dyDescent="0.2">
      <c r="B345" s="1107" t="s">
        <v>1165</v>
      </c>
      <c r="C345" s="1108">
        <v>4673</v>
      </c>
      <c r="D345" s="1108">
        <v>266493745.10537696</v>
      </c>
      <c r="E345" s="1108">
        <v>10246340</v>
      </c>
      <c r="F345" s="1108">
        <v>43235435.340390906</v>
      </c>
      <c r="G345" s="1109">
        <v>319975520.44576788</v>
      </c>
    </row>
    <row r="346" spans="2:7" ht="12.95" customHeight="1" x14ac:dyDescent="0.2">
      <c r="B346" s="1100" t="s">
        <v>1166</v>
      </c>
      <c r="C346" s="1102">
        <v>1068</v>
      </c>
      <c r="D346" s="1102">
        <v>59571554.292324312</v>
      </c>
      <c r="E346" s="1102">
        <v>2390780</v>
      </c>
      <c r="F346" s="1102">
        <v>24257711.636809539</v>
      </c>
      <c r="G346" s="1101">
        <v>86220045.929133847</v>
      </c>
    </row>
    <row r="347" spans="2:7" ht="12.95" customHeight="1" x14ac:dyDescent="0.2">
      <c r="B347" s="1107" t="s">
        <v>1167</v>
      </c>
      <c r="C347" s="1108">
        <v>309</v>
      </c>
      <c r="D347" s="1108">
        <v>3742544.3444092586</v>
      </c>
      <c r="E347" s="1108">
        <v>724896</v>
      </c>
      <c r="F347" s="1108">
        <v>44618.501153236895</v>
      </c>
      <c r="G347" s="1109">
        <v>4512058.8455624962</v>
      </c>
    </row>
    <row r="348" spans="2:7" ht="12.95" customHeight="1" x14ac:dyDescent="0.2">
      <c r="B348" s="1100" t="s">
        <v>1168</v>
      </c>
      <c r="C348" s="1102">
        <v>2390</v>
      </c>
      <c r="D348" s="1102">
        <v>189710186.12197956</v>
      </c>
      <c r="E348" s="1102">
        <v>2721518</v>
      </c>
      <c r="F348" s="1102">
        <v>9580842.2752314266</v>
      </c>
      <c r="G348" s="1101">
        <v>202012546.39721099</v>
      </c>
    </row>
    <row r="349" spans="2:7" ht="12.95" customHeight="1" x14ac:dyDescent="0.2">
      <c r="B349" s="1107" t="s">
        <v>1169</v>
      </c>
      <c r="C349" s="1108">
        <v>10253</v>
      </c>
      <c r="D349" s="1108">
        <v>657026599.45107937</v>
      </c>
      <c r="E349" s="1108">
        <v>17976424</v>
      </c>
      <c r="F349" s="1108">
        <v>288466414.46335399</v>
      </c>
      <c r="G349" s="1109">
        <v>963469437.91443336</v>
      </c>
    </row>
    <row r="350" spans="2:7" ht="12.95" customHeight="1" x14ac:dyDescent="0.2">
      <c r="B350" s="1100" t="s">
        <v>1170</v>
      </c>
      <c r="C350" s="1102">
        <v>365</v>
      </c>
      <c r="D350" s="1102">
        <v>20365860.758945439</v>
      </c>
      <c r="E350" s="1102">
        <v>818308</v>
      </c>
      <c r="F350" s="1102">
        <v>4995687.5201848038</v>
      </c>
      <c r="G350" s="1101">
        <v>26179856.279130243</v>
      </c>
    </row>
    <row r="351" spans="2:7" ht="12.95" customHeight="1" x14ac:dyDescent="0.2">
      <c r="B351" s="1107" t="s">
        <v>1171</v>
      </c>
      <c r="C351" s="1108">
        <v>1238</v>
      </c>
      <c r="D351" s="1108">
        <v>88102422.706303433</v>
      </c>
      <c r="E351" s="1108">
        <v>2267943</v>
      </c>
      <c r="F351" s="1108">
        <v>5040990.903284777</v>
      </c>
      <c r="G351" s="1109">
        <v>95411356.609588206</v>
      </c>
    </row>
    <row r="352" spans="2:7" ht="12.95" customHeight="1" x14ac:dyDescent="0.2">
      <c r="B352" s="1100" t="s">
        <v>1172</v>
      </c>
      <c r="C352" s="1102">
        <v>985</v>
      </c>
      <c r="D352" s="1102">
        <v>49274446.479580425</v>
      </c>
      <c r="E352" s="1102">
        <v>2002115</v>
      </c>
      <c r="F352" s="1102">
        <v>14450838.662291696</v>
      </c>
      <c r="G352" s="1101">
        <v>65727400.141872123</v>
      </c>
    </row>
    <row r="353" spans="2:7" ht="12.95" customHeight="1" x14ac:dyDescent="0.2">
      <c r="B353" s="1107" t="s">
        <v>1173</v>
      </c>
      <c r="C353" s="1108">
        <v>33424</v>
      </c>
      <c r="D353" s="1108">
        <v>2106166721.5997281</v>
      </c>
      <c r="E353" s="1108">
        <v>55567279</v>
      </c>
      <c r="F353" s="1108">
        <v>982224598.52303195</v>
      </c>
      <c r="G353" s="1109">
        <v>3143958599.1227598</v>
      </c>
    </row>
    <row r="354" spans="2:7" ht="12.95" customHeight="1" x14ac:dyDescent="0.2">
      <c r="B354" s="1100" t="s">
        <v>1174</v>
      </c>
      <c r="C354" s="1102">
        <v>986</v>
      </c>
      <c r="D354" s="1102">
        <v>25306225.118902128</v>
      </c>
      <c r="E354" s="1102">
        <v>2404080</v>
      </c>
      <c r="F354" s="1102">
        <v>18488010.990111206</v>
      </c>
      <c r="G354" s="1101">
        <v>46198316.109013334</v>
      </c>
    </row>
    <row r="355" spans="2:7" ht="12.95" customHeight="1" x14ac:dyDescent="0.2">
      <c r="B355" s="1107" t="s">
        <v>1175</v>
      </c>
      <c r="C355" s="1108">
        <v>15202</v>
      </c>
      <c r="D355" s="1108">
        <v>1055688720.1602808</v>
      </c>
      <c r="E355" s="1108">
        <v>30816776</v>
      </c>
      <c r="F355" s="1108">
        <v>195328637.08986834</v>
      </c>
      <c r="G355" s="1109">
        <v>1281834133.250149</v>
      </c>
    </row>
    <row r="356" spans="2:7" ht="12.95" customHeight="1" x14ac:dyDescent="0.2">
      <c r="B356" s="1100" t="s">
        <v>1176</v>
      </c>
      <c r="C356" s="1102">
        <v>2937</v>
      </c>
      <c r="D356" s="1102">
        <v>151947634.15383181</v>
      </c>
      <c r="E356" s="1102">
        <v>7320696</v>
      </c>
      <c r="F356" s="1102">
        <v>42546217.095881283</v>
      </c>
      <c r="G356" s="1101">
        <v>201814547.24971309</v>
      </c>
    </row>
    <row r="357" spans="2:7" ht="12.95" customHeight="1" x14ac:dyDescent="0.2">
      <c r="B357" s="1107" t="s">
        <v>1177</v>
      </c>
      <c r="C357" s="1108">
        <v>2982</v>
      </c>
      <c r="D357" s="1108">
        <v>164266836.82621336</v>
      </c>
      <c r="E357" s="1108">
        <v>5981562</v>
      </c>
      <c r="F357" s="1108">
        <v>149671193.49495819</v>
      </c>
      <c r="G357" s="1109">
        <v>319919592.32117152</v>
      </c>
    </row>
    <row r="358" spans="2:7" ht="12.95" customHeight="1" x14ac:dyDescent="0.2">
      <c r="B358" s="1100" t="s">
        <v>1178</v>
      </c>
      <c r="C358" s="1102">
        <v>8943</v>
      </c>
      <c r="D358" s="1102">
        <v>457670158.60735387</v>
      </c>
      <c r="E358" s="1102">
        <v>20955822</v>
      </c>
      <c r="F358" s="1102">
        <v>234020000.29538313</v>
      </c>
      <c r="G358" s="1101">
        <v>712645980.90273702</v>
      </c>
    </row>
    <row r="359" spans="2:7" ht="12.95" customHeight="1" x14ac:dyDescent="0.2">
      <c r="B359" s="1107" t="s">
        <v>1179</v>
      </c>
      <c r="C359" s="1108">
        <v>18868</v>
      </c>
      <c r="D359" s="1108">
        <v>1288053008.6285396</v>
      </c>
      <c r="E359" s="1108">
        <v>31355799</v>
      </c>
      <c r="F359" s="1108">
        <v>300363591.17901385</v>
      </c>
      <c r="G359" s="1109">
        <v>1619772398.8075533</v>
      </c>
    </row>
    <row r="360" spans="2:7" ht="12.95" customHeight="1" x14ac:dyDescent="0.2">
      <c r="B360" s="1100" t="s">
        <v>1180</v>
      </c>
      <c r="C360" s="1102">
        <v>5552</v>
      </c>
      <c r="D360" s="1102">
        <v>319705852.7854926</v>
      </c>
      <c r="E360" s="1102">
        <v>9737706</v>
      </c>
      <c r="F360" s="1102">
        <v>64279338.063564785</v>
      </c>
      <c r="G360" s="1101">
        <v>393722896.84905738</v>
      </c>
    </row>
    <row r="361" spans="2:7" ht="12.95" customHeight="1" x14ac:dyDescent="0.2">
      <c r="B361" s="1107" t="s">
        <v>1181</v>
      </c>
      <c r="C361" s="1108">
        <v>9008</v>
      </c>
      <c r="D361" s="1108">
        <v>482302027.60697228</v>
      </c>
      <c r="E361" s="1108">
        <v>24752717</v>
      </c>
      <c r="F361" s="1108">
        <v>202208098.07026696</v>
      </c>
      <c r="G361" s="1109">
        <v>709262842.67723918</v>
      </c>
    </row>
    <row r="362" spans="2:7" ht="12.95" customHeight="1" x14ac:dyDescent="0.2">
      <c r="B362" s="1100" t="s">
        <v>1182</v>
      </c>
      <c r="C362" s="1102">
        <v>8285</v>
      </c>
      <c r="D362" s="1102">
        <v>514202729.62094331</v>
      </c>
      <c r="E362" s="1102">
        <v>14510607</v>
      </c>
      <c r="F362" s="1102">
        <v>121121881.58422007</v>
      </c>
      <c r="G362" s="1101">
        <v>649835218.20516336</v>
      </c>
    </row>
    <row r="363" spans="2:7" ht="12.95" customHeight="1" x14ac:dyDescent="0.2">
      <c r="B363" s="1107" t="s">
        <v>1183</v>
      </c>
      <c r="C363" s="1108">
        <v>6740</v>
      </c>
      <c r="D363" s="1108">
        <v>304973069.90066171</v>
      </c>
      <c r="E363" s="1108">
        <v>15117805</v>
      </c>
      <c r="F363" s="1108">
        <v>74281354.551450804</v>
      </c>
      <c r="G363" s="1109">
        <v>394372229.4521125</v>
      </c>
    </row>
    <row r="364" spans="2:7" ht="12.95" customHeight="1" x14ac:dyDescent="0.2">
      <c r="B364" s="1100" t="s">
        <v>1184</v>
      </c>
      <c r="C364" s="1102">
        <v>39602</v>
      </c>
      <c r="D364" s="1102">
        <v>2750507248.6232872</v>
      </c>
      <c r="E364" s="1102">
        <v>69276072</v>
      </c>
      <c r="F364" s="1102">
        <v>1138492069.4801829</v>
      </c>
      <c r="G364" s="1101">
        <v>3958275390.1034698</v>
      </c>
    </row>
    <row r="365" spans="2:7" ht="12.95" customHeight="1" x14ac:dyDescent="0.2">
      <c r="B365" s="1107" t="s">
        <v>1185</v>
      </c>
      <c r="C365" s="1108">
        <v>1</v>
      </c>
      <c r="D365" s="1108">
        <v>68423.017258717809</v>
      </c>
      <c r="E365" s="1108">
        <v>0</v>
      </c>
      <c r="F365" s="1108">
        <v>0</v>
      </c>
      <c r="G365" s="1109">
        <v>68423.017258717809</v>
      </c>
    </row>
    <row r="366" spans="2:7" ht="12.95" customHeight="1" x14ac:dyDescent="0.2">
      <c r="B366" s="1100" t="s">
        <v>1186</v>
      </c>
      <c r="C366" s="1102">
        <v>338</v>
      </c>
      <c r="D366" s="1102">
        <v>25773643.332330078</v>
      </c>
      <c r="E366" s="1102">
        <v>588717</v>
      </c>
      <c r="F366" s="1102">
        <v>22252632.664026789</v>
      </c>
      <c r="G366" s="1101">
        <v>48614992.996356867</v>
      </c>
    </row>
    <row r="367" spans="2:7" ht="12.95" customHeight="1" x14ac:dyDescent="0.2">
      <c r="B367" s="1107" t="s">
        <v>1187</v>
      </c>
      <c r="C367" s="1108">
        <v>2365</v>
      </c>
      <c r="D367" s="1108">
        <v>152023288.87210163</v>
      </c>
      <c r="E367" s="1108">
        <v>4653145</v>
      </c>
      <c r="F367" s="1108">
        <v>70276611.179775074</v>
      </c>
      <c r="G367" s="1109">
        <v>226953045.05187672</v>
      </c>
    </row>
    <row r="368" spans="2:7" ht="12.95" customHeight="1" x14ac:dyDescent="0.2">
      <c r="B368" s="1100" t="s">
        <v>1188</v>
      </c>
      <c r="C368" s="1102">
        <v>5325</v>
      </c>
      <c r="D368" s="1102">
        <v>461483351.1077944</v>
      </c>
      <c r="E368" s="1102">
        <v>9587944</v>
      </c>
      <c r="F368" s="1102">
        <v>193460183.86141512</v>
      </c>
      <c r="G368" s="1101">
        <v>664531478.96920955</v>
      </c>
    </row>
    <row r="369" spans="2:7" ht="12.95" customHeight="1" x14ac:dyDescent="0.2">
      <c r="B369" s="1107" t="s">
        <v>1189</v>
      </c>
      <c r="C369" s="1108">
        <v>14993</v>
      </c>
      <c r="D369" s="1108">
        <v>1072305778.3720189</v>
      </c>
      <c r="E369" s="1108">
        <v>26853567</v>
      </c>
      <c r="F369" s="1108">
        <v>761073219.69420743</v>
      </c>
      <c r="G369" s="1109">
        <v>1860232565.0662262</v>
      </c>
    </row>
    <row r="370" spans="2:7" ht="12.95" customHeight="1" x14ac:dyDescent="0.2">
      <c r="B370" s="1100" t="s">
        <v>1190</v>
      </c>
      <c r="C370" s="1102">
        <v>10628</v>
      </c>
      <c r="D370" s="1102">
        <v>693784640.33455288</v>
      </c>
      <c r="E370" s="1102">
        <v>19598604</v>
      </c>
      <c r="F370" s="1102">
        <v>294057087.41000152</v>
      </c>
      <c r="G370" s="1101">
        <v>1007440331.7445544</v>
      </c>
    </row>
    <row r="371" spans="2:7" ht="12.95" customHeight="1" x14ac:dyDescent="0.2">
      <c r="B371" s="1107" t="s">
        <v>1191</v>
      </c>
      <c r="C371" s="1108">
        <v>31064</v>
      </c>
      <c r="D371" s="1108">
        <v>2143586463.1257157</v>
      </c>
      <c r="E371" s="1108">
        <v>55501220</v>
      </c>
      <c r="F371" s="1108">
        <v>1603194278.4780498</v>
      </c>
      <c r="G371" s="1109">
        <v>3802281961.6037655</v>
      </c>
    </row>
    <row r="372" spans="2:7" ht="12.95" customHeight="1" x14ac:dyDescent="0.2">
      <c r="B372" s="1100" t="s">
        <v>1192</v>
      </c>
      <c r="C372" s="1102">
        <v>10648</v>
      </c>
      <c r="D372" s="1102">
        <v>833211835.82825196</v>
      </c>
      <c r="E372" s="1102">
        <v>23410631</v>
      </c>
      <c r="F372" s="1102">
        <v>850919651.20926118</v>
      </c>
      <c r="G372" s="1101">
        <v>1707542118.0375133</v>
      </c>
    </row>
    <row r="373" spans="2:7" ht="12.95" customHeight="1" x14ac:dyDescent="0.2">
      <c r="B373" s="1107" t="s">
        <v>1193</v>
      </c>
      <c r="C373" s="1108">
        <v>2683</v>
      </c>
      <c r="D373" s="1108">
        <v>151733047.33344519</v>
      </c>
      <c r="E373" s="1108">
        <v>6091723</v>
      </c>
      <c r="F373" s="1108">
        <v>163029964.13953415</v>
      </c>
      <c r="G373" s="1109">
        <v>320854734.47297931</v>
      </c>
    </row>
    <row r="374" spans="2:7" ht="12.95" customHeight="1" x14ac:dyDescent="0.2">
      <c r="B374" s="1100" t="s">
        <v>1194</v>
      </c>
      <c r="C374" s="1102">
        <v>636</v>
      </c>
      <c r="D374" s="1102">
        <v>40547313.142108232</v>
      </c>
      <c r="E374" s="1102">
        <v>1381802</v>
      </c>
      <c r="F374" s="1102">
        <v>6628407.8178560529</v>
      </c>
      <c r="G374" s="1101">
        <v>48557522.959964283</v>
      </c>
    </row>
    <row r="375" spans="2:7" ht="12.95" customHeight="1" x14ac:dyDescent="0.2">
      <c r="B375" s="1107" t="s">
        <v>1195</v>
      </c>
      <c r="C375" s="1108">
        <v>8505</v>
      </c>
      <c r="D375" s="1108">
        <v>982547435.2053498</v>
      </c>
      <c r="E375" s="1108">
        <v>4612251</v>
      </c>
      <c r="F375" s="1108">
        <v>355425858.40621483</v>
      </c>
      <c r="G375" s="1109">
        <v>1342585544.6115646</v>
      </c>
    </row>
    <row r="376" spans="2:7" ht="12.95" customHeight="1" x14ac:dyDescent="0.2">
      <c r="B376" s="1100" t="s">
        <v>1196</v>
      </c>
      <c r="C376" s="1102">
        <v>20226</v>
      </c>
      <c r="D376" s="1102">
        <v>1872263471.5278409</v>
      </c>
      <c r="E376" s="1102">
        <v>18912714</v>
      </c>
      <c r="F376" s="1102">
        <v>671491805.20165932</v>
      </c>
      <c r="G376" s="1101">
        <v>2562667990.7295003</v>
      </c>
    </row>
    <row r="377" spans="2:7" ht="12.95" customHeight="1" x14ac:dyDescent="0.2">
      <c r="B377" s="1107" t="s">
        <v>1197</v>
      </c>
      <c r="C377" s="1108">
        <v>47742</v>
      </c>
      <c r="D377" s="1108">
        <v>4391638324.13587</v>
      </c>
      <c r="E377" s="1108">
        <v>47757750</v>
      </c>
      <c r="F377" s="1108">
        <v>1379617009.5415316</v>
      </c>
      <c r="G377" s="1109">
        <v>5819013083.6774015</v>
      </c>
    </row>
    <row r="378" spans="2:7" ht="12.95" customHeight="1" x14ac:dyDescent="0.2">
      <c r="B378" s="1100" t="s">
        <v>1198</v>
      </c>
      <c r="C378" s="1102">
        <v>29165</v>
      </c>
      <c r="D378" s="1102">
        <v>2939836796.9439721</v>
      </c>
      <c r="E378" s="1102">
        <v>27031363</v>
      </c>
      <c r="F378" s="1102">
        <v>1032852902.1932038</v>
      </c>
      <c r="G378" s="1101">
        <v>3999721062.137176</v>
      </c>
    </row>
    <row r="379" spans="2:7" ht="12.95" customHeight="1" x14ac:dyDescent="0.2">
      <c r="B379" s="1107" t="s">
        <v>1199</v>
      </c>
      <c r="C379" s="1108">
        <v>5</v>
      </c>
      <c r="D379" s="1108">
        <v>180375.31175722968</v>
      </c>
      <c r="E379" s="1108">
        <v>0</v>
      </c>
      <c r="F379" s="1108">
        <v>896.50775114695466</v>
      </c>
      <c r="G379" s="1109">
        <v>181271.81950837662</v>
      </c>
    </row>
    <row r="380" spans="2:7" ht="12.95" customHeight="1" x14ac:dyDescent="0.2">
      <c r="B380" s="1100" t="s">
        <v>1200</v>
      </c>
      <c r="C380" s="1102">
        <v>74</v>
      </c>
      <c r="D380" s="1102">
        <v>6197011.4818058256</v>
      </c>
      <c r="E380" s="1102">
        <v>57486</v>
      </c>
      <c r="F380" s="1102">
        <v>199231.60715873475</v>
      </c>
      <c r="G380" s="1101">
        <v>6453729.0889645601</v>
      </c>
    </row>
    <row r="381" spans="2:7" ht="12.95" customHeight="1" x14ac:dyDescent="0.2">
      <c r="B381" s="1107" t="s">
        <v>1201</v>
      </c>
      <c r="C381" s="1108">
        <v>26027</v>
      </c>
      <c r="D381" s="1108">
        <v>1261643670.9631004</v>
      </c>
      <c r="E381" s="1108">
        <v>40399851</v>
      </c>
      <c r="F381" s="1108">
        <v>443328566.88332272</v>
      </c>
      <c r="G381" s="1109">
        <v>1745372088.8464231</v>
      </c>
    </row>
    <row r="382" spans="2:7" ht="12.95" customHeight="1" x14ac:dyDescent="0.2">
      <c r="B382" s="1100" t="s">
        <v>1202</v>
      </c>
      <c r="C382" s="1102">
        <v>9642</v>
      </c>
      <c r="D382" s="1102">
        <v>661519849.98890853</v>
      </c>
      <c r="E382" s="1102">
        <v>16213793</v>
      </c>
      <c r="F382" s="1102">
        <v>137092061.43150231</v>
      </c>
      <c r="G382" s="1101">
        <v>814825704.42041087</v>
      </c>
    </row>
    <row r="383" spans="2:7" ht="12.95" customHeight="1" x14ac:dyDescent="0.2">
      <c r="B383" s="1107" t="s">
        <v>1203</v>
      </c>
      <c r="C383" s="1108">
        <v>796</v>
      </c>
      <c r="D383" s="1108">
        <v>58396402.878023148</v>
      </c>
      <c r="E383" s="1108">
        <v>1416606</v>
      </c>
      <c r="F383" s="1108">
        <v>22296115.693530928</v>
      </c>
      <c r="G383" s="1109">
        <v>82109124.57155408</v>
      </c>
    </row>
    <row r="384" spans="2:7" ht="12.95" customHeight="1" x14ac:dyDescent="0.2">
      <c r="B384" s="1100" t="s">
        <v>1204</v>
      </c>
      <c r="C384" s="1102">
        <v>1514</v>
      </c>
      <c r="D384" s="1102">
        <v>93853015.7218481</v>
      </c>
      <c r="E384" s="1102">
        <v>2714861</v>
      </c>
      <c r="F384" s="1102">
        <v>20788218.313018363</v>
      </c>
      <c r="G384" s="1101">
        <v>117356095.03486647</v>
      </c>
    </row>
    <row r="385" spans="2:7" ht="12.95" customHeight="1" x14ac:dyDescent="0.2">
      <c r="B385" s="1107" t="s">
        <v>1205</v>
      </c>
      <c r="C385" s="1108">
        <v>1477</v>
      </c>
      <c r="D385" s="1108">
        <v>97023560.33051528</v>
      </c>
      <c r="E385" s="1108">
        <v>2749793</v>
      </c>
      <c r="F385" s="1108">
        <v>16241686.11685586</v>
      </c>
      <c r="G385" s="1109">
        <v>116015039.44737114</v>
      </c>
    </row>
    <row r="386" spans="2:7" ht="12.95" customHeight="1" x14ac:dyDescent="0.2">
      <c r="B386" s="1100" t="s">
        <v>1206</v>
      </c>
      <c r="C386" s="1102">
        <v>8205</v>
      </c>
      <c r="D386" s="1102">
        <v>632062072.20495117</v>
      </c>
      <c r="E386" s="1102">
        <v>13261407</v>
      </c>
      <c r="F386" s="1102">
        <v>52892558.626718</v>
      </c>
      <c r="G386" s="1101">
        <v>698216037.83166921</v>
      </c>
    </row>
    <row r="387" spans="2:7" ht="12.95" customHeight="1" x14ac:dyDescent="0.2">
      <c r="B387" s="1107" t="s">
        <v>1207</v>
      </c>
      <c r="C387" s="1108">
        <v>26653</v>
      </c>
      <c r="D387" s="1108">
        <v>1862681745.8305016</v>
      </c>
      <c r="E387" s="1108">
        <v>42783080</v>
      </c>
      <c r="F387" s="1108">
        <v>538287260.13583231</v>
      </c>
      <c r="G387" s="1109">
        <v>2443752085.9663339</v>
      </c>
    </row>
    <row r="388" spans="2:7" ht="12.95" customHeight="1" x14ac:dyDescent="0.2">
      <c r="B388" s="1100" t="s">
        <v>1208</v>
      </c>
      <c r="C388" s="1102">
        <v>61105</v>
      </c>
      <c r="D388" s="1102">
        <v>6559546527.5447693</v>
      </c>
      <c r="E388" s="1102">
        <v>70778993</v>
      </c>
      <c r="F388" s="1102">
        <v>383752174.96834689</v>
      </c>
      <c r="G388" s="1101">
        <v>7014077695.5131159</v>
      </c>
    </row>
    <row r="389" spans="2:7" ht="12.95" customHeight="1" x14ac:dyDescent="0.2">
      <c r="B389" s="1107" t="s">
        <v>1209</v>
      </c>
      <c r="C389" s="1108">
        <v>32050</v>
      </c>
      <c r="D389" s="1108">
        <v>2611916427.1657538</v>
      </c>
      <c r="E389" s="1108">
        <v>64191099</v>
      </c>
      <c r="F389" s="1108">
        <v>482928947.95808858</v>
      </c>
      <c r="G389" s="1109">
        <v>3159036474.1238422</v>
      </c>
    </row>
    <row r="390" spans="2:7" ht="12.95" customHeight="1" x14ac:dyDescent="0.2">
      <c r="B390" s="1100" t="s">
        <v>1210</v>
      </c>
      <c r="C390" s="1102">
        <v>1305</v>
      </c>
      <c r="D390" s="1102">
        <v>125982489.8158813</v>
      </c>
      <c r="E390" s="1102">
        <v>1995046</v>
      </c>
      <c r="F390" s="1102">
        <v>24238556.542912159</v>
      </c>
      <c r="G390" s="1101">
        <v>152216092.35879347</v>
      </c>
    </row>
    <row r="391" spans="2:7" ht="12.95" customHeight="1" x14ac:dyDescent="0.2">
      <c r="B391" s="1107" t="s">
        <v>1211</v>
      </c>
      <c r="C391" s="1108">
        <v>47946</v>
      </c>
      <c r="D391" s="1108">
        <v>5186891239.4992924</v>
      </c>
      <c r="E391" s="1108">
        <v>54011216</v>
      </c>
      <c r="F391" s="1108">
        <v>491048681.7145263</v>
      </c>
      <c r="G391" s="1109">
        <v>5731951137.2138186</v>
      </c>
    </row>
    <row r="392" spans="2:7" ht="12.95" customHeight="1" x14ac:dyDescent="0.2">
      <c r="B392" s="1100" t="s">
        <v>1212</v>
      </c>
      <c r="C392" s="1102">
        <v>2191</v>
      </c>
      <c r="D392" s="1102">
        <v>125786260.390369</v>
      </c>
      <c r="E392" s="1102">
        <v>3770793</v>
      </c>
      <c r="F392" s="1102">
        <v>10469900.25283706</v>
      </c>
      <c r="G392" s="1101">
        <v>140026953.64320606</v>
      </c>
    </row>
    <row r="393" spans="2:7" ht="12.95" customHeight="1" x14ac:dyDescent="0.2">
      <c r="B393" s="1107" t="s">
        <v>1213</v>
      </c>
      <c r="C393" s="1108">
        <v>51044</v>
      </c>
      <c r="D393" s="1108">
        <v>4449358841.1117048</v>
      </c>
      <c r="E393" s="1108">
        <v>62776863</v>
      </c>
      <c r="F393" s="1108">
        <v>755145482.32765841</v>
      </c>
      <c r="G393" s="1109">
        <v>5267281186.4393635</v>
      </c>
    </row>
    <row r="394" spans="2:7" ht="12.95" customHeight="1" x14ac:dyDescent="0.2">
      <c r="B394" s="1100" t="s">
        <v>1214</v>
      </c>
      <c r="C394" s="1102">
        <v>1879</v>
      </c>
      <c r="D394" s="1102">
        <v>143947703.98149344</v>
      </c>
      <c r="E394" s="1102">
        <v>3585190</v>
      </c>
      <c r="F394" s="1102">
        <v>15690977.615484297</v>
      </c>
      <c r="G394" s="1101">
        <v>163223871.59697774</v>
      </c>
    </row>
    <row r="395" spans="2:7" ht="12.95" customHeight="1" x14ac:dyDescent="0.2">
      <c r="B395" s="1107" t="s">
        <v>1215</v>
      </c>
      <c r="C395" s="1108">
        <v>2840</v>
      </c>
      <c r="D395" s="1108">
        <v>180288809.48744327</v>
      </c>
      <c r="E395" s="1108">
        <v>5251556</v>
      </c>
      <c r="F395" s="1108">
        <v>11082138.990095055</v>
      </c>
      <c r="G395" s="1109">
        <v>196622504.47753832</v>
      </c>
    </row>
    <row r="396" spans="2:7" ht="12.95" customHeight="1" x14ac:dyDescent="0.2">
      <c r="B396" s="1100" t="s">
        <v>1216</v>
      </c>
      <c r="C396" s="1102">
        <v>19800</v>
      </c>
      <c r="D396" s="1102">
        <v>1719586130.9277558</v>
      </c>
      <c r="E396" s="1102">
        <v>29646453</v>
      </c>
      <c r="F396" s="1102">
        <v>301985815.99225527</v>
      </c>
      <c r="G396" s="1101">
        <v>2051218399.920011</v>
      </c>
    </row>
    <row r="397" spans="2:7" ht="12.95" customHeight="1" x14ac:dyDescent="0.2">
      <c r="B397" s="1107" t="s">
        <v>1217</v>
      </c>
      <c r="C397" s="1108">
        <v>11255</v>
      </c>
      <c r="D397" s="1108">
        <v>1071360928.8206855</v>
      </c>
      <c r="E397" s="1108">
        <v>14087110</v>
      </c>
      <c r="F397" s="1108">
        <v>241422633.25608751</v>
      </c>
      <c r="G397" s="1109">
        <v>1326870672.0767729</v>
      </c>
    </row>
    <row r="398" spans="2:7" ht="12.95" customHeight="1" x14ac:dyDescent="0.2">
      <c r="B398" s="1100" t="s">
        <v>1218</v>
      </c>
      <c r="C398" s="1102">
        <v>1</v>
      </c>
      <c r="D398" s="1102">
        <v>0</v>
      </c>
      <c r="E398" s="1102">
        <v>0</v>
      </c>
      <c r="F398" s="1102">
        <v>896.50775114695466</v>
      </c>
      <c r="G398" s="1101">
        <v>896.50775114695466</v>
      </c>
    </row>
    <row r="399" spans="2:7" ht="12.95" customHeight="1" x14ac:dyDescent="0.2">
      <c r="B399" s="1107" t="s">
        <v>1219</v>
      </c>
      <c r="C399" s="1108">
        <v>33601</v>
      </c>
      <c r="D399" s="1108">
        <v>3232170383.2601652</v>
      </c>
      <c r="E399" s="1108">
        <v>48559763</v>
      </c>
      <c r="F399" s="1108">
        <v>587400296.39028251</v>
      </c>
      <c r="G399" s="1109">
        <v>3868130442.6504478</v>
      </c>
    </row>
    <row r="400" spans="2:7" ht="12.95" customHeight="1" x14ac:dyDescent="0.2">
      <c r="B400" s="1100" t="s">
        <v>1220</v>
      </c>
      <c r="C400" s="1102">
        <v>6513</v>
      </c>
      <c r="D400" s="1102">
        <v>1026793346.2011082</v>
      </c>
      <c r="E400" s="1102">
        <v>8939072</v>
      </c>
      <c r="F400" s="1102">
        <v>82732794.090467602</v>
      </c>
      <c r="G400" s="1101">
        <v>1118465212.2915759</v>
      </c>
    </row>
    <row r="401" spans="2:7" ht="12.95" customHeight="1" x14ac:dyDescent="0.2">
      <c r="B401" s="1107" t="s">
        <v>1221</v>
      </c>
      <c r="C401" s="1108">
        <v>58894</v>
      </c>
      <c r="D401" s="1108">
        <v>3812311762.7001705</v>
      </c>
      <c r="E401" s="1108">
        <v>89104693</v>
      </c>
      <c r="F401" s="1108">
        <v>1197273856.7160432</v>
      </c>
      <c r="G401" s="1109">
        <v>5098690312.416214</v>
      </c>
    </row>
    <row r="402" spans="2:7" ht="12.95" customHeight="1" x14ac:dyDescent="0.2">
      <c r="B402" s="1100" t="s">
        <v>1222</v>
      </c>
      <c r="C402" s="1102">
        <v>39631</v>
      </c>
      <c r="D402" s="1102">
        <v>2567311156.258214</v>
      </c>
      <c r="E402" s="1102">
        <v>63348349</v>
      </c>
      <c r="F402" s="1102">
        <v>677926511.96663547</v>
      </c>
      <c r="G402" s="1101">
        <v>3308586017.2248497</v>
      </c>
    </row>
    <row r="403" spans="2:7" ht="12.95" customHeight="1" x14ac:dyDescent="0.2">
      <c r="B403" s="1107" t="s">
        <v>1223</v>
      </c>
      <c r="C403" s="1108">
        <v>12160</v>
      </c>
      <c r="D403" s="1108">
        <v>841340128.69353771</v>
      </c>
      <c r="E403" s="1108">
        <v>18709737</v>
      </c>
      <c r="F403" s="1108">
        <v>431799956.30570185</v>
      </c>
      <c r="G403" s="1109">
        <v>1291849821.9992394</v>
      </c>
    </row>
    <row r="404" spans="2:7" ht="12.95" customHeight="1" x14ac:dyDescent="0.2">
      <c r="B404" s="1100" t="s">
        <v>1224</v>
      </c>
      <c r="C404" s="1102">
        <v>2116</v>
      </c>
      <c r="D404" s="1102">
        <v>136296286.16942</v>
      </c>
      <c r="E404" s="1102">
        <v>4187817</v>
      </c>
      <c r="F404" s="1102">
        <v>62987267.069910638</v>
      </c>
      <c r="G404" s="1101">
        <v>203471370.23933065</v>
      </c>
    </row>
    <row r="405" spans="2:7" ht="12.95" customHeight="1" x14ac:dyDescent="0.2">
      <c r="B405" s="1107" t="s">
        <v>1225</v>
      </c>
      <c r="C405" s="1108">
        <v>32</v>
      </c>
      <c r="D405" s="1108">
        <v>3597910.3241875786</v>
      </c>
      <c r="E405" s="1108">
        <v>39318</v>
      </c>
      <c r="F405" s="1108">
        <v>1241.3184246650139</v>
      </c>
      <c r="G405" s="1109">
        <v>3638469.6426122435</v>
      </c>
    </row>
    <row r="406" spans="2:7" ht="12.95" customHeight="1" x14ac:dyDescent="0.2">
      <c r="B406" s="1100" t="s">
        <v>1226</v>
      </c>
      <c r="C406" s="1102">
        <v>14159</v>
      </c>
      <c r="D406" s="1102">
        <v>886615305.44281542</v>
      </c>
      <c r="E406" s="1102">
        <v>24447415</v>
      </c>
      <c r="F406" s="1102">
        <v>284276101.21172255</v>
      </c>
      <c r="G406" s="1101">
        <v>1195338821.6545379</v>
      </c>
    </row>
    <row r="407" spans="2:7" ht="12.95" customHeight="1" x14ac:dyDescent="0.2">
      <c r="B407" s="1107" t="s">
        <v>1227</v>
      </c>
      <c r="C407" s="1108">
        <v>550</v>
      </c>
      <c r="D407" s="1108">
        <v>31171690.923584405</v>
      </c>
      <c r="E407" s="1108">
        <v>1211557</v>
      </c>
      <c r="F407" s="1108">
        <v>26837097.454853494</v>
      </c>
      <c r="G407" s="1109">
        <v>59220345.378437899</v>
      </c>
    </row>
    <row r="408" spans="2:7" ht="12.95" customHeight="1" x14ac:dyDescent="0.2">
      <c r="B408" s="1100" t="s">
        <v>1228</v>
      </c>
      <c r="C408" s="1102">
        <v>11400</v>
      </c>
      <c r="D408" s="1102">
        <v>604226420.58624887</v>
      </c>
      <c r="E408" s="1102">
        <v>27667035</v>
      </c>
      <c r="F408" s="1102">
        <v>147405106.24426782</v>
      </c>
      <c r="G408" s="1101">
        <v>779298561.8305167</v>
      </c>
    </row>
    <row r="409" spans="2:7" ht="12.95" customHeight="1" x14ac:dyDescent="0.2">
      <c r="B409" s="1107" t="s">
        <v>1229</v>
      </c>
      <c r="C409" s="1108">
        <v>185</v>
      </c>
      <c r="D409" s="1108">
        <v>15083937.597388314</v>
      </c>
      <c r="E409" s="1108">
        <v>286963</v>
      </c>
      <c r="F409" s="1108">
        <v>2661800.4752900116</v>
      </c>
      <c r="G409" s="1109">
        <v>18032701.072678328</v>
      </c>
    </row>
    <row r="410" spans="2:7" ht="12.95" customHeight="1" x14ac:dyDescent="0.2">
      <c r="B410" s="1100" t="s">
        <v>1230</v>
      </c>
      <c r="C410" s="1102">
        <v>396</v>
      </c>
      <c r="D410" s="1102">
        <v>35830853.371148564</v>
      </c>
      <c r="E410" s="1102">
        <v>756194</v>
      </c>
      <c r="F410" s="1102">
        <v>7037959.0572135886</v>
      </c>
      <c r="G410" s="1101">
        <v>43625006.428362153</v>
      </c>
    </row>
    <row r="411" spans="2:7" ht="12.95" customHeight="1" x14ac:dyDescent="0.2">
      <c r="B411" s="1107" t="s">
        <v>1231</v>
      </c>
      <c r="C411" s="1108">
        <v>108</v>
      </c>
      <c r="D411" s="1108">
        <v>4280471.6426952761</v>
      </c>
      <c r="E411" s="1108">
        <v>312286</v>
      </c>
      <c r="F411" s="1108">
        <v>361223.66157751909</v>
      </c>
      <c r="G411" s="1109">
        <v>4953981.3042727951</v>
      </c>
    </row>
    <row r="412" spans="2:7" ht="12.95" customHeight="1" x14ac:dyDescent="0.2">
      <c r="B412" s="1100" t="s">
        <v>1232</v>
      </c>
      <c r="C412" s="1102">
        <v>31406</v>
      </c>
      <c r="D412" s="1102">
        <v>1897045537.3946121</v>
      </c>
      <c r="E412" s="1102">
        <v>57019782</v>
      </c>
      <c r="F412" s="1102">
        <v>810274801.96728814</v>
      </c>
      <c r="G412" s="1101">
        <v>2764340121.3619003</v>
      </c>
    </row>
    <row r="413" spans="2:7" ht="12.95" customHeight="1" x14ac:dyDescent="0.2">
      <c r="B413" s="1107" t="s">
        <v>1233</v>
      </c>
      <c r="C413" s="1108">
        <v>2041</v>
      </c>
      <c r="D413" s="1108">
        <v>83094469.75612776</v>
      </c>
      <c r="E413" s="1108">
        <v>5394704</v>
      </c>
      <c r="F413" s="1108">
        <v>31665515.687422551</v>
      </c>
      <c r="G413" s="1109">
        <v>120154689.44355032</v>
      </c>
    </row>
    <row r="414" spans="2:7" ht="12.95" customHeight="1" x14ac:dyDescent="0.2">
      <c r="B414" s="1100" t="s">
        <v>1234</v>
      </c>
      <c r="C414" s="1102">
        <v>4009</v>
      </c>
      <c r="D414" s="1102">
        <v>214235943.81637776</v>
      </c>
      <c r="E414" s="1102">
        <v>8932926</v>
      </c>
      <c r="F414" s="1102">
        <v>95660984.96299167</v>
      </c>
      <c r="G414" s="1101">
        <v>318829854.77936941</v>
      </c>
    </row>
    <row r="415" spans="2:7" ht="12.95" customHeight="1" x14ac:dyDescent="0.2">
      <c r="B415" s="1107" t="s">
        <v>1235</v>
      </c>
      <c r="C415" s="1108">
        <v>10205</v>
      </c>
      <c r="D415" s="1108">
        <v>618620704.23529196</v>
      </c>
      <c r="E415" s="1108">
        <v>22600513</v>
      </c>
      <c r="F415" s="1108">
        <v>223625345.5746299</v>
      </c>
      <c r="G415" s="1109">
        <v>864846562.80992186</v>
      </c>
    </row>
    <row r="416" spans="2:7" ht="12.95" customHeight="1" x14ac:dyDescent="0.2">
      <c r="B416" s="1100" t="s">
        <v>1236</v>
      </c>
      <c r="C416" s="1102">
        <v>1184</v>
      </c>
      <c r="D416" s="1102">
        <v>94114330.456460163</v>
      </c>
      <c r="E416" s="1102">
        <v>1648113</v>
      </c>
      <c r="F416" s="1102">
        <v>25619657.234093111</v>
      </c>
      <c r="G416" s="1101">
        <v>121382100.69055328</v>
      </c>
    </row>
    <row r="417" spans="2:7" ht="12.95" customHeight="1" x14ac:dyDescent="0.2">
      <c r="B417" s="1107" t="s">
        <v>1237</v>
      </c>
      <c r="C417" s="1108">
        <v>24272</v>
      </c>
      <c r="D417" s="1108">
        <v>1509588242.0462198</v>
      </c>
      <c r="E417" s="1108">
        <v>43159026</v>
      </c>
      <c r="F417" s="1108">
        <v>651001094.36519861</v>
      </c>
      <c r="G417" s="1109">
        <v>2203748362.4114184</v>
      </c>
    </row>
    <row r="418" spans="2:7" ht="12.95" customHeight="1" x14ac:dyDescent="0.2">
      <c r="B418" s="1100" t="s">
        <v>1238</v>
      </c>
      <c r="C418" s="1102">
        <v>4172</v>
      </c>
      <c r="D418" s="1102">
        <v>314629754.96040469</v>
      </c>
      <c r="E418" s="1102">
        <v>7156228</v>
      </c>
      <c r="F418" s="1102">
        <v>22175402.618178248</v>
      </c>
      <c r="G418" s="1101">
        <v>343961385.57858294</v>
      </c>
    </row>
    <row r="419" spans="2:7" ht="12.95" customHeight="1" x14ac:dyDescent="0.2">
      <c r="B419" s="1107" t="s">
        <v>1239</v>
      </c>
      <c r="C419" s="1108">
        <v>2199</v>
      </c>
      <c r="D419" s="1108">
        <v>153766267.88694614</v>
      </c>
      <c r="E419" s="1108">
        <v>4459139</v>
      </c>
      <c r="F419" s="1108">
        <v>13043226.410514759</v>
      </c>
      <c r="G419" s="1109">
        <v>171268633.29746091</v>
      </c>
    </row>
    <row r="420" spans="2:7" ht="12.95" customHeight="1" x14ac:dyDescent="0.2">
      <c r="B420" s="1100" t="s">
        <v>1240</v>
      </c>
      <c r="C420" s="1102">
        <v>73046</v>
      </c>
      <c r="D420" s="1102">
        <v>5052552936.3786221</v>
      </c>
      <c r="E420" s="1102">
        <v>113103090</v>
      </c>
      <c r="F420" s="1102">
        <v>1499558357.3217418</v>
      </c>
      <c r="G420" s="1101">
        <v>6665214383.7003641</v>
      </c>
    </row>
    <row r="421" spans="2:7" ht="12.95" customHeight="1" x14ac:dyDescent="0.2">
      <c r="B421" s="1107" t="s">
        <v>1241</v>
      </c>
      <c r="C421" s="1108">
        <v>6794</v>
      </c>
      <c r="D421" s="1108">
        <v>324072131.34210789</v>
      </c>
      <c r="E421" s="1108">
        <v>14426833</v>
      </c>
      <c r="F421" s="1108">
        <v>164140426.36319336</v>
      </c>
      <c r="G421" s="1109">
        <v>502639390.70530128</v>
      </c>
    </row>
    <row r="422" spans="2:7" ht="12.95" customHeight="1" x14ac:dyDescent="0.2">
      <c r="B422" s="1100" t="s">
        <v>1242</v>
      </c>
      <c r="C422" s="1102">
        <v>26441</v>
      </c>
      <c r="D422" s="1102">
        <v>3252373669.8175268</v>
      </c>
      <c r="E422" s="1102">
        <v>33675253</v>
      </c>
      <c r="F422" s="1102">
        <v>651715707.84361994</v>
      </c>
      <c r="G422" s="1101">
        <v>3937764630.6611466</v>
      </c>
    </row>
    <row r="423" spans="2:7" ht="12.95" customHeight="1" x14ac:dyDescent="0.2">
      <c r="B423" s="1107" t="s">
        <v>1243</v>
      </c>
      <c r="C423" s="1108">
        <v>74445</v>
      </c>
      <c r="D423" s="1108">
        <v>8254176753.6391373</v>
      </c>
      <c r="E423" s="1108">
        <v>87389385</v>
      </c>
      <c r="F423" s="1108">
        <v>1223575887.0898895</v>
      </c>
      <c r="G423" s="1109">
        <v>9565142025.7290268</v>
      </c>
    </row>
    <row r="424" spans="2:7" ht="12.95" customHeight="1" x14ac:dyDescent="0.2">
      <c r="B424" s="1100" t="s">
        <v>1244</v>
      </c>
      <c r="C424" s="1102">
        <v>2262</v>
      </c>
      <c r="D424" s="1102">
        <v>167383421.81964397</v>
      </c>
      <c r="E424" s="1102">
        <v>4112375</v>
      </c>
      <c r="F424" s="1102">
        <v>21500873.500534873</v>
      </c>
      <c r="G424" s="1101">
        <v>192996670.32017884</v>
      </c>
    </row>
    <row r="425" spans="2:7" ht="12.95" customHeight="1" x14ac:dyDescent="0.2">
      <c r="B425" s="1107" t="s">
        <v>1245</v>
      </c>
      <c r="C425" s="1108">
        <v>45314</v>
      </c>
      <c r="D425" s="1108">
        <v>5410575817.9001694</v>
      </c>
      <c r="E425" s="1108">
        <v>50499608</v>
      </c>
      <c r="F425" s="1108">
        <v>742415608.62637937</v>
      </c>
      <c r="G425" s="1109">
        <v>6203491034.5265484</v>
      </c>
    </row>
    <row r="426" spans="2:7" ht="12.95" customHeight="1" x14ac:dyDescent="0.2">
      <c r="B426" s="1100" t="s">
        <v>1246</v>
      </c>
      <c r="C426" s="1102">
        <v>21553</v>
      </c>
      <c r="D426" s="1102">
        <v>2429463670.2219176</v>
      </c>
      <c r="E426" s="1102">
        <v>37317049</v>
      </c>
      <c r="F426" s="1102">
        <v>333557987.89188302</v>
      </c>
      <c r="G426" s="1101">
        <v>2800338707.1138005</v>
      </c>
    </row>
    <row r="427" spans="2:7" ht="12.95" customHeight="1" x14ac:dyDescent="0.2">
      <c r="B427" s="1107" t="s">
        <v>1247</v>
      </c>
      <c r="C427" s="1108">
        <v>246</v>
      </c>
      <c r="D427" s="1108">
        <v>16241287.901508339</v>
      </c>
      <c r="E427" s="1108">
        <v>485767</v>
      </c>
      <c r="F427" s="1108">
        <v>606690.10740616964</v>
      </c>
      <c r="G427" s="1109">
        <v>17333745.008914508</v>
      </c>
    </row>
    <row r="428" spans="2:7" ht="12.95" customHeight="1" x14ac:dyDescent="0.2">
      <c r="B428" s="1100" t="s">
        <v>1248</v>
      </c>
      <c r="C428" s="1102">
        <v>14877</v>
      </c>
      <c r="D428" s="1102">
        <v>2403335256.3265238</v>
      </c>
      <c r="E428" s="1102">
        <v>18735542</v>
      </c>
      <c r="F428" s="1102">
        <v>215755037.60331643</v>
      </c>
      <c r="G428" s="1101">
        <v>2637825835.9298401</v>
      </c>
    </row>
    <row r="429" spans="2:7" ht="12.95" customHeight="1" x14ac:dyDescent="0.2">
      <c r="B429" s="1107" t="s">
        <v>1249</v>
      </c>
      <c r="C429" s="1108">
        <v>8571</v>
      </c>
      <c r="D429" s="1108">
        <v>893280847.70743561</v>
      </c>
      <c r="E429" s="1108">
        <v>15677453</v>
      </c>
      <c r="F429" s="1108">
        <v>180893991.30512777</v>
      </c>
      <c r="G429" s="1109">
        <v>1089852292.0125635</v>
      </c>
    </row>
    <row r="430" spans="2:7" ht="12.95" customHeight="1" x14ac:dyDescent="0.2">
      <c r="B430" s="1100" t="s">
        <v>1250</v>
      </c>
      <c r="C430" s="1102">
        <v>9420</v>
      </c>
      <c r="D430" s="1102">
        <v>1233124484.5276778</v>
      </c>
      <c r="E430" s="1102">
        <v>12813113</v>
      </c>
      <c r="F430" s="1102">
        <v>63746568.795364901</v>
      </c>
      <c r="G430" s="1101">
        <v>1309684166.3230426</v>
      </c>
    </row>
    <row r="431" spans="2:7" ht="12.95" customHeight="1" x14ac:dyDescent="0.2">
      <c r="B431" s="1107" t="s">
        <v>1251</v>
      </c>
      <c r="C431" s="1108">
        <v>4478</v>
      </c>
      <c r="D431" s="1108">
        <v>378073050.71712482</v>
      </c>
      <c r="E431" s="1108">
        <v>8594693</v>
      </c>
      <c r="F431" s="1108">
        <v>60428319.546081468</v>
      </c>
      <c r="G431" s="1109">
        <v>447096063.2632063</v>
      </c>
    </row>
    <row r="432" spans="2:7" ht="12.95" customHeight="1" x14ac:dyDescent="0.2">
      <c r="B432" s="1100" t="s">
        <v>1252</v>
      </c>
      <c r="C432" s="1102">
        <v>1755</v>
      </c>
      <c r="D432" s="1102">
        <v>174543779.31883019</v>
      </c>
      <c r="E432" s="1102">
        <v>2873126</v>
      </c>
      <c r="F432" s="1102">
        <v>15397442.410385661</v>
      </c>
      <c r="G432" s="1101">
        <v>192814347.72921586</v>
      </c>
    </row>
    <row r="433" spans="2:7" ht="12.95" customHeight="1" x14ac:dyDescent="0.2">
      <c r="B433" s="1107" t="s">
        <v>1253</v>
      </c>
      <c r="C433" s="1108">
        <v>2319</v>
      </c>
      <c r="D433" s="1108">
        <v>222035611.49917841</v>
      </c>
      <c r="E433" s="1108">
        <v>4250783</v>
      </c>
      <c r="F433" s="1108">
        <v>28083528.435871989</v>
      </c>
      <c r="G433" s="1109">
        <v>254369922.9350504</v>
      </c>
    </row>
    <row r="434" spans="2:7" ht="12.95" customHeight="1" x14ac:dyDescent="0.2">
      <c r="B434" s="1100" t="s">
        <v>1254</v>
      </c>
      <c r="C434" s="1102">
        <v>45681</v>
      </c>
      <c r="D434" s="1102">
        <v>5833777186.2075777</v>
      </c>
      <c r="E434" s="1102">
        <v>65357390</v>
      </c>
      <c r="F434" s="1102">
        <v>680891025.19819903</v>
      </c>
      <c r="G434" s="1101">
        <v>6580025601.405777</v>
      </c>
    </row>
    <row r="435" spans="2:7" ht="12.95" customHeight="1" x14ac:dyDescent="0.2">
      <c r="B435" s="1107" t="s">
        <v>1255</v>
      </c>
      <c r="C435" s="1108">
        <v>739</v>
      </c>
      <c r="D435" s="1108">
        <v>69836258.521691591</v>
      </c>
      <c r="E435" s="1108">
        <v>1584537</v>
      </c>
      <c r="F435" s="1108">
        <v>952298.1181221765</v>
      </c>
      <c r="G435" s="1109">
        <v>72373093.639813766</v>
      </c>
    </row>
    <row r="436" spans="2:7" ht="12.95" customHeight="1" x14ac:dyDescent="0.2">
      <c r="B436" s="1100" t="s">
        <v>1256</v>
      </c>
      <c r="C436" s="1102">
        <v>3094</v>
      </c>
      <c r="D436" s="1102">
        <v>561586364.42847192</v>
      </c>
      <c r="E436" s="1102">
        <v>2697842</v>
      </c>
      <c r="F436" s="1102">
        <v>37625682.440127335</v>
      </c>
      <c r="G436" s="1101">
        <v>601909888.8685993</v>
      </c>
    </row>
    <row r="437" spans="2:7" ht="12.95" customHeight="1" x14ac:dyDescent="0.2">
      <c r="B437" s="1107" t="s">
        <v>1257</v>
      </c>
      <c r="C437" s="1108">
        <v>1140</v>
      </c>
      <c r="D437" s="1108">
        <v>201655704.55173069</v>
      </c>
      <c r="E437" s="1108">
        <v>1504567</v>
      </c>
      <c r="F437" s="1108">
        <v>2244189.1379940142</v>
      </c>
      <c r="G437" s="1109">
        <v>205404460.68972471</v>
      </c>
    </row>
    <row r="438" spans="2:7" ht="12.95" customHeight="1" x14ac:dyDescent="0.2">
      <c r="B438" s="1100" t="s">
        <v>1258</v>
      </c>
      <c r="C438" s="1102">
        <v>7610</v>
      </c>
      <c r="D438" s="1102">
        <v>541285588.97862613</v>
      </c>
      <c r="E438" s="1102">
        <v>15220642</v>
      </c>
      <c r="F438" s="1102">
        <v>127327067.46658941</v>
      </c>
      <c r="G438" s="1101">
        <v>683833298.44521558</v>
      </c>
    </row>
    <row r="439" spans="2:7" ht="12.95" customHeight="1" x14ac:dyDescent="0.2">
      <c r="B439" s="1107" t="s">
        <v>1259</v>
      </c>
      <c r="C439" s="1108">
        <v>1491</v>
      </c>
      <c r="D439" s="1108">
        <v>171074231.68758938</v>
      </c>
      <c r="E439" s="1108">
        <v>2319922</v>
      </c>
      <c r="F439" s="1108">
        <v>48065733.997478895</v>
      </c>
      <c r="G439" s="1109">
        <v>221459887.68506828</v>
      </c>
    </row>
    <row r="440" spans="2:7" ht="12.95" customHeight="1" x14ac:dyDescent="0.2">
      <c r="B440" s="1100" t="s">
        <v>1260</v>
      </c>
      <c r="C440" s="1102">
        <v>12228</v>
      </c>
      <c r="D440" s="1102">
        <v>1130410548.9996526</v>
      </c>
      <c r="E440" s="1102">
        <v>22161417</v>
      </c>
      <c r="F440" s="1102">
        <v>219107967.93155125</v>
      </c>
      <c r="G440" s="1101">
        <v>1371679933.9312038</v>
      </c>
    </row>
    <row r="441" spans="2:7" ht="12.95" customHeight="1" x14ac:dyDescent="0.2">
      <c r="B441" s="1107" t="s">
        <v>1261</v>
      </c>
      <c r="C441" s="1108">
        <v>1928</v>
      </c>
      <c r="D441" s="1108">
        <v>164227340.61299899</v>
      </c>
      <c r="E441" s="1108">
        <v>3475824</v>
      </c>
      <c r="F441" s="1108">
        <v>19901911.538743492</v>
      </c>
      <c r="G441" s="1109">
        <v>187605076.15174249</v>
      </c>
    </row>
    <row r="442" spans="2:7" ht="12.95" customHeight="1" x14ac:dyDescent="0.2">
      <c r="B442" s="1100" t="s">
        <v>1262</v>
      </c>
      <c r="C442" s="1102">
        <v>8894</v>
      </c>
      <c r="D442" s="1102">
        <v>596022473.00269413</v>
      </c>
      <c r="E442" s="1102">
        <v>15883240</v>
      </c>
      <c r="F442" s="1102">
        <v>209741675.96387196</v>
      </c>
      <c r="G442" s="1101">
        <v>821647388.96656609</v>
      </c>
    </row>
    <row r="443" spans="2:7" ht="12.95" customHeight="1" x14ac:dyDescent="0.2">
      <c r="B443" s="1107" t="s">
        <v>1263</v>
      </c>
      <c r="C443" s="1108">
        <v>2671</v>
      </c>
      <c r="D443" s="1108">
        <v>264327850.65255731</v>
      </c>
      <c r="E443" s="1108">
        <v>4725648</v>
      </c>
      <c r="F443" s="1108">
        <v>21423352.355315547</v>
      </c>
      <c r="G443" s="1109">
        <v>290476851.00787288</v>
      </c>
    </row>
    <row r="444" spans="2:7" ht="12.95" customHeight="1" x14ac:dyDescent="0.2">
      <c r="B444" s="1100" t="s">
        <v>1264</v>
      </c>
      <c r="C444" s="1102">
        <v>7427</v>
      </c>
      <c r="D444" s="1102">
        <v>605097701.48691142</v>
      </c>
      <c r="E444" s="1102">
        <v>12084030</v>
      </c>
      <c r="F444" s="1102">
        <v>116654022.88425624</v>
      </c>
      <c r="G444" s="1101">
        <v>733835754.37116766</v>
      </c>
    </row>
    <row r="445" spans="2:7" ht="12.95" customHeight="1" x14ac:dyDescent="0.2">
      <c r="B445" s="1107" t="s">
        <v>1265</v>
      </c>
      <c r="C445" s="1108">
        <v>2952</v>
      </c>
      <c r="D445" s="1108">
        <v>234776199.82662892</v>
      </c>
      <c r="E445" s="1108">
        <v>4655004</v>
      </c>
      <c r="F445" s="1108">
        <v>35519994.247105993</v>
      </c>
      <c r="G445" s="1109">
        <v>274951198.07373494</v>
      </c>
    </row>
    <row r="446" spans="2:7" ht="12.95" customHeight="1" x14ac:dyDescent="0.2">
      <c r="B446" s="1100" t="s">
        <v>1266</v>
      </c>
      <c r="C446" s="1102">
        <v>5534</v>
      </c>
      <c r="D446" s="1102">
        <v>638475478.43239629</v>
      </c>
      <c r="E446" s="1102">
        <v>6677048</v>
      </c>
      <c r="F446" s="1102">
        <v>36430291.73585052</v>
      </c>
      <c r="G446" s="1101">
        <v>681582818.16824687</v>
      </c>
    </row>
    <row r="447" spans="2:7" ht="12.95" customHeight="1" x14ac:dyDescent="0.2">
      <c r="B447" s="1107" t="s">
        <v>1267</v>
      </c>
      <c r="C447" s="1108">
        <v>14384</v>
      </c>
      <c r="D447" s="1108">
        <v>1141968754.2117908</v>
      </c>
      <c r="E447" s="1108">
        <v>26186342</v>
      </c>
      <c r="F447" s="1108">
        <v>205303345.25135735</v>
      </c>
      <c r="G447" s="1109">
        <v>1373458441.4631481</v>
      </c>
    </row>
    <row r="448" spans="2:7" ht="12.95" customHeight="1" x14ac:dyDescent="0.2">
      <c r="B448" s="1100" t="s">
        <v>1268</v>
      </c>
      <c r="C448" s="1102">
        <v>1007</v>
      </c>
      <c r="D448" s="1102">
        <v>112314992.11845239</v>
      </c>
      <c r="E448" s="1102">
        <v>1623713</v>
      </c>
      <c r="F448" s="1102">
        <v>19392448.074979428</v>
      </c>
      <c r="G448" s="1101">
        <v>133331153.19343181</v>
      </c>
    </row>
    <row r="449" spans="2:7" ht="12.95" customHeight="1" x14ac:dyDescent="0.2">
      <c r="B449" s="1107" t="s">
        <v>1269</v>
      </c>
      <c r="C449" s="1108">
        <v>136</v>
      </c>
      <c r="D449" s="1108">
        <v>11084946.009432159</v>
      </c>
      <c r="E449" s="1108">
        <v>222252</v>
      </c>
      <c r="F449" s="1108">
        <v>3840501.281644146</v>
      </c>
      <c r="G449" s="1109">
        <v>15147699.291076306</v>
      </c>
    </row>
    <row r="450" spans="2:7" ht="12.95" customHeight="1" x14ac:dyDescent="0.2">
      <c r="B450" s="1100" t="s">
        <v>1270</v>
      </c>
      <c r="C450" s="1102">
        <v>938</v>
      </c>
      <c r="D450" s="1102">
        <v>68179503.63428691</v>
      </c>
      <c r="E450" s="1102">
        <v>1803099</v>
      </c>
      <c r="F450" s="1102">
        <v>11536648.766132273</v>
      </c>
      <c r="G450" s="1101">
        <v>81519251.400419176</v>
      </c>
    </row>
    <row r="451" spans="2:7" ht="12.95" customHeight="1" x14ac:dyDescent="0.2">
      <c r="B451" s="1107" t="s">
        <v>1271</v>
      </c>
      <c r="C451" s="1108">
        <v>611</v>
      </c>
      <c r="D451" s="1108">
        <v>74705696.583270341</v>
      </c>
      <c r="E451" s="1108">
        <v>688871</v>
      </c>
      <c r="F451" s="1108">
        <v>5662738.4682628261</v>
      </c>
      <c r="G451" s="1109">
        <v>81057306.051533163</v>
      </c>
    </row>
    <row r="452" spans="2:7" ht="12.95" customHeight="1" x14ac:dyDescent="0.2">
      <c r="B452" s="1100" t="s">
        <v>1272</v>
      </c>
      <c r="C452" s="1102">
        <v>2982</v>
      </c>
      <c r="D452" s="1102">
        <v>258047396.46677744</v>
      </c>
      <c r="E452" s="1102">
        <v>4982861</v>
      </c>
      <c r="F452" s="1102">
        <v>25828553.520899102</v>
      </c>
      <c r="G452" s="1101">
        <v>288858810.98767656</v>
      </c>
    </row>
    <row r="453" spans="2:7" ht="12.95" customHeight="1" x14ac:dyDescent="0.2">
      <c r="B453" s="1107" t="s">
        <v>1273</v>
      </c>
      <c r="C453" s="1108">
        <v>1058</v>
      </c>
      <c r="D453" s="1108">
        <v>71457550.25990729</v>
      </c>
      <c r="E453" s="1108">
        <v>2675373</v>
      </c>
      <c r="F453" s="1108">
        <v>36095354.436500624</v>
      </c>
      <c r="G453" s="1109">
        <v>110228277.69640791</v>
      </c>
    </row>
    <row r="454" spans="2:7" ht="12.95" customHeight="1" x14ac:dyDescent="0.2">
      <c r="B454" s="1100" t="s">
        <v>1274</v>
      </c>
      <c r="C454" s="1102">
        <v>2380</v>
      </c>
      <c r="D454" s="1102">
        <v>203596581.84616703</v>
      </c>
      <c r="E454" s="1102">
        <v>4456186</v>
      </c>
      <c r="F454" s="1102">
        <v>19752274.518293884</v>
      </c>
      <c r="G454" s="1101">
        <v>227805042.36446092</v>
      </c>
    </row>
    <row r="455" spans="2:7" ht="12.95" customHeight="1" x14ac:dyDescent="0.2">
      <c r="B455" s="1107" t="s">
        <v>1275</v>
      </c>
      <c r="C455" s="1108">
        <v>571</v>
      </c>
      <c r="D455" s="1108">
        <v>34239183.792843632</v>
      </c>
      <c r="E455" s="1108">
        <v>1065229</v>
      </c>
      <c r="F455" s="1108">
        <v>7861925.3057392864</v>
      </c>
      <c r="G455" s="1109">
        <v>43166338.098582916</v>
      </c>
    </row>
    <row r="456" spans="2:7" ht="12.95" customHeight="1" x14ac:dyDescent="0.2">
      <c r="B456" s="1100" t="s">
        <v>1276</v>
      </c>
      <c r="C456" s="1102">
        <v>727</v>
      </c>
      <c r="D456" s="1102">
        <v>66542635.924662687</v>
      </c>
      <c r="E456" s="1102">
        <v>1235332</v>
      </c>
      <c r="F456" s="1102">
        <v>6253900.1477317475</v>
      </c>
      <c r="G456" s="1101">
        <v>74031868.072394431</v>
      </c>
    </row>
    <row r="457" spans="2:7" ht="12.95" customHeight="1" x14ac:dyDescent="0.2">
      <c r="B457" s="1107" t="s">
        <v>1277</v>
      </c>
      <c r="C457" s="1108">
        <v>1257</v>
      </c>
      <c r="D457" s="1108">
        <v>110835692.04816584</v>
      </c>
      <c r="E457" s="1108">
        <v>2103106</v>
      </c>
      <c r="F457" s="1108">
        <v>8613577.5108852349</v>
      </c>
      <c r="G457" s="1109">
        <v>121552375.55905108</v>
      </c>
    </row>
    <row r="458" spans="2:7" ht="12.95" customHeight="1" x14ac:dyDescent="0.2">
      <c r="B458" s="1100" t="s">
        <v>1278</v>
      </c>
      <c r="C458" s="1102">
        <v>3850</v>
      </c>
      <c r="D458" s="1102">
        <v>381136232.38001221</v>
      </c>
      <c r="E458" s="1102">
        <v>4968709</v>
      </c>
      <c r="F458" s="1102">
        <v>99517147.431617558</v>
      </c>
      <c r="G458" s="1101">
        <v>485622088.81162977</v>
      </c>
    </row>
    <row r="459" spans="2:7" ht="12.95" customHeight="1" x14ac:dyDescent="0.2">
      <c r="B459" s="1107" t="s">
        <v>1279</v>
      </c>
      <c r="C459" s="1108">
        <v>13751</v>
      </c>
      <c r="D459" s="1108">
        <v>1028073635.4224157</v>
      </c>
      <c r="E459" s="1108">
        <v>19293912</v>
      </c>
      <c r="F459" s="1108">
        <v>540878154.46380556</v>
      </c>
      <c r="G459" s="1109">
        <v>1588245701.8862214</v>
      </c>
    </row>
    <row r="460" spans="2:7" ht="12.95" customHeight="1" x14ac:dyDescent="0.2">
      <c r="B460" s="1100" t="s">
        <v>1280</v>
      </c>
      <c r="C460" s="1102">
        <v>17483</v>
      </c>
      <c r="D460" s="1102">
        <v>1283084551.8915784</v>
      </c>
      <c r="E460" s="1102">
        <v>25540096</v>
      </c>
      <c r="F460" s="1102">
        <v>230777857.62580663</v>
      </c>
      <c r="G460" s="1101">
        <v>1539402505.517385</v>
      </c>
    </row>
    <row r="461" spans="2:7" ht="12.95" customHeight="1" x14ac:dyDescent="0.2">
      <c r="B461" s="1107" t="s">
        <v>1281</v>
      </c>
      <c r="C461" s="1108">
        <v>18706</v>
      </c>
      <c r="D461" s="1108">
        <v>1420043929.4152451</v>
      </c>
      <c r="E461" s="1108">
        <v>28627099</v>
      </c>
      <c r="F461" s="1108">
        <v>237568361.62017202</v>
      </c>
      <c r="G461" s="1109">
        <v>1686239390.0354171</v>
      </c>
    </row>
    <row r="462" spans="2:7" ht="12.95" customHeight="1" x14ac:dyDescent="0.2">
      <c r="B462" s="1100" t="s">
        <v>1282</v>
      </c>
      <c r="C462" s="1102">
        <v>18268</v>
      </c>
      <c r="D462" s="1102">
        <v>1162685908.7544668</v>
      </c>
      <c r="E462" s="1102">
        <v>36997936</v>
      </c>
      <c r="F462" s="1102">
        <v>395911976.08444631</v>
      </c>
      <c r="G462" s="1101">
        <v>1595595820.838913</v>
      </c>
    </row>
    <row r="463" spans="2:7" ht="12.95" customHeight="1" x14ac:dyDescent="0.2">
      <c r="B463" s="1107" t="s">
        <v>1283</v>
      </c>
      <c r="C463" s="1108">
        <v>1120</v>
      </c>
      <c r="D463" s="1108">
        <v>80600923.619036674</v>
      </c>
      <c r="E463" s="1108">
        <v>2194787</v>
      </c>
      <c r="F463" s="1108">
        <v>6771402.3764038216</v>
      </c>
      <c r="G463" s="1109">
        <v>89567112.995440498</v>
      </c>
    </row>
    <row r="464" spans="2:7" ht="12.95" customHeight="1" x14ac:dyDescent="0.2">
      <c r="B464" s="1100" t="s">
        <v>1284</v>
      </c>
      <c r="C464" s="1102">
        <v>549</v>
      </c>
      <c r="D464" s="1102">
        <v>37085136.283051774</v>
      </c>
      <c r="E464" s="1102">
        <v>1270065</v>
      </c>
      <c r="F464" s="1102">
        <v>9213580.7539714929</v>
      </c>
      <c r="G464" s="1101">
        <v>47568782.037023269</v>
      </c>
    </row>
    <row r="465" spans="2:7" ht="12.95" customHeight="1" x14ac:dyDescent="0.2">
      <c r="B465" s="1107" t="s">
        <v>1285</v>
      </c>
      <c r="C465" s="1108">
        <v>618</v>
      </c>
      <c r="D465" s="1108">
        <v>54111202.815436013</v>
      </c>
      <c r="E465" s="1108">
        <v>1313357</v>
      </c>
      <c r="F465" s="1108">
        <v>9336835.7957681119</v>
      </c>
      <c r="G465" s="1109">
        <v>64761395.611204125</v>
      </c>
    </row>
    <row r="466" spans="2:7" ht="12.95" customHeight="1" x14ac:dyDescent="0.2">
      <c r="B466" s="1100" t="s">
        <v>1286</v>
      </c>
      <c r="C466" s="1102">
        <v>297</v>
      </c>
      <c r="D466" s="1102">
        <v>27864995.636266254</v>
      </c>
      <c r="E466" s="1102">
        <v>581365</v>
      </c>
      <c r="F466" s="1102">
        <v>3461778.100879082</v>
      </c>
      <c r="G466" s="1101">
        <v>31908138.737145334</v>
      </c>
    </row>
    <row r="467" spans="2:7" ht="12.95" customHeight="1" x14ac:dyDescent="0.2">
      <c r="B467" s="1107" t="s">
        <v>1287</v>
      </c>
      <c r="C467" s="1108">
        <v>581</v>
      </c>
      <c r="D467" s="1108">
        <v>46376203.228215232</v>
      </c>
      <c r="E467" s="1108">
        <v>1159393</v>
      </c>
      <c r="F467" s="1108">
        <v>20281473.452207986</v>
      </c>
      <c r="G467" s="1109">
        <v>67817069.680423215</v>
      </c>
    </row>
    <row r="468" spans="2:7" ht="12.95" customHeight="1" x14ac:dyDescent="0.2">
      <c r="B468" s="1100" t="s">
        <v>1288</v>
      </c>
      <c r="C468" s="1102">
        <v>506</v>
      </c>
      <c r="D468" s="1102">
        <v>49034409.63448175</v>
      </c>
      <c r="E468" s="1102">
        <v>928355</v>
      </c>
      <c r="F468" s="1102">
        <v>11778801.569511615</v>
      </c>
      <c r="G468" s="1101">
        <v>61741566.203993365</v>
      </c>
    </row>
    <row r="469" spans="2:7" ht="12.95" customHeight="1" x14ac:dyDescent="0.2">
      <c r="B469" s="1107" t="s">
        <v>1289</v>
      </c>
      <c r="C469" s="1108">
        <v>159</v>
      </c>
      <c r="D469" s="1108">
        <v>13643716.526796281</v>
      </c>
      <c r="E469" s="1108">
        <v>261598</v>
      </c>
      <c r="F469" s="1108">
        <v>3566307.8340625856</v>
      </c>
      <c r="G469" s="1109">
        <v>17471622.360858865</v>
      </c>
    </row>
    <row r="470" spans="2:7" ht="12.95" customHeight="1" x14ac:dyDescent="0.2">
      <c r="B470" s="1100" t="s">
        <v>1290</v>
      </c>
      <c r="C470" s="1102">
        <v>111</v>
      </c>
      <c r="D470" s="1102">
        <v>14510547.149913331</v>
      </c>
      <c r="E470" s="1102">
        <v>135583</v>
      </c>
      <c r="F470" s="1102">
        <v>233160.97743291181</v>
      </c>
      <c r="G470" s="1101">
        <v>14879291.127346244</v>
      </c>
    </row>
    <row r="471" spans="2:7" ht="12.95" customHeight="1" x14ac:dyDescent="0.2">
      <c r="B471" s="1107" t="s">
        <v>1291</v>
      </c>
      <c r="C471" s="1108">
        <v>15611</v>
      </c>
      <c r="D471" s="1108">
        <v>1056675012.9212534</v>
      </c>
      <c r="E471" s="1108">
        <v>29678901</v>
      </c>
      <c r="F471" s="1108">
        <v>716634792.72807729</v>
      </c>
      <c r="G471" s="1109">
        <v>1802988706.6493306</v>
      </c>
    </row>
    <row r="472" spans="2:7" ht="12.95" customHeight="1" x14ac:dyDescent="0.2">
      <c r="B472" s="1100" t="s">
        <v>1292</v>
      </c>
      <c r="C472" s="1102">
        <v>936</v>
      </c>
      <c r="D472" s="1102">
        <v>71202076.514573425</v>
      </c>
      <c r="E472" s="1102">
        <v>2070971</v>
      </c>
      <c r="F472" s="1102">
        <v>89825369.507940724</v>
      </c>
      <c r="G472" s="1101">
        <v>163098417.02251416</v>
      </c>
    </row>
    <row r="473" spans="2:7" ht="12.95" customHeight="1" x14ac:dyDescent="0.2">
      <c r="B473" s="1107" t="s">
        <v>1293</v>
      </c>
      <c r="C473" s="1108">
        <v>1087</v>
      </c>
      <c r="D473" s="1108">
        <v>81029401.903943405</v>
      </c>
      <c r="E473" s="1108">
        <v>2400091</v>
      </c>
      <c r="F473" s="1108">
        <v>14976518.026154699</v>
      </c>
      <c r="G473" s="1109">
        <v>98406010.930098101</v>
      </c>
    </row>
    <row r="474" spans="2:7" ht="12.95" customHeight="1" x14ac:dyDescent="0.2">
      <c r="B474" s="1100" t="s">
        <v>1294</v>
      </c>
      <c r="C474" s="1102">
        <v>773</v>
      </c>
      <c r="D474" s="1102">
        <v>47397680.996030837</v>
      </c>
      <c r="E474" s="1102">
        <v>1444341</v>
      </c>
      <c r="F474" s="1102">
        <v>92431177.396394357</v>
      </c>
      <c r="G474" s="1101">
        <v>141273199.39242518</v>
      </c>
    </row>
    <row r="475" spans="2:7" ht="12.95" customHeight="1" x14ac:dyDescent="0.2">
      <c r="B475" s="1107" t="s">
        <v>1295</v>
      </c>
      <c r="C475" s="1108">
        <v>11419</v>
      </c>
      <c r="D475" s="1108">
        <v>832637889.09608412</v>
      </c>
      <c r="E475" s="1108">
        <v>20876533</v>
      </c>
      <c r="F475" s="1108">
        <v>437238041.1003136</v>
      </c>
      <c r="G475" s="1109">
        <v>1290752463.1963978</v>
      </c>
    </row>
    <row r="476" spans="2:7" ht="12.95" customHeight="1" x14ac:dyDescent="0.2">
      <c r="B476" s="1100" t="s">
        <v>1296</v>
      </c>
      <c r="C476" s="1102">
        <v>908</v>
      </c>
      <c r="D476" s="1102">
        <v>58360800.657660887</v>
      </c>
      <c r="E476" s="1102">
        <v>2027154</v>
      </c>
      <c r="F476" s="1102">
        <v>13760952.990590626</v>
      </c>
      <c r="G476" s="1101">
        <v>74148907.648251519</v>
      </c>
    </row>
    <row r="477" spans="2:7" ht="12.95" customHeight="1" x14ac:dyDescent="0.2">
      <c r="B477" s="1107" t="s">
        <v>1297</v>
      </c>
      <c r="C477" s="1108">
        <v>571</v>
      </c>
      <c r="D477" s="1108">
        <v>43261008.946517497</v>
      </c>
      <c r="E477" s="1108">
        <v>1050354</v>
      </c>
      <c r="F477" s="1108">
        <v>11389835.365049668</v>
      </c>
      <c r="G477" s="1109">
        <v>55701198.311567165</v>
      </c>
    </row>
    <row r="478" spans="2:7" ht="12.95" customHeight="1" x14ac:dyDescent="0.2">
      <c r="B478" s="1100" t="s">
        <v>1298</v>
      </c>
      <c r="C478" s="1102">
        <v>470</v>
      </c>
      <c r="D478" s="1102">
        <v>40456499.665949814</v>
      </c>
      <c r="E478" s="1102">
        <v>718835</v>
      </c>
      <c r="F478" s="1102">
        <v>1998384.7394412651</v>
      </c>
      <c r="G478" s="1101">
        <v>43173719.405391082</v>
      </c>
    </row>
    <row r="479" spans="2:7" ht="12.95" customHeight="1" x14ac:dyDescent="0.2">
      <c r="B479" s="1107" t="s">
        <v>1299</v>
      </c>
      <c r="C479" s="1108">
        <v>834</v>
      </c>
      <c r="D479" s="1108">
        <v>62447685.227136374</v>
      </c>
      <c r="E479" s="1108">
        <v>2117968</v>
      </c>
      <c r="F479" s="1108">
        <v>81520714.634072915</v>
      </c>
      <c r="G479" s="1109">
        <v>146086367.86120927</v>
      </c>
    </row>
    <row r="480" spans="2:7" ht="12.95" customHeight="1" x14ac:dyDescent="0.2">
      <c r="B480" s="1100" t="s">
        <v>1300</v>
      </c>
      <c r="C480" s="1102">
        <v>362</v>
      </c>
      <c r="D480" s="1102">
        <v>34039338.516825795</v>
      </c>
      <c r="E480" s="1102">
        <v>771850</v>
      </c>
      <c r="F480" s="1102">
        <v>18434544.07616131</v>
      </c>
      <c r="G480" s="1101">
        <v>53245732.592987105</v>
      </c>
    </row>
    <row r="481" spans="2:7" ht="12.95" customHeight="1" x14ac:dyDescent="0.2">
      <c r="B481" s="1107" t="s">
        <v>1301</v>
      </c>
      <c r="C481" s="1108">
        <v>2602</v>
      </c>
      <c r="D481" s="1108">
        <v>79857449.126627952</v>
      </c>
      <c r="E481" s="1108">
        <v>6781318</v>
      </c>
      <c r="F481" s="1108">
        <v>36767288.237389527</v>
      </c>
      <c r="G481" s="1109">
        <v>123406055.36401749</v>
      </c>
    </row>
    <row r="482" spans="2:7" ht="12.95" customHeight="1" x14ac:dyDescent="0.2">
      <c r="B482" s="1100" t="s">
        <v>1302</v>
      </c>
      <c r="C482" s="1102">
        <v>782</v>
      </c>
      <c r="D482" s="1102">
        <v>51619047.390077844</v>
      </c>
      <c r="E482" s="1102">
        <v>1423107</v>
      </c>
      <c r="F482" s="1102">
        <v>12856989.550225919</v>
      </c>
      <c r="G482" s="1101">
        <v>65899143.940303765</v>
      </c>
    </row>
    <row r="483" spans="2:7" ht="12.95" customHeight="1" x14ac:dyDescent="0.2">
      <c r="B483" s="1107" t="s">
        <v>1303</v>
      </c>
      <c r="C483" s="1108">
        <v>123</v>
      </c>
      <c r="D483" s="1108">
        <v>8022320.6312380852</v>
      </c>
      <c r="E483" s="1108">
        <v>334301</v>
      </c>
      <c r="F483" s="1108">
        <v>821614.87285883212</v>
      </c>
      <c r="G483" s="1109">
        <v>9178236.5040969178</v>
      </c>
    </row>
    <row r="484" spans="2:7" ht="12.95" customHeight="1" x14ac:dyDescent="0.2">
      <c r="B484" s="1100" t="s">
        <v>1304</v>
      </c>
      <c r="C484" s="1102">
        <v>8176</v>
      </c>
      <c r="D484" s="1102">
        <v>1452485757.3644876</v>
      </c>
      <c r="E484" s="1102">
        <v>9803326</v>
      </c>
      <c r="F484" s="1102">
        <v>2529290178.2261219</v>
      </c>
      <c r="G484" s="1101">
        <v>3991579261.5906096</v>
      </c>
    </row>
    <row r="485" spans="2:7" ht="12.95" customHeight="1" x14ac:dyDescent="0.2">
      <c r="B485" s="1107" t="s">
        <v>1305</v>
      </c>
      <c r="C485" s="1108">
        <v>10755</v>
      </c>
      <c r="D485" s="1108">
        <v>679073691.62392879</v>
      </c>
      <c r="E485" s="1108">
        <v>15506015</v>
      </c>
      <c r="F485" s="1108">
        <v>300291693.9794178</v>
      </c>
      <c r="G485" s="1109">
        <v>994871400.60334659</v>
      </c>
    </row>
    <row r="486" spans="2:7" ht="12.95" customHeight="1" x14ac:dyDescent="0.2">
      <c r="B486" s="1100" t="s">
        <v>1306</v>
      </c>
      <c r="C486" s="1102">
        <v>9636</v>
      </c>
      <c r="D486" s="1102">
        <v>710628940.84344709</v>
      </c>
      <c r="E486" s="1102">
        <v>12465597</v>
      </c>
      <c r="F486" s="1102">
        <v>86892814.385707319</v>
      </c>
      <c r="G486" s="1101">
        <v>809987352.22915435</v>
      </c>
    </row>
    <row r="487" spans="2:7" ht="12.95" customHeight="1" x14ac:dyDescent="0.2">
      <c r="B487" s="1107" t="s">
        <v>1307</v>
      </c>
      <c r="C487" s="1108">
        <v>13567</v>
      </c>
      <c r="D487" s="1108">
        <v>1285592700.5018644</v>
      </c>
      <c r="E487" s="1108">
        <v>17047132</v>
      </c>
      <c r="F487" s="1108">
        <v>200172133.19192708</v>
      </c>
      <c r="G487" s="1109">
        <v>1502811965.6937914</v>
      </c>
    </row>
    <row r="488" spans="2:7" ht="12.95" customHeight="1" x14ac:dyDescent="0.2">
      <c r="B488" s="1100" t="s">
        <v>1308</v>
      </c>
      <c r="C488" s="1102">
        <v>13326</v>
      </c>
      <c r="D488" s="1102">
        <v>1176798016.9929044</v>
      </c>
      <c r="E488" s="1102">
        <v>25651222</v>
      </c>
      <c r="F488" s="1102">
        <v>137924308.60049146</v>
      </c>
      <c r="G488" s="1101">
        <v>1340373547.5933959</v>
      </c>
    </row>
    <row r="489" spans="2:7" ht="12.95" customHeight="1" x14ac:dyDescent="0.2">
      <c r="B489" s="1107" t="s">
        <v>1309</v>
      </c>
      <c r="C489" s="1108">
        <v>18613</v>
      </c>
      <c r="D489" s="1108">
        <v>1787608345.0650513</v>
      </c>
      <c r="E489" s="1108">
        <v>29129601</v>
      </c>
      <c r="F489" s="1108">
        <v>150781785.52107522</v>
      </c>
      <c r="G489" s="1109">
        <v>1967519731.5861266</v>
      </c>
    </row>
    <row r="490" spans="2:7" ht="12.95" customHeight="1" x14ac:dyDescent="0.2">
      <c r="B490" s="1100" t="s">
        <v>1310</v>
      </c>
      <c r="C490" s="1102">
        <v>36004</v>
      </c>
      <c r="D490" s="1102">
        <v>2842482525.3633728</v>
      </c>
      <c r="E490" s="1102">
        <v>49092953</v>
      </c>
      <c r="F490" s="1102">
        <v>376755012.99756885</v>
      </c>
      <c r="G490" s="1101">
        <v>3268330491.3609419</v>
      </c>
    </row>
    <row r="491" spans="2:7" ht="12.95" customHeight="1" x14ac:dyDescent="0.2">
      <c r="B491" s="1107" t="s">
        <v>1311</v>
      </c>
      <c r="C491" s="1108">
        <v>18489</v>
      </c>
      <c r="D491" s="1108">
        <v>1167044260.254204</v>
      </c>
      <c r="E491" s="1108">
        <v>28076494</v>
      </c>
      <c r="F491" s="1108">
        <v>135091315.15379074</v>
      </c>
      <c r="G491" s="1109">
        <v>1330212069.4079947</v>
      </c>
    </row>
    <row r="492" spans="2:7" ht="12.95" customHeight="1" x14ac:dyDescent="0.2">
      <c r="B492" s="1100" t="s">
        <v>1312</v>
      </c>
      <c r="C492" s="1102">
        <v>37747</v>
      </c>
      <c r="D492" s="1102">
        <v>2407680813.2783189</v>
      </c>
      <c r="E492" s="1102">
        <v>65963155</v>
      </c>
      <c r="F492" s="1102">
        <v>527075524.83607006</v>
      </c>
      <c r="G492" s="1101">
        <v>3000719493.1143889</v>
      </c>
    </row>
    <row r="493" spans="2:7" ht="12.95" customHeight="1" x14ac:dyDescent="0.2">
      <c r="B493" s="1107" t="s">
        <v>1313</v>
      </c>
      <c r="C493" s="1108">
        <v>9</v>
      </c>
      <c r="D493" s="1108">
        <v>577284.44032710919</v>
      </c>
      <c r="E493" s="1108">
        <v>128</v>
      </c>
      <c r="F493" s="1108">
        <v>2206.7883105155806</v>
      </c>
      <c r="G493" s="1109">
        <v>579619.22863762476</v>
      </c>
    </row>
    <row r="494" spans="2:7" ht="12.95" customHeight="1" x14ac:dyDescent="0.2">
      <c r="B494" s="1100" t="s">
        <v>1314</v>
      </c>
      <c r="C494" s="1102">
        <v>1</v>
      </c>
      <c r="D494" s="1102">
        <v>0</v>
      </c>
      <c r="E494" s="1102">
        <v>0</v>
      </c>
      <c r="F494" s="1102">
        <v>1241.3184246650139</v>
      </c>
      <c r="G494" s="1101">
        <v>1241.3184246650139</v>
      </c>
    </row>
    <row r="495" spans="2:7" ht="12.95" customHeight="1" x14ac:dyDescent="0.2">
      <c r="B495" s="1107" t="s">
        <v>1315</v>
      </c>
      <c r="C495" s="1108">
        <v>27</v>
      </c>
      <c r="D495" s="1108">
        <v>2243496.16751552</v>
      </c>
      <c r="E495" s="1108">
        <v>29084</v>
      </c>
      <c r="F495" s="1108">
        <v>5516.9707762889511</v>
      </c>
      <c r="G495" s="1109">
        <v>2278097.1382918088</v>
      </c>
    </row>
    <row r="496" spans="2:7" ht="12.95" customHeight="1" x14ac:dyDescent="0.2">
      <c r="B496" s="1100" t="s">
        <v>1316</v>
      </c>
      <c r="C496" s="1102">
        <v>9</v>
      </c>
      <c r="D496" s="1102">
        <v>0</v>
      </c>
      <c r="E496" s="1102">
        <v>597461</v>
      </c>
      <c r="F496" s="1102">
        <v>32767358.304421194</v>
      </c>
      <c r="G496" s="1101">
        <v>33364819.304421194</v>
      </c>
    </row>
    <row r="497" spans="2:7" ht="12.95" customHeight="1" x14ac:dyDescent="0.2">
      <c r="B497" s="1107" t="s">
        <v>1317</v>
      </c>
      <c r="C497" s="1108">
        <v>2</v>
      </c>
      <c r="D497" s="1108">
        <v>236699.13693971082</v>
      </c>
      <c r="E497" s="1108">
        <v>0</v>
      </c>
      <c r="F497" s="1108">
        <v>0</v>
      </c>
      <c r="G497" s="1109">
        <v>236699.13693971082</v>
      </c>
    </row>
    <row r="498" spans="2:7" ht="12.95" customHeight="1" x14ac:dyDescent="0.2">
      <c r="B498" s="1100" t="s">
        <v>1318</v>
      </c>
      <c r="C498" s="1102">
        <v>20459</v>
      </c>
      <c r="D498" s="1102">
        <v>2389480012.5451565</v>
      </c>
      <c r="E498" s="1102">
        <v>9681214</v>
      </c>
      <c r="F498" s="1102">
        <v>639813440.17121494</v>
      </c>
      <c r="G498" s="1101">
        <v>3038974666.7163715</v>
      </c>
    </row>
    <row r="499" spans="2:7" ht="12.95" customHeight="1" x14ac:dyDescent="0.2">
      <c r="B499" s="1107" t="s">
        <v>1319</v>
      </c>
      <c r="C499" s="1108">
        <v>6285</v>
      </c>
      <c r="D499" s="1108">
        <v>207257769.55420154</v>
      </c>
      <c r="E499" s="1108">
        <v>13437018</v>
      </c>
      <c r="F499" s="1108">
        <v>256044399.59042662</v>
      </c>
      <c r="G499" s="1109">
        <v>476739187.14462817</v>
      </c>
    </row>
    <row r="500" spans="2:7" ht="12.95" customHeight="1" x14ac:dyDescent="0.2">
      <c r="B500" s="1100" t="s">
        <v>1320</v>
      </c>
      <c r="C500" s="1102">
        <v>10769</v>
      </c>
      <c r="D500" s="1102">
        <v>330418227.12168056</v>
      </c>
      <c r="E500" s="1102">
        <v>27760446</v>
      </c>
      <c r="F500" s="1102">
        <v>215370342.6481443</v>
      </c>
      <c r="G500" s="1101">
        <v>573549015.76982486</v>
      </c>
    </row>
    <row r="501" spans="2:7" ht="12.95" customHeight="1" x14ac:dyDescent="0.2">
      <c r="B501" s="1107" t="s">
        <v>1321</v>
      </c>
      <c r="C501" s="1108">
        <v>1003</v>
      </c>
      <c r="D501" s="1108">
        <v>24758840.980832379</v>
      </c>
      <c r="E501" s="1108">
        <v>2368892</v>
      </c>
      <c r="F501" s="1108">
        <v>28686523.983334944</v>
      </c>
      <c r="G501" s="1109">
        <v>55814256.964167327</v>
      </c>
    </row>
    <row r="502" spans="2:7" ht="12.95" customHeight="1" x14ac:dyDescent="0.2">
      <c r="B502" s="1100" t="s">
        <v>1322</v>
      </c>
      <c r="C502" s="1102">
        <v>490</v>
      </c>
      <c r="D502" s="1102">
        <v>12143694.851689514</v>
      </c>
      <c r="E502" s="1102">
        <v>1348005</v>
      </c>
      <c r="F502" s="1102">
        <v>6567539.9363637753</v>
      </c>
      <c r="G502" s="1101">
        <v>20059239.788053289</v>
      </c>
    </row>
    <row r="503" spans="2:7" ht="12.95" customHeight="1" x14ac:dyDescent="0.2">
      <c r="B503" s="1107" t="s">
        <v>1323</v>
      </c>
      <c r="C503" s="1108">
        <v>431</v>
      </c>
      <c r="D503" s="1108">
        <v>33194620.210261866</v>
      </c>
      <c r="E503" s="1108">
        <v>390112</v>
      </c>
      <c r="F503" s="1108">
        <v>9544549.5947968904</v>
      </c>
      <c r="G503" s="1109">
        <v>43129281.805058755</v>
      </c>
    </row>
    <row r="504" spans="2:7" ht="12.95" customHeight="1" x14ac:dyDescent="0.2">
      <c r="B504" s="1100" t="s">
        <v>1324</v>
      </c>
      <c r="C504" s="1102">
        <v>2098</v>
      </c>
      <c r="D504" s="1102">
        <v>137815499.66644076</v>
      </c>
      <c r="E504" s="1102">
        <v>3033647</v>
      </c>
      <c r="F504" s="1102">
        <v>37996406.923186883</v>
      </c>
      <c r="G504" s="1101">
        <v>178845553.58962762</v>
      </c>
    </row>
    <row r="505" spans="2:7" ht="12.95" customHeight="1" x14ac:dyDescent="0.2">
      <c r="B505" s="1107" t="s">
        <v>1325</v>
      </c>
      <c r="C505" s="1108">
        <v>9381</v>
      </c>
      <c r="D505" s="1108">
        <v>295464634.71164572</v>
      </c>
      <c r="E505" s="1108">
        <v>20154916</v>
      </c>
      <c r="F505" s="1108">
        <v>268676663.54356515</v>
      </c>
      <c r="G505" s="1109">
        <v>584296214.25521088</v>
      </c>
    </row>
    <row r="506" spans="2:7" ht="12.95" customHeight="1" x14ac:dyDescent="0.2">
      <c r="B506" s="1100" t="s">
        <v>1326</v>
      </c>
      <c r="C506" s="1102">
        <v>3232</v>
      </c>
      <c r="D506" s="1102">
        <v>294371118.0760659</v>
      </c>
      <c r="E506" s="1102">
        <v>2887831</v>
      </c>
      <c r="F506" s="1102">
        <v>134564655.94822815</v>
      </c>
      <c r="G506" s="1101">
        <v>431823605.02429402</v>
      </c>
    </row>
    <row r="507" spans="2:7" ht="12.95" customHeight="1" x14ac:dyDescent="0.2">
      <c r="B507" s="1107" t="s">
        <v>1327</v>
      </c>
      <c r="C507" s="1108">
        <v>28</v>
      </c>
      <c r="D507" s="1108">
        <v>736103.720224377</v>
      </c>
      <c r="E507" s="1108">
        <v>40964</v>
      </c>
      <c r="F507" s="1108">
        <v>449426.23186343873</v>
      </c>
      <c r="G507" s="1109">
        <v>1226493.9520878159</v>
      </c>
    </row>
    <row r="508" spans="2:7" ht="12.95" customHeight="1" x14ac:dyDescent="0.2">
      <c r="B508" s="1100" t="s">
        <v>1328</v>
      </c>
      <c r="C508" s="1102">
        <v>17560</v>
      </c>
      <c r="D508" s="1102">
        <v>772923647.77996421</v>
      </c>
      <c r="E508" s="1102">
        <v>34583353</v>
      </c>
      <c r="F508" s="1102">
        <v>443000028.4019177</v>
      </c>
      <c r="G508" s="1101">
        <v>1250507029.1818819</v>
      </c>
    </row>
    <row r="509" spans="2:7" ht="12.95" customHeight="1" x14ac:dyDescent="0.2">
      <c r="B509" s="1107" t="s">
        <v>1329</v>
      </c>
      <c r="C509" s="1108">
        <v>6720</v>
      </c>
      <c r="D509" s="1108">
        <v>307393881.81412208</v>
      </c>
      <c r="E509" s="1108">
        <v>13070240</v>
      </c>
      <c r="F509" s="1108">
        <v>86111320.442014486</v>
      </c>
      <c r="G509" s="1109">
        <v>406575442.25613654</v>
      </c>
    </row>
    <row r="510" spans="2:7" ht="12.95" customHeight="1" x14ac:dyDescent="0.2">
      <c r="B510" s="1100" t="s">
        <v>1330</v>
      </c>
      <c r="C510" s="1102">
        <v>12486</v>
      </c>
      <c r="D510" s="1102">
        <v>1080145081.3392069</v>
      </c>
      <c r="E510" s="1102">
        <v>16352456</v>
      </c>
      <c r="F510" s="1102">
        <v>211468527.22725385</v>
      </c>
      <c r="G510" s="1101">
        <v>1307966064.5664608</v>
      </c>
    </row>
    <row r="511" spans="2:7" ht="12.95" customHeight="1" x14ac:dyDescent="0.2">
      <c r="B511" s="1107" t="s">
        <v>1331</v>
      </c>
      <c r="C511" s="1108">
        <v>10701</v>
      </c>
      <c r="D511" s="1108">
        <v>676647316.86353636</v>
      </c>
      <c r="E511" s="1108">
        <v>17908704</v>
      </c>
      <c r="F511" s="1108">
        <v>111003800.18236814</v>
      </c>
      <c r="G511" s="1109">
        <v>805559821.04590452</v>
      </c>
    </row>
    <row r="512" spans="2:7" ht="12.95" customHeight="1" x14ac:dyDescent="0.2">
      <c r="B512" s="1100" t="s">
        <v>1332</v>
      </c>
      <c r="C512" s="1102">
        <v>1925</v>
      </c>
      <c r="D512" s="1102">
        <v>122664946.9770465</v>
      </c>
      <c r="E512" s="1102">
        <v>3167740</v>
      </c>
      <c r="F512" s="1102">
        <v>39762332.397816263</v>
      </c>
      <c r="G512" s="1101">
        <v>165595019.37486276</v>
      </c>
    </row>
    <row r="513" spans="2:7" ht="12.95" customHeight="1" x14ac:dyDescent="0.2">
      <c r="B513" s="1107" t="s">
        <v>1333</v>
      </c>
      <c r="C513" s="1108">
        <v>3341</v>
      </c>
      <c r="D513" s="1108">
        <v>214927544.76114932</v>
      </c>
      <c r="E513" s="1108">
        <v>4414569</v>
      </c>
      <c r="F513" s="1108">
        <v>49103366.469984658</v>
      </c>
      <c r="G513" s="1109">
        <v>268445480.231134</v>
      </c>
    </row>
    <row r="514" spans="2:7" ht="12.95" customHeight="1" x14ac:dyDescent="0.2">
      <c r="B514" s="1100" t="s">
        <v>1334</v>
      </c>
      <c r="C514" s="1102">
        <v>1175</v>
      </c>
      <c r="D514" s="1102">
        <v>30628896.134233236</v>
      </c>
      <c r="E514" s="1102">
        <v>3337346</v>
      </c>
      <c r="F514" s="1102">
        <v>19489558.470608357</v>
      </c>
      <c r="G514" s="1101">
        <v>53455800.60484159</v>
      </c>
    </row>
    <row r="515" spans="2:7" ht="12.95" customHeight="1" x14ac:dyDescent="0.2">
      <c r="B515" s="1107" t="s">
        <v>1335</v>
      </c>
      <c r="C515" s="1108">
        <v>363</v>
      </c>
      <c r="D515" s="1108">
        <v>5567992.5650148066</v>
      </c>
      <c r="E515" s="1108">
        <v>812048</v>
      </c>
      <c r="F515" s="1108">
        <v>4435092.8070586883</v>
      </c>
      <c r="G515" s="1109">
        <v>10815133.372073494</v>
      </c>
    </row>
    <row r="516" spans="2:7" ht="12.95" customHeight="1" x14ac:dyDescent="0.2">
      <c r="B516" s="1100" t="s">
        <v>1336</v>
      </c>
      <c r="C516" s="1102">
        <v>4202</v>
      </c>
      <c r="D516" s="1102">
        <v>155263786.28093365</v>
      </c>
      <c r="E516" s="1102">
        <v>9867328</v>
      </c>
      <c r="F516" s="1102">
        <v>165591892.95956936</v>
      </c>
      <c r="G516" s="1101">
        <v>330723007.24050301</v>
      </c>
    </row>
    <row r="517" spans="2:7" ht="12.95" customHeight="1" x14ac:dyDescent="0.2">
      <c r="B517" s="1107" t="s">
        <v>1337</v>
      </c>
      <c r="C517" s="1108">
        <v>599</v>
      </c>
      <c r="D517" s="1108">
        <v>22963710.276004072</v>
      </c>
      <c r="E517" s="1108">
        <v>1359190</v>
      </c>
      <c r="F517" s="1108">
        <v>16340233.007347321</v>
      </c>
      <c r="G517" s="1109">
        <v>40663133.283351392</v>
      </c>
    </row>
    <row r="518" spans="2:7" ht="12.95" customHeight="1" x14ac:dyDescent="0.2">
      <c r="B518" s="1100" t="s">
        <v>1338</v>
      </c>
      <c r="C518" s="1102">
        <v>177</v>
      </c>
      <c r="D518" s="1102">
        <v>5658666.9699999373</v>
      </c>
      <c r="E518" s="1102">
        <v>472808</v>
      </c>
      <c r="F518" s="1102">
        <v>1933013.4904471659</v>
      </c>
      <c r="G518" s="1101">
        <v>8064488.4604471028</v>
      </c>
    </row>
    <row r="519" spans="2:7" ht="12.95" customHeight="1" x14ac:dyDescent="0.2">
      <c r="B519" s="1107" t="s">
        <v>1339</v>
      </c>
      <c r="C519" s="1108">
        <v>392</v>
      </c>
      <c r="D519" s="1108">
        <v>16294552.160878433</v>
      </c>
      <c r="E519" s="1108">
        <v>727820</v>
      </c>
      <c r="F519" s="1108">
        <v>3796572.4018379455</v>
      </c>
      <c r="G519" s="1109">
        <v>20818944.56271638</v>
      </c>
    </row>
    <row r="520" spans="2:7" ht="12.95" customHeight="1" x14ac:dyDescent="0.2">
      <c r="B520" s="1100" t="s">
        <v>1340</v>
      </c>
      <c r="C520" s="1102">
        <v>285</v>
      </c>
      <c r="D520" s="1102">
        <v>12305295.555052582</v>
      </c>
      <c r="E520" s="1102">
        <v>506164</v>
      </c>
      <c r="F520" s="1102">
        <v>3848156.0785962474</v>
      </c>
      <c r="G520" s="1101">
        <v>16659615.63364883</v>
      </c>
    </row>
    <row r="521" spans="2:7" ht="12.95" customHeight="1" x14ac:dyDescent="0.2">
      <c r="B521" s="1107" t="s">
        <v>1341</v>
      </c>
      <c r="C521" s="1108">
        <v>27247</v>
      </c>
      <c r="D521" s="1108">
        <v>1088733560.7169094</v>
      </c>
      <c r="E521" s="1108">
        <v>71877876</v>
      </c>
      <c r="F521" s="1108">
        <v>491702450.0578863</v>
      </c>
      <c r="G521" s="1109">
        <v>1652313886.7747958</v>
      </c>
    </row>
    <row r="522" spans="2:7" ht="12.95" customHeight="1" x14ac:dyDescent="0.2">
      <c r="B522" s="1100" t="s">
        <v>1342</v>
      </c>
      <c r="C522" s="1102">
        <v>8849</v>
      </c>
      <c r="D522" s="1102">
        <v>335015363.82595742</v>
      </c>
      <c r="E522" s="1102">
        <v>21501019</v>
      </c>
      <c r="F522" s="1102">
        <v>321423191.53316069</v>
      </c>
      <c r="G522" s="1101">
        <v>677939574.3591181</v>
      </c>
    </row>
    <row r="523" spans="2:7" ht="12.95" customHeight="1" x14ac:dyDescent="0.2">
      <c r="B523" s="1107" t="s">
        <v>1343</v>
      </c>
      <c r="C523" s="1108">
        <v>1</v>
      </c>
      <c r="D523" s="1108">
        <v>123912.41540145849</v>
      </c>
      <c r="E523" s="1108">
        <v>0</v>
      </c>
      <c r="F523" s="1108">
        <v>0</v>
      </c>
      <c r="G523" s="1109">
        <v>123912.41540145849</v>
      </c>
    </row>
    <row r="524" spans="2:7" ht="12.95" customHeight="1" x14ac:dyDescent="0.2">
      <c r="B524" s="1100" t="s">
        <v>1344</v>
      </c>
      <c r="C524" s="1102">
        <v>4593</v>
      </c>
      <c r="D524" s="1102">
        <v>185976403.26148754</v>
      </c>
      <c r="E524" s="1102">
        <v>8998574</v>
      </c>
      <c r="F524" s="1102">
        <v>48724410.744663902</v>
      </c>
      <c r="G524" s="1101">
        <v>243699388.00615144</v>
      </c>
    </row>
    <row r="525" spans="2:7" ht="12.95" customHeight="1" x14ac:dyDescent="0.2">
      <c r="B525" s="1107" t="s">
        <v>1345</v>
      </c>
      <c r="C525" s="1108">
        <v>26</v>
      </c>
      <c r="D525" s="1108">
        <v>1016471.2055771719</v>
      </c>
      <c r="E525" s="1108">
        <v>41404</v>
      </c>
      <c r="F525" s="1108">
        <v>22688.542317488311</v>
      </c>
      <c r="G525" s="1109">
        <v>1080563.7478946601</v>
      </c>
    </row>
    <row r="526" spans="2:7" ht="12.95" customHeight="1" x14ac:dyDescent="0.2">
      <c r="B526" s="1100" t="s">
        <v>1346</v>
      </c>
      <c r="C526" s="1102">
        <v>1600</v>
      </c>
      <c r="D526" s="1102">
        <v>63920727.09462487</v>
      </c>
      <c r="E526" s="1102">
        <v>3304557</v>
      </c>
      <c r="F526" s="1102">
        <v>22276667.807185393</v>
      </c>
      <c r="G526" s="1101">
        <v>89501951.901810274</v>
      </c>
    </row>
    <row r="527" spans="2:7" ht="12.95" customHeight="1" x14ac:dyDescent="0.2">
      <c r="B527" s="1107" t="s">
        <v>1347</v>
      </c>
      <c r="C527" s="1108">
        <v>2642</v>
      </c>
      <c r="D527" s="1108">
        <v>102533560.21626814</v>
      </c>
      <c r="E527" s="1108">
        <v>6921954</v>
      </c>
      <c r="F527" s="1108">
        <v>26427337.075667769</v>
      </c>
      <c r="G527" s="1109">
        <v>135882851.29193592</v>
      </c>
    </row>
    <row r="528" spans="2:7" ht="12.95" customHeight="1" x14ac:dyDescent="0.2">
      <c r="B528" s="1100" t="s">
        <v>1348</v>
      </c>
      <c r="C528" s="1102">
        <v>1739</v>
      </c>
      <c r="D528" s="1102">
        <v>94556437.716349334</v>
      </c>
      <c r="E528" s="1102">
        <v>4117499</v>
      </c>
      <c r="F528" s="1102">
        <v>22070464.944911208</v>
      </c>
      <c r="G528" s="1101">
        <v>120744401.66126055</v>
      </c>
    </row>
    <row r="529" spans="2:7" ht="12.95" customHeight="1" x14ac:dyDescent="0.2">
      <c r="B529" s="1107" t="s">
        <v>1349</v>
      </c>
      <c r="C529" s="1108">
        <v>17</v>
      </c>
      <c r="D529" s="1108">
        <v>533477.02074073488</v>
      </c>
      <c r="E529" s="1108">
        <v>55173</v>
      </c>
      <c r="F529" s="1108">
        <v>68.962134703611895</v>
      </c>
      <c r="G529" s="1109">
        <v>588718.98287543852</v>
      </c>
    </row>
    <row r="530" spans="2:7" ht="12.95" customHeight="1" x14ac:dyDescent="0.2">
      <c r="B530" s="1100" t="s">
        <v>1350</v>
      </c>
      <c r="C530" s="1102">
        <v>394</v>
      </c>
      <c r="D530" s="1102">
        <v>23176211.028791312</v>
      </c>
      <c r="E530" s="1102">
        <v>1471622</v>
      </c>
      <c r="F530" s="1102">
        <v>6218177.761955278</v>
      </c>
      <c r="G530" s="1101">
        <v>30866010.790746592</v>
      </c>
    </row>
    <row r="531" spans="2:7" ht="12.95" customHeight="1" x14ac:dyDescent="0.2">
      <c r="B531" s="1107" t="s">
        <v>1351</v>
      </c>
      <c r="C531" s="1108">
        <v>407</v>
      </c>
      <c r="D531" s="1108">
        <v>16542237.920508064</v>
      </c>
      <c r="E531" s="1108">
        <v>948156</v>
      </c>
      <c r="F531" s="1108">
        <v>6908426.7650405513</v>
      </c>
      <c r="G531" s="1109">
        <v>24398820.685548615</v>
      </c>
    </row>
    <row r="532" spans="2:7" ht="12.95" customHeight="1" x14ac:dyDescent="0.2">
      <c r="B532" s="1100" t="s">
        <v>1352</v>
      </c>
      <c r="C532" s="1102">
        <v>99</v>
      </c>
      <c r="D532" s="1102">
        <v>4789889.3504568273</v>
      </c>
      <c r="E532" s="1102">
        <v>167406</v>
      </c>
      <c r="F532" s="1102">
        <v>1463100.6498718297</v>
      </c>
      <c r="G532" s="1101">
        <v>6420396.0003286572</v>
      </c>
    </row>
    <row r="533" spans="2:7" ht="12.95" customHeight="1" x14ac:dyDescent="0.2">
      <c r="B533" s="1107" t="s">
        <v>1353</v>
      </c>
      <c r="C533" s="1108">
        <v>114</v>
      </c>
      <c r="D533" s="1108">
        <v>8487652.7770666834</v>
      </c>
      <c r="E533" s="1108">
        <v>232827</v>
      </c>
      <c r="F533" s="1108">
        <v>21309.299623416075</v>
      </c>
      <c r="G533" s="1109">
        <v>8741789.0766901001</v>
      </c>
    </row>
    <row r="534" spans="2:7" ht="12.95" customHeight="1" x14ac:dyDescent="0.2">
      <c r="B534" s="1100" t="s">
        <v>1354</v>
      </c>
      <c r="C534" s="1102">
        <v>1148</v>
      </c>
      <c r="D534" s="1102">
        <v>37841822.536923073</v>
      </c>
      <c r="E534" s="1102">
        <v>2852033</v>
      </c>
      <c r="F534" s="1102">
        <v>13769080.547072677</v>
      </c>
      <c r="G534" s="1101">
        <v>54462936.083995752</v>
      </c>
    </row>
    <row r="535" spans="2:7" ht="12.95" customHeight="1" x14ac:dyDescent="0.2">
      <c r="B535" s="1107" t="s">
        <v>1355</v>
      </c>
      <c r="C535" s="1108">
        <v>3612</v>
      </c>
      <c r="D535" s="1108">
        <v>204720833.21104398</v>
      </c>
      <c r="E535" s="1108">
        <v>9051121</v>
      </c>
      <c r="F535" s="1108">
        <v>38647103.155222453</v>
      </c>
      <c r="G535" s="1109">
        <v>252419057.36626643</v>
      </c>
    </row>
    <row r="536" spans="2:7" ht="12.95" customHeight="1" x14ac:dyDescent="0.2">
      <c r="B536" s="1100" t="s">
        <v>1356</v>
      </c>
      <c r="C536" s="1102">
        <v>1608</v>
      </c>
      <c r="D536" s="1102">
        <v>114901437.79930125</v>
      </c>
      <c r="E536" s="1102">
        <v>3133631</v>
      </c>
      <c r="F536" s="1102">
        <v>10523820.808894208</v>
      </c>
      <c r="G536" s="1101">
        <v>128558889.60819545</v>
      </c>
    </row>
    <row r="537" spans="2:7" ht="12.95" customHeight="1" x14ac:dyDescent="0.2">
      <c r="B537" s="1107" t="s">
        <v>1357</v>
      </c>
      <c r="C537" s="1108">
        <v>96</v>
      </c>
      <c r="D537" s="1108">
        <v>5921789.6298647625</v>
      </c>
      <c r="E537" s="1108">
        <v>173325</v>
      </c>
      <c r="F537" s="1108">
        <v>377705.61177168239</v>
      </c>
      <c r="G537" s="1109">
        <v>6472820.2416364448</v>
      </c>
    </row>
    <row r="538" spans="2:7" ht="12.95" customHeight="1" x14ac:dyDescent="0.2">
      <c r="B538" s="1100" t="s">
        <v>1358</v>
      </c>
      <c r="C538" s="1102">
        <v>4536</v>
      </c>
      <c r="D538" s="1102">
        <v>228901277.18216294</v>
      </c>
      <c r="E538" s="1102">
        <v>9484767</v>
      </c>
      <c r="F538" s="1102">
        <v>60775847.132516816</v>
      </c>
      <c r="G538" s="1101">
        <v>299161891.31467974</v>
      </c>
    </row>
    <row r="539" spans="2:7" ht="12.95" customHeight="1" x14ac:dyDescent="0.2">
      <c r="B539" s="1107" t="s">
        <v>1359</v>
      </c>
      <c r="C539" s="1108">
        <v>881</v>
      </c>
      <c r="D539" s="1108">
        <v>33082946.058109943</v>
      </c>
      <c r="E539" s="1108">
        <v>1954295</v>
      </c>
      <c r="F539" s="1108">
        <v>11241941.451656034</v>
      </c>
      <c r="G539" s="1109">
        <v>46279182.509765975</v>
      </c>
    </row>
    <row r="540" spans="2:7" ht="12.95" customHeight="1" x14ac:dyDescent="0.2">
      <c r="B540" s="1100" t="s">
        <v>1360</v>
      </c>
      <c r="C540" s="1102">
        <v>5404</v>
      </c>
      <c r="D540" s="1102">
        <v>239593764.34057045</v>
      </c>
      <c r="E540" s="1102">
        <v>10131084</v>
      </c>
      <c r="F540" s="1102">
        <v>72783885.595985919</v>
      </c>
      <c r="G540" s="1101">
        <v>322508733.93655634</v>
      </c>
    </row>
    <row r="541" spans="2:7" ht="12.95" customHeight="1" x14ac:dyDescent="0.2">
      <c r="B541" s="1107" t="s">
        <v>1361</v>
      </c>
      <c r="C541" s="1108">
        <v>535</v>
      </c>
      <c r="D541" s="1108">
        <v>18036279.535163358</v>
      </c>
      <c r="E541" s="1108">
        <v>874588</v>
      </c>
      <c r="F541" s="1108">
        <v>10226343.045224454</v>
      </c>
      <c r="G541" s="1109">
        <v>29137210.580387812</v>
      </c>
    </row>
    <row r="542" spans="2:7" ht="12.95" customHeight="1" x14ac:dyDescent="0.2">
      <c r="B542" s="1100" t="s">
        <v>1362</v>
      </c>
      <c r="C542" s="1102">
        <v>507</v>
      </c>
      <c r="D542" s="1102">
        <v>23220713.804244131</v>
      </c>
      <c r="E542" s="1102">
        <v>1098515</v>
      </c>
      <c r="F542" s="1102">
        <v>6051496.8467357773</v>
      </c>
      <c r="G542" s="1101">
        <v>30370725.650979906</v>
      </c>
    </row>
    <row r="543" spans="2:7" ht="12.95" customHeight="1" x14ac:dyDescent="0.2">
      <c r="B543" s="1107" t="s">
        <v>1363</v>
      </c>
      <c r="C543" s="1108">
        <v>552</v>
      </c>
      <c r="D543" s="1108">
        <v>30256046.318642545</v>
      </c>
      <c r="E543" s="1108">
        <v>1033250</v>
      </c>
      <c r="F543" s="1108">
        <v>6852669.2836629758</v>
      </c>
      <c r="G543" s="1109">
        <v>38141965.602305524</v>
      </c>
    </row>
    <row r="544" spans="2:7" ht="12.95" customHeight="1" x14ac:dyDescent="0.2">
      <c r="B544" s="1100" t="s">
        <v>1364</v>
      </c>
      <c r="C544" s="1102">
        <v>286</v>
      </c>
      <c r="D544" s="1102">
        <v>11586853.873836042</v>
      </c>
      <c r="E544" s="1102">
        <v>623961</v>
      </c>
      <c r="F544" s="1102">
        <v>3654533.2154049878</v>
      </c>
      <c r="G544" s="1101">
        <v>15865348.08924103</v>
      </c>
    </row>
    <row r="545" spans="2:7" ht="12.95" customHeight="1" x14ac:dyDescent="0.2">
      <c r="B545" s="1107" t="s">
        <v>1365</v>
      </c>
      <c r="C545" s="1108">
        <v>1335</v>
      </c>
      <c r="D545" s="1108">
        <v>44944326.428020589</v>
      </c>
      <c r="E545" s="1108">
        <v>3278184</v>
      </c>
      <c r="F545" s="1108">
        <v>16898067.714964837</v>
      </c>
      <c r="G545" s="1109">
        <v>65120578.142985426</v>
      </c>
    </row>
    <row r="546" spans="2:7" ht="12.95" customHeight="1" x14ac:dyDescent="0.2">
      <c r="B546" s="1100" t="s">
        <v>1366</v>
      </c>
      <c r="C546" s="1102">
        <v>846</v>
      </c>
      <c r="D546" s="1102">
        <v>30313621.784384634</v>
      </c>
      <c r="E546" s="1102">
        <v>1749530</v>
      </c>
      <c r="F546" s="1102">
        <v>8793608.8248172589</v>
      </c>
      <c r="G546" s="1101">
        <v>40856760.609201893</v>
      </c>
    </row>
    <row r="547" spans="2:7" ht="12.95" customHeight="1" x14ac:dyDescent="0.2">
      <c r="B547" s="1107" t="s">
        <v>1367</v>
      </c>
      <c r="C547" s="1108">
        <v>675</v>
      </c>
      <c r="D547" s="1108">
        <v>36169352.606936611</v>
      </c>
      <c r="E547" s="1108">
        <v>1025471</v>
      </c>
      <c r="F547" s="1108">
        <v>9084151.3644203153</v>
      </c>
      <c r="G547" s="1109">
        <v>46278974.971356928</v>
      </c>
    </row>
    <row r="548" spans="2:7" ht="12.95" customHeight="1" x14ac:dyDescent="0.2">
      <c r="B548" s="1100" t="s">
        <v>1368</v>
      </c>
      <c r="C548" s="1102">
        <v>1135</v>
      </c>
      <c r="D548" s="1102">
        <v>74795397.490042418</v>
      </c>
      <c r="E548" s="1102">
        <v>1709815</v>
      </c>
      <c r="F548" s="1102">
        <v>12509368.974916937</v>
      </c>
      <c r="G548" s="1101">
        <v>89014581.464959353</v>
      </c>
    </row>
    <row r="549" spans="2:7" ht="12.95" customHeight="1" x14ac:dyDescent="0.2">
      <c r="B549" s="1107" t="s">
        <v>1369</v>
      </c>
      <c r="C549" s="1108">
        <v>2195</v>
      </c>
      <c r="D549" s="1108">
        <v>98242658.235576108</v>
      </c>
      <c r="E549" s="1108">
        <v>5070893</v>
      </c>
      <c r="F549" s="1108">
        <v>17475625.901558034</v>
      </c>
      <c r="G549" s="1109">
        <v>120789177.13713413</v>
      </c>
    </row>
    <row r="550" spans="2:7" ht="12.95" customHeight="1" x14ac:dyDescent="0.2">
      <c r="B550" s="1100" t="s">
        <v>1370</v>
      </c>
      <c r="C550" s="1102">
        <v>1197</v>
      </c>
      <c r="D550" s="1102">
        <v>65092123.587247193</v>
      </c>
      <c r="E550" s="1102">
        <v>2310398</v>
      </c>
      <c r="F550" s="1102">
        <v>12475091.388597023</v>
      </c>
      <c r="G550" s="1101">
        <v>79877612.975844219</v>
      </c>
    </row>
    <row r="551" spans="2:7" ht="12.95" customHeight="1" x14ac:dyDescent="0.2">
      <c r="B551" s="1107" t="s">
        <v>1371</v>
      </c>
      <c r="C551" s="1108">
        <v>820</v>
      </c>
      <c r="D551" s="1108">
        <v>32428755.258953426</v>
      </c>
      <c r="E551" s="1108">
        <v>2194403</v>
      </c>
      <c r="F551" s="1108">
        <v>13222162.538798355</v>
      </c>
      <c r="G551" s="1109">
        <v>47845320.797751777</v>
      </c>
    </row>
    <row r="552" spans="2:7" ht="12.95" customHeight="1" x14ac:dyDescent="0.2">
      <c r="B552" s="1100" t="s">
        <v>1372</v>
      </c>
      <c r="C552" s="1102">
        <v>2492</v>
      </c>
      <c r="D552" s="1102">
        <v>91789477.652569965</v>
      </c>
      <c r="E552" s="1102">
        <v>5684790</v>
      </c>
      <c r="F552" s="1102">
        <v>18927920.527296294</v>
      </c>
      <c r="G552" s="1101">
        <v>116402188.17986625</v>
      </c>
    </row>
    <row r="553" spans="2:7" ht="12.95" customHeight="1" x14ac:dyDescent="0.2">
      <c r="B553" s="1107" t="s">
        <v>1373</v>
      </c>
      <c r="C553" s="1108">
        <v>1590</v>
      </c>
      <c r="D553" s="1108">
        <v>61833129.712367527</v>
      </c>
      <c r="E553" s="1108">
        <v>3250506</v>
      </c>
      <c r="F553" s="1108">
        <v>23318994.152948726</v>
      </c>
      <c r="G553" s="1109">
        <v>88402629.865316257</v>
      </c>
    </row>
    <row r="554" spans="2:7" ht="12.95" customHeight="1" x14ac:dyDescent="0.2">
      <c r="B554" s="1100" t="s">
        <v>1374</v>
      </c>
      <c r="C554" s="1102">
        <v>1482</v>
      </c>
      <c r="D554" s="1102">
        <v>45691277.699761592</v>
      </c>
      <c r="E554" s="1102">
        <v>3958127</v>
      </c>
      <c r="F554" s="1102">
        <v>17345700.93132598</v>
      </c>
      <c r="G554" s="1101">
        <v>66995105.631087571</v>
      </c>
    </row>
    <row r="555" spans="2:7" ht="12.95" customHeight="1" x14ac:dyDescent="0.2">
      <c r="B555" s="1107" t="s">
        <v>1375</v>
      </c>
      <c r="C555" s="1108">
        <v>381</v>
      </c>
      <c r="D555" s="1108">
        <v>13718675.889199635</v>
      </c>
      <c r="E555" s="1108">
        <v>769068</v>
      </c>
      <c r="F555" s="1108">
        <v>4298065.0454026107</v>
      </c>
      <c r="G555" s="1109">
        <v>18785808.934602246</v>
      </c>
    </row>
    <row r="556" spans="2:7" ht="12.95" customHeight="1" x14ac:dyDescent="0.2">
      <c r="B556" s="1100" t="s">
        <v>1376</v>
      </c>
      <c r="C556" s="1102">
        <v>607</v>
      </c>
      <c r="D556" s="1102">
        <v>22303817.558742657</v>
      </c>
      <c r="E556" s="1102">
        <v>1243792</v>
      </c>
      <c r="F556" s="1102">
        <v>8846899.0152932238</v>
      </c>
      <c r="G556" s="1101">
        <v>32394508.574035883</v>
      </c>
    </row>
    <row r="557" spans="2:7" ht="12.95" customHeight="1" x14ac:dyDescent="0.2">
      <c r="B557" s="1107" t="s">
        <v>1377</v>
      </c>
      <c r="C557" s="1108">
        <v>159</v>
      </c>
      <c r="D557" s="1108">
        <v>5017548.8611326832</v>
      </c>
      <c r="E557" s="1108">
        <v>330681</v>
      </c>
      <c r="F557" s="1108">
        <v>547904.16022019647</v>
      </c>
      <c r="G557" s="1109">
        <v>5896134.0213528797</v>
      </c>
    </row>
    <row r="558" spans="2:7" ht="12.95" customHeight="1" x14ac:dyDescent="0.2">
      <c r="B558" s="1100" t="s">
        <v>1378</v>
      </c>
      <c r="C558" s="1102">
        <v>18</v>
      </c>
      <c r="D558" s="1102">
        <v>842493.16779128567</v>
      </c>
      <c r="E558" s="1102">
        <v>55428</v>
      </c>
      <c r="F558" s="1102">
        <v>0</v>
      </c>
      <c r="G558" s="1101">
        <v>897921.16779128567</v>
      </c>
    </row>
    <row r="559" spans="2:7" ht="12.95" customHeight="1" x14ac:dyDescent="0.2">
      <c r="B559" s="1107" t="s">
        <v>1379</v>
      </c>
      <c r="C559" s="1108">
        <v>483</v>
      </c>
      <c r="D559" s="1108">
        <v>21144242.115849998</v>
      </c>
      <c r="E559" s="1108">
        <v>895552</v>
      </c>
      <c r="F559" s="1108">
        <v>23494640.71003883</v>
      </c>
      <c r="G559" s="1109">
        <v>45534434.825888827</v>
      </c>
    </row>
    <row r="560" spans="2:7" ht="12.95" customHeight="1" x14ac:dyDescent="0.2">
      <c r="B560" s="1100" t="s">
        <v>1380</v>
      </c>
      <c r="C560" s="1102">
        <v>95</v>
      </c>
      <c r="D560" s="1102">
        <v>4883484.2500810483</v>
      </c>
      <c r="E560" s="1102">
        <v>180351</v>
      </c>
      <c r="F560" s="1102">
        <v>731964.09774413658</v>
      </c>
      <c r="G560" s="1101">
        <v>5795799.3478251845</v>
      </c>
    </row>
    <row r="561" spans="2:7" ht="12.95" customHeight="1" x14ac:dyDescent="0.2">
      <c r="B561" s="1107" t="s">
        <v>1381</v>
      </c>
      <c r="C561" s="1108">
        <v>1100</v>
      </c>
      <c r="D561" s="1108">
        <v>41445712.921562128</v>
      </c>
      <c r="E561" s="1108">
        <v>2596084</v>
      </c>
      <c r="F561" s="1108">
        <v>74094384.453368887</v>
      </c>
      <c r="G561" s="1109">
        <v>118136181.37493101</v>
      </c>
    </row>
    <row r="562" spans="2:7" ht="12.95" customHeight="1" x14ac:dyDescent="0.2">
      <c r="B562" s="1100" t="s">
        <v>1382</v>
      </c>
      <c r="C562" s="1102">
        <v>58</v>
      </c>
      <c r="D562" s="1102">
        <v>2646941.6412300328</v>
      </c>
      <c r="E562" s="1102">
        <v>118138</v>
      </c>
      <c r="F562" s="1102">
        <v>603763.48933012225</v>
      </c>
      <c r="G562" s="1101">
        <v>3368843.130560155</v>
      </c>
    </row>
    <row r="563" spans="2:7" ht="12.95" customHeight="1" x14ac:dyDescent="0.2">
      <c r="B563" s="1107" t="s">
        <v>1383</v>
      </c>
      <c r="C563" s="1108">
        <v>25</v>
      </c>
      <c r="D563" s="1108">
        <v>1434936.366007013</v>
      </c>
      <c r="E563" s="1108">
        <v>34918</v>
      </c>
      <c r="F563" s="1108">
        <v>80961.546142040359</v>
      </c>
      <c r="G563" s="1109">
        <v>1550815.9121490533</v>
      </c>
    </row>
    <row r="564" spans="2:7" ht="12.95" customHeight="1" x14ac:dyDescent="0.2">
      <c r="B564" s="1100" t="s">
        <v>1384</v>
      </c>
      <c r="C564" s="1102">
        <v>3225</v>
      </c>
      <c r="D564" s="1102">
        <v>150632716.21037412</v>
      </c>
      <c r="E564" s="1102">
        <v>6199371</v>
      </c>
      <c r="F564" s="1102">
        <v>21467938.826532833</v>
      </c>
      <c r="G564" s="1101">
        <v>178300026.03690696</v>
      </c>
    </row>
    <row r="565" spans="2:7" ht="12.95" customHeight="1" x14ac:dyDescent="0.2">
      <c r="B565" s="1107" t="s">
        <v>1385</v>
      </c>
      <c r="C565" s="1108">
        <v>858</v>
      </c>
      <c r="D565" s="1108">
        <v>27509390.646163523</v>
      </c>
      <c r="E565" s="1108">
        <v>2259995</v>
      </c>
      <c r="F565" s="1108">
        <v>8770264.9576482102</v>
      </c>
      <c r="G565" s="1109">
        <v>38539650.603811733</v>
      </c>
    </row>
    <row r="566" spans="2:7" ht="12.95" customHeight="1" x14ac:dyDescent="0.2">
      <c r="B566" s="1100" t="s">
        <v>1386</v>
      </c>
      <c r="C566" s="1102">
        <v>266</v>
      </c>
      <c r="D566" s="1102">
        <v>10557727.191489477</v>
      </c>
      <c r="E566" s="1102">
        <v>475036</v>
      </c>
      <c r="F566" s="1102">
        <v>2394917.0139870341</v>
      </c>
      <c r="G566" s="1101">
        <v>13427680.205476511</v>
      </c>
    </row>
    <row r="567" spans="2:7" ht="12.95" customHeight="1" x14ac:dyDescent="0.2">
      <c r="B567" s="1107" t="s">
        <v>1387</v>
      </c>
      <c r="C567" s="1108">
        <v>799</v>
      </c>
      <c r="D567" s="1108">
        <v>32839988.718372181</v>
      </c>
      <c r="E567" s="1108">
        <v>1460452</v>
      </c>
      <c r="F567" s="1108">
        <v>8033585.9465085939</v>
      </c>
      <c r="G567" s="1109">
        <v>42334026.664880775</v>
      </c>
    </row>
    <row r="568" spans="2:7" ht="12.95" customHeight="1" x14ac:dyDescent="0.2">
      <c r="B568" s="1100" t="s">
        <v>1388</v>
      </c>
      <c r="C568" s="1102">
        <v>21412</v>
      </c>
      <c r="D568" s="1102">
        <v>1137000853.7595224</v>
      </c>
      <c r="E568" s="1102">
        <v>60402137</v>
      </c>
      <c r="F568" s="1102">
        <v>295528278.31695586</v>
      </c>
      <c r="G568" s="1101">
        <v>1492931269.0764782</v>
      </c>
    </row>
    <row r="569" spans="2:7" ht="12.95" customHeight="1" x14ac:dyDescent="0.2">
      <c r="B569" s="1107" t="s">
        <v>1389</v>
      </c>
      <c r="C569" s="1108">
        <v>12566</v>
      </c>
      <c r="D569" s="1108">
        <v>750668226.98952651</v>
      </c>
      <c r="E569" s="1108">
        <v>32736125</v>
      </c>
      <c r="F569" s="1108">
        <v>210804486.5252935</v>
      </c>
      <c r="G569" s="1109">
        <v>994208838.51481998</v>
      </c>
    </row>
    <row r="570" spans="2:7" ht="12.95" customHeight="1" x14ac:dyDescent="0.2">
      <c r="B570" s="1100" t="s">
        <v>1390</v>
      </c>
      <c r="C570" s="1102">
        <v>990</v>
      </c>
      <c r="D570" s="1102">
        <v>99676342.961023495</v>
      </c>
      <c r="E570" s="1102">
        <v>1001654</v>
      </c>
      <c r="F570" s="1102">
        <v>181609463.75957096</v>
      </c>
      <c r="G570" s="1101">
        <v>282287460.72059447</v>
      </c>
    </row>
    <row r="571" spans="2:7" ht="12.95" customHeight="1" x14ac:dyDescent="0.2">
      <c r="B571" s="1107" t="s">
        <v>1391</v>
      </c>
      <c r="C571" s="1108">
        <v>2515</v>
      </c>
      <c r="D571" s="1108">
        <v>169328749.39162561</v>
      </c>
      <c r="E571" s="1108">
        <v>4815157</v>
      </c>
      <c r="F571" s="1108">
        <v>35862208.463113986</v>
      </c>
      <c r="G571" s="1109">
        <v>210006114.85473961</v>
      </c>
    </row>
    <row r="572" spans="2:7" ht="12.95" customHeight="1" x14ac:dyDescent="0.2">
      <c r="B572" s="1100" t="s">
        <v>1392</v>
      </c>
      <c r="C572" s="1102">
        <v>1755</v>
      </c>
      <c r="D572" s="1102">
        <v>161583597.60875461</v>
      </c>
      <c r="E572" s="1102">
        <v>4578128</v>
      </c>
      <c r="F572" s="1102">
        <v>37052954.942055203</v>
      </c>
      <c r="G572" s="1101">
        <v>203214680.5508098</v>
      </c>
    </row>
    <row r="573" spans="2:7" ht="12.95" customHeight="1" x14ac:dyDescent="0.2">
      <c r="B573" s="1107" t="s">
        <v>1393</v>
      </c>
      <c r="C573" s="1108">
        <v>1329</v>
      </c>
      <c r="D573" s="1108">
        <v>61632867.222829819</v>
      </c>
      <c r="E573" s="1108">
        <v>2962109</v>
      </c>
      <c r="F573" s="1108">
        <v>24837071.956463099</v>
      </c>
      <c r="G573" s="1109">
        <v>89432048.179292917</v>
      </c>
    </row>
    <row r="574" spans="2:7" ht="12.95" customHeight="1" x14ac:dyDescent="0.2">
      <c r="B574" s="1100" t="s">
        <v>1394</v>
      </c>
      <c r="C574" s="1102">
        <v>22208</v>
      </c>
      <c r="D574" s="1102">
        <v>1796293339.8370168</v>
      </c>
      <c r="E574" s="1102">
        <v>37381633</v>
      </c>
      <c r="F574" s="1102">
        <v>469760690.52775246</v>
      </c>
      <c r="G574" s="1101">
        <v>2303435663.3647695</v>
      </c>
    </row>
    <row r="575" spans="2:7" ht="12.95" customHeight="1" x14ac:dyDescent="0.2">
      <c r="B575" s="1107" t="s">
        <v>1395</v>
      </c>
      <c r="C575" s="1108">
        <v>8081</v>
      </c>
      <c r="D575" s="1108">
        <v>1174463011.9933636</v>
      </c>
      <c r="E575" s="1108">
        <v>5449025</v>
      </c>
      <c r="F575" s="1108">
        <v>144436417.36187029</v>
      </c>
      <c r="G575" s="1109">
        <v>1324348454.3552339</v>
      </c>
    </row>
    <row r="576" spans="2:7" ht="12.95" customHeight="1" x14ac:dyDescent="0.2">
      <c r="B576" s="1100" t="s">
        <v>1396</v>
      </c>
      <c r="C576" s="1102">
        <v>6168</v>
      </c>
      <c r="D576" s="1102">
        <v>182103966.44122532</v>
      </c>
      <c r="E576" s="1102">
        <v>40610606</v>
      </c>
      <c r="F576" s="1102">
        <v>317594349.51189774</v>
      </c>
      <c r="G576" s="1101">
        <v>540308921.95312309</v>
      </c>
    </row>
    <row r="577" spans="2:7" ht="12.95" customHeight="1" x14ac:dyDescent="0.2">
      <c r="B577" s="1107" t="s">
        <v>1397</v>
      </c>
      <c r="C577" s="1108">
        <v>362</v>
      </c>
      <c r="D577" s="1108">
        <v>13108431.580802776</v>
      </c>
      <c r="E577" s="1108">
        <v>995749</v>
      </c>
      <c r="F577" s="1108">
        <v>157875.42509822041</v>
      </c>
      <c r="G577" s="1109">
        <v>14262056.005900996</v>
      </c>
    </row>
    <row r="578" spans="2:7" ht="12.95" customHeight="1" x14ac:dyDescent="0.2">
      <c r="B578" s="1100" t="s">
        <v>1398</v>
      </c>
      <c r="C578" s="1102">
        <v>11918</v>
      </c>
      <c r="D578" s="1102">
        <v>1001515630.6727304</v>
      </c>
      <c r="E578" s="1102">
        <v>16997041</v>
      </c>
      <c r="F578" s="1102">
        <v>113861469.40951414</v>
      </c>
      <c r="G578" s="1101">
        <v>1132374141.0822446</v>
      </c>
    </row>
    <row r="579" spans="2:7" ht="12.95" customHeight="1" x14ac:dyDescent="0.2">
      <c r="B579" s="1107" t="s">
        <v>1399</v>
      </c>
      <c r="C579" s="1108">
        <v>14662</v>
      </c>
      <c r="D579" s="1108">
        <v>1423268294.567976</v>
      </c>
      <c r="E579" s="1108">
        <v>17081127</v>
      </c>
      <c r="F579" s="1108">
        <v>343899549.53322399</v>
      </c>
      <c r="G579" s="1109">
        <v>1784248971.1012001</v>
      </c>
    </row>
    <row r="580" spans="2:7" ht="12.95" customHeight="1" x14ac:dyDescent="0.2">
      <c r="B580" s="1100" t="s">
        <v>1400</v>
      </c>
      <c r="C580" s="1102">
        <v>5368</v>
      </c>
      <c r="D580" s="1102">
        <v>355951555.46656549</v>
      </c>
      <c r="E580" s="1102">
        <v>9380468</v>
      </c>
      <c r="F580" s="1102">
        <v>46850465.232945442</v>
      </c>
      <c r="G580" s="1101">
        <v>412182488.69951093</v>
      </c>
    </row>
    <row r="581" spans="2:7" ht="12.95" customHeight="1" x14ac:dyDescent="0.2">
      <c r="B581" s="1107" t="s">
        <v>1401</v>
      </c>
      <c r="C581" s="1108">
        <v>10092</v>
      </c>
      <c r="D581" s="1108">
        <v>469122252.51427162</v>
      </c>
      <c r="E581" s="1108">
        <v>27554688</v>
      </c>
      <c r="F581" s="1108">
        <v>323279049.98388386</v>
      </c>
      <c r="G581" s="1109">
        <v>819955990.49815547</v>
      </c>
    </row>
    <row r="582" spans="2:7" ht="12.95" customHeight="1" x14ac:dyDescent="0.2">
      <c r="B582" s="1100" t="s">
        <v>1402</v>
      </c>
      <c r="C582" s="1102">
        <v>2043</v>
      </c>
      <c r="D582" s="1102">
        <v>78134496.36073716</v>
      </c>
      <c r="E582" s="1102">
        <v>6208640</v>
      </c>
      <c r="F582" s="1102">
        <v>22435623.584773127</v>
      </c>
      <c r="G582" s="1101">
        <v>106778759.94551028</v>
      </c>
    </row>
    <row r="583" spans="2:7" ht="12.95" customHeight="1" x14ac:dyDescent="0.2">
      <c r="B583" s="1107" t="s">
        <v>1403</v>
      </c>
      <c r="C583" s="1108">
        <v>6419</v>
      </c>
      <c r="D583" s="1108">
        <v>821033095.04089391</v>
      </c>
      <c r="E583" s="1108">
        <v>5861636</v>
      </c>
      <c r="F583" s="1108">
        <v>77153232.95034197</v>
      </c>
      <c r="G583" s="1109">
        <v>904047963.99123585</v>
      </c>
    </row>
    <row r="584" spans="2:7" ht="12.95" customHeight="1" x14ac:dyDescent="0.2">
      <c r="B584" s="1100" t="s">
        <v>1404</v>
      </c>
      <c r="C584" s="1102">
        <v>242</v>
      </c>
      <c r="D584" s="1102">
        <v>13654842.220659485</v>
      </c>
      <c r="E584" s="1102">
        <v>612790</v>
      </c>
      <c r="F584" s="1102">
        <v>13166540.344765149</v>
      </c>
      <c r="G584" s="1101">
        <v>27434172.565424636</v>
      </c>
    </row>
    <row r="585" spans="2:7" ht="12.95" customHeight="1" x14ac:dyDescent="0.2">
      <c r="B585" s="1107" t="s">
        <v>1405</v>
      </c>
      <c r="C585" s="1108">
        <v>1639</v>
      </c>
      <c r="D585" s="1108">
        <v>103154652.07618162</v>
      </c>
      <c r="E585" s="1108">
        <v>3598135</v>
      </c>
      <c r="F585" s="1108">
        <v>9410873.091465069</v>
      </c>
      <c r="G585" s="1109">
        <v>116163660.16764669</v>
      </c>
    </row>
    <row r="586" spans="2:7" ht="12.95" customHeight="1" x14ac:dyDescent="0.2">
      <c r="B586" s="1100" t="s">
        <v>1406</v>
      </c>
      <c r="C586" s="1102">
        <v>5460</v>
      </c>
      <c r="D586" s="1102">
        <v>333260980.97490299</v>
      </c>
      <c r="E586" s="1102">
        <v>12638638</v>
      </c>
      <c r="F586" s="1102">
        <v>38412250.964051694</v>
      </c>
      <c r="G586" s="1101">
        <v>384311869.93895471</v>
      </c>
    </row>
    <row r="587" spans="2:7" ht="12.95" customHeight="1" x14ac:dyDescent="0.2">
      <c r="B587" s="1107" t="s">
        <v>1407</v>
      </c>
      <c r="C587" s="1108">
        <v>2136</v>
      </c>
      <c r="D587" s="1108">
        <v>110314453.29067464</v>
      </c>
      <c r="E587" s="1108">
        <v>4917213</v>
      </c>
      <c r="F587" s="1108">
        <v>6633409.988359591</v>
      </c>
      <c r="G587" s="1109">
        <v>121865076.27903423</v>
      </c>
    </row>
    <row r="588" spans="2:7" ht="12.95" customHeight="1" x14ac:dyDescent="0.2">
      <c r="B588" s="1100" t="s">
        <v>1408</v>
      </c>
      <c r="C588" s="1102">
        <v>523</v>
      </c>
      <c r="D588" s="1102">
        <v>22302704.989356335</v>
      </c>
      <c r="E588" s="1102">
        <v>1271612</v>
      </c>
      <c r="F588" s="1102">
        <v>2466085.9370011613</v>
      </c>
      <c r="G588" s="1101">
        <v>26040402.926357497</v>
      </c>
    </row>
    <row r="589" spans="2:7" ht="12.95" customHeight="1" x14ac:dyDescent="0.2">
      <c r="B589" s="1107" t="s">
        <v>1409</v>
      </c>
      <c r="C589" s="1108">
        <v>292</v>
      </c>
      <c r="D589" s="1108">
        <v>12529200.144049607</v>
      </c>
      <c r="E589" s="1108">
        <v>645806</v>
      </c>
      <c r="F589" s="1108">
        <v>774858.54552978335</v>
      </c>
      <c r="G589" s="1109">
        <v>13949864.68957939</v>
      </c>
    </row>
    <row r="590" spans="2:7" ht="12.95" customHeight="1" x14ac:dyDescent="0.2">
      <c r="B590" s="1100" t="s">
        <v>1410</v>
      </c>
      <c r="C590" s="1102">
        <v>872</v>
      </c>
      <c r="D590" s="1102">
        <v>46457838.006936498</v>
      </c>
      <c r="E590" s="1102">
        <v>2000923</v>
      </c>
      <c r="F590" s="1102">
        <v>3929310.0532092513</v>
      </c>
      <c r="G590" s="1101">
        <v>52388071.060145751</v>
      </c>
    </row>
    <row r="591" spans="2:7" ht="12.95" customHeight="1" x14ac:dyDescent="0.2">
      <c r="B591" s="1107" t="s">
        <v>1411</v>
      </c>
      <c r="C591" s="1108">
        <v>1369</v>
      </c>
      <c r="D591" s="1108">
        <v>61417306.9042302</v>
      </c>
      <c r="E591" s="1108">
        <v>3604210</v>
      </c>
      <c r="F591" s="1108">
        <v>8000115.7688867878</v>
      </c>
      <c r="G591" s="1109">
        <v>73021632.673116982</v>
      </c>
    </row>
    <row r="592" spans="2:7" ht="12.95" customHeight="1" x14ac:dyDescent="0.2">
      <c r="B592" s="1100" t="s">
        <v>1412</v>
      </c>
      <c r="C592" s="1102">
        <v>854</v>
      </c>
      <c r="D592" s="1102">
        <v>62112523.699507296</v>
      </c>
      <c r="E592" s="1102">
        <v>2250371</v>
      </c>
      <c r="F592" s="1102">
        <v>4228946.7286810307</v>
      </c>
      <c r="G592" s="1101">
        <v>68591841.428188324</v>
      </c>
    </row>
    <row r="593" spans="2:7" ht="12.95" customHeight="1" x14ac:dyDescent="0.2">
      <c r="B593" s="1107" t="s">
        <v>1413</v>
      </c>
      <c r="C593" s="1108">
        <v>344</v>
      </c>
      <c r="D593" s="1108">
        <v>16934974.913879242</v>
      </c>
      <c r="E593" s="1108">
        <v>958958</v>
      </c>
      <c r="F593" s="1108">
        <v>2061743.9436846487</v>
      </c>
      <c r="G593" s="1109">
        <v>19955676.857563891</v>
      </c>
    </row>
    <row r="594" spans="2:7" ht="12.95" customHeight="1" x14ac:dyDescent="0.2">
      <c r="B594" s="1100" t="s">
        <v>1414</v>
      </c>
      <c r="C594" s="1102">
        <v>55667</v>
      </c>
      <c r="D594" s="1102">
        <v>3250992136.7820706</v>
      </c>
      <c r="E594" s="1102">
        <v>123124169</v>
      </c>
      <c r="F594" s="1102">
        <v>1502946339.3324327</v>
      </c>
      <c r="G594" s="1101">
        <v>4877062645.1145039</v>
      </c>
    </row>
    <row r="595" spans="2:7" ht="12.95" customHeight="1" x14ac:dyDescent="0.2">
      <c r="B595" s="1107" t="s">
        <v>1415</v>
      </c>
      <c r="C595" s="1108">
        <v>10721</v>
      </c>
      <c r="D595" s="1108">
        <v>405408880.53902233</v>
      </c>
      <c r="E595" s="1108">
        <v>28924779</v>
      </c>
      <c r="F595" s="1108">
        <v>346483247.03454173</v>
      </c>
      <c r="G595" s="1109">
        <v>780816906.57356405</v>
      </c>
    </row>
    <row r="596" spans="2:7" ht="12.95" customHeight="1" x14ac:dyDescent="0.2">
      <c r="B596" s="1100" t="s">
        <v>1416</v>
      </c>
      <c r="C596" s="1102">
        <v>14949</v>
      </c>
      <c r="D596" s="1102">
        <v>1630056003.5564568</v>
      </c>
      <c r="E596" s="1102">
        <v>21866732</v>
      </c>
      <c r="F596" s="1102">
        <v>176284421.63053712</v>
      </c>
      <c r="G596" s="1101">
        <v>1828207157.1869938</v>
      </c>
    </row>
    <row r="597" spans="2:7" ht="12.95" customHeight="1" x14ac:dyDescent="0.2">
      <c r="B597" s="1107" t="s">
        <v>1417</v>
      </c>
      <c r="C597" s="1108">
        <v>5623</v>
      </c>
      <c r="D597" s="1108">
        <v>350855709.53487045</v>
      </c>
      <c r="E597" s="1108">
        <v>10810331</v>
      </c>
      <c r="F597" s="1108">
        <v>52053294.697829865</v>
      </c>
      <c r="G597" s="1109">
        <v>413719335.23270029</v>
      </c>
    </row>
    <row r="598" spans="2:7" ht="12.95" customHeight="1" x14ac:dyDescent="0.2">
      <c r="B598" s="1100" t="s">
        <v>1418</v>
      </c>
      <c r="C598" s="1102">
        <v>4027</v>
      </c>
      <c r="D598" s="1102">
        <v>193613774.88505867</v>
      </c>
      <c r="E598" s="1102">
        <v>9614955</v>
      </c>
      <c r="F598" s="1102">
        <v>45187923.843885325</v>
      </c>
      <c r="G598" s="1101">
        <v>248416653.728944</v>
      </c>
    </row>
    <row r="599" spans="2:7" ht="12.95" customHeight="1" x14ac:dyDescent="0.2">
      <c r="B599" s="1107" t="s">
        <v>1419</v>
      </c>
      <c r="C599" s="1108">
        <v>2857</v>
      </c>
      <c r="D599" s="1108">
        <v>95744800.89211303</v>
      </c>
      <c r="E599" s="1108">
        <v>8309135</v>
      </c>
      <c r="F599" s="1108">
        <v>47046281.847153433</v>
      </c>
      <c r="G599" s="1109">
        <v>151100217.73926646</v>
      </c>
    </row>
    <row r="600" spans="2:7" ht="12.95" customHeight="1" x14ac:dyDescent="0.2">
      <c r="B600" s="1100" t="s">
        <v>1420</v>
      </c>
      <c r="C600" s="1102">
        <v>6880</v>
      </c>
      <c r="D600" s="1102">
        <v>203512443.78632653</v>
      </c>
      <c r="E600" s="1102">
        <v>18326026</v>
      </c>
      <c r="F600" s="1102">
        <v>188587221.14971554</v>
      </c>
      <c r="G600" s="1101">
        <v>410425690.93604207</v>
      </c>
    </row>
    <row r="601" spans="2:7" ht="12.95" customHeight="1" x14ac:dyDescent="0.2">
      <c r="B601" s="1107" t="s">
        <v>1421</v>
      </c>
      <c r="C601" s="1108">
        <v>1649</v>
      </c>
      <c r="D601" s="1108">
        <v>50678509.045117043</v>
      </c>
      <c r="E601" s="1108">
        <v>4151707</v>
      </c>
      <c r="F601" s="1108">
        <v>49914854.979722306</v>
      </c>
      <c r="G601" s="1109">
        <v>104745071.02483934</v>
      </c>
    </row>
    <row r="602" spans="2:7" ht="12.95" customHeight="1" x14ac:dyDescent="0.2">
      <c r="B602" s="1100" t="s">
        <v>1422</v>
      </c>
      <c r="C602" s="1102">
        <v>46009</v>
      </c>
      <c r="D602" s="1102">
        <v>3596679266.1616139</v>
      </c>
      <c r="E602" s="1102">
        <v>65432251</v>
      </c>
      <c r="F602" s="1102">
        <v>424711233.23065168</v>
      </c>
      <c r="G602" s="1101">
        <v>4086822750.3922658</v>
      </c>
    </row>
    <row r="603" spans="2:7" ht="12.95" customHeight="1" x14ac:dyDescent="0.2">
      <c r="B603" s="1107" t="s">
        <v>1423</v>
      </c>
      <c r="C603" s="1108">
        <v>4882</v>
      </c>
      <c r="D603" s="1108">
        <v>344279590.03467584</v>
      </c>
      <c r="E603" s="1108">
        <v>8668616</v>
      </c>
      <c r="F603" s="1108">
        <v>52100945.531046949</v>
      </c>
      <c r="G603" s="1109">
        <v>405049151.56572276</v>
      </c>
    </row>
    <row r="604" spans="2:7" ht="12.95" customHeight="1" x14ac:dyDescent="0.2">
      <c r="B604" s="1100" t="s">
        <v>1424</v>
      </c>
      <c r="C604" s="1102">
        <v>1965</v>
      </c>
      <c r="D604" s="1102">
        <v>191457615.41436931</v>
      </c>
      <c r="E604" s="1102">
        <v>3116981</v>
      </c>
      <c r="F604" s="1102">
        <v>51210284.516925775</v>
      </c>
      <c r="G604" s="1101">
        <v>245784880.9312951</v>
      </c>
    </row>
    <row r="605" spans="2:7" ht="12.95" customHeight="1" x14ac:dyDescent="0.2">
      <c r="B605" s="1107" t="s">
        <v>1425</v>
      </c>
      <c r="C605" s="1108">
        <v>838</v>
      </c>
      <c r="D605" s="1108">
        <v>41009168.508604571</v>
      </c>
      <c r="E605" s="1108">
        <v>1415073</v>
      </c>
      <c r="F605" s="1108">
        <v>6593495.460304535</v>
      </c>
      <c r="G605" s="1109">
        <v>49017736.968909107</v>
      </c>
    </row>
    <row r="606" spans="2:7" ht="12.95" customHeight="1" x14ac:dyDescent="0.2">
      <c r="B606" s="1100" t="s">
        <v>1426</v>
      </c>
      <c r="C606" s="1102">
        <v>816</v>
      </c>
      <c r="D606" s="1102">
        <v>64950688.20401118</v>
      </c>
      <c r="E606" s="1102">
        <v>1310632</v>
      </c>
      <c r="F606" s="1102">
        <v>3211290.7646083911</v>
      </c>
      <c r="G606" s="1101">
        <v>69472610.96861957</v>
      </c>
    </row>
    <row r="607" spans="2:7" ht="12.95" customHeight="1" x14ac:dyDescent="0.2">
      <c r="B607" s="1107" t="s">
        <v>1427</v>
      </c>
      <c r="C607" s="1108">
        <v>27478</v>
      </c>
      <c r="D607" s="1108">
        <v>1336102794.3561277</v>
      </c>
      <c r="E607" s="1108">
        <v>60390612</v>
      </c>
      <c r="F607" s="1108">
        <v>469630602.11886817</v>
      </c>
      <c r="G607" s="1109">
        <v>1866124008.4749959</v>
      </c>
    </row>
    <row r="608" spans="2:7" ht="12.95" customHeight="1" x14ac:dyDescent="0.2">
      <c r="B608" s="1100" t="s">
        <v>1428</v>
      </c>
      <c r="C608" s="1102">
        <v>68691</v>
      </c>
      <c r="D608" s="1102">
        <v>5380700131.2404757</v>
      </c>
      <c r="E608" s="1102">
        <v>101752813</v>
      </c>
      <c r="F608" s="1102">
        <v>1075144783.4195077</v>
      </c>
      <c r="G608" s="1101">
        <v>6557597727.6599836</v>
      </c>
    </row>
    <row r="609" spans="2:7" ht="12.95" customHeight="1" x14ac:dyDescent="0.2">
      <c r="B609" s="1107" t="s">
        <v>1429</v>
      </c>
      <c r="C609" s="1108">
        <v>1864</v>
      </c>
      <c r="D609" s="1108">
        <v>75587546.893102705</v>
      </c>
      <c r="E609" s="1108">
        <v>4406109</v>
      </c>
      <c r="F609" s="1108">
        <v>14615188.267974911</v>
      </c>
      <c r="G609" s="1109">
        <v>94608844.161077619</v>
      </c>
    </row>
    <row r="610" spans="2:7" ht="12.95" customHeight="1" x14ac:dyDescent="0.2">
      <c r="B610" s="1100" t="s">
        <v>1430</v>
      </c>
      <c r="C610" s="1102">
        <v>442</v>
      </c>
      <c r="D610" s="1102">
        <v>18969029.894419905</v>
      </c>
      <c r="E610" s="1102">
        <v>978546</v>
      </c>
      <c r="F610" s="1102">
        <v>10185638.333588773</v>
      </c>
      <c r="G610" s="1101">
        <v>30133214.22800868</v>
      </c>
    </row>
    <row r="611" spans="2:7" ht="12.95" customHeight="1" x14ac:dyDescent="0.2">
      <c r="B611" s="1107" t="s">
        <v>1431</v>
      </c>
      <c r="C611" s="1108">
        <v>8914</v>
      </c>
      <c r="D611" s="1108">
        <v>296538403.24061841</v>
      </c>
      <c r="E611" s="1108">
        <v>22426564</v>
      </c>
      <c r="F611" s="1108">
        <v>296726400.7366727</v>
      </c>
      <c r="G611" s="1109">
        <v>615691367.97729111</v>
      </c>
    </row>
    <row r="612" spans="2:7" ht="12.95" customHeight="1" x14ac:dyDescent="0.2">
      <c r="B612" s="1100" t="s">
        <v>1432</v>
      </c>
      <c r="C612" s="1102">
        <v>856</v>
      </c>
      <c r="D612" s="1102">
        <v>31008699.508488435</v>
      </c>
      <c r="E612" s="1102">
        <v>2607028</v>
      </c>
      <c r="F612" s="1102">
        <v>27930043.989799697</v>
      </c>
      <c r="G612" s="1101">
        <v>61545771.498288125</v>
      </c>
    </row>
    <row r="613" spans="2:7" ht="12.95" customHeight="1" x14ac:dyDescent="0.2">
      <c r="B613" s="1107" t="s">
        <v>1433</v>
      </c>
      <c r="C613" s="1108">
        <v>4408</v>
      </c>
      <c r="D613" s="1108">
        <v>199907162.68995455</v>
      </c>
      <c r="E613" s="1108">
        <v>10259995</v>
      </c>
      <c r="F613" s="1108">
        <v>34368689.345363297</v>
      </c>
      <c r="G613" s="1109">
        <v>244535847.03531784</v>
      </c>
    </row>
    <row r="614" spans="2:7" ht="12.95" customHeight="1" x14ac:dyDescent="0.2">
      <c r="B614" s="1100" t="s">
        <v>1434</v>
      </c>
      <c r="C614" s="1102">
        <v>11829</v>
      </c>
      <c r="D614" s="1102">
        <v>560162275.61398149</v>
      </c>
      <c r="E614" s="1102">
        <v>27553652</v>
      </c>
      <c r="F614" s="1102">
        <v>159542939.75094122</v>
      </c>
      <c r="G614" s="1101">
        <v>747258867.36492276</v>
      </c>
    </row>
    <row r="615" spans="2:7" ht="12.95" customHeight="1" x14ac:dyDescent="0.2">
      <c r="B615" s="1107" t="s">
        <v>1435</v>
      </c>
      <c r="C615" s="1108">
        <v>42</v>
      </c>
      <c r="D615" s="1108">
        <v>1935731.6610245802</v>
      </c>
      <c r="E615" s="1108">
        <v>83774</v>
      </c>
      <c r="F615" s="1108">
        <v>287020.40463643271</v>
      </c>
      <c r="G615" s="1109">
        <v>2306526.0656610131</v>
      </c>
    </row>
    <row r="616" spans="2:7" ht="12.95" customHeight="1" x14ac:dyDescent="0.2">
      <c r="B616" s="1100" t="s">
        <v>1436</v>
      </c>
      <c r="C616" s="1102">
        <v>852</v>
      </c>
      <c r="D616" s="1102">
        <v>41508155.878369376</v>
      </c>
      <c r="E616" s="1102">
        <v>2129082</v>
      </c>
      <c r="F616" s="1102">
        <v>2230776.0262202006</v>
      </c>
      <c r="G616" s="1101">
        <v>45868013.904589579</v>
      </c>
    </row>
    <row r="617" spans="2:7" ht="12.95" customHeight="1" x14ac:dyDescent="0.2">
      <c r="B617" s="1107" t="s">
        <v>1437</v>
      </c>
      <c r="C617" s="1108">
        <v>25443</v>
      </c>
      <c r="D617" s="1108">
        <v>1555149905.4124753</v>
      </c>
      <c r="E617" s="1108">
        <v>53323409</v>
      </c>
      <c r="F617" s="1108">
        <v>292808232.09990984</v>
      </c>
      <c r="G617" s="1109">
        <v>1901281546.5123851</v>
      </c>
    </row>
    <row r="618" spans="2:7" ht="12.95" customHeight="1" x14ac:dyDescent="0.2">
      <c r="B618" s="1100" t="s">
        <v>1438</v>
      </c>
      <c r="C618" s="1102">
        <v>2</v>
      </c>
      <c r="D618" s="1102">
        <v>69118.373125168204</v>
      </c>
      <c r="E618" s="1102">
        <v>0</v>
      </c>
      <c r="F618" s="1102">
        <v>137.92426940722379</v>
      </c>
      <c r="G618" s="1101">
        <v>69256.297394575435</v>
      </c>
    </row>
    <row r="619" spans="2:7" ht="12.95" customHeight="1" x14ac:dyDescent="0.2">
      <c r="B619" s="1107" t="s">
        <v>1439</v>
      </c>
      <c r="C619" s="1108">
        <v>571</v>
      </c>
      <c r="D619" s="1108">
        <v>23404148.681813743</v>
      </c>
      <c r="E619" s="1108">
        <v>1178598</v>
      </c>
      <c r="F619" s="1108">
        <v>3082016.3615816096</v>
      </c>
      <c r="G619" s="1109">
        <v>27664763.043395352</v>
      </c>
    </row>
    <row r="620" spans="2:7" ht="12.95" customHeight="1" x14ac:dyDescent="0.2">
      <c r="B620" s="1100" t="s">
        <v>1440</v>
      </c>
      <c r="C620" s="1102">
        <v>2306</v>
      </c>
      <c r="D620" s="1102">
        <v>68571962.485311478</v>
      </c>
      <c r="E620" s="1102">
        <v>6405655</v>
      </c>
      <c r="F620" s="1102">
        <v>29094948.473310497</v>
      </c>
      <c r="G620" s="1101">
        <v>104072565.95862198</v>
      </c>
    </row>
    <row r="621" spans="2:7" ht="12.95" customHeight="1" x14ac:dyDescent="0.2">
      <c r="B621" s="1107" t="s">
        <v>1441</v>
      </c>
      <c r="C621" s="1108">
        <v>12956</v>
      </c>
      <c r="D621" s="1108">
        <v>748596344.64985108</v>
      </c>
      <c r="E621" s="1108">
        <v>34751625</v>
      </c>
      <c r="F621" s="1108">
        <v>164313618.73755968</v>
      </c>
      <c r="G621" s="1109">
        <v>947661588.38741076</v>
      </c>
    </row>
    <row r="622" spans="2:7" ht="12.95" customHeight="1" x14ac:dyDescent="0.2">
      <c r="B622" s="1100" t="s">
        <v>1442</v>
      </c>
      <c r="C622" s="1102">
        <v>3394</v>
      </c>
      <c r="D622" s="1102">
        <v>139435539.76409686</v>
      </c>
      <c r="E622" s="1102">
        <v>10022995</v>
      </c>
      <c r="F622" s="1102">
        <v>36089039.147465631</v>
      </c>
      <c r="G622" s="1101">
        <v>185547573.9115625</v>
      </c>
    </row>
    <row r="623" spans="2:7" ht="12.95" customHeight="1" x14ac:dyDescent="0.2">
      <c r="B623" s="1107" t="s">
        <v>1443</v>
      </c>
      <c r="C623" s="1108">
        <v>340</v>
      </c>
      <c r="D623" s="1108">
        <v>15166545.874322621</v>
      </c>
      <c r="E623" s="1108">
        <v>865262</v>
      </c>
      <c r="F623" s="1108">
        <v>1649505.2999756932</v>
      </c>
      <c r="G623" s="1109">
        <v>17681313.174298316</v>
      </c>
    </row>
    <row r="624" spans="2:7" ht="12.95" customHeight="1" x14ac:dyDescent="0.2">
      <c r="B624" s="1100" t="s">
        <v>1444</v>
      </c>
      <c r="C624" s="1102">
        <v>326</v>
      </c>
      <c r="D624" s="1102">
        <v>9399681.5315030031</v>
      </c>
      <c r="E624" s="1102">
        <v>1078998</v>
      </c>
      <c r="F624" s="1102">
        <v>1905837.5546690184</v>
      </c>
      <c r="G624" s="1101">
        <v>12384517.086172022</v>
      </c>
    </row>
    <row r="625" spans="2:7" ht="12.95" customHeight="1" x14ac:dyDescent="0.2">
      <c r="B625" s="1107" t="s">
        <v>1445</v>
      </c>
      <c r="C625" s="1108">
        <v>535</v>
      </c>
      <c r="D625" s="1108">
        <v>24455109.538366862</v>
      </c>
      <c r="E625" s="1108">
        <v>1473808</v>
      </c>
      <c r="F625" s="1108">
        <v>4881070.9321869453</v>
      </c>
      <c r="G625" s="1109">
        <v>30809988.470553808</v>
      </c>
    </row>
    <row r="626" spans="2:7" ht="12.95" customHeight="1" x14ac:dyDescent="0.2">
      <c r="B626" s="1100" t="s">
        <v>1446</v>
      </c>
      <c r="C626" s="1102">
        <v>726</v>
      </c>
      <c r="D626" s="1102">
        <v>37979363.927306958</v>
      </c>
      <c r="E626" s="1102">
        <v>2128713</v>
      </c>
      <c r="F626" s="1102">
        <v>8049622.2031812109</v>
      </c>
      <c r="G626" s="1101">
        <v>48157699.130488172</v>
      </c>
    </row>
    <row r="627" spans="2:7" ht="12.95" customHeight="1" x14ac:dyDescent="0.2">
      <c r="B627" s="1107" t="s">
        <v>1447</v>
      </c>
      <c r="C627" s="1108">
        <v>775</v>
      </c>
      <c r="D627" s="1108">
        <v>30945700.266988035</v>
      </c>
      <c r="E627" s="1108">
        <v>2134873</v>
      </c>
      <c r="F627" s="1108">
        <v>2066312.4421243232</v>
      </c>
      <c r="G627" s="1109">
        <v>35146885.709112361</v>
      </c>
    </row>
    <row r="628" spans="2:7" ht="12.95" customHeight="1" x14ac:dyDescent="0.2">
      <c r="B628" s="1100" t="s">
        <v>1448</v>
      </c>
      <c r="C628" s="1102">
        <v>9445</v>
      </c>
      <c r="D628" s="1102">
        <v>465761736.68289024</v>
      </c>
      <c r="E628" s="1102">
        <v>23623629</v>
      </c>
      <c r="F628" s="1102">
        <v>122284971.53799009</v>
      </c>
      <c r="G628" s="1101">
        <v>611670337.22088027</v>
      </c>
    </row>
    <row r="629" spans="2:7" ht="12.95" customHeight="1" x14ac:dyDescent="0.2">
      <c r="B629" s="1107" t="s">
        <v>1449</v>
      </c>
      <c r="C629" s="1108">
        <v>2309</v>
      </c>
      <c r="D629" s="1108">
        <v>79177391.089239448</v>
      </c>
      <c r="E629" s="1108">
        <v>6804809</v>
      </c>
      <c r="F629" s="1108">
        <v>39259777.576558895</v>
      </c>
      <c r="G629" s="1109">
        <v>125241977.66579834</v>
      </c>
    </row>
    <row r="630" spans="2:7" ht="12.95" customHeight="1" x14ac:dyDescent="0.2">
      <c r="B630" s="1100" t="s">
        <v>1450</v>
      </c>
      <c r="C630" s="1102">
        <v>22</v>
      </c>
      <c r="D630" s="1102">
        <v>697441.93404973554</v>
      </c>
      <c r="E630" s="1102">
        <v>57302</v>
      </c>
      <c r="F630" s="1102">
        <v>383774.2796256002</v>
      </c>
      <c r="G630" s="1101">
        <v>1138518.2136753357</v>
      </c>
    </row>
    <row r="631" spans="2:7" ht="12.95" customHeight="1" x14ac:dyDescent="0.2">
      <c r="B631" s="1107" t="s">
        <v>1451</v>
      </c>
      <c r="C631" s="1108">
        <v>56</v>
      </c>
      <c r="D631" s="1108">
        <v>3163312.9076560885</v>
      </c>
      <c r="E631" s="1108">
        <v>143063</v>
      </c>
      <c r="F631" s="1108">
        <v>357982.44124644931</v>
      </c>
      <c r="G631" s="1109">
        <v>3664358.348902538</v>
      </c>
    </row>
    <row r="632" spans="2:7" ht="12.95" customHeight="1" x14ac:dyDescent="0.2">
      <c r="B632" s="1100" t="s">
        <v>1452</v>
      </c>
      <c r="C632" s="1102">
        <v>64</v>
      </c>
      <c r="D632" s="1102">
        <v>1609887.9020059297</v>
      </c>
      <c r="E632" s="1102">
        <v>127307</v>
      </c>
      <c r="F632" s="1102">
        <v>3338181.0924630379</v>
      </c>
      <c r="G632" s="1101">
        <v>5075375.9944689674</v>
      </c>
    </row>
    <row r="633" spans="2:7" ht="12.95" customHeight="1" x14ac:dyDescent="0.2">
      <c r="B633" s="1107" t="s">
        <v>1453</v>
      </c>
      <c r="C633" s="1108">
        <v>180</v>
      </c>
      <c r="D633" s="1108">
        <v>2128762.449551207</v>
      </c>
      <c r="E633" s="1108">
        <v>517491</v>
      </c>
      <c r="F633" s="1108">
        <v>3130122.3320622402</v>
      </c>
      <c r="G633" s="1109">
        <v>5776375.7816134468</v>
      </c>
    </row>
    <row r="634" spans="2:7" ht="12.95" customHeight="1" x14ac:dyDescent="0.2">
      <c r="B634" s="1100" t="s">
        <v>1454</v>
      </c>
      <c r="C634" s="1102">
        <v>2653</v>
      </c>
      <c r="D634" s="1102">
        <v>145511837.46748689</v>
      </c>
      <c r="E634" s="1102">
        <v>5937958</v>
      </c>
      <c r="F634" s="1102">
        <v>29537473.829173028</v>
      </c>
      <c r="G634" s="1101">
        <v>180987269.29665992</v>
      </c>
    </row>
    <row r="635" spans="2:7" ht="12.95" customHeight="1" x14ac:dyDescent="0.2">
      <c r="B635" s="1107" t="s">
        <v>1455</v>
      </c>
      <c r="C635" s="1108">
        <v>1917</v>
      </c>
      <c r="D635" s="1108">
        <v>71344624.467195749</v>
      </c>
      <c r="E635" s="1108">
        <v>6114448</v>
      </c>
      <c r="F635" s="1108">
        <v>33176213.227963313</v>
      </c>
      <c r="G635" s="1109">
        <v>110635285.69515906</v>
      </c>
    </row>
    <row r="636" spans="2:7" ht="12.95" customHeight="1" x14ac:dyDescent="0.2">
      <c r="B636" s="1100" t="s">
        <v>1456</v>
      </c>
      <c r="C636" s="1102">
        <v>550</v>
      </c>
      <c r="D636" s="1102">
        <v>24472354.363854833</v>
      </c>
      <c r="E636" s="1102">
        <v>1699212</v>
      </c>
      <c r="F636" s="1102">
        <v>7675830.4031855231</v>
      </c>
      <c r="G636" s="1101">
        <v>33847396.767040357</v>
      </c>
    </row>
    <row r="637" spans="2:7" ht="12.95" customHeight="1" x14ac:dyDescent="0.2">
      <c r="B637" s="1107" t="s">
        <v>1457</v>
      </c>
      <c r="C637" s="1108">
        <v>3727</v>
      </c>
      <c r="D637" s="1108">
        <v>159543979.78128237</v>
      </c>
      <c r="E637" s="1108">
        <v>11806151</v>
      </c>
      <c r="F637" s="1108">
        <v>644898139.21648049</v>
      </c>
      <c r="G637" s="1109">
        <v>816248269.99776292</v>
      </c>
    </row>
    <row r="638" spans="2:7" ht="12.95" customHeight="1" x14ac:dyDescent="0.2">
      <c r="B638" s="1100" t="s">
        <v>1458</v>
      </c>
      <c r="C638" s="1102">
        <v>756</v>
      </c>
      <c r="D638" s="1102">
        <v>37110169.094243981</v>
      </c>
      <c r="E638" s="1102">
        <v>1807101</v>
      </c>
      <c r="F638" s="1102">
        <v>29298193.668633427</v>
      </c>
      <c r="G638" s="1101">
        <v>68215463.762877405</v>
      </c>
    </row>
    <row r="639" spans="2:7" ht="12.95" customHeight="1" x14ac:dyDescent="0.2">
      <c r="B639" s="1107" t="s">
        <v>1459</v>
      </c>
      <c r="C639" s="1108">
        <v>90</v>
      </c>
      <c r="D639" s="1108">
        <v>4129857.5620221226</v>
      </c>
      <c r="E639" s="1108">
        <v>229349</v>
      </c>
      <c r="F639" s="1108">
        <v>155302.72735253396</v>
      </c>
      <c r="G639" s="1109">
        <v>4514509.289374657</v>
      </c>
    </row>
    <row r="640" spans="2:7" ht="12.95" customHeight="1" x14ac:dyDescent="0.2">
      <c r="B640" s="1100" t="s">
        <v>1460</v>
      </c>
      <c r="C640" s="1102">
        <v>839</v>
      </c>
      <c r="D640" s="1102">
        <v>26395430.548110012</v>
      </c>
      <c r="E640" s="1102">
        <v>2109948</v>
      </c>
      <c r="F640" s="1102">
        <v>2937235.2412962378</v>
      </c>
      <c r="G640" s="1101">
        <v>31442613.789406251</v>
      </c>
    </row>
    <row r="641" spans="2:7" ht="12.95" customHeight="1" x14ac:dyDescent="0.2">
      <c r="B641" s="1107" t="s">
        <v>1461</v>
      </c>
      <c r="C641" s="1108">
        <v>7125</v>
      </c>
      <c r="D641" s="1108">
        <v>390726580.49009585</v>
      </c>
      <c r="E641" s="1108">
        <v>16331789</v>
      </c>
      <c r="F641" s="1108">
        <v>84107100.29530406</v>
      </c>
      <c r="G641" s="1109">
        <v>491165469.78539991</v>
      </c>
    </row>
    <row r="642" spans="2:7" ht="12.95" customHeight="1" x14ac:dyDescent="0.2">
      <c r="B642" s="1100" t="s">
        <v>1462</v>
      </c>
      <c r="C642" s="1102">
        <v>6264</v>
      </c>
      <c r="D642" s="1102">
        <v>337804436.20628989</v>
      </c>
      <c r="E642" s="1102">
        <v>15841054</v>
      </c>
      <c r="F642" s="1102">
        <v>126288920.81510423</v>
      </c>
      <c r="G642" s="1101">
        <v>479934411.02139413</v>
      </c>
    </row>
    <row r="643" spans="2:7" ht="12.95" customHeight="1" x14ac:dyDescent="0.2">
      <c r="B643" s="1107" t="s">
        <v>1463</v>
      </c>
      <c r="C643" s="1108">
        <v>102</v>
      </c>
      <c r="D643" s="1108">
        <v>4095506.9822194735</v>
      </c>
      <c r="E643" s="1108">
        <v>248199</v>
      </c>
      <c r="F643" s="1108">
        <v>2963578.7767530177</v>
      </c>
      <c r="G643" s="1109">
        <v>7307284.7589724911</v>
      </c>
    </row>
    <row r="644" spans="2:7" ht="12.95" customHeight="1" x14ac:dyDescent="0.2">
      <c r="B644" s="1100" t="s">
        <v>1464</v>
      </c>
      <c r="C644" s="1102">
        <v>2452</v>
      </c>
      <c r="D644" s="1102">
        <v>97445780.412623957</v>
      </c>
      <c r="E644" s="1102">
        <v>8162098</v>
      </c>
      <c r="F644" s="1102">
        <v>66008650.721135922</v>
      </c>
      <c r="G644" s="1101">
        <v>171616529.13375989</v>
      </c>
    </row>
    <row r="645" spans="2:7" ht="12.95" customHeight="1" x14ac:dyDescent="0.2">
      <c r="B645" s="1107" t="s">
        <v>1465</v>
      </c>
      <c r="C645" s="1108">
        <v>1637</v>
      </c>
      <c r="D645" s="1108">
        <v>76990635.960426301</v>
      </c>
      <c r="E645" s="1108">
        <v>3858271</v>
      </c>
      <c r="F645" s="1108">
        <v>21934109.688707311</v>
      </c>
      <c r="G645" s="1109">
        <v>102783016.64913361</v>
      </c>
    </row>
    <row r="646" spans="2:7" ht="12.95" customHeight="1" x14ac:dyDescent="0.2">
      <c r="B646" s="1100" t="s">
        <v>1466</v>
      </c>
      <c r="C646" s="1102">
        <v>433</v>
      </c>
      <c r="D646" s="1102">
        <v>16106110.721070381</v>
      </c>
      <c r="E646" s="1102">
        <v>1056897</v>
      </c>
      <c r="F646" s="1102">
        <v>1113742.0699689311</v>
      </c>
      <c r="G646" s="1101">
        <v>18276749.79103931</v>
      </c>
    </row>
    <row r="647" spans="2:7" ht="12.95" customHeight="1" x14ac:dyDescent="0.2">
      <c r="B647" s="1107" t="s">
        <v>1467</v>
      </c>
      <c r="C647" s="1108">
        <v>584</v>
      </c>
      <c r="D647" s="1108">
        <v>25870993.153633129</v>
      </c>
      <c r="E647" s="1108">
        <v>1391227</v>
      </c>
      <c r="F647" s="1108">
        <v>2337678.4421830359</v>
      </c>
      <c r="G647" s="1109">
        <v>29599898.595816165</v>
      </c>
    </row>
    <row r="648" spans="2:7" ht="12.95" customHeight="1" x14ac:dyDescent="0.2">
      <c r="B648" s="1100" t="s">
        <v>1468</v>
      </c>
      <c r="C648" s="1102">
        <v>331</v>
      </c>
      <c r="D648" s="1102">
        <v>13579326.573562976</v>
      </c>
      <c r="E648" s="1102">
        <v>820522</v>
      </c>
      <c r="F648" s="1102">
        <v>3431693.7471211348</v>
      </c>
      <c r="G648" s="1101">
        <v>17831542.320684113</v>
      </c>
    </row>
    <row r="649" spans="2:7" ht="12.95" customHeight="1" x14ac:dyDescent="0.2">
      <c r="B649" s="1107" t="s">
        <v>1469</v>
      </c>
      <c r="C649" s="1108">
        <v>4403</v>
      </c>
      <c r="D649" s="1108">
        <v>201650419.84714574</v>
      </c>
      <c r="E649" s="1108">
        <v>13845369</v>
      </c>
      <c r="F649" s="1108">
        <v>51033503.371090613</v>
      </c>
      <c r="G649" s="1109">
        <v>266529292.21823636</v>
      </c>
    </row>
    <row r="650" spans="2:7" ht="12.95" customHeight="1" x14ac:dyDescent="0.2">
      <c r="B650" s="1100" t="s">
        <v>1470</v>
      </c>
      <c r="C650" s="1102">
        <v>1396</v>
      </c>
      <c r="D650" s="1102">
        <v>65061110.715603501</v>
      </c>
      <c r="E650" s="1102">
        <v>3740077</v>
      </c>
      <c r="F650" s="1102">
        <v>13968485.914334189</v>
      </c>
      <c r="G650" s="1101">
        <v>82769673.629937693</v>
      </c>
    </row>
    <row r="651" spans="2:7" ht="12.95" customHeight="1" x14ac:dyDescent="0.2">
      <c r="B651" s="1107" t="s">
        <v>1471</v>
      </c>
      <c r="C651" s="1108">
        <v>570</v>
      </c>
      <c r="D651" s="1108">
        <v>33012576.04442516</v>
      </c>
      <c r="E651" s="1108">
        <v>1322768</v>
      </c>
      <c r="F651" s="1108">
        <v>5400599.6544198822</v>
      </c>
      <c r="G651" s="1109">
        <v>39735943.698845044</v>
      </c>
    </row>
    <row r="652" spans="2:7" ht="12.95" customHeight="1" x14ac:dyDescent="0.2">
      <c r="B652" s="1100" t="s">
        <v>1472</v>
      </c>
      <c r="C652" s="1102">
        <v>283</v>
      </c>
      <c r="D652" s="1102">
        <v>9936774.4027492814</v>
      </c>
      <c r="E652" s="1102">
        <v>699616</v>
      </c>
      <c r="F652" s="1102">
        <v>3281425.2556019644</v>
      </c>
      <c r="G652" s="1101">
        <v>13917815.658351246</v>
      </c>
    </row>
    <row r="653" spans="2:7" ht="12.95" customHeight="1" x14ac:dyDescent="0.2">
      <c r="B653" s="1107" t="s">
        <v>1473</v>
      </c>
      <c r="C653" s="1108">
        <v>2414</v>
      </c>
      <c r="D653" s="1108">
        <v>96734292.29007189</v>
      </c>
      <c r="E653" s="1108">
        <v>7628057</v>
      </c>
      <c r="F653" s="1108">
        <v>37493929.547697164</v>
      </c>
      <c r="G653" s="1109">
        <v>141856278.83776906</v>
      </c>
    </row>
    <row r="654" spans="2:7" ht="12.95" customHeight="1" x14ac:dyDescent="0.2">
      <c r="B654" s="1100" t="s">
        <v>1474</v>
      </c>
      <c r="C654" s="1102">
        <v>345</v>
      </c>
      <c r="D654" s="1102">
        <v>14644750.832138253</v>
      </c>
      <c r="E654" s="1102">
        <v>978205</v>
      </c>
      <c r="F654" s="1102">
        <v>3490768.3977068663</v>
      </c>
      <c r="G654" s="1101">
        <v>19113724.229845122</v>
      </c>
    </row>
    <row r="655" spans="2:7" ht="12.95" customHeight="1" x14ac:dyDescent="0.2">
      <c r="B655" s="1107" t="s">
        <v>1475</v>
      </c>
      <c r="C655" s="1108">
        <v>452</v>
      </c>
      <c r="D655" s="1108">
        <v>18223330.263238512</v>
      </c>
      <c r="E655" s="1108">
        <v>1641299</v>
      </c>
      <c r="F655" s="1108">
        <v>21121424.050473146</v>
      </c>
      <c r="G655" s="1109">
        <v>40986053.313711658</v>
      </c>
    </row>
    <row r="656" spans="2:7" ht="12.95" customHeight="1" x14ac:dyDescent="0.2">
      <c r="B656" s="1100" t="s">
        <v>1476</v>
      </c>
      <c r="C656" s="1102">
        <v>66</v>
      </c>
      <c r="D656" s="1102">
        <v>2217211.7157636955</v>
      </c>
      <c r="E656" s="1102">
        <v>182466</v>
      </c>
      <c r="F656" s="1102">
        <v>151992.54488676062</v>
      </c>
      <c r="G656" s="1101">
        <v>2551670.260650456</v>
      </c>
    </row>
    <row r="657" spans="2:7" ht="12.95" customHeight="1" x14ac:dyDescent="0.2">
      <c r="B657" s="1107" t="s">
        <v>1477</v>
      </c>
      <c r="C657" s="1108">
        <v>12566</v>
      </c>
      <c r="D657" s="1108">
        <v>1275047211.5736248</v>
      </c>
      <c r="E657" s="1108">
        <v>19266163</v>
      </c>
      <c r="F657" s="1108">
        <v>417226669.63200289</v>
      </c>
      <c r="G657" s="1109">
        <v>1711540044.2056277</v>
      </c>
    </row>
    <row r="658" spans="2:7" ht="12.95" customHeight="1" x14ac:dyDescent="0.2">
      <c r="B658" s="1100" t="s">
        <v>1478</v>
      </c>
      <c r="C658" s="1102">
        <v>13718</v>
      </c>
      <c r="D658" s="1102">
        <v>1060978014.0940219</v>
      </c>
      <c r="E658" s="1102">
        <v>25455073</v>
      </c>
      <c r="F658" s="1102">
        <v>118755410.16390568</v>
      </c>
      <c r="G658" s="1101">
        <v>1205188497.2579274</v>
      </c>
    </row>
    <row r="659" spans="2:7" ht="12.95" customHeight="1" x14ac:dyDescent="0.2">
      <c r="B659" s="1107" t="s">
        <v>1479</v>
      </c>
      <c r="C659" s="1108">
        <v>29427</v>
      </c>
      <c r="D659" s="1108">
        <v>2593907822.7940755</v>
      </c>
      <c r="E659" s="1108">
        <v>49109546</v>
      </c>
      <c r="F659" s="1108">
        <v>308498507.07340938</v>
      </c>
      <c r="G659" s="1109">
        <v>2951515875.867485</v>
      </c>
    </row>
    <row r="660" spans="2:7" ht="12.95" customHeight="1" x14ac:dyDescent="0.2">
      <c r="B660" s="1100" t="s">
        <v>1480</v>
      </c>
      <c r="C660" s="1102">
        <v>11784</v>
      </c>
      <c r="D660" s="1102">
        <v>906355484.99312901</v>
      </c>
      <c r="E660" s="1102">
        <v>26961003</v>
      </c>
      <c r="F660" s="1102">
        <v>286648057.76298219</v>
      </c>
      <c r="G660" s="1101">
        <v>1219964545.7561111</v>
      </c>
    </row>
    <row r="661" spans="2:7" ht="12.95" customHeight="1" x14ac:dyDescent="0.2">
      <c r="B661" s="1107" t="s">
        <v>1481</v>
      </c>
      <c r="C661" s="1108">
        <v>11081</v>
      </c>
      <c r="D661" s="1108">
        <v>871657783.54194784</v>
      </c>
      <c r="E661" s="1108">
        <v>18756805</v>
      </c>
      <c r="F661" s="1108">
        <v>50749757.599278577</v>
      </c>
      <c r="G661" s="1109">
        <v>941164346.14122641</v>
      </c>
    </row>
    <row r="662" spans="2:7" ht="12.95" customHeight="1" x14ac:dyDescent="0.2">
      <c r="B662" s="1100" t="s">
        <v>1482</v>
      </c>
      <c r="C662" s="1102">
        <v>1</v>
      </c>
      <c r="D662" s="1102">
        <v>0</v>
      </c>
      <c r="E662" s="1102">
        <v>0</v>
      </c>
      <c r="F662" s="1102">
        <v>413.77280822167137</v>
      </c>
      <c r="G662" s="1101">
        <v>413.77280822167137</v>
      </c>
    </row>
    <row r="663" spans="2:7" ht="12.95" customHeight="1" x14ac:dyDescent="0.2">
      <c r="B663" s="1107" t="s">
        <v>1483</v>
      </c>
      <c r="C663" s="1108">
        <v>1</v>
      </c>
      <c r="D663" s="1108">
        <v>55906.6116626109</v>
      </c>
      <c r="E663" s="1108">
        <v>0</v>
      </c>
      <c r="F663" s="1108">
        <v>0</v>
      </c>
      <c r="G663" s="1109">
        <v>55906.6116626109</v>
      </c>
    </row>
    <row r="664" spans="2:7" ht="12.95" customHeight="1" x14ac:dyDescent="0.2">
      <c r="B664" s="1100" t="s">
        <v>1484</v>
      </c>
      <c r="C664" s="1102">
        <v>2</v>
      </c>
      <c r="D664" s="1102">
        <v>0</v>
      </c>
      <c r="E664" s="1102">
        <v>0</v>
      </c>
      <c r="F664" s="1102">
        <v>620.65921233250697</v>
      </c>
      <c r="G664" s="1101">
        <v>620.65921233250697</v>
      </c>
    </row>
    <row r="665" spans="2:7" ht="12.95" customHeight="1" x14ac:dyDescent="0.2">
      <c r="B665" s="1107" t="s">
        <v>1485</v>
      </c>
      <c r="C665" s="1108">
        <v>3</v>
      </c>
      <c r="D665" s="1108">
        <v>0</v>
      </c>
      <c r="E665" s="1108">
        <v>20865</v>
      </c>
      <c r="F665" s="1108">
        <v>0</v>
      </c>
      <c r="G665" s="1109">
        <v>20865</v>
      </c>
    </row>
    <row r="666" spans="2:7" ht="12.95" customHeight="1" x14ac:dyDescent="0.2">
      <c r="B666" s="1100" t="s">
        <v>1486</v>
      </c>
      <c r="C666" s="1102">
        <v>16</v>
      </c>
      <c r="D666" s="1102">
        <v>266877.58154365746</v>
      </c>
      <c r="E666" s="1102">
        <v>33498</v>
      </c>
      <c r="F666" s="1102">
        <v>1501236.7103629271</v>
      </c>
      <c r="G666" s="1101">
        <v>1801612.2919065845</v>
      </c>
    </row>
    <row r="667" spans="2:7" ht="12.95" customHeight="1" x14ac:dyDescent="0.2">
      <c r="B667" s="1107" t="s">
        <v>1487</v>
      </c>
      <c r="C667" s="1108">
        <v>5162</v>
      </c>
      <c r="D667" s="1108">
        <v>400179665.35214198</v>
      </c>
      <c r="E667" s="1108">
        <v>8283131</v>
      </c>
      <c r="F667" s="1108">
        <v>35027973.649015903</v>
      </c>
      <c r="G667" s="1109">
        <v>443490770.00115788</v>
      </c>
    </row>
    <row r="668" spans="2:7" ht="12.95" customHeight="1" x14ac:dyDescent="0.2">
      <c r="B668" s="1100" t="s">
        <v>1488</v>
      </c>
      <c r="C668" s="1102">
        <v>2888</v>
      </c>
      <c r="D668" s="1102">
        <v>166561789.32784623</v>
      </c>
      <c r="E668" s="1102">
        <v>5617709</v>
      </c>
      <c r="F668" s="1102">
        <v>34940306.377039947</v>
      </c>
      <c r="G668" s="1101">
        <v>207119804.70488617</v>
      </c>
    </row>
    <row r="669" spans="2:7" ht="12.95" customHeight="1" x14ac:dyDescent="0.2">
      <c r="B669" s="1107" t="s">
        <v>1489</v>
      </c>
      <c r="C669" s="1108">
        <v>599</v>
      </c>
      <c r="D669" s="1108">
        <v>24180304.899945665</v>
      </c>
      <c r="E669" s="1108">
        <v>1538889</v>
      </c>
      <c r="F669" s="1108">
        <v>4388474.4039990464</v>
      </c>
      <c r="G669" s="1109">
        <v>30107668.303944711</v>
      </c>
    </row>
    <row r="670" spans="2:7" ht="12.95" customHeight="1" x14ac:dyDescent="0.2">
      <c r="B670" s="1100" t="s">
        <v>1490</v>
      </c>
      <c r="C670" s="1102">
        <v>58</v>
      </c>
      <c r="D670" s="1102">
        <v>4512998.644436284</v>
      </c>
      <c r="E670" s="1102">
        <v>138109</v>
      </c>
      <c r="F670" s="1102">
        <v>79306.454909153676</v>
      </c>
      <c r="G670" s="1101">
        <v>4730414.0993454373</v>
      </c>
    </row>
    <row r="671" spans="2:7" ht="12.95" customHeight="1" x14ac:dyDescent="0.2">
      <c r="B671" s="1107" t="s">
        <v>1491</v>
      </c>
      <c r="C671" s="1108">
        <v>2078</v>
      </c>
      <c r="D671" s="1108">
        <v>135925661.4926019</v>
      </c>
      <c r="E671" s="1108">
        <v>3824929</v>
      </c>
      <c r="F671" s="1108">
        <v>25738343.457538109</v>
      </c>
      <c r="G671" s="1109">
        <v>165488933.95014</v>
      </c>
    </row>
    <row r="672" spans="2:7" ht="12.95" customHeight="1" x14ac:dyDescent="0.2">
      <c r="B672" s="1100" t="s">
        <v>1492</v>
      </c>
      <c r="C672" s="1102">
        <v>332</v>
      </c>
      <c r="D672" s="1102">
        <v>32128500.595820144</v>
      </c>
      <c r="E672" s="1102">
        <v>362164</v>
      </c>
      <c r="F672" s="1102">
        <v>924713.2642407316</v>
      </c>
      <c r="G672" s="1101">
        <v>33415377.860060874</v>
      </c>
    </row>
    <row r="673" spans="2:7" ht="12.95" customHeight="1" x14ac:dyDescent="0.2">
      <c r="B673" s="1107" t="s">
        <v>1493</v>
      </c>
      <c r="C673" s="1108">
        <v>1077</v>
      </c>
      <c r="D673" s="1108">
        <v>74242589.576214373</v>
      </c>
      <c r="E673" s="1108">
        <v>1858399</v>
      </c>
      <c r="F673" s="1108">
        <v>6458924.5742055876</v>
      </c>
      <c r="G673" s="1109">
        <v>82559913.150419965</v>
      </c>
    </row>
    <row r="674" spans="2:7" ht="12.95" customHeight="1" x14ac:dyDescent="0.2">
      <c r="B674" s="1100" t="s">
        <v>1494</v>
      </c>
      <c r="C674" s="1102">
        <v>3</v>
      </c>
      <c r="D674" s="1102">
        <v>109727.15572587066</v>
      </c>
      <c r="E674" s="1102">
        <v>5209</v>
      </c>
      <c r="F674" s="1102">
        <v>0</v>
      </c>
      <c r="G674" s="1101">
        <v>114936.15572587066</v>
      </c>
    </row>
    <row r="675" spans="2:7" ht="12.95" customHeight="1" x14ac:dyDescent="0.2">
      <c r="B675" s="1107" t="s">
        <v>1495</v>
      </c>
      <c r="C675" s="1108">
        <v>1689</v>
      </c>
      <c r="D675" s="1108">
        <v>117970877.66498654</v>
      </c>
      <c r="E675" s="1108">
        <v>2779785</v>
      </c>
      <c r="F675" s="1108">
        <v>7411259.5193163287</v>
      </c>
      <c r="G675" s="1109">
        <v>128161922.18430287</v>
      </c>
    </row>
    <row r="676" spans="2:7" ht="12.95" customHeight="1" x14ac:dyDescent="0.2">
      <c r="B676" s="1100" t="s">
        <v>1496</v>
      </c>
      <c r="C676" s="1102">
        <v>418</v>
      </c>
      <c r="D676" s="1102">
        <v>29157940.334344096</v>
      </c>
      <c r="E676" s="1102">
        <v>716536</v>
      </c>
      <c r="F676" s="1102">
        <v>1631159.5445450761</v>
      </c>
      <c r="G676" s="1101">
        <v>31505635.878889173</v>
      </c>
    </row>
    <row r="677" spans="2:7" ht="12.95" customHeight="1" x14ac:dyDescent="0.2">
      <c r="B677" s="1107" t="s">
        <v>1497</v>
      </c>
      <c r="C677" s="1108">
        <v>1006</v>
      </c>
      <c r="D677" s="1108">
        <v>54354160.155173771</v>
      </c>
      <c r="E677" s="1108">
        <v>2506363</v>
      </c>
      <c r="F677" s="1108">
        <v>4185658.9110086206</v>
      </c>
      <c r="G677" s="1109">
        <v>61046182.06618239</v>
      </c>
    </row>
    <row r="678" spans="2:7" ht="12.95" customHeight="1" x14ac:dyDescent="0.2">
      <c r="B678" s="1100" t="s">
        <v>1498</v>
      </c>
      <c r="C678" s="1102">
        <v>1</v>
      </c>
      <c r="D678" s="1102">
        <v>121965.41897539741</v>
      </c>
      <c r="E678" s="1102">
        <v>0</v>
      </c>
      <c r="F678" s="1102">
        <v>0</v>
      </c>
      <c r="G678" s="1101">
        <v>121965.41897539741</v>
      </c>
    </row>
    <row r="679" spans="2:7" ht="12.95" customHeight="1" x14ac:dyDescent="0.2">
      <c r="B679" s="1107" t="s">
        <v>1499</v>
      </c>
      <c r="C679" s="1108">
        <v>1216</v>
      </c>
      <c r="D679" s="1108">
        <v>73483817.254743695</v>
      </c>
      <c r="E679" s="1108">
        <v>2420374</v>
      </c>
      <c r="F679" s="1108">
        <v>7285434.1201622961</v>
      </c>
      <c r="G679" s="1109">
        <v>83189625.374905989</v>
      </c>
    </row>
    <row r="680" spans="2:7" ht="12.95" customHeight="1" x14ac:dyDescent="0.2">
      <c r="B680" s="1100" t="s">
        <v>1500</v>
      </c>
      <c r="C680" s="1102">
        <v>258</v>
      </c>
      <c r="D680" s="1102">
        <v>21209744.638469625</v>
      </c>
      <c r="E680" s="1102">
        <v>362973</v>
      </c>
      <c r="F680" s="1102">
        <v>1862099.8623518932</v>
      </c>
      <c r="G680" s="1101">
        <v>23434817.50082152</v>
      </c>
    </row>
    <row r="681" spans="2:7" ht="12.95" customHeight="1" x14ac:dyDescent="0.2">
      <c r="B681" s="1107" t="s">
        <v>1501</v>
      </c>
      <c r="C681" s="1108">
        <v>649</v>
      </c>
      <c r="D681" s="1108">
        <v>32098322.151216183</v>
      </c>
      <c r="E681" s="1108">
        <v>1633649</v>
      </c>
      <c r="F681" s="1108">
        <v>5310707.6640527248</v>
      </c>
      <c r="G681" s="1109">
        <v>39042678.815268904</v>
      </c>
    </row>
    <row r="682" spans="2:7" ht="12.95" customHeight="1" x14ac:dyDescent="0.2">
      <c r="B682" s="1100" t="s">
        <v>1502</v>
      </c>
      <c r="C682" s="1102">
        <v>352</v>
      </c>
      <c r="D682" s="1102">
        <v>23360480.333400663</v>
      </c>
      <c r="E682" s="1102">
        <v>699006</v>
      </c>
      <c r="F682" s="1102">
        <v>3179532.4398575532</v>
      </c>
      <c r="G682" s="1101">
        <v>27239018.773258217</v>
      </c>
    </row>
    <row r="683" spans="2:7" ht="12.95" customHeight="1" x14ac:dyDescent="0.2">
      <c r="B683" s="1107" t="s">
        <v>1503</v>
      </c>
      <c r="C683" s="1108">
        <v>523</v>
      </c>
      <c r="D683" s="1108">
        <v>39958624.865571342</v>
      </c>
      <c r="E683" s="1108">
        <v>932642</v>
      </c>
      <c r="F683" s="1108">
        <v>1577243.6156246038</v>
      </c>
      <c r="G683" s="1109">
        <v>42468510.481195949</v>
      </c>
    </row>
    <row r="684" spans="2:7" ht="12.95" customHeight="1" x14ac:dyDescent="0.2">
      <c r="B684" s="1100" t="s">
        <v>1504</v>
      </c>
      <c r="C684" s="1102">
        <v>685</v>
      </c>
      <c r="D684" s="1102">
        <v>38471536.809580542</v>
      </c>
      <c r="E684" s="1102">
        <v>1564949</v>
      </c>
      <c r="F684" s="1102">
        <v>16453245.397631805</v>
      </c>
      <c r="G684" s="1101">
        <v>56489731.207212344</v>
      </c>
    </row>
    <row r="685" spans="2:7" ht="12.95" customHeight="1" x14ac:dyDescent="0.2">
      <c r="B685" s="1107" t="s">
        <v>1505</v>
      </c>
      <c r="C685" s="1108">
        <v>379</v>
      </c>
      <c r="D685" s="1108">
        <v>26801657.44529032</v>
      </c>
      <c r="E685" s="1108">
        <v>754292</v>
      </c>
      <c r="F685" s="1108">
        <v>5316015.1157626258</v>
      </c>
      <c r="G685" s="1109">
        <v>32871964.561052945</v>
      </c>
    </row>
    <row r="686" spans="2:7" ht="12.95" customHeight="1" x14ac:dyDescent="0.2">
      <c r="B686" s="1100" t="s">
        <v>1506</v>
      </c>
      <c r="C686" s="1102">
        <v>95</v>
      </c>
      <c r="D686" s="1102">
        <v>4491164.470229743</v>
      </c>
      <c r="E686" s="1102">
        <v>228682</v>
      </c>
      <c r="F686" s="1102">
        <v>1646195.1175099197</v>
      </c>
      <c r="G686" s="1101">
        <v>6366041.5877396632</v>
      </c>
    </row>
    <row r="687" spans="2:7" ht="12.95" customHeight="1" x14ac:dyDescent="0.2">
      <c r="B687" s="1107" t="s">
        <v>1507</v>
      </c>
      <c r="C687" s="1108">
        <v>434</v>
      </c>
      <c r="D687" s="1108">
        <v>26738936.346136507</v>
      </c>
      <c r="E687" s="1108">
        <v>1060361</v>
      </c>
      <c r="F687" s="1108">
        <v>4400485.3301883433</v>
      </c>
      <c r="G687" s="1109">
        <v>32199782.676324852</v>
      </c>
    </row>
    <row r="688" spans="2:7" ht="12.95" customHeight="1" x14ac:dyDescent="0.2">
      <c r="B688" s="1100" t="s">
        <v>1508</v>
      </c>
      <c r="C688" s="1102">
        <v>1419</v>
      </c>
      <c r="D688" s="1102">
        <v>64856815.162040368</v>
      </c>
      <c r="E688" s="1102">
        <v>4582018</v>
      </c>
      <c r="F688" s="1102">
        <v>31167268.913584061</v>
      </c>
      <c r="G688" s="1101">
        <v>100606102.07562444</v>
      </c>
    </row>
    <row r="689" spans="2:7" ht="12.95" customHeight="1" x14ac:dyDescent="0.2">
      <c r="B689" s="1107" t="s">
        <v>1509</v>
      </c>
      <c r="C689" s="1108">
        <v>233</v>
      </c>
      <c r="D689" s="1108">
        <v>12918738.500435112</v>
      </c>
      <c r="E689" s="1108">
        <v>621378</v>
      </c>
      <c r="F689" s="1108">
        <v>694241.81006126094</v>
      </c>
      <c r="G689" s="1109">
        <v>14234358.310496373</v>
      </c>
    </row>
    <row r="690" spans="2:7" ht="12.95" customHeight="1" x14ac:dyDescent="0.2">
      <c r="B690" s="1100" t="s">
        <v>1510</v>
      </c>
      <c r="C690" s="1102">
        <v>511</v>
      </c>
      <c r="D690" s="1102">
        <v>23139496.239042729</v>
      </c>
      <c r="E690" s="1102">
        <v>1453071</v>
      </c>
      <c r="F690" s="1102">
        <v>5944191.2007778278</v>
      </c>
      <c r="G690" s="1101">
        <v>30536758.439820558</v>
      </c>
    </row>
    <row r="691" spans="2:7" ht="12.95" customHeight="1" x14ac:dyDescent="0.2">
      <c r="B691" s="1107" t="s">
        <v>1511</v>
      </c>
      <c r="C691" s="1108">
        <v>446</v>
      </c>
      <c r="D691" s="1108">
        <v>20818259.285658054</v>
      </c>
      <c r="E691" s="1108">
        <v>1337828</v>
      </c>
      <c r="F691" s="1108">
        <v>3898153.6262563653</v>
      </c>
      <c r="G691" s="1109">
        <v>26054240.911914419</v>
      </c>
    </row>
    <row r="692" spans="2:7" ht="12.95" customHeight="1" x14ac:dyDescent="0.2">
      <c r="B692" s="1100" t="s">
        <v>1512</v>
      </c>
      <c r="C692" s="1102">
        <v>429</v>
      </c>
      <c r="D692" s="1102">
        <v>28533510.766271658</v>
      </c>
      <c r="E692" s="1102">
        <v>1016586</v>
      </c>
      <c r="F692" s="1102">
        <v>2843446.738099325</v>
      </c>
      <c r="G692" s="1101">
        <v>32393543.504370984</v>
      </c>
    </row>
    <row r="693" spans="2:7" ht="12.95" customHeight="1" x14ac:dyDescent="0.2">
      <c r="B693" s="1107" t="s">
        <v>1513</v>
      </c>
      <c r="C693" s="1108">
        <v>494</v>
      </c>
      <c r="D693" s="1108">
        <v>34347242.094490036</v>
      </c>
      <c r="E693" s="1108">
        <v>876490</v>
      </c>
      <c r="F693" s="1108">
        <v>4725026.3336813441</v>
      </c>
      <c r="G693" s="1109">
        <v>39948758.428171381</v>
      </c>
    </row>
    <row r="694" spans="2:7" ht="12.95" customHeight="1" x14ac:dyDescent="0.2">
      <c r="B694" s="1100" t="s">
        <v>1514</v>
      </c>
      <c r="C694" s="1102">
        <v>53</v>
      </c>
      <c r="D694" s="1102">
        <v>3184868.9395160507</v>
      </c>
      <c r="E694" s="1102">
        <v>105207</v>
      </c>
      <c r="F694" s="1102">
        <v>443081.7154707064</v>
      </c>
      <c r="G694" s="1101">
        <v>3733157.6549867573</v>
      </c>
    </row>
    <row r="695" spans="2:7" ht="12.95" customHeight="1" x14ac:dyDescent="0.2">
      <c r="B695" s="1107" t="s">
        <v>1515</v>
      </c>
      <c r="C695" s="1108">
        <v>452</v>
      </c>
      <c r="D695" s="1108">
        <v>26878424.732946444</v>
      </c>
      <c r="E695" s="1108">
        <v>1031618</v>
      </c>
      <c r="F695" s="1108">
        <v>2065346.9722384727</v>
      </c>
      <c r="G695" s="1109">
        <v>29975389.705184918</v>
      </c>
    </row>
    <row r="696" spans="2:7" ht="12.95" customHeight="1" x14ac:dyDescent="0.2">
      <c r="B696" s="1100" t="s">
        <v>1516</v>
      </c>
      <c r="C696" s="1102">
        <v>571</v>
      </c>
      <c r="D696" s="1102">
        <v>36312734.986598685</v>
      </c>
      <c r="E696" s="1102">
        <v>1166831</v>
      </c>
      <c r="F696" s="1102">
        <v>3785055.7253424423</v>
      </c>
      <c r="G696" s="1101">
        <v>41264621.71194113</v>
      </c>
    </row>
    <row r="697" spans="2:7" ht="12.95" customHeight="1" x14ac:dyDescent="0.2">
      <c r="B697" s="1107" t="s">
        <v>1517</v>
      </c>
      <c r="C697" s="1108">
        <v>460</v>
      </c>
      <c r="D697" s="1108">
        <v>31626870.873762835</v>
      </c>
      <c r="E697" s="1108">
        <v>766059</v>
      </c>
      <c r="F697" s="1108">
        <v>5550141.5630813893</v>
      </c>
      <c r="G697" s="1109">
        <v>37943071.436844222</v>
      </c>
    </row>
    <row r="698" spans="2:7" ht="12.95" customHeight="1" x14ac:dyDescent="0.2">
      <c r="B698" s="1100" t="s">
        <v>1518</v>
      </c>
      <c r="C698" s="1102">
        <v>13</v>
      </c>
      <c r="D698" s="1102">
        <v>982259.69694781315</v>
      </c>
      <c r="E698" s="1102">
        <v>24556</v>
      </c>
      <c r="F698" s="1102">
        <v>0</v>
      </c>
      <c r="G698" s="1101">
        <v>1006815.6969478132</v>
      </c>
    </row>
    <row r="699" spans="2:7" ht="12.95" customHeight="1" x14ac:dyDescent="0.2">
      <c r="B699" s="1107" t="s">
        <v>1519</v>
      </c>
      <c r="C699" s="1108">
        <v>499</v>
      </c>
      <c r="D699" s="1108">
        <v>27275890.146209486</v>
      </c>
      <c r="E699" s="1108">
        <v>1336877</v>
      </c>
      <c r="F699" s="1108">
        <v>8459171.2912838496</v>
      </c>
      <c r="G699" s="1109">
        <v>37071938.437493339</v>
      </c>
    </row>
    <row r="700" spans="2:7" ht="12.95" customHeight="1" x14ac:dyDescent="0.2">
      <c r="B700" s="1100" t="s">
        <v>1520</v>
      </c>
      <c r="C700" s="1102">
        <v>633</v>
      </c>
      <c r="D700" s="1102">
        <v>50904638.772886708</v>
      </c>
      <c r="E700" s="1102">
        <v>1227014</v>
      </c>
      <c r="F700" s="1102">
        <v>24112771.868718855</v>
      </c>
      <c r="G700" s="1101">
        <v>76244424.641605556</v>
      </c>
    </row>
    <row r="701" spans="2:7" ht="12.95" customHeight="1" x14ac:dyDescent="0.2">
      <c r="B701" s="1107" t="s">
        <v>1521</v>
      </c>
      <c r="C701" s="1108">
        <v>1040</v>
      </c>
      <c r="D701" s="1108">
        <v>49340366.215719931</v>
      </c>
      <c r="E701" s="1108">
        <v>3061369</v>
      </c>
      <c r="F701" s="1108">
        <v>26691216.490401588</v>
      </c>
      <c r="G701" s="1109">
        <v>79092951.706121519</v>
      </c>
    </row>
    <row r="702" spans="2:7" ht="12.95" customHeight="1" x14ac:dyDescent="0.2">
      <c r="B702" s="1100" t="s">
        <v>1522</v>
      </c>
      <c r="C702" s="1102">
        <v>1699</v>
      </c>
      <c r="D702" s="1102">
        <v>91621340.604062244</v>
      </c>
      <c r="E702" s="1102">
        <v>4922961</v>
      </c>
      <c r="F702" s="1102">
        <v>12326553.307024822</v>
      </c>
      <c r="G702" s="1101">
        <v>108870854.91108707</v>
      </c>
    </row>
    <row r="703" spans="2:7" ht="12.95" customHeight="1" x14ac:dyDescent="0.2">
      <c r="B703" s="1107" t="s">
        <v>1523</v>
      </c>
      <c r="C703" s="1108">
        <v>191</v>
      </c>
      <c r="D703" s="1108">
        <v>16702169.769791655</v>
      </c>
      <c r="E703" s="1108">
        <v>340461</v>
      </c>
      <c r="F703" s="1108">
        <v>397868.52778915223</v>
      </c>
      <c r="G703" s="1109">
        <v>17440499.297580808</v>
      </c>
    </row>
    <row r="704" spans="2:7" ht="12.95" customHeight="1" x14ac:dyDescent="0.2">
      <c r="B704" s="1100" t="s">
        <v>1524</v>
      </c>
      <c r="C704" s="1102">
        <v>2</v>
      </c>
      <c r="D704" s="1102">
        <v>108753.65751284013</v>
      </c>
      <c r="E704" s="1102">
        <v>0</v>
      </c>
      <c r="F704" s="1102">
        <v>551.69707762889516</v>
      </c>
      <c r="G704" s="1101">
        <v>109305.35459046903</v>
      </c>
    </row>
    <row r="705" spans="2:7" ht="12.95" customHeight="1" x14ac:dyDescent="0.2">
      <c r="B705" s="1107" t="s">
        <v>1525</v>
      </c>
      <c r="C705" s="1108">
        <v>209</v>
      </c>
      <c r="D705" s="1108">
        <v>12196402.826366451</v>
      </c>
      <c r="E705" s="1108">
        <v>463979</v>
      </c>
      <c r="F705" s="1108">
        <v>3043705.1331309113</v>
      </c>
      <c r="G705" s="1109">
        <v>15704086.959497362</v>
      </c>
    </row>
    <row r="706" spans="2:7" ht="12.95" customHeight="1" x14ac:dyDescent="0.2">
      <c r="B706" s="1100" t="s">
        <v>1526</v>
      </c>
      <c r="C706" s="1102">
        <v>477</v>
      </c>
      <c r="D706" s="1102">
        <v>22664846.324603695</v>
      </c>
      <c r="E706" s="1102">
        <v>1699595</v>
      </c>
      <c r="F706" s="1102">
        <v>17976210.586354986</v>
      </c>
      <c r="G706" s="1101">
        <v>42340651.910958678</v>
      </c>
    </row>
    <row r="707" spans="2:7" ht="12.95" customHeight="1" x14ac:dyDescent="0.2">
      <c r="B707" s="1107" t="s">
        <v>1527</v>
      </c>
      <c r="C707" s="1108">
        <v>1072</v>
      </c>
      <c r="D707" s="1108">
        <v>52667644.03668502</v>
      </c>
      <c r="E707" s="1108">
        <v>2887462</v>
      </c>
      <c r="F707" s="1108">
        <v>36211651.671713762</v>
      </c>
      <c r="G707" s="1109">
        <v>91766757.708398789</v>
      </c>
    </row>
    <row r="708" spans="2:7" ht="12.95" customHeight="1" x14ac:dyDescent="0.2">
      <c r="B708" s="1100" t="s">
        <v>1528</v>
      </c>
      <c r="C708" s="1102">
        <v>704</v>
      </c>
      <c r="D708" s="1102">
        <v>38156262.459731936</v>
      </c>
      <c r="E708" s="1102">
        <v>2166838</v>
      </c>
      <c r="F708" s="1102">
        <v>17138541.086811356</v>
      </c>
      <c r="G708" s="1101">
        <v>57461641.546543293</v>
      </c>
    </row>
    <row r="709" spans="2:7" ht="12.95" customHeight="1" x14ac:dyDescent="0.2">
      <c r="B709" s="1107" t="s">
        <v>1529</v>
      </c>
      <c r="C709" s="1108">
        <v>786</v>
      </c>
      <c r="D709" s="1108">
        <v>28525305.567047536</v>
      </c>
      <c r="E709" s="1108">
        <v>1942599</v>
      </c>
      <c r="F709" s="1108">
        <v>103487941.68653153</v>
      </c>
      <c r="G709" s="1109">
        <v>133955846.25357907</v>
      </c>
    </row>
    <row r="710" spans="2:7" ht="12.95" customHeight="1" x14ac:dyDescent="0.2">
      <c r="B710" s="1100" t="s">
        <v>1530</v>
      </c>
      <c r="C710" s="1102">
        <v>170</v>
      </c>
      <c r="D710" s="1102">
        <v>14149379.312879</v>
      </c>
      <c r="E710" s="1102">
        <v>191082</v>
      </c>
      <c r="F710" s="1102">
        <v>1320900.7281129824</v>
      </c>
      <c r="G710" s="1101">
        <v>15661362.040991982</v>
      </c>
    </row>
    <row r="711" spans="2:7" ht="12.95" customHeight="1" x14ac:dyDescent="0.2">
      <c r="B711" s="1107" t="s">
        <v>1531</v>
      </c>
      <c r="C711" s="1108">
        <v>671</v>
      </c>
      <c r="D711" s="1108">
        <v>31925456.682816628</v>
      </c>
      <c r="E711" s="1108">
        <v>1455697</v>
      </c>
      <c r="F711" s="1108">
        <v>15549651.095105113</v>
      </c>
      <c r="G711" s="1109">
        <v>48930804.777921744</v>
      </c>
    </row>
    <row r="712" spans="2:7" ht="12.95" customHeight="1" x14ac:dyDescent="0.2">
      <c r="B712" s="1100" t="s">
        <v>1532</v>
      </c>
      <c r="C712" s="1102">
        <v>1493</v>
      </c>
      <c r="D712" s="1102">
        <v>70405894.047487736</v>
      </c>
      <c r="E712" s="1102">
        <v>3519939</v>
      </c>
      <c r="F712" s="1102">
        <v>23753771.422559965</v>
      </c>
      <c r="G712" s="1101">
        <v>97679604.470047697</v>
      </c>
    </row>
    <row r="713" spans="2:7" ht="12.95" customHeight="1" x14ac:dyDescent="0.2">
      <c r="B713" s="1107" t="s">
        <v>1533</v>
      </c>
      <c r="C713" s="1108">
        <v>393</v>
      </c>
      <c r="D713" s="1108">
        <v>21823187.583852146</v>
      </c>
      <c r="E713" s="1108">
        <v>883430</v>
      </c>
      <c r="F713" s="1108">
        <v>2403606.2429596889</v>
      </c>
      <c r="G713" s="1109">
        <v>25110223.826811835</v>
      </c>
    </row>
    <row r="714" spans="2:7" ht="12.95" customHeight="1" x14ac:dyDescent="0.2">
      <c r="B714" s="1100" t="s">
        <v>1534</v>
      </c>
      <c r="C714" s="1102">
        <v>11965</v>
      </c>
      <c r="D714" s="1102">
        <v>796612336.08232975</v>
      </c>
      <c r="E714" s="1102">
        <v>29617071</v>
      </c>
      <c r="F714" s="1102">
        <v>239294020.98726594</v>
      </c>
      <c r="G714" s="1101">
        <v>1065523428.0695957</v>
      </c>
    </row>
    <row r="715" spans="2:7" ht="12.95" customHeight="1" x14ac:dyDescent="0.2">
      <c r="B715" s="1107" t="s">
        <v>1535</v>
      </c>
      <c r="C715" s="1108">
        <v>1037</v>
      </c>
      <c r="D715" s="1108">
        <v>47063075.753094912</v>
      </c>
      <c r="E715" s="1108">
        <v>2647822</v>
      </c>
      <c r="F715" s="1108">
        <v>11657152.363894444</v>
      </c>
      <c r="G715" s="1109">
        <v>61368050.116989359</v>
      </c>
    </row>
    <row r="716" spans="2:7" ht="12.95" customHeight="1" x14ac:dyDescent="0.2">
      <c r="B716" s="1100" t="s">
        <v>1536</v>
      </c>
      <c r="C716" s="1102">
        <v>809</v>
      </c>
      <c r="D716" s="1102">
        <v>39430432.549415626</v>
      </c>
      <c r="E716" s="1102">
        <v>2493063</v>
      </c>
      <c r="F716" s="1102">
        <v>7970741.2118290849</v>
      </c>
      <c r="G716" s="1101">
        <v>49894236.761244714</v>
      </c>
    </row>
    <row r="717" spans="2:7" ht="12.95" customHeight="1" x14ac:dyDescent="0.2">
      <c r="B717" s="1107" t="s">
        <v>1537</v>
      </c>
      <c r="C717" s="1108">
        <v>1111</v>
      </c>
      <c r="D717" s="1108">
        <v>44807063.179983296</v>
      </c>
      <c r="E717" s="1108">
        <v>3792070</v>
      </c>
      <c r="F717" s="1108">
        <v>29081596.381520581</v>
      </c>
      <c r="G717" s="1109">
        <v>77680729.561503872</v>
      </c>
    </row>
    <row r="718" spans="2:7" ht="12.95" customHeight="1" x14ac:dyDescent="0.2">
      <c r="B718" s="1100" t="s">
        <v>1538</v>
      </c>
      <c r="C718" s="1102">
        <v>809</v>
      </c>
      <c r="D718" s="1102">
        <v>29246806.814076457</v>
      </c>
      <c r="E718" s="1102">
        <v>2659645</v>
      </c>
      <c r="F718" s="1102">
        <v>16867905.305591777</v>
      </c>
      <c r="G718" s="1101">
        <v>48774357.11966823</v>
      </c>
    </row>
    <row r="719" spans="2:7" ht="12.95" customHeight="1" x14ac:dyDescent="0.2">
      <c r="B719" s="1107" t="s">
        <v>1539</v>
      </c>
      <c r="C719" s="1108">
        <v>431</v>
      </c>
      <c r="D719" s="1108">
        <v>25329032.791321702</v>
      </c>
      <c r="E719" s="1108">
        <v>1078444</v>
      </c>
      <c r="F719" s="1108">
        <v>11118478.849873547</v>
      </c>
      <c r="G719" s="1109">
        <v>37525955.641195253</v>
      </c>
    </row>
    <row r="720" spans="2:7" ht="12.95" customHeight="1" x14ac:dyDescent="0.2">
      <c r="B720" s="1100" t="s">
        <v>1540</v>
      </c>
      <c r="C720" s="1102">
        <v>1049</v>
      </c>
      <c r="D720" s="1102">
        <v>45858580.321229562</v>
      </c>
      <c r="E720" s="1102">
        <v>3024847</v>
      </c>
      <c r="F720" s="1102">
        <v>18891258.403614294</v>
      </c>
      <c r="G720" s="1101">
        <v>67774685.72484386</v>
      </c>
    </row>
    <row r="721" spans="2:7" ht="12.95" customHeight="1" x14ac:dyDescent="0.2">
      <c r="B721" s="1107" t="s">
        <v>1541</v>
      </c>
      <c r="C721" s="1108">
        <v>1506</v>
      </c>
      <c r="D721" s="1108">
        <v>60574813.736438908</v>
      </c>
      <c r="E721" s="1108">
        <v>4976530</v>
      </c>
      <c r="F721" s="1108">
        <v>31779108.193067133</v>
      </c>
      <c r="G721" s="1109">
        <v>97330451.929506034</v>
      </c>
    </row>
    <row r="722" spans="2:7" ht="12.95" customHeight="1" x14ac:dyDescent="0.2">
      <c r="B722" s="1100" t="s">
        <v>1542</v>
      </c>
      <c r="C722" s="1102">
        <v>1055</v>
      </c>
      <c r="D722" s="1102">
        <v>39811626.635403723</v>
      </c>
      <c r="E722" s="1102">
        <v>3515866</v>
      </c>
      <c r="F722" s="1102">
        <v>29275177.611547656</v>
      </c>
      <c r="G722" s="1101">
        <v>72602670.246951371</v>
      </c>
    </row>
    <row r="723" spans="2:7" ht="12.95" customHeight="1" x14ac:dyDescent="0.2">
      <c r="B723" s="1107" t="s">
        <v>1543</v>
      </c>
      <c r="C723" s="1108">
        <v>2335</v>
      </c>
      <c r="D723" s="1108">
        <v>109952172.88425399</v>
      </c>
      <c r="E723" s="1108">
        <v>5310519</v>
      </c>
      <c r="F723" s="1108">
        <v>59027145.586514384</v>
      </c>
      <c r="G723" s="1109">
        <v>174289837.47076839</v>
      </c>
    </row>
    <row r="724" spans="2:7" ht="12.95" customHeight="1" x14ac:dyDescent="0.2">
      <c r="B724" s="1100" t="s">
        <v>1544</v>
      </c>
      <c r="C724" s="1102">
        <v>958</v>
      </c>
      <c r="D724" s="1102">
        <v>45662768.109237127</v>
      </c>
      <c r="E724" s="1102">
        <v>2995806</v>
      </c>
      <c r="F724" s="1102">
        <v>11585571.210450983</v>
      </c>
      <c r="G724" s="1101">
        <v>60244145.319688112</v>
      </c>
    </row>
    <row r="725" spans="2:7" ht="12.95" customHeight="1" x14ac:dyDescent="0.2">
      <c r="B725" s="1107" t="s">
        <v>1545</v>
      </c>
      <c r="C725" s="1108">
        <v>7470</v>
      </c>
      <c r="D725" s="1108">
        <v>539134575.14134848</v>
      </c>
      <c r="E725" s="1108">
        <v>14304182</v>
      </c>
      <c r="F725" s="1108">
        <v>84300462.838955596</v>
      </c>
      <c r="G725" s="1109">
        <v>637739219.98030412</v>
      </c>
    </row>
    <row r="726" spans="2:7" ht="12.95" customHeight="1" x14ac:dyDescent="0.2">
      <c r="B726" s="1100" t="s">
        <v>1546</v>
      </c>
      <c r="C726" s="1102">
        <v>909</v>
      </c>
      <c r="D726" s="1102">
        <v>96276469.987600982</v>
      </c>
      <c r="E726" s="1102">
        <v>932386</v>
      </c>
      <c r="F726" s="1102">
        <v>9456259.7631518282</v>
      </c>
      <c r="G726" s="1101">
        <v>106665115.75075281</v>
      </c>
    </row>
    <row r="727" spans="2:7" ht="12.95" customHeight="1" x14ac:dyDescent="0.2">
      <c r="B727" s="1107" t="s">
        <v>1547</v>
      </c>
      <c r="C727" s="1108">
        <v>1623</v>
      </c>
      <c r="D727" s="1108">
        <v>137365604.42084733</v>
      </c>
      <c r="E727" s="1108">
        <v>1893530</v>
      </c>
      <c r="F727" s="1108">
        <v>6293583.5259525077</v>
      </c>
      <c r="G727" s="1109">
        <v>145552717.94679984</v>
      </c>
    </row>
    <row r="728" spans="2:7" ht="12.95" customHeight="1" x14ac:dyDescent="0.2">
      <c r="B728" s="1100" t="s">
        <v>1548</v>
      </c>
      <c r="C728" s="1102">
        <v>2808</v>
      </c>
      <c r="D728" s="1102">
        <v>160805077.18067682</v>
      </c>
      <c r="E728" s="1102">
        <v>4890826</v>
      </c>
      <c r="F728" s="1102">
        <v>18826449.122425806</v>
      </c>
      <c r="G728" s="1101">
        <v>184522352.30310261</v>
      </c>
    </row>
    <row r="729" spans="2:7" ht="12.95" customHeight="1" x14ac:dyDescent="0.2">
      <c r="B729" s="1107" t="s">
        <v>1549</v>
      </c>
      <c r="C729" s="1108">
        <v>4571</v>
      </c>
      <c r="D729" s="1108">
        <v>321983004.1769442</v>
      </c>
      <c r="E729" s="1108">
        <v>7145256</v>
      </c>
      <c r="F729" s="1108">
        <v>42484446.726255648</v>
      </c>
      <c r="G729" s="1109">
        <v>371612706.90319985</v>
      </c>
    </row>
    <row r="730" spans="2:7" ht="12.95" customHeight="1" x14ac:dyDescent="0.2">
      <c r="B730" s="1100" t="s">
        <v>1550</v>
      </c>
      <c r="C730" s="1102">
        <v>802</v>
      </c>
      <c r="D730" s="1102">
        <v>40616153.372886822</v>
      </c>
      <c r="E730" s="1102">
        <v>1773035</v>
      </c>
      <c r="F730" s="1102">
        <v>5419677.700033783</v>
      </c>
      <c r="G730" s="1101">
        <v>47808866.072920606</v>
      </c>
    </row>
    <row r="731" spans="2:7" ht="12.95" customHeight="1" x14ac:dyDescent="0.2">
      <c r="B731" s="1107" t="s">
        <v>1551</v>
      </c>
      <c r="C731" s="1108">
        <v>672</v>
      </c>
      <c r="D731" s="1108">
        <v>51579412.105690166</v>
      </c>
      <c r="E731" s="1108">
        <v>977751</v>
      </c>
      <c r="F731" s="1108">
        <v>1808875.1548096612</v>
      </c>
      <c r="G731" s="1109">
        <v>54366038.260499828</v>
      </c>
    </row>
    <row r="732" spans="2:7" ht="12.95" customHeight="1" x14ac:dyDescent="0.2">
      <c r="B732" s="1100" t="s">
        <v>1552</v>
      </c>
      <c r="C732" s="1102">
        <v>6285</v>
      </c>
      <c r="D732" s="1102">
        <v>439872107.9920361</v>
      </c>
      <c r="E732" s="1102">
        <v>10219300</v>
      </c>
      <c r="F732" s="1102">
        <v>66774013.952928588</v>
      </c>
      <c r="G732" s="1101">
        <v>516865421.94496471</v>
      </c>
    </row>
    <row r="733" spans="2:7" ht="12.95" customHeight="1" x14ac:dyDescent="0.2">
      <c r="B733" s="1107" t="s">
        <v>1553</v>
      </c>
      <c r="C733" s="1108">
        <v>300</v>
      </c>
      <c r="D733" s="1108">
        <v>35784403.599269688</v>
      </c>
      <c r="E733" s="1108">
        <v>271719</v>
      </c>
      <c r="F733" s="1108">
        <v>3627959.9824876143</v>
      </c>
      <c r="G733" s="1109">
        <v>39684082.5817573</v>
      </c>
    </row>
    <row r="734" spans="2:7" ht="12.95" customHeight="1" x14ac:dyDescent="0.2">
      <c r="B734" s="1100" t="s">
        <v>1554</v>
      </c>
      <c r="C734" s="1102">
        <v>231</v>
      </c>
      <c r="D734" s="1102">
        <v>23633477.046569087</v>
      </c>
      <c r="E734" s="1102">
        <v>238732</v>
      </c>
      <c r="F734" s="1102">
        <v>126131.74437290615</v>
      </c>
      <c r="G734" s="1101">
        <v>23998340.790941991</v>
      </c>
    </row>
    <row r="735" spans="2:7" ht="12.95" customHeight="1" x14ac:dyDescent="0.2">
      <c r="B735" s="1107" t="s">
        <v>1555</v>
      </c>
      <c r="C735" s="1108">
        <v>538</v>
      </c>
      <c r="D735" s="1108">
        <v>29921302.004533324</v>
      </c>
      <c r="E735" s="1108">
        <v>1082305</v>
      </c>
      <c r="F735" s="1108">
        <v>4833525.8260931009</v>
      </c>
      <c r="G735" s="1109">
        <v>35837132.830626428</v>
      </c>
    </row>
    <row r="736" spans="2:7" ht="12.95" customHeight="1" x14ac:dyDescent="0.2">
      <c r="B736" s="1100" t="s">
        <v>1556</v>
      </c>
      <c r="C736" s="1102">
        <v>210</v>
      </c>
      <c r="D736" s="1102">
        <v>10895113.857891202</v>
      </c>
      <c r="E736" s="1102">
        <v>600796</v>
      </c>
      <c r="F736" s="1102">
        <v>2812834.7554785586</v>
      </c>
      <c r="G736" s="1101">
        <v>14308744.613369761</v>
      </c>
    </row>
    <row r="737" spans="2:7" ht="12.95" customHeight="1" x14ac:dyDescent="0.2">
      <c r="B737" s="1107" t="s">
        <v>1557</v>
      </c>
      <c r="C737" s="1108">
        <v>1540</v>
      </c>
      <c r="D737" s="1108">
        <v>82983212.817495689</v>
      </c>
      <c r="E737" s="1108">
        <v>3666437</v>
      </c>
      <c r="F737" s="1108">
        <v>18515773.483821582</v>
      </c>
      <c r="G737" s="1109">
        <v>105165423.30131727</v>
      </c>
    </row>
    <row r="738" spans="2:7" ht="12.95" customHeight="1" x14ac:dyDescent="0.2">
      <c r="B738" s="1100" t="s">
        <v>1558</v>
      </c>
      <c r="C738" s="1102">
        <v>2529</v>
      </c>
      <c r="D738" s="1102">
        <v>249231118.50722623</v>
      </c>
      <c r="E738" s="1102">
        <v>2609086</v>
      </c>
      <c r="F738" s="1102">
        <v>15522479.533595951</v>
      </c>
      <c r="G738" s="1101">
        <v>267362684.04082218</v>
      </c>
    </row>
    <row r="739" spans="2:7" ht="12.95" customHeight="1" x14ac:dyDescent="0.2">
      <c r="B739" s="1107" t="s">
        <v>1559</v>
      </c>
      <c r="C739" s="1108">
        <v>1093</v>
      </c>
      <c r="D739" s="1108">
        <v>84470161.802313209</v>
      </c>
      <c r="E739" s="1108">
        <v>2814944</v>
      </c>
      <c r="F739" s="1108">
        <v>16302109.395109976</v>
      </c>
      <c r="G739" s="1109">
        <v>103587215.19742319</v>
      </c>
    </row>
    <row r="740" spans="2:7" ht="12.95" customHeight="1" x14ac:dyDescent="0.2">
      <c r="B740" s="1100" t="s">
        <v>1560</v>
      </c>
      <c r="C740" s="1102">
        <v>1179</v>
      </c>
      <c r="D740" s="1102">
        <v>113627128.63844426</v>
      </c>
      <c r="E740" s="1102">
        <v>1060971</v>
      </c>
      <c r="F740" s="1102">
        <v>4397961.5507052178</v>
      </c>
      <c r="G740" s="1101">
        <v>119086061.18914948</v>
      </c>
    </row>
    <row r="741" spans="2:7" ht="12.95" customHeight="1" x14ac:dyDescent="0.2">
      <c r="B741" s="1107" t="s">
        <v>1561</v>
      </c>
      <c r="C741" s="1108">
        <v>920</v>
      </c>
      <c r="D741" s="1108">
        <v>56550650.266117245</v>
      </c>
      <c r="E741" s="1108">
        <v>2538697</v>
      </c>
      <c r="F741" s="1108">
        <v>21629872.891467091</v>
      </c>
      <c r="G741" s="1109">
        <v>80719220.157584339</v>
      </c>
    </row>
    <row r="742" spans="2:7" ht="12.95" customHeight="1" x14ac:dyDescent="0.2">
      <c r="B742" s="1100" t="s">
        <v>1562</v>
      </c>
      <c r="C742" s="1102">
        <v>877</v>
      </c>
      <c r="D742" s="1102">
        <v>49000059.054679103</v>
      </c>
      <c r="E742" s="1102">
        <v>2594906</v>
      </c>
      <c r="F742" s="1102">
        <v>8296627.5397874359</v>
      </c>
      <c r="G742" s="1101">
        <v>59891592.594466537</v>
      </c>
    </row>
    <row r="743" spans="2:7" ht="12.95" customHeight="1" x14ac:dyDescent="0.2">
      <c r="B743" s="1107" t="s">
        <v>1563</v>
      </c>
      <c r="C743" s="1108">
        <v>139</v>
      </c>
      <c r="D743" s="1108">
        <v>7830680.5544443568</v>
      </c>
      <c r="E743" s="1108">
        <v>330312</v>
      </c>
      <c r="F743" s="1108">
        <v>3819812.6412330633</v>
      </c>
      <c r="G743" s="1109">
        <v>11980805.19567742</v>
      </c>
    </row>
    <row r="744" spans="2:7" ht="12.95" customHeight="1" x14ac:dyDescent="0.2">
      <c r="B744" s="1100" t="s">
        <v>1564</v>
      </c>
      <c r="C744" s="1102">
        <v>778</v>
      </c>
      <c r="D744" s="1102">
        <v>29299792.931099974</v>
      </c>
      <c r="E744" s="1102">
        <v>2194701</v>
      </c>
      <c r="F744" s="1102">
        <v>15221805.106724145</v>
      </c>
      <c r="G744" s="1101">
        <v>46716299.037824117</v>
      </c>
    </row>
    <row r="745" spans="2:7" ht="12.95" customHeight="1" x14ac:dyDescent="0.2">
      <c r="B745" s="1107" t="s">
        <v>1565</v>
      </c>
      <c r="C745" s="1108">
        <v>131</v>
      </c>
      <c r="D745" s="1108">
        <v>9236690.1164070368</v>
      </c>
      <c r="E745" s="1108">
        <v>231393</v>
      </c>
      <c r="F745" s="1108">
        <v>689138.61209319369</v>
      </c>
      <c r="G745" s="1109">
        <v>10157221.72850023</v>
      </c>
    </row>
    <row r="746" spans="2:7" ht="12.95" customHeight="1" x14ac:dyDescent="0.2">
      <c r="B746" s="1100" t="s">
        <v>1566</v>
      </c>
      <c r="C746" s="1102">
        <v>940</v>
      </c>
      <c r="D746" s="1102">
        <v>39402062.030064441</v>
      </c>
      <c r="E746" s="1102">
        <v>3170437</v>
      </c>
      <c r="F746" s="1102">
        <v>16840717.191575445</v>
      </c>
      <c r="G746" s="1101">
        <v>59413216.221639886</v>
      </c>
    </row>
    <row r="747" spans="2:7" ht="12.95" customHeight="1" x14ac:dyDescent="0.2">
      <c r="B747" s="1107" t="s">
        <v>1567</v>
      </c>
      <c r="C747" s="1108">
        <v>1545</v>
      </c>
      <c r="D747" s="1108">
        <v>57219165.396122642</v>
      </c>
      <c r="E747" s="1108">
        <v>4545737</v>
      </c>
      <c r="F747" s="1108">
        <v>43844383.627919383</v>
      </c>
      <c r="G747" s="1109">
        <v>105609286.02404203</v>
      </c>
    </row>
    <row r="748" spans="2:7" ht="12.95" customHeight="1" x14ac:dyDescent="0.2">
      <c r="B748" s="1100" t="s">
        <v>1568</v>
      </c>
      <c r="C748" s="1102">
        <v>602</v>
      </c>
      <c r="D748" s="1102">
        <v>30858780.783681739</v>
      </c>
      <c r="E748" s="1102">
        <v>1227142</v>
      </c>
      <c r="F748" s="1102">
        <v>8671211.8964577951</v>
      </c>
      <c r="G748" s="1101">
        <v>40757134.680139534</v>
      </c>
    </row>
    <row r="749" spans="2:7" ht="12.95" customHeight="1" x14ac:dyDescent="0.2">
      <c r="B749" s="1107" t="s">
        <v>1569</v>
      </c>
      <c r="C749" s="1108">
        <v>14</v>
      </c>
      <c r="D749" s="1108">
        <v>1365678.9217085547</v>
      </c>
      <c r="E749" s="1108">
        <v>15188</v>
      </c>
      <c r="F749" s="1108">
        <v>196886.89457881195</v>
      </c>
      <c r="G749" s="1109">
        <v>1577753.8162873667</v>
      </c>
    </row>
    <row r="750" spans="2:7" ht="12.95" customHeight="1" x14ac:dyDescent="0.2">
      <c r="B750" s="1100" t="s">
        <v>1570</v>
      </c>
      <c r="C750" s="1102">
        <v>715</v>
      </c>
      <c r="D750" s="1102">
        <v>50398697.844457403</v>
      </c>
      <c r="E750" s="1102">
        <v>1751120</v>
      </c>
      <c r="F750" s="1102">
        <v>19680639.04978225</v>
      </c>
      <c r="G750" s="1101">
        <v>71830456.894239649</v>
      </c>
    </row>
    <row r="751" spans="2:7" ht="12.95" customHeight="1" x14ac:dyDescent="0.2">
      <c r="B751" s="1107" t="s">
        <v>1571</v>
      </c>
      <c r="C751" s="1108">
        <v>863</v>
      </c>
      <c r="D751" s="1108">
        <v>40931149.580388837</v>
      </c>
      <c r="E751" s="1108">
        <v>2896589</v>
      </c>
      <c r="F751" s="1108">
        <v>6133423.298404539</v>
      </c>
      <c r="G751" s="1109">
        <v>49961161.878793374</v>
      </c>
    </row>
    <row r="752" spans="2:7" ht="12.95" customHeight="1" x14ac:dyDescent="0.2">
      <c r="B752" s="1100" t="s">
        <v>1572</v>
      </c>
      <c r="C752" s="1102">
        <v>1312</v>
      </c>
      <c r="D752" s="1102">
        <v>66635535.468420476</v>
      </c>
      <c r="E752" s="1102">
        <v>3437301</v>
      </c>
      <c r="F752" s="1102">
        <v>20689895.354038123</v>
      </c>
      <c r="G752" s="1101">
        <v>90762731.822458595</v>
      </c>
    </row>
    <row r="753" spans="2:7" ht="12.95" customHeight="1" x14ac:dyDescent="0.2">
      <c r="B753" s="1107" t="s">
        <v>1573</v>
      </c>
      <c r="C753" s="1108">
        <v>4</v>
      </c>
      <c r="D753" s="1108">
        <v>397048.19974316948</v>
      </c>
      <c r="E753" s="1108">
        <v>2981</v>
      </c>
      <c r="F753" s="1108">
        <v>0</v>
      </c>
      <c r="G753" s="1109">
        <v>400029.19974316948</v>
      </c>
    </row>
    <row r="754" spans="2:7" ht="12.95" customHeight="1" x14ac:dyDescent="0.2">
      <c r="B754" s="1100" t="s">
        <v>1574</v>
      </c>
      <c r="C754" s="1102">
        <v>1</v>
      </c>
      <c r="D754" s="1102">
        <v>0</v>
      </c>
      <c r="E754" s="1102">
        <v>7807</v>
      </c>
      <c r="F754" s="1102">
        <v>0</v>
      </c>
      <c r="G754" s="1101">
        <v>7807</v>
      </c>
    </row>
    <row r="755" spans="2:7" ht="12.95" customHeight="1" x14ac:dyDescent="0.2">
      <c r="B755" s="1107" t="s">
        <v>1575</v>
      </c>
      <c r="C755" s="1108">
        <v>285</v>
      </c>
      <c r="D755" s="1108">
        <v>12008378.600078266</v>
      </c>
      <c r="E755" s="1108">
        <v>858051</v>
      </c>
      <c r="F755" s="1108">
        <v>1949007.8509934794</v>
      </c>
      <c r="G755" s="1109">
        <v>14815437.451071745</v>
      </c>
    </row>
    <row r="756" spans="2:7" ht="12.95" customHeight="1" x14ac:dyDescent="0.2">
      <c r="B756" s="1100" t="s">
        <v>1576</v>
      </c>
      <c r="C756" s="1102">
        <v>740</v>
      </c>
      <c r="D756" s="1102">
        <v>32252830.22474147</v>
      </c>
      <c r="E756" s="1102">
        <v>2241812</v>
      </c>
      <c r="F756" s="1102">
        <v>4504019.4619372506</v>
      </c>
      <c r="G756" s="1101">
        <v>38998661.686678723</v>
      </c>
    </row>
    <row r="757" spans="2:7" ht="12.95" customHeight="1" x14ac:dyDescent="0.2">
      <c r="B757" s="1107" t="s">
        <v>1577</v>
      </c>
      <c r="C757" s="1108">
        <v>441</v>
      </c>
      <c r="D757" s="1108">
        <v>18510929.449602392</v>
      </c>
      <c r="E757" s="1108">
        <v>1407323</v>
      </c>
      <c r="F757" s="1108">
        <v>6462579.5673448788</v>
      </c>
      <c r="G757" s="1109">
        <v>26380832.016947269</v>
      </c>
    </row>
    <row r="758" spans="2:7" ht="12.95" customHeight="1" x14ac:dyDescent="0.2">
      <c r="B758" s="1100" t="s">
        <v>1578</v>
      </c>
      <c r="C758" s="1102">
        <v>9926</v>
      </c>
      <c r="D758" s="1102">
        <v>758106448.69294655</v>
      </c>
      <c r="E758" s="1102">
        <v>15449835</v>
      </c>
      <c r="F758" s="1102">
        <v>128108524.26804309</v>
      </c>
      <c r="G758" s="1101">
        <v>901664807.96098959</v>
      </c>
    </row>
    <row r="759" spans="2:7" ht="12.95" customHeight="1" x14ac:dyDescent="0.2">
      <c r="B759" s="1107" t="s">
        <v>1579</v>
      </c>
      <c r="C759" s="1108">
        <v>1611</v>
      </c>
      <c r="D759" s="1108">
        <v>123044889.422475</v>
      </c>
      <c r="E759" s="1108">
        <v>2641846</v>
      </c>
      <c r="F759" s="1108">
        <v>21054789.772375718</v>
      </c>
      <c r="G759" s="1109">
        <v>146741525.19485071</v>
      </c>
    </row>
    <row r="760" spans="2:7" ht="12.95" customHeight="1" x14ac:dyDescent="0.2">
      <c r="B760" s="1100" t="s">
        <v>1580</v>
      </c>
      <c r="C760" s="1102">
        <v>1205</v>
      </c>
      <c r="D760" s="1102">
        <v>76207804.325976431</v>
      </c>
      <c r="E760" s="1102">
        <v>2559477</v>
      </c>
      <c r="F760" s="1102">
        <v>5509564.8549134526</v>
      </c>
      <c r="G760" s="1101">
        <v>84276846.18088989</v>
      </c>
    </row>
    <row r="761" spans="2:7" ht="12.95" customHeight="1" x14ac:dyDescent="0.2">
      <c r="B761" s="1107" t="s">
        <v>1581</v>
      </c>
      <c r="C761" s="1108">
        <v>1349</v>
      </c>
      <c r="D761" s="1108">
        <v>96052148.185084119</v>
      </c>
      <c r="E761" s="1108">
        <v>2053072</v>
      </c>
      <c r="F761" s="1108">
        <v>5665564.3572303457</v>
      </c>
      <c r="G761" s="1109">
        <v>103770784.54231447</v>
      </c>
    </row>
    <row r="762" spans="2:7" ht="12.95" customHeight="1" x14ac:dyDescent="0.2">
      <c r="B762" s="1100" t="s">
        <v>1582</v>
      </c>
      <c r="C762" s="1102">
        <v>959</v>
      </c>
      <c r="D762" s="1102">
        <v>69155644.19960995</v>
      </c>
      <c r="E762" s="1102">
        <v>1752014</v>
      </c>
      <c r="F762" s="1102">
        <v>7810971.6769887274</v>
      </c>
      <c r="G762" s="1101">
        <v>78718629.876598671</v>
      </c>
    </row>
    <row r="763" spans="2:7" ht="12.95" customHeight="1" x14ac:dyDescent="0.2">
      <c r="B763" s="1107" t="s">
        <v>1583</v>
      </c>
      <c r="C763" s="1108">
        <v>531</v>
      </c>
      <c r="D763" s="1108">
        <v>33318810.768009905</v>
      </c>
      <c r="E763" s="1108">
        <v>1018332</v>
      </c>
      <c r="F763" s="1108">
        <v>3159500.2014459786</v>
      </c>
      <c r="G763" s="1109">
        <v>37496642.969455883</v>
      </c>
    </row>
    <row r="764" spans="2:7" ht="12.95" customHeight="1" x14ac:dyDescent="0.2">
      <c r="B764" s="1100" t="s">
        <v>1584</v>
      </c>
      <c r="C764" s="1102">
        <v>1774</v>
      </c>
      <c r="D764" s="1102">
        <v>138067357.5612691</v>
      </c>
      <c r="E764" s="1102">
        <v>2628021</v>
      </c>
      <c r="F764" s="1102">
        <v>8966216.5523247942</v>
      </c>
      <c r="G764" s="1101">
        <v>149661595.11359391</v>
      </c>
    </row>
    <row r="765" spans="2:7" ht="12.95" customHeight="1" x14ac:dyDescent="0.2">
      <c r="B765" s="1107" t="s">
        <v>1585</v>
      </c>
      <c r="C765" s="1108">
        <v>863</v>
      </c>
      <c r="D765" s="1108">
        <v>56663297.91648221</v>
      </c>
      <c r="E765" s="1108">
        <v>1320270</v>
      </c>
      <c r="F765" s="1108">
        <v>7688933.2087792074</v>
      </c>
      <c r="G765" s="1109">
        <v>65672501.125261419</v>
      </c>
    </row>
    <row r="766" spans="2:7" ht="12.95" customHeight="1" x14ac:dyDescent="0.2">
      <c r="B766" s="1100" t="s">
        <v>1586</v>
      </c>
      <c r="C766" s="1102">
        <v>551</v>
      </c>
      <c r="D766" s="1102">
        <v>27122494.642070532</v>
      </c>
      <c r="E766" s="1102">
        <v>1357217</v>
      </c>
      <c r="F766" s="1102">
        <v>11664945.085115952</v>
      </c>
      <c r="G766" s="1101">
        <v>40144656.727186486</v>
      </c>
    </row>
    <row r="767" spans="2:7" ht="12.95" customHeight="1" x14ac:dyDescent="0.2">
      <c r="B767" s="1107" t="s">
        <v>1587</v>
      </c>
      <c r="C767" s="1108">
        <v>6892</v>
      </c>
      <c r="D767" s="1108">
        <v>502739510.02016211</v>
      </c>
      <c r="E767" s="1108">
        <v>11206462</v>
      </c>
      <c r="F767" s="1108">
        <v>85337218.697855309</v>
      </c>
      <c r="G767" s="1109">
        <v>599283190.71801746</v>
      </c>
    </row>
    <row r="768" spans="2:7" ht="12.95" customHeight="1" x14ac:dyDescent="0.2">
      <c r="B768" s="1100" t="s">
        <v>1588</v>
      </c>
      <c r="C768" s="1102">
        <v>735</v>
      </c>
      <c r="D768" s="1102">
        <v>58676353.149856076</v>
      </c>
      <c r="E768" s="1102">
        <v>1427053</v>
      </c>
      <c r="F768" s="1102">
        <v>7403085.1604327373</v>
      </c>
      <c r="G768" s="1101">
        <v>67506491.310288817</v>
      </c>
    </row>
    <row r="769" spans="2:7" ht="12.95" customHeight="1" x14ac:dyDescent="0.2">
      <c r="B769" s="1107" t="s">
        <v>1589</v>
      </c>
      <c r="C769" s="1108">
        <v>999</v>
      </c>
      <c r="D769" s="1108">
        <v>57393699.718601689</v>
      </c>
      <c r="E769" s="1108">
        <v>1988531</v>
      </c>
      <c r="F769" s="1108">
        <v>6021608.1599460766</v>
      </c>
      <c r="G769" s="1109">
        <v>65403838.878547765</v>
      </c>
    </row>
    <row r="770" spans="2:7" ht="12.95" customHeight="1" x14ac:dyDescent="0.2">
      <c r="B770" s="1100" t="s">
        <v>1590</v>
      </c>
      <c r="C770" s="1102">
        <v>2223</v>
      </c>
      <c r="D770" s="1102">
        <v>248682621.79977021</v>
      </c>
      <c r="E770" s="1102">
        <v>2081091</v>
      </c>
      <c r="F770" s="1102">
        <v>15054778.816471996</v>
      </c>
      <c r="G770" s="1101">
        <v>265818491.6162422</v>
      </c>
    </row>
    <row r="771" spans="2:7" ht="12.95" customHeight="1" x14ac:dyDescent="0.2">
      <c r="B771" s="1107" t="s">
        <v>1591</v>
      </c>
      <c r="C771" s="1108">
        <v>5854</v>
      </c>
      <c r="D771" s="1108">
        <v>559472204.45211625</v>
      </c>
      <c r="E771" s="1108">
        <v>7261223</v>
      </c>
      <c r="F771" s="1108">
        <v>58438885.181110077</v>
      </c>
      <c r="G771" s="1109">
        <v>625172312.63322628</v>
      </c>
    </row>
    <row r="772" spans="2:7" ht="12.95" customHeight="1" x14ac:dyDescent="0.2">
      <c r="B772" s="1100" t="s">
        <v>1592</v>
      </c>
      <c r="C772" s="1102">
        <v>3976</v>
      </c>
      <c r="D772" s="1102">
        <v>288267562.42271107</v>
      </c>
      <c r="E772" s="1102">
        <v>6215950</v>
      </c>
      <c r="F772" s="1102">
        <v>48335073.949990235</v>
      </c>
      <c r="G772" s="1101">
        <v>342818586.37270129</v>
      </c>
    </row>
    <row r="773" spans="2:7" ht="12.95" customHeight="1" x14ac:dyDescent="0.2">
      <c r="B773" s="1107" t="s">
        <v>1593</v>
      </c>
      <c r="C773" s="1108">
        <v>2618</v>
      </c>
      <c r="D773" s="1108">
        <v>169026547.73206636</v>
      </c>
      <c r="E773" s="1108">
        <v>4503084</v>
      </c>
      <c r="F773" s="1108">
        <v>19080567.252139919</v>
      </c>
      <c r="G773" s="1109">
        <v>192610198.98420629</v>
      </c>
    </row>
    <row r="774" spans="2:7" ht="12.95" customHeight="1" x14ac:dyDescent="0.2">
      <c r="B774" s="1100" t="s">
        <v>1594</v>
      </c>
      <c r="C774" s="1102">
        <v>912</v>
      </c>
      <c r="D774" s="1102">
        <v>59978615.616544336</v>
      </c>
      <c r="E774" s="1102">
        <v>1803737</v>
      </c>
      <c r="F774" s="1102">
        <v>6296412.81421025</v>
      </c>
      <c r="G774" s="1101">
        <v>68078765.430754587</v>
      </c>
    </row>
    <row r="775" spans="2:7" ht="12.95" customHeight="1" x14ac:dyDescent="0.2">
      <c r="B775" s="1107" t="s">
        <v>1595</v>
      </c>
      <c r="C775" s="1108">
        <v>1545</v>
      </c>
      <c r="D775" s="1108">
        <v>117018935.48381595</v>
      </c>
      <c r="E775" s="1108">
        <v>2744129</v>
      </c>
      <c r="F775" s="1108">
        <v>7904635.0753833009</v>
      </c>
      <c r="G775" s="1109">
        <v>127667699.55919926</v>
      </c>
    </row>
    <row r="776" spans="2:7" ht="12.95" customHeight="1" x14ac:dyDescent="0.2">
      <c r="B776" s="1100" t="s">
        <v>1596</v>
      </c>
      <c r="C776" s="1102">
        <v>1577</v>
      </c>
      <c r="D776" s="1102">
        <v>98531648.133672893</v>
      </c>
      <c r="E776" s="1102">
        <v>2704016</v>
      </c>
      <c r="F776" s="1102">
        <v>20786325.289547175</v>
      </c>
      <c r="G776" s="1101">
        <v>122021989.42322007</v>
      </c>
    </row>
    <row r="777" spans="2:7" ht="12.95" customHeight="1" x14ac:dyDescent="0.2">
      <c r="B777" s="1107" t="s">
        <v>1597</v>
      </c>
      <c r="C777" s="1108">
        <v>8121</v>
      </c>
      <c r="D777" s="1108">
        <v>548088533.56245661</v>
      </c>
      <c r="E777" s="1108">
        <v>14620697</v>
      </c>
      <c r="F777" s="1108">
        <v>95086350.423796609</v>
      </c>
      <c r="G777" s="1109">
        <v>657795580.98625326</v>
      </c>
    </row>
    <row r="778" spans="2:7" ht="12.95" customHeight="1" x14ac:dyDescent="0.2">
      <c r="B778" s="1100" t="s">
        <v>1598</v>
      </c>
      <c r="C778" s="1102">
        <v>647</v>
      </c>
      <c r="D778" s="1102">
        <v>27343617.80760175</v>
      </c>
      <c r="E778" s="1102">
        <v>1743838</v>
      </c>
      <c r="F778" s="1102">
        <v>7471844.9013468474</v>
      </c>
      <c r="G778" s="1101">
        <v>36559300.708948597</v>
      </c>
    </row>
    <row r="779" spans="2:7" ht="12.95" customHeight="1" x14ac:dyDescent="0.2">
      <c r="B779" s="1107" t="s">
        <v>1599</v>
      </c>
      <c r="C779" s="1108">
        <v>1444</v>
      </c>
      <c r="D779" s="1108">
        <v>86616030.006179094</v>
      </c>
      <c r="E779" s="1108">
        <v>2862267</v>
      </c>
      <c r="F779" s="1108">
        <v>10279288.912516279</v>
      </c>
      <c r="G779" s="1109">
        <v>99757585.918695375</v>
      </c>
    </row>
    <row r="780" spans="2:7" ht="12.95" customHeight="1" x14ac:dyDescent="0.2">
      <c r="B780" s="1100" t="s">
        <v>1600</v>
      </c>
      <c r="C780" s="1102">
        <v>46</v>
      </c>
      <c r="D780" s="1102">
        <v>3306417.1449715779</v>
      </c>
      <c r="E780" s="1102">
        <v>64740</v>
      </c>
      <c r="F780" s="1102">
        <v>68.962134703611895</v>
      </c>
      <c r="G780" s="1101">
        <v>3371226.1071062814</v>
      </c>
    </row>
    <row r="781" spans="2:7" ht="12.95" customHeight="1" x14ac:dyDescent="0.2">
      <c r="B781" s="1107" t="s">
        <v>1601</v>
      </c>
      <c r="C781" s="1108">
        <v>992</v>
      </c>
      <c r="D781" s="1108">
        <v>76788843.68798238</v>
      </c>
      <c r="E781" s="1108">
        <v>1455441</v>
      </c>
      <c r="F781" s="1108">
        <v>11149968.761882463</v>
      </c>
      <c r="G781" s="1109">
        <v>89394253.449864849</v>
      </c>
    </row>
    <row r="782" spans="2:7" ht="12.95" customHeight="1" x14ac:dyDescent="0.2">
      <c r="B782" s="1100" t="s">
        <v>1602</v>
      </c>
      <c r="C782" s="1102">
        <v>3279</v>
      </c>
      <c r="D782" s="1102">
        <v>231913836.93797252</v>
      </c>
      <c r="E782" s="1102">
        <v>6219470</v>
      </c>
      <c r="F782" s="1102">
        <v>44383836.906426959</v>
      </c>
      <c r="G782" s="1101">
        <v>282517143.84439945</v>
      </c>
    </row>
    <row r="783" spans="2:7" ht="12.95" customHeight="1" x14ac:dyDescent="0.2">
      <c r="B783" s="1107" t="s">
        <v>1603</v>
      </c>
      <c r="C783" s="1108">
        <v>611</v>
      </c>
      <c r="D783" s="1108">
        <v>36632181.471645996</v>
      </c>
      <c r="E783" s="1108">
        <v>1148790</v>
      </c>
      <c r="F783" s="1108">
        <v>22146195.062893953</v>
      </c>
      <c r="G783" s="1109">
        <v>59927166.534539953</v>
      </c>
    </row>
    <row r="784" spans="2:7" ht="12.95" customHeight="1" x14ac:dyDescent="0.2">
      <c r="B784" s="1100" t="s">
        <v>1604</v>
      </c>
      <c r="C784" s="1102">
        <v>7</v>
      </c>
      <c r="D784" s="1102">
        <v>441550.97519599413</v>
      </c>
      <c r="E784" s="1102">
        <v>8942</v>
      </c>
      <c r="F784" s="1102">
        <v>482.73494292528329</v>
      </c>
      <c r="G784" s="1101">
        <v>450975.71013891941</v>
      </c>
    </row>
    <row r="785" spans="2:7" ht="12.95" customHeight="1" x14ac:dyDescent="0.2">
      <c r="B785" s="1107" t="s">
        <v>1605</v>
      </c>
      <c r="C785" s="1108">
        <v>9</v>
      </c>
      <c r="D785" s="1108">
        <v>301784.44603946677</v>
      </c>
      <c r="E785" s="1108">
        <v>23420</v>
      </c>
      <c r="F785" s="1108">
        <v>137.92426940722379</v>
      </c>
      <c r="G785" s="1109">
        <v>325342.370308874</v>
      </c>
    </row>
    <row r="786" spans="2:7" ht="12.95" customHeight="1" x14ac:dyDescent="0.2">
      <c r="B786" s="1100" t="s">
        <v>1606</v>
      </c>
      <c r="C786" s="1102">
        <v>733</v>
      </c>
      <c r="D786" s="1102">
        <v>52856780.832359523</v>
      </c>
      <c r="E786" s="1102">
        <v>1534446</v>
      </c>
      <c r="F786" s="1102">
        <v>6020808.1324335393</v>
      </c>
      <c r="G786" s="1101">
        <v>60412034.964793064</v>
      </c>
    </row>
    <row r="787" spans="2:7" ht="12.95" customHeight="1" x14ac:dyDescent="0.2">
      <c r="B787" s="1107" t="s">
        <v>1607</v>
      </c>
      <c r="C787" s="1108">
        <v>231</v>
      </c>
      <c r="D787" s="1108">
        <v>13507148.634625426</v>
      </c>
      <c r="E787" s="1108">
        <v>523992</v>
      </c>
      <c r="F787" s="1108">
        <v>334397.39117781405</v>
      </c>
      <c r="G787" s="1109">
        <v>14365538.02580324</v>
      </c>
    </row>
    <row r="788" spans="2:7" ht="12.95" customHeight="1" x14ac:dyDescent="0.2">
      <c r="B788" s="1100" t="s">
        <v>1608</v>
      </c>
      <c r="C788" s="1102">
        <v>251</v>
      </c>
      <c r="D788" s="1102">
        <v>20527461.462308511</v>
      </c>
      <c r="E788" s="1102">
        <v>376032</v>
      </c>
      <c r="F788" s="1102">
        <v>1764876.5978111243</v>
      </c>
      <c r="G788" s="1101">
        <v>22668370.060119636</v>
      </c>
    </row>
    <row r="789" spans="2:7" ht="12.95" customHeight="1" x14ac:dyDescent="0.2">
      <c r="B789" s="1107" t="s">
        <v>1609</v>
      </c>
      <c r="C789" s="1108">
        <v>1</v>
      </c>
      <c r="D789" s="1108">
        <v>0</v>
      </c>
      <c r="E789" s="1108">
        <v>0</v>
      </c>
      <c r="F789" s="1108">
        <v>137.92426940722379</v>
      </c>
      <c r="G789" s="1109">
        <v>137.92426940722379</v>
      </c>
    </row>
    <row r="790" spans="2:7" ht="12.95" customHeight="1" x14ac:dyDescent="0.2">
      <c r="B790" s="1100" t="s">
        <v>1610</v>
      </c>
      <c r="C790" s="1102">
        <v>779</v>
      </c>
      <c r="D790" s="1102">
        <v>49401557.531967551</v>
      </c>
      <c r="E790" s="1102">
        <v>1733590</v>
      </c>
      <c r="F790" s="1102">
        <v>11473645.21373152</v>
      </c>
      <c r="G790" s="1101">
        <v>62608792.74569907</v>
      </c>
    </row>
    <row r="791" spans="2:7" ht="12.95" customHeight="1" x14ac:dyDescent="0.2">
      <c r="B791" s="1107" t="s">
        <v>1611</v>
      </c>
      <c r="C791" s="1108">
        <v>688</v>
      </c>
      <c r="D791" s="1108">
        <v>35737814.756217502</v>
      </c>
      <c r="E791" s="1108">
        <v>2042497</v>
      </c>
      <c r="F791" s="1108">
        <v>12041267.199241644</v>
      </c>
      <c r="G791" s="1109">
        <v>49821578.955459148</v>
      </c>
    </row>
    <row r="792" spans="2:7" ht="12.95" customHeight="1" x14ac:dyDescent="0.2">
      <c r="B792" s="1100" t="s">
        <v>1612</v>
      </c>
      <c r="C792" s="1102">
        <v>1345</v>
      </c>
      <c r="D792" s="1102">
        <v>72742289.758761004</v>
      </c>
      <c r="E792" s="1102">
        <v>3511877</v>
      </c>
      <c r="F792" s="1102">
        <v>44380656.451887771</v>
      </c>
      <c r="G792" s="1101">
        <v>120634823.21064878</v>
      </c>
    </row>
    <row r="793" spans="2:7" ht="12.95" customHeight="1" x14ac:dyDescent="0.2">
      <c r="B793" s="1107" t="s">
        <v>1613</v>
      </c>
      <c r="C793" s="1108">
        <v>1075</v>
      </c>
      <c r="D793" s="1108">
        <v>65373464.570813015</v>
      </c>
      <c r="E793" s="1108">
        <v>2177654</v>
      </c>
      <c r="F793" s="1108">
        <v>6628858.843477468</v>
      </c>
      <c r="G793" s="1109">
        <v>74179977.414290488</v>
      </c>
    </row>
    <row r="794" spans="2:7" ht="12.95" customHeight="1" x14ac:dyDescent="0.2">
      <c r="B794" s="1100" t="s">
        <v>1614</v>
      </c>
      <c r="C794" s="1102">
        <v>24</v>
      </c>
      <c r="D794" s="1102">
        <v>2325687.2309299558</v>
      </c>
      <c r="E794" s="1102">
        <v>15060</v>
      </c>
      <c r="F794" s="1102">
        <v>33170.78679243732</v>
      </c>
      <c r="G794" s="1101">
        <v>2373918.0177223934</v>
      </c>
    </row>
    <row r="795" spans="2:7" ht="12.95" customHeight="1" x14ac:dyDescent="0.2">
      <c r="B795" s="1107" t="s">
        <v>1615</v>
      </c>
      <c r="C795" s="1108">
        <v>697</v>
      </c>
      <c r="D795" s="1108">
        <v>57890879.163113728</v>
      </c>
      <c r="E795" s="1108">
        <v>1132921</v>
      </c>
      <c r="F795" s="1108">
        <v>6227901.4229484871</v>
      </c>
      <c r="G795" s="1109">
        <v>65251701.586062215</v>
      </c>
    </row>
    <row r="796" spans="2:7" ht="12.95" customHeight="1" x14ac:dyDescent="0.2">
      <c r="B796" s="1100" t="s">
        <v>1616</v>
      </c>
      <c r="C796" s="1102">
        <v>419</v>
      </c>
      <c r="D796" s="1102">
        <v>28198071.096295983</v>
      </c>
      <c r="E796" s="1102">
        <v>973436</v>
      </c>
      <c r="F796" s="1102">
        <v>6008420.7833078429</v>
      </c>
      <c r="G796" s="1101">
        <v>35179927.879603826</v>
      </c>
    </row>
    <row r="797" spans="2:7" ht="12.95" customHeight="1" x14ac:dyDescent="0.2">
      <c r="B797" s="1107" t="s">
        <v>1617</v>
      </c>
      <c r="C797" s="1108">
        <v>5</v>
      </c>
      <c r="D797" s="1108">
        <v>330154.96539064246</v>
      </c>
      <c r="E797" s="1108">
        <v>2981</v>
      </c>
      <c r="F797" s="1108">
        <v>344.81067351805945</v>
      </c>
      <c r="G797" s="1109">
        <v>333480.77606416051</v>
      </c>
    </row>
    <row r="798" spans="2:7" ht="12.95" customHeight="1" x14ac:dyDescent="0.2">
      <c r="B798" s="1100" t="s">
        <v>1618</v>
      </c>
      <c r="C798" s="1102">
        <v>239</v>
      </c>
      <c r="D798" s="1102">
        <v>22012185.308353372</v>
      </c>
      <c r="E798" s="1102">
        <v>449671</v>
      </c>
      <c r="F798" s="1102">
        <v>1075878.2635110491</v>
      </c>
      <c r="G798" s="1101">
        <v>23537734.571864422</v>
      </c>
    </row>
    <row r="799" spans="2:7" ht="12.95" customHeight="1" x14ac:dyDescent="0.2">
      <c r="B799" s="1107" t="s">
        <v>1619</v>
      </c>
      <c r="C799" s="1108">
        <v>241</v>
      </c>
      <c r="D799" s="1108">
        <v>10456066.163814429</v>
      </c>
      <c r="E799" s="1108">
        <v>696025</v>
      </c>
      <c r="F799" s="1108">
        <v>996709.73287130264</v>
      </c>
      <c r="G799" s="1109">
        <v>12148800.896685733</v>
      </c>
    </row>
    <row r="800" spans="2:7" ht="12.95" customHeight="1" x14ac:dyDescent="0.2">
      <c r="B800" s="1100" t="s">
        <v>1620</v>
      </c>
      <c r="C800" s="1102">
        <v>335</v>
      </c>
      <c r="D800" s="1102">
        <v>22124693.887545034</v>
      </c>
      <c r="E800" s="1102">
        <v>874701</v>
      </c>
      <c r="F800" s="1102">
        <v>1749121.7786573176</v>
      </c>
      <c r="G800" s="1101">
        <v>24748516.666202351</v>
      </c>
    </row>
    <row r="801" spans="2:7" ht="12.95" customHeight="1" x14ac:dyDescent="0.2">
      <c r="B801" s="1107" t="s">
        <v>1621</v>
      </c>
      <c r="C801" s="1108">
        <v>4367</v>
      </c>
      <c r="D801" s="1108">
        <v>334006124.32139128</v>
      </c>
      <c r="E801" s="1108">
        <v>7743682</v>
      </c>
      <c r="F801" s="1108">
        <v>95463405.339922935</v>
      </c>
      <c r="G801" s="1109">
        <v>437213211.66131425</v>
      </c>
    </row>
    <row r="802" spans="2:7" ht="12.95" customHeight="1" x14ac:dyDescent="0.2">
      <c r="B802" s="1100" t="s">
        <v>1622</v>
      </c>
      <c r="C802" s="1102">
        <v>475</v>
      </c>
      <c r="D802" s="1102">
        <v>38350683.959991463</v>
      </c>
      <c r="E802" s="1102">
        <v>848201</v>
      </c>
      <c r="F802" s="1102">
        <v>3851108.6501388727</v>
      </c>
      <c r="G802" s="1101">
        <v>43049993.610130332</v>
      </c>
    </row>
    <row r="803" spans="2:7" ht="12.95" customHeight="1" x14ac:dyDescent="0.2">
      <c r="B803" s="1107" t="s">
        <v>1623</v>
      </c>
      <c r="C803" s="1108">
        <v>587</v>
      </c>
      <c r="D803" s="1108">
        <v>49210334.668693699</v>
      </c>
      <c r="E803" s="1108">
        <v>1005231</v>
      </c>
      <c r="F803" s="1108">
        <v>4303513.0540441964</v>
      </c>
      <c r="G803" s="1109">
        <v>54519078.722737893</v>
      </c>
    </row>
    <row r="804" spans="2:7" ht="12.95" customHeight="1" x14ac:dyDescent="0.2">
      <c r="B804" s="1100" t="s">
        <v>1624</v>
      </c>
      <c r="C804" s="1102">
        <v>348</v>
      </c>
      <c r="D804" s="1102">
        <v>18965831.257434234</v>
      </c>
      <c r="E804" s="1102">
        <v>890343</v>
      </c>
      <c r="F804" s="1102">
        <v>1718881.2074875263</v>
      </c>
      <c r="G804" s="1101">
        <v>21575055.464921761</v>
      </c>
    </row>
    <row r="805" spans="2:7" ht="12.95" customHeight="1" x14ac:dyDescent="0.2">
      <c r="B805" s="1107" t="s">
        <v>1625</v>
      </c>
      <c r="C805" s="1108">
        <v>582</v>
      </c>
      <c r="D805" s="1108">
        <v>55780056.894916929</v>
      </c>
      <c r="E805" s="1108">
        <v>532891</v>
      </c>
      <c r="F805" s="1108">
        <v>38293085.934748419</v>
      </c>
      <c r="G805" s="1109">
        <v>94606033.829665348</v>
      </c>
    </row>
    <row r="806" spans="2:7" ht="12.95" customHeight="1" x14ac:dyDescent="0.2">
      <c r="B806" s="1100" t="s">
        <v>1626</v>
      </c>
      <c r="C806" s="1102">
        <v>445</v>
      </c>
      <c r="D806" s="1102">
        <v>44223659.6080314</v>
      </c>
      <c r="E806" s="1102">
        <v>439224</v>
      </c>
      <c r="F806" s="1102">
        <v>758307.63320091623</v>
      </c>
      <c r="G806" s="1101">
        <v>45421191.241232313</v>
      </c>
    </row>
    <row r="807" spans="2:7" ht="12.95" customHeight="1" x14ac:dyDescent="0.2">
      <c r="B807" s="1107" t="s">
        <v>1627</v>
      </c>
      <c r="C807" s="1108">
        <v>448</v>
      </c>
      <c r="D807" s="1108">
        <v>39580907.558915496</v>
      </c>
      <c r="E807" s="1108">
        <v>573799</v>
      </c>
      <c r="F807" s="1108">
        <v>5378356.8855346907</v>
      </c>
      <c r="G807" s="1109">
        <v>45533063.444450185</v>
      </c>
    </row>
    <row r="808" spans="2:7" ht="12.95" customHeight="1" x14ac:dyDescent="0.2">
      <c r="B808" s="1100" t="s">
        <v>1628</v>
      </c>
      <c r="C808" s="1102">
        <v>7</v>
      </c>
      <c r="D808" s="1102">
        <v>520404.33045146771</v>
      </c>
      <c r="E808" s="1102">
        <v>0</v>
      </c>
      <c r="F808" s="1102">
        <v>63858.936735544608</v>
      </c>
      <c r="G808" s="1101">
        <v>584263.26718701236</v>
      </c>
    </row>
    <row r="809" spans="2:7" ht="12.95" customHeight="1" x14ac:dyDescent="0.2">
      <c r="B809" s="1107" t="s">
        <v>1629</v>
      </c>
      <c r="C809" s="1108">
        <v>389</v>
      </c>
      <c r="D809" s="1108">
        <v>38107865.691426992</v>
      </c>
      <c r="E809" s="1108">
        <v>734136</v>
      </c>
      <c r="F809" s="1108">
        <v>4167044.2715231357</v>
      </c>
      <c r="G809" s="1109">
        <v>43009045.962950125</v>
      </c>
    </row>
    <row r="810" spans="2:7" ht="12.95" customHeight="1" x14ac:dyDescent="0.2">
      <c r="B810" s="1100" t="s">
        <v>1630</v>
      </c>
      <c r="C810" s="1102">
        <v>686</v>
      </c>
      <c r="D810" s="1102">
        <v>45983188.092497461</v>
      </c>
      <c r="E810" s="1102">
        <v>1320000</v>
      </c>
      <c r="F810" s="1102">
        <v>23223608.628885657</v>
      </c>
      <c r="G810" s="1101">
        <v>70526796.721383125</v>
      </c>
    </row>
    <row r="811" spans="2:7" ht="12.95" customHeight="1" x14ac:dyDescent="0.2">
      <c r="B811" s="1107" t="s">
        <v>1631</v>
      </c>
      <c r="C811" s="1108">
        <v>1029</v>
      </c>
      <c r="D811" s="1108">
        <v>73414003.525752082</v>
      </c>
      <c r="E811" s="1108">
        <v>1877504</v>
      </c>
      <c r="F811" s="1108">
        <v>12468347.477418464</v>
      </c>
      <c r="G811" s="1109">
        <v>87759855.00317055</v>
      </c>
    </row>
    <row r="812" spans="2:7" ht="12.95" customHeight="1" x14ac:dyDescent="0.2">
      <c r="B812" s="1100" t="s">
        <v>1632</v>
      </c>
      <c r="C812" s="1102">
        <v>729</v>
      </c>
      <c r="D812" s="1102">
        <v>77202719.499693662</v>
      </c>
      <c r="E812" s="1102">
        <v>1032214</v>
      </c>
      <c r="F812" s="1102">
        <v>1387244.2961722522</v>
      </c>
      <c r="G812" s="1101">
        <v>79622177.795865908</v>
      </c>
    </row>
    <row r="813" spans="2:7" ht="12.95" customHeight="1" x14ac:dyDescent="0.2">
      <c r="B813" s="1107" t="s">
        <v>1633</v>
      </c>
      <c r="C813" s="1108">
        <v>156</v>
      </c>
      <c r="D813" s="1108">
        <v>11626906.371743588</v>
      </c>
      <c r="E813" s="1108">
        <v>216901</v>
      </c>
      <c r="F813" s="1108">
        <v>919182.96729055699</v>
      </c>
      <c r="G813" s="1109">
        <v>12762990.339034144</v>
      </c>
    </row>
    <row r="814" spans="2:7" ht="12.95" customHeight="1" x14ac:dyDescent="0.2">
      <c r="B814" s="1100" t="s">
        <v>1634</v>
      </c>
      <c r="C814" s="1102">
        <v>313</v>
      </c>
      <c r="D814" s="1102">
        <v>25502037.330894552</v>
      </c>
      <c r="E814" s="1102">
        <v>588305</v>
      </c>
      <c r="F814" s="1102">
        <v>1912182.0710617504</v>
      </c>
      <c r="G814" s="1101">
        <v>28002524.401956301</v>
      </c>
    </row>
    <row r="815" spans="2:7" ht="12.95" customHeight="1" x14ac:dyDescent="0.2">
      <c r="B815" s="1107" t="s">
        <v>1635</v>
      </c>
      <c r="C815" s="1108">
        <v>386</v>
      </c>
      <c r="D815" s="1108">
        <v>33367763.821008012</v>
      </c>
      <c r="E815" s="1108">
        <v>538825</v>
      </c>
      <c r="F815" s="1108">
        <v>3426216.0752027472</v>
      </c>
      <c r="G815" s="1109">
        <v>37332804.89621076</v>
      </c>
    </row>
    <row r="816" spans="2:7" ht="12.95" customHeight="1" x14ac:dyDescent="0.2">
      <c r="B816" s="1100" t="s">
        <v>1636</v>
      </c>
      <c r="C816" s="1102">
        <v>225</v>
      </c>
      <c r="D816" s="1102">
        <v>20082433.707780253</v>
      </c>
      <c r="E816" s="1102">
        <v>396812</v>
      </c>
      <c r="F816" s="1102">
        <v>690310.96838315506</v>
      </c>
      <c r="G816" s="1101">
        <v>21169556.676163409</v>
      </c>
    </row>
    <row r="817" spans="2:7" ht="12.95" customHeight="1" x14ac:dyDescent="0.2">
      <c r="B817" s="1107" t="s">
        <v>1637</v>
      </c>
      <c r="C817" s="1108">
        <v>765</v>
      </c>
      <c r="D817" s="1108">
        <v>44428372.375114404</v>
      </c>
      <c r="E817" s="1108">
        <v>1713761</v>
      </c>
      <c r="F817" s="1108">
        <v>4376808.2058844166</v>
      </c>
      <c r="G817" s="1109">
        <v>50518941.580998823</v>
      </c>
    </row>
    <row r="818" spans="2:7" ht="12.95" customHeight="1" x14ac:dyDescent="0.2">
      <c r="B818" s="1100" t="s">
        <v>1638</v>
      </c>
      <c r="C818" s="1102">
        <v>229</v>
      </c>
      <c r="D818" s="1102">
        <v>17213256.331632689</v>
      </c>
      <c r="E818" s="1102">
        <v>382107</v>
      </c>
      <c r="F818" s="1102">
        <v>241988.13067497412</v>
      </c>
      <c r="G818" s="1101">
        <v>17837351.462307662</v>
      </c>
    </row>
    <row r="819" spans="2:7" ht="12.95" customHeight="1" x14ac:dyDescent="0.2">
      <c r="B819" s="1107" t="s">
        <v>1639</v>
      </c>
      <c r="C819" s="1108">
        <v>978</v>
      </c>
      <c r="D819" s="1108">
        <v>67835580.622740537</v>
      </c>
      <c r="E819" s="1108">
        <v>1973684</v>
      </c>
      <c r="F819" s="1108">
        <v>5695249.4315070938</v>
      </c>
      <c r="G819" s="1109">
        <v>75504514.054247633</v>
      </c>
    </row>
    <row r="820" spans="2:7" ht="12.95" customHeight="1" x14ac:dyDescent="0.2">
      <c r="B820" s="1100" t="s">
        <v>1640</v>
      </c>
      <c r="C820" s="1102">
        <v>7826</v>
      </c>
      <c r="D820" s="1102">
        <v>696595825.03143859</v>
      </c>
      <c r="E820" s="1102">
        <v>11281307</v>
      </c>
      <c r="F820" s="1102">
        <v>490778868.61931831</v>
      </c>
      <c r="G820" s="1101">
        <v>1198656000.6507568</v>
      </c>
    </row>
    <row r="821" spans="2:7" ht="12.95" customHeight="1" x14ac:dyDescent="0.2">
      <c r="B821" s="1107" t="s">
        <v>1641</v>
      </c>
      <c r="C821" s="1108">
        <v>5983</v>
      </c>
      <c r="D821" s="1108">
        <v>488368034.04353875</v>
      </c>
      <c r="E821" s="1108">
        <v>10348992</v>
      </c>
      <c r="F821" s="1108">
        <v>287956186.4166081</v>
      </c>
      <c r="G821" s="1109">
        <v>786673212.4601469</v>
      </c>
    </row>
    <row r="822" spans="2:7" ht="12.95" customHeight="1" x14ac:dyDescent="0.2">
      <c r="B822" s="1100" t="s">
        <v>1642</v>
      </c>
      <c r="C822" s="1102">
        <v>7697</v>
      </c>
      <c r="D822" s="1102">
        <v>617996274.6672194</v>
      </c>
      <c r="E822" s="1102">
        <v>10548136</v>
      </c>
      <c r="F822" s="1102">
        <v>51189791.271271124</v>
      </c>
      <c r="G822" s="1101">
        <v>679734201.93849051</v>
      </c>
    </row>
    <row r="823" spans="2:7" ht="12.95" customHeight="1" x14ac:dyDescent="0.2">
      <c r="B823" s="1107" t="s">
        <v>1643</v>
      </c>
      <c r="C823" s="1108">
        <v>9141</v>
      </c>
      <c r="D823" s="1108">
        <v>840556740.77439475</v>
      </c>
      <c r="E823" s="1108">
        <v>14376799</v>
      </c>
      <c r="F823" s="1108">
        <v>75002929.302363619</v>
      </c>
      <c r="G823" s="1109">
        <v>929936469.07675838</v>
      </c>
    </row>
    <row r="824" spans="2:7" ht="12.95" customHeight="1" x14ac:dyDescent="0.2">
      <c r="B824" s="1100" t="s">
        <v>1644</v>
      </c>
      <c r="C824" s="1102">
        <v>7876</v>
      </c>
      <c r="D824" s="1102">
        <v>691971986.66189003</v>
      </c>
      <c r="E824" s="1102">
        <v>12639334</v>
      </c>
      <c r="F824" s="1102">
        <v>82114110.552535281</v>
      </c>
      <c r="G824" s="1101">
        <v>786725431.21442533</v>
      </c>
    </row>
    <row r="825" spans="2:7" ht="12.95" customHeight="1" x14ac:dyDescent="0.2">
      <c r="B825" s="1107" t="s">
        <v>1645</v>
      </c>
      <c r="C825" s="1108">
        <v>21069</v>
      </c>
      <c r="D825" s="1108">
        <v>1319642747.4990335</v>
      </c>
      <c r="E825" s="1108">
        <v>39259748</v>
      </c>
      <c r="F825" s="1108">
        <v>529928902.08245611</v>
      </c>
      <c r="G825" s="1109">
        <v>1888831397.5814896</v>
      </c>
    </row>
    <row r="826" spans="2:7" ht="12.95" customHeight="1" x14ac:dyDescent="0.2">
      <c r="B826" s="1100" t="s">
        <v>1646</v>
      </c>
      <c r="C826" s="1102">
        <v>11952</v>
      </c>
      <c r="D826" s="1102">
        <v>704285209.27382028</v>
      </c>
      <c r="E826" s="1102">
        <v>17727402</v>
      </c>
      <c r="F826" s="1102">
        <v>106151782.03811046</v>
      </c>
      <c r="G826" s="1101">
        <v>828164393.31193078</v>
      </c>
    </row>
    <row r="827" spans="2:7" ht="12.95" customHeight="1" x14ac:dyDescent="0.2">
      <c r="B827" s="1107" t="s">
        <v>1647</v>
      </c>
      <c r="C827" s="1108">
        <v>17232</v>
      </c>
      <c r="D827" s="1108">
        <v>1063535254.8284795</v>
      </c>
      <c r="E827" s="1108">
        <v>28142213</v>
      </c>
      <c r="F827" s="1108">
        <v>279065419.09440804</v>
      </c>
      <c r="G827" s="1109">
        <v>1370742886.9228876</v>
      </c>
    </row>
    <row r="828" spans="2:7" ht="12.95" customHeight="1" x14ac:dyDescent="0.2">
      <c r="B828" s="1100" t="s">
        <v>1648</v>
      </c>
      <c r="C828" s="1102">
        <v>18545</v>
      </c>
      <c r="D828" s="1102">
        <v>1243666218.5342386</v>
      </c>
      <c r="E828" s="1102">
        <v>28510750</v>
      </c>
      <c r="F828" s="1102">
        <v>178311111.22499228</v>
      </c>
      <c r="G828" s="1101">
        <v>1450488079.7592309</v>
      </c>
    </row>
    <row r="829" spans="2:7" ht="12.95" customHeight="1" x14ac:dyDescent="0.2">
      <c r="B829" s="1107" t="s">
        <v>1649</v>
      </c>
      <c r="C829" s="1108">
        <v>29333</v>
      </c>
      <c r="D829" s="1108">
        <v>2073198787.4019306</v>
      </c>
      <c r="E829" s="1108">
        <v>46224028</v>
      </c>
      <c r="F829" s="1108">
        <v>168654187.84217325</v>
      </c>
      <c r="G829" s="1109">
        <v>2288077003.2441039</v>
      </c>
    </row>
    <row r="830" spans="2:7" ht="12.95" customHeight="1" x14ac:dyDescent="0.2">
      <c r="B830" s="1100" t="s">
        <v>1650</v>
      </c>
      <c r="C830" s="1102">
        <v>37421</v>
      </c>
      <c r="D830" s="1102">
        <v>2790677817.956953</v>
      </c>
      <c r="E830" s="1102">
        <v>63446274</v>
      </c>
      <c r="F830" s="1102">
        <v>386247742.89900362</v>
      </c>
      <c r="G830" s="1101">
        <v>3240371834.8559566</v>
      </c>
    </row>
    <row r="831" spans="2:7" ht="12.95" customHeight="1" x14ac:dyDescent="0.2">
      <c r="B831" s="1107" t="s">
        <v>1651</v>
      </c>
      <c r="C831" s="1108">
        <v>17</v>
      </c>
      <c r="D831" s="1108">
        <v>1067927.5396945002</v>
      </c>
      <c r="E831" s="1108">
        <v>20440</v>
      </c>
      <c r="F831" s="1108">
        <v>303019.61988767073</v>
      </c>
      <c r="G831" s="1109">
        <v>1391387.1595821709</v>
      </c>
    </row>
    <row r="832" spans="2:7" ht="12.95" customHeight="1" x14ac:dyDescent="0.2">
      <c r="B832" s="1100" t="s">
        <v>1652</v>
      </c>
      <c r="C832" s="1102">
        <v>4</v>
      </c>
      <c r="D832" s="1102">
        <v>0</v>
      </c>
      <c r="E832" s="1102">
        <v>0</v>
      </c>
      <c r="F832" s="1102">
        <v>965.46988585056636</v>
      </c>
      <c r="G832" s="1101">
        <v>965.46988585056636</v>
      </c>
    </row>
    <row r="833" spans="2:7" ht="12.95" customHeight="1" x14ac:dyDescent="0.2">
      <c r="B833" s="1107" t="s">
        <v>1653</v>
      </c>
      <c r="C833" s="1108">
        <v>10</v>
      </c>
      <c r="D833" s="1108">
        <v>275082.78076777206</v>
      </c>
      <c r="E833" s="1108">
        <v>15330</v>
      </c>
      <c r="F833" s="1108">
        <v>137.92426940722379</v>
      </c>
      <c r="G833" s="1109">
        <v>290550.70503717929</v>
      </c>
    </row>
    <row r="834" spans="2:7" ht="12.95" customHeight="1" x14ac:dyDescent="0.2">
      <c r="B834" s="1100" t="s">
        <v>1654</v>
      </c>
      <c r="C834" s="1102">
        <v>1</v>
      </c>
      <c r="D834" s="1102">
        <v>0</v>
      </c>
      <c r="E834" s="1102">
        <v>0</v>
      </c>
      <c r="F834" s="1102">
        <v>689.62134703611889</v>
      </c>
      <c r="G834" s="1101">
        <v>689.62134703611889</v>
      </c>
    </row>
    <row r="835" spans="2:7" ht="12.95" customHeight="1" x14ac:dyDescent="0.2">
      <c r="B835" s="1107" t="s">
        <v>1655</v>
      </c>
      <c r="C835" s="1108">
        <v>8</v>
      </c>
      <c r="D835" s="1108">
        <v>596337.19106784964</v>
      </c>
      <c r="E835" s="1108">
        <v>8942</v>
      </c>
      <c r="F835" s="1108">
        <v>551.69707762889516</v>
      </c>
      <c r="G835" s="1109">
        <v>605830.88814547856</v>
      </c>
    </row>
    <row r="836" spans="2:7" ht="12.95" customHeight="1" x14ac:dyDescent="0.2">
      <c r="B836" s="1100" t="s">
        <v>1656</v>
      </c>
      <c r="C836" s="1102">
        <v>24</v>
      </c>
      <c r="D836" s="1102">
        <v>348651.4314382227</v>
      </c>
      <c r="E836" s="1102">
        <v>35074</v>
      </c>
      <c r="F836" s="1102">
        <v>5866103.647680046</v>
      </c>
      <c r="G836" s="1101">
        <v>6249829.0791182686</v>
      </c>
    </row>
    <row r="837" spans="2:7" ht="12.95" customHeight="1" x14ac:dyDescent="0.2">
      <c r="B837" s="1107" t="s">
        <v>1657</v>
      </c>
      <c r="C837" s="1108">
        <v>291</v>
      </c>
      <c r="D837" s="1108">
        <v>13945222.830489168</v>
      </c>
      <c r="E837" s="1108">
        <v>1011774</v>
      </c>
      <c r="F837" s="1108">
        <v>3860362.3764387863</v>
      </c>
      <c r="G837" s="1109">
        <v>18817359.206927955</v>
      </c>
    </row>
    <row r="838" spans="2:7" ht="12.95" customHeight="1" x14ac:dyDescent="0.2">
      <c r="B838" s="1100" t="s">
        <v>1658</v>
      </c>
      <c r="C838" s="1102">
        <v>11405</v>
      </c>
      <c r="D838" s="1102">
        <v>466481290.93349308</v>
      </c>
      <c r="E838" s="1102">
        <v>23863751</v>
      </c>
      <c r="F838" s="1102">
        <v>152803986.84185383</v>
      </c>
      <c r="G838" s="1101">
        <v>643149028.77534688</v>
      </c>
    </row>
    <row r="839" spans="2:7" ht="12.95" customHeight="1" x14ac:dyDescent="0.2">
      <c r="B839" s="1107" t="s">
        <v>1659</v>
      </c>
      <c r="C839" s="1108">
        <v>1201</v>
      </c>
      <c r="D839" s="1108">
        <v>29945083.175165929</v>
      </c>
      <c r="E839" s="1108">
        <v>2972144</v>
      </c>
      <c r="F839" s="1108">
        <v>8260951.0775209349</v>
      </c>
      <c r="G839" s="1109">
        <v>41178178.252686866</v>
      </c>
    </row>
    <row r="840" spans="2:7" ht="12.95" customHeight="1" x14ac:dyDescent="0.2">
      <c r="B840" s="1100" t="s">
        <v>1660</v>
      </c>
      <c r="C840" s="1102">
        <v>627</v>
      </c>
      <c r="D840" s="1102">
        <v>16065084.724949807</v>
      </c>
      <c r="E840" s="1102">
        <v>1803510</v>
      </c>
      <c r="F840" s="1102">
        <v>2731659.1177447704</v>
      </c>
      <c r="G840" s="1101">
        <v>20600253.842694577</v>
      </c>
    </row>
    <row r="841" spans="2:7" ht="12.95" customHeight="1" x14ac:dyDescent="0.2">
      <c r="B841" s="1107" t="s">
        <v>1661</v>
      </c>
      <c r="C841" s="1108">
        <v>78</v>
      </c>
      <c r="D841" s="1108">
        <v>2196351.0397701841</v>
      </c>
      <c r="E841" s="1108">
        <v>161700</v>
      </c>
      <c r="F841" s="1108">
        <v>70479.301667091335</v>
      </c>
      <c r="G841" s="1109">
        <v>2428530.3414372755</v>
      </c>
    </row>
    <row r="842" spans="2:7" ht="12.95" customHeight="1" x14ac:dyDescent="0.2">
      <c r="B842" s="1100" t="s">
        <v>1662</v>
      </c>
      <c r="C842" s="1102">
        <v>580</v>
      </c>
      <c r="D842" s="1102">
        <v>19978547.541332569</v>
      </c>
      <c r="E842" s="1102">
        <v>1085811</v>
      </c>
      <c r="F842" s="1102">
        <v>3898848.4583166428</v>
      </c>
      <c r="G842" s="1101">
        <v>24963206.999649212</v>
      </c>
    </row>
    <row r="843" spans="2:7" ht="12.95" customHeight="1" x14ac:dyDescent="0.2">
      <c r="B843" s="1107" t="s">
        <v>1663</v>
      </c>
      <c r="C843" s="1108">
        <v>907</v>
      </c>
      <c r="D843" s="1108">
        <v>32486887.00938867</v>
      </c>
      <c r="E843" s="1108">
        <v>1985281</v>
      </c>
      <c r="F843" s="1108">
        <v>8338418.5934178261</v>
      </c>
      <c r="G843" s="1109">
        <v>42810586.602806494</v>
      </c>
    </row>
    <row r="844" spans="2:7" ht="12.95" customHeight="1" x14ac:dyDescent="0.2">
      <c r="B844" s="1100" t="s">
        <v>1664</v>
      </c>
      <c r="C844" s="1102">
        <v>3467</v>
      </c>
      <c r="D844" s="1102">
        <v>96613856.654002726</v>
      </c>
      <c r="E844" s="1102">
        <v>9142985</v>
      </c>
      <c r="F844" s="1102">
        <v>34151149.011059895</v>
      </c>
      <c r="G844" s="1101">
        <v>139907990.66506261</v>
      </c>
    </row>
    <row r="845" spans="2:7" ht="12.95" customHeight="1" x14ac:dyDescent="0.2">
      <c r="B845" s="1107" t="s">
        <v>1665</v>
      </c>
      <c r="C845" s="1108">
        <v>5905</v>
      </c>
      <c r="D845" s="1108">
        <v>164373782.55847344</v>
      </c>
      <c r="E845" s="1108">
        <v>16816577</v>
      </c>
      <c r="F845" s="1108">
        <v>54636145.672491387</v>
      </c>
      <c r="G845" s="1109">
        <v>235826505.23096484</v>
      </c>
    </row>
    <row r="846" spans="2:7" ht="12.95" customHeight="1" x14ac:dyDescent="0.2">
      <c r="B846" s="1100" t="s">
        <v>1666</v>
      </c>
      <c r="C846" s="1102">
        <v>3379</v>
      </c>
      <c r="D846" s="1102">
        <v>55007238.38494397</v>
      </c>
      <c r="E846" s="1102">
        <v>10652918</v>
      </c>
      <c r="F846" s="1102">
        <v>15205221.453414129</v>
      </c>
      <c r="G846" s="1101">
        <v>80865377.838358104</v>
      </c>
    </row>
    <row r="847" spans="2:7" ht="12.95" customHeight="1" x14ac:dyDescent="0.2">
      <c r="B847" s="1107" t="s">
        <v>1667</v>
      </c>
      <c r="C847" s="1108">
        <v>5313</v>
      </c>
      <c r="D847" s="1108">
        <v>168556487.16634578</v>
      </c>
      <c r="E847" s="1108">
        <v>13499912</v>
      </c>
      <c r="F847" s="1108">
        <v>63999461.942912482</v>
      </c>
      <c r="G847" s="1109">
        <v>246055861.10925826</v>
      </c>
    </row>
    <row r="848" spans="2:7" ht="12.95" customHeight="1" x14ac:dyDescent="0.2">
      <c r="B848" s="1100" t="s">
        <v>1668</v>
      </c>
      <c r="C848" s="1102">
        <v>1852</v>
      </c>
      <c r="D848" s="1102">
        <v>56574431.436749838</v>
      </c>
      <c r="E848" s="1102">
        <v>4269576</v>
      </c>
      <c r="F848" s="1102">
        <v>8814032.7622966431</v>
      </c>
      <c r="G848" s="1101">
        <v>69658040.199046478</v>
      </c>
    </row>
    <row r="849" spans="2:7" ht="12.95" customHeight="1" x14ac:dyDescent="0.2">
      <c r="B849" s="1107" t="s">
        <v>1669</v>
      </c>
      <c r="C849" s="1108">
        <v>1895</v>
      </c>
      <c r="D849" s="1108">
        <v>44335890.044876494</v>
      </c>
      <c r="E849" s="1108">
        <v>4490451</v>
      </c>
      <c r="F849" s="1108">
        <v>11046602.721345585</v>
      </c>
      <c r="G849" s="1109">
        <v>59872943.766222075</v>
      </c>
    </row>
    <row r="850" spans="2:7" ht="12.95" customHeight="1" x14ac:dyDescent="0.2">
      <c r="B850" s="1100" t="s">
        <v>1670</v>
      </c>
      <c r="C850" s="1102">
        <v>793</v>
      </c>
      <c r="D850" s="1102">
        <v>25906178.160475515</v>
      </c>
      <c r="E850" s="1102">
        <v>1783000</v>
      </c>
      <c r="F850" s="1102">
        <v>5204428.9404896889</v>
      </c>
      <c r="G850" s="1101">
        <v>32893607.100965202</v>
      </c>
    </row>
    <row r="851" spans="2:7" ht="12.95" customHeight="1" x14ac:dyDescent="0.2">
      <c r="B851" s="1107" t="s">
        <v>1671</v>
      </c>
      <c r="C851" s="1108">
        <v>805</v>
      </c>
      <c r="D851" s="1108">
        <v>14536692.530491866</v>
      </c>
      <c r="E851" s="1108">
        <v>2130601</v>
      </c>
      <c r="F851" s="1108">
        <v>5661377.4863583148</v>
      </c>
      <c r="G851" s="1109">
        <v>22328671.016850181</v>
      </c>
    </row>
    <row r="852" spans="2:7" ht="12.95" customHeight="1" x14ac:dyDescent="0.2">
      <c r="B852" s="1100" t="s">
        <v>1672</v>
      </c>
      <c r="C852" s="1102">
        <v>7107</v>
      </c>
      <c r="D852" s="1102">
        <v>272477838.6208756</v>
      </c>
      <c r="E852" s="1102">
        <v>15365465</v>
      </c>
      <c r="F852" s="1102">
        <v>134382520.95731121</v>
      </c>
      <c r="G852" s="1101">
        <v>422225824.57818681</v>
      </c>
    </row>
    <row r="853" spans="2:7" ht="12.95" customHeight="1" x14ac:dyDescent="0.2">
      <c r="B853" s="1107" t="s">
        <v>1673</v>
      </c>
      <c r="C853" s="1108">
        <v>5610</v>
      </c>
      <c r="D853" s="1108">
        <v>181850578.76349092</v>
      </c>
      <c r="E853" s="1108">
        <v>13616744</v>
      </c>
      <c r="F853" s="1108">
        <v>86277587.866605341</v>
      </c>
      <c r="G853" s="1109">
        <v>281744910.63009626</v>
      </c>
    </row>
    <row r="854" spans="2:7" ht="12.95" customHeight="1" x14ac:dyDescent="0.2">
      <c r="B854" s="1100" t="s">
        <v>1674</v>
      </c>
      <c r="C854" s="1102">
        <v>4286</v>
      </c>
      <c r="D854" s="1102">
        <v>165824990.25175539</v>
      </c>
      <c r="E854" s="1102">
        <v>9623231</v>
      </c>
      <c r="F854" s="1102">
        <v>32033253.874209471</v>
      </c>
      <c r="G854" s="1101">
        <v>207481475.12596485</v>
      </c>
    </row>
    <row r="855" spans="2:7" ht="12.95" customHeight="1" x14ac:dyDescent="0.2">
      <c r="B855" s="1107" t="s">
        <v>1675</v>
      </c>
      <c r="C855" s="1108">
        <v>3010</v>
      </c>
      <c r="D855" s="1108">
        <v>121541251.89686272</v>
      </c>
      <c r="E855" s="1108">
        <v>6190458</v>
      </c>
      <c r="F855" s="1108">
        <v>377021801.46424645</v>
      </c>
      <c r="G855" s="1109">
        <v>504753511.36110914</v>
      </c>
    </row>
    <row r="856" spans="2:7" ht="12.95" customHeight="1" x14ac:dyDescent="0.2">
      <c r="B856" s="1100" t="s">
        <v>1676</v>
      </c>
      <c r="C856" s="1102">
        <v>1630</v>
      </c>
      <c r="D856" s="1102">
        <v>50141694.316217355</v>
      </c>
      <c r="E856" s="1102">
        <v>4640483</v>
      </c>
      <c r="F856" s="1102">
        <v>20742489.539218675</v>
      </c>
      <c r="G856" s="1101">
        <v>75524666.855436027</v>
      </c>
    </row>
    <row r="857" spans="2:7" ht="12.95" customHeight="1" x14ac:dyDescent="0.2">
      <c r="B857" s="1107" t="s">
        <v>1677</v>
      </c>
      <c r="C857" s="1108">
        <v>1614</v>
      </c>
      <c r="D857" s="1108">
        <v>39018781.876476996</v>
      </c>
      <c r="E857" s="1108">
        <v>4860564</v>
      </c>
      <c r="F857" s="1108">
        <v>751432701.64355588</v>
      </c>
      <c r="G857" s="1109">
        <v>795312047.52003288</v>
      </c>
    </row>
    <row r="858" spans="2:7" ht="12.95" customHeight="1" x14ac:dyDescent="0.2">
      <c r="B858" s="1100" t="s">
        <v>1678</v>
      </c>
      <c r="C858" s="1102">
        <v>922</v>
      </c>
      <c r="D858" s="1102">
        <v>29840084.439331926</v>
      </c>
      <c r="E858" s="1102">
        <v>2845348</v>
      </c>
      <c r="F858" s="1102">
        <v>7049682.0381299891</v>
      </c>
      <c r="G858" s="1101">
        <v>39735114.477461919</v>
      </c>
    </row>
    <row r="859" spans="2:7" ht="12.95" customHeight="1" x14ac:dyDescent="0.2">
      <c r="B859" s="1107" t="s">
        <v>1679</v>
      </c>
      <c r="C859" s="1108">
        <v>1816</v>
      </c>
      <c r="D859" s="1108">
        <v>56762455.663038038</v>
      </c>
      <c r="E859" s="1108">
        <v>4012860</v>
      </c>
      <c r="F859" s="1108">
        <v>14955654.227878455</v>
      </c>
      <c r="G859" s="1109">
        <v>75730969.890916497</v>
      </c>
    </row>
    <row r="860" spans="2:7" ht="12.95" customHeight="1" x14ac:dyDescent="0.2">
      <c r="B860" s="1100" t="s">
        <v>1680</v>
      </c>
      <c r="C860" s="1102">
        <v>2048</v>
      </c>
      <c r="D860" s="1102">
        <v>51764933.050859123</v>
      </c>
      <c r="E860" s="1102">
        <v>5499486</v>
      </c>
      <c r="F860" s="1102">
        <v>8284057.6445575636</v>
      </c>
      <c r="G860" s="1101">
        <v>65548476.695416689</v>
      </c>
    </row>
    <row r="861" spans="2:7" ht="12.95" customHeight="1" x14ac:dyDescent="0.2">
      <c r="B861" s="1107" t="s">
        <v>1681</v>
      </c>
      <c r="C861" s="1108">
        <v>2563</v>
      </c>
      <c r="D861" s="1108">
        <v>78732363.334711224</v>
      </c>
      <c r="E861" s="1108">
        <v>6414158</v>
      </c>
      <c r="F861" s="1108">
        <v>31501505.091069605</v>
      </c>
      <c r="G861" s="1109">
        <v>116648026.42578083</v>
      </c>
    </row>
    <row r="862" spans="2:7" ht="12.95" customHeight="1" x14ac:dyDescent="0.2">
      <c r="B862" s="1100" t="s">
        <v>1682</v>
      </c>
      <c r="C862" s="1102">
        <v>340</v>
      </c>
      <c r="D862" s="1102">
        <v>13703099.917791145</v>
      </c>
      <c r="E862" s="1102">
        <v>734903</v>
      </c>
      <c r="F862" s="1102">
        <v>258952.81581206265</v>
      </c>
      <c r="G862" s="1101">
        <v>14696955.733603207</v>
      </c>
    </row>
    <row r="863" spans="2:7" ht="12.95" customHeight="1" x14ac:dyDescent="0.2">
      <c r="B863" s="1107" t="s">
        <v>1683</v>
      </c>
      <c r="C863" s="1108">
        <v>1141</v>
      </c>
      <c r="D863" s="1108">
        <v>34441254.207634121</v>
      </c>
      <c r="E863" s="1108">
        <v>2995863</v>
      </c>
      <c r="F863" s="1108">
        <v>1549960.4899197998</v>
      </c>
      <c r="G863" s="1109">
        <v>38987077.697553918</v>
      </c>
    </row>
    <row r="864" spans="2:7" ht="12.95" customHeight="1" x14ac:dyDescent="0.2">
      <c r="B864" s="1100" t="s">
        <v>1684</v>
      </c>
      <c r="C864" s="1102">
        <v>3909</v>
      </c>
      <c r="D864" s="1102">
        <v>140197649.79372647</v>
      </c>
      <c r="E864" s="1102">
        <v>12805576</v>
      </c>
      <c r="F864" s="1102">
        <v>54008103.817140371</v>
      </c>
      <c r="G864" s="1101">
        <v>207011329.61086684</v>
      </c>
    </row>
    <row r="865" spans="2:7" ht="12.95" customHeight="1" x14ac:dyDescent="0.2">
      <c r="B865" s="1107" t="s">
        <v>1685</v>
      </c>
      <c r="C865" s="1108">
        <v>763</v>
      </c>
      <c r="D865" s="1108">
        <v>22986239.806077063</v>
      </c>
      <c r="E865" s="1108">
        <v>1885425</v>
      </c>
      <c r="F865" s="1108">
        <v>3953185.4097498478</v>
      </c>
      <c r="G865" s="1109">
        <v>28824850.21582691</v>
      </c>
    </row>
    <row r="866" spans="2:7" ht="12.95" customHeight="1" x14ac:dyDescent="0.2">
      <c r="B866" s="1100" t="s">
        <v>1686</v>
      </c>
      <c r="C866" s="1102">
        <v>319</v>
      </c>
      <c r="D866" s="1102">
        <v>8767881.1912461873</v>
      </c>
      <c r="E866" s="1102">
        <v>627850</v>
      </c>
      <c r="F866" s="1102">
        <v>1107324.9969358963</v>
      </c>
      <c r="G866" s="1101">
        <v>10503056.188182084</v>
      </c>
    </row>
    <row r="867" spans="2:7" ht="12.95" customHeight="1" x14ac:dyDescent="0.2">
      <c r="B867" s="1107" t="s">
        <v>1687</v>
      </c>
      <c r="C867" s="1108">
        <v>1225</v>
      </c>
      <c r="D867" s="1108">
        <v>41762517.054316923</v>
      </c>
      <c r="E867" s="1108">
        <v>2991689</v>
      </c>
      <c r="F867" s="1108">
        <v>7195647.0592442723</v>
      </c>
      <c r="G867" s="1109">
        <v>51949853.113561198</v>
      </c>
    </row>
    <row r="868" spans="2:7" ht="12.95" customHeight="1" x14ac:dyDescent="0.2">
      <c r="B868" s="1100" t="s">
        <v>1688</v>
      </c>
      <c r="C868" s="1102">
        <v>2300</v>
      </c>
      <c r="D868" s="1102">
        <v>84154192.096598163</v>
      </c>
      <c r="E868" s="1102">
        <v>5562408</v>
      </c>
      <c r="F868" s="1102">
        <v>71241234.703983501</v>
      </c>
      <c r="G868" s="1101">
        <v>160957834.80058166</v>
      </c>
    </row>
    <row r="869" spans="2:7" ht="12.95" customHeight="1" x14ac:dyDescent="0.2">
      <c r="B869" s="1107" t="s">
        <v>1689</v>
      </c>
      <c r="C869" s="1108">
        <v>3824</v>
      </c>
      <c r="D869" s="1108">
        <v>127629370.64998238</v>
      </c>
      <c r="E869" s="1108">
        <v>10313819</v>
      </c>
      <c r="F869" s="1108">
        <v>44861402.155389704</v>
      </c>
      <c r="G869" s="1109">
        <v>182804591.80537209</v>
      </c>
    </row>
    <row r="870" spans="2:7" ht="12.95" customHeight="1" x14ac:dyDescent="0.2">
      <c r="B870" s="1100" t="s">
        <v>1690</v>
      </c>
      <c r="C870" s="1102">
        <v>3071</v>
      </c>
      <c r="D870" s="1102">
        <v>95228290.554513708</v>
      </c>
      <c r="E870" s="1102">
        <v>7501672</v>
      </c>
      <c r="F870" s="1102">
        <v>23529551.432165273</v>
      </c>
      <c r="G870" s="1101">
        <v>126259513.98667899</v>
      </c>
    </row>
    <row r="871" spans="2:7" ht="12.95" customHeight="1" x14ac:dyDescent="0.2">
      <c r="B871" s="1107" t="s">
        <v>1691</v>
      </c>
      <c r="C871" s="1108">
        <v>645</v>
      </c>
      <c r="D871" s="1108">
        <v>21820962.445079513</v>
      </c>
      <c r="E871" s="1108">
        <v>2009908</v>
      </c>
      <c r="F871" s="1108">
        <v>3526668.6832334027</v>
      </c>
      <c r="G871" s="1109">
        <v>27357539.128312916</v>
      </c>
    </row>
    <row r="872" spans="2:7" ht="12.95" customHeight="1" x14ac:dyDescent="0.2">
      <c r="B872" s="1100" t="s">
        <v>1692</v>
      </c>
      <c r="C872" s="1102">
        <v>1942</v>
      </c>
      <c r="D872" s="1102">
        <v>66970001.640183106</v>
      </c>
      <c r="E872" s="1102">
        <v>4897653</v>
      </c>
      <c r="F872" s="1102">
        <v>14540252.329448346</v>
      </c>
      <c r="G872" s="1101">
        <v>86407906.969631448</v>
      </c>
    </row>
    <row r="873" spans="2:7" ht="12.95" customHeight="1" x14ac:dyDescent="0.2">
      <c r="B873" s="1107" t="s">
        <v>1693</v>
      </c>
      <c r="C873" s="1108">
        <v>1951</v>
      </c>
      <c r="D873" s="1108">
        <v>46095835.742862426</v>
      </c>
      <c r="E873" s="1108">
        <v>5233331</v>
      </c>
      <c r="F873" s="1108">
        <v>9957463.670963861</v>
      </c>
      <c r="G873" s="1109">
        <v>61286630.413826287</v>
      </c>
    </row>
    <row r="874" spans="2:7" ht="12.95" customHeight="1" x14ac:dyDescent="0.2">
      <c r="B874" s="1100" t="s">
        <v>1694</v>
      </c>
      <c r="C874" s="1102">
        <v>2444</v>
      </c>
      <c r="D874" s="1102">
        <v>70590997.779136837</v>
      </c>
      <c r="E874" s="1102">
        <v>6522161</v>
      </c>
      <c r="F874" s="1102">
        <v>16552001.765713785</v>
      </c>
      <c r="G874" s="1101">
        <v>93665160.544850618</v>
      </c>
    </row>
    <row r="875" spans="2:7" ht="12.95" customHeight="1" x14ac:dyDescent="0.2">
      <c r="B875" s="1107" t="s">
        <v>1695</v>
      </c>
      <c r="C875" s="1108">
        <v>162</v>
      </c>
      <c r="D875" s="1108">
        <v>14062877.043092575</v>
      </c>
      <c r="E875" s="1108">
        <v>185546</v>
      </c>
      <c r="F875" s="1108">
        <v>306812.53729636926</v>
      </c>
      <c r="G875" s="1109">
        <v>14555235.580388945</v>
      </c>
    </row>
    <row r="876" spans="2:7" ht="12.95" customHeight="1" x14ac:dyDescent="0.2">
      <c r="B876" s="1100" t="s">
        <v>1696</v>
      </c>
      <c r="C876" s="1102">
        <v>1842</v>
      </c>
      <c r="D876" s="1102">
        <v>74986620.353316292</v>
      </c>
      <c r="E876" s="1102">
        <v>4221472</v>
      </c>
      <c r="F876" s="1102">
        <v>10100504.496865915</v>
      </c>
      <c r="G876" s="1101">
        <v>89308596.850182205</v>
      </c>
    </row>
    <row r="877" spans="2:7" ht="12.95" customHeight="1" x14ac:dyDescent="0.2">
      <c r="B877" s="1107" t="s">
        <v>1697</v>
      </c>
      <c r="C877" s="1108">
        <v>3071</v>
      </c>
      <c r="D877" s="1108">
        <v>111855918.17542186</v>
      </c>
      <c r="E877" s="1108">
        <v>7732128</v>
      </c>
      <c r="F877" s="1108">
        <v>230106144.93744802</v>
      </c>
      <c r="G877" s="1109">
        <v>349694191.11286986</v>
      </c>
    </row>
    <row r="878" spans="2:7" ht="12.95" customHeight="1" x14ac:dyDescent="0.2">
      <c r="B878" s="1100" t="s">
        <v>1698</v>
      </c>
      <c r="C878" s="1102">
        <v>2803</v>
      </c>
      <c r="D878" s="1102">
        <v>80802437.749134004</v>
      </c>
      <c r="E878" s="1102">
        <v>10194531</v>
      </c>
      <c r="F878" s="1102">
        <v>43305388.359387256</v>
      </c>
      <c r="G878" s="1101">
        <v>134302357.10852125</v>
      </c>
    </row>
    <row r="879" spans="2:7" ht="12.95" customHeight="1" x14ac:dyDescent="0.2">
      <c r="B879" s="1107" t="s">
        <v>1699</v>
      </c>
      <c r="C879" s="1108">
        <v>807</v>
      </c>
      <c r="D879" s="1108">
        <v>26917781.874987535</v>
      </c>
      <c r="E879" s="1108">
        <v>2892415</v>
      </c>
      <c r="F879" s="1108">
        <v>10003692.449340839</v>
      </c>
      <c r="G879" s="1109">
        <v>39813889.324328378</v>
      </c>
    </row>
    <row r="880" spans="2:7" ht="12.95" customHeight="1" x14ac:dyDescent="0.2">
      <c r="B880" s="1100" t="s">
        <v>1700</v>
      </c>
      <c r="C880" s="1102">
        <v>1</v>
      </c>
      <c r="D880" s="1102">
        <v>153951.78883211513</v>
      </c>
      <c r="E880" s="1102">
        <v>0</v>
      </c>
      <c r="F880" s="1102">
        <v>0</v>
      </c>
      <c r="G880" s="1101">
        <v>153951.78883211513</v>
      </c>
    </row>
    <row r="881" spans="2:7" ht="12.95" customHeight="1" x14ac:dyDescent="0.2">
      <c r="B881" s="1107" t="s">
        <v>1701</v>
      </c>
      <c r="C881" s="1108">
        <v>41851</v>
      </c>
      <c r="D881" s="1108">
        <v>2410677797.0627203</v>
      </c>
      <c r="E881" s="1108">
        <v>87473826</v>
      </c>
      <c r="F881" s="1108">
        <v>929794423.18276799</v>
      </c>
      <c r="G881" s="1109">
        <v>3427946046.2454882</v>
      </c>
    </row>
    <row r="882" spans="2:7" ht="12.95" customHeight="1" x14ac:dyDescent="0.2">
      <c r="B882" s="1100" t="s">
        <v>1702</v>
      </c>
      <c r="C882" s="1102">
        <v>8324</v>
      </c>
      <c r="D882" s="1102">
        <v>249080365.35537988</v>
      </c>
      <c r="E882" s="1102">
        <v>27961791</v>
      </c>
      <c r="F882" s="1102">
        <v>157652494.05939424</v>
      </c>
      <c r="G882" s="1101">
        <v>434694650.41477412</v>
      </c>
    </row>
    <row r="883" spans="2:7" ht="12.95" customHeight="1" x14ac:dyDescent="0.2">
      <c r="B883" s="1107" t="s">
        <v>1703</v>
      </c>
      <c r="C883" s="1108">
        <v>2232</v>
      </c>
      <c r="D883" s="1108">
        <v>59411205.229520828</v>
      </c>
      <c r="E883" s="1108">
        <v>7442851</v>
      </c>
      <c r="F883" s="1108">
        <v>41688090.864363924</v>
      </c>
      <c r="G883" s="1109">
        <v>108542147.09388475</v>
      </c>
    </row>
    <row r="884" spans="2:7" ht="12.95" customHeight="1" x14ac:dyDescent="0.2">
      <c r="B884" s="1100" t="s">
        <v>1704</v>
      </c>
      <c r="C884" s="1102">
        <v>2705</v>
      </c>
      <c r="D884" s="1102">
        <v>88751328.800874934</v>
      </c>
      <c r="E884" s="1102">
        <v>8556454</v>
      </c>
      <c r="F884" s="1102">
        <v>36673606.659214266</v>
      </c>
      <c r="G884" s="1101">
        <v>133981389.46008921</v>
      </c>
    </row>
    <row r="885" spans="2:7" ht="12.95" customHeight="1" x14ac:dyDescent="0.2">
      <c r="B885" s="1107" t="s">
        <v>1705</v>
      </c>
      <c r="C885" s="1108">
        <v>2820</v>
      </c>
      <c r="D885" s="1108">
        <v>96497454.08195892</v>
      </c>
      <c r="E885" s="1108">
        <v>8163503</v>
      </c>
      <c r="F885" s="1108">
        <v>30016128.848379679</v>
      </c>
      <c r="G885" s="1109">
        <v>134677085.93033859</v>
      </c>
    </row>
    <row r="886" spans="2:7" ht="12.95" customHeight="1" x14ac:dyDescent="0.2">
      <c r="B886" s="1100" t="s">
        <v>1706</v>
      </c>
      <c r="C886" s="1102">
        <v>16067</v>
      </c>
      <c r="D886" s="1102">
        <v>605328976.84809291</v>
      </c>
      <c r="E886" s="1102">
        <v>47245114</v>
      </c>
      <c r="F886" s="1102">
        <v>645974589.98807144</v>
      </c>
      <c r="G886" s="1101">
        <v>1298548680.8361645</v>
      </c>
    </row>
    <row r="887" spans="2:7" ht="12.95" customHeight="1" x14ac:dyDescent="0.2">
      <c r="B887" s="1107" t="s">
        <v>1707</v>
      </c>
      <c r="C887" s="1108">
        <v>4635</v>
      </c>
      <c r="D887" s="1108">
        <v>129146915.2929237</v>
      </c>
      <c r="E887" s="1108">
        <v>14716550</v>
      </c>
      <c r="F887" s="1108">
        <v>48979114.429962493</v>
      </c>
      <c r="G887" s="1109">
        <v>192842579.72288617</v>
      </c>
    </row>
    <row r="888" spans="2:7" ht="12.95" customHeight="1" x14ac:dyDescent="0.2">
      <c r="B888" s="1100" t="s">
        <v>1708</v>
      </c>
      <c r="C888" s="1102">
        <v>604</v>
      </c>
      <c r="D888" s="1102">
        <v>23829289.258561511</v>
      </c>
      <c r="E888" s="1102">
        <v>2033427</v>
      </c>
      <c r="F888" s="1102">
        <v>59820376.203031704</v>
      </c>
      <c r="G888" s="1101">
        <v>85683092.461593211</v>
      </c>
    </row>
    <row r="889" spans="2:7" ht="12.95" customHeight="1" x14ac:dyDescent="0.2">
      <c r="B889" s="1107" t="s">
        <v>1709</v>
      </c>
      <c r="C889" s="1108">
        <v>876</v>
      </c>
      <c r="D889" s="1108">
        <v>23407764.532319292</v>
      </c>
      <c r="E889" s="1108">
        <v>2331462</v>
      </c>
      <c r="F889" s="1108">
        <v>1536531.1121837196</v>
      </c>
      <c r="G889" s="1109">
        <v>27275757.644503012</v>
      </c>
    </row>
    <row r="890" spans="2:7" ht="12.95" customHeight="1" x14ac:dyDescent="0.2">
      <c r="B890" s="1100" t="s">
        <v>1710</v>
      </c>
      <c r="C890" s="1102">
        <v>4056</v>
      </c>
      <c r="D890" s="1102">
        <v>125684460.29152066</v>
      </c>
      <c r="E890" s="1102">
        <v>10850713</v>
      </c>
      <c r="F890" s="1102">
        <v>30918063.455766704</v>
      </c>
      <c r="G890" s="1101">
        <v>167453236.74728736</v>
      </c>
    </row>
    <row r="891" spans="2:7" ht="12.95" customHeight="1" x14ac:dyDescent="0.2">
      <c r="B891" s="1107" t="s">
        <v>1711</v>
      </c>
      <c r="C891" s="1108">
        <v>742</v>
      </c>
      <c r="D891" s="1108">
        <v>14652677.889015792</v>
      </c>
      <c r="E891" s="1108">
        <v>2374130</v>
      </c>
      <c r="F891" s="1108">
        <v>11729787.182085779</v>
      </c>
      <c r="G891" s="1109">
        <v>28756595.071101572</v>
      </c>
    </row>
    <row r="892" spans="2:7" ht="12.95" customHeight="1" x14ac:dyDescent="0.2">
      <c r="B892" s="1100" t="s">
        <v>1712</v>
      </c>
      <c r="C892" s="1102">
        <v>10741</v>
      </c>
      <c r="D892" s="1102">
        <v>369610569.82242352</v>
      </c>
      <c r="E892" s="1102">
        <v>28675530</v>
      </c>
      <c r="F892" s="1102">
        <v>121013789.02578498</v>
      </c>
      <c r="G892" s="1101">
        <v>519299888.84820849</v>
      </c>
    </row>
    <row r="893" spans="2:7" ht="12.95" customHeight="1" x14ac:dyDescent="0.2">
      <c r="B893" s="1107" t="s">
        <v>1713</v>
      </c>
      <c r="C893" s="1108">
        <v>6021</v>
      </c>
      <c r="D893" s="1108">
        <v>194386037.11033845</v>
      </c>
      <c r="E893" s="1108">
        <v>16267916</v>
      </c>
      <c r="F893" s="1108">
        <v>76815852.487674266</v>
      </c>
      <c r="G893" s="1109">
        <v>287469805.59801269</v>
      </c>
    </row>
    <row r="894" spans="2:7" ht="12.95" customHeight="1" x14ac:dyDescent="0.2">
      <c r="B894" s="1100" t="s">
        <v>1714</v>
      </c>
      <c r="C894" s="1102">
        <v>901</v>
      </c>
      <c r="D894" s="1102">
        <v>24282104.998794001</v>
      </c>
      <c r="E894" s="1102">
        <v>2601620</v>
      </c>
      <c r="F894" s="1102">
        <v>10928774.297154896</v>
      </c>
      <c r="G894" s="1101">
        <v>37812499.295948893</v>
      </c>
    </row>
    <row r="895" spans="2:7" ht="12.95" customHeight="1" x14ac:dyDescent="0.2">
      <c r="B895" s="1107" t="s">
        <v>1715</v>
      </c>
      <c r="C895" s="1108">
        <v>2688</v>
      </c>
      <c r="D895" s="1108">
        <v>85008784.456465676</v>
      </c>
      <c r="E895" s="1108">
        <v>7919236</v>
      </c>
      <c r="F895" s="1108">
        <v>150110192.07376572</v>
      </c>
      <c r="G895" s="1109">
        <v>243038212.53023142</v>
      </c>
    </row>
    <row r="896" spans="2:7" ht="12.95" customHeight="1" x14ac:dyDescent="0.2">
      <c r="B896" s="1100" t="s">
        <v>1716</v>
      </c>
      <c r="C896" s="1102">
        <v>5722</v>
      </c>
      <c r="D896" s="1102">
        <v>194699642.60610765</v>
      </c>
      <c r="E896" s="1102">
        <v>15347552</v>
      </c>
      <c r="F896" s="1102">
        <v>109886586.49974479</v>
      </c>
      <c r="G896" s="1101">
        <v>319933781.10585243</v>
      </c>
    </row>
    <row r="897" spans="2:7" ht="12.95" customHeight="1" x14ac:dyDescent="0.2">
      <c r="B897" s="1107" t="s">
        <v>1717</v>
      </c>
      <c r="C897" s="1108">
        <v>1944</v>
      </c>
      <c r="D897" s="1108">
        <v>65957285.356284745</v>
      </c>
      <c r="E897" s="1108">
        <v>4907504</v>
      </c>
      <c r="F897" s="1108">
        <v>15900441.861278754</v>
      </c>
      <c r="G897" s="1109">
        <v>86765231.217563495</v>
      </c>
    </row>
    <row r="898" spans="2:7" ht="12.95" customHeight="1" x14ac:dyDescent="0.2">
      <c r="B898" s="1100" t="s">
        <v>1718</v>
      </c>
      <c r="C898" s="1102">
        <v>2760</v>
      </c>
      <c r="D898" s="1102">
        <v>72343294.562591791</v>
      </c>
      <c r="E898" s="1102">
        <v>7350816</v>
      </c>
      <c r="F898" s="1102">
        <v>35508728.940314859</v>
      </c>
      <c r="G898" s="1101">
        <v>115202839.50290665</v>
      </c>
    </row>
    <row r="899" spans="2:7" ht="12.95" customHeight="1" x14ac:dyDescent="0.2">
      <c r="B899" s="1107" t="s">
        <v>1719</v>
      </c>
      <c r="C899" s="1108">
        <v>2209</v>
      </c>
      <c r="D899" s="1108">
        <v>61969141.319845222</v>
      </c>
      <c r="E899" s="1108">
        <v>6396897</v>
      </c>
      <c r="F899" s="1108">
        <v>17553621.76745737</v>
      </c>
      <c r="G899" s="1109">
        <v>85919660.087302595</v>
      </c>
    </row>
    <row r="900" spans="2:7" ht="12.95" customHeight="1" x14ac:dyDescent="0.2">
      <c r="B900" s="1100" t="s">
        <v>1720</v>
      </c>
      <c r="C900" s="1102">
        <v>1101</v>
      </c>
      <c r="D900" s="1102">
        <v>31769279.755211871</v>
      </c>
      <c r="E900" s="1102">
        <v>2649071</v>
      </c>
      <c r="F900" s="1102">
        <v>7709001.1899779579</v>
      </c>
      <c r="G900" s="1101">
        <v>42127351.945189834</v>
      </c>
    </row>
    <row r="901" spans="2:7" ht="12.95" customHeight="1" x14ac:dyDescent="0.2">
      <c r="B901" s="1107" t="s">
        <v>1721</v>
      </c>
      <c r="C901" s="1108">
        <v>1160</v>
      </c>
      <c r="D901" s="1108">
        <v>34038225.947439469</v>
      </c>
      <c r="E901" s="1108">
        <v>3118954</v>
      </c>
      <c r="F901" s="1108">
        <v>7803672.0443898728</v>
      </c>
      <c r="G901" s="1109">
        <v>44960851.991829343</v>
      </c>
    </row>
    <row r="902" spans="2:7" ht="12.95" customHeight="1" x14ac:dyDescent="0.2">
      <c r="B902" s="1100" t="s">
        <v>1722</v>
      </c>
      <c r="C902" s="1102">
        <v>1467</v>
      </c>
      <c r="D902" s="1102">
        <v>49471788.474479042</v>
      </c>
      <c r="E902" s="1102">
        <v>3604906</v>
      </c>
      <c r="F902" s="1102">
        <v>17766369.953018013</v>
      </c>
      <c r="G902" s="1101">
        <v>70843064.427497059</v>
      </c>
    </row>
    <row r="903" spans="2:7" ht="12.95" customHeight="1" x14ac:dyDescent="0.2">
      <c r="B903" s="1107" t="s">
        <v>1723</v>
      </c>
      <c r="C903" s="1108">
        <v>21123</v>
      </c>
      <c r="D903" s="1108">
        <v>1096536427.0366952</v>
      </c>
      <c r="E903" s="1108">
        <v>45750809</v>
      </c>
      <c r="F903" s="1108">
        <v>624766296.62614453</v>
      </c>
      <c r="G903" s="1109">
        <v>1767053532.6628399</v>
      </c>
    </row>
    <row r="904" spans="2:7" ht="12.95" customHeight="1" x14ac:dyDescent="0.2">
      <c r="B904" s="1100" t="s">
        <v>1724</v>
      </c>
      <c r="C904" s="1102">
        <v>3227</v>
      </c>
      <c r="D904" s="1102">
        <v>116819507.42131798</v>
      </c>
      <c r="E904" s="1102">
        <v>8052363</v>
      </c>
      <c r="F904" s="1102">
        <v>30519975.179659061</v>
      </c>
      <c r="G904" s="1101">
        <v>155391845.60097703</v>
      </c>
    </row>
    <row r="905" spans="2:7" ht="12.95" customHeight="1" x14ac:dyDescent="0.2">
      <c r="B905" s="1107" t="s">
        <v>1725</v>
      </c>
      <c r="C905" s="1108">
        <v>1445</v>
      </c>
      <c r="D905" s="1108">
        <v>54738135.664627679</v>
      </c>
      <c r="E905" s="1108">
        <v>3960370</v>
      </c>
      <c r="F905" s="1108">
        <v>9363327.4584755264</v>
      </c>
      <c r="G905" s="1109">
        <v>68061833.123103201</v>
      </c>
    </row>
    <row r="906" spans="2:7" ht="12.95" customHeight="1" x14ac:dyDescent="0.2">
      <c r="B906" s="1100" t="s">
        <v>1726</v>
      </c>
      <c r="C906" s="1102">
        <v>326</v>
      </c>
      <c r="D906" s="1102">
        <v>8907230.5068828426</v>
      </c>
      <c r="E906" s="1102">
        <v>858860</v>
      </c>
      <c r="F906" s="1102">
        <v>645416.61869110377</v>
      </c>
      <c r="G906" s="1101">
        <v>10411507.125573946</v>
      </c>
    </row>
    <row r="907" spans="2:7" ht="12.95" customHeight="1" x14ac:dyDescent="0.2">
      <c r="B907" s="1107" t="s">
        <v>1727</v>
      </c>
      <c r="C907" s="1108">
        <v>2636</v>
      </c>
      <c r="D907" s="1108">
        <v>79438149.539158374</v>
      </c>
      <c r="E907" s="1108">
        <v>7083327</v>
      </c>
      <c r="F907" s="1108">
        <v>14802293.04380404</v>
      </c>
      <c r="G907" s="1109">
        <v>101323769.58296241</v>
      </c>
    </row>
    <row r="908" spans="2:7" ht="12.95" customHeight="1" x14ac:dyDescent="0.2">
      <c r="B908" s="1100" t="s">
        <v>1728</v>
      </c>
      <c r="C908" s="1102">
        <v>5854</v>
      </c>
      <c r="D908" s="1102">
        <v>262426747.71368188</v>
      </c>
      <c r="E908" s="1102">
        <v>13875546</v>
      </c>
      <c r="F908" s="1102">
        <v>155574552.97702503</v>
      </c>
      <c r="G908" s="1101">
        <v>431876846.69070691</v>
      </c>
    </row>
    <row r="909" spans="2:7" ht="12.95" customHeight="1" x14ac:dyDescent="0.2">
      <c r="B909" s="1107" t="s">
        <v>1729</v>
      </c>
      <c r="C909" s="1108">
        <v>2679</v>
      </c>
      <c r="D909" s="1108">
        <v>99022847.51773344</v>
      </c>
      <c r="E909" s="1108">
        <v>6756251</v>
      </c>
      <c r="F909" s="1108">
        <v>135100797.40554094</v>
      </c>
      <c r="G909" s="1109">
        <v>240879895.9232744</v>
      </c>
    </row>
    <row r="910" spans="2:7" ht="12.95" customHeight="1" x14ac:dyDescent="0.2">
      <c r="B910" s="1100" t="s">
        <v>1730</v>
      </c>
      <c r="C910" s="1102">
        <v>9371</v>
      </c>
      <c r="D910" s="1102">
        <v>249940659.63335213</v>
      </c>
      <c r="E910" s="1102">
        <v>26893779</v>
      </c>
      <c r="F910" s="1102">
        <v>109687757.86363152</v>
      </c>
      <c r="G910" s="1101">
        <v>386522196.49698365</v>
      </c>
    </row>
    <row r="911" spans="2:7" ht="12.95" customHeight="1" x14ac:dyDescent="0.2">
      <c r="B911" s="1107" t="s">
        <v>1731</v>
      </c>
      <c r="C911" s="1108">
        <v>3255</v>
      </c>
      <c r="D911" s="1108">
        <v>102716716.95149119</v>
      </c>
      <c r="E911" s="1108">
        <v>7192991</v>
      </c>
      <c r="F911" s="1108">
        <v>40182536.454824559</v>
      </c>
      <c r="G911" s="1109">
        <v>150092244.40631574</v>
      </c>
    </row>
    <row r="912" spans="2:7" ht="12.95" customHeight="1" x14ac:dyDescent="0.2">
      <c r="B912" s="1100" t="s">
        <v>1732</v>
      </c>
      <c r="C912" s="1102">
        <v>324</v>
      </c>
      <c r="D912" s="1102">
        <v>13523976.246593526</v>
      </c>
      <c r="E912" s="1102">
        <v>720922</v>
      </c>
      <c r="F912" s="1102">
        <v>11753354.541805983</v>
      </c>
      <c r="G912" s="1101">
        <v>25998252.78839951</v>
      </c>
    </row>
    <row r="913" spans="2:7" ht="12.95" customHeight="1" x14ac:dyDescent="0.2">
      <c r="B913" s="1107" t="s">
        <v>1733</v>
      </c>
      <c r="C913" s="1108">
        <v>10046</v>
      </c>
      <c r="D913" s="1108">
        <v>356310915.37834686</v>
      </c>
      <c r="E913" s="1108">
        <v>24659788</v>
      </c>
      <c r="F913" s="1108">
        <v>268012422.34755102</v>
      </c>
      <c r="G913" s="1109">
        <v>648983125.72589791</v>
      </c>
    </row>
    <row r="914" spans="2:7" ht="12.95" customHeight="1" x14ac:dyDescent="0.2">
      <c r="B914" s="1100" t="s">
        <v>1734</v>
      </c>
      <c r="C914" s="1102">
        <v>1111</v>
      </c>
      <c r="D914" s="1102">
        <v>36973879.344419695</v>
      </c>
      <c r="E914" s="1102">
        <v>2695188</v>
      </c>
      <c r="F914" s="1102">
        <v>7025722.7400859315</v>
      </c>
      <c r="G914" s="1101">
        <v>46694790.084505625</v>
      </c>
    </row>
    <row r="915" spans="2:7" ht="12.95" customHeight="1" x14ac:dyDescent="0.2">
      <c r="B915" s="1107" t="s">
        <v>1735</v>
      </c>
      <c r="C915" s="1108">
        <v>1466</v>
      </c>
      <c r="D915" s="1108">
        <v>35734198.905711956</v>
      </c>
      <c r="E915" s="1108">
        <v>4390155</v>
      </c>
      <c r="F915" s="1108">
        <v>14648487.641811658</v>
      </c>
      <c r="G915" s="1109">
        <v>54772841.547523618</v>
      </c>
    </row>
    <row r="916" spans="2:7" ht="12.95" customHeight="1" x14ac:dyDescent="0.2">
      <c r="B916" s="1100" t="s">
        <v>1736</v>
      </c>
      <c r="C916" s="1102">
        <v>327</v>
      </c>
      <c r="D916" s="1102">
        <v>8828933.4363205303</v>
      </c>
      <c r="E916" s="1102">
        <v>920733</v>
      </c>
      <c r="F916" s="1102">
        <v>1339244.655944143</v>
      </c>
      <c r="G916" s="1101">
        <v>11088911.092264673</v>
      </c>
    </row>
    <row r="917" spans="2:7" ht="12.95" customHeight="1" x14ac:dyDescent="0.2">
      <c r="B917" s="1107" t="s">
        <v>1737</v>
      </c>
      <c r="C917" s="1108">
        <v>98</v>
      </c>
      <c r="D917" s="1108">
        <v>5079574.6044200584</v>
      </c>
      <c r="E917" s="1108">
        <v>206525</v>
      </c>
      <c r="F917" s="1108">
        <v>12642276.458135538</v>
      </c>
      <c r="G917" s="1109">
        <v>17928376.062555596</v>
      </c>
    </row>
    <row r="918" spans="2:7" ht="12.95" customHeight="1" x14ac:dyDescent="0.2">
      <c r="B918" s="1100" t="s">
        <v>1738</v>
      </c>
      <c r="C918" s="1102">
        <v>769</v>
      </c>
      <c r="D918" s="1102">
        <v>31710869.862430036</v>
      </c>
      <c r="E918" s="1102">
        <v>1762560</v>
      </c>
      <c r="F918" s="1102">
        <v>382872874.54339373</v>
      </c>
      <c r="G918" s="1101">
        <v>416346304.40582377</v>
      </c>
    </row>
    <row r="919" spans="2:7" ht="12.95" customHeight="1" x14ac:dyDescent="0.2">
      <c r="B919" s="1107" t="s">
        <v>1739</v>
      </c>
      <c r="C919" s="1108">
        <v>1139</v>
      </c>
      <c r="D919" s="1108">
        <v>33415465.233446509</v>
      </c>
      <c r="E919" s="1108">
        <v>2966268</v>
      </c>
      <c r="F919" s="1108">
        <v>9183742.037292866</v>
      </c>
      <c r="G919" s="1109">
        <v>45565475.270739377</v>
      </c>
    </row>
    <row r="920" spans="2:7" ht="12.95" customHeight="1" x14ac:dyDescent="0.2">
      <c r="B920" s="1100" t="s">
        <v>1740</v>
      </c>
      <c r="C920" s="1102">
        <v>43653</v>
      </c>
      <c r="D920" s="1102">
        <v>2735329159.8415799</v>
      </c>
      <c r="E920" s="1102">
        <v>93658734</v>
      </c>
      <c r="F920" s="1102">
        <v>1397896872.3356643</v>
      </c>
      <c r="G920" s="1101">
        <v>4226884766.1772442</v>
      </c>
    </row>
    <row r="921" spans="2:7" ht="12.95" customHeight="1" x14ac:dyDescent="0.2">
      <c r="B921" s="1107" t="s">
        <v>1741</v>
      </c>
      <c r="C921" s="1108">
        <v>7260</v>
      </c>
      <c r="D921" s="1108">
        <v>246943675.84895107</v>
      </c>
      <c r="E921" s="1108">
        <v>19551792</v>
      </c>
      <c r="F921" s="1108">
        <v>98667316.465388387</v>
      </c>
      <c r="G921" s="1109">
        <v>365162784.31433946</v>
      </c>
    </row>
    <row r="922" spans="2:7" ht="12.95" customHeight="1" x14ac:dyDescent="0.2">
      <c r="B922" s="1100" t="s">
        <v>1742</v>
      </c>
      <c r="C922" s="1102">
        <v>3035</v>
      </c>
      <c r="D922" s="1102">
        <v>143913214.33051747</v>
      </c>
      <c r="E922" s="1102">
        <v>7673251</v>
      </c>
      <c r="F922" s="1102">
        <v>91720140.100937411</v>
      </c>
      <c r="G922" s="1101">
        <v>243306605.4314549</v>
      </c>
    </row>
    <row r="923" spans="2:7" ht="12.95" customHeight="1" x14ac:dyDescent="0.2">
      <c r="B923" s="1107" t="s">
        <v>1743</v>
      </c>
      <c r="C923" s="1108">
        <v>2994</v>
      </c>
      <c r="D923" s="1108">
        <v>94002378.16196166</v>
      </c>
      <c r="E923" s="1108">
        <v>8758380</v>
      </c>
      <c r="F923" s="1108">
        <v>27422972.65694654</v>
      </c>
      <c r="G923" s="1109">
        <v>130183730.8189082</v>
      </c>
    </row>
    <row r="924" spans="2:7" ht="12.95" customHeight="1" x14ac:dyDescent="0.2">
      <c r="B924" s="1100" t="s">
        <v>1744</v>
      </c>
      <c r="C924" s="1102">
        <v>695</v>
      </c>
      <c r="D924" s="1102">
        <v>36587261.482673295</v>
      </c>
      <c r="E924" s="1102">
        <v>1373328</v>
      </c>
      <c r="F924" s="1102">
        <v>6399341.2898216648</v>
      </c>
      <c r="G924" s="1101">
        <v>44359930.772494957</v>
      </c>
    </row>
    <row r="925" spans="2:7" ht="12.95" customHeight="1" x14ac:dyDescent="0.2">
      <c r="B925" s="1107" t="s">
        <v>1745</v>
      </c>
      <c r="C925" s="1108">
        <v>280</v>
      </c>
      <c r="D925" s="1108">
        <v>8757868.0667693019</v>
      </c>
      <c r="E925" s="1108">
        <v>804695</v>
      </c>
      <c r="F925" s="1108">
        <v>1275040.9085350805</v>
      </c>
      <c r="G925" s="1109">
        <v>10837603.975304382</v>
      </c>
    </row>
    <row r="926" spans="2:7" ht="12.95" customHeight="1" x14ac:dyDescent="0.2">
      <c r="B926" s="1100" t="s">
        <v>1746</v>
      </c>
      <c r="C926" s="1102">
        <v>8492</v>
      </c>
      <c r="D926" s="1102">
        <v>404272669.0532425</v>
      </c>
      <c r="E926" s="1102">
        <v>18696097</v>
      </c>
      <c r="F926" s="1102">
        <v>160078978.89030677</v>
      </c>
      <c r="G926" s="1101">
        <v>583047744.94354928</v>
      </c>
    </row>
    <row r="927" spans="2:7" ht="12.95" customHeight="1" x14ac:dyDescent="0.2">
      <c r="B927" s="1107" t="s">
        <v>1747</v>
      </c>
      <c r="C927" s="1108">
        <v>3531</v>
      </c>
      <c r="D927" s="1108">
        <v>119958761.01599485</v>
      </c>
      <c r="E927" s="1108">
        <v>11612188</v>
      </c>
      <c r="F927" s="1108">
        <v>74392590.765058815</v>
      </c>
      <c r="G927" s="1109">
        <v>205963539.78105366</v>
      </c>
    </row>
    <row r="928" spans="2:7" ht="12.95" customHeight="1" x14ac:dyDescent="0.2">
      <c r="B928" s="1100" t="s">
        <v>1748</v>
      </c>
      <c r="C928" s="1102">
        <v>178</v>
      </c>
      <c r="D928" s="1102">
        <v>7473962.9949553134</v>
      </c>
      <c r="E928" s="1102">
        <v>560244</v>
      </c>
      <c r="F928" s="1102">
        <v>1282902.591891292</v>
      </c>
      <c r="G928" s="1101">
        <v>9317109.5868466049</v>
      </c>
    </row>
    <row r="929" spans="2:7" ht="12.95" customHeight="1" x14ac:dyDescent="0.2">
      <c r="B929" s="1107" t="s">
        <v>1749</v>
      </c>
      <c r="C929" s="1108">
        <v>404</v>
      </c>
      <c r="D929" s="1108">
        <v>19959494.790591832</v>
      </c>
      <c r="E929" s="1108">
        <v>826285</v>
      </c>
      <c r="F929" s="1108">
        <v>7329741.3313865447</v>
      </c>
      <c r="G929" s="1109">
        <v>28115521.121978376</v>
      </c>
    </row>
    <row r="930" spans="2:7" ht="12.95" customHeight="1" x14ac:dyDescent="0.2">
      <c r="B930" s="1100" t="s">
        <v>1750</v>
      </c>
      <c r="C930" s="1102">
        <v>4575</v>
      </c>
      <c r="D930" s="1102">
        <v>181168712.80084959</v>
      </c>
      <c r="E930" s="1102">
        <v>11388644</v>
      </c>
      <c r="F930" s="1102">
        <v>59984619.476392828</v>
      </c>
      <c r="G930" s="1101">
        <v>252541976.27724242</v>
      </c>
    </row>
    <row r="931" spans="2:7" ht="12.95" customHeight="1" x14ac:dyDescent="0.2">
      <c r="B931" s="1107" t="s">
        <v>1751</v>
      </c>
      <c r="C931" s="1108">
        <v>1294</v>
      </c>
      <c r="D931" s="1108">
        <v>46994652.735836208</v>
      </c>
      <c r="E931" s="1108">
        <v>3587759</v>
      </c>
      <c r="F931" s="1108">
        <v>14536518.058929494</v>
      </c>
      <c r="G931" s="1109">
        <v>65118929.794765703</v>
      </c>
    </row>
    <row r="932" spans="2:7" ht="12.95" customHeight="1" x14ac:dyDescent="0.2">
      <c r="B932" s="1100" t="s">
        <v>1752</v>
      </c>
      <c r="C932" s="1102">
        <v>760</v>
      </c>
      <c r="D932" s="1102">
        <v>23424314.001940805</v>
      </c>
      <c r="E932" s="1102">
        <v>2074846</v>
      </c>
      <c r="F932" s="1102">
        <v>7197853.8475547871</v>
      </c>
      <c r="G932" s="1101">
        <v>32697013.849495593</v>
      </c>
    </row>
    <row r="933" spans="2:7" ht="12.95" customHeight="1" x14ac:dyDescent="0.2">
      <c r="B933" s="1107" t="s">
        <v>1753</v>
      </c>
      <c r="C933" s="1108">
        <v>1242</v>
      </c>
      <c r="D933" s="1108">
        <v>44138269.9076313</v>
      </c>
      <c r="E933" s="1108">
        <v>3154198</v>
      </c>
      <c r="F933" s="1108">
        <v>12827626.664699581</v>
      </c>
      <c r="G933" s="1109">
        <v>60120094.572330877</v>
      </c>
    </row>
    <row r="934" spans="2:7" ht="12.95" customHeight="1" x14ac:dyDescent="0.2">
      <c r="B934" s="1100" t="s">
        <v>1754</v>
      </c>
      <c r="C934" s="1102">
        <v>649</v>
      </c>
      <c r="D934" s="1102">
        <v>24182251.896371726</v>
      </c>
      <c r="E934" s="1102">
        <v>1914338</v>
      </c>
      <c r="F934" s="1102">
        <v>21211230.911518618</v>
      </c>
      <c r="G934" s="1101">
        <v>47307820.807890341</v>
      </c>
    </row>
    <row r="935" spans="2:7" ht="12.95" customHeight="1" x14ac:dyDescent="0.2">
      <c r="B935" s="1107" t="s">
        <v>1755</v>
      </c>
      <c r="C935" s="1108">
        <v>1607</v>
      </c>
      <c r="D935" s="1108">
        <v>54605739.907655507</v>
      </c>
      <c r="E935" s="1108">
        <v>4801729</v>
      </c>
      <c r="F935" s="1108">
        <v>21644386.126193106</v>
      </c>
      <c r="G935" s="1109">
        <v>81051855.033848614</v>
      </c>
    </row>
    <row r="936" spans="2:7" ht="12.95" customHeight="1" x14ac:dyDescent="0.2">
      <c r="B936" s="1100" t="s">
        <v>1756</v>
      </c>
      <c r="C936" s="1102">
        <v>832</v>
      </c>
      <c r="D936" s="1102">
        <v>34051159.566555455</v>
      </c>
      <c r="E936" s="1102">
        <v>2313663</v>
      </c>
      <c r="F936" s="1102">
        <v>37664508.197510883</v>
      </c>
      <c r="G936" s="1101">
        <v>74029330.764066339</v>
      </c>
    </row>
    <row r="937" spans="2:7" ht="12.95" customHeight="1" x14ac:dyDescent="0.2">
      <c r="B937" s="1107" t="s">
        <v>1757</v>
      </c>
      <c r="C937" s="1108">
        <v>481</v>
      </c>
      <c r="D937" s="1108">
        <v>17040390.863233119</v>
      </c>
      <c r="E937" s="1108">
        <v>1418806</v>
      </c>
      <c r="F937" s="1108">
        <v>4222827.3564409716</v>
      </c>
      <c r="G937" s="1109">
        <v>22682024.219674092</v>
      </c>
    </row>
    <row r="938" spans="2:7" ht="12.95" customHeight="1" x14ac:dyDescent="0.2">
      <c r="B938" s="1100" t="s">
        <v>1758</v>
      </c>
      <c r="C938" s="1102">
        <v>17</v>
      </c>
      <c r="D938" s="1102">
        <v>1075993.6677453248</v>
      </c>
      <c r="E938" s="1102">
        <v>33200</v>
      </c>
      <c r="F938" s="1102">
        <v>68.962134703611895</v>
      </c>
      <c r="G938" s="1101">
        <v>1109262.6298800283</v>
      </c>
    </row>
    <row r="939" spans="2:7" ht="12.95" customHeight="1" x14ac:dyDescent="0.2">
      <c r="B939" s="1107" t="s">
        <v>1759</v>
      </c>
      <c r="C939" s="1108">
        <v>5631</v>
      </c>
      <c r="D939" s="1108">
        <v>249384235.86901864</v>
      </c>
      <c r="E939" s="1108">
        <v>13268277</v>
      </c>
      <c r="F939" s="1108">
        <v>73664056.866227642</v>
      </c>
      <c r="G939" s="1109">
        <v>336316569.7352463</v>
      </c>
    </row>
    <row r="940" spans="2:7" ht="12.95" customHeight="1" x14ac:dyDescent="0.2">
      <c r="B940" s="1100" t="s">
        <v>1760</v>
      </c>
      <c r="C940" s="1102">
        <v>1630</v>
      </c>
      <c r="D940" s="1102">
        <v>74447997.69916378</v>
      </c>
      <c r="E940" s="1102">
        <v>3776101</v>
      </c>
      <c r="F940" s="1102">
        <v>10946442.455737161</v>
      </c>
      <c r="G940" s="1101">
        <v>89170541.154900938</v>
      </c>
    </row>
    <row r="941" spans="2:7" ht="12.95" customHeight="1" x14ac:dyDescent="0.2">
      <c r="B941" s="1107" t="s">
        <v>1761</v>
      </c>
      <c r="C941" s="1108">
        <v>76</v>
      </c>
      <c r="D941" s="1108">
        <v>3731140.508199472</v>
      </c>
      <c r="E941" s="1108">
        <v>195042</v>
      </c>
      <c r="F941" s="1108">
        <v>140751.71693007188</v>
      </c>
      <c r="G941" s="1109">
        <v>4066934.2251295438</v>
      </c>
    </row>
    <row r="942" spans="2:7" ht="12.95" customHeight="1" x14ac:dyDescent="0.2">
      <c r="B942" s="1100" t="s">
        <v>1762</v>
      </c>
      <c r="C942" s="1102">
        <v>6271</v>
      </c>
      <c r="D942" s="1102">
        <v>282052193.54603094</v>
      </c>
      <c r="E942" s="1102">
        <v>14480771</v>
      </c>
      <c r="F942" s="1102">
        <v>74875071.337445125</v>
      </c>
      <c r="G942" s="1101">
        <v>371408035.88347608</v>
      </c>
    </row>
    <row r="943" spans="2:7" ht="12.95" customHeight="1" x14ac:dyDescent="0.2">
      <c r="B943" s="1107" t="s">
        <v>1763</v>
      </c>
      <c r="C943" s="1108">
        <v>701</v>
      </c>
      <c r="D943" s="1108">
        <v>51900944.658336818</v>
      </c>
      <c r="E943" s="1108">
        <v>1334691</v>
      </c>
      <c r="F943" s="1108">
        <v>3066815.092404325</v>
      </c>
      <c r="G943" s="1109">
        <v>56302450.750741147</v>
      </c>
    </row>
    <row r="944" spans="2:7" ht="12.95" customHeight="1" x14ac:dyDescent="0.2">
      <c r="B944" s="1100" t="s">
        <v>1764</v>
      </c>
      <c r="C944" s="1102">
        <v>2397</v>
      </c>
      <c r="D944" s="1102">
        <v>107379495.24956086</v>
      </c>
      <c r="E944" s="1102">
        <v>4873367</v>
      </c>
      <c r="F944" s="1102">
        <v>17362890.212433048</v>
      </c>
      <c r="G944" s="1101">
        <v>129615752.4619939</v>
      </c>
    </row>
    <row r="945" spans="2:7" ht="12.95" customHeight="1" x14ac:dyDescent="0.2">
      <c r="B945" s="1107" t="s">
        <v>1765</v>
      </c>
      <c r="C945" s="1108">
        <v>8215</v>
      </c>
      <c r="D945" s="1108">
        <v>318116964.6306535</v>
      </c>
      <c r="E945" s="1108">
        <v>21299022</v>
      </c>
      <c r="F945" s="1108">
        <v>208163712.0363563</v>
      </c>
      <c r="G945" s="1109">
        <v>547579698.66700983</v>
      </c>
    </row>
    <row r="946" spans="2:7" ht="12.95" customHeight="1" x14ac:dyDescent="0.2">
      <c r="B946" s="1100" t="s">
        <v>1766</v>
      </c>
      <c r="C946" s="1102">
        <v>1539</v>
      </c>
      <c r="D946" s="1102">
        <v>66364624.82285139</v>
      </c>
      <c r="E946" s="1102">
        <v>3929058</v>
      </c>
      <c r="F946" s="1102">
        <v>26930012.995630808</v>
      </c>
      <c r="G946" s="1101">
        <v>97223695.81848219</v>
      </c>
    </row>
    <row r="947" spans="2:7" ht="12.95" customHeight="1" x14ac:dyDescent="0.2">
      <c r="B947" s="1107" t="s">
        <v>1767</v>
      </c>
      <c r="C947" s="1108">
        <v>1685</v>
      </c>
      <c r="D947" s="1108">
        <v>66011523.113867901</v>
      </c>
      <c r="E947" s="1108">
        <v>4527228</v>
      </c>
      <c r="F947" s="1108">
        <v>22767503.961723953</v>
      </c>
      <c r="G947" s="1109">
        <v>93306255.075591862</v>
      </c>
    </row>
    <row r="948" spans="2:7" ht="12.95" customHeight="1" x14ac:dyDescent="0.2">
      <c r="B948" s="1100" t="s">
        <v>1768</v>
      </c>
      <c r="C948" s="1102">
        <v>1982</v>
      </c>
      <c r="D948" s="1102">
        <v>68297296.918063581</v>
      </c>
      <c r="E948" s="1102">
        <v>5021157</v>
      </c>
      <c r="F948" s="1102">
        <v>22710517.254167143</v>
      </c>
      <c r="G948" s="1101">
        <v>96028971.172230721</v>
      </c>
    </row>
    <row r="949" spans="2:7" ht="12.95" customHeight="1" x14ac:dyDescent="0.2">
      <c r="B949" s="1107" t="s">
        <v>1769</v>
      </c>
      <c r="C949" s="1108">
        <v>773</v>
      </c>
      <c r="D949" s="1108">
        <v>21727506.61662858</v>
      </c>
      <c r="E949" s="1108">
        <v>2074647</v>
      </c>
      <c r="F949" s="1108">
        <v>8928254.1204554029</v>
      </c>
      <c r="G949" s="1109">
        <v>32730407.737083983</v>
      </c>
    </row>
    <row r="950" spans="2:7" ht="12.95" customHeight="1" x14ac:dyDescent="0.2">
      <c r="B950" s="1100" t="s">
        <v>1770</v>
      </c>
      <c r="C950" s="1102">
        <v>803</v>
      </c>
      <c r="D950" s="1102">
        <v>24318680.717369292</v>
      </c>
      <c r="E950" s="1102">
        <v>2599434</v>
      </c>
      <c r="F950" s="1102">
        <v>4659012.8584413147</v>
      </c>
      <c r="G950" s="1101">
        <v>31577127.575810608</v>
      </c>
    </row>
    <row r="951" spans="2:7" ht="12.95" customHeight="1" x14ac:dyDescent="0.2">
      <c r="B951" s="1107" t="s">
        <v>1771</v>
      </c>
      <c r="C951" s="1108">
        <v>927</v>
      </c>
      <c r="D951" s="1108">
        <v>27816042.583268143</v>
      </c>
      <c r="E951" s="1108">
        <v>2643762</v>
      </c>
      <c r="F951" s="1108">
        <v>3671733.4499447932</v>
      </c>
      <c r="G951" s="1109">
        <v>34131538.033212937</v>
      </c>
    </row>
    <row r="952" spans="2:7" ht="12.95" customHeight="1" x14ac:dyDescent="0.2">
      <c r="B952" s="1100" t="s">
        <v>1772</v>
      </c>
      <c r="C952" s="1102">
        <v>722</v>
      </c>
      <c r="D952" s="1102">
        <v>21205433.432097629</v>
      </c>
      <c r="E952" s="1102">
        <v>2369204</v>
      </c>
      <c r="F952" s="1102">
        <v>5650851.761902296</v>
      </c>
      <c r="G952" s="1101">
        <v>29225489.193999924</v>
      </c>
    </row>
    <row r="953" spans="2:7" ht="12.95" customHeight="1" x14ac:dyDescent="0.2">
      <c r="B953" s="1107" t="s">
        <v>1773</v>
      </c>
      <c r="C953" s="1108">
        <v>16957</v>
      </c>
      <c r="D953" s="1108">
        <v>779776518.9150064</v>
      </c>
      <c r="E953" s="1108">
        <v>34885930</v>
      </c>
      <c r="F953" s="1108">
        <v>159718300.90466693</v>
      </c>
      <c r="G953" s="1109">
        <v>974380749.8196733</v>
      </c>
    </row>
    <row r="954" spans="2:7" ht="12.95" customHeight="1" x14ac:dyDescent="0.2">
      <c r="B954" s="1100" t="s">
        <v>1774</v>
      </c>
      <c r="C954" s="1102">
        <v>1229</v>
      </c>
      <c r="D954" s="1102">
        <v>24538691.313514199</v>
      </c>
      <c r="E954" s="1102">
        <v>4153255</v>
      </c>
      <c r="F954" s="1102">
        <v>7146683.9436047077</v>
      </c>
      <c r="G954" s="1101">
        <v>35838630.257118911</v>
      </c>
    </row>
    <row r="955" spans="2:7" ht="12.95" customHeight="1" x14ac:dyDescent="0.2">
      <c r="B955" s="1107" t="s">
        <v>1775</v>
      </c>
      <c r="C955" s="1108">
        <v>1133</v>
      </c>
      <c r="D955" s="1108">
        <v>28189865.897071872</v>
      </c>
      <c r="E955" s="1108">
        <v>3554999</v>
      </c>
      <c r="F955" s="1108">
        <v>7092548.6678623753</v>
      </c>
      <c r="G955" s="1109">
        <v>38837413.564934246</v>
      </c>
    </row>
    <row r="956" spans="2:7" ht="12.95" customHeight="1" x14ac:dyDescent="0.2">
      <c r="B956" s="1100" t="s">
        <v>1776</v>
      </c>
      <c r="C956" s="1102">
        <v>679</v>
      </c>
      <c r="D956" s="1102">
        <v>20629400.632330131</v>
      </c>
      <c r="E956" s="1102">
        <v>1982257</v>
      </c>
      <c r="F956" s="1102">
        <v>4936309.6020845389</v>
      </c>
      <c r="G956" s="1101">
        <v>27547967.234414671</v>
      </c>
    </row>
    <row r="957" spans="2:7" ht="12.95" customHeight="1" x14ac:dyDescent="0.2">
      <c r="B957" s="1107" t="s">
        <v>1777</v>
      </c>
      <c r="C957" s="1108">
        <v>263</v>
      </c>
      <c r="D957" s="1108">
        <v>5357995.0933467913</v>
      </c>
      <c r="E957" s="1108">
        <v>692178</v>
      </c>
      <c r="F957" s="1108">
        <v>178474.00461294758</v>
      </c>
      <c r="G957" s="1109">
        <v>6228647.0979597392</v>
      </c>
    </row>
    <row r="958" spans="2:7" ht="12.95" customHeight="1" x14ac:dyDescent="0.2">
      <c r="B958" s="1100" t="s">
        <v>1778</v>
      </c>
      <c r="C958" s="1102">
        <v>7265</v>
      </c>
      <c r="D958" s="1102">
        <v>303091854.13956678</v>
      </c>
      <c r="E958" s="1102">
        <v>16421000</v>
      </c>
      <c r="F958" s="1102">
        <v>103673563.19842088</v>
      </c>
      <c r="G958" s="1101">
        <v>423186417.33798766</v>
      </c>
    </row>
    <row r="959" spans="2:7" ht="12.95" customHeight="1" x14ac:dyDescent="0.2">
      <c r="B959" s="1107" t="s">
        <v>1779</v>
      </c>
      <c r="C959" s="1108">
        <v>2829</v>
      </c>
      <c r="D959" s="1108">
        <v>92201128.325508565</v>
      </c>
      <c r="E959" s="1108">
        <v>6984436</v>
      </c>
      <c r="F959" s="1108">
        <v>95753184.698346138</v>
      </c>
      <c r="G959" s="1109">
        <v>194938749.0238547</v>
      </c>
    </row>
    <row r="960" spans="2:7" ht="12.95" customHeight="1" x14ac:dyDescent="0.2">
      <c r="B960" s="1100" t="s">
        <v>1780</v>
      </c>
      <c r="C960" s="1102">
        <v>797</v>
      </c>
      <c r="D960" s="1102">
        <v>30833747.972489517</v>
      </c>
      <c r="E960" s="1102">
        <v>1516575</v>
      </c>
      <c r="F960" s="1102">
        <v>8687720.6463043373</v>
      </c>
      <c r="G960" s="1101">
        <v>41038043.618793853</v>
      </c>
    </row>
    <row r="961" spans="2:7" ht="12.95" customHeight="1" x14ac:dyDescent="0.2">
      <c r="B961" s="1107" t="s">
        <v>1781</v>
      </c>
      <c r="C961" s="1108">
        <v>6732</v>
      </c>
      <c r="D961" s="1108">
        <v>248370128.87338743</v>
      </c>
      <c r="E961" s="1108">
        <v>15121936</v>
      </c>
      <c r="F961" s="1108">
        <v>217092124.71157086</v>
      </c>
      <c r="G961" s="1109">
        <v>480584189.58495831</v>
      </c>
    </row>
    <row r="962" spans="2:7" ht="12.95" customHeight="1" x14ac:dyDescent="0.2">
      <c r="B962" s="1100" t="s">
        <v>1782</v>
      </c>
      <c r="C962" s="1102">
        <v>2</v>
      </c>
      <c r="D962" s="1102">
        <v>0</v>
      </c>
      <c r="E962" s="1102">
        <v>0</v>
      </c>
      <c r="F962" s="1102">
        <v>758.5834817397307</v>
      </c>
      <c r="G962" s="1101">
        <v>758.5834817397307</v>
      </c>
    </row>
    <row r="963" spans="2:7" ht="12.95" customHeight="1" x14ac:dyDescent="0.2">
      <c r="B963" s="1107" t="s">
        <v>1783</v>
      </c>
      <c r="C963" s="1108">
        <v>5811</v>
      </c>
      <c r="D963" s="1108">
        <v>165322526.10265839</v>
      </c>
      <c r="E963" s="1108">
        <v>14442589</v>
      </c>
      <c r="F963" s="1108">
        <v>92221968.814662531</v>
      </c>
      <c r="G963" s="1109">
        <v>271987083.91732091</v>
      </c>
    </row>
    <row r="964" spans="2:7" ht="12.95" customHeight="1" x14ac:dyDescent="0.2">
      <c r="B964" s="1100" t="s">
        <v>1784</v>
      </c>
      <c r="C964" s="1102">
        <v>2246</v>
      </c>
      <c r="D964" s="1102">
        <v>60106282.953624651</v>
      </c>
      <c r="E964" s="1102">
        <v>5718970</v>
      </c>
      <c r="F964" s="1102">
        <v>8623220.9457910042</v>
      </c>
      <c r="G964" s="1101">
        <v>74448473.899415657</v>
      </c>
    </row>
    <row r="965" spans="2:7" ht="12.95" customHeight="1" x14ac:dyDescent="0.2">
      <c r="B965" s="1107" t="s">
        <v>1785</v>
      </c>
      <c r="C965" s="1108">
        <v>25</v>
      </c>
      <c r="D965" s="1108">
        <v>796460.60943227028</v>
      </c>
      <c r="E965" s="1108">
        <v>31000</v>
      </c>
      <c r="F965" s="1108">
        <v>18343.927831160763</v>
      </c>
      <c r="G965" s="1109">
        <v>845804.537263431</v>
      </c>
    </row>
    <row r="966" spans="2:7" ht="12.95" customHeight="1" x14ac:dyDescent="0.2">
      <c r="B966" s="1100" t="s">
        <v>1786</v>
      </c>
      <c r="C966" s="1102">
        <v>5950</v>
      </c>
      <c r="D966" s="1102">
        <v>255959938.15569326</v>
      </c>
      <c r="E966" s="1102">
        <v>14614523</v>
      </c>
      <c r="F966" s="1102">
        <v>69952767.903966755</v>
      </c>
      <c r="G966" s="1101">
        <v>340527229.05966008</v>
      </c>
    </row>
    <row r="967" spans="2:7" ht="12.95" customHeight="1" x14ac:dyDescent="0.2">
      <c r="B967" s="1107" t="s">
        <v>1787</v>
      </c>
      <c r="C967" s="1108">
        <v>999</v>
      </c>
      <c r="D967" s="1108">
        <v>29793912.809799626</v>
      </c>
      <c r="E967" s="1108">
        <v>2694379</v>
      </c>
      <c r="F967" s="1108">
        <v>7995716.6511703469</v>
      </c>
      <c r="G967" s="1109">
        <v>40484008.46096997</v>
      </c>
    </row>
    <row r="968" spans="2:7" ht="12.95" customHeight="1" x14ac:dyDescent="0.2">
      <c r="B968" s="1100" t="s">
        <v>1788</v>
      </c>
      <c r="C968" s="1102">
        <v>509</v>
      </c>
      <c r="D968" s="1102">
        <v>27308154.658412781</v>
      </c>
      <c r="E968" s="1102">
        <v>1366884</v>
      </c>
      <c r="F968" s="1102">
        <v>5657584.5689496156</v>
      </c>
      <c r="G968" s="1101">
        <v>34332623.227362394</v>
      </c>
    </row>
    <row r="969" spans="2:7" ht="12.95" customHeight="1" x14ac:dyDescent="0.2">
      <c r="B969" s="1107" t="s">
        <v>1789</v>
      </c>
      <c r="C969" s="1108">
        <v>183</v>
      </c>
      <c r="D969" s="1108">
        <v>6700449.1291159028</v>
      </c>
      <c r="E969" s="1108">
        <v>486689</v>
      </c>
      <c r="F969" s="1108">
        <v>457133.55776013847</v>
      </c>
      <c r="G969" s="1109">
        <v>7644271.6868760409</v>
      </c>
    </row>
    <row r="970" spans="2:7" ht="12.95" customHeight="1" x14ac:dyDescent="0.2">
      <c r="B970" s="1100" t="s">
        <v>1790</v>
      </c>
      <c r="C970" s="1102">
        <v>438</v>
      </c>
      <c r="D970" s="1102">
        <v>19293065.728185784</v>
      </c>
      <c r="E970" s="1102">
        <v>1171246</v>
      </c>
      <c r="F970" s="1102">
        <v>1142012.9506918129</v>
      </c>
      <c r="G970" s="1101">
        <v>21606324.678877596</v>
      </c>
    </row>
    <row r="971" spans="2:7" ht="12.95" customHeight="1" x14ac:dyDescent="0.2">
      <c r="B971" s="1107" t="s">
        <v>1791</v>
      </c>
      <c r="C971" s="1108">
        <v>76</v>
      </c>
      <c r="D971" s="1108">
        <v>4491859.8260961929</v>
      </c>
      <c r="E971" s="1108">
        <v>103263</v>
      </c>
      <c r="F971" s="1108">
        <v>194680.1062682964</v>
      </c>
      <c r="G971" s="1109">
        <v>4789802.932364489</v>
      </c>
    </row>
    <row r="972" spans="2:7" ht="12.95" customHeight="1" x14ac:dyDescent="0.2">
      <c r="B972" s="1100" t="s">
        <v>1792</v>
      </c>
      <c r="C972" s="1102">
        <v>143</v>
      </c>
      <c r="D972" s="1102">
        <v>5513754.8074316783</v>
      </c>
      <c r="E972" s="1102">
        <v>392043</v>
      </c>
      <c r="F972" s="1102">
        <v>1101187.3669472747</v>
      </c>
      <c r="G972" s="1101">
        <v>7006985.1743789529</v>
      </c>
    </row>
    <row r="973" spans="2:7" ht="12.95" customHeight="1" x14ac:dyDescent="0.2">
      <c r="B973" s="1107" t="s">
        <v>1793</v>
      </c>
      <c r="C973" s="1108">
        <v>1128</v>
      </c>
      <c r="D973" s="1108">
        <v>33136210.317480035</v>
      </c>
      <c r="E973" s="1108">
        <v>3008467</v>
      </c>
      <c r="F973" s="1108">
        <v>6967382.3933753166</v>
      </c>
      <c r="G973" s="1109">
        <v>43112059.71085535</v>
      </c>
    </row>
    <row r="974" spans="2:7" ht="12.95" customHeight="1" x14ac:dyDescent="0.2">
      <c r="B974" s="1100" t="s">
        <v>1794</v>
      </c>
      <c r="C974" s="1102">
        <v>1429</v>
      </c>
      <c r="D974" s="1102">
        <v>51789409.577358179</v>
      </c>
      <c r="E974" s="1102">
        <v>3895588</v>
      </c>
      <c r="F974" s="1102">
        <v>20890354.655091636</v>
      </c>
      <c r="G974" s="1101">
        <v>76575352.232449815</v>
      </c>
    </row>
    <row r="975" spans="2:7" ht="12.95" customHeight="1" x14ac:dyDescent="0.2">
      <c r="B975" s="1107" t="s">
        <v>1795</v>
      </c>
      <c r="C975" s="1108">
        <v>4237</v>
      </c>
      <c r="D975" s="1108">
        <v>165447829.22979268</v>
      </c>
      <c r="E975" s="1108">
        <v>11192708</v>
      </c>
      <c r="F975" s="1108">
        <v>45136504.705309324</v>
      </c>
      <c r="G975" s="1109">
        <v>221777041.93510202</v>
      </c>
    </row>
    <row r="976" spans="2:7" ht="12.95" customHeight="1" x14ac:dyDescent="0.2">
      <c r="B976" s="1100" t="s">
        <v>1796</v>
      </c>
      <c r="C976" s="1102">
        <v>2423</v>
      </c>
      <c r="D976" s="1102">
        <v>94127125.004402846</v>
      </c>
      <c r="E976" s="1102">
        <v>6599959</v>
      </c>
      <c r="F976" s="1102">
        <v>18896655.647176422</v>
      </c>
      <c r="G976" s="1101">
        <v>119623739.65157926</v>
      </c>
    </row>
    <row r="977" spans="2:7" ht="12.95" customHeight="1" x14ac:dyDescent="0.2">
      <c r="B977" s="1107" t="s">
        <v>1797</v>
      </c>
      <c r="C977" s="1108">
        <v>202</v>
      </c>
      <c r="D977" s="1108">
        <v>8801536.4151823837</v>
      </c>
      <c r="E977" s="1108">
        <v>448308</v>
      </c>
      <c r="F977" s="1108">
        <v>1423516.3845519568</v>
      </c>
      <c r="G977" s="1109">
        <v>10673360.799734341</v>
      </c>
    </row>
    <row r="978" spans="2:7" ht="12.95" customHeight="1" x14ac:dyDescent="0.2">
      <c r="B978" s="1100" t="s">
        <v>1798</v>
      </c>
      <c r="C978" s="1102">
        <v>609</v>
      </c>
      <c r="D978" s="1102">
        <v>30730139.948388413</v>
      </c>
      <c r="E978" s="1102">
        <v>1591038</v>
      </c>
      <c r="F978" s="1102">
        <v>1253740.6801336319</v>
      </c>
      <c r="G978" s="1101">
        <v>33574918.628522046</v>
      </c>
    </row>
    <row r="979" spans="2:7" ht="12.95" customHeight="1" x14ac:dyDescent="0.2">
      <c r="B979" s="1107" t="s">
        <v>1799</v>
      </c>
      <c r="C979" s="1108">
        <v>115</v>
      </c>
      <c r="D979" s="1108">
        <v>4687393.8957420411</v>
      </c>
      <c r="E979" s="1108">
        <v>235722</v>
      </c>
      <c r="F979" s="1108">
        <v>925264.96131836053</v>
      </c>
      <c r="G979" s="1109">
        <v>5848380.8570604017</v>
      </c>
    </row>
    <row r="980" spans="2:7" ht="12.95" customHeight="1" x14ac:dyDescent="0.2">
      <c r="B980" s="1100" t="s">
        <v>1800</v>
      </c>
      <c r="C980" s="1102">
        <v>241</v>
      </c>
      <c r="D980" s="1102">
        <v>10591799.628945544</v>
      </c>
      <c r="E980" s="1102">
        <v>527058</v>
      </c>
      <c r="F980" s="1102">
        <v>1587508.3408771458</v>
      </c>
      <c r="G980" s="1101">
        <v>12706365.96982269</v>
      </c>
    </row>
    <row r="981" spans="2:7" ht="12.95" customHeight="1" x14ac:dyDescent="0.2">
      <c r="B981" s="1107" t="s">
        <v>1801</v>
      </c>
      <c r="C981" s="1108">
        <v>296</v>
      </c>
      <c r="D981" s="1108">
        <v>5523350.7183886925</v>
      </c>
      <c r="E981" s="1108">
        <v>921655</v>
      </c>
      <c r="F981" s="1108">
        <v>1221854.1051293598</v>
      </c>
      <c r="G981" s="1109">
        <v>7666859.8235180527</v>
      </c>
    </row>
    <row r="982" spans="2:7" ht="12.95" customHeight="1" x14ac:dyDescent="0.2">
      <c r="B982" s="1100" t="s">
        <v>1802</v>
      </c>
      <c r="C982" s="1102">
        <v>2310</v>
      </c>
      <c r="D982" s="1102">
        <v>80262424.383248642</v>
      </c>
      <c r="E982" s="1102">
        <v>7718942</v>
      </c>
      <c r="F982" s="1102">
        <v>31126240.652899008</v>
      </c>
      <c r="G982" s="1101">
        <v>119107607.03614765</v>
      </c>
    </row>
    <row r="983" spans="2:7" ht="12.95" customHeight="1" x14ac:dyDescent="0.2">
      <c r="B983" s="1107" t="s">
        <v>1803</v>
      </c>
      <c r="C983" s="1108">
        <v>3782</v>
      </c>
      <c r="D983" s="1108">
        <v>131194877.39079335</v>
      </c>
      <c r="E983" s="1108">
        <v>9174553</v>
      </c>
      <c r="F983" s="1108">
        <v>47714281.750073552</v>
      </c>
      <c r="G983" s="1109">
        <v>188083712.14086691</v>
      </c>
    </row>
    <row r="984" spans="2:7" ht="12.95" customHeight="1" x14ac:dyDescent="0.2">
      <c r="B984" s="1100" t="s">
        <v>1804</v>
      </c>
      <c r="C984" s="1102">
        <v>500</v>
      </c>
      <c r="D984" s="1102">
        <v>24685689.543681804</v>
      </c>
      <c r="E984" s="1102">
        <v>1056656</v>
      </c>
      <c r="F984" s="1102">
        <v>2825193.2271728371</v>
      </c>
      <c r="G984" s="1101">
        <v>28567538.770854641</v>
      </c>
    </row>
    <row r="985" spans="2:7" ht="12.95" customHeight="1" x14ac:dyDescent="0.2">
      <c r="B985" s="1107" t="s">
        <v>1805</v>
      </c>
      <c r="C985" s="1108">
        <v>246</v>
      </c>
      <c r="D985" s="1108">
        <v>10567184.031273201</v>
      </c>
      <c r="E985" s="1108">
        <v>558469</v>
      </c>
      <c r="F985" s="1108">
        <v>1023536.0032710076</v>
      </c>
      <c r="G985" s="1109">
        <v>12149189.034544209</v>
      </c>
    </row>
    <row r="986" spans="2:7" ht="12.95" customHeight="1" x14ac:dyDescent="0.2">
      <c r="B986" s="1100" t="s">
        <v>1806</v>
      </c>
      <c r="C986" s="1102">
        <v>1089</v>
      </c>
      <c r="D986" s="1102">
        <v>44772295.386660777</v>
      </c>
      <c r="E986" s="1102">
        <v>2476441</v>
      </c>
      <c r="F986" s="1102">
        <v>8857687.9195194896</v>
      </c>
      <c r="G986" s="1101">
        <v>56106424.306180269</v>
      </c>
    </row>
    <row r="987" spans="2:7" ht="12.95" customHeight="1" x14ac:dyDescent="0.2">
      <c r="B987" s="1107" t="s">
        <v>1807</v>
      </c>
      <c r="C987" s="1108">
        <v>1550</v>
      </c>
      <c r="D987" s="1108">
        <v>65827392.880431816</v>
      </c>
      <c r="E987" s="1108">
        <v>3562834</v>
      </c>
      <c r="F987" s="1108">
        <v>29058021.194601301</v>
      </c>
      <c r="G987" s="1109">
        <v>98448248.075033113</v>
      </c>
    </row>
    <row r="988" spans="2:7" ht="12.95" customHeight="1" x14ac:dyDescent="0.2">
      <c r="B988" s="1100" t="s">
        <v>1808</v>
      </c>
      <c r="C988" s="1102">
        <v>603</v>
      </c>
      <c r="D988" s="1102">
        <v>21394292.085425556</v>
      </c>
      <c r="E988" s="1102">
        <v>1629816</v>
      </c>
      <c r="F988" s="1102">
        <v>2195094.0710608913</v>
      </c>
      <c r="G988" s="1101">
        <v>25219202.156486448</v>
      </c>
    </row>
    <row r="989" spans="2:7" ht="12.95" customHeight="1" x14ac:dyDescent="0.2">
      <c r="B989" s="1107" t="s">
        <v>1809</v>
      </c>
      <c r="C989" s="1108">
        <v>86</v>
      </c>
      <c r="D989" s="1108">
        <v>5955305.782627672</v>
      </c>
      <c r="E989" s="1108">
        <v>118933</v>
      </c>
      <c r="F989" s="1108">
        <v>669760.25224147877</v>
      </c>
      <c r="G989" s="1109">
        <v>6743999.0348691512</v>
      </c>
    </row>
    <row r="990" spans="2:7" ht="12.95" customHeight="1" x14ac:dyDescent="0.2">
      <c r="B990" s="1100" t="s">
        <v>1810</v>
      </c>
      <c r="C990" s="1102">
        <v>738</v>
      </c>
      <c r="D990" s="1102">
        <v>39481332.598839782</v>
      </c>
      <c r="E990" s="1102">
        <v>1451311</v>
      </c>
      <c r="F990" s="1102">
        <v>11929897.606647227</v>
      </c>
      <c r="G990" s="1101">
        <v>52862541.205487013</v>
      </c>
    </row>
    <row r="991" spans="2:7" ht="12.95" customHeight="1" x14ac:dyDescent="0.2">
      <c r="B991" s="1107" t="s">
        <v>1811</v>
      </c>
      <c r="C991" s="1108">
        <v>27504</v>
      </c>
      <c r="D991" s="1108">
        <v>1696706141.4980731</v>
      </c>
      <c r="E991" s="1108">
        <v>61149034</v>
      </c>
      <c r="F991" s="1108">
        <v>415427299.07417762</v>
      </c>
      <c r="G991" s="1109">
        <v>2173282474.5722508</v>
      </c>
    </row>
    <row r="992" spans="2:7" ht="12.95" customHeight="1" x14ac:dyDescent="0.2">
      <c r="B992" s="1100" t="s">
        <v>1812</v>
      </c>
      <c r="C992" s="1102">
        <v>947</v>
      </c>
      <c r="D992" s="1102">
        <v>37786889.4234735</v>
      </c>
      <c r="E992" s="1102">
        <v>2015088</v>
      </c>
      <c r="F992" s="1102">
        <v>6896083.7869514907</v>
      </c>
      <c r="G992" s="1101">
        <v>46698061.210424989</v>
      </c>
    </row>
    <row r="993" spans="2:7" ht="12.95" customHeight="1" x14ac:dyDescent="0.2">
      <c r="B993" s="1107" t="s">
        <v>1813</v>
      </c>
      <c r="C993" s="1108">
        <v>719</v>
      </c>
      <c r="D993" s="1108">
        <v>28910254.574714471</v>
      </c>
      <c r="E993" s="1108">
        <v>2006700</v>
      </c>
      <c r="F993" s="1108">
        <v>6572436.2479277318</v>
      </c>
      <c r="G993" s="1109">
        <v>37489390.8226422</v>
      </c>
    </row>
    <row r="994" spans="2:7" ht="12.95" customHeight="1" x14ac:dyDescent="0.2">
      <c r="B994" s="1100" t="s">
        <v>1814</v>
      </c>
      <c r="C994" s="1102">
        <v>1328</v>
      </c>
      <c r="D994" s="1102">
        <v>51981049.654151894</v>
      </c>
      <c r="E994" s="1102">
        <v>5842658</v>
      </c>
      <c r="F994" s="1102">
        <v>68391687.47036314</v>
      </c>
      <c r="G994" s="1101">
        <v>126215395.12451503</v>
      </c>
    </row>
    <row r="995" spans="2:7" ht="12.95" customHeight="1" x14ac:dyDescent="0.2">
      <c r="B995" s="1107" t="s">
        <v>1815</v>
      </c>
      <c r="C995" s="1108">
        <v>1059</v>
      </c>
      <c r="D995" s="1108">
        <v>30322244.197128613</v>
      </c>
      <c r="E995" s="1108">
        <v>3321675</v>
      </c>
      <c r="F995" s="1108">
        <v>20210690.749475736</v>
      </c>
      <c r="G995" s="1109">
        <v>53854609.946604341</v>
      </c>
    </row>
    <row r="996" spans="2:7" ht="12.95" customHeight="1" x14ac:dyDescent="0.2">
      <c r="B996" s="1100" t="s">
        <v>1816</v>
      </c>
      <c r="C996" s="1102">
        <v>1589</v>
      </c>
      <c r="D996" s="1102">
        <v>83194601.000896633</v>
      </c>
      <c r="E996" s="1102">
        <v>3670568</v>
      </c>
      <c r="F996" s="1102">
        <v>17710124.705994654</v>
      </c>
      <c r="G996" s="1101">
        <v>104575293.70689128</v>
      </c>
    </row>
    <row r="997" spans="2:7" ht="12.95" customHeight="1" x14ac:dyDescent="0.2">
      <c r="B997" s="1107" t="s">
        <v>1817</v>
      </c>
      <c r="C997" s="1108">
        <v>823</v>
      </c>
      <c r="D997" s="1108">
        <v>21863657.295279562</v>
      </c>
      <c r="E997" s="1108">
        <v>2485455</v>
      </c>
      <c r="F997" s="1108">
        <v>11656807.553220926</v>
      </c>
      <c r="G997" s="1109">
        <v>36005919.84850049</v>
      </c>
    </row>
    <row r="998" spans="2:7" ht="12.95" customHeight="1" x14ac:dyDescent="0.2">
      <c r="B998" s="1100" t="s">
        <v>1818</v>
      </c>
      <c r="C998" s="1102">
        <v>748</v>
      </c>
      <c r="D998" s="1102">
        <v>22423140.625425547</v>
      </c>
      <c r="E998" s="1102">
        <v>2172942</v>
      </c>
      <c r="F998" s="1102">
        <v>13003155.309039544</v>
      </c>
      <c r="G998" s="1101">
        <v>37599237.934465095</v>
      </c>
    </row>
    <row r="999" spans="2:7" ht="12.95" customHeight="1" x14ac:dyDescent="0.2">
      <c r="B999" s="1107" t="s">
        <v>1819</v>
      </c>
      <c r="C999" s="1108">
        <v>1690</v>
      </c>
      <c r="D999" s="1108">
        <v>49753685.742738023</v>
      </c>
      <c r="E999" s="1108">
        <v>5597085</v>
      </c>
      <c r="F999" s="1108">
        <v>27286194.873314451</v>
      </c>
      <c r="G999" s="1109">
        <v>82636965.616052479</v>
      </c>
    </row>
    <row r="1000" spans="2:7" ht="12.95" customHeight="1" x14ac:dyDescent="0.2">
      <c r="B1000" s="1100" t="s">
        <v>1820</v>
      </c>
      <c r="C1000" s="1102">
        <v>25</v>
      </c>
      <c r="D1000" s="1102">
        <v>1942824.2908623733</v>
      </c>
      <c r="E1000" s="1102">
        <v>34747</v>
      </c>
      <c r="F1000" s="1102">
        <v>137.92426940722379</v>
      </c>
      <c r="G1000" s="1101">
        <v>1977709.2151317806</v>
      </c>
    </row>
    <row r="1001" spans="2:7" ht="12.95" customHeight="1" x14ac:dyDescent="0.2">
      <c r="B1001" s="1107" t="s">
        <v>1821</v>
      </c>
      <c r="C1001" s="1108">
        <v>501</v>
      </c>
      <c r="D1001" s="1108">
        <v>16134481.240421558</v>
      </c>
      <c r="E1001" s="1108">
        <v>1346174</v>
      </c>
      <c r="F1001" s="1108">
        <v>3954840.5009827358</v>
      </c>
      <c r="G1001" s="1109">
        <v>21435495.741404291</v>
      </c>
    </row>
    <row r="1002" spans="2:7" ht="12.95" customHeight="1" x14ac:dyDescent="0.2">
      <c r="B1002" s="1100" t="s">
        <v>1822</v>
      </c>
      <c r="C1002" s="1102">
        <v>2667</v>
      </c>
      <c r="D1002" s="1102">
        <v>88953399.215665415</v>
      </c>
      <c r="E1002" s="1102">
        <v>8164298</v>
      </c>
      <c r="F1002" s="1102">
        <v>112468081.02485806</v>
      </c>
      <c r="G1002" s="1101">
        <v>209585778.24052346</v>
      </c>
    </row>
    <row r="1003" spans="2:7" ht="12.95" customHeight="1" x14ac:dyDescent="0.2">
      <c r="B1003" s="1107" t="s">
        <v>1823</v>
      </c>
      <c r="C1003" s="1108">
        <v>617</v>
      </c>
      <c r="D1003" s="1108">
        <v>19296403.436344747</v>
      </c>
      <c r="E1003" s="1108">
        <v>1615537</v>
      </c>
      <c r="F1003" s="1108">
        <v>25346549.875369623</v>
      </c>
      <c r="G1003" s="1109">
        <v>46258490.311714366</v>
      </c>
    </row>
    <row r="1004" spans="2:7" ht="12.95" customHeight="1" x14ac:dyDescent="0.2">
      <c r="B1004" s="1100" t="s">
        <v>1824</v>
      </c>
      <c r="C1004" s="1102">
        <v>529</v>
      </c>
      <c r="D1004" s="1102">
        <v>14029639.032676242</v>
      </c>
      <c r="E1004" s="1102">
        <v>1926261</v>
      </c>
      <c r="F1004" s="1102">
        <v>3185994.6475141738</v>
      </c>
      <c r="G1004" s="1101">
        <v>19141894.680190414</v>
      </c>
    </row>
    <row r="1005" spans="2:7" ht="12.95" customHeight="1" x14ac:dyDescent="0.2">
      <c r="B1005" s="1107" t="s">
        <v>1825</v>
      </c>
      <c r="C1005" s="1108">
        <v>3763</v>
      </c>
      <c r="D1005" s="1108">
        <v>157154041.66829243</v>
      </c>
      <c r="E1005" s="1108">
        <v>9579768</v>
      </c>
      <c r="F1005" s="1108">
        <v>40128854.02318009</v>
      </c>
      <c r="G1005" s="1109">
        <v>206862663.69147253</v>
      </c>
    </row>
    <row r="1006" spans="2:7" ht="12.95" customHeight="1" x14ac:dyDescent="0.2">
      <c r="B1006" s="1100" t="s">
        <v>1826</v>
      </c>
      <c r="C1006" s="1102">
        <v>399</v>
      </c>
      <c r="D1006" s="1102">
        <v>28012689.22230031</v>
      </c>
      <c r="E1006" s="1102">
        <v>687693</v>
      </c>
      <c r="F1006" s="1102">
        <v>1166149.6978380771</v>
      </c>
      <c r="G1006" s="1101">
        <v>29866531.920138385</v>
      </c>
    </row>
    <row r="1007" spans="2:7" ht="12.95" customHeight="1" x14ac:dyDescent="0.2">
      <c r="B1007" s="1107" t="s">
        <v>1827</v>
      </c>
      <c r="C1007" s="1108">
        <v>5274</v>
      </c>
      <c r="D1007" s="1108">
        <v>178976116.68275824</v>
      </c>
      <c r="E1007" s="1108">
        <v>15397742</v>
      </c>
      <c r="F1007" s="1108">
        <v>91793558.147348449</v>
      </c>
      <c r="G1007" s="1109">
        <v>286167416.83010668</v>
      </c>
    </row>
    <row r="1008" spans="2:7" ht="12.95" customHeight="1" x14ac:dyDescent="0.2">
      <c r="B1008" s="1100" t="s">
        <v>1828</v>
      </c>
      <c r="C1008" s="1102">
        <v>1896</v>
      </c>
      <c r="D1008" s="1102">
        <v>69266483.92472212</v>
      </c>
      <c r="E1008" s="1102">
        <v>4813652</v>
      </c>
      <c r="F1008" s="1102">
        <v>19751582.924730893</v>
      </c>
      <c r="G1008" s="1101">
        <v>93831718.849453017</v>
      </c>
    </row>
    <row r="1009" spans="2:7" ht="12.95" customHeight="1" x14ac:dyDescent="0.2">
      <c r="B1009" s="1107" t="s">
        <v>1829</v>
      </c>
      <c r="C1009" s="1108">
        <v>70961</v>
      </c>
      <c r="D1009" s="1108">
        <v>4636339616.386694</v>
      </c>
      <c r="E1009" s="1108">
        <v>129289275</v>
      </c>
      <c r="F1009" s="1108">
        <v>1901399346.2976544</v>
      </c>
      <c r="G1009" s="1109">
        <v>6667028237.6843481</v>
      </c>
    </row>
    <row r="1010" spans="2:7" ht="12.95" customHeight="1" x14ac:dyDescent="0.2">
      <c r="B1010" s="1100" t="s">
        <v>1830</v>
      </c>
      <c r="C1010" s="1102">
        <v>6929</v>
      </c>
      <c r="D1010" s="1102">
        <v>231546828.11166006</v>
      </c>
      <c r="E1010" s="1102">
        <v>16589229</v>
      </c>
      <c r="F1010" s="1102">
        <v>60477343.465947784</v>
      </c>
      <c r="G1010" s="1101">
        <v>308613400.57760787</v>
      </c>
    </row>
    <row r="1011" spans="2:7" ht="12.95" customHeight="1" x14ac:dyDescent="0.2">
      <c r="B1011" s="1107" t="s">
        <v>1831</v>
      </c>
      <c r="C1011" s="1108">
        <v>1137</v>
      </c>
      <c r="D1011" s="1108">
        <v>62814554.982275598</v>
      </c>
      <c r="E1011" s="1108">
        <v>2330994</v>
      </c>
      <c r="F1011" s="1108">
        <v>12937641.281071108</v>
      </c>
      <c r="G1011" s="1109">
        <v>78083190.263346702</v>
      </c>
    </row>
    <row r="1012" spans="2:7" ht="12.95" customHeight="1" x14ac:dyDescent="0.2">
      <c r="B1012" s="1100" t="s">
        <v>1832</v>
      </c>
      <c r="C1012" s="1102">
        <v>4454</v>
      </c>
      <c r="D1012" s="1102">
        <v>149194998.42090133</v>
      </c>
      <c r="E1012" s="1102">
        <v>11796996</v>
      </c>
      <c r="F1012" s="1102">
        <v>41100429.359356254</v>
      </c>
      <c r="G1012" s="1101">
        <v>202092423.78025758</v>
      </c>
    </row>
    <row r="1013" spans="2:7" ht="12.95" customHeight="1" x14ac:dyDescent="0.2">
      <c r="B1013" s="1107" t="s">
        <v>1833</v>
      </c>
      <c r="C1013" s="1108">
        <v>2276</v>
      </c>
      <c r="D1013" s="1108">
        <v>94061483.410609946</v>
      </c>
      <c r="E1013" s="1108">
        <v>5367480</v>
      </c>
      <c r="F1013" s="1108">
        <v>53170393.142610073</v>
      </c>
      <c r="G1013" s="1109">
        <v>152599356.55322003</v>
      </c>
    </row>
    <row r="1014" spans="2:7" ht="12.95" customHeight="1" x14ac:dyDescent="0.2">
      <c r="B1014" s="1100" t="s">
        <v>1834</v>
      </c>
      <c r="C1014" s="1102">
        <v>5095</v>
      </c>
      <c r="D1014" s="1102">
        <v>174669638.73065779</v>
      </c>
      <c r="E1014" s="1102">
        <v>15348262</v>
      </c>
      <c r="F1014" s="1102">
        <v>93934937.23187612</v>
      </c>
      <c r="G1014" s="1101">
        <v>283952837.96253389</v>
      </c>
    </row>
    <row r="1015" spans="2:7" ht="12.95" customHeight="1" x14ac:dyDescent="0.2">
      <c r="B1015" s="1107" t="s">
        <v>1835</v>
      </c>
      <c r="C1015" s="1108">
        <v>1675</v>
      </c>
      <c r="D1015" s="1108">
        <v>60678421.760540016</v>
      </c>
      <c r="E1015" s="1108">
        <v>3575098</v>
      </c>
      <c r="F1015" s="1108">
        <v>8116018.0594813889</v>
      </c>
      <c r="G1015" s="1109">
        <v>72369537.820021406</v>
      </c>
    </row>
    <row r="1016" spans="2:7" ht="12.95" customHeight="1" x14ac:dyDescent="0.2">
      <c r="B1016" s="1100" t="s">
        <v>1836</v>
      </c>
      <c r="C1016" s="1102">
        <v>2798</v>
      </c>
      <c r="D1016" s="1102">
        <v>103827200.27021246</v>
      </c>
      <c r="E1016" s="1102">
        <v>6180962</v>
      </c>
      <c r="F1016" s="1102">
        <v>39444550.04865554</v>
      </c>
      <c r="G1016" s="1101">
        <v>149452712.31886798</v>
      </c>
    </row>
    <row r="1017" spans="2:7" ht="12.95" customHeight="1" x14ac:dyDescent="0.2">
      <c r="B1017" s="1107" t="s">
        <v>1837</v>
      </c>
      <c r="C1017" s="1108">
        <v>1140</v>
      </c>
      <c r="D1017" s="1108">
        <v>50806315.453370616</v>
      </c>
      <c r="E1017" s="1108">
        <v>2414966</v>
      </c>
      <c r="F1017" s="1108">
        <v>19129772.358782884</v>
      </c>
      <c r="G1017" s="1109">
        <v>72351053.812153503</v>
      </c>
    </row>
    <row r="1018" spans="2:7" ht="12.95" customHeight="1" x14ac:dyDescent="0.2">
      <c r="B1018" s="1100" t="s">
        <v>1838</v>
      </c>
      <c r="C1018" s="1102">
        <v>1142</v>
      </c>
      <c r="D1018" s="1102">
        <v>53734180.864646606</v>
      </c>
      <c r="E1018" s="1102">
        <v>2533204</v>
      </c>
      <c r="F1018" s="1102">
        <v>9175618.9087196719</v>
      </c>
      <c r="G1018" s="1101">
        <v>65443003.77336628</v>
      </c>
    </row>
    <row r="1019" spans="2:7" ht="12.95" customHeight="1" x14ac:dyDescent="0.2">
      <c r="B1019" s="1107" t="s">
        <v>1839</v>
      </c>
      <c r="C1019" s="1108">
        <v>1520</v>
      </c>
      <c r="D1019" s="1108">
        <v>49969246.06133765</v>
      </c>
      <c r="E1019" s="1108">
        <v>3833261</v>
      </c>
      <c r="F1019" s="1108">
        <v>8094940.1150020827</v>
      </c>
      <c r="G1019" s="1109">
        <v>61897447.176339731</v>
      </c>
    </row>
    <row r="1020" spans="2:7" ht="12.95" customHeight="1" x14ac:dyDescent="0.2">
      <c r="B1020" s="1100" t="s">
        <v>1840</v>
      </c>
      <c r="C1020" s="1102">
        <v>1996</v>
      </c>
      <c r="D1020" s="1102">
        <v>76539767.216619879</v>
      </c>
      <c r="E1020" s="1102">
        <v>5260442</v>
      </c>
      <c r="F1020" s="1102">
        <v>30733489.131630633</v>
      </c>
      <c r="G1020" s="1101">
        <v>112533698.34825051</v>
      </c>
    </row>
    <row r="1021" spans="2:7" ht="12.95" customHeight="1" x14ac:dyDescent="0.2">
      <c r="B1021" s="1107" t="s">
        <v>1841</v>
      </c>
      <c r="C1021" s="1108">
        <v>1041</v>
      </c>
      <c r="D1021" s="1108">
        <v>41845681.615944393</v>
      </c>
      <c r="E1021" s="1108">
        <v>2366422</v>
      </c>
      <c r="F1021" s="1108">
        <v>11318079.884103306</v>
      </c>
      <c r="G1021" s="1109">
        <v>55530183.500047699</v>
      </c>
    </row>
    <row r="1022" spans="2:7" ht="12.95" customHeight="1" x14ac:dyDescent="0.2">
      <c r="B1022" s="1100" t="s">
        <v>1842</v>
      </c>
      <c r="C1022" s="1102">
        <v>405</v>
      </c>
      <c r="D1022" s="1102">
        <v>24896382.371216271</v>
      </c>
      <c r="E1022" s="1102">
        <v>732135</v>
      </c>
      <c r="F1022" s="1102">
        <v>10179017.968657225</v>
      </c>
      <c r="G1022" s="1101">
        <v>35807535.339873493</v>
      </c>
    </row>
    <row r="1023" spans="2:7" ht="12.95" customHeight="1" x14ac:dyDescent="0.2">
      <c r="B1023" s="1107" t="s">
        <v>1843</v>
      </c>
      <c r="C1023" s="1108">
        <v>6794</v>
      </c>
      <c r="D1023" s="1108">
        <v>332185821.73419744</v>
      </c>
      <c r="E1023" s="1108">
        <v>14613927</v>
      </c>
      <c r="F1023" s="1108">
        <v>163040646.00343424</v>
      </c>
      <c r="G1023" s="1109">
        <v>509840394.73763168</v>
      </c>
    </row>
    <row r="1024" spans="2:7" ht="12.95" customHeight="1" x14ac:dyDescent="0.2">
      <c r="B1024" s="1100" t="s">
        <v>1844</v>
      </c>
      <c r="C1024" s="1102">
        <v>892</v>
      </c>
      <c r="D1024" s="1102">
        <v>33835321.105609253</v>
      </c>
      <c r="E1024" s="1102">
        <v>1860770</v>
      </c>
      <c r="F1024" s="1102">
        <v>9503326.9728312362</v>
      </c>
      <c r="G1024" s="1101">
        <v>45199418.078440487</v>
      </c>
    </row>
    <row r="1025" spans="2:7" ht="12.95" customHeight="1" x14ac:dyDescent="0.2">
      <c r="B1025" s="1107" t="s">
        <v>1845</v>
      </c>
      <c r="C1025" s="1108">
        <v>451</v>
      </c>
      <c r="D1025" s="1108">
        <v>18618431.466555614</v>
      </c>
      <c r="E1025" s="1108">
        <v>904864</v>
      </c>
      <c r="F1025" s="1108">
        <v>3582789.7842567489</v>
      </c>
      <c r="G1025" s="1109">
        <v>23106085.250812363</v>
      </c>
    </row>
    <row r="1026" spans="2:7" ht="12.95" customHeight="1" x14ac:dyDescent="0.2">
      <c r="B1026" s="1100" t="s">
        <v>1846</v>
      </c>
      <c r="C1026" s="1102">
        <v>193</v>
      </c>
      <c r="D1026" s="1102">
        <v>7197211.360108058</v>
      </c>
      <c r="E1026" s="1102">
        <v>445228</v>
      </c>
      <c r="F1026" s="1102">
        <v>283020.60082362319</v>
      </c>
      <c r="G1026" s="1101">
        <v>7925459.9609316811</v>
      </c>
    </row>
    <row r="1027" spans="2:7" ht="12.95" customHeight="1" x14ac:dyDescent="0.2">
      <c r="B1027" s="1107" t="s">
        <v>1847</v>
      </c>
      <c r="C1027" s="1108">
        <v>733</v>
      </c>
      <c r="D1027" s="1108">
        <v>17441054.913481832</v>
      </c>
      <c r="E1027" s="1108">
        <v>1887611</v>
      </c>
      <c r="F1027" s="1108">
        <v>3548353.5116966497</v>
      </c>
      <c r="G1027" s="1109">
        <v>22877019.425178483</v>
      </c>
    </row>
    <row r="1028" spans="2:7" ht="12.95" customHeight="1" x14ac:dyDescent="0.2">
      <c r="B1028" s="1100" t="s">
        <v>1848</v>
      </c>
      <c r="C1028" s="1102">
        <v>2544</v>
      </c>
      <c r="D1028" s="1102">
        <v>104359286.57922025</v>
      </c>
      <c r="E1028" s="1102">
        <v>6640810</v>
      </c>
      <c r="F1028" s="1102">
        <v>61567257.886940114</v>
      </c>
      <c r="G1028" s="1101">
        <v>172567354.46616036</v>
      </c>
    </row>
    <row r="1029" spans="2:7" ht="12.95" customHeight="1" x14ac:dyDescent="0.2">
      <c r="B1029" s="1107" t="s">
        <v>1849</v>
      </c>
      <c r="C1029" s="1108">
        <v>693</v>
      </c>
      <c r="D1029" s="1108">
        <v>22461941.482773472</v>
      </c>
      <c r="E1029" s="1108">
        <v>2140991</v>
      </c>
      <c r="F1029" s="1108">
        <v>22495724.188857015</v>
      </c>
      <c r="G1029" s="1109">
        <v>47098656.671630487</v>
      </c>
    </row>
    <row r="1030" spans="2:7" ht="12.95" customHeight="1" x14ac:dyDescent="0.2">
      <c r="B1030" s="1100" t="s">
        <v>1850</v>
      </c>
      <c r="C1030" s="1102">
        <v>9556</v>
      </c>
      <c r="D1030" s="1102">
        <v>394138135.44207466</v>
      </c>
      <c r="E1030" s="1102">
        <v>26579151</v>
      </c>
      <c r="F1030" s="1102">
        <v>215505477.36516884</v>
      </c>
      <c r="G1030" s="1101">
        <v>636222763.80724347</v>
      </c>
    </row>
    <row r="1031" spans="2:7" ht="12.95" customHeight="1" x14ac:dyDescent="0.2">
      <c r="B1031" s="1107" t="s">
        <v>1851</v>
      </c>
      <c r="C1031" s="1108">
        <v>738</v>
      </c>
      <c r="D1031" s="1108">
        <v>25271457.325579606</v>
      </c>
      <c r="E1031" s="1108">
        <v>1987154</v>
      </c>
      <c r="F1031" s="1108">
        <v>3084469.3988884487</v>
      </c>
      <c r="G1031" s="1109">
        <v>30343080.724468056</v>
      </c>
    </row>
    <row r="1032" spans="2:7" ht="12.95" customHeight="1" x14ac:dyDescent="0.2">
      <c r="B1032" s="1100" t="s">
        <v>1852</v>
      </c>
      <c r="C1032" s="1102">
        <v>530</v>
      </c>
      <c r="D1032" s="1102">
        <v>21823326.655025437</v>
      </c>
      <c r="E1032" s="1102">
        <v>1068920</v>
      </c>
      <c r="F1032" s="1102">
        <v>4227240.9330620011</v>
      </c>
      <c r="G1032" s="1101">
        <v>27119487.58808744</v>
      </c>
    </row>
    <row r="1033" spans="2:7" ht="12.95" customHeight="1" x14ac:dyDescent="0.2">
      <c r="B1033" s="1107" t="s">
        <v>1853</v>
      </c>
      <c r="C1033" s="1108">
        <v>109</v>
      </c>
      <c r="D1033" s="1108">
        <v>1658701.8838307471</v>
      </c>
      <c r="E1033" s="1108">
        <v>327999</v>
      </c>
      <c r="F1033" s="1108">
        <v>201824.80087206792</v>
      </c>
      <c r="G1033" s="1109">
        <v>2188525.684702815</v>
      </c>
    </row>
    <row r="1034" spans="2:7" ht="12.95" customHeight="1" x14ac:dyDescent="0.2">
      <c r="B1034" s="1100" t="s">
        <v>1854</v>
      </c>
      <c r="C1034" s="1102">
        <v>3210</v>
      </c>
      <c r="D1034" s="1102">
        <v>95798760.507349581</v>
      </c>
      <c r="E1034" s="1102">
        <v>10023137</v>
      </c>
      <c r="F1034" s="1102">
        <v>31023420.934892584</v>
      </c>
      <c r="G1034" s="1101">
        <v>136845318.44224218</v>
      </c>
    </row>
    <row r="1035" spans="2:7" ht="12.95" customHeight="1" x14ac:dyDescent="0.2">
      <c r="B1035" s="1107" t="s">
        <v>1855</v>
      </c>
      <c r="C1035" s="1108">
        <v>1281</v>
      </c>
      <c r="D1035" s="1108">
        <v>44469120.228888407</v>
      </c>
      <c r="E1035" s="1108">
        <v>3949114</v>
      </c>
      <c r="F1035" s="1108">
        <v>23088096.38867354</v>
      </c>
      <c r="G1035" s="1109">
        <v>71506330.617561951</v>
      </c>
    </row>
    <row r="1036" spans="2:7" ht="12.95" customHeight="1" x14ac:dyDescent="0.2">
      <c r="B1036" s="1100" t="s">
        <v>1856</v>
      </c>
      <c r="C1036" s="1102">
        <v>1239</v>
      </c>
      <c r="D1036" s="1102">
        <v>35238549.244106114</v>
      </c>
      <c r="E1036" s="1102">
        <v>3850749</v>
      </c>
      <c r="F1036" s="1102">
        <v>10024919.951186046</v>
      </c>
      <c r="G1036" s="1101">
        <v>49114218.19529216</v>
      </c>
    </row>
    <row r="1037" spans="2:7" ht="12.95" customHeight="1" x14ac:dyDescent="0.2">
      <c r="B1037" s="1107" t="s">
        <v>1857</v>
      </c>
      <c r="C1037" s="1108">
        <v>1029</v>
      </c>
      <c r="D1037" s="1108">
        <v>36876946.736636519</v>
      </c>
      <c r="E1037" s="1108">
        <v>2593685</v>
      </c>
      <c r="F1037" s="1108">
        <v>5121337.5683278581</v>
      </c>
      <c r="G1037" s="1109">
        <v>44591969.304964378</v>
      </c>
    </row>
    <row r="1038" spans="2:7" ht="12.95" customHeight="1" x14ac:dyDescent="0.2">
      <c r="B1038" s="1100" t="s">
        <v>1858</v>
      </c>
      <c r="C1038" s="1102">
        <v>373</v>
      </c>
      <c r="D1038" s="1102">
        <v>17424783.586206894</v>
      </c>
      <c r="E1038" s="1102">
        <v>1015010</v>
      </c>
      <c r="F1038" s="1102">
        <v>2464706.6943070884</v>
      </c>
      <c r="G1038" s="1101">
        <v>20904500.280513983</v>
      </c>
    </row>
    <row r="1039" spans="2:7" ht="12.95" customHeight="1" x14ac:dyDescent="0.2">
      <c r="B1039" s="1107" t="s">
        <v>1859</v>
      </c>
      <c r="C1039" s="1108">
        <v>239</v>
      </c>
      <c r="D1039" s="1108">
        <v>12179018.929705191</v>
      </c>
      <c r="E1039" s="1108">
        <v>536979</v>
      </c>
      <c r="F1039" s="1108">
        <v>2185479.010892164</v>
      </c>
      <c r="G1039" s="1109">
        <v>14901476.940597355</v>
      </c>
    </row>
    <row r="1040" spans="2:7" ht="12.95" customHeight="1" x14ac:dyDescent="0.2">
      <c r="B1040" s="1100" t="s">
        <v>1860</v>
      </c>
      <c r="C1040" s="1102">
        <v>1109</v>
      </c>
      <c r="D1040" s="1102">
        <v>36498673.145287506</v>
      </c>
      <c r="E1040" s="1102">
        <v>2450466</v>
      </c>
      <c r="F1040" s="1102">
        <v>10360309.855999673</v>
      </c>
      <c r="G1040" s="1101">
        <v>49309449.001287177</v>
      </c>
    </row>
    <row r="1041" spans="2:7" ht="12.95" customHeight="1" x14ac:dyDescent="0.2">
      <c r="B1041" s="1107" t="s">
        <v>1861</v>
      </c>
      <c r="C1041" s="1108">
        <v>14263</v>
      </c>
      <c r="D1041" s="1108">
        <v>3476680174.5053663</v>
      </c>
      <c r="E1041" s="1108">
        <v>16624884</v>
      </c>
      <c r="F1041" s="1108">
        <v>3365140344.9989486</v>
      </c>
      <c r="G1041" s="1109">
        <v>6858445403.5043144</v>
      </c>
    </row>
    <row r="1042" spans="2:7" ht="12.95" customHeight="1" x14ac:dyDescent="0.2">
      <c r="B1042" s="1100" t="s">
        <v>1862</v>
      </c>
      <c r="C1042" s="1102">
        <v>9770</v>
      </c>
      <c r="D1042" s="1102">
        <v>1266863846.5237169</v>
      </c>
      <c r="E1042" s="1102">
        <v>23889712</v>
      </c>
      <c r="F1042" s="1102">
        <v>618877912.74182749</v>
      </c>
      <c r="G1042" s="1101">
        <v>1909631471.2655444</v>
      </c>
    </row>
    <row r="1043" spans="2:7" ht="12.95" customHeight="1" x14ac:dyDescent="0.2">
      <c r="B1043" s="1107" t="s">
        <v>1863</v>
      </c>
      <c r="C1043" s="1108">
        <v>17562</v>
      </c>
      <c r="D1043" s="1108">
        <v>1928494675.3089106</v>
      </c>
      <c r="E1043" s="1108">
        <v>21651492</v>
      </c>
      <c r="F1043" s="1108">
        <v>516994522.23009843</v>
      </c>
      <c r="G1043" s="1109">
        <v>2467140689.5390091</v>
      </c>
    </row>
    <row r="1044" spans="2:7" ht="12.95" customHeight="1" x14ac:dyDescent="0.2">
      <c r="B1044" s="1100" t="s">
        <v>1864</v>
      </c>
      <c r="C1044" s="1102">
        <v>36018</v>
      </c>
      <c r="D1044" s="1102">
        <v>3069706604.1956577</v>
      </c>
      <c r="E1044" s="1102">
        <v>48251083</v>
      </c>
      <c r="F1044" s="1102">
        <v>510810826.89849681</v>
      </c>
      <c r="G1044" s="1101">
        <v>3628768514.0941544</v>
      </c>
    </row>
    <row r="1045" spans="2:7" ht="12.95" customHeight="1" x14ac:dyDescent="0.2">
      <c r="B1045" s="1107" t="s">
        <v>1865</v>
      </c>
      <c r="C1045" s="1108">
        <v>24076</v>
      </c>
      <c r="D1045" s="1108">
        <v>1970792060.0957005</v>
      </c>
      <c r="E1045" s="1108">
        <v>30822170</v>
      </c>
      <c r="F1045" s="1108">
        <v>247920899.34565356</v>
      </c>
      <c r="G1045" s="1109">
        <v>2249535129.4413543</v>
      </c>
    </row>
    <row r="1046" spans="2:7" ht="12.95" customHeight="1" x14ac:dyDescent="0.2">
      <c r="B1046" s="1100" t="s">
        <v>1866</v>
      </c>
      <c r="C1046" s="1102">
        <v>29820</v>
      </c>
      <c r="D1046" s="1102">
        <v>2701646538.884243</v>
      </c>
      <c r="E1046" s="1102">
        <v>43660009</v>
      </c>
      <c r="F1046" s="1102">
        <v>403895471.43017995</v>
      </c>
      <c r="G1046" s="1101">
        <v>3149202019.3144231</v>
      </c>
    </row>
    <row r="1047" spans="2:7" ht="12.95" customHeight="1" x14ac:dyDescent="0.2">
      <c r="B1047" s="1107" t="s">
        <v>1867</v>
      </c>
      <c r="C1047" s="1108">
        <v>37346</v>
      </c>
      <c r="D1047" s="1108">
        <v>2852338638.4856133</v>
      </c>
      <c r="E1047" s="1108">
        <v>54761760</v>
      </c>
      <c r="F1047" s="1108">
        <v>629138884.74282384</v>
      </c>
      <c r="G1047" s="1109">
        <v>3536239283.2284374</v>
      </c>
    </row>
    <row r="1048" spans="2:7" ht="12.95" customHeight="1" x14ac:dyDescent="0.2">
      <c r="B1048" s="1100" t="s">
        <v>1868</v>
      </c>
      <c r="C1048" s="1102">
        <v>47075</v>
      </c>
      <c r="D1048" s="1102">
        <v>3386183780.6220479</v>
      </c>
      <c r="E1048" s="1102">
        <v>67593298</v>
      </c>
      <c r="F1048" s="1102">
        <v>384168067.94138205</v>
      </c>
      <c r="G1048" s="1101">
        <v>3837945146.5634298</v>
      </c>
    </row>
    <row r="1049" spans="2:7" ht="12.95" customHeight="1" x14ac:dyDescent="0.2">
      <c r="B1049" s="1107" t="s">
        <v>1869</v>
      </c>
      <c r="C1049" s="1108">
        <v>44008</v>
      </c>
      <c r="D1049" s="1108">
        <v>1528341572.5508668</v>
      </c>
      <c r="E1049" s="1108">
        <v>93120009</v>
      </c>
      <c r="F1049" s="1108">
        <v>3424623219.7430449</v>
      </c>
      <c r="G1049" s="1109">
        <v>5046084801.2939119</v>
      </c>
    </row>
    <row r="1050" spans="2:7" ht="12.95" customHeight="1" x14ac:dyDescent="0.2">
      <c r="B1050" s="1100" t="s">
        <v>1870</v>
      </c>
      <c r="C1050" s="1102">
        <v>41924</v>
      </c>
      <c r="D1050" s="1102">
        <v>3447940560.2602792</v>
      </c>
      <c r="E1050" s="1102">
        <v>57529622</v>
      </c>
      <c r="F1050" s="1102">
        <v>474417220.91706115</v>
      </c>
      <c r="G1050" s="1101">
        <v>3979887403.1773405</v>
      </c>
    </row>
    <row r="1051" spans="2:7" ht="12.95" customHeight="1" x14ac:dyDescent="0.2">
      <c r="B1051" s="1107" t="s">
        <v>1871</v>
      </c>
      <c r="C1051" s="1108">
        <v>41022</v>
      </c>
      <c r="D1051" s="1108">
        <v>3453133756.0132766</v>
      </c>
      <c r="E1051" s="1108">
        <v>58053727</v>
      </c>
      <c r="F1051" s="1108">
        <v>1109414070.1533804</v>
      </c>
      <c r="G1051" s="1109">
        <v>4620601553.1666565</v>
      </c>
    </row>
    <row r="1052" spans="2:7" ht="12.95" customHeight="1" x14ac:dyDescent="0.2">
      <c r="B1052" s="1100" t="s">
        <v>1872</v>
      </c>
      <c r="C1052" s="1102">
        <v>10146</v>
      </c>
      <c r="D1052" s="1102">
        <v>1180658632.7634368</v>
      </c>
      <c r="E1052" s="1102">
        <v>13809458</v>
      </c>
      <c r="F1052" s="1102">
        <v>843132746.419415</v>
      </c>
      <c r="G1052" s="1101">
        <v>2037600837.1828518</v>
      </c>
    </row>
    <row r="1053" spans="2:7" ht="12.95" customHeight="1" x14ac:dyDescent="0.2">
      <c r="B1053" s="1107" t="s">
        <v>1873</v>
      </c>
      <c r="C1053" s="1108">
        <v>39780</v>
      </c>
      <c r="D1053" s="1108">
        <v>4051471207.7665582</v>
      </c>
      <c r="E1053" s="1108">
        <v>56420206</v>
      </c>
      <c r="F1053" s="1108">
        <v>606221520.84194648</v>
      </c>
      <c r="G1053" s="1109">
        <v>4714112934.6085043</v>
      </c>
    </row>
    <row r="1054" spans="2:7" ht="12.95" customHeight="1" x14ac:dyDescent="0.2">
      <c r="B1054" s="1100" t="s">
        <v>1874</v>
      </c>
      <c r="C1054" s="1102">
        <v>27519</v>
      </c>
      <c r="D1054" s="1102">
        <v>2682492683.4005222</v>
      </c>
      <c r="E1054" s="1102">
        <v>38010548</v>
      </c>
      <c r="F1054" s="1102">
        <v>970887084.15630424</v>
      </c>
      <c r="G1054" s="1101">
        <v>3691390315.5568266</v>
      </c>
    </row>
    <row r="1055" spans="2:7" ht="12.95" customHeight="1" x14ac:dyDescent="0.2">
      <c r="B1055" s="1107" t="s">
        <v>1875</v>
      </c>
      <c r="C1055" s="1108">
        <v>26639</v>
      </c>
      <c r="D1055" s="1108">
        <v>2676726653.4847436</v>
      </c>
      <c r="E1055" s="1108">
        <v>36011343</v>
      </c>
      <c r="F1055" s="1108">
        <v>442846362.78355622</v>
      </c>
      <c r="G1055" s="1109">
        <v>3155584359.2683001</v>
      </c>
    </row>
    <row r="1056" spans="2:7" ht="12.95" customHeight="1" x14ac:dyDescent="0.2">
      <c r="B1056" s="1100" t="s">
        <v>1876</v>
      </c>
      <c r="C1056" s="1102">
        <v>8</v>
      </c>
      <c r="D1056" s="1102">
        <v>156315.9987780464</v>
      </c>
      <c r="E1056" s="1102">
        <v>0</v>
      </c>
      <c r="F1056" s="1102">
        <v>4620.4630251419967</v>
      </c>
      <c r="G1056" s="1101">
        <v>160936.4618031884</v>
      </c>
    </row>
    <row r="1057" spans="2:7" ht="12.95" customHeight="1" x14ac:dyDescent="0.2">
      <c r="B1057" s="1107" t="s">
        <v>1877</v>
      </c>
      <c r="C1057" s="1108">
        <v>2</v>
      </c>
      <c r="D1057" s="1108">
        <v>171891.97018653501</v>
      </c>
      <c r="E1057" s="1108">
        <v>0</v>
      </c>
      <c r="F1057" s="1108">
        <v>551.69707762889516</v>
      </c>
      <c r="G1057" s="1109">
        <v>172443.6672641639</v>
      </c>
    </row>
    <row r="1058" spans="2:7" ht="12.95" customHeight="1" x14ac:dyDescent="0.2">
      <c r="B1058" s="1100" t="s">
        <v>1878</v>
      </c>
      <c r="C1058" s="1102">
        <v>1</v>
      </c>
      <c r="D1058" s="1102">
        <v>186772.58572857323</v>
      </c>
      <c r="E1058" s="1102">
        <v>0</v>
      </c>
      <c r="F1058" s="1102">
        <v>0</v>
      </c>
      <c r="G1058" s="1101">
        <v>186772.58572857323</v>
      </c>
    </row>
    <row r="1059" spans="2:7" ht="12.95" customHeight="1" x14ac:dyDescent="0.2">
      <c r="B1059" s="1107" t="s">
        <v>1879</v>
      </c>
      <c r="C1059" s="1108">
        <v>17</v>
      </c>
      <c r="D1059" s="1108">
        <v>1841858.619053778</v>
      </c>
      <c r="E1059" s="1108">
        <v>8942</v>
      </c>
      <c r="F1059" s="1108">
        <v>482.73494292528329</v>
      </c>
      <c r="G1059" s="1109">
        <v>1851283.3539967034</v>
      </c>
    </row>
    <row r="1060" spans="2:7" ht="12.95" customHeight="1" x14ac:dyDescent="0.2">
      <c r="B1060" s="1100" t="s">
        <v>1880</v>
      </c>
      <c r="C1060" s="1102">
        <v>35</v>
      </c>
      <c r="D1060" s="1102">
        <v>832480.04331440013</v>
      </c>
      <c r="E1060" s="1102">
        <v>107634</v>
      </c>
      <c r="F1060" s="1102">
        <v>2482.6368493300279</v>
      </c>
      <c r="G1060" s="1101">
        <v>942596.68016373017</v>
      </c>
    </row>
    <row r="1061" spans="2:7" ht="12.95" customHeight="1" x14ac:dyDescent="0.2">
      <c r="B1061" s="1107" t="s">
        <v>1881</v>
      </c>
      <c r="C1061" s="1108">
        <v>49</v>
      </c>
      <c r="D1061" s="1108">
        <v>1237038.0864152336</v>
      </c>
      <c r="E1061" s="1108">
        <v>97187</v>
      </c>
      <c r="F1061" s="1108">
        <v>430461.64481994539</v>
      </c>
      <c r="G1061" s="1109">
        <v>1764686.7312351789</v>
      </c>
    </row>
    <row r="1062" spans="2:7" ht="12.95" customHeight="1" x14ac:dyDescent="0.2">
      <c r="B1062" s="1100" t="s">
        <v>1882</v>
      </c>
      <c r="C1062" s="1102">
        <v>58</v>
      </c>
      <c r="D1062" s="1102">
        <v>2125841.9549121154</v>
      </c>
      <c r="E1062" s="1102">
        <v>119004</v>
      </c>
      <c r="F1062" s="1102">
        <v>496044.63492308027</v>
      </c>
      <c r="G1062" s="1101">
        <v>2740890.5898351958</v>
      </c>
    </row>
    <row r="1063" spans="2:7" ht="12.95" customHeight="1" x14ac:dyDescent="0.2">
      <c r="B1063" s="1107" t="s">
        <v>1883</v>
      </c>
      <c r="C1063" s="1108">
        <v>15511</v>
      </c>
      <c r="D1063" s="1108">
        <v>1202786942.5014875</v>
      </c>
      <c r="E1063" s="1108">
        <v>26913168</v>
      </c>
      <c r="F1063" s="1108">
        <v>283464964.77744132</v>
      </c>
      <c r="G1063" s="1109">
        <v>1513165075.2789288</v>
      </c>
    </row>
    <row r="1064" spans="2:7" ht="12.95" customHeight="1" x14ac:dyDescent="0.2">
      <c r="B1064" s="1100" t="s">
        <v>1884</v>
      </c>
      <c r="C1064" s="1102">
        <v>352</v>
      </c>
      <c r="D1064" s="1102">
        <v>35743099.460802533</v>
      </c>
      <c r="E1064" s="1102">
        <v>612975</v>
      </c>
      <c r="F1064" s="1102">
        <v>4334945.9292889023</v>
      </c>
      <c r="G1064" s="1101">
        <v>40691020.390091434</v>
      </c>
    </row>
    <row r="1065" spans="2:7" ht="12.95" customHeight="1" x14ac:dyDescent="0.2">
      <c r="B1065" s="1107" t="s">
        <v>1885</v>
      </c>
      <c r="C1065" s="1108">
        <v>3731</v>
      </c>
      <c r="D1065" s="1108">
        <v>394927364.35049576</v>
      </c>
      <c r="E1065" s="1108">
        <v>4785321</v>
      </c>
      <c r="F1065" s="1108">
        <v>191014598.39531845</v>
      </c>
      <c r="G1065" s="1109">
        <v>590727283.7458142</v>
      </c>
    </row>
    <row r="1066" spans="2:7" ht="12.95" customHeight="1" x14ac:dyDescent="0.2">
      <c r="B1066" s="1100" t="s">
        <v>1886</v>
      </c>
      <c r="C1066" s="1102">
        <v>1132</v>
      </c>
      <c r="D1066" s="1102">
        <v>149897725.05953607</v>
      </c>
      <c r="E1066" s="1102">
        <v>1518222</v>
      </c>
      <c r="F1066" s="1102">
        <v>20183403.390106015</v>
      </c>
      <c r="G1066" s="1101">
        <v>171599350.44964209</v>
      </c>
    </row>
    <row r="1067" spans="2:7" ht="12.95" customHeight="1" x14ac:dyDescent="0.2">
      <c r="B1067" s="1107" t="s">
        <v>1887</v>
      </c>
      <c r="C1067" s="1108">
        <v>5822</v>
      </c>
      <c r="D1067" s="1108">
        <v>445592522.5629769</v>
      </c>
      <c r="E1067" s="1108">
        <v>12025905</v>
      </c>
      <c r="F1067" s="1108">
        <v>124433629.87348217</v>
      </c>
      <c r="G1067" s="1109">
        <v>582052057.43645906</v>
      </c>
    </row>
    <row r="1068" spans="2:7" ht="12.95" customHeight="1" x14ac:dyDescent="0.2">
      <c r="B1068" s="1100" t="s">
        <v>1888</v>
      </c>
      <c r="C1068" s="1102">
        <v>5433</v>
      </c>
      <c r="D1068" s="1102">
        <v>402002749.36280179</v>
      </c>
      <c r="E1068" s="1102">
        <v>9824575</v>
      </c>
      <c r="F1068" s="1102">
        <v>508264732.10142827</v>
      </c>
      <c r="G1068" s="1101">
        <v>920092056.46423006</v>
      </c>
    </row>
    <row r="1069" spans="2:7" ht="12.95" customHeight="1" x14ac:dyDescent="0.2">
      <c r="B1069" s="1107" t="s">
        <v>1889</v>
      </c>
      <c r="C1069" s="1108">
        <v>354</v>
      </c>
      <c r="D1069" s="1108">
        <v>8754252.2162637599</v>
      </c>
      <c r="E1069" s="1108">
        <v>6247234</v>
      </c>
      <c r="F1069" s="1108">
        <v>121080259.66782156</v>
      </c>
      <c r="G1069" s="1109">
        <v>136081745.88408533</v>
      </c>
    </row>
    <row r="1070" spans="2:7" ht="12.95" customHeight="1" x14ac:dyDescent="0.2">
      <c r="B1070" s="1100" t="s">
        <v>1890</v>
      </c>
      <c r="C1070" s="1102">
        <v>26</v>
      </c>
      <c r="D1070" s="1102">
        <v>0</v>
      </c>
      <c r="E1070" s="1102">
        <v>7608</v>
      </c>
      <c r="F1070" s="1102">
        <v>79835187.595926255</v>
      </c>
      <c r="G1070" s="1101">
        <v>79842795.595926255</v>
      </c>
    </row>
    <row r="1071" spans="2:7" ht="12.95" customHeight="1" x14ac:dyDescent="0.2">
      <c r="B1071" s="1107" t="s">
        <v>1891</v>
      </c>
      <c r="C1071" s="1108">
        <v>4312</v>
      </c>
      <c r="D1071" s="1108">
        <v>322549023.85223484</v>
      </c>
      <c r="E1071" s="1108">
        <v>7760956</v>
      </c>
      <c r="F1071" s="1108">
        <v>65845329.67935472</v>
      </c>
      <c r="G1071" s="1109">
        <v>396155309.53158957</v>
      </c>
    </row>
    <row r="1072" spans="2:7" ht="12.95" customHeight="1" x14ac:dyDescent="0.2">
      <c r="B1072" s="1100" t="s">
        <v>1892</v>
      </c>
      <c r="C1072" s="1102">
        <v>49397</v>
      </c>
      <c r="D1072" s="1102">
        <v>3357611468.9984269</v>
      </c>
      <c r="E1072" s="1102">
        <v>92132648</v>
      </c>
      <c r="F1072" s="1102">
        <v>912951764.35828924</v>
      </c>
      <c r="G1072" s="1101">
        <v>4362695881.3567162</v>
      </c>
    </row>
    <row r="1073" spans="2:7" ht="12.95" customHeight="1" x14ac:dyDescent="0.2">
      <c r="B1073" s="1107" t="s">
        <v>1893</v>
      </c>
      <c r="C1073" s="1108">
        <v>2994</v>
      </c>
      <c r="D1073" s="1108">
        <v>179420727.22376657</v>
      </c>
      <c r="E1073" s="1108">
        <v>6527881</v>
      </c>
      <c r="F1073" s="1108">
        <v>31742680.618862558</v>
      </c>
      <c r="G1073" s="1109">
        <v>217691288.84262913</v>
      </c>
    </row>
    <row r="1074" spans="2:7" ht="12.95" customHeight="1" x14ac:dyDescent="0.2">
      <c r="B1074" s="1100" t="s">
        <v>1894</v>
      </c>
      <c r="C1074" s="1102">
        <v>1011</v>
      </c>
      <c r="D1074" s="1102">
        <v>67563001.123091996</v>
      </c>
      <c r="E1074" s="1102">
        <v>2124298</v>
      </c>
      <c r="F1074" s="1102">
        <v>2270440.3608470145</v>
      </c>
      <c r="G1074" s="1101">
        <v>71957739.483939007</v>
      </c>
    </row>
    <row r="1075" spans="2:7" ht="12.95" customHeight="1" x14ac:dyDescent="0.2">
      <c r="B1075" s="1107" t="s">
        <v>1895</v>
      </c>
      <c r="C1075" s="1108">
        <v>2036</v>
      </c>
      <c r="D1075" s="1108">
        <v>151655306.54757601</v>
      </c>
      <c r="E1075" s="1108">
        <v>3831899</v>
      </c>
      <c r="F1075" s="1108">
        <v>12432494.734650539</v>
      </c>
      <c r="G1075" s="1109">
        <v>167919700.28222656</v>
      </c>
    </row>
    <row r="1076" spans="2:7" ht="12.95" customHeight="1" x14ac:dyDescent="0.2">
      <c r="B1076" s="1100" t="s">
        <v>1896</v>
      </c>
      <c r="C1076" s="1102">
        <v>12265</v>
      </c>
      <c r="D1076" s="1102">
        <v>1068554333.4725187</v>
      </c>
      <c r="E1076" s="1102">
        <v>20887917</v>
      </c>
      <c r="F1076" s="1102">
        <v>188346037.15578446</v>
      </c>
      <c r="G1076" s="1101">
        <v>1277788287.6283031</v>
      </c>
    </row>
    <row r="1077" spans="2:7" ht="12.95" customHeight="1" x14ac:dyDescent="0.2">
      <c r="B1077" s="1107" t="s">
        <v>1897</v>
      </c>
      <c r="C1077" s="1108">
        <v>8297</v>
      </c>
      <c r="D1077" s="1108">
        <v>2410574467.1809654</v>
      </c>
      <c r="E1077" s="1108">
        <v>10090985</v>
      </c>
      <c r="F1077" s="1108">
        <v>344025875.83396709</v>
      </c>
      <c r="G1077" s="1109">
        <v>2764691328.0149326</v>
      </c>
    </row>
    <row r="1078" spans="2:7" ht="12.95" customHeight="1" x14ac:dyDescent="0.2">
      <c r="B1078" s="1100" t="s">
        <v>1898</v>
      </c>
      <c r="C1078" s="1102">
        <v>2825</v>
      </c>
      <c r="D1078" s="1102">
        <v>335412412.02570069</v>
      </c>
      <c r="E1078" s="1102">
        <v>3789742</v>
      </c>
      <c r="F1078" s="1102">
        <v>25553963.765051119</v>
      </c>
      <c r="G1078" s="1101">
        <v>364756117.79075181</v>
      </c>
    </row>
    <row r="1079" spans="2:7" ht="12.95" customHeight="1" x14ac:dyDescent="0.2">
      <c r="B1079" s="1107" t="s">
        <v>1899</v>
      </c>
      <c r="C1079" s="1108">
        <v>8831</v>
      </c>
      <c r="D1079" s="1108">
        <v>1222233403.7338116</v>
      </c>
      <c r="E1079" s="1108">
        <v>11316708</v>
      </c>
      <c r="F1079" s="1108">
        <v>735809533.12081265</v>
      </c>
      <c r="G1079" s="1109">
        <v>1969359644.8546243</v>
      </c>
    </row>
    <row r="1080" spans="2:7" ht="12.95" customHeight="1" x14ac:dyDescent="0.2">
      <c r="B1080" s="1100" t="s">
        <v>1900</v>
      </c>
      <c r="C1080" s="1102">
        <v>3058</v>
      </c>
      <c r="D1080" s="1102">
        <v>355785643.55683041</v>
      </c>
      <c r="E1080" s="1102">
        <v>4630278</v>
      </c>
      <c r="F1080" s="1102">
        <v>92884282.562143251</v>
      </c>
      <c r="G1080" s="1101">
        <v>453300204.11897367</v>
      </c>
    </row>
    <row r="1081" spans="2:7" ht="12.95" customHeight="1" x14ac:dyDescent="0.2">
      <c r="B1081" s="1107" t="s">
        <v>1901</v>
      </c>
      <c r="C1081" s="1108">
        <v>1438</v>
      </c>
      <c r="D1081" s="1108">
        <v>273171664.70441985</v>
      </c>
      <c r="E1081" s="1108">
        <v>2172189</v>
      </c>
      <c r="F1081" s="1108">
        <v>105514216.81696926</v>
      </c>
      <c r="G1081" s="1109">
        <v>380858070.52138913</v>
      </c>
    </row>
    <row r="1082" spans="2:7" ht="12.95" customHeight="1" x14ac:dyDescent="0.2">
      <c r="B1082" s="1100" t="s">
        <v>1902</v>
      </c>
      <c r="C1082" s="1102">
        <v>27863</v>
      </c>
      <c r="D1082" s="1102">
        <v>3978738374.847579</v>
      </c>
      <c r="E1082" s="1102">
        <v>40565029</v>
      </c>
      <c r="F1082" s="1102">
        <v>1587487713.9913733</v>
      </c>
      <c r="G1082" s="1101">
        <v>5606791117.8389521</v>
      </c>
    </row>
    <row r="1083" spans="2:7" ht="12.95" customHeight="1" x14ac:dyDescent="0.2">
      <c r="B1083" s="1107" t="s">
        <v>1903</v>
      </c>
      <c r="C1083" s="1108">
        <v>40384</v>
      </c>
      <c r="D1083" s="1108">
        <v>4988824822.8590031</v>
      </c>
      <c r="E1083" s="1108">
        <v>55251260</v>
      </c>
      <c r="F1083" s="1108">
        <v>2026645040.9153676</v>
      </c>
      <c r="G1083" s="1109">
        <v>7070721123.7743702</v>
      </c>
    </row>
    <row r="1084" spans="2:7" ht="12.95" customHeight="1" x14ac:dyDescent="0.2">
      <c r="B1084" s="1100" t="s">
        <v>1904</v>
      </c>
      <c r="C1084" s="1102">
        <v>255</v>
      </c>
      <c r="D1084" s="1102">
        <v>19627531.899948422</v>
      </c>
      <c r="E1084" s="1102">
        <v>197214</v>
      </c>
      <c r="F1084" s="1102">
        <v>1577909.4286779594</v>
      </c>
      <c r="G1084" s="1101">
        <v>21402655.328626379</v>
      </c>
    </row>
    <row r="1085" spans="2:7" ht="12.95" customHeight="1" x14ac:dyDescent="0.2">
      <c r="B1085" s="1107" t="s">
        <v>1905</v>
      </c>
      <c r="C1085" s="1108">
        <v>3706</v>
      </c>
      <c r="D1085" s="1108">
        <v>520186544.99409527</v>
      </c>
      <c r="E1085" s="1108">
        <v>4643067</v>
      </c>
      <c r="F1085" s="1108">
        <v>394054111.48298317</v>
      </c>
      <c r="G1085" s="1109">
        <v>918883723.47707844</v>
      </c>
    </row>
    <row r="1086" spans="2:7" ht="12.95" customHeight="1" x14ac:dyDescent="0.2">
      <c r="B1086" s="1100" t="s">
        <v>1906</v>
      </c>
      <c r="C1086" s="1102">
        <v>7694</v>
      </c>
      <c r="D1086" s="1102">
        <v>994832287.29792905</v>
      </c>
      <c r="E1086" s="1102">
        <v>12492921</v>
      </c>
      <c r="F1086" s="1102">
        <v>320546679.23588413</v>
      </c>
      <c r="G1086" s="1101">
        <v>1327871887.5338132</v>
      </c>
    </row>
    <row r="1087" spans="2:7" ht="12.95" customHeight="1" x14ac:dyDescent="0.2">
      <c r="B1087" s="1107" t="s">
        <v>1907</v>
      </c>
      <c r="C1087" s="1108">
        <v>7131</v>
      </c>
      <c r="D1087" s="1108">
        <v>581478826.91353774</v>
      </c>
      <c r="E1087" s="1108">
        <v>12296829</v>
      </c>
      <c r="F1087" s="1108">
        <v>50615001.116740108</v>
      </c>
      <c r="G1087" s="1109">
        <v>644390657.03027785</v>
      </c>
    </row>
    <row r="1088" spans="2:7" ht="12.95" customHeight="1" x14ac:dyDescent="0.2">
      <c r="B1088" s="1100" t="s">
        <v>1908</v>
      </c>
      <c r="C1088" s="1102">
        <v>884</v>
      </c>
      <c r="D1088" s="1102">
        <v>98439165.803434983</v>
      </c>
      <c r="E1088" s="1102">
        <v>1160387</v>
      </c>
      <c r="F1088" s="1102">
        <v>29839849.000772119</v>
      </c>
      <c r="G1088" s="1101">
        <v>129439401.8042071</v>
      </c>
    </row>
    <row r="1089" spans="2:7" ht="12.95" customHeight="1" x14ac:dyDescent="0.2">
      <c r="B1089" s="1107" t="s">
        <v>1909</v>
      </c>
      <c r="C1089" s="1108">
        <v>585</v>
      </c>
      <c r="D1089" s="1108">
        <v>64743750.298155554</v>
      </c>
      <c r="E1089" s="1108">
        <v>903246</v>
      </c>
      <c r="F1089" s="1108">
        <v>6512888.3442406729</v>
      </c>
      <c r="G1089" s="1109">
        <v>72159884.642396227</v>
      </c>
    </row>
    <row r="1090" spans="2:7" ht="12.95" customHeight="1" x14ac:dyDescent="0.2">
      <c r="B1090" s="1100" t="s">
        <v>1910</v>
      </c>
      <c r="C1090" s="1102">
        <v>4349</v>
      </c>
      <c r="D1090" s="1102">
        <v>331385745.27425963</v>
      </c>
      <c r="E1090" s="1102">
        <v>7670909</v>
      </c>
      <c r="F1090" s="1102">
        <v>86992920.122068092</v>
      </c>
      <c r="G1090" s="1101">
        <v>426049574.39632773</v>
      </c>
    </row>
    <row r="1091" spans="2:7" ht="12.95" customHeight="1" x14ac:dyDescent="0.2">
      <c r="B1091" s="1107" t="s">
        <v>1911</v>
      </c>
      <c r="C1091" s="1108">
        <v>2512</v>
      </c>
      <c r="D1091" s="1108">
        <v>256849854.59357646</v>
      </c>
      <c r="E1091" s="1108">
        <v>4170912</v>
      </c>
      <c r="F1091" s="1108">
        <v>68136435.703399494</v>
      </c>
      <c r="G1091" s="1109">
        <v>329157202.29697597</v>
      </c>
    </row>
    <row r="1092" spans="2:7" ht="12.95" customHeight="1" x14ac:dyDescent="0.2">
      <c r="B1092" s="1100" t="s">
        <v>1912</v>
      </c>
      <c r="C1092" s="1102">
        <v>426</v>
      </c>
      <c r="D1092" s="1102">
        <v>51289170.567033768</v>
      </c>
      <c r="E1092" s="1102">
        <v>630718</v>
      </c>
      <c r="F1092" s="1102">
        <v>1683031.6809584461</v>
      </c>
      <c r="G1092" s="1101">
        <v>53602920.247992218</v>
      </c>
    </row>
    <row r="1093" spans="2:7" ht="12.95" customHeight="1" x14ac:dyDescent="0.2">
      <c r="B1093" s="1107" t="s">
        <v>1913</v>
      </c>
      <c r="C1093" s="1108">
        <v>1493</v>
      </c>
      <c r="D1093" s="1108">
        <v>165006834.53928989</v>
      </c>
      <c r="E1093" s="1108">
        <v>2542288</v>
      </c>
      <c r="F1093" s="1108">
        <v>497426392.41845989</v>
      </c>
      <c r="G1093" s="1109">
        <v>664975514.95774984</v>
      </c>
    </row>
    <row r="1094" spans="2:7" ht="12.95" customHeight="1" x14ac:dyDescent="0.2">
      <c r="B1094" s="1100" t="s">
        <v>1914</v>
      </c>
      <c r="C1094" s="1102">
        <v>13491</v>
      </c>
      <c r="D1094" s="1102">
        <v>825185621.20416236</v>
      </c>
      <c r="E1094" s="1102">
        <v>25392179</v>
      </c>
      <c r="F1094" s="1102">
        <v>138167418.21948963</v>
      </c>
      <c r="G1094" s="1101">
        <v>988745218.42365193</v>
      </c>
    </row>
    <row r="1095" spans="2:7" ht="12.95" customHeight="1" x14ac:dyDescent="0.2">
      <c r="B1095" s="1107" t="s">
        <v>1915</v>
      </c>
      <c r="C1095" s="1108">
        <v>12257</v>
      </c>
      <c r="D1095" s="1108">
        <v>497435752.68439847</v>
      </c>
      <c r="E1095" s="1108">
        <v>22214915</v>
      </c>
      <c r="F1095" s="1108">
        <v>142281397.86443216</v>
      </c>
      <c r="G1095" s="1109">
        <v>661932065.54883063</v>
      </c>
    </row>
    <row r="1096" spans="2:7" ht="12.95" customHeight="1" x14ac:dyDescent="0.2">
      <c r="B1096" s="1100" t="s">
        <v>1916</v>
      </c>
      <c r="C1096" s="1102">
        <v>14973</v>
      </c>
      <c r="D1096" s="1102">
        <v>1027070654.1206481</v>
      </c>
      <c r="E1096" s="1102">
        <v>35447678</v>
      </c>
      <c r="F1096" s="1102">
        <v>227850859.56230676</v>
      </c>
      <c r="G1096" s="1101">
        <v>1290369191.6829548</v>
      </c>
    </row>
    <row r="1097" spans="2:7" ht="12.95" customHeight="1" x14ac:dyDescent="0.2">
      <c r="B1097" s="1107" t="s">
        <v>1917</v>
      </c>
      <c r="C1097" s="1108">
        <v>1914</v>
      </c>
      <c r="D1097" s="1108">
        <v>212569871.16036266</v>
      </c>
      <c r="E1097" s="1108">
        <v>4404335</v>
      </c>
      <c r="F1097" s="1108">
        <v>15882284.788050139</v>
      </c>
      <c r="G1097" s="1109">
        <v>232856490.94841281</v>
      </c>
    </row>
    <row r="1098" spans="2:7" ht="12.95" customHeight="1" x14ac:dyDescent="0.2">
      <c r="B1098" s="1100" t="s">
        <v>1918</v>
      </c>
      <c r="C1098" s="1102">
        <v>446</v>
      </c>
      <c r="D1098" s="1102">
        <v>34343069.959291331</v>
      </c>
      <c r="E1098" s="1102">
        <v>1111928</v>
      </c>
      <c r="F1098" s="1102">
        <v>2158032.0812801272</v>
      </c>
      <c r="G1098" s="1101">
        <v>37613030.040571459</v>
      </c>
    </row>
    <row r="1099" spans="2:7" ht="12.95" customHeight="1" x14ac:dyDescent="0.2">
      <c r="B1099" s="1107" t="s">
        <v>1919</v>
      </c>
      <c r="C1099" s="1108">
        <v>7306</v>
      </c>
      <c r="D1099" s="1108">
        <v>583225421.77888787</v>
      </c>
      <c r="E1099" s="1108">
        <v>14466137</v>
      </c>
      <c r="F1099" s="1108">
        <v>64336109.879991323</v>
      </c>
      <c r="G1099" s="1109">
        <v>662027668.65887916</v>
      </c>
    </row>
    <row r="1100" spans="2:7" ht="12.95" customHeight="1" x14ac:dyDescent="0.2">
      <c r="B1100" s="1100" t="s">
        <v>1920</v>
      </c>
      <c r="C1100" s="1102">
        <v>925</v>
      </c>
      <c r="D1100" s="1102">
        <v>69354237.835068181</v>
      </c>
      <c r="E1100" s="1102">
        <v>2127620</v>
      </c>
      <c r="F1100" s="1102">
        <v>774575.73250702268</v>
      </c>
      <c r="G1100" s="1101">
        <v>72256433.567575201</v>
      </c>
    </row>
    <row r="1101" spans="2:7" ht="12.95" customHeight="1" x14ac:dyDescent="0.2">
      <c r="B1101" s="1107" t="s">
        <v>1921</v>
      </c>
      <c r="C1101" s="1108">
        <v>4594</v>
      </c>
      <c r="D1101" s="1108">
        <v>317239981.81188619</v>
      </c>
      <c r="E1101" s="1108">
        <v>9846732</v>
      </c>
      <c r="F1101" s="1108">
        <v>126892364.67962804</v>
      </c>
      <c r="G1101" s="1109">
        <v>453979078.49151421</v>
      </c>
    </row>
    <row r="1102" spans="2:7" ht="12.95" customHeight="1" x14ac:dyDescent="0.2">
      <c r="B1102" s="1100" t="s">
        <v>1922</v>
      </c>
      <c r="C1102" s="1102">
        <v>3254</v>
      </c>
      <c r="D1102" s="1102">
        <v>221359447.45464206</v>
      </c>
      <c r="E1102" s="1102">
        <v>7914594</v>
      </c>
      <c r="F1102" s="1102">
        <v>40083150.703546502</v>
      </c>
      <c r="G1102" s="1101">
        <v>269357192.15818858</v>
      </c>
    </row>
    <row r="1103" spans="2:7" ht="12.95" customHeight="1" x14ac:dyDescent="0.2">
      <c r="B1103" s="1107" t="s">
        <v>1923</v>
      </c>
      <c r="C1103" s="1108">
        <v>4364</v>
      </c>
      <c r="D1103" s="1108">
        <v>244163504.02370915</v>
      </c>
      <c r="E1103" s="1108">
        <v>10473433</v>
      </c>
      <c r="F1103" s="1108">
        <v>47581559.00264892</v>
      </c>
      <c r="G1103" s="1109">
        <v>302218496.02635807</v>
      </c>
    </row>
    <row r="1104" spans="2:7" ht="12.95" customHeight="1" x14ac:dyDescent="0.2">
      <c r="B1104" s="1100" t="s">
        <v>1924</v>
      </c>
      <c r="C1104" s="1102">
        <v>8474</v>
      </c>
      <c r="D1104" s="1102">
        <v>553947463.02199459</v>
      </c>
      <c r="E1104" s="1102">
        <v>21007914</v>
      </c>
      <c r="F1104" s="1102">
        <v>139631240.83840105</v>
      </c>
      <c r="G1104" s="1101">
        <v>714586617.86039567</v>
      </c>
    </row>
    <row r="1105" spans="2:7" ht="12.95" customHeight="1" x14ac:dyDescent="0.2">
      <c r="B1105" s="1107" t="s">
        <v>1925</v>
      </c>
      <c r="C1105" s="1108">
        <v>39073</v>
      </c>
      <c r="D1105" s="1108">
        <v>2453982474.3576512</v>
      </c>
      <c r="E1105" s="1108">
        <v>68028079</v>
      </c>
      <c r="F1105" s="1108">
        <v>1046942701.0100899</v>
      </c>
      <c r="G1105" s="1109">
        <v>3568953254.3677411</v>
      </c>
    </row>
    <row r="1106" spans="2:7" ht="12.95" customHeight="1" x14ac:dyDescent="0.2">
      <c r="B1106" s="1100" t="s">
        <v>1926</v>
      </c>
      <c r="C1106" s="1102">
        <v>3999</v>
      </c>
      <c r="D1106" s="1102">
        <v>333092009.49935573</v>
      </c>
      <c r="E1106" s="1102">
        <v>7664095</v>
      </c>
      <c r="F1106" s="1102">
        <v>55666780.167717658</v>
      </c>
      <c r="G1106" s="1101">
        <v>396422884.66707337</v>
      </c>
    </row>
    <row r="1107" spans="2:7" ht="12.95" customHeight="1" x14ac:dyDescent="0.2">
      <c r="B1107" s="1107" t="s">
        <v>1927</v>
      </c>
      <c r="C1107" s="1108">
        <v>1619</v>
      </c>
      <c r="D1107" s="1108">
        <v>132977074.4765057</v>
      </c>
      <c r="E1107" s="1108">
        <v>2952457</v>
      </c>
      <c r="F1107" s="1108">
        <v>17555836.43757828</v>
      </c>
      <c r="G1107" s="1109">
        <v>153485367.91408399</v>
      </c>
    </row>
    <row r="1108" spans="2:7" ht="12.95" customHeight="1" x14ac:dyDescent="0.2">
      <c r="B1108" s="1100" t="s">
        <v>1928</v>
      </c>
      <c r="C1108" s="1102">
        <v>1935</v>
      </c>
      <c r="D1108" s="1102">
        <v>136839359.10111773</v>
      </c>
      <c r="E1108" s="1102">
        <v>3437244</v>
      </c>
      <c r="F1108" s="1102">
        <v>9649651.591813419</v>
      </c>
      <c r="G1108" s="1101">
        <v>149926254.69293115</v>
      </c>
    </row>
    <row r="1109" spans="2:7" ht="12.95" customHeight="1" x14ac:dyDescent="0.2">
      <c r="B1109" s="1107" t="s">
        <v>1929</v>
      </c>
      <c r="C1109" s="1108">
        <v>3279</v>
      </c>
      <c r="D1109" s="1108">
        <v>310858005.66960454</v>
      </c>
      <c r="E1109" s="1108">
        <v>5799295</v>
      </c>
      <c r="F1109" s="1108">
        <v>41205229.272187844</v>
      </c>
      <c r="G1109" s="1109">
        <v>357862529.94179237</v>
      </c>
    </row>
    <row r="1110" spans="2:7" ht="12.95" customHeight="1" x14ac:dyDescent="0.2">
      <c r="B1110" s="1100" t="s">
        <v>1930</v>
      </c>
      <c r="C1110" s="1102">
        <v>1228</v>
      </c>
      <c r="D1110" s="1102">
        <v>86554560.547584876</v>
      </c>
      <c r="E1110" s="1102">
        <v>2416698</v>
      </c>
      <c r="F1110" s="1102">
        <v>18961276.861027498</v>
      </c>
      <c r="G1110" s="1101">
        <v>107932535.40861237</v>
      </c>
    </row>
    <row r="1111" spans="2:7" ht="12.95" customHeight="1" x14ac:dyDescent="0.2">
      <c r="B1111" s="1107" t="s">
        <v>1931</v>
      </c>
      <c r="C1111" s="1108">
        <v>254</v>
      </c>
      <c r="D1111" s="1108">
        <v>38226771.544590011</v>
      </c>
      <c r="E1111" s="1108">
        <v>431928</v>
      </c>
      <c r="F1111" s="1108">
        <v>30614891.657043409</v>
      </c>
      <c r="G1111" s="1109">
        <v>69273591.201633424</v>
      </c>
    </row>
    <row r="1112" spans="2:7" ht="12.95" customHeight="1" x14ac:dyDescent="0.2">
      <c r="B1112" s="1100" t="s">
        <v>1932</v>
      </c>
      <c r="C1112" s="1102">
        <v>838</v>
      </c>
      <c r="D1112" s="1102">
        <v>65964377.986122556</v>
      </c>
      <c r="E1112" s="1102">
        <v>1648425</v>
      </c>
      <c r="F1112" s="1102">
        <v>8896895.0590093266</v>
      </c>
      <c r="G1112" s="1101">
        <v>76509698.045131877</v>
      </c>
    </row>
    <row r="1113" spans="2:7" ht="12.95" customHeight="1" x14ac:dyDescent="0.2">
      <c r="B1113" s="1107" t="s">
        <v>1933</v>
      </c>
      <c r="C1113" s="1108">
        <v>11609</v>
      </c>
      <c r="D1113" s="1108">
        <v>781195462.09608495</v>
      </c>
      <c r="E1113" s="1108">
        <v>23748296</v>
      </c>
      <c r="F1113" s="1108">
        <v>215636083.74313051</v>
      </c>
      <c r="G1113" s="1109">
        <v>1020579841.8392155</v>
      </c>
    </row>
    <row r="1114" spans="2:7" ht="12.95" customHeight="1" x14ac:dyDescent="0.2">
      <c r="B1114" s="1100" t="s">
        <v>1934</v>
      </c>
      <c r="C1114" s="1102">
        <v>5799</v>
      </c>
      <c r="D1114" s="1102">
        <v>373854604.8177169</v>
      </c>
      <c r="E1114" s="1102">
        <v>11251145</v>
      </c>
      <c r="F1114" s="1102">
        <v>101582775.00493057</v>
      </c>
      <c r="G1114" s="1101">
        <v>486688524.82264745</v>
      </c>
    </row>
    <row r="1115" spans="2:7" ht="12.95" customHeight="1" x14ac:dyDescent="0.2">
      <c r="B1115" s="1107" t="s">
        <v>1935</v>
      </c>
      <c r="C1115" s="1108">
        <v>7573</v>
      </c>
      <c r="D1115" s="1108">
        <v>683360004.25590217</v>
      </c>
      <c r="E1115" s="1108">
        <v>13121439</v>
      </c>
      <c r="F1115" s="1108">
        <v>97482899.801038444</v>
      </c>
      <c r="G1115" s="1109">
        <v>793964343.05694056</v>
      </c>
    </row>
    <row r="1116" spans="2:7" ht="12.95" customHeight="1" x14ac:dyDescent="0.2">
      <c r="B1116" s="1100" t="s">
        <v>1936</v>
      </c>
      <c r="C1116" s="1102">
        <v>71</v>
      </c>
      <c r="D1116" s="1102">
        <v>12522385.656558391</v>
      </c>
      <c r="E1116" s="1102">
        <v>148074</v>
      </c>
      <c r="F1116" s="1102">
        <v>9846796.083264485</v>
      </c>
      <c r="G1116" s="1101">
        <v>22517255.739822876</v>
      </c>
    </row>
    <row r="1117" spans="2:7" ht="12.95" customHeight="1" x14ac:dyDescent="0.2">
      <c r="B1117" s="1107" t="s">
        <v>1937</v>
      </c>
      <c r="C1117" s="1108">
        <v>11040</v>
      </c>
      <c r="D1117" s="1108">
        <v>730051481.83396626</v>
      </c>
      <c r="E1117" s="1108">
        <v>22080766</v>
      </c>
      <c r="F1117" s="1108">
        <v>198124024.19164371</v>
      </c>
      <c r="G1117" s="1109">
        <v>950256272.02560997</v>
      </c>
    </row>
    <row r="1118" spans="2:7" ht="12.95" customHeight="1" x14ac:dyDescent="0.2">
      <c r="B1118" s="1100" t="s">
        <v>1938</v>
      </c>
      <c r="C1118" s="1102">
        <v>7543</v>
      </c>
      <c r="D1118" s="1102">
        <v>451110171.36326075</v>
      </c>
      <c r="E1118" s="1102">
        <v>14710163</v>
      </c>
      <c r="F1118" s="1102">
        <v>115864356.07637417</v>
      </c>
      <c r="G1118" s="1101">
        <v>581684690.43963492</v>
      </c>
    </row>
    <row r="1119" spans="2:7" ht="12.95" customHeight="1" x14ac:dyDescent="0.2">
      <c r="B1119" s="1107" t="s">
        <v>1939</v>
      </c>
      <c r="C1119" s="1108">
        <v>579</v>
      </c>
      <c r="D1119" s="1108">
        <v>42633797.954979263</v>
      </c>
      <c r="E1119" s="1108">
        <v>1331072</v>
      </c>
      <c r="F1119" s="1108">
        <v>2043761.8240762416</v>
      </c>
      <c r="G1119" s="1109">
        <v>46008631.779055506</v>
      </c>
    </row>
    <row r="1120" spans="2:7" ht="12.95" customHeight="1" x14ac:dyDescent="0.2">
      <c r="B1120" s="1100" t="s">
        <v>1940</v>
      </c>
      <c r="C1120" s="1102">
        <v>28342</v>
      </c>
      <c r="D1120" s="1102">
        <v>2406645011.1796546</v>
      </c>
      <c r="E1120" s="1102">
        <v>40789836</v>
      </c>
      <c r="F1120" s="1102">
        <v>1737692640.7427275</v>
      </c>
      <c r="G1120" s="1101">
        <v>4185127487.9223824</v>
      </c>
    </row>
    <row r="1121" spans="2:7" ht="12.95" customHeight="1" x14ac:dyDescent="0.2">
      <c r="B1121" s="1107" t="s">
        <v>1941</v>
      </c>
      <c r="C1121" s="1108">
        <v>28</v>
      </c>
      <c r="D1121" s="1108">
        <v>1967857.1020545873</v>
      </c>
      <c r="E1121" s="1108">
        <v>23846</v>
      </c>
      <c r="F1121" s="1108">
        <v>9999.5095320237251</v>
      </c>
      <c r="G1121" s="1109">
        <v>2001702.611586611</v>
      </c>
    </row>
    <row r="1122" spans="2:7" ht="12.95" customHeight="1" x14ac:dyDescent="0.2">
      <c r="B1122" s="1100" t="s">
        <v>1942</v>
      </c>
      <c r="C1122" s="1102">
        <v>31</v>
      </c>
      <c r="D1122" s="1102">
        <v>34437082.072435409</v>
      </c>
      <c r="E1122" s="1102">
        <v>18921</v>
      </c>
      <c r="F1122" s="1102">
        <v>13083978.930912174</v>
      </c>
      <c r="G1122" s="1101">
        <v>47539982.003347583</v>
      </c>
    </row>
    <row r="1123" spans="2:7" ht="12.95" customHeight="1" x14ac:dyDescent="0.2">
      <c r="B1123" s="1107" t="s">
        <v>1943</v>
      </c>
      <c r="C1123" s="1108">
        <v>297</v>
      </c>
      <c r="D1123" s="1108">
        <v>37066361.674657606</v>
      </c>
      <c r="E1123" s="1108">
        <v>270683</v>
      </c>
      <c r="F1123" s="1108">
        <v>31404198.973861109</v>
      </c>
      <c r="G1123" s="1109">
        <v>68741243.648518711</v>
      </c>
    </row>
    <row r="1124" spans="2:7" ht="12.95" customHeight="1" x14ac:dyDescent="0.2">
      <c r="B1124" s="1100" t="s">
        <v>1944</v>
      </c>
      <c r="C1124" s="1102">
        <v>16359</v>
      </c>
      <c r="D1124" s="1102">
        <v>1150135847.9344237</v>
      </c>
      <c r="E1124" s="1102">
        <v>36007595</v>
      </c>
      <c r="F1124" s="1102">
        <v>239476800.76703936</v>
      </c>
      <c r="G1124" s="1101">
        <v>1425620243.701463</v>
      </c>
    </row>
    <row r="1125" spans="2:7" ht="12.95" customHeight="1" x14ac:dyDescent="0.2">
      <c r="B1125" s="1107" t="s">
        <v>1945</v>
      </c>
      <c r="C1125" s="1108">
        <v>3199</v>
      </c>
      <c r="D1125" s="1108">
        <v>230351094.16371197</v>
      </c>
      <c r="E1125" s="1108">
        <v>6897767</v>
      </c>
      <c r="F1125" s="1108">
        <v>48591523.330616891</v>
      </c>
      <c r="G1125" s="1109">
        <v>285840384.49432886</v>
      </c>
    </row>
    <row r="1126" spans="2:7" ht="12.95" customHeight="1" x14ac:dyDescent="0.2">
      <c r="B1126" s="1100" t="s">
        <v>1946</v>
      </c>
      <c r="C1126" s="1102">
        <v>9127</v>
      </c>
      <c r="D1126" s="1102">
        <v>603879438.00889027</v>
      </c>
      <c r="E1126" s="1102">
        <v>18403129</v>
      </c>
      <c r="F1126" s="1102">
        <v>237573244.94552064</v>
      </c>
      <c r="G1126" s="1101">
        <v>859855811.95441091</v>
      </c>
    </row>
    <row r="1127" spans="2:7" ht="12.95" customHeight="1" x14ac:dyDescent="0.2">
      <c r="B1127" s="1107" t="s">
        <v>1947</v>
      </c>
      <c r="C1127" s="1108">
        <v>5345</v>
      </c>
      <c r="D1127" s="1108">
        <v>364750171.3871088</v>
      </c>
      <c r="E1127" s="1108">
        <v>11344770</v>
      </c>
      <c r="F1127" s="1108">
        <v>136423104.26830128</v>
      </c>
      <c r="G1127" s="1109">
        <v>512518045.65541005</v>
      </c>
    </row>
    <row r="1128" spans="2:7" ht="12.95" customHeight="1" x14ac:dyDescent="0.2">
      <c r="B1128" s="1100" t="s">
        <v>1948</v>
      </c>
      <c r="C1128" s="1102">
        <v>11057</v>
      </c>
      <c r="D1128" s="1102">
        <v>884705719.16236937</v>
      </c>
      <c r="E1128" s="1102">
        <v>16711086</v>
      </c>
      <c r="F1128" s="1102">
        <v>1225155950.6133637</v>
      </c>
      <c r="G1128" s="1101">
        <v>2126572755.775733</v>
      </c>
    </row>
    <row r="1129" spans="2:7" ht="12.95" customHeight="1" x14ac:dyDescent="0.2">
      <c r="B1129" s="1107" t="s">
        <v>1949</v>
      </c>
      <c r="C1129" s="1108">
        <v>1312</v>
      </c>
      <c r="D1129" s="1108">
        <v>172925269.00408027</v>
      </c>
      <c r="E1129" s="1108">
        <v>1838527</v>
      </c>
      <c r="F1129" s="1108">
        <v>22510882.706089664</v>
      </c>
      <c r="G1129" s="1109">
        <v>197274678.71016994</v>
      </c>
    </row>
    <row r="1130" spans="2:7" ht="12.95" customHeight="1" x14ac:dyDescent="0.2">
      <c r="B1130" s="1100" t="s">
        <v>1950</v>
      </c>
      <c r="C1130" s="1102">
        <v>14171</v>
      </c>
      <c r="D1130" s="1102">
        <v>1526280676.8338814</v>
      </c>
      <c r="E1130" s="1102">
        <v>24768643</v>
      </c>
      <c r="F1130" s="1102">
        <v>792245853.49860728</v>
      </c>
      <c r="G1130" s="1101">
        <v>2343295173.3324885</v>
      </c>
    </row>
    <row r="1131" spans="2:7" ht="12.95" customHeight="1" x14ac:dyDescent="0.2">
      <c r="B1131" s="1107" t="s">
        <v>1951</v>
      </c>
      <c r="C1131" s="1108">
        <v>586</v>
      </c>
      <c r="D1131" s="1108">
        <v>96393567.915511236</v>
      </c>
      <c r="E1131" s="1108">
        <v>578724</v>
      </c>
      <c r="F1131" s="1108">
        <v>47964595.835989296</v>
      </c>
      <c r="G1131" s="1109">
        <v>144936887.75150055</v>
      </c>
    </row>
    <row r="1132" spans="2:7" ht="12.95" customHeight="1" x14ac:dyDescent="0.2">
      <c r="B1132" s="1100" t="s">
        <v>1952</v>
      </c>
      <c r="C1132" s="1102">
        <v>12339</v>
      </c>
      <c r="D1132" s="1102">
        <v>1638299586.4243996</v>
      </c>
      <c r="E1132" s="1102">
        <v>15460693</v>
      </c>
      <c r="F1132" s="1102">
        <v>470518832.14437681</v>
      </c>
      <c r="G1132" s="1101">
        <v>2124279111.5687764</v>
      </c>
    </row>
    <row r="1133" spans="2:7" ht="12.95" customHeight="1" x14ac:dyDescent="0.2">
      <c r="B1133" s="1107" t="s">
        <v>1953</v>
      </c>
      <c r="C1133" s="1108">
        <v>47150</v>
      </c>
      <c r="D1133" s="1108">
        <v>2355486567.5155144</v>
      </c>
      <c r="E1133" s="1108">
        <v>97989501</v>
      </c>
      <c r="F1133" s="1108">
        <v>963929825.16271973</v>
      </c>
      <c r="G1133" s="1109">
        <v>3417405893.6782341</v>
      </c>
    </row>
    <row r="1134" spans="2:7" ht="12.95" customHeight="1" x14ac:dyDescent="0.2">
      <c r="B1134" s="1100" t="s">
        <v>1954</v>
      </c>
      <c r="C1134" s="1102">
        <v>1166</v>
      </c>
      <c r="D1134" s="1102">
        <v>126459921.15378611</v>
      </c>
      <c r="E1134" s="1102">
        <v>2766428</v>
      </c>
      <c r="F1134" s="1102">
        <v>4409094.0822754269</v>
      </c>
      <c r="G1134" s="1101">
        <v>133635443.23606153</v>
      </c>
    </row>
    <row r="1135" spans="2:7" ht="12.95" customHeight="1" x14ac:dyDescent="0.2">
      <c r="B1135" s="1107" t="s">
        <v>1955</v>
      </c>
      <c r="C1135" s="1108">
        <v>5751</v>
      </c>
      <c r="D1135" s="1108">
        <v>400480754.44231516</v>
      </c>
      <c r="E1135" s="1108">
        <v>12367090</v>
      </c>
      <c r="F1135" s="1108">
        <v>99118419.797519386</v>
      </c>
      <c r="G1135" s="1109">
        <v>511966264.23983455</v>
      </c>
    </row>
    <row r="1136" spans="2:7" ht="12.95" customHeight="1" x14ac:dyDescent="0.2">
      <c r="B1136" s="1100" t="s">
        <v>1956</v>
      </c>
      <c r="C1136" s="1102">
        <v>116</v>
      </c>
      <c r="D1136" s="1102">
        <v>11658475.528080432</v>
      </c>
      <c r="E1136" s="1102">
        <v>299767</v>
      </c>
      <c r="F1136" s="1102">
        <v>762307.43701372587</v>
      </c>
      <c r="G1136" s="1101">
        <v>12720549.965094158</v>
      </c>
    </row>
    <row r="1137" spans="2:7" ht="12.95" customHeight="1" x14ac:dyDescent="0.2">
      <c r="B1137" s="1107" t="s">
        <v>1957</v>
      </c>
      <c r="C1137" s="1108">
        <v>1886</v>
      </c>
      <c r="D1137" s="1108">
        <v>129069730.79174767</v>
      </c>
      <c r="E1137" s="1108">
        <v>4132488</v>
      </c>
      <c r="F1137" s="1108">
        <v>13293600.387343226</v>
      </c>
      <c r="G1137" s="1109">
        <v>146495819.17909089</v>
      </c>
    </row>
    <row r="1138" spans="2:7" ht="12.95" customHeight="1" x14ac:dyDescent="0.2">
      <c r="B1138" s="1100" t="s">
        <v>1958</v>
      </c>
      <c r="C1138" s="1102">
        <v>3187</v>
      </c>
      <c r="D1138" s="1102">
        <v>174492740.19823271</v>
      </c>
      <c r="E1138" s="1102">
        <v>7471325</v>
      </c>
      <c r="F1138" s="1102">
        <v>40755888.297114708</v>
      </c>
      <c r="G1138" s="1101">
        <v>222719953.49534741</v>
      </c>
    </row>
    <row r="1139" spans="2:7" ht="12.95" customHeight="1" x14ac:dyDescent="0.2">
      <c r="B1139" s="1107" t="s">
        <v>1959</v>
      </c>
      <c r="C1139" s="1108">
        <v>4076</v>
      </c>
      <c r="D1139" s="1108">
        <v>258766533.50386038</v>
      </c>
      <c r="E1139" s="1108">
        <v>9871316</v>
      </c>
      <c r="F1139" s="1108">
        <v>126168409.55604646</v>
      </c>
      <c r="G1139" s="1109">
        <v>394806259.05990684</v>
      </c>
    </row>
    <row r="1140" spans="2:7" ht="12.95" customHeight="1" x14ac:dyDescent="0.2">
      <c r="B1140" s="1100" t="s">
        <v>1960</v>
      </c>
      <c r="C1140" s="1102">
        <v>1449</v>
      </c>
      <c r="D1140" s="1102">
        <v>117647954.40060697</v>
      </c>
      <c r="E1140" s="1102">
        <v>3473312</v>
      </c>
      <c r="F1140" s="1102">
        <v>28229295.629290611</v>
      </c>
      <c r="G1140" s="1101">
        <v>149350562.02989757</v>
      </c>
    </row>
    <row r="1141" spans="2:7" ht="12.95" customHeight="1" x14ac:dyDescent="0.2">
      <c r="B1141" s="1107" t="s">
        <v>1961</v>
      </c>
      <c r="C1141" s="1108">
        <v>5529</v>
      </c>
      <c r="D1141" s="1108">
        <v>497658544.70400894</v>
      </c>
      <c r="E1141" s="1108">
        <v>12005423</v>
      </c>
      <c r="F1141" s="1108">
        <v>122147567.22301464</v>
      </c>
      <c r="G1141" s="1109">
        <v>631811534.92702353</v>
      </c>
    </row>
    <row r="1142" spans="2:7" ht="12.95" customHeight="1" x14ac:dyDescent="0.2">
      <c r="B1142" s="1100" t="s">
        <v>1962</v>
      </c>
      <c r="C1142" s="1102">
        <v>1320</v>
      </c>
      <c r="D1142" s="1102">
        <v>98714387.655376047</v>
      </c>
      <c r="E1142" s="1102">
        <v>2878519</v>
      </c>
      <c r="F1142" s="1102">
        <v>20724549.091209315</v>
      </c>
      <c r="G1142" s="1101">
        <v>122317455.74658537</v>
      </c>
    </row>
    <row r="1143" spans="2:7" ht="12.95" customHeight="1" x14ac:dyDescent="0.2">
      <c r="B1143" s="1107" t="s">
        <v>1963</v>
      </c>
      <c r="C1143" s="1108">
        <v>7484</v>
      </c>
      <c r="D1143" s="1108">
        <v>655540067.67978191</v>
      </c>
      <c r="E1143" s="1108">
        <v>14151892</v>
      </c>
      <c r="F1143" s="1108">
        <v>187080115.99553397</v>
      </c>
      <c r="G1143" s="1109">
        <v>856772075.67531586</v>
      </c>
    </row>
    <row r="1144" spans="2:7" ht="12.95" customHeight="1" x14ac:dyDescent="0.2">
      <c r="B1144" s="1100" t="s">
        <v>1964</v>
      </c>
      <c r="C1144" s="1102">
        <v>2929</v>
      </c>
      <c r="D1144" s="1102">
        <v>436404924.5707413</v>
      </c>
      <c r="E1144" s="1102">
        <v>4088472</v>
      </c>
      <c r="F1144" s="1102">
        <v>378266195.21270418</v>
      </c>
      <c r="G1144" s="1101">
        <v>818759591.78344548</v>
      </c>
    </row>
    <row r="1145" spans="2:7" ht="12.95" customHeight="1" x14ac:dyDescent="0.2">
      <c r="B1145" s="1107" t="s">
        <v>1965</v>
      </c>
      <c r="C1145" s="1108">
        <v>12535</v>
      </c>
      <c r="D1145" s="1108">
        <v>1048164830.6141139</v>
      </c>
      <c r="E1145" s="1108">
        <v>19572629</v>
      </c>
      <c r="F1145" s="1108">
        <v>827514044.0201875</v>
      </c>
      <c r="G1145" s="1109">
        <v>1895251503.6343014</v>
      </c>
    </row>
    <row r="1146" spans="2:7" ht="12.95" customHeight="1" x14ac:dyDescent="0.2">
      <c r="B1146" s="1100" t="s">
        <v>1966</v>
      </c>
      <c r="C1146" s="1102">
        <v>10058</v>
      </c>
      <c r="D1146" s="1102">
        <v>817621679.16008794</v>
      </c>
      <c r="E1146" s="1102">
        <v>18559379</v>
      </c>
      <c r="F1146" s="1102">
        <v>270522641.88430268</v>
      </c>
      <c r="G1146" s="1101">
        <v>1106703700.0443907</v>
      </c>
    </row>
    <row r="1147" spans="2:7" ht="12.95" customHeight="1" x14ac:dyDescent="0.2">
      <c r="B1147" s="1107" t="s">
        <v>1967</v>
      </c>
      <c r="C1147" s="1108">
        <v>2774</v>
      </c>
      <c r="D1147" s="1108">
        <v>441325540.82409084</v>
      </c>
      <c r="E1147" s="1108">
        <v>3467535</v>
      </c>
      <c r="F1147" s="1108">
        <v>66935360.664962232</v>
      </c>
      <c r="G1147" s="1109">
        <v>511728436.48905307</v>
      </c>
    </row>
    <row r="1148" spans="2:7" ht="12.95" customHeight="1" x14ac:dyDescent="0.2">
      <c r="B1148" s="1100" t="s">
        <v>1968</v>
      </c>
      <c r="C1148" s="1102">
        <v>6139</v>
      </c>
      <c r="D1148" s="1102">
        <v>555498801.96004522</v>
      </c>
      <c r="E1148" s="1102">
        <v>12114491</v>
      </c>
      <c r="F1148" s="1102">
        <v>375530533.28228718</v>
      </c>
      <c r="G1148" s="1101">
        <v>943143826.24233246</v>
      </c>
    </row>
    <row r="1149" spans="2:7" ht="12.95" customHeight="1" x14ac:dyDescent="0.2">
      <c r="B1149" s="1107" t="s">
        <v>1969</v>
      </c>
      <c r="C1149" s="1108">
        <v>2800</v>
      </c>
      <c r="D1149" s="1108">
        <v>522888836.9622947</v>
      </c>
      <c r="E1149" s="1108">
        <v>3363960</v>
      </c>
      <c r="F1149" s="1108">
        <v>284225850.99390775</v>
      </c>
      <c r="G1149" s="1109">
        <v>810478647.95620251</v>
      </c>
    </row>
    <row r="1150" spans="2:7" ht="12.95" customHeight="1" x14ac:dyDescent="0.2">
      <c r="B1150" s="1100" t="s">
        <v>1970</v>
      </c>
      <c r="C1150" s="1102">
        <v>10820</v>
      </c>
      <c r="D1150" s="1102">
        <v>1002856554.9255927</v>
      </c>
      <c r="E1150" s="1102">
        <v>15105399</v>
      </c>
      <c r="F1150" s="1102">
        <v>581197140.29124331</v>
      </c>
      <c r="G1150" s="1101">
        <v>1599159094.216836</v>
      </c>
    </row>
    <row r="1151" spans="2:7" ht="12.95" customHeight="1" x14ac:dyDescent="0.2">
      <c r="B1151" s="1107" t="s">
        <v>1971</v>
      </c>
      <c r="C1151" s="1108">
        <v>21208</v>
      </c>
      <c r="D1151" s="1108">
        <v>1457252560.9001787</v>
      </c>
      <c r="E1151" s="1108">
        <v>30156180</v>
      </c>
      <c r="F1151" s="1108">
        <v>1217812991.3547561</v>
      </c>
      <c r="G1151" s="1109">
        <v>2705221732.2549348</v>
      </c>
    </row>
    <row r="1152" spans="2:7" ht="12.95" customHeight="1" x14ac:dyDescent="0.2">
      <c r="B1152" s="1100" t="s">
        <v>1972</v>
      </c>
      <c r="C1152" s="1102">
        <v>435</v>
      </c>
      <c r="D1152" s="1102">
        <v>32349762.832524654</v>
      </c>
      <c r="E1152" s="1102">
        <v>1170933</v>
      </c>
      <c r="F1152" s="1102">
        <v>4910724.6501094997</v>
      </c>
      <c r="G1152" s="1101">
        <v>38431420.482634157</v>
      </c>
    </row>
    <row r="1153" spans="2:7" ht="12.95" customHeight="1" x14ac:dyDescent="0.2">
      <c r="B1153" s="1107" t="s">
        <v>1973</v>
      </c>
      <c r="C1153" s="1108">
        <v>18592</v>
      </c>
      <c r="D1153" s="1108">
        <v>1753604052.4838955</v>
      </c>
      <c r="E1153" s="1108">
        <v>28069624</v>
      </c>
      <c r="F1153" s="1108">
        <v>100861445.43248262</v>
      </c>
      <c r="G1153" s="1109">
        <v>1882535121.9163783</v>
      </c>
    </row>
    <row r="1154" spans="2:7" ht="12.95" customHeight="1" x14ac:dyDescent="0.2">
      <c r="B1154" s="1100" t="s">
        <v>1974</v>
      </c>
      <c r="C1154" s="1102">
        <v>33748</v>
      </c>
      <c r="D1154" s="1102">
        <v>1199882858.2608438</v>
      </c>
      <c r="E1154" s="1102">
        <v>61919720</v>
      </c>
      <c r="F1154" s="1102">
        <v>1055688160.0827724</v>
      </c>
      <c r="G1154" s="1101">
        <v>2317490738.343616</v>
      </c>
    </row>
    <row r="1155" spans="2:7" ht="12.95" customHeight="1" x14ac:dyDescent="0.2">
      <c r="B1155" s="1107" t="s">
        <v>1975</v>
      </c>
      <c r="C1155" s="1108">
        <v>21297</v>
      </c>
      <c r="D1155" s="1108">
        <v>3176100223.8977704</v>
      </c>
      <c r="E1155" s="1108">
        <v>21192296</v>
      </c>
      <c r="F1155" s="1108">
        <v>2248854919.5692687</v>
      </c>
      <c r="G1155" s="1109">
        <v>5446147439.4670391</v>
      </c>
    </row>
    <row r="1156" spans="2:7" ht="12.95" customHeight="1" x14ac:dyDescent="0.2">
      <c r="B1156" s="1100" t="s">
        <v>1976</v>
      </c>
      <c r="C1156" s="1102">
        <v>22570</v>
      </c>
      <c r="D1156" s="1102">
        <v>1799948547.484601</v>
      </c>
      <c r="E1156" s="1102">
        <v>42023408</v>
      </c>
      <c r="F1156" s="1102">
        <v>409241432.56616306</v>
      </c>
      <c r="G1156" s="1101">
        <v>2251213388.0507641</v>
      </c>
    </row>
    <row r="1157" spans="2:7" ht="12.95" customHeight="1" x14ac:dyDescent="0.2">
      <c r="B1157" s="1107" t="s">
        <v>1977</v>
      </c>
      <c r="C1157" s="1108">
        <v>158</v>
      </c>
      <c r="D1157" s="1108">
        <v>16291214.452719476</v>
      </c>
      <c r="E1157" s="1108">
        <v>265857</v>
      </c>
      <c r="F1157" s="1108">
        <v>13013085.856436864</v>
      </c>
      <c r="G1157" s="1109">
        <v>29570157.30915634</v>
      </c>
    </row>
    <row r="1158" spans="2:7" ht="12.95" customHeight="1" x14ac:dyDescent="0.2">
      <c r="B1158" s="1100" t="s">
        <v>1978</v>
      </c>
      <c r="C1158" s="1102">
        <v>15361</v>
      </c>
      <c r="D1158" s="1102">
        <v>975816529.48928356</v>
      </c>
      <c r="E1158" s="1102">
        <v>32084854</v>
      </c>
      <c r="F1158" s="1102">
        <v>263841483.07212603</v>
      </c>
      <c r="G1158" s="1101">
        <v>1271742866.5614095</v>
      </c>
    </row>
    <row r="1159" spans="2:7" ht="12.95" customHeight="1" x14ac:dyDescent="0.2">
      <c r="B1159" s="1107" t="s">
        <v>1979</v>
      </c>
      <c r="C1159" s="1108">
        <v>5491</v>
      </c>
      <c r="D1159" s="1108">
        <v>613430568.04810619</v>
      </c>
      <c r="E1159" s="1108">
        <v>6137315</v>
      </c>
      <c r="F1159" s="1108">
        <v>181167474.6233573</v>
      </c>
      <c r="G1159" s="1109">
        <v>800735357.67146349</v>
      </c>
    </row>
    <row r="1160" spans="2:7" ht="12.95" customHeight="1" x14ac:dyDescent="0.2">
      <c r="B1160" s="1100" t="s">
        <v>1980</v>
      </c>
      <c r="C1160" s="1102">
        <v>6147</v>
      </c>
      <c r="D1160" s="1102">
        <v>862161586.61618114</v>
      </c>
      <c r="E1160" s="1102">
        <v>6905105</v>
      </c>
      <c r="F1160" s="1102">
        <v>147836411.33516994</v>
      </c>
      <c r="G1160" s="1101">
        <v>1016903102.951351</v>
      </c>
    </row>
    <row r="1161" spans="2:7" ht="12.95" customHeight="1" x14ac:dyDescent="0.2">
      <c r="B1161" s="1107" t="s">
        <v>1981</v>
      </c>
      <c r="C1161" s="1108">
        <v>3762</v>
      </c>
      <c r="D1161" s="1108">
        <v>356283240.21486223</v>
      </c>
      <c r="E1161" s="1108">
        <v>7205326</v>
      </c>
      <c r="F1161" s="1108">
        <v>77069512.088223293</v>
      </c>
      <c r="G1161" s="1109">
        <v>440558078.30308551</v>
      </c>
    </row>
    <row r="1162" spans="2:7" ht="12.95" customHeight="1" x14ac:dyDescent="0.2">
      <c r="B1162" s="1100" t="s">
        <v>1982</v>
      </c>
      <c r="C1162" s="1102">
        <v>7343</v>
      </c>
      <c r="D1162" s="1102">
        <v>862988503.81256402</v>
      </c>
      <c r="E1162" s="1102">
        <v>13474405</v>
      </c>
      <c r="F1162" s="1102">
        <v>354705878.12717581</v>
      </c>
      <c r="G1162" s="1101">
        <v>1231168786.9397397</v>
      </c>
    </row>
    <row r="1163" spans="2:7" ht="12.95" customHeight="1" x14ac:dyDescent="0.2">
      <c r="B1163" s="1107" t="s">
        <v>1983</v>
      </c>
      <c r="C1163" s="1108">
        <v>2754</v>
      </c>
      <c r="D1163" s="1108">
        <v>322559732.33257812</v>
      </c>
      <c r="E1163" s="1108">
        <v>3967680</v>
      </c>
      <c r="F1163" s="1108">
        <v>60096975.45361191</v>
      </c>
      <c r="G1163" s="1109">
        <v>386624387.78619003</v>
      </c>
    </row>
    <row r="1164" spans="2:7" ht="12.95" customHeight="1" x14ac:dyDescent="0.2">
      <c r="B1164" s="1100" t="s">
        <v>1984</v>
      </c>
      <c r="C1164" s="1102">
        <v>7768</v>
      </c>
      <c r="D1164" s="1102">
        <v>799093783.02734447</v>
      </c>
      <c r="E1164" s="1102">
        <v>10410524</v>
      </c>
      <c r="F1164" s="1102">
        <v>622505395.70966387</v>
      </c>
      <c r="G1164" s="1101">
        <v>1432009702.7370083</v>
      </c>
    </row>
    <row r="1165" spans="2:7" ht="12.95" customHeight="1" x14ac:dyDescent="0.2">
      <c r="B1165" s="1107" t="s">
        <v>1985</v>
      </c>
      <c r="C1165" s="1108">
        <v>3970</v>
      </c>
      <c r="D1165" s="1108">
        <v>392711126.13294506</v>
      </c>
      <c r="E1165" s="1108">
        <v>7791786</v>
      </c>
      <c r="F1165" s="1108">
        <v>94575172.979263231</v>
      </c>
      <c r="G1165" s="1109">
        <v>495078085.11220831</v>
      </c>
    </row>
    <row r="1166" spans="2:7" ht="12.95" customHeight="1" x14ac:dyDescent="0.2">
      <c r="B1166" s="1100" t="s">
        <v>1986</v>
      </c>
      <c r="C1166" s="1102">
        <v>7530</v>
      </c>
      <c r="D1166" s="1102">
        <v>724050282.5641526</v>
      </c>
      <c r="E1166" s="1102">
        <v>11460182</v>
      </c>
      <c r="F1166" s="1102">
        <v>105579876.44059713</v>
      </c>
      <c r="G1166" s="1101">
        <v>841090341.00474977</v>
      </c>
    </row>
    <row r="1167" spans="2:7" ht="12.95" customHeight="1" x14ac:dyDescent="0.2">
      <c r="B1167" s="1107" t="s">
        <v>1987</v>
      </c>
      <c r="C1167" s="1108">
        <v>11951</v>
      </c>
      <c r="D1167" s="1108">
        <v>995907446.53863454</v>
      </c>
      <c r="E1167" s="1108">
        <v>19556902</v>
      </c>
      <c r="F1167" s="1108">
        <v>271027635.66928238</v>
      </c>
      <c r="G1167" s="1109">
        <v>1286491984.207917</v>
      </c>
    </row>
    <row r="1168" spans="2:7" ht="12.95" customHeight="1" x14ac:dyDescent="0.2">
      <c r="B1168" s="1100" t="s">
        <v>1988</v>
      </c>
      <c r="C1168" s="1102">
        <v>2932</v>
      </c>
      <c r="D1168" s="1102">
        <v>208101097.14903259</v>
      </c>
      <c r="E1168" s="1102">
        <v>4143106</v>
      </c>
      <c r="F1168" s="1102">
        <v>104976877.11266284</v>
      </c>
      <c r="G1168" s="1101">
        <v>317221080.26169544</v>
      </c>
    </row>
    <row r="1169" spans="2:7" ht="12.95" customHeight="1" x14ac:dyDescent="0.2">
      <c r="B1169" s="1107" t="s">
        <v>1989</v>
      </c>
      <c r="C1169" s="1108">
        <v>2526</v>
      </c>
      <c r="D1169" s="1108">
        <v>459713948.57002461</v>
      </c>
      <c r="E1169" s="1108">
        <v>3123312</v>
      </c>
      <c r="F1169" s="1108">
        <v>21608408.538543969</v>
      </c>
      <c r="G1169" s="1109">
        <v>484445669.10856855</v>
      </c>
    </row>
    <row r="1170" spans="2:7" ht="12.95" customHeight="1" x14ac:dyDescent="0.2">
      <c r="B1170" s="1100" t="s">
        <v>1990</v>
      </c>
      <c r="C1170" s="1102">
        <v>2607</v>
      </c>
      <c r="D1170" s="1102">
        <v>310052922.64742833</v>
      </c>
      <c r="E1170" s="1102">
        <v>2779657</v>
      </c>
      <c r="F1170" s="1102">
        <v>156869887.84030241</v>
      </c>
      <c r="G1170" s="1101">
        <v>469702467.48773074</v>
      </c>
    </row>
    <row r="1171" spans="2:7" ht="12.95" customHeight="1" x14ac:dyDescent="0.2">
      <c r="B1171" s="1107" t="s">
        <v>1991</v>
      </c>
      <c r="C1171" s="1108">
        <v>2076</v>
      </c>
      <c r="D1171" s="1108">
        <v>280001867.23821533</v>
      </c>
      <c r="E1171" s="1108">
        <v>2978645</v>
      </c>
      <c r="F1171" s="1108">
        <v>12657672.756093187</v>
      </c>
      <c r="G1171" s="1109">
        <v>295638184.99430853</v>
      </c>
    </row>
    <row r="1172" spans="2:7" ht="12.95" customHeight="1" x14ac:dyDescent="0.2">
      <c r="B1172" s="1100" t="s">
        <v>1992</v>
      </c>
      <c r="C1172" s="1102">
        <v>3253</v>
      </c>
      <c r="D1172" s="1102">
        <v>416659460.31584299</v>
      </c>
      <c r="E1172" s="1102">
        <v>5625473</v>
      </c>
      <c r="F1172" s="1102">
        <v>256653996.87483066</v>
      </c>
      <c r="G1172" s="1101">
        <v>678938930.19067359</v>
      </c>
    </row>
    <row r="1173" spans="2:7" ht="12.95" customHeight="1" x14ac:dyDescent="0.2">
      <c r="B1173" s="1107" t="s">
        <v>1993</v>
      </c>
      <c r="C1173" s="1108">
        <v>3664</v>
      </c>
      <c r="D1173" s="1108">
        <v>343236695.30617344</v>
      </c>
      <c r="E1173" s="1108">
        <v>6324592</v>
      </c>
      <c r="F1173" s="1108">
        <v>86216461.521513224</v>
      </c>
      <c r="G1173" s="1109">
        <v>435777748.82768667</v>
      </c>
    </row>
    <row r="1174" spans="2:7" ht="12.95" customHeight="1" x14ac:dyDescent="0.2">
      <c r="B1174" s="1100" t="s">
        <v>1994</v>
      </c>
      <c r="C1174" s="1102">
        <v>9734</v>
      </c>
      <c r="D1174" s="1102">
        <v>716277455.6177969</v>
      </c>
      <c r="E1174" s="1102">
        <v>17358268</v>
      </c>
      <c r="F1174" s="1102">
        <v>274885697.79295832</v>
      </c>
      <c r="G1174" s="1101">
        <v>1008521421.4107552</v>
      </c>
    </row>
    <row r="1175" spans="2:7" ht="12.95" customHeight="1" x14ac:dyDescent="0.2">
      <c r="B1175" s="1107" t="s">
        <v>1995</v>
      </c>
      <c r="C1175" s="1108">
        <v>8831</v>
      </c>
      <c r="D1175" s="1108">
        <v>625422953.46325624</v>
      </c>
      <c r="E1175" s="1108">
        <v>14151807</v>
      </c>
      <c r="F1175" s="1108">
        <v>221567865.31243801</v>
      </c>
      <c r="G1175" s="1109">
        <v>861142625.77569425</v>
      </c>
    </row>
    <row r="1176" spans="2:7" ht="12.95" customHeight="1" x14ac:dyDescent="0.2">
      <c r="B1176" s="1100" t="s">
        <v>1996</v>
      </c>
      <c r="C1176" s="1102">
        <v>10636</v>
      </c>
      <c r="D1176" s="1102">
        <v>778579394.25532508</v>
      </c>
      <c r="E1176" s="1102">
        <v>17887313</v>
      </c>
      <c r="F1176" s="1102">
        <v>349574179.06302571</v>
      </c>
      <c r="G1176" s="1101">
        <v>1146040886.3183508</v>
      </c>
    </row>
    <row r="1177" spans="2:7" ht="12.95" customHeight="1" x14ac:dyDescent="0.2">
      <c r="B1177" s="1107" t="s">
        <v>1997</v>
      </c>
      <c r="C1177" s="1108">
        <v>8613</v>
      </c>
      <c r="D1177" s="1108">
        <v>622851666.54029596</v>
      </c>
      <c r="E1177" s="1108">
        <v>16062980</v>
      </c>
      <c r="F1177" s="1108">
        <v>268529208.56755996</v>
      </c>
      <c r="G1177" s="1109">
        <v>907443855.10785592</v>
      </c>
    </row>
    <row r="1178" spans="2:7" ht="12.95" customHeight="1" x14ac:dyDescent="0.2">
      <c r="B1178" s="1100" t="s">
        <v>1998</v>
      </c>
      <c r="C1178" s="1102">
        <v>1696</v>
      </c>
      <c r="D1178" s="1102">
        <v>280273334.16847759</v>
      </c>
      <c r="E1178" s="1102">
        <v>1898001</v>
      </c>
      <c r="F1178" s="1102">
        <v>25876341.366815582</v>
      </c>
      <c r="G1178" s="1101">
        <v>308047676.53529316</v>
      </c>
    </row>
    <row r="1179" spans="2:7" ht="12.95" customHeight="1" x14ac:dyDescent="0.2">
      <c r="B1179" s="1107" t="s">
        <v>1999</v>
      </c>
      <c r="C1179" s="1108">
        <v>3085</v>
      </c>
      <c r="D1179" s="1108">
        <v>333115929.74116153</v>
      </c>
      <c r="E1179" s="1108">
        <v>5696912</v>
      </c>
      <c r="F1179" s="1108">
        <v>53424165.945820861</v>
      </c>
      <c r="G1179" s="1109">
        <v>392237007.68698239</v>
      </c>
    </row>
    <row r="1180" spans="2:7" ht="12.95" customHeight="1" x14ac:dyDescent="0.2">
      <c r="B1180" s="1100" t="s">
        <v>2000</v>
      </c>
      <c r="C1180" s="1102">
        <v>1455</v>
      </c>
      <c r="D1180" s="1102">
        <v>147284855.85576212</v>
      </c>
      <c r="E1180" s="1102">
        <v>1888434</v>
      </c>
      <c r="F1180" s="1102">
        <v>26525526.530262578</v>
      </c>
      <c r="G1180" s="1101">
        <v>175698816.38602471</v>
      </c>
    </row>
    <row r="1181" spans="2:7" ht="12.95" customHeight="1" x14ac:dyDescent="0.2">
      <c r="B1181" s="1107" t="s">
        <v>2001</v>
      </c>
      <c r="C1181" s="1108">
        <v>3109</v>
      </c>
      <c r="D1181" s="1108">
        <v>26140791.229815882</v>
      </c>
      <c r="E1181" s="1108">
        <v>8338801</v>
      </c>
      <c r="F1181" s="1108">
        <v>496292170.35932058</v>
      </c>
      <c r="G1181" s="1109">
        <v>530771762.58913648</v>
      </c>
    </row>
    <row r="1182" spans="2:7" ht="12.95" customHeight="1" x14ac:dyDescent="0.2">
      <c r="B1182" s="1100" t="s">
        <v>2002</v>
      </c>
      <c r="C1182" s="1102">
        <v>9944</v>
      </c>
      <c r="D1182" s="1102">
        <v>713958582.87435806</v>
      </c>
      <c r="E1182" s="1102">
        <v>15946077</v>
      </c>
      <c r="F1182" s="1102">
        <v>125794902.1154649</v>
      </c>
      <c r="G1182" s="1101">
        <v>855699561.98982298</v>
      </c>
    </row>
    <row r="1183" spans="2:7" ht="12.95" customHeight="1" x14ac:dyDescent="0.2">
      <c r="B1183" s="1107" t="s">
        <v>2003</v>
      </c>
      <c r="C1183" s="1108">
        <v>13740</v>
      </c>
      <c r="D1183" s="1108">
        <v>1024792807.37333</v>
      </c>
      <c r="E1183" s="1108">
        <v>26576753</v>
      </c>
      <c r="F1183" s="1108">
        <v>472498078.67241865</v>
      </c>
      <c r="G1183" s="1109">
        <v>1523867639.0457487</v>
      </c>
    </row>
    <row r="1184" spans="2:7" ht="12.95" customHeight="1" x14ac:dyDescent="0.2">
      <c r="B1184" s="1100" t="s">
        <v>2004</v>
      </c>
      <c r="C1184" s="1102">
        <v>7732</v>
      </c>
      <c r="D1184" s="1102">
        <v>843660809.36222923</v>
      </c>
      <c r="E1184" s="1102">
        <v>11302656</v>
      </c>
      <c r="F1184" s="1102">
        <v>258981646.44754484</v>
      </c>
      <c r="G1184" s="1101">
        <v>1113945111.8097742</v>
      </c>
    </row>
    <row r="1185" spans="2:7" ht="12.95" customHeight="1" x14ac:dyDescent="0.2">
      <c r="B1185" s="1107" t="s">
        <v>2005</v>
      </c>
      <c r="C1185" s="1108">
        <v>1832</v>
      </c>
      <c r="D1185" s="1108">
        <v>224473390.09578019</v>
      </c>
      <c r="E1185" s="1108">
        <v>1807726</v>
      </c>
      <c r="F1185" s="1108">
        <v>47136578.659522019</v>
      </c>
      <c r="G1185" s="1109">
        <v>273417694.75530219</v>
      </c>
    </row>
    <row r="1186" spans="2:7" ht="12.95" customHeight="1" x14ac:dyDescent="0.2">
      <c r="B1186" s="1100" t="s">
        <v>2006</v>
      </c>
      <c r="C1186" s="1102">
        <v>2054</v>
      </c>
      <c r="D1186" s="1102">
        <v>173211060.26519141</v>
      </c>
      <c r="E1186" s="1102">
        <v>3298709</v>
      </c>
      <c r="F1186" s="1102">
        <v>36301629.646956727</v>
      </c>
      <c r="G1186" s="1101">
        <v>212811398.91214812</v>
      </c>
    </row>
    <row r="1187" spans="2:7" ht="12.95" customHeight="1" x14ac:dyDescent="0.2">
      <c r="B1187" s="1107" t="s">
        <v>2007</v>
      </c>
      <c r="C1187" s="1108">
        <v>5951</v>
      </c>
      <c r="D1187" s="1108">
        <v>426421978.53845984</v>
      </c>
      <c r="E1187" s="1108">
        <v>11180486</v>
      </c>
      <c r="F1187" s="1108">
        <v>205035221.02421379</v>
      </c>
      <c r="G1187" s="1109">
        <v>642637685.56267357</v>
      </c>
    </row>
    <row r="1188" spans="2:7" ht="12.95" customHeight="1" x14ac:dyDescent="0.2">
      <c r="B1188" s="1100" t="s">
        <v>2008</v>
      </c>
      <c r="C1188" s="1102">
        <v>36759</v>
      </c>
      <c r="D1188" s="1102">
        <v>2511058118.3029389</v>
      </c>
      <c r="E1188" s="1102">
        <v>64820681</v>
      </c>
      <c r="F1188" s="1102">
        <v>1115676451.1314387</v>
      </c>
      <c r="G1188" s="1101">
        <v>3691555250.4343777</v>
      </c>
    </row>
    <row r="1189" spans="2:7" ht="12.95" customHeight="1" x14ac:dyDescent="0.2">
      <c r="B1189" s="1107" t="s">
        <v>2009</v>
      </c>
      <c r="C1189" s="1108">
        <v>4113</v>
      </c>
      <c r="D1189" s="1108">
        <v>409374912.25890857</v>
      </c>
      <c r="E1189" s="1108">
        <v>4915623</v>
      </c>
      <c r="F1189" s="1108">
        <v>186547137.08604556</v>
      </c>
      <c r="G1189" s="1109">
        <v>600837672.34495413</v>
      </c>
    </row>
    <row r="1190" spans="2:7" ht="12.95" customHeight="1" x14ac:dyDescent="0.2">
      <c r="B1190" s="1100" t="s">
        <v>2010</v>
      </c>
      <c r="C1190" s="1102">
        <v>72216</v>
      </c>
      <c r="D1190" s="1102">
        <v>6582883504.849884</v>
      </c>
      <c r="E1190" s="1102">
        <v>129175992</v>
      </c>
      <c r="F1190" s="1102">
        <v>2809235374.5341082</v>
      </c>
      <c r="G1190" s="1101">
        <v>9521294871.3839912</v>
      </c>
    </row>
    <row r="1191" spans="2:7" ht="12.95" customHeight="1" x14ac:dyDescent="0.2">
      <c r="B1191" s="1107" t="s">
        <v>2011</v>
      </c>
      <c r="C1191" s="1108">
        <v>3252</v>
      </c>
      <c r="D1191" s="1108">
        <v>400896299.1081059</v>
      </c>
      <c r="E1191" s="1108">
        <v>6243359</v>
      </c>
      <c r="F1191" s="1108">
        <v>280716711.49411011</v>
      </c>
      <c r="G1191" s="1109">
        <v>687856369.60221601</v>
      </c>
    </row>
    <row r="1192" spans="2:7" ht="12.95" customHeight="1" x14ac:dyDescent="0.2">
      <c r="B1192" s="1100" t="s">
        <v>2012</v>
      </c>
      <c r="C1192" s="1102">
        <v>762</v>
      </c>
      <c r="D1192" s="1102">
        <v>86842994.16098851</v>
      </c>
      <c r="E1192" s="1102">
        <v>1239988</v>
      </c>
      <c r="F1192" s="1102">
        <v>6748792.9546853909</v>
      </c>
      <c r="G1192" s="1101">
        <v>94831775.1156739</v>
      </c>
    </row>
    <row r="1193" spans="2:7" ht="12.95" customHeight="1" x14ac:dyDescent="0.2">
      <c r="B1193" s="1107" t="s">
        <v>2013</v>
      </c>
      <c r="C1193" s="1108">
        <v>1738</v>
      </c>
      <c r="D1193" s="1108">
        <v>196665969.92525601</v>
      </c>
      <c r="E1193" s="1108">
        <v>3763994</v>
      </c>
      <c r="F1193" s="1108">
        <v>42497043.344621062</v>
      </c>
      <c r="G1193" s="1109">
        <v>242927007.26987708</v>
      </c>
    </row>
    <row r="1194" spans="2:7" ht="12.95" customHeight="1" x14ac:dyDescent="0.2">
      <c r="B1194" s="1100" t="s">
        <v>2014</v>
      </c>
      <c r="C1194" s="1102">
        <v>2977</v>
      </c>
      <c r="D1194" s="1102">
        <v>203323585.13299862</v>
      </c>
      <c r="E1194" s="1102">
        <v>5920343</v>
      </c>
      <c r="F1194" s="1102">
        <v>49272492.414203413</v>
      </c>
      <c r="G1194" s="1101">
        <v>258516420.54720202</v>
      </c>
    </row>
    <row r="1195" spans="2:7" ht="12.95" customHeight="1" x14ac:dyDescent="0.2">
      <c r="B1195" s="1107" t="s">
        <v>2015</v>
      </c>
      <c r="C1195" s="1108">
        <v>3160</v>
      </c>
      <c r="D1195" s="1108">
        <v>346060118.26630872</v>
      </c>
      <c r="E1195" s="1108">
        <v>6483822</v>
      </c>
      <c r="F1195" s="1108">
        <v>81190129.637747258</v>
      </c>
      <c r="G1195" s="1109">
        <v>433734069.90405595</v>
      </c>
    </row>
    <row r="1196" spans="2:7" ht="12.95" customHeight="1" x14ac:dyDescent="0.2">
      <c r="B1196" s="1100" t="s">
        <v>2016</v>
      </c>
      <c r="C1196" s="1102">
        <v>3187</v>
      </c>
      <c r="D1196" s="1102">
        <v>237513259.58815089</v>
      </c>
      <c r="E1196" s="1102">
        <v>7199180</v>
      </c>
      <c r="F1196" s="1102">
        <v>139161670.94849047</v>
      </c>
      <c r="G1196" s="1101">
        <v>383874110.53664136</v>
      </c>
    </row>
    <row r="1197" spans="2:7" ht="12.95" customHeight="1" x14ac:dyDescent="0.2">
      <c r="B1197" s="1107" t="s">
        <v>2017</v>
      </c>
      <c r="C1197" s="1108">
        <v>3761</v>
      </c>
      <c r="D1197" s="1108">
        <v>325120867.0598883</v>
      </c>
      <c r="E1197" s="1108">
        <v>8972726</v>
      </c>
      <c r="F1197" s="1108">
        <v>237129861.96850401</v>
      </c>
      <c r="G1197" s="1109">
        <v>571223455.02839231</v>
      </c>
    </row>
    <row r="1198" spans="2:7" ht="12.95" customHeight="1" x14ac:dyDescent="0.2">
      <c r="B1198" s="1100" t="s">
        <v>2018</v>
      </c>
      <c r="C1198" s="1102">
        <v>13218</v>
      </c>
      <c r="D1198" s="1102">
        <v>929478153.62020326</v>
      </c>
      <c r="E1198" s="1102">
        <v>27740787</v>
      </c>
      <c r="F1198" s="1102">
        <v>350399147.97330374</v>
      </c>
      <c r="G1198" s="1101">
        <v>1307618088.5935071</v>
      </c>
    </row>
    <row r="1199" spans="2:7" ht="12.95" customHeight="1" x14ac:dyDescent="0.2">
      <c r="B1199" s="1107" t="s">
        <v>2019</v>
      </c>
      <c r="C1199" s="1108">
        <v>771</v>
      </c>
      <c r="D1199" s="1108">
        <v>95904176.456703469</v>
      </c>
      <c r="E1199" s="1108">
        <v>1331214</v>
      </c>
      <c r="F1199" s="1108">
        <v>14018577.1335727</v>
      </c>
      <c r="G1199" s="1109">
        <v>111253967.59027617</v>
      </c>
    </row>
    <row r="1200" spans="2:7" ht="12.95" customHeight="1" x14ac:dyDescent="0.2">
      <c r="B1200" s="1100" t="s">
        <v>2020</v>
      </c>
      <c r="C1200" s="1102">
        <v>9592</v>
      </c>
      <c r="D1200" s="1102">
        <v>1487819431.2911243</v>
      </c>
      <c r="E1200" s="1102">
        <v>17647801</v>
      </c>
      <c r="F1200" s="1102">
        <v>251739056.80224228</v>
      </c>
      <c r="G1200" s="1101">
        <v>1757206289.0933666</v>
      </c>
    </row>
    <row r="1201" spans="2:7" ht="12.95" customHeight="1" x14ac:dyDescent="0.2">
      <c r="B1201" s="1107" t="s">
        <v>2021</v>
      </c>
      <c r="C1201" s="1108">
        <v>29376</v>
      </c>
      <c r="D1201" s="1108">
        <v>2054304021.5140462</v>
      </c>
      <c r="E1201" s="1108">
        <v>51370307</v>
      </c>
      <c r="F1201" s="1108">
        <v>913882382.86302185</v>
      </c>
      <c r="G1201" s="1109">
        <v>3019556711.377068</v>
      </c>
    </row>
    <row r="1202" spans="2:7" ht="12.95" customHeight="1" x14ac:dyDescent="0.2">
      <c r="B1202" s="1100" t="s">
        <v>2022</v>
      </c>
      <c r="C1202" s="1102">
        <v>417</v>
      </c>
      <c r="D1202" s="1102">
        <v>52629538.535203524</v>
      </c>
      <c r="E1202" s="1102">
        <v>858903</v>
      </c>
      <c r="F1202" s="1102">
        <v>10197155.010084275</v>
      </c>
      <c r="G1202" s="1101">
        <v>63685596.545287803</v>
      </c>
    </row>
    <row r="1203" spans="2:7" ht="12.95" customHeight="1" x14ac:dyDescent="0.2">
      <c r="B1203" s="1107" t="s">
        <v>2023</v>
      </c>
      <c r="C1203" s="1108">
        <v>9263</v>
      </c>
      <c r="D1203" s="1108">
        <v>756863430.54607999</v>
      </c>
      <c r="E1203" s="1108">
        <v>15271514</v>
      </c>
      <c r="F1203" s="1108">
        <v>230564825.14214373</v>
      </c>
      <c r="G1203" s="1109">
        <v>1002699769.6882237</v>
      </c>
    </row>
    <row r="1204" spans="2:7" ht="12.95" customHeight="1" x14ac:dyDescent="0.2">
      <c r="B1204" s="1100" t="s">
        <v>2024</v>
      </c>
      <c r="C1204" s="1102">
        <v>10933</v>
      </c>
      <c r="D1204" s="1102">
        <v>1838176153.4562302</v>
      </c>
      <c r="E1204" s="1102">
        <v>17814781</v>
      </c>
      <c r="F1204" s="1102">
        <v>371809013.86898369</v>
      </c>
      <c r="G1204" s="1101">
        <v>2227799948.3252139</v>
      </c>
    </row>
    <row r="1205" spans="2:7" ht="12.95" customHeight="1" x14ac:dyDescent="0.2">
      <c r="B1205" s="1107" t="s">
        <v>2025</v>
      </c>
      <c r="C1205" s="1108">
        <v>3408</v>
      </c>
      <c r="D1205" s="1108">
        <v>613864470.10877132</v>
      </c>
      <c r="E1205" s="1108">
        <v>5622805</v>
      </c>
      <c r="F1205" s="1108">
        <v>94619226.684733212</v>
      </c>
      <c r="G1205" s="1109">
        <v>714106501.79350448</v>
      </c>
    </row>
    <row r="1206" spans="2:7" ht="12.95" customHeight="1" x14ac:dyDescent="0.2">
      <c r="B1206" s="1100" t="s">
        <v>2026</v>
      </c>
      <c r="C1206" s="1102">
        <v>26136</v>
      </c>
      <c r="D1206" s="1102">
        <v>2478165977.8945813</v>
      </c>
      <c r="E1206" s="1102">
        <v>48875697</v>
      </c>
      <c r="F1206" s="1102">
        <v>913741329.69476271</v>
      </c>
      <c r="G1206" s="1101">
        <v>3440783004.589344</v>
      </c>
    </row>
    <row r="1207" spans="2:7" ht="12.95" customHeight="1" x14ac:dyDescent="0.2">
      <c r="B1207" s="1107" t="s">
        <v>2027</v>
      </c>
      <c r="C1207" s="1108">
        <v>5689</v>
      </c>
      <c r="D1207" s="1108">
        <v>535452943.97084016</v>
      </c>
      <c r="E1207" s="1108">
        <v>8599108</v>
      </c>
      <c r="F1207" s="1108">
        <v>272076189.13567221</v>
      </c>
      <c r="G1207" s="1109">
        <v>816128241.10651243</v>
      </c>
    </row>
    <row r="1208" spans="2:7" ht="12.95" customHeight="1" x14ac:dyDescent="0.2">
      <c r="B1208" s="1100" t="s">
        <v>2028</v>
      </c>
      <c r="C1208" s="1102">
        <v>4116</v>
      </c>
      <c r="D1208" s="1102">
        <v>623961593.57432413</v>
      </c>
      <c r="E1208" s="1102">
        <v>7428870</v>
      </c>
      <c r="F1208" s="1102">
        <v>56612811.120099001</v>
      </c>
      <c r="G1208" s="1101">
        <v>688003274.69442308</v>
      </c>
    </row>
    <row r="1209" spans="2:7" ht="12.95" customHeight="1" x14ac:dyDescent="0.2">
      <c r="B1209" s="1107" t="s">
        <v>2029</v>
      </c>
      <c r="C1209" s="1108">
        <v>12449</v>
      </c>
      <c r="D1209" s="1108">
        <v>667639537.8983649</v>
      </c>
      <c r="E1209" s="1108">
        <v>23833560</v>
      </c>
      <c r="F1209" s="1108">
        <v>326905928.46607292</v>
      </c>
      <c r="G1209" s="1109">
        <v>1018379026.3644378</v>
      </c>
    </row>
    <row r="1210" spans="2:7" ht="12.95" customHeight="1" x14ac:dyDescent="0.2">
      <c r="B1210" s="1100" t="s">
        <v>2030</v>
      </c>
      <c r="C1210" s="1102">
        <v>2243</v>
      </c>
      <c r="D1210" s="1102">
        <v>80038380.723078325</v>
      </c>
      <c r="E1210" s="1102">
        <v>3757961</v>
      </c>
      <c r="F1210" s="1102">
        <v>72843316.867311046</v>
      </c>
      <c r="G1210" s="1101">
        <v>156639658.59038937</v>
      </c>
    </row>
    <row r="1211" spans="2:7" ht="12.95" customHeight="1" x14ac:dyDescent="0.2">
      <c r="B1211" s="1107" t="s">
        <v>2031</v>
      </c>
      <c r="C1211" s="1108">
        <v>5567</v>
      </c>
      <c r="D1211" s="1108">
        <v>417193493.6212768</v>
      </c>
      <c r="E1211" s="1108">
        <v>8273891</v>
      </c>
      <c r="F1211" s="1108">
        <v>281731000.76183593</v>
      </c>
      <c r="G1211" s="1109">
        <v>707198385.38311267</v>
      </c>
    </row>
    <row r="1212" spans="2:7" ht="12.95" customHeight="1" x14ac:dyDescent="0.2">
      <c r="B1212" s="1100" t="s">
        <v>2032</v>
      </c>
      <c r="C1212" s="1102">
        <v>1503</v>
      </c>
      <c r="D1212" s="1102">
        <v>169739704.70869771</v>
      </c>
      <c r="E1212" s="1102">
        <v>2351731</v>
      </c>
      <c r="F1212" s="1102">
        <v>58314355.658614449</v>
      </c>
      <c r="G1212" s="1101">
        <v>230405791.36731216</v>
      </c>
    </row>
    <row r="1213" spans="2:7" ht="12.95" customHeight="1" x14ac:dyDescent="0.2">
      <c r="B1213" s="1107" t="s">
        <v>2033</v>
      </c>
      <c r="C1213" s="1108">
        <v>39367</v>
      </c>
      <c r="D1213" s="1108">
        <v>6757166803.8611431</v>
      </c>
      <c r="E1213" s="1108">
        <v>29305410</v>
      </c>
      <c r="F1213" s="1108">
        <v>4384703466.4653606</v>
      </c>
      <c r="G1213" s="1109">
        <v>11171175680.326504</v>
      </c>
    </row>
    <row r="1214" spans="2:7" ht="12.95" customHeight="1" x14ac:dyDescent="0.2">
      <c r="B1214" s="1100" t="s">
        <v>2034</v>
      </c>
      <c r="C1214" s="1102">
        <v>16426</v>
      </c>
      <c r="D1214" s="1102">
        <v>2037013163.4677172</v>
      </c>
      <c r="E1214" s="1102">
        <v>10351774</v>
      </c>
      <c r="F1214" s="1102">
        <v>2738266518.0112438</v>
      </c>
      <c r="G1214" s="1101">
        <v>4785631455.478961</v>
      </c>
    </row>
    <row r="1215" spans="2:7" ht="12.95" customHeight="1" x14ac:dyDescent="0.2">
      <c r="B1215" s="1107" t="s">
        <v>2035</v>
      </c>
      <c r="C1215" s="1108">
        <v>35470</v>
      </c>
      <c r="D1215" s="1108">
        <v>3311091188.0346842</v>
      </c>
      <c r="E1215" s="1108">
        <v>44116621</v>
      </c>
      <c r="F1215" s="1108">
        <v>1906938170.6106467</v>
      </c>
      <c r="G1215" s="1109">
        <v>5262145979.6453304</v>
      </c>
    </row>
    <row r="1216" spans="2:7" ht="12.95" customHeight="1" x14ac:dyDescent="0.2">
      <c r="B1216" s="1100" t="s">
        <v>2036</v>
      </c>
      <c r="C1216" s="1102">
        <v>43607</v>
      </c>
      <c r="D1216" s="1102">
        <v>4108156339.8572488</v>
      </c>
      <c r="E1216" s="1102">
        <v>45703628</v>
      </c>
      <c r="F1216" s="1102">
        <v>902118747.78671741</v>
      </c>
      <c r="G1216" s="1101">
        <v>5055978715.6439667</v>
      </c>
    </row>
    <row r="1217" spans="2:7" ht="12.95" customHeight="1" x14ac:dyDescent="0.2">
      <c r="B1217" s="1107" t="s">
        <v>2037</v>
      </c>
      <c r="C1217" s="1108">
        <v>48925</v>
      </c>
      <c r="D1217" s="1108">
        <v>4591143849.2773676</v>
      </c>
      <c r="E1217" s="1108">
        <v>51412123</v>
      </c>
      <c r="F1217" s="1108">
        <v>2887747482.7865057</v>
      </c>
      <c r="G1217" s="1109">
        <v>7530303455.0638733</v>
      </c>
    </row>
    <row r="1218" spans="2:7" ht="12.95" customHeight="1" x14ac:dyDescent="0.2">
      <c r="B1218" s="1100" t="s">
        <v>2038</v>
      </c>
      <c r="C1218" s="1102">
        <v>100542</v>
      </c>
      <c r="D1218" s="1102">
        <v>14999211544.627117</v>
      </c>
      <c r="E1218" s="1102">
        <v>105367002</v>
      </c>
      <c r="F1218" s="1102">
        <v>9861029131.7736626</v>
      </c>
      <c r="G1218" s="1101">
        <v>24965607678.40078</v>
      </c>
    </row>
    <row r="1219" spans="2:7" ht="12.95" customHeight="1" x14ac:dyDescent="0.2">
      <c r="B1219" s="1107" t="s">
        <v>2039</v>
      </c>
      <c r="C1219" s="1108">
        <v>13364</v>
      </c>
      <c r="D1219" s="1108">
        <v>2465716326.4616566</v>
      </c>
      <c r="E1219" s="1108">
        <v>16154064</v>
      </c>
      <c r="F1219" s="1108">
        <v>10982807707.815474</v>
      </c>
      <c r="G1219" s="1109">
        <v>13464678098.27713</v>
      </c>
    </row>
    <row r="1220" spans="2:7" ht="12.95" customHeight="1" x14ac:dyDescent="0.2">
      <c r="B1220" s="1100" t="s">
        <v>2040</v>
      </c>
      <c r="C1220" s="1102">
        <v>14188</v>
      </c>
      <c r="D1220" s="1102">
        <v>2658368841.3969297</v>
      </c>
      <c r="E1220" s="1102">
        <v>15847811</v>
      </c>
      <c r="F1220" s="1102">
        <v>1965791754.2033355</v>
      </c>
      <c r="G1220" s="1101">
        <v>4640008406.6002655</v>
      </c>
    </row>
    <row r="1221" spans="2:7" ht="12.95" customHeight="1" x14ac:dyDescent="0.2">
      <c r="B1221" s="1107" t="s">
        <v>2041</v>
      </c>
      <c r="C1221" s="1108">
        <v>16906</v>
      </c>
      <c r="D1221" s="1108">
        <v>2309322447.8265667</v>
      </c>
      <c r="E1221" s="1108">
        <v>15019880</v>
      </c>
      <c r="F1221" s="1108">
        <v>1446136648.0488422</v>
      </c>
      <c r="G1221" s="1109">
        <v>3770478975.8754091</v>
      </c>
    </row>
    <row r="1222" spans="2:7" ht="12.95" customHeight="1" x14ac:dyDescent="0.2">
      <c r="B1222" s="1100" t="s">
        <v>2042</v>
      </c>
      <c r="C1222" s="1102">
        <v>16320</v>
      </c>
      <c r="D1222" s="1102">
        <v>2505411272.382668</v>
      </c>
      <c r="E1222" s="1102">
        <v>33025388</v>
      </c>
      <c r="F1222" s="1102">
        <v>1649954413.7527134</v>
      </c>
      <c r="G1222" s="1101">
        <v>4188391074.1353817</v>
      </c>
    </row>
    <row r="1223" spans="2:7" ht="12.95" customHeight="1" x14ac:dyDescent="0.2">
      <c r="B1223" s="1107" t="s">
        <v>2043</v>
      </c>
      <c r="C1223" s="1108">
        <v>26076</v>
      </c>
      <c r="D1223" s="1108">
        <v>3169664427.2114201</v>
      </c>
      <c r="E1223" s="1108">
        <v>22646730</v>
      </c>
      <c r="F1223" s="1108">
        <v>847109638.72894001</v>
      </c>
      <c r="G1223" s="1109">
        <v>4039420795.9403601</v>
      </c>
    </row>
    <row r="1224" spans="2:7" ht="12.95" customHeight="1" x14ac:dyDescent="0.2">
      <c r="B1224" s="1100" t="s">
        <v>2044</v>
      </c>
      <c r="C1224" s="1102">
        <v>36647</v>
      </c>
      <c r="D1224" s="1102">
        <v>3836612781.3785362</v>
      </c>
      <c r="E1224" s="1102">
        <v>30544447</v>
      </c>
      <c r="F1224" s="1102">
        <v>628410908.42650604</v>
      </c>
      <c r="G1224" s="1101">
        <v>4495568136.8050423</v>
      </c>
    </row>
    <row r="1225" spans="2:7" ht="12.95" customHeight="1" x14ac:dyDescent="0.2">
      <c r="B1225" s="1107" t="s">
        <v>2045</v>
      </c>
      <c r="C1225" s="1108">
        <v>62255</v>
      </c>
      <c r="D1225" s="1108">
        <v>7091090041.7632656</v>
      </c>
      <c r="E1225" s="1108">
        <v>69530375</v>
      </c>
      <c r="F1225" s="1108">
        <v>1287432647.770901</v>
      </c>
      <c r="G1225" s="1109">
        <v>8448053064.5341663</v>
      </c>
    </row>
    <row r="1226" spans="2:7" ht="12.95" customHeight="1" x14ac:dyDescent="0.2">
      <c r="B1226" s="1100" t="s">
        <v>2046</v>
      </c>
      <c r="C1226" s="1102">
        <v>66683</v>
      </c>
      <c r="D1226" s="1102">
        <v>6570005931.41675</v>
      </c>
      <c r="E1226" s="1102">
        <v>65297349</v>
      </c>
      <c r="F1226" s="1102">
        <v>2433398899.0393434</v>
      </c>
      <c r="G1226" s="1101">
        <v>9068702179.4560928</v>
      </c>
    </row>
    <row r="1227" spans="2:7" ht="12.95" customHeight="1" x14ac:dyDescent="0.2">
      <c r="B1227" s="1107" t="s">
        <v>2047</v>
      </c>
      <c r="C1227" s="1108">
        <v>62369</v>
      </c>
      <c r="D1227" s="1108">
        <v>7059917377.3414583</v>
      </c>
      <c r="E1227" s="1108">
        <v>59599614</v>
      </c>
      <c r="F1227" s="1108">
        <v>1407558252.4375951</v>
      </c>
      <c r="G1227" s="1109">
        <v>8527075243.7790537</v>
      </c>
    </row>
    <row r="1228" spans="2:7" ht="12.95" customHeight="1" x14ac:dyDescent="0.2">
      <c r="B1228" s="1100" t="s">
        <v>2048</v>
      </c>
      <c r="C1228" s="1102">
        <v>57225</v>
      </c>
      <c r="D1228" s="1102">
        <v>5047573493.0189724</v>
      </c>
      <c r="E1228" s="1102">
        <v>57618151</v>
      </c>
      <c r="F1228" s="1102">
        <v>669063309.50343859</v>
      </c>
      <c r="G1228" s="1101">
        <v>5774254953.5224113</v>
      </c>
    </row>
    <row r="1229" spans="2:7" ht="12.95" customHeight="1" x14ac:dyDescent="0.2">
      <c r="B1229" s="1107" t="s">
        <v>2049</v>
      </c>
      <c r="C1229" s="1108">
        <v>44991</v>
      </c>
      <c r="D1229" s="1108">
        <v>6225132368.4009457</v>
      </c>
      <c r="E1229" s="1108">
        <v>60092918</v>
      </c>
      <c r="F1229" s="1108">
        <v>6994867707.6624432</v>
      </c>
      <c r="G1229" s="1109">
        <v>13280092994.063389</v>
      </c>
    </row>
    <row r="1230" spans="2:7" ht="12.95" customHeight="1" x14ac:dyDescent="0.2">
      <c r="B1230" s="1100" t="s">
        <v>2050</v>
      </c>
      <c r="C1230" s="1102">
        <v>44961</v>
      </c>
      <c r="D1230" s="1102">
        <v>4340147778.5099134</v>
      </c>
      <c r="E1230" s="1102">
        <v>48015090</v>
      </c>
      <c r="F1230" s="1102">
        <v>1890793430.182183</v>
      </c>
      <c r="G1230" s="1101">
        <v>6278956298.6920967</v>
      </c>
    </row>
    <row r="1231" spans="2:7" ht="12.95" customHeight="1" x14ac:dyDescent="0.2">
      <c r="B1231" s="1107" t="s">
        <v>2051</v>
      </c>
      <c r="C1231" s="1108">
        <v>38664</v>
      </c>
      <c r="D1231" s="1108">
        <v>3398844403.0248566</v>
      </c>
      <c r="E1231" s="1108">
        <v>46556569</v>
      </c>
      <c r="F1231" s="1108">
        <v>1798302572.3829784</v>
      </c>
      <c r="G1231" s="1109">
        <v>5243703544.407835</v>
      </c>
    </row>
    <row r="1232" spans="2:7" ht="12.95" customHeight="1" x14ac:dyDescent="0.2">
      <c r="B1232" s="1100" t="s">
        <v>2052</v>
      </c>
      <c r="C1232" s="1102">
        <v>65582</v>
      </c>
      <c r="D1232" s="1102">
        <v>5857509542.8583593</v>
      </c>
      <c r="E1232" s="1102">
        <v>72003097</v>
      </c>
      <c r="F1232" s="1102">
        <v>1227880836.9375145</v>
      </c>
      <c r="G1232" s="1101">
        <v>7157393476.7958736</v>
      </c>
    </row>
    <row r="1233" spans="2:7" ht="12.95" customHeight="1" x14ac:dyDescent="0.2">
      <c r="B1233" s="1107" t="s">
        <v>2053</v>
      </c>
      <c r="C1233" s="1108">
        <v>41746</v>
      </c>
      <c r="D1233" s="1108">
        <v>6923903127.5114613</v>
      </c>
      <c r="E1233" s="1108">
        <v>47956752</v>
      </c>
      <c r="F1233" s="1108">
        <v>2318161256.9719419</v>
      </c>
      <c r="G1233" s="1109">
        <v>9290021136.4834023</v>
      </c>
    </row>
    <row r="1234" spans="2:7" ht="12.95" customHeight="1" x14ac:dyDescent="0.2">
      <c r="B1234" s="1100" t="s">
        <v>2054</v>
      </c>
      <c r="C1234" s="1102">
        <v>38137</v>
      </c>
      <c r="D1234" s="1102">
        <v>4933558355.807045</v>
      </c>
      <c r="E1234" s="1102">
        <v>45136713</v>
      </c>
      <c r="F1234" s="1102">
        <v>1347050313.8595166</v>
      </c>
      <c r="G1234" s="1101">
        <v>6325745382.6665611</v>
      </c>
    </row>
    <row r="1235" spans="2:7" ht="12.95" customHeight="1" x14ac:dyDescent="0.2">
      <c r="B1235" s="1107" t="s">
        <v>2055</v>
      </c>
      <c r="C1235" s="1108">
        <v>41814</v>
      </c>
      <c r="D1235" s="1108">
        <v>4382284814.233902</v>
      </c>
      <c r="E1235" s="1108">
        <v>45782845</v>
      </c>
      <c r="F1235" s="1108">
        <v>474989524.94770122</v>
      </c>
      <c r="G1235" s="1109">
        <v>4903057184.1816034</v>
      </c>
    </row>
    <row r="1236" spans="2:7" ht="12.95" customHeight="1" x14ac:dyDescent="0.2">
      <c r="B1236" s="1100" t="s">
        <v>2056</v>
      </c>
      <c r="C1236" s="1102">
        <v>60266</v>
      </c>
      <c r="D1236" s="1102">
        <v>6057692205.5426006</v>
      </c>
      <c r="E1236" s="1102">
        <v>61058632</v>
      </c>
      <c r="F1236" s="1102">
        <v>722582102.94660032</v>
      </c>
      <c r="G1236" s="1101">
        <v>6841332940.4892006</v>
      </c>
    </row>
    <row r="1237" spans="2:7" ht="12.95" customHeight="1" x14ac:dyDescent="0.2">
      <c r="B1237" s="1107" t="s">
        <v>2057</v>
      </c>
      <c r="C1237" s="1108">
        <v>69722</v>
      </c>
      <c r="D1237" s="1108">
        <v>7335578555.1189375</v>
      </c>
      <c r="E1237" s="1108">
        <v>75322090</v>
      </c>
      <c r="F1237" s="1108">
        <v>1411134210.3902471</v>
      </c>
      <c r="G1237" s="1109">
        <v>8822034855.5091839</v>
      </c>
    </row>
    <row r="1238" spans="2:7" ht="12.95" customHeight="1" x14ac:dyDescent="0.2">
      <c r="B1238" s="1100" t="s">
        <v>2058</v>
      </c>
      <c r="C1238" s="1102">
        <v>41691</v>
      </c>
      <c r="D1238" s="1102">
        <v>4177366082.7432652</v>
      </c>
      <c r="E1238" s="1102">
        <v>38739617</v>
      </c>
      <c r="F1238" s="1102">
        <v>809795467.86561978</v>
      </c>
      <c r="G1238" s="1101">
        <v>5025901167.6088848</v>
      </c>
    </row>
    <row r="1239" spans="2:7" ht="12.95" customHeight="1" x14ac:dyDescent="0.2">
      <c r="B1239" s="1107" t="s">
        <v>2059</v>
      </c>
      <c r="C1239" s="1108">
        <v>65813</v>
      </c>
      <c r="D1239" s="1108">
        <v>6398603352.6890211</v>
      </c>
      <c r="E1239" s="1108">
        <v>68462747</v>
      </c>
      <c r="F1239" s="1108">
        <v>571734556.8301816</v>
      </c>
      <c r="G1239" s="1109">
        <v>7038800656.5192032</v>
      </c>
    </row>
    <row r="1240" spans="2:7" ht="12.95" customHeight="1" x14ac:dyDescent="0.2">
      <c r="B1240" s="1100" t="s">
        <v>2060</v>
      </c>
      <c r="C1240" s="1102">
        <v>83810</v>
      </c>
      <c r="D1240" s="1102">
        <v>27001848313.173706</v>
      </c>
      <c r="E1240" s="1102">
        <v>88954064</v>
      </c>
      <c r="F1240" s="1102">
        <v>3107648348.2106843</v>
      </c>
      <c r="G1240" s="1101">
        <v>30198450725.384392</v>
      </c>
    </row>
    <row r="1241" spans="2:7" ht="12.95" customHeight="1" x14ac:dyDescent="0.2">
      <c r="B1241" s="1107" t="s">
        <v>2061</v>
      </c>
      <c r="C1241" s="1108">
        <v>62563</v>
      </c>
      <c r="D1241" s="1108">
        <v>7831197342.9243059</v>
      </c>
      <c r="E1241" s="1108">
        <v>70236279</v>
      </c>
      <c r="F1241" s="1108">
        <v>5037822357.1434689</v>
      </c>
      <c r="G1241" s="1109">
        <v>12939255979.067776</v>
      </c>
    </row>
    <row r="1242" spans="2:7" ht="12.95" customHeight="1" x14ac:dyDescent="0.2">
      <c r="B1242" s="1100" t="s">
        <v>2062</v>
      </c>
      <c r="C1242" s="1102">
        <v>81866</v>
      </c>
      <c r="D1242" s="1102">
        <v>6987673657.7389479</v>
      </c>
      <c r="E1242" s="1102">
        <v>88830703</v>
      </c>
      <c r="F1242" s="1102">
        <v>2418755881.7147598</v>
      </c>
      <c r="G1242" s="1101">
        <v>9495260242.4537086</v>
      </c>
    </row>
    <row r="1243" spans="2:7" ht="12.95" customHeight="1" x14ac:dyDescent="0.2">
      <c r="B1243" s="1107" t="s">
        <v>2063</v>
      </c>
      <c r="C1243" s="1108">
        <v>47250</v>
      </c>
      <c r="D1243" s="1108">
        <v>4172646563.4064951</v>
      </c>
      <c r="E1243" s="1108">
        <v>49573567</v>
      </c>
      <c r="F1243" s="1108">
        <v>504882966.64024311</v>
      </c>
      <c r="G1243" s="1109">
        <v>4727103097.0467386</v>
      </c>
    </row>
    <row r="1244" spans="2:7" ht="12.95" customHeight="1" x14ac:dyDescent="0.2">
      <c r="B1244" s="1100" t="s">
        <v>2064</v>
      </c>
      <c r="C1244" s="1102">
        <v>61258</v>
      </c>
      <c r="D1244" s="1102">
        <v>5131382927.6769838</v>
      </c>
      <c r="E1244" s="1102">
        <v>63560168</v>
      </c>
      <c r="F1244" s="1102">
        <v>480721522.96588725</v>
      </c>
      <c r="G1244" s="1101">
        <v>5675664618.6428709</v>
      </c>
    </row>
    <row r="1245" spans="2:7" ht="12.95" customHeight="1" x14ac:dyDescent="0.2">
      <c r="B1245" s="1107" t="s">
        <v>2065</v>
      </c>
      <c r="C1245" s="1108">
        <v>25145</v>
      </c>
      <c r="D1245" s="1108">
        <v>1839048825.068625</v>
      </c>
      <c r="E1245" s="1108">
        <v>26286766</v>
      </c>
      <c r="F1245" s="1108">
        <v>100308938.87182736</v>
      </c>
      <c r="G1245" s="1109">
        <v>1965644529.9404523</v>
      </c>
    </row>
    <row r="1246" spans="2:7" ht="12.95" customHeight="1" x14ac:dyDescent="0.2">
      <c r="B1246" s="1100" t="s">
        <v>2066</v>
      </c>
      <c r="C1246" s="1102">
        <v>38822</v>
      </c>
      <c r="D1246" s="1102">
        <v>5775903690.9411259</v>
      </c>
      <c r="E1246" s="1102">
        <v>49762165</v>
      </c>
      <c r="F1246" s="1102">
        <v>1901252838.6042967</v>
      </c>
      <c r="G1246" s="1101">
        <v>7726918694.5454226</v>
      </c>
    </row>
    <row r="1247" spans="2:7" ht="12.95" customHeight="1" x14ac:dyDescent="0.2">
      <c r="B1247" s="1107" t="s">
        <v>2067</v>
      </c>
      <c r="C1247" s="1108">
        <v>33010</v>
      </c>
      <c r="D1247" s="1108">
        <v>2906239565.6870346</v>
      </c>
      <c r="E1247" s="1108">
        <v>37798657</v>
      </c>
      <c r="F1247" s="1108">
        <v>681302280.78167725</v>
      </c>
      <c r="G1247" s="1109">
        <v>3625340503.4687119</v>
      </c>
    </row>
    <row r="1248" spans="2:7" ht="12.95" customHeight="1" x14ac:dyDescent="0.2">
      <c r="B1248" s="1100" t="s">
        <v>2068</v>
      </c>
      <c r="C1248" s="1102">
        <v>29331</v>
      </c>
      <c r="D1248" s="1102">
        <v>4364062457.4688768</v>
      </c>
      <c r="E1248" s="1102">
        <v>28017872</v>
      </c>
      <c r="F1248" s="1102">
        <v>4873477572.6345491</v>
      </c>
      <c r="G1248" s="1101">
        <v>9265557902.103426</v>
      </c>
    </row>
    <row r="1249" spans="2:7" ht="12.95" customHeight="1" x14ac:dyDescent="0.2">
      <c r="B1249" s="1107" t="s">
        <v>2069</v>
      </c>
      <c r="C1249" s="1108">
        <v>20432</v>
      </c>
      <c r="D1249" s="1108">
        <v>2974578444.8859134</v>
      </c>
      <c r="E1249" s="1108">
        <v>19300371</v>
      </c>
      <c r="F1249" s="1108">
        <v>818708623.14319682</v>
      </c>
      <c r="G1249" s="1109">
        <v>3812587439.02911</v>
      </c>
    </row>
    <row r="1250" spans="2:7" ht="12.95" customHeight="1" x14ac:dyDescent="0.2">
      <c r="B1250" s="1100" t="s">
        <v>2070</v>
      </c>
      <c r="C1250" s="1102">
        <v>32002</v>
      </c>
      <c r="D1250" s="1102">
        <v>2770293460.7319608</v>
      </c>
      <c r="E1250" s="1102">
        <v>49169814</v>
      </c>
      <c r="F1250" s="1102">
        <v>2155412198.8755536</v>
      </c>
      <c r="G1250" s="1101">
        <v>4974875473.6075144</v>
      </c>
    </row>
    <row r="1251" spans="2:7" ht="12.95" customHeight="1" x14ac:dyDescent="0.2">
      <c r="B1251" s="1107" t="s">
        <v>2071</v>
      </c>
      <c r="C1251" s="1108">
        <v>1718</v>
      </c>
      <c r="D1251" s="1108">
        <v>31065996.831883952</v>
      </c>
      <c r="E1251" s="1108">
        <v>6958518</v>
      </c>
      <c r="F1251" s="1108">
        <v>2965103067.4364696</v>
      </c>
      <c r="G1251" s="1109">
        <v>3003127582.2683535</v>
      </c>
    </row>
    <row r="1252" spans="2:7" ht="12.95" customHeight="1" x14ac:dyDescent="0.2">
      <c r="B1252" s="1100" t="s">
        <v>2072</v>
      </c>
      <c r="C1252" s="1102">
        <v>14490</v>
      </c>
      <c r="D1252" s="1102">
        <v>94842646.190980315</v>
      </c>
      <c r="E1252" s="1102">
        <v>121061217</v>
      </c>
      <c r="F1252" s="1102">
        <v>6573550351.1999187</v>
      </c>
      <c r="G1252" s="1101">
        <v>6789454214.3908987</v>
      </c>
    </row>
    <row r="1253" spans="2:7" ht="12.95" customHeight="1" x14ac:dyDescent="0.2">
      <c r="B1253" s="1107" t="s">
        <v>2073</v>
      </c>
      <c r="C1253" s="1108">
        <v>39334</v>
      </c>
      <c r="D1253" s="1108">
        <v>3547033082.4358277</v>
      </c>
      <c r="E1253" s="1108">
        <v>48185761</v>
      </c>
      <c r="F1253" s="1108">
        <v>333735762.19279444</v>
      </c>
      <c r="G1253" s="1109">
        <v>3928954605.6286221</v>
      </c>
    </row>
    <row r="1254" spans="2:7" ht="12.95" customHeight="1" x14ac:dyDescent="0.2">
      <c r="B1254" s="1100" t="s">
        <v>2074</v>
      </c>
      <c r="C1254" s="1102">
        <v>48839</v>
      </c>
      <c r="D1254" s="1102">
        <v>4056340645.8281345</v>
      </c>
      <c r="E1254" s="1102">
        <v>50187024</v>
      </c>
      <c r="F1254" s="1102">
        <v>309289684.58925295</v>
      </c>
      <c r="G1254" s="1101">
        <v>4415817354.417387</v>
      </c>
    </row>
    <row r="1255" spans="2:7" ht="12.95" customHeight="1" x14ac:dyDescent="0.2">
      <c r="B1255" s="1107" t="s">
        <v>2075</v>
      </c>
      <c r="C1255" s="1108">
        <v>7</v>
      </c>
      <c r="D1255" s="1108">
        <v>298029.52436063474</v>
      </c>
      <c r="E1255" s="1108">
        <v>0</v>
      </c>
      <c r="F1255" s="1108">
        <v>3310.182465773371</v>
      </c>
      <c r="G1255" s="1109">
        <v>301339.7068264081</v>
      </c>
    </row>
    <row r="1256" spans="2:7" ht="12.95" customHeight="1" x14ac:dyDescent="0.2">
      <c r="B1256" s="1100" t="s">
        <v>2076</v>
      </c>
      <c r="C1256" s="1102">
        <v>1</v>
      </c>
      <c r="D1256" s="1102">
        <v>0</v>
      </c>
      <c r="E1256" s="1102">
        <v>0</v>
      </c>
      <c r="F1256" s="1102">
        <v>206.88640411083568</v>
      </c>
      <c r="G1256" s="1101">
        <v>206.88640411083568</v>
      </c>
    </row>
    <row r="1257" spans="2:7" ht="12.95" customHeight="1" x14ac:dyDescent="0.2">
      <c r="B1257" s="1107" t="s">
        <v>2077</v>
      </c>
      <c r="C1257" s="1108">
        <v>51</v>
      </c>
      <c r="D1257" s="1108">
        <v>667263.4894457889</v>
      </c>
      <c r="E1257" s="1108">
        <v>36692</v>
      </c>
      <c r="F1257" s="1108">
        <v>604246.22427304741</v>
      </c>
      <c r="G1257" s="1109">
        <v>1308201.7137188362</v>
      </c>
    </row>
    <row r="1258" spans="2:7" ht="12.95" customHeight="1" x14ac:dyDescent="0.2">
      <c r="B1258" s="1100" t="s">
        <v>2078</v>
      </c>
      <c r="C1258" s="1102">
        <v>23</v>
      </c>
      <c r="D1258" s="1102">
        <v>12772018.412614077</v>
      </c>
      <c r="E1258" s="1102">
        <v>28502</v>
      </c>
      <c r="F1258" s="1102">
        <v>1243456.250840826</v>
      </c>
      <c r="G1258" s="1101">
        <v>14043976.663454903</v>
      </c>
    </row>
    <row r="1259" spans="2:7" ht="12.95" customHeight="1" x14ac:dyDescent="0.2">
      <c r="B1259" s="1107" t="s">
        <v>2079</v>
      </c>
      <c r="C1259" s="1108">
        <v>3</v>
      </c>
      <c r="D1259" s="1108">
        <v>16549.469621519147</v>
      </c>
      <c r="E1259" s="1108">
        <v>0</v>
      </c>
      <c r="F1259" s="1108">
        <v>551.69707762889516</v>
      </c>
      <c r="G1259" s="1109">
        <v>17101.166699148042</v>
      </c>
    </row>
    <row r="1260" spans="2:7" ht="12.95" customHeight="1" x14ac:dyDescent="0.2">
      <c r="B1260" s="1100" t="s">
        <v>2080</v>
      </c>
      <c r="C1260" s="1102">
        <v>40</v>
      </c>
      <c r="D1260" s="1102">
        <v>1668715.0083076323</v>
      </c>
      <c r="E1260" s="1102">
        <v>28388</v>
      </c>
      <c r="F1260" s="1102">
        <v>950947.90757046512</v>
      </c>
      <c r="G1260" s="1101">
        <v>2648050.9158780975</v>
      </c>
    </row>
    <row r="1261" spans="2:7" ht="12.95" customHeight="1" x14ac:dyDescent="0.2">
      <c r="B1261" s="1107" t="s">
        <v>2081</v>
      </c>
      <c r="C1261" s="1108">
        <v>540</v>
      </c>
      <c r="D1261" s="1108">
        <v>36116088.347566515</v>
      </c>
      <c r="E1261" s="1108">
        <v>438926</v>
      </c>
      <c r="F1261" s="1108">
        <v>84432450.99631314</v>
      </c>
      <c r="G1261" s="1109">
        <v>120987465.34387966</v>
      </c>
    </row>
    <row r="1262" spans="2:7" ht="12.95" customHeight="1" x14ac:dyDescent="0.2">
      <c r="B1262" s="1100" t="s">
        <v>2082</v>
      </c>
      <c r="C1262" s="1102">
        <v>10</v>
      </c>
      <c r="D1262" s="1102">
        <v>78297.070562313282</v>
      </c>
      <c r="E1262" s="1102">
        <v>0</v>
      </c>
      <c r="F1262" s="1102">
        <v>5103.1979680672803</v>
      </c>
      <c r="G1262" s="1101">
        <v>83400.268530380563</v>
      </c>
    </row>
    <row r="1263" spans="2:7" ht="12.95" customHeight="1" x14ac:dyDescent="0.2">
      <c r="B1263" s="1107" t="s">
        <v>2083</v>
      </c>
      <c r="C1263" s="1108">
        <v>17</v>
      </c>
      <c r="D1263" s="1108">
        <v>424862.43440118479</v>
      </c>
      <c r="E1263" s="1108">
        <v>2981</v>
      </c>
      <c r="F1263" s="1108">
        <v>5999.7057192142356</v>
      </c>
      <c r="G1263" s="1109">
        <v>433843.14012039901</v>
      </c>
    </row>
    <row r="1264" spans="2:7" ht="12.95" customHeight="1" x14ac:dyDescent="0.2">
      <c r="B1264" s="1100" t="s">
        <v>2084</v>
      </c>
      <c r="C1264" s="1102">
        <v>7</v>
      </c>
      <c r="D1264" s="1102">
        <v>160209.99163016852</v>
      </c>
      <c r="E1264" s="1102">
        <v>0</v>
      </c>
      <c r="F1264" s="1102">
        <v>3034.3339269589228</v>
      </c>
      <c r="G1264" s="1101">
        <v>163244.32555712745</v>
      </c>
    </row>
    <row r="1265" spans="2:7" ht="12.95" customHeight="1" x14ac:dyDescent="0.2">
      <c r="B1265" s="1107" t="s">
        <v>2085</v>
      </c>
      <c r="C1265" s="1108">
        <v>11</v>
      </c>
      <c r="D1265" s="1108">
        <v>457683.23129764287</v>
      </c>
      <c r="E1265" s="1108">
        <v>0</v>
      </c>
      <c r="F1265" s="1108">
        <v>3103.2960616625351</v>
      </c>
      <c r="G1265" s="1109">
        <v>460786.52735930542</v>
      </c>
    </row>
    <row r="1266" spans="2:7" ht="12.95" customHeight="1" x14ac:dyDescent="0.2">
      <c r="B1266" s="1100" t="s">
        <v>2086</v>
      </c>
      <c r="C1266" s="1102">
        <v>45</v>
      </c>
      <c r="D1266" s="1102">
        <v>366591.61279264267</v>
      </c>
      <c r="E1266" s="1102">
        <v>2981</v>
      </c>
      <c r="F1266" s="1102">
        <v>24136.747146264166</v>
      </c>
      <c r="G1266" s="1101">
        <v>393709.35993890685</v>
      </c>
    </row>
    <row r="1267" spans="2:7" ht="12.95" customHeight="1" x14ac:dyDescent="0.2">
      <c r="B1267" s="1107" t="s">
        <v>2087</v>
      </c>
      <c r="C1267" s="1108">
        <v>61499</v>
      </c>
      <c r="D1267" s="1108">
        <v>4934139117.0267057</v>
      </c>
      <c r="E1267" s="1108">
        <v>89713026</v>
      </c>
      <c r="F1267" s="1108">
        <v>1240066555.5243123</v>
      </c>
      <c r="G1267" s="1109">
        <v>6263918698.5510178</v>
      </c>
    </row>
    <row r="1268" spans="2:7" ht="12.95" customHeight="1" x14ac:dyDescent="0.2">
      <c r="B1268" s="1100" t="s">
        <v>2088</v>
      </c>
      <c r="C1268" s="1102">
        <v>626</v>
      </c>
      <c r="D1268" s="1102">
        <v>7219740.8901810516</v>
      </c>
      <c r="E1268" s="1102">
        <v>1757791</v>
      </c>
      <c r="F1268" s="1102">
        <v>4331166.8700603452</v>
      </c>
      <c r="G1268" s="1101">
        <v>13308698.760241397</v>
      </c>
    </row>
    <row r="1269" spans="2:7" ht="12.95" customHeight="1" x14ac:dyDescent="0.2">
      <c r="B1269" s="1107" t="s">
        <v>2089</v>
      </c>
      <c r="C1269" s="1108">
        <v>12278</v>
      </c>
      <c r="D1269" s="1108">
        <v>864635662.78901184</v>
      </c>
      <c r="E1269" s="1108">
        <v>21593296</v>
      </c>
      <c r="F1269" s="1108">
        <v>236964856.15463689</v>
      </c>
      <c r="G1269" s="1109">
        <v>1123193814.9436488</v>
      </c>
    </row>
    <row r="1270" spans="2:7" ht="12.95" customHeight="1" x14ac:dyDescent="0.2">
      <c r="B1270" s="1100" t="s">
        <v>2090</v>
      </c>
      <c r="C1270" s="1102">
        <v>1150</v>
      </c>
      <c r="D1270" s="1102">
        <v>79173636.167560637</v>
      </c>
      <c r="E1270" s="1102">
        <v>1925069</v>
      </c>
      <c r="F1270" s="1102">
        <v>8464577.4331110083</v>
      </c>
      <c r="G1270" s="1101">
        <v>89563282.600671649</v>
      </c>
    </row>
    <row r="1271" spans="2:7" ht="12.95" customHeight="1" x14ac:dyDescent="0.2">
      <c r="B1271" s="1107" t="s">
        <v>2091</v>
      </c>
      <c r="C1271" s="1108">
        <v>7248</v>
      </c>
      <c r="D1271" s="1108">
        <v>438116473.50042224</v>
      </c>
      <c r="E1271" s="1108">
        <v>13426585</v>
      </c>
      <c r="F1271" s="1108">
        <v>769202471.02743971</v>
      </c>
      <c r="G1271" s="1109">
        <v>1220745529.5278621</v>
      </c>
    </row>
    <row r="1272" spans="2:7" ht="12.95" customHeight="1" x14ac:dyDescent="0.2">
      <c r="B1272" s="1100" t="s">
        <v>2092</v>
      </c>
      <c r="C1272" s="1102">
        <v>46743</v>
      </c>
      <c r="D1272" s="1102">
        <v>3255943765.9070625</v>
      </c>
      <c r="E1272" s="1102">
        <v>98288089</v>
      </c>
      <c r="F1272" s="1102">
        <v>2132967493.1754398</v>
      </c>
      <c r="G1272" s="1101">
        <v>5487199348.0825024</v>
      </c>
    </row>
    <row r="1273" spans="2:7" ht="12.95" customHeight="1" x14ac:dyDescent="0.2">
      <c r="B1273" s="1107" t="s">
        <v>2093</v>
      </c>
      <c r="C1273" s="1108">
        <v>5</v>
      </c>
      <c r="D1273" s="1108">
        <v>371180.96151121525</v>
      </c>
      <c r="E1273" s="1108">
        <v>0</v>
      </c>
      <c r="F1273" s="1108">
        <v>2482.6368493300279</v>
      </c>
      <c r="G1273" s="1109">
        <v>373663.59836054529</v>
      </c>
    </row>
    <row r="1274" spans="2:7" ht="12.95" customHeight="1" x14ac:dyDescent="0.2">
      <c r="B1274" s="1100" t="s">
        <v>2094</v>
      </c>
      <c r="C1274" s="1102">
        <v>14730</v>
      </c>
      <c r="D1274" s="1102">
        <v>1134001227.622829</v>
      </c>
      <c r="E1274" s="1102">
        <v>20838677</v>
      </c>
      <c r="F1274" s="1102">
        <v>501574209.01790518</v>
      </c>
      <c r="G1274" s="1101">
        <v>1656414113.6407342</v>
      </c>
    </row>
    <row r="1275" spans="2:7" ht="12.95" customHeight="1" x14ac:dyDescent="0.2">
      <c r="B1275" s="1107" t="s">
        <v>2095</v>
      </c>
      <c r="C1275" s="1108">
        <v>2</v>
      </c>
      <c r="D1275" s="1108">
        <v>492868.23814003234</v>
      </c>
      <c r="E1275" s="1108">
        <v>0</v>
      </c>
      <c r="F1275" s="1108">
        <v>0</v>
      </c>
      <c r="G1275" s="1109">
        <v>492868.23814003234</v>
      </c>
    </row>
    <row r="1276" spans="2:7" ht="12.95" customHeight="1" x14ac:dyDescent="0.2">
      <c r="B1276" s="1100" t="s">
        <v>2096</v>
      </c>
      <c r="C1276" s="1102">
        <v>5</v>
      </c>
      <c r="D1276" s="1102">
        <v>0</v>
      </c>
      <c r="E1276" s="1102">
        <v>0</v>
      </c>
      <c r="F1276" s="1102">
        <v>2068.8640411083566</v>
      </c>
      <c r="G1276" s="1101">
        <v>2068.8640411083566</v>
      </c>
    </row>
    <row r="1277" spans="2:7" ht="12.95" customHeight="1" x14ac:dyDescent="0.2">
      <c r="B1277" s="1107" t="s">
        <v>2097</v>
      </c>
      <c r="C1277" s="1108">
        <v>33602</v>
      </c>
      <c r="D1277" s="1108">
        <v>2306893847.9274011</v>
      </c>
      <c r="E1277" s="1108">
        <v>74162356</v>
      </c>
      <c r="F1277" s="1108">
        <v>2795281299.3648872</v>
      </c>
      <c r="G1277" s="1109">
        <v>5176337503.2922878</v>
      </c>
    </row>
    <row r="1278" spans="2:7" ht="12.95" customHeight="1" x14ac:dyDescent="0.2">
      <c r="B1278" s="1100" t="s">
        <v>2098</v>
      </c>
      <c r="C1278" s="1102">
        <v>2</v>
      </c>
      <c r="D1278" s="1102">
        <v>0</v>
      </c>
      <c r="E1278" s="1102">
        <v>0</v>
      </c>
      <c r="F1278" s="1102">
        <v>6206.5921233250701</v>
      </c>
      <c r="G1278" s="1101">
        <v>6206.5921233250701</v>
      </c>
    </row>
    <row r="1279" spans="2:7" ht="12.95" customHeight="1" x14ac:dyDescent="0.2">
      <c r="B1279" s="1107" t="s">
        <v>2099</v>
      </c>
      <c r="C1279" s="1108">
        <v>4</v>
      </c>
      <c r="D1279" s="1108">
        <v>119183.99550959589</v>
      </c>
      <c r="E1279" s="1108">
        <v>0</v>
      </c>
      <c r="F1279" s="1108">
        <v>2206.7883105155806</v>
      </c>
      <c r="G1279" s="1109">
        <v>121390.78382011146</v>
      </c>
    </row>
    <row r="1280" spans="2:7" ht="12.95" customHeight="1" x14ac:dyDescent="0.2">
      <c r="B1280" s="1100" t="s">
        <v>2100</v>
      </c>
      <c r="C1280" s="1102">
        <v>23598</v>
      </c>
      <c r="D1280" s="1102">
        <v>1777623591.107517</v>
      </c>
      <c r="E1280" s="1102">
        <v>39936341</v>
      </c>
      <c r="F1280" s="1102">
        <v>592644301.78261733</v>
      </c>
      <c r="G1280" s="1101">
        <v>2410204233.8901343</v>
      </c>
    </row>
    <row r="1281" spans="2:7" ht="12.95" customHeight="1" x14ac:dyDescent="0.2">
      <c r="B1281" s="1107" t="s">
        <v>2101</v>
      </c>
      <c r="C1281" s="1108">
        <v>271</v>
      </c>
      <c r="D1281" s="1108">
        <v>22342757.487263877</v>
      </c>
      <c r="E1281" s="1108">
        <v>504475</v>
      </c>
      <c r="F1281" s="1108">
        <v>1113531.5890592211</v>
      </c>
      <c r="G1281" s="1109">
        <v>23960764.076323099</v>
      </c>
    </row>
    <row r="1282" spans="2:7" ht="12.95" customHeight="1" x14ac:dyDescent="0.2">
      <c r="B1282" s="1100" t="s">
        <v>2102</v>
      </c>
      <c r="C1282" s="1102">
        <v>663</v>
      </c>
      <c r="D1282" s="1102">
        <v>61339844.260707609</v>
      </c>
      <c r="E1282" s="1102">
        <v>1211074</v>
      </c>
      <c r="F1282" s="1102">
        <v>6137230.0405423846</v>
      </c>
      <c r="G1282" s="1101">
        <v>68688148.301249996</v>
      </c>
    </row>
    <row r="1283" spans="2:7" ht="12.95" customHeight="1" x14ac:dyDescent="0.2">
      <c r="B1283" s="1107" t="s">
        <v>2103</v>
      </c>
      <c r="C1283" s="1108">
        <v>27921</v>
      </c>
      <c r="D1283" s="1108">
        <v>1775222805.4430108</v>
      </c>
      <c r="E1283" s="1108">
        <v>49408247</v>
      </c>
      <c r="F1283" s="1108">
        <v>2361268649.2968311</v>
      </c>
      <c r="G1283" s="1109">
        <v>4185899701.7398419</v>
      </c>
    </row>
    <row r="1284" spans="2:7" ht="12.95" customHeight="1" x14ac:dyDescent="0.2">
      <c r="B1284" s="1100" t="s">
        <v>2104</v>
      </c>
      <c r="C1284" s="1102">
        <v>5</v>
      </c>
      <c r="D1284" s="1102">
        <v>0</v>
      </c>
      <c r="E1284" s="1102">
        <v>0</v>
      </c>
      <c r="F1284" s="1102">
        <v>2758.4853881444756</v>
      </c>
      <c r="G1284" s="1101">
        <v>2758.4853881444756</v>
      </c>
    </row>
    <row r="1285" spans="2:7" ht="12.95" customHeight="1" x14ac:dyDescent="0.2">
      <c r="B1285" s="1107" t="s">
        <v>2105</v>
      </c>
      <c r="C1285" s="1108">
        <v>12191</v>
      </c>
      <c r="D1285" s="1108">
        <v>843837290.68113422</v>
      </c>
      <c r="E1285" s="1108">
        <v>19454562</v>
      </c>
      <c r="F1285" s="1108">
        <v>1039911474.5201069</v>
      </c>
      <c r="G1285" s="1109">
        <v>1903203327.201241</v>
      </c>
    </row>
    <row r="1286" spans="2:7" ht="12.95" customHeight="1" x14ac:dyDescent="0.2">
      <c r="B1286" s="1100" t="s">
        <v>2106</v>
      </c>
      <c r="C1286" s="1102">
        <v>13</v>
      </c>
      <c r="D1286" s="1102">
        <v>86224.127439847653</v>
      </c>
      <c r="E1286" s="1102">
        <v>13413</v>
      </c>
      <c r="F1286" s="1102">
        <v>495561.89998015511</v>
      </c>
      <c r="G1286" s="1101">
        <v>595199.02742000273</v>
      </c>
    </row>
    <row r="1287" spans="2:7" ht="12.95" customHeight="1" x14ac:dyDescent="0.2">
      <c r="B1287" s="1107" t="s">
        <v>2107</v>
      </c>
      <c r="C1287" s="1108">
        <v>1</v>
      </c>
      <c r="D1287" s="1108">
        <v>0</v>
      </c>
      <c r="E1287" s="1108">
        <v>0</v>
      </c>
      <c r="F1287" s="1108">
        <v>620.65921233250697</v>
      </c>
      <c r="G1287" s="1109">
        <v>620.65921233250697</v>
      </c>
    </row>
    <row r="1288" spans="2:7" ht="12.95" customHeight="1" x14ac:dyDescent="0.2">
      <c r="B1288" s="1100" t="s">
        <v>2108</v>
      </c>
      <c r="C1288" s="1102">
        <v>3</v>
      </c>
      <c r="D1288" s="1102">
        <v>0</v>
      </c>
      <c r="E1288" s="1102">
        <v>0</v>
      </c>
      <c r="F1288" s="1102">
        <v>1034.4320205541783</v>
      </c>
      <c r="G1288" s="1101">
        <v>1034.4320205541783</v>
      </c>
    </row>
    <row r="1289" spans="2:7" ht="12.95" customHeight="1" x14ac:dyDescent="0.2">
      <c r="B1289" s="1107" t="s">
        <v>2109</v>
      </c>
      <c r="C1289" s="1108">
        <v>21555</v>
      </c>
      <c r="D1289" s="1108">
        <v>1581425456.6092103</v>
      </c>
      <c r="E1289" s="1108">
        <v>36334771</v>
      </c>
      <c r="F1289" s="1108">
        <v>1460668581.5370486</v>
      </c>
      <c r="G1289" s="1109">
        <v>3078428809.1462588</v>
      </c>
    </row>
    <row r="1290" spans="2:7" ht="12.95" customHeight="1" x14ac:dyDescent="0.2">
      <c r="B1290" s="1100" t="s">
        <v>2110</v>
      </c>
      <c r="C1290" s="1102">
        <v>3018</v>
      </c>
      <c r="D1290" s="1102">
        <v>529485399.92496341</v>
      </c>
      <c r="E1290" s="1102">
        <v>4599888</v>
      </c>
      <c r="F1290" s="1102">
        <v>343297427.96598721</v>
      </c>
      <c r="G1290" s="1101">
        <v>877382715.89095068</v>
      </c>
    </row>
    <row r="1291" spans="2:7" ht="12.95" customHeight="1" x14ac:dyDescent="0.2">
      <c r="B1291" s="1107" t="s">
        <v>2111</v>
      </c>
      <c r="C1291" s="1108">
        <v>34732</v>
      </c>
      <c r="D1291" s="1108">
        <v>3239751709.200901</v>
      </c>
      <c r="E1291" s="1108">
        <v>46219472</v>
      </c>
      <c r="F1291" s="1108">
        <v>936143719.69615614</v>
      </c>
      <c r="G1291" s="1109">
        <v>4222114900.8970571</v>
      </c>
    </row>
    <row r="1292" spans="2:7" ht="12.95" customHeight="1" x14ac:dyDescent="0.2">
      <c r="B1292" s="1100" t="s">
        <v>2112</v>
      </c>
      <c r="C1292" s="1102">
        <v>29802</v>
      </c>
      <c r="D1292" s="1102">
        <v>2818949735.8462653</v>
      </c>
      <c r="E1292" s="1102">
        <v>43802561</v>
      </c>
      <c r="F1292" s="1102">
        <v>534929156.67127639</v>
      </c>
      <c r="G1292" s="1101">
        <v>3397681453.5175419</v>
      </c>
    </row>
    <row r="1293" spans="2:7" ht="12.95" customHeight="1" x14ac:dyDescent="0.2">
      <c r="B1293" s="1107" t="s">
        <v>2113</v>
      </c>
      <c r="C1293" s="1108">
        <v>11644</v>
      </c>
      <c r="D1293" s="1108">
        <v>897791064.928406</v>
      </c>
      <c r="E1293" s="1108">
        <v>18622727</v>
      </c>
      <c r="F1293" s="1108">
        <v>2483182256.338027</v>
      </c>
      <c r="G1293" s="1109">
        <v>3399596048.2664328</v>
      </c>
    </row>
    <row r="1294" spans="2:7" ht="12.95" customHeight="1" x14ac:dyDescent="0.2">
      <c r="B1294" s="1100" t="s">
        <v>2114</v>
      </c>
      <c r="C1294" s="1102">
        <v>33</v>
      </c>
      <c r="D1294" s="1102">
        <v>494398.02104622324</v>
      </c>
      <c r="E1294" s="1102">
        <v>5962</v>
      </c>
      <c r="F1294" s="1102">
        <v>21654.11029693413</v>
      </c>
      <c r="G1294" s="1101">
        <v>522014.13134315738</v>
      </c>
    </row>
    <row r="1295" spans="2:7" ht="12.95" customHeight="1" x14ac:dyDescent="0.2">
      <c r="B1295" s="1107" t="s">
        <v>2115</v>
      </c>
      <c r="C1295" s="1108">
        <v>509</v>
      </c>
      <c r="D1295" s="1108">
        <v>34321931.140951231</v>
      </c>
      <c r="E1295" s="1108">
        <v>1217831</v>
      </c>
      <c r="F1295" s="1108">
        <v>12406963.512097552</v>
      </c>
      <c r="G1295" s="1109">
        <v>47946725.653048784</v>
      </c>
    </row>
    <row r="1296" spans="2:7" ht="12.95" customHeight="1" x14ac:dyDescent="0.2">
      <c r="B1296" s="1100" t="s">
        <v>2116</v>
      </c>
      <c r="C1296" s="1102">
        <v>8409</v>
      </c>
      <c r="D1296" s="1102">
        <v>647104149.37917948</v>
      </c>
      <c r="E1296" s="1102">
        <v>15529180</v>
      </c>
      <c r="F1296" s="1102">
        <v>238326398.01081043</v>
      </c>
      <c r="G1296" s="1101">
        <v>900959727.38998985</v>
      </c>
    </row>
    <row r="1297" spans="2:7" ht="12.95" customHeight="1" x14ac:dyDescent="0.2">
      <c r="B1297" s="1107" t="s">
        <v>2117</v>
      </c>
      <c r="C1297" s="1108">
        <v>12681</v>
      </c>
      <c r="D1297" s="1108">
        <v>823886557.37445962</v>
      </c>
      <c r="E1297" s="1108">
        <v>23078161</v>
      </c>
      <c r="F1297" s="1108">
        <v>555496893.63301313</v>
      </c>
      <c r="G1297" s="1109">
        <v>1402461612.0074728</v>
      </c>
    </row>
    <row r="1298" spans="2:7" ht="12.95" customHeight="1" x14ac:dyDescent="0.2">
      <c r="B1298" s="1100" t="s">
        <v>2118</v>
      </c>
      <c r="C1298" s="1102">
        <v>8746</v>
      </c>
      <c r="D1298" s="1102">
        <v>614101586.45923078</v>
      </c>
      <c r="E1298" s="1102">
        <v>13943522</v>
      </c>
      <c r="F1298" s="1102">
        <v>60092377.24518235</v>
      </c>
      <c r="G1298" s="1101">
        <v>688137485.70441318</v>
      </c>
    </row>
    <row r="1299" spans="2:7" ht="12.95" customHeight="1" x14ac:dyDescent="0.2">
      <c r="B1299" s="1107" t="s">
        <v>2119</v>
      </c>
      <c r="C1299" s="1108">
        <v>4604</v>
      </c>
      <c r="D1299" s="1108">
        <v>393903522.37273425</v>
      </c>
      <c r="E1299" s="1108">
        <v>7904545</v>
      </c>
      <c r="F1299" s="1108">
        <v>99781641.725845516</v>
      </c>
      <c r="G1299" s="1109">
        <v>501589709.09857976</v>
      </c>
    </row>
    <row r="1300" spans="2:7" ht="12.95" customHeight="1" x14ac:dyDescent="0.2">
      <c r="B1300" s="1100" t="s">
        <v>2120</v>
      </c>
      <c r="C1300" s="1102">
        <v>21008</v>
      </c>
      <c r="D1300" s="1102">
        <v>1387857297.06899</v>
      </c>
      <c r="E1300" s="1102">
        <v>36479069</v>
      </c>
      <c r="F1300" s="1102">
        <v>923187592.25527787</v>
      </c>
      <c r="G1300" s="1101">
        <v>2347523958.3242679</v>
      </c>
    </row>
    <row r="1301" spans="2:7" ht="12.95" customHeight="1" x14ac:dyDescent="0.2">
      <c r="B1301" s="1107" t="s">
        <v>2121</v>
      </c>
      <c r="C1301" s="1108">
        <v>11818</v>
      </c>
      <c r="D1301" s="1108">
        <v>693201932.11846757</v>
      </c>
      <c r="E1301" s="1108">
        <v>25147571</v>
      </c>
      <c r="F1301" s="1108">
        <v>1056817311.8171046</v>
      </c>
      <c r="G1301" s="1109">
        <v>1775166814.9355721</v>
      </c>
    </row>
    <row r="1302" spans="2:7" ht="12.95" customHeight="1" x14ac:dyDescent="0.2">
      <c r="B1302" s="1100" t="s">
        <v>2122</v>
      </c>
      <c r="C1302" s="1102">
        <v>23501</v>
      </c>
      <c r="D1302" s="1102">
        <v>1513872885.8241141</v>
      </c>
      <c r="E1302" s="1102">
        <v>42263445</v>
      </c>
      <c r="F1302" s="1102">
        <v>553855621.20333219</v>
      </c>
      <c r="G1302" s="1101">
        <v>2109991952.0274463</v>
      </c>
    </row>
    <row r="1303" spans="2:7" ht="12.95" customHeight="1" x14ac:dyDescent="0.2">
      <c r="B1303" s="1107" t="s">
        <v>2123</v>
      </c>
      <c r="C1303" s="1108">
        <v>11199</v>
      </c>
      <c r="D1303" s="1108">
        <v>796914954.95540881</v>
      </c>
      <c r="E1303" s="1108">
        <v>20895596</v>
      </c>
      <c r="F1303" s="1108">
        <v>197719330.48931167</v>
      </c>
      <c r="G1303" s="1109">
        <v>1015529881.4447205</v>
      </c>
    </row>
    <row r="1304" spans="2:7" ht="12.95" customHeight="1" x14ac:dyDescent="0.2">
      <c r="B1304" s="1100" t="s">
        <v>2124</v>
      </c>
      <c r="C1304" s="1102">
        <v>3908</v>
      </c>
      <c r="D1304" s="1102">
        <v>391676853.81718683</v>
      </c>
      <c r="E1304" s="1102">
        <v>6682683</v>
      </c>
      <c r="F1304" s="1102">
        <v>74131262.502070755</v>
      </c>
      <c r="G1304" s="1101">
        <v>472490799.31925762</v>
      </c>
    </row>
    <row r="1305" spans="2:7" ht="12.95" customHeight="1" x14ac:dyDescent="0.2">
      <c r="B1305" s="1107" t="s">
        <v>2125</v>
      </c>
      <c r="C1305" s="1108">
        <v>1164</v>
      </c>
      <c r="D1305" s="1108">
        <v>120397947.78124496</v>
      </c>
      <c r="E1305" s="1108">
        <v>1893274</v>
      </c>
      <c r="F1305" s="1108">
        <v>15213174.08872227</v>
      </c>
      <c r="G1305" s="1109">
        <v>137504395.86996722</v>
      </c>
    </row>
    <row r="1306" spans="2:7" ht="12.95" customHeight="1" x14ac:dyDescent="0.2">
      <c r="B1306" s="1100" t="s">
        <v>2126</v>
      </c>
      <c r="C1306" s="1102">
        <v>8198</v>
      </c>
      <c r="D1306" s="1102">
        <v>1311923602.025568</v>
      </c>
      <c r="E1306" s="1102">
        <v>9369297</v>
      </c>
      <c r="F1306" s="1102">
        <v>405128173.44876909</v>
      </c>
      <c r="G1306" s="1101">
        <v>1726421072.4743371</v>
      </c>
    </row>
    <row r="1307" spans="2:7" ht="12.95" customHeight="1" x14ac:dyDescent="0.2">
      <c r="B1307" s="1107" t="s">
        <v>2127</v>
      </c>
      <c r="C1307" s="1108">
        <v>96148</v>
      </c>
      <c r="D1307" s="1108">
        <v>7048928390.4415932</v>
      </c>
      <c r="E1307" s="1108">
        <v>147780210</v>
      </c>
      <c r="F1307" s="1108">
        <v>3870435539.5306306</v>
      </c>
      <c r="G1307" s="1109">
        <v>11067144139.972223</v>
      </c>
    </row>
    <row r="1308" spans="2:7" ht="12.95" customHeight="1" x14ac:dyDescent="0.2">
      <c r="B1308" s="1100" t="s">
        <v>2128</v>
      </c>
      <c r="C1308" s="1102">
        <v>24808</v>
      </c>
      <c r="D1308" s="1102">
        <v>2045428638.3058476</v>
      </c>
      <c r="E1308" s="1102">
        <v>45181708</v>
      </c>
      <c r="F1308" s="1102">
        <v>846425438.12595737</v>
      </c>
      <c r="G1308" s="1101">
        <v>2937035784.4318051</v>
      </c>
    </row>
    <row r="1309" spans="2:7" ht="12.95" customHeight="1" x14ac:dyDescent="0.2">
      <c r="B1309" s="1107" t="s">
        <v>2129</v>
      </c>
      <c r="C1309" s="1108">
        <v>4143</v>
      </c>
      <c r="D1309" s="1108">
        <v>488396126.42054331</v>
      </c>
      <c r="E1309" s="1108">
        <v>6422759</v>
      </c>
      <c r="F1309" s="1108">
        <v>594179851.32458758</v>
      </c>
      <c r="G1309" s="1109">
        <v>1088998736.745131</v>
      </c>
    </row>
    <row r="1310" spans="2:7" ht="12.95" customHeight="1" x14ac:dyDescent="0.2">
      <c r="B1310" s="1100" t="s">
        <v>2130</v>
      </c>
      <c r="C1310" s="1102">
        <v>2143</v>
      </c>
      <c r="D1310" s="1102">
        <v>126781870.91995266</v>
      </c>
      <c r="E1310" s="1102">
        <v>3769970</v>
      </c>
      <c r="F1310" s="1102">
        <v>18679814.474685401</v>
      </c>
      <c r="G1310" s="1101">
        <v>149231655.39463806</v>
      </c>
    </row>
    <row r="1311" spans="2:7" ht="12.95" customHeight="1" x14ac:dyDescent="0.2">
      <c r="B1311" s="1107" t="s">
        <v>2131</v>
      </c>
      <c r="C1311" s="1108">
        <v>17938</v>
      </c>
      <c r="D1311" s="1108">
        <v>1653643726.1870136</v>
      </c>
      <c r="E1311" s="1108">
        <v>27214553</v>
      </c>
      <c r="F1311" s="1108">
        <v>106542965.36120613</v>
      </c>
      <c r="G1311" s="1109">
        <v>1787401244.5482197</v>
      </c>
    </row>
    <row r="1312" spans="2:7" ht="12.95" customHeight="1" x14ac:dyDescent="0.2">
      <c r="B1312" s="1100" t="s">
        <v>2132</v>
      </c>
      <c r="C1312" s="1102">
        <v>1576</v>
      </c>
      <c r="D1312" s="1102">
        <v>112826495.89381333</v>
      </c>
      <c r="E1312" s="1102">
        <v>2562259</v>
      </c>
      <c r="F1312" s="1102">
        <v>10510918.560367566</v>
      </c>
      <c r="G1312" s="1101">
        <v>125899673.4541809</v>
      </c>
    </row>
    <row r="1313" spans="2:7" ht="12.95" customHeight="1" x14ac:dyDescent="0.2">
      <c r="B1313" s="1107" t="s">
        <v>2133</v>
      </c>
      <c r="C1313" s="1108">
        <v>9648</v>
      </c>
      <c r="D1313" s="1108">
        <v>980464566.24298477</v>
      </c>
      <c r="E1313" s="1108">
        <v>14254573</v>
      </c>
      <c r="F1313" s="1108">
        <v>178520752.07216823</v>
      </c>
      <c r="G1313" s="1109">
        <v>1173239891.3151531</v>
      </c>
    </row>
    <row r="1314" spans="2:7" ht="12.95" customHeight="1" x14ac:dyDescent="0.2">
      <c r="B1314" s="1100" t="s">
        <v>2134</v>
      </c>
      <c r="C1314" s="1102">
        <v>5261</v>
      </c>
      <c r="D1314" s="1102">
        <v>397611855.20851415</v>
      </c>
      <c r="E1314" s="1102">
        <v>7805569</v>
      </c>
      <c r="F1314" s="1102">
        <v>20180787.746328395</v>
      </c>
      <c r="G1314" s="1101">
        <v>425598211.95484257</v>
      </c>
    </row>
    <row r="1315" spans="2:7" ht="12.95" customHeight="1" x14ac:dyDescent="0.2">
      <c r="B1315" s="1107" t="s">
        <v>2135</v>
      </c>
      <c r="C1315" s="1108">
        <v>39</v>
      </c>
      <c r="D1315" s="1108">
        <v>5919842.6334387027</v>
      </c>
      <c r="E1315" s="1108">
        <v>94533</v>
      </c>
      <c r="F1315" s="1108">
        <v>21767465.76942087</v>
      </c>
      <c r="G1315" s="1109">
        <v>27781841.402859572</v>
      </c>
    </row>
    <row r="1316" spans="2:7" ht="12.95" customHeight="1" x14ac:dyDescent="0.2">
      <c r="B1316" s="1100" t="s">
        <v>2136</v>
      </c>
      <c r="C1316" s="1102">
        <v>696</v>
      </c>
      <c r="D1316" s="1102">
        <v>98598263.225678831</v>
      </c>
      <c r="E1316" s="1102">
        <v>814120</v>
      </c>
      <c r="F1316" s="1102">
        <v>48482551.809909247</v>
      </c>
      <c r="G1316" s="1101">
        <v>147894935.03558809</v>
      </c>
    </row>
    <row r="1317" spans="2:7" ht="12.95" customHeight="1" x14ac:dyDescent="0.2">
      <c r="B1317" s="1107" t="s">
        <v>2137</v>
      </c>
      <c r="C1317" s="1108">
        <v>21687</v>
      </c>
      <c r="D1317" s="1108">
        <v>2299754768.317729</v>
      </c>
      <c r="E1317" s="1108">
        <v>27382896</v>
      </c>
      <c r="F1317" s="1108">
        <v>942766531.29956257</v>
      </c>
      <c r="G1317" s="1109">
        <v>3269904195.6172915</v>
      </c>
    </row>
    <row r="1318" spans="2:7" ht="12.95" customHeight="1" x14ac:dyDescent="0.2">
      <c r="B1318" s="1100" t="s">
        <v>2138</v>
      </c>
      <c r="C1318" s="1102">
        <v>28857</v>
      </c>
      <c r="D1318" s="1102">
        <v>2496636993.9174504</v>
      </c>
      <c r="E1318" s="1102">
        <v>44944638</v>
      </c>
      <c r="F1318" s="1102">
        <v>602872757.72943759</v>
      </c>
      <c r="G1318" s="1101">
        <v>3144454389.6468878</v>
      </c>
    </row>
    <row r="1319" spans="2:7" ht="12.95" customHeight="1" x14ac:dyDescent="0.2">
      <c r="B1319" s="1107" t="s">
        <v>2139</v>
      </c>
      <c r="C1319" s="1108">
        <v>28351</v>
      </c>
      <c r="D1319" s="1108">
        <v>2253434471.7011757</v>
      </c>
      <c r="E1319" s="1108">
        <v>40927505</v>
      </c>
      <c r="F1319" s="1108">
        <v>802059661.38152158</v>
      </c>
      <c r="G1319" s="1109">
        <v>3096421638.0826974</v>
      </c>
    </row>
    <row r="1320" spans="2:7" ht="12.95" customHeight="1" x14ac:dyDescent="0.2">
      <c r="B1320" s="1100" t="s">
        <v>2140</v>
      </c>
      <c r="C1320" s="1102">
        <v>29046</v>
      </c>
      <c r="D1320" s="1102">
        <v>2187081946.0704002</v>
      </c>
      <c r="E1320" s="1102">
        <v>38216534</v>
      </c>
      <c r="F1320" s="1102">
        <v>205723195.56545702</v>
      </c>
      <c r="G1320" s="1101">
        <v>2431021675.6358571</v>
      </c>
    </row>
    <row r="1321" spans="2:7" ht="12.95" customHeight="1" x14ac:dyDescent="0.2">
      <c r="B1321" s="1107" t="s">
        <v>2141</v>
      </c>
      <c r="C1321" s="1108">
        <v>21151</v>
      </c>
      <c r="D1321" s="1108">
        <v>1528910373.6496236</v>
      </c>
      <c r="E1321" s="1108">
        <v>41441674</v>
      </c>
      <c r="F1321" s="1108">
        <v>989611013.09373415</v>
      </c>
      <c r="G1321" s="1109">
        <v>2559963060.7433577</v>
      </c>
    </row>
    <row r="1322" spans="2:7" ht="12.95" customHeight="1" x14ac:dyDescent="0.2">
      <c r="B1322" s="1100" t="s">
        <v>2142</v>
      </c>
      <c r="C1322" s="1102">
        <v>47971</v>
      </c>
      <c r="D1322" s="1102">
        <v>3954559321.5881953</v>
      </c>
      <c r="E1322" s="1102">
        <v>69580821</v>
      </c>
      <c r="F1322" s="1102">
        <v>428930717.10489678</v>
      </c>
      <c r="G1322" s="1101">
        <v>4453070859.6930923</v>
      </c>
    </row>
    <row r="1323" spans="2:7" ht="12.95" customHeight="1" x14ac:dyDescent="0.2">
      <c r="B1323" s="1107" t="s">
        <v>2143</v>
      </c>
      <c r="C1323" s="1108">
        <v>34878</v>
      </c>
      <c r="D1323" s="1108">
        <v>2565660520.5024347</v>
      </c>
      <c r="E1323" s="1108">
        <v>49318044</v>
      </c>
      <c r="F1323" s="1108">
        <v>224291234.66978547</v>
      </c>
      <c r="G1323" s="1109">
        <v>2839269799.1722202</v>
      </c>
    </row>
    <row r="1324" spans="2:7" ht="12.95" customHeight="1" x14ac:dyDescent="0.2">
      <c r="B1324" s="1100" t="s">
        <v>2144</v>
      </c>
      <c r="C1324" s="1102">
        <v>26515</v>
      </c>
      <c r="D1324" s="1102">
        <v>2434982570.6627603</v>
      </c>
      <c r="E1324" s="1102">
        <v>37577072</v>
      </c>
      <c r="F1324" s="1102">
        <v>700752944.77340484</v>
      </c>
      <c r="G1324" s="1101">
        <v>3173312587.4361649</v>
      </c>
    </row>
    <row r="1325" spans="2:7" ht="12.95" customHeight="1" x14ac:dyDescent="0.2">
      <c r="B1325" s="1107" t="s">
        <v>2145</v>
      </c>
      <c r="C1325" s="1108">
        <v>14</v>
      </c>
      <c r="D1325" s="1108">
        <v>276751.63484725292</v>
      </c>
      <c r="E1325" s="1108">
        <v>5962</v>
      </c>
      <c r="F1325" s="1108">
        <v>4896.3115639564448</v>
      </c>
      <c r="G1325" s="1109">
        <v>287609.94641120936</v>
      </c>
    </row>
    <row r="1326" spans="2:7" ht="12.95" customHeight="1" x14ac:dyDescent="0.2">
      <c r="B1326" s="1100" t="s">
        <v>2146</v>
      </c>
      <c r="C1326" s="1102">
        <v>54737</v>
      </c>
      <c r="D1326" s="1102">
        <v>3297113144.407299</v>
      </c>
      <c r="E1326" s="1102">
        <v>128306599</v>
      </c>
      <c r="F1326" s="1102">
        <v>3571576478.8289366</v>
      </c>
      <c r="G1326" s="1101">
        <v>6996996222.2362356</v>
      </c>
    </row>
    <row r="1327" spans="2:7" ht="12.95" customHeight="1" x14ac:dyDescent="0.2">
      <c r="B1327" s="1107" t="s">
        <v>2147</v>
      </c>
      <c r="C1327" s="1108">
        <v>31876</v>
      </c>
      <c r="D1327" s="1108">
        <v>2549159447.64922</v>
      </c>
      <c r="E1327" s="1108">
        <v>53745756</v>
      </c>
      <c r="F1327" s="1108">
        <v>1429166011.5795803</v>
      </c>
      <c r="G1327" s="1109">
        <v>4032071215.2288003</v>
      </c>
    </row>
    <row r="1328" spans="2:7" ht="12.95" customHeight="1" x14ac:dyDescent="0.2">
      <c r="B1328" s="1100" t="s">
        <v>2148</v>
      </c>
      <c r="C1328" s="1102">
        <v>3390</v>
      </c>
      <c r="D1328" s="1102">
        <v>244037227.39836174</v>
      </c>
      <c r="E1328" s="1102">
        <v>5500678</v>
      </c>
      <c r="F1328" s="1102">
        <v>56942772.244654924</v>
      </c>
      <c r="G1328" s="1101">
        <v>306480677.6430167</v>
      </c>
    </row>
    <row r="1329" spans="2:7" ht="12.95" customHeight="1" x14ac:dyDescent="0.2">
      <c r="B1329" s="1107" t="s">
        <v>2149</v>
      </c>
      <c r="C1329" s="1108">
        <v>12061</v>
      </c>
      <c r="D1329" s="1108">
        <v>852987061.31423485</v>
      </c>
      <c r="E1329" s="1108">
        <v>24244297</v>
      </c>
      <c r="F1329" s="1108">
        <v>1867943892.1651464</v>
      </c>
      <c r="G1329" s="1109">
        <v>2745175250.4793811</v>
      </c>
    </row>
    <row r="1330" spans="2:7" ht="12.95" customHeight="1" x14ac:dyDescent="0.2">
      <c r="B1330" s="1100" t="s">
        <v>2150</v>
      </c>
      <c r="C1330" s="1102">
        <v>12889</v>
      </c>
      <c r="D1330" s="1102">
        <v>943715704.05694795</v>
      </c>
      <c r="E1330" s="1102">
        <v>17304870</v>
      </c>
      <c r="F1330" s="1102">
        <v>70429275.714284211</v>
      </c>
      <c r="G1330" s="1101">
        <v>1031449849.7712321</v>
      </c>
    </row>
    <row r="1331" spans="2:7" ht="12.95" customHeight="1" x14ac:dyDescent="0.2">
      <c r="B1331" s="1107" t="s">
        <v>2151</v>
      </c>
      <c r="C1331" s="1108">
        <v>6</v>
      </c>
      <c r="D1331" s="1108">
        <v>0</v>
      </c>
      <c r="E1331" s="1108">
        <v>0</v>
      </c>
      <c r="F1331" s="1108">
        <v>2413.6747146264161</v>
      </c>
      <c r="G1331" s="1109">
        <v>2413.6747146264161</v>
      </c>
    </row>
    <row r="1332" spans="2:7" ht="12.95" customHeight="1" x14ac:dyDescent="0.2">
      <c r="B1332" s="1100" t="s">
        <v>2152</v>
      </c>
      <c r="C1332" s="1102">
        <v>516</v>
      </c>
      <c r="D1332" s="1102">
        <v>58493196.414633043</v>
      </c>
      <c r="E1332" s="1102">
        <v>630774</v>
      </c>
      <c r="F1332" s="1102">
        <v>49538496.137736239</v>
      </c>
      <c r="G1332" s="1101">
        <v>108662466.55236928</v>
      </c>
    </row>
    <row r="1333" spans="2:7" ht="12.95" customHeight="1" x14ac:dyDescent="0.2">
      <c r="B1333" s="1107" t="s">
        <v>2153</v>
      </c>
      <c r="C1333" s="1108">
        <v>25914</v>
      </c>
      <c r="D1333" s="1108">
        <v>2798602371.5533676</v>
      </c>
      <c r="E1333" s="1108">
        <v>30843560</v>
      </c>
      <c r="F1333" s="1108">
        <v>1301853071.2619538</v>
      </c>
      <c r="G1333" s="1109">
        <v>4131299002.8153214</v>
      </c>
    </row>
    <row r="1334" spans="2:7" ht="12.95" customHeight="1" x14ac:dyDescent="0.2">
      <c r="B1334" s="1100" t="s">
        <v>2154</v>
      </c>
      <c r="C1334" s="1102">
        <v>31395</v>
      </c>
      <c r="D1334" s="1102">
        <v>2681314889.6339278</v>
      </c>
      <c r="E1334" s="1102">
        <v>40240550</v>
      </c>
      <c r="F1334" s="1102">
        <v>318549107.02265424</v>
      </c>
      <c r="G1334" s="1101">
        <v>3040104546.6565819</v>
      </c>
    </row>
    <row r="1335" spans="2:7" ht="12.95" customHeight="1" x14ac:dyDescent="0.2">
      <c r="B1335" s="1107" t="s">
        <v>2155</v>
      </c>
      <c r="C1335" s="1108">
        <v>31249</v>
      </c>
      <c r="D1335" s="1108">
        <v>2087997768.1652465</v>
      </c>
      <c r="E1335" s="1108">
        <v>50068390</v>
      </c>
      <c r="F1335" s="1108">
        <v>1077143331.0350823</v>
      </c>
      <c r="G1335" s="1109">
        <v>3215209489.2003288</v>
      </c>
    </row>
    <row r="1336" spans="2:7" ht="12.95" customHeight="1" x14ac:dyDescent="0.2">
      <c r="B1336" s="1100" t="s">
        <v>2156</v>
      </c>
      <c r="C1336" s="1102">
        <v>48791</v>
      </c>
      <c r="D1336" s="1102">
        <v>3912031217.7249141</v>
      </c>
      <c r="E1336" s="1102">
        <v>69549054</v>
      </c>
      <c r="F1336" s="1102">
        <v>591254913.8568567</v>
      </c>
      <c r="G1336" s="1101">
        <v>4572835185.5817709</v>
      </c>
    </row>
    <row r="1337" spans="2:7" ht="12.95" customHeight="1" x14ac:dyDescent="0.2">
      <c r="B1337" s="1107" t="s">
        <v>2157</v>
      </c>
      <c r="C1337" s="1108">
        <v>59094</v>
      </c>
      <c r="D1337" s="1108">
        <v>5416138386.6894293</v>
      </c>
      <c r="E1337" s="1108">
        <v>80313297</v>
      </c>
      <c r="F1337" s="1108">
        <v>1091926796.2721896</v>
      </c>
      <c r="G1337" s="1109">
        <v>6588378479.9616184</v>
      </c>
    </row>
    <row r="1338" spans="2:7" ht="12.95" customHeight="1" x14ac:dyDescent="0.2">
      <c r="B1338" s="1100" t="s">
        <v>2158</v>
      </c>
      <c r="C1338" s="1102">
        <v>28177</v>
      </c>
      <c r="D1338" s="1102">
        <v>1998036520.1567466</v>
      </c>
      <c r="E1338" s="1102">
        <v>41348234</v>
      </c>
      <c r="F1338" s="1102">
        <v>499862813.35800076</v>
      </c>
      <c r="G1338" s="1101">
        <v>2539247567.5147476</v>
      </c>
    </row>
    <row r="1339" spans="2:7" ht="12.95" customHeight="1" x14ac:dyDescent="0.2">
      <c r="B1339" s="1107" t="s">
        <v>2159</v>
      </c>
      <c r="C1339" s="1108">
        <v>30049</v>
      </c>
      <c r="D1339" s="1108">
        <v>1977051653.6054883</v>
      </c>
      <c r="E1339" s="1108">
        <v>48832561</v>
      </c>
      <c r="F1339" s="1108">
        <v>660889423.6478343</v>
      </c>
      <c r="G1339" s="1109">
        <v>2686773638.2533226</v>
      </c>
    </row>
    <row r="1340" spans="2:7" ht="12.95" customHeight="1" x14ac:dyDescent="0.2">
      <c r="B1340" s="1100" t="s">
        <v>2160</v>
      </c>
      <c r="C1340" s="1102">
        <v>11530</v>
      </c>
      <c r="D1340" s="1102">
        <v>734433475.43316293</v>
      </c>
      <c r="E1340" s="1102">
        <v>19946531</v>
      </c>
      <c r="F1340" s="1102">
        <v>686864107.55594563</v>
      </c>
      <c r="G1340" s="1101">
        <v>1441244113.9891086</v>
      </c>
    </row>
    <row r="1341" spans="2:7" ht="12.95" customHeight="1" x14ac:dyDescent="0.2">
      <c r="B1341" s="1107" t="s">
        <v>2161</v>
      </c>
      <c r="C1341" s="1108">
        <v>12559</v>
      </c>
      <c r="D1341" s="1108">
        <v>1427320133.201782</v>
      </c>
      <c r="E1341" s="1108">
        <v>20426904</v>
      </c>
      <c r="F1341" s="1108">
        <v>105342154.50968979</v>
      </c>
      <c r="G1341" s="1109">
        <v>1553089191.7114718</v>
      </c>
    </row>
    <row r="1342" spans="2:7" ht="12.95" customHeight="1" x14ac:dyDescent="0.2">
      <c r="B1342" s="1100" t="s">
        <v>2162</v>
      </c>
      <c r="C1342" s="1102">
        <v>2943</v>
      </c>
      <c r="D1342" s="1102">
        <v>217485341.78030032</v>
      </c>
      <c r="E1342" s="1102">
        <v>5073803</v>
      </c>
      <c r="F1342" s="1102">
        <v>46437030.33112707</v>
      </c>
      <c r="G1342" s="1101">
        <v>268996175.11142737</v>
      </c>
    </row>
    <row r="1343" spans="2:7" ht="12.95" customHeight="1" x14ac:dyDescent="0.2">
      <c r="B1343" s="1107" t="s">
        <v>2163</v>
      </c>
      <c r="C1343" s="1108">
        <v>10840</v>
      </c>
      <c r="D1343" s="1108">
        <v>746088613.25308454</v>
      </c>
      <c r="E1343" s="1108">
        <v>19417827</v>
      </c>
      <c r="F1343" s="1108">
        <v>242341201.90472236</v>
      </c>
      <c r="G1343" s="1109">
        <v>1007847642.1578069</v>
      </c>
    </row>
    <row r="1344" spans="2:7" ht="12.95" customHeight="1" x14ac:dyDescent="0.2">
      <c r="B1344" s="1100" t="s">
        <v>2164</v>
      </c>
      <c r="C1344" s="1102">
        <v>9864</v>
      </c>
      <c r="D1344" s="1102">
        <v>624226524.15944171</v>
      </c>
      <c r="E1344" s="1102">
        <v>16845689</v>
      </c>
      <c r="F1344" s="1102">
        <v>133385180.87793463</v>
      </c>
      <c r="G1344" s="1101">
        <v>774457394.0373764</v>
      </c>
    </row>
    <row r="1345" spans="2:7" ht="12.95" customHeight="1" x14ac:dyDescent="0.2">
      <c r="B1345" s="1107" t="s">
        <v>2165</v>
      </c>
      <c r="C1345" s="1108">
        <v>1</v>
      </c>
      <c r="D1345" s="1108">
        <v>0</v>
      </c>
      <c r="E1345" s="1108">
        <v>0</v>
      </c>
      <c r="F1345" s="1108">
        <v>344.81067351805945</v>
      </c>
      <c r="G1345" s="1109">
        <v>344.81067351805945</v>
      </c>
    </row>
    <row r="1346" spans="2:7" ht="12.95" customHeight="1" x14ac:dyDescent="0.2">
      <c r="B1346" s="1100" t="s">
        <v>2166</v>
      </c>
      <c r="C1346" s="1102">
        <v>1</v>
      </c>
      <c r="D1346" s="1102">
        <v>0</v>
      </c>
      <c r="E1346" s="1102">
        <v>0</v>
      </c>
      <c r="F1346" s="1102">
        <v>827.54561644334274</v>
      </c>
      <c r="G1346" s="1101">
        <v>827.54561644334274</v>
      </c>
    </row>
    <row r="1347" spans="2:7" ht="12.95" customHeight="1" x14ac:dyDescent="0.2">
      <c r="B1347" s="1107" t="s">
        <v>2167</v>
      </c>
      <c r="C1347" s="1108">
        <v>3</v>
      </c>
      <c r="D1347" s="1108">
        <v>831367.47392807959</v>
      </c>
      <c r="E1347" s="1108">
        <v>0</v>
      </c>
      <c r="F1347" s="1108">
        <v>5310.0843721781148</v>
      </c>
      <c r="G1347" s="1109">
        <v>836677.55830025766</v>
      </c>
    </row>
    <row r="1348" spans="2:7" ht="12.95" customHeight="1" x14ac:dyDescent="0.2">
      <c r="B1348" s="1100" t="s">
        <v>2168</v>
      </c>
      <c r="C1348" s="1102">
        <v>16959</v>
      </c>
      <c r="D1348" s="1102">
        <v>1871054386.7472572</v>
      </c>
      <c r="E1348" s="1102">
        <v>24703137</v>
      </c>
      <c r="F1348" s="1102">
        <v>742631656.37086439</v>
      </c>
      <c r="G1348" s="1101">
        <v>2638389180.1181216</v>
      </c>
    </row>
    <row r="1349" spans="2:7" ht="12.95" customHeight="1" x14ac:dyDescent="0.2">
      <c r="B1349" s="1107" t="s">
        <v>2169</v>
      </c>
      <c r="C1349" s="1108">
        <v>22235</v>
      </c>
      <c r="D1349" s="1108">
        <v>2001201362.8473086</v>
      </c>
      <c r="E1349" s="1108">
        <v>35012684</v>
      </c>
      <c r="F1349" s="1108">
        <v>439515900.69832015</v>
      </c>
      <c r="G1349" s="1109">
        <v>2475729947.5456285</v>
      </c>
    </row>
    <row r="1350" spans="2:7" ht="12.95" customHeight="1" x14ac:dyDescent="0.2">
      <c r="B1350" s="1100" t="s">
        <v>2170</v>
      </c>
      <c r="C1350" s="1102">
        <v>23524</v>
      </c>
      <c r="D1350" s="1102">
        <v>2284377529.6158705</v>
      </c>
      <c r="E1350" s="1102">
        <v>35008497</v>
      </c>
      <c r="F1350" s="1102">
        <v>276366765.51738113</v>
      </c>
      <c r="G1350" s="1101">
        <v>2595752792.1332517</v>
      </c>
    </row>
    <row r="1351" spans="2:7" ht="12.95" customHeight="1" x14ac:dyDescent="0.2">
      <c r="B1351" s="1107" t="s">
        <v>2171</v>
      </c>
      <c r="C1351" s="1108">
        <v>20178</v>
      </c>
      <c r="D1351" s="1108">
        <v>1477541376.2291217</v>
      </c>
      <c r="E1351" s="1108">
        <v>36948569</v>
      </c>
      <c r="F1351" s="1108">
        <v>743119574.62532866</v>
      </c>
      <c r="G1351" s="1109">
        <v>2257609519.8544502</v>
      </c>
    </row>
    <row r="1352" spans="2:7" ht="12.95" customHeight="1" x14ac:dyDescent="0.2">
      <c r="B1352" s="1100" t="s">
        <v>2172</v>
      </c>
      <c r="C1352" s="1102">
        <v>4494</v>
      </c>
      <c r="D1352" s="1102">
        <v>583378121.92715967</v>
      </c>
      <c r="E1352" s="1102">
        <v>7115449</v>
      </c>
      <c r="F1352" s="1102">
        <v>213666851.12528166</v>
      </c>
      <c r="G1352" s="1101">
        <v>804160422.05244136</v>
      </c>
    </row>
    <row r="1353" spans="2:7" ht="12.95" customHeight="1" x14ac:dyDescent="0.2">
      <c r="B1353" s="1107" t="s">
        <v>2173</v>
      </c>
      <c r="C1353" s="1108">
        <v>13597</v>
      </c>
      <c r="D1353" s="1108">
        <v>972404001.03909218</v>
      </c>
      <c r="E1353" s="1108">
        <v>25978043</v>
      </c>
      <c r="F1353" s="1108">
        <v>359624575.2835086</v>
      </c>
      <c r="G1353" s="1109">
        <v>1358006619.3226008</v>
      </c>
    </row>
    <row r="1354" spans="2:7" ht="12.95" customHeight="1" x14ac:dyDescent="0.2">
      <c r="B1354" s="1100" t="s">
        <v>2174</v>
      </c>
      <c r="C1354" s="1102">
        <v>12170</v>
      </c>
      <c r="D1354" s="1102">
        <v>967206215.93737495</v>
      </c>
      <c r="E1354" s="1102">
        <v>24352783</v>
      </c>
      <c r="F1354" s="1102">
        <v>383894764.81782967</v>
      </c>
      <c r="G1354" s="1101">
        <v>1375453763.7552047</v>
      </c>
    </row>
    <row r="1355" spans="2:7" ht="12.95" customHeight="1" x14ac:dyDescent="0.2">
      <c r="B1355" s="1107" t="s">
        <v>2175</v>
      </c>
      <c r="C1355" s="1108">
        <v>4559</v>
      </c>
      <c r="D1355" s="1108">
        <v>302159103.78031027</v>
      </c>
      <c r="E1355" s="1108">
        <v>9096627</v>
      </c>
      <c r="F1355" s="1108">
        <v>121327777.879071</v>
      </c>
      <c r="G1355" s="1109">
        <v>432583508.65938127</v>
      </c>
    </row>
    <row r="1356" spans="2:7" ht="12.95" customHeight="1" x14ac:dyDescent="0.2">
      <c r="B1356" s="1100" t="s">
        <v>2176</v>
      </c>
      <c r="C1356" s="1102">
        <v>4782</v>
      </c>
      <c r="D1356" s="1102">
        <v>363472802.66043943</v>
      </c>
      <c r="E1356" s="1102">
        <v>8020284</v>
      </c>
      <c r="F1356" s="1102">
        <v>56978979.76070492</v>
      </c>
      <c r="G1356" s="1101">
        <v>428472066.42114437</v>
      </c>
    </row>
    <row r="1357" spans="2:7" ht="12.95" customHeight="1" x14ac:dyDescent="0.2">
      <c r="B1357" s="1107" t="s">
        <v>2177</v>
      </c>
      <c r="C1357" s="1108">
        <v>646</v>
      </c>
      <c r="D1357" s="1108">
        <v>46430301.914625064</v>
      </c>
      <c r="E1357" s="1108">
        <v>1792070</v>
      </c>
      <c r="F1357" s="1108">
        <v>7301503.936014316</v>
      </c>
      <c r="G1357" s="1109">
        <v>55523875.850639381</v>
      </c>
    </row>
    <row r="1358" spans="2:7" ht="12.95" customHeight="1" x14ac:dyDescent="0.2">
      <c r="B1358" s="1100" t="s">
        <v>2178</v>
      </c>
      <c r="C1358" s="1102">
        <v>6734</v>
      </c>
      <c r="D1358" s="1102">
        <v>86198260.201615706</v>
      </c>
      <c r="E1358" s="1102">
        <v>35316794</v>
      </c>
      <c r="F1358" s="1102">
        <v>29296291.585006155</v>
      </c>
      <c r="G1358" s="1101">
        <v>150811345.78662187</v>
      </c>
    </row>
    <row r="1359" spans="2:7" ht="12.95" customHeight="1" x14ac:dyDescent="0.2">
      <c r="B1359" s="1107" t="s">
        <v>2179</v>
      </c>
      <c r="C1359" s="1108">
        <v>2332</v>
      </c>
      <c r="D1359" s="1108">
        <v>175737566.27035221</v>
      </c>
      <c r="E1359" s="1108">
        <v>5451027</v>
      </c>
      <c r="F1359" s="1108">
        <v>55789598.397109874</v>
      </c>
      <c r="G1359" s="1109">
        <v>236978191.66746208</v>
      </c>
    </row>
    <row r="1360" spans="2:7" ht="12.95" customHeight="1" x14ac:dyDescent="0.2">
      <c r="B1360" s="1100" t="s">
        <v>2180</v>
      </c>
      <c r="C1360" s="1102">
        <v>7223</v>
      </c>
      <c r="D1360" s="1102">
        <v>556682158.57357037</v>
      </c>
      <c r="E1360" s="1102">
        <v>12793170</v>
      </c>
      <c r="F1360" s="1102">
        <v>757790169.97468913</v>
      </c>
      <c r="G1360" s="1101">
        <v>1327265498.5482595</v>
      </c>
    </row>
    <row r="1361" spans="2:7" ht="12.95" customHeight="1" x14ac:dyDescent="0.2">
      <c r="B1361" s="1107" t="s">
        <v>2181</v>
      </c>
      <c r="C1361" s="1108">
        <v>5769</v>
      </c>
      <c r="D1361" s="1108">
        <v>415740478.00274217</v>
      </c>
      <c r="E1361" s="1108">
        <v>11674699</v>
      </c>
      <c r="F1361" s="1108">
        <v>184383497.99170956</v>
      </c>
      <c r="G1361" s="1109">
        <v>611798674.99445176</v>
      </c>
    </row>
    <row r="1362" spans="2:7" ht="12.95" customHeight="1" x14ac:dyDescent="0.2">
      <c r="B1362" s="1100" t="s">
        <v>2182</v>
      </c>
      <c r="C1362" s="1102">
        <v>2643</v>
      </c>
      <c r="D1362" s="1102">
        <v>193817375.08275536</v>
      </c>
      <c r="E1362" s="1102">
        <v>5300469</v>
      </c>
      <c r="F1362" s="1102">
        <v>75900269.260939464</v>
      </c>
      <c r="G1362" s="1101">
        <v>275018113.34369481</v>
      </c>
    </row>
    <row r="1363" spans="2:7" ht="12.95" customHeight="1" x14ac:dyDescent="0.2">
      <c r="B1363" s="1107" t="s">
        <v>2183</v>
      </c>
      <c r="C1363" s="1108">
        <v>558</v>
      </c>
      <c r="D1363" s="1108">
        <v>33813069.717882842</v>
      </c>
      <c r="E1363" s="1108">
        <v>2038949</v>
      </c>
      <c r="F1363" s="1108">
        <v>22465962.806653865</v>
      </c>
      <c r="G1363" s="1109">
        <v>58317981.524536707</v>
      </c>
    </row>
    <row r="1364" spans="2:7" ht="12.95" customHeight="1" x14ac:dyDescent="0.2">
      <c r="B1364" s="1100" t="s">
        <v>2184</v>
      </c>
      <c r="C1364" s="1102">
        <v>3</v>
      </c>
      <c r="D1364" s="1102">
        <v>0</v>
      </c>
      <c r="E1364" s="1102">
        <v>0</v>
      </c>
      <c r="F1364" s="1102">
        <v>1793.0155022939093</v>
      </c>
      <c r="G1364" s="1101">
        <v>1793.0155022939093</v>
      </c>
    </row>
    <row r="1365" spans="2:7" ht="12.95" customHeight="1" x14ac:dyDescent="0.2">
      <c r="B1365" s="1107" t="s">
        <v>2185</v>
      </c>
      <c r="C1365" s="1108">
        <v>923</v>
      </c>
      <c r="D1365" s="1108">
        <v>59720777.661264554</v>
      </c>
      <c r="E1365" s="1108">
        <v>2448223</v>
      </c>
      <c r="F1365" s="1108">
        <v>25302276.184889913</v>
      </c>
      <c r="G1365" s="1109">
        <v>87471276.846154466</v>
      </c>
    </row>
    <row r="1366" spans="2:7" ht="12.95" customHeight="1" x14ac:dyDescent="0.2">
      <c r="B1366" s="1100" t="s">
        <v>2186</v>
      </c>
      <c r="C1366" s="1102">
        <v>7810</v>
      </c>
      <c r="D1366" s="1102">
        <v>580220232.79526269</v>
      </c>
      <c r="E1366" s="1102">
        <v>14265758</v>
      </c>
      <c r="F1366" s="1102">
        <v>149959045.30060923</v>
      </c>
      <c r="G1366" s="1101">
        <v>744445036.09587193</v>
      </c>
    </row>
    <row r="1367" spans="2:7" ht="12.95" customHeight="1" x14ac:dyDescent="0.2">
      <c r="B1367" s="1107" t="s">
        <v>2187</v>
      </c>
      <c r="C1367" s="1108">
        <v>7561</v>
      </c>
      <c r="D1367" s="1108">
        <v>575193783.37903929</v>
      </c>
      <c r="E1367" s="1108">
        <v>15169798</v>
      </c>
      <c r="F1367" s="1108">
        <v>222000765.64623436</v>
      </c>
      <c r="G1367" s="1109">
        <v>812364347.02527368</v>
      </c>
    </row>
    <row r="1368" spans="2:7" ht="12.95" customHeight="1" x14ac:dyDescent="0.2">
      <c r="B1368" s="1100" t="s">
        <v>2188</v>
      </c>
      <c r="C1368" s="1102">
        <v>12938</v>
      </c>
      <c r="D1368" s="1102">
        <v>961701361.68503416</v>
      </c>
      <c r="E1368" s="1102">
        <v>24970399</v>
      </c>
      <c r="F1368" s="1102">
        <v>894816281.57239032</v>
      </c>
      <c r="G1368" s="1101">
        <v>1881488042.2574244</v>
      </c>
    </row>
    <row r="1369" spans="2:7" ht="12.95" customHeight="1" x14ac:dyDescent="0.2">
      <c r="B1369" s="1107" t="s">
        <v>2189</v>
      </c>
      <c r="C1369" s="1108">
        <v>1309</v>
      </c>
      <c r="D1369" s="1108">
        <v>93621462.218320131</v>
      </c>
      <c r="E1369" s="1108">
        <v>2550294</v>
      </c>
      <c r="F1369" s="1108">
        <v>37894237.649056211</v>
      </c>
      <c r="G1369" s="1109">
        <v>134065993.86737634</v>
      </c>
    </row>
    <row r="1370" spans="2:7" ht="12.95" customHeight="1" x14ac:dyDescent="0.2">
      <c r="B1370" s="1100" t="s">
        <v>2190</v>
      </c>
      <c r="C1370" s="1102">
        <v>885</v>
      </c>
      <c r="D1370" s="1102">
        <v>63801543.099115282</v>
      </c>
      <c r="E1370" s="1102">
        <v>1963138</v>
      </c>
      <c r="F1370" s="1102">
        <v>14273427.983307159</v>
      </c>
      <c r="G1370" s="1101">
        <v>80038109.082422435</v>
      </c>
    </row>
    <row r="1371" spans="2:7" ht="12.95" customHeight="1" x14ac:dyDescent="0.2">
      <c r="B1371" s="1107" t="s">
        <v>2191</v>
      </c>
      <c r="C1371" s="1108">
        <v>2394</v>
      </c>
      <c r="D1371" s="1108">
        <v>205406454.09536406</v>
      </c>
      <c r="E1371" s="1108">
        <v>4447641</v>
      </c>
      <c r="F1371" s="1108">
        <v>53989817.324529052</v>
      </c>
      <c r="G1371" s="1109">
        <v>263843912.41989312</v>
      </c>
    </row>
    <row r="1372" spans="2:7" ht="12.95" customHeight="1" x14ac:dyDescent="0.2">
      <c r="B1372" s="1100" t="s">
        <v>2192</v>
      </c>
      <c r="C1372" s="1102">
        <v>555</v>
      </c>
      <c r="D1372" s="1102">
        <v>52901978.9636788</v>
      </c>
      <c r="E1372" s="1102">
        <v>679602</v>
      </c>
      <c r="F1372" s="1102">
        <v>10654480.16692456</v>
      </c>
      <c r="G1372" s="1101">
        <v>64236061.130603358</v>
      </c>
    </row>
    <row r="1373" spans="2:7" ht="12.95" customHeight="1" x14ac:dyDescent="0.2">
      <c r="B1373" s="1107" t="s">
        <v>2193</v>
      </c>
      <c r="C1373" s="1108">
        <v>3155</v>
      </c>
      <c r="D1373" s="1108">
        <v>231429312.97022989</v>
      </c>
      <c r="E1373" s="1108">
        <v>6036068</v>
      </c>
      <c r="F1373" s="1108">
        <v>141483806.02740821</v>
      </c>
      <c r="G1373" s="1109">
        <v>378949186.99763811</v>
      </c>
    </row>
    <row r="1374" spans="2:7" ht="12.95" customHeight="1" x14ac:dyDescent="0.2">
      <c r="B1374" s="1100" t="s">
        <v>2194</v>
      </c>
      <c r="C1374" s="1102">
        <v>4321</v>
      </c>
      <c r="D1374" s="1102">
        <v>378076666.56763053</v>
      </c>
      <c r="E1374" s="1102">
        <v>9870933</v>
      </c>
      <c r="F1374" s="1102">
        <v>405647899.97245741</v>
      </c>
      <c r="G1374" s="1101">
        <v>793595499.54008794</v>
      </c>
    </row>
    <row r="1375" spans="2:7" ht="12.95" customHeight="1" x14ac:dyDescent="0.2">
      <c r="B1375" s="1107" t="s">
        <v>2195</v>
      </c>
      <c r="C1375" s="1108">
        <v>1931</v>
      </c>
      <c r="D1375" s="1108">
        <v>121317069.1655191</v>
      </c>
      <c r="E1375" s="1108">
        <v>6029098</v>
      </c>
      <c r="F1375" s="1108">
        <v>143026417.63879865</v>
      </c>
      <c r="G1375" s="1109">
        <v>270372584.80431777</v>
      </c>
    </row>
    <row r="1376" spans="2:7" ht="12.95" customHeight="1" x14ac:dyDescent="0.2">
      <c r="B1376" s="1100" t="s">
        <v>2196</v>
      </c>
      <c r="C1376" s="1102">
        <v>971</v>
      </c>
      <c r="D1376" s="1102">
        <v>56818918.559393801</v>
      </c>
      <c r="E1376" s="1102">
        <v>2781843</v>
      </c>
      <c r="F1376" s="1102">
        <v>31285979.973238882</v>
      </c>
      <c r="G1376" s="1101">
        <v>90886741.532632679</v>
      </c>
    </row>
    <row r="1377" spans="2:7" ht="12.95" customHeight="1" x14ac:dyDescent="0.2">
      <c r="B1377" s="1107" t="s">
        <v>2197</v>
      </c>
      <c r="C1377" s="1108">
        <v>184</v>
      </c>
      <c r="D1377" s="1108">
        <v>14419455.531408332</v>
      </c>
      <c r="E1377" s="1108">
        <v>426166</v>
      </c>
      <c r="F1377" s="1108">
        <v>11910353.841758957</v>
      </c>
      <c r="G1377" s="1109">
        <v>26755975.373167291</v>
      </c>
    </row>
    <row r="1378" spans="2:7" ht="12.95" customHeight="1" x14ac:dyDescent="0.2">
      <c r="B1378" s="1100" t="s">
        <v>2198</v>
      </c>
      <c r="C1378" s="1102">
        <v>1</v>
      </c>
      <c r="D1378" s="1102">
        <v>0</v>
      </c>
      <c r="E1378" s="1102">
        <v>0</v>
      </c>
      <c r="F1378" s="1102">
        <v>758.5834817397307</v>
      </c>
      <c r="G1378" s="1101">
        <v>758.5834817397307</v>
      </c>
    </row>
    <row r="1379" spans="2:7" ht="12.95" customHeight="1" x14ac:dyDescent="0.2">
      <c r="B1379" s="1107" t="s">
        <v>2199</v>
      </c>
      <c r="C1379" s="1108">
        <v>760</v>
      </c>
      <c r="D1379" s="1108">
        <v>56971479.636493012</v>
      </c>
      <c r="E1379" s="1108">
        <v>2164979</v>
      </c>
      <c r="F1379" s="1108">
        <v>17022113.520877644</v>
      </c>
      <c r="G1379" s="1109">
        <v>76158572.157370657</v>
      </c>
    </row>
    <row r="1380" spans="2:7" ht="12.95" customHeight="1" x14ac:dyDescent="0.2">
      <c r="B1380" s="1100" t="s">
        <v>2200</v>
      </c>
      <c r="C1380" s="1102">
        <v>65020</v>
      </c>
      <c r="D1380" s="1102">
        <v>5694413685.3112431</v>
      </c>
      <c r="E1380" s="1102">
        <v>97067675</v>
      </c>
      <c r="F1380" s="1102">
        <v>1642953296.4404504</v>
      </c>
      <c r="G1380" s="1101">
        <v>7434434656.7516937</v>
      </c>
    </row>
    <row r="1381" spans="2:7" ht="12.95" customHeight="1" x14ac:dyDescent="0.2">
      <c r="B1381" s="1107" t="s">
        <v>2201</v>
      </c>
      <c r="C1381" s="1108">
        <v>42970</v>
      </c>
      <c r="D1381" s="1108">
        <v>3372919450.2559843</v>
      </c>
      <c r="E1381" s="1108">
        <v>66194974</v>
      </c>
      <c r="F1381" s="1108">
        <v>852609148.11907029</v>
      </c>
      <c r="G1381" s="1109">
        <v>4291723572.3750544</v>
      </c>
    </row>
    <row r="1382" spans="2:7" ht="12.95" customHeight="1" x14ac:dyDescent="0.2">
      <c r="B1382" s="1100" t="s">
        <v>2202</v>
      </c>
      <c r="C1382" s="1102">
        <v>28129</v>
      </c>
      <c r="D1382" s="1102">
        <v>2110234414.3472908</v>
      </c>
      <c r="E1382" s="1102">
        <v>51204746</v>
      </c>
      <c r="F1382" s="1102">
        <v>661326077.37953985</v>
      </c>
      <c r="G1382" s="1101">
        <v>2822765237.726831</v>
      </c>
    </row>
    <row r="1383" spans="2:7" ht="12.95" customHeight="1" x14ac:dyDescent="0.2">
      <c r="B1383" s="1107" t="s">
        <v>2203</v>
      </c>
      <c r="C1383" s="1108">
        <v>6083</v>
      </c>
      <c r="D1383" s="1108">
        <v>513196688.75336307</v>
      </c>
      <c r="E1383" s="1108">
        <v>10468763</v>
      </c>
      <c r="F1383" s="1108">
        <v>59058546.554181226</v>
      </c>
      <c r="G1383" s="1109">
        <v>582723998.30754435</v>
      </c>
    </row>
    <row r="1384" spans="2:7" ht="12.95" customHeight="1" x14ac:dyDescent="0.2">
      <c r="B1384" s="1100" t="s">
        <v>2204</v>
      </c>
      <c r="C1384" s="1102">
        <v>3111</v>
      </c>
      <c r="D1384" s="1102">
        <v>226449313.32588559</v>
      </c>
      <c r="E1384" s="1102">
        <v>5460040</v>
      </c>
      <c r="F1384" s="1102">
        <v>65409502.527536482</v>
      </c>
      <c r="G1384" s="1101">
        <v>297318855.85342205</v>
      </c>
    </row>
    <row r="1385" spans="2:7" ht="12.95" customHeight="1" x14ac:dyDescent="0.2">
      <c r="B1385" s="1107" t="s">
        <v>2205</v>
      </c>
      <c r="C1385" s="1108">
        <v>11080</v>
      </c>
      <c r="D1385" s="1108">
        <v>821205821.4381206</v>
      </c>
      <c r="E1385" s="1108">
        <v>17775037</v>
      </c>
      <c r="F1385" s="1108">
        <v>279057972.01257783</v>
      </c>
      <c r="G1385" s="1109">
        <v>1118038830.4506984</v>
      </c>
    </row>
    <row r="1386" spans="2:7" ht="12.95" customHeight="1" x14ac:dyDescent="0.2">
      <c r="B1386" s="1100" t="s">
        <v>2206</v>
      </c>
      <c r="C1386" s="1102">
        <v>5093</v>
      </c>
      <c r="D1386" s="1102">
        <v>363960664.33634096</v>
      </c>
      <c r="E1386" s="1102">
        <v>8764910</v>
      </c>
      <c r="F1386" s="1102">
        <v>295442963.22693437</v>
      </c>
      <c r="G1386" s="1101">
        <v>668168537.56327534</v>
      </c>
    </row>
    <row r="1387" spans="2:7" ht="12.95" customHeight="1" x14ac:dyDescent="0.2">
      <c r="B1387" s="1107" t="s">
        <v>2207</v>
      </c>
      <c r="C1387" s="1108">
        <v>2953</v>
      </c>
      <c r="D1387" s="1108">
        <v>209952690.75021663</v>
      </c>
      <c r="E1387" s="1108">
        <v>5412121</v>
      </c>
      <c r="F1387" s="1108">
        <v>224147429.86388871</v>
      </c>
      <c r="G1387" s="1109">
        <v>439512241.61410534</v>
      </c>
    </row>
    <row r="1388" spans="2:7" ht="12.95" customHeight="1" x14ac:dyDescent="0.2">
      <c r="B1388" s="1100" t="s">
        <v>2208</v>
      </c>
      <c r="C1388" s="1102">
        <v>392</v>
      </c>
      <c r="D1388" s="1102">
        <v>30166345.411870446</v>
      </c>
      <c r="E1388" s="1102">
        <v>680440</v>
      </c>
      <c r="F1388" s="1102">
        <v>7672933.9935279693</v>
      </c>
      <c r="G1388" s="1101">
        <v>38519719.405398414</v>
      </c>
    </row>
    <row r="1389" spans="2:7" ht="12.95" customHeight="1" x14ac:dyDescent="0.2">
      <c r="B1389" s="1107" t="s">
        <v>2209</v>
      </c>
      <c r="C1389" s="1108">
        <v>1314</v>
      </c>
      <c r="D1389" s="1108">
        <v>104606416.05415674</v>
      </c>
      <c r="E1389" s="1108">
        <v>1891755</v>
      </c>
      <c r="F1389" s="1108">
        <v>3293631.5534445043</v>
      </c>
      <c r="G1389" s="1109">
        <v>109791802.60760124</v>
      </c>
    </row>
    <row r="1390" spans="2:7" ht="12.95" customHeight="1" x14ac:dyDescent="0.2">
      <c r="B1390" s="1100" t="s">
        <v>2210</v>
      </c>
      <c r="C1390" s="1102">
        <v>5003</v>
      </c>
      <c r="D1390" s="1102">
        <v>547289847.81425202</v>
      </c>
      <c r="E1390" s="1102">
        <v>7186235</v>
      </c>
      <c r="F1390" s="1102">
        <v>249896850.91604406</v>
      </c>
      <c r="G1390" s="1101">
        <v>804372933.73029613</v>
      </c>
    </row>
    <row r="1391" spans="2:7" ht="12.95" customHeight="1" x14ac:dyDescent="0.2">
      <c r="B1391" s="1107" t="s">
        <v>2211</v>
      </c>
      <c r="C1391" s="1108">
        <v>25370</v>
      </c>
      <c r="D1391" s="1108">
        <v>2244637663.7058849</v>
      </c>
      <c r="E1391" s="1108">
        <v>29401760</v>
      </c>
      <c r="F1391" s="1108">
        <v>524422612.11800802</v>
      </c>
      <c r="G1391" s="1109">
        <v>2798462035.8238931</v>
      </c>
    </row>
    <row r="1392" spans="2:7" ht="12.95" customHeight="1" x14ac:dyDescent="0.2">
      <c r="B1392" s="1100" t="s">
        <v>2212</v>
      </c>
      <c r="C1392" s="1102">
        <v>34882</v>
      </c>
      <c r="D1392" s="1102">
        <v>2987700088.2281766</v>
      </c>
      <c r="E1392" s="1102">
        <v>47018163</v>
      </c>
      <c r="F1392" s="1102">
        <v>1944465533.6402917</v>
      </c>
      <c r="G1392" s="1101">
        <v>4979183784.8684683</v>
      </c>
    </row>
    <row r="1393" spans="2:7" ht="12.95" customHeight="1" x14ac:dyDescent="0.2">
      <c r="B1393" s="1107" t="s">
        <v>2213</v>
      </c>
      <c r="C1393" s="1108">
        <v>40309</v>
      </c>
      <c r="D1393" s="1108">
        <v>3032424404.0600529</v>
      </c>
      <c r="E1393" s="1108">
        <v>51698348</v>
      </c>
      <c r="F1393" s="1108">
        <v>288760653.64687306</v>
      </c>
      <c r="G1393" s="1109">
        <v>3372883405.7069259</v>
      </c>
    </row>
    <row r="1394" spans="2:7" ht="12.95" customHeight="1" x14ac:dyDescent="0.2">
      <c r="B1394" s="1100" t="s">
        <v>2214</v>
      </c>
      <c r="C1394" s="1102">
        <v>44038</v>
      </c>
      <c r="D1394" s="1102">
        <v>3358289858.1817379</v>
      </c>
      <c r="E1394" s="1102">
        <v>58106203</v>
      </c>
      <c r="F1394" s="1102">
        <v>919291585.1562196</v>
      </c>
      <c r="G1394" s="1101">
        <v>4335687646.3379574</v>
      </c>
    </row>
    <row r="1395" spans="2:7" ht="12.95" customHeight="1" x14ac:dyDescent="0.2">
      <c r="B1395" s="1107" t="s">
        <v>2215</v>
      </c>
      <c r="C1395" s="1108">
        <v>7</v>
      </c>
      <c r="D1395" s="1108">
        <v>324035.8337658791</v>
      </c>
      <c r="E1395" s="1108">
        <v>0</v>
      </c>
      <c r="F1395" s="1108">
        <v>3172.2581963661473</v>
      </c>
      <c r="G1395" s="1109">
        <v>327208.09196224523</v>
      </c>
    </row>
    <row r="1396" spans="2:7" ht="12.95" customHeight="1" x14ac:dyDescent="0.2">
      <c r="B1396" s="1100" t="s">
        <v>2216</v>
      </c>
      <c r="C1396" s="1102">
        <v>17382</v>
      </c>
      <c r="D1396" s="1102">
        <v>1341214216.2592309</v>
      </c>
      <c r="E1396" s="1102">
        <v>27589520</v>
      </c>
      <c r="F1396" s="1102">
        <v>384177301.24033284</v>
      </c>
      <c r="G1396" s="1101">
        <v>1752981037.4995637</v>
      </c>
    </row>
    <row r="1397" spans="2:7" ht="12.95" customHeight="1" x14ac:dyDescent="0.2">
      <c r="B1397" s="1107" t="s">
        <v>2217</v>
      </c>
      <c r="C1397" s="1108">
        <v>1050</v>
      </c>
      <c r="D1397" s="1108">
        <v>73244058.551991627</v>
      </c>
      <c r="E1397" s="1108">
        <v>1779565</v>
      </c>
      <c r="F1397" s="1108">
        <v>7105167.9465857483</v>
      </c>
      <c r="G1397" s="1109">
        <v>82128791.498577371</v>
      </c>
    </row>
    <row r="1398" spans="2:7" ht="12.95" customHeight="1" x14ac:dyDescent="0.2">
      <c r="B1398" s="1100" t="s">
        <v>2218</v>
      </c>
      <c r="C1398" s="1102">
        <v>1287</v>
      </c>
      <c r="D1398" s="1102">
        <v>92617785.56068565</v>
      </c>
      <c r="E1398" s="1102">
        <v>2269703</v>
      </c>
      <c r="F1398" s="1102">
        <v>7318082.3249712139</v>
      </c>
      <c r="G1398" s="1101">
        <v>102205570.88565686</v>
      </c>
    </row>
    <row r="1399" spans="2:7" ht="12.95" customHeight="1" x14ac:dyDescent="0.2">
      <c r="B1399" s="1107" t="s">
        <v>2219</v>
      </c>
      <c r="C1399" s="1108">
        <v>6856</v>
      </c>
      <c r="D1399" s="1108">
        <v>506092237.8658393</v>
      </c>
      <c r="E1399" s="1108">
        <v>11102546</v>
      </c>
      <c r="F1399" s="1108">
        <v>119268940.05542523</v>
      </c>
      <c r="G1399" s="1109">
        <v>636463723.92126453</v>
      </c>
    </row>
    <row r="1400" spans="2:7" ht="12.95" customHeight="1" x14ac:dyDescent="0.2">
      <c r="B1400" s="1100" t="s">
        <v>2220</v>
      </c>
      <c r="C1400" s="1102">
        <v>30020</v>
      </c>
      <c r="D1400" s="1102">
        <v>2698962326.1685724</v>
      </c>
      <c r="E1400" s="1102">
        <v>40193965</v>
      </c>
      <c r="F1400" s="1102">
        <v>495444894.97016978</v>
      </c>
      <c r="G1400" s="1101">
        <v>3234601186.1387424</v>
      </c>
    </row>
    <row r="1401" spans="2:7" ht="12.95" customHeight="1" x14ac:dyDescent="0.2">
      <c r="B1401" s="1107" t="s">
        <v>2221</v>
      </c>
      <c r="C1401" s="1108">
        <v>7</v>
      </c>
      <c r="D1401" s="1108">
        <v>129614.33350635164</v>
      </c>
      <c r="E1401" s="1108">
        <v>0</v>
      </c>
      <c r="F1401" s="1108">
        <v>5172.1601027708921</v>
      </c>
      <c r="G1401" s="1109">
        <v>134786.49360912252</v>
      </c>
    </row>
    <row r="1402" spans="2:7" ht="12.95" customHeight="1" x14ac:dyDescent="0.2">
      <c r="B1402" s="1100" t="s">
        <v>2222</v>
      </c>
      <c r="C1402" s="1102">
        <v>13789</v>
      </c>
      <c r="D1402" s="1102">
        <v>1434970160.3021226</v>
      </c>
      <c r="E1402" s="1102">
        <v>21604438</v>
      </c>
      <c r="F1402" s="1102">
        <v>177772791.84988597</v>
      </c>
      <c r="G1402" s="1101">
        <v>1634347390.1520085</v>
      </c>
    </row>
    <row r="1403" spans="2:7" ht="12.95" customHeight="1" x14ac:dyDescent="0.2">
      <c r="B1403" s="1107" t="s">
        <v>2223</v>
      </c>
      <c r="C1403" s="1108">
        <v>9030</v>
      </c>
      <c r="D1403" s="1108">
        <v>887204410.93287241</v>
      </c>
      <c r="E1403" s="1108">
        <v>14503113</v>
      </c>
      <c r="F1403" s="1108">
        <v>114599672.00864899</v>
      </c>
      <c r="G1403" s="1109">
        <v>1016307195.9415214</v>
      </c>
    </row>
    <row r="1404" spans="2:7" ht="12.95" customHeight="1" x14ac:dyDescent="0.2">
      <c r="B1404" s="1100" t="s">
        <v>2224</v>
      </c>
      <c r="C1404" s="1102">
        <v>31961</v>
      </c>
      <c r="D1404" s="1102">
        <v>2839882728.8498883</v>
      </c>
      <c r="E1404" s="1102">
        <v>40461894</v>
      </c>
      <c r="F1404" s="1102">
        <v>316947938.43913198</v>
      </c>
      <c r="G1404" s="1101">
        <v>3197292561.2890205</v>
      </c>
    </row>
    <row r="1405" spans="2:7" ht="12.95" customHeight="1" x14ac:dyDescent="0.2">
      <c r="B1405" s="1107" t="s">
        <v>2225</v>
      </c>
      <c r="C1405" s="1108">
        <v>13662</v>
      </c>
      <c r="D1405" s="1108">
        <v>1276713006.0872931</v>
      </c>
      <c r="E1405" s="1108">
        <v>21021810</v>
      </c>
      <c r="F1405" s="1108">
        <v>172595598.55827296</v>
      </c>
      <c r="G1405" s="1109">
        <v>1470330414.645566</v>
      </c>
    </row>
    <row r="1406" spans="2:7" ht="12.95" customHeight="1" x14ac:dyDescent="0.2">
      <c r="B1406" s="1100" t="s">
        <v>2226</v>
      </c>
      <c r="C1406" s="1102">
        <v>12985</v>
      </c>
      <c r="D1406" s="1102">
        <v>1008316628.2601349</v>
      </c>
      <c r="E1406" s="1102">
        <v>22616539</v>
      </c>
      <c r="F1406" s="1102">
        <v>453037308.24629742</v>
      </c>
      <c r="G1406" s="1101">
        <v>1483970475.5064323</v>
      </c>
    </row>
    <row r="1407" spans="2:7" ht="12.95" customHeight="1" x14ac:dyDescent="0.2">
      <c r="B1407" s="1107" t="s">
        <v>2227</v>
      </c>
      <c r="C1407" s="1108">
        <v>27005</v>
      </c>
      <c r="D1407" s="1108">
        <v>2490380738.1158214</v>
      </c>
      <c r="E1407" s="1108">
        <v>37126252</v>
      </c>
      <c r="F1407" s="1108">
        <v>498305962.41261989</v>
      </c>
      <c r="G1407" s="1109">
        <v>3025812952.5284414</v>
      </c>
    </row>
    <row r="1408" spans="2:7" ht="12.95" customHeight="1" x14ac:dyDescent="0.2">
      <c r="B1408" s="1100" t="s">
        <v>2228</v>
      </c>
      <c r="C1408" s="1102">
        <v>10565</v>
      </c>
      <c r="D1408" s="1102">
        <v>1126121733.0865598</v>
      </c>
      <c r="E1408" s="1102">
        <v>16127379</v>
      </c>
      <c r="F1408" s="1102">
        <v>295440408.42824072</v>
      </c>
      <c r="G1408" s="1101">
        <v>1437689520.5148005</v>
      </c>
    </row>
    <row r="1409" spans="2:7" ht="12.95" customHeight="1" x14ac:dyDescent="0.2">
      <c r="B1409" s="1107" t="s">
        <v>2229</v>
      </c>
      <c r="C1409" s="1108">
        <v>7948</v>
      </c>
      <c r="D1409" s="1108">
        <v>685954794.20714855</v>
      </c>
      <c r="E1409" s="1108">
        <v>12829848</v>
      </c>
      <c r="F1409" s="1108">
        <v>372954334.25589091</v>
      </c>
      <c r="G1409" s="1109">
        <v>1071738976.4630394</v>
      </c>
    </row>
    <row r="1410" spans="2:7" ht="12.95" customHeight="1" x14ac:dyDescent="0.2">
      <c r="B1410" s="1100" t="s">
        <v>2230</v>
      </c>
      <c r="C1410" s="1102">
        <v>20994</v>
      </c>
      <c r="D1410" s="1102">
        <v>1912843466.3956733</v>
      </c>
      <c r="E1410" s="1102">
        <v>26557150</v>
      </c>
      <c r="F1410" s="1102">
        <v>436598751.08335108</v>
      </c>
      <c r="G1410" s="1101">
        <v>2375999367.4790244</v>
      </c>
    </row>
    <row r="1411" spans="2:7" ht="12.95" customHeight="1" x14ac:dyDescent="0.2">
      <c r="B1411" s="1107" t="s">
        <v>2231</v>
      </c>
      <c r="C1411" s="1108">
        <v>12609</v>
      </c>
      <c r="D1411" s="1108">
        <v>983797406.91088116</v>
      </c>
      <c r="E1411" s="1108">
        <v>18825264</v>
      </c>
      <c r="F1411" s="1108">
        <v>267522780.55318457</v>
      </c>
      <c r="G1411" s="1109">
        <v>1270145451.4640658</v>
      </c>
    </row>
    <row r="1412" spans="2:7" ht="12.95" customHeight="1" x14ac:dyDescent="0.2">
      <c r="B1412" s="1100" t="s">
        <v>2232</v>
      </c>
      <c r="C1412" s="1102">
        <v>2028</v>
      </c>
      <c r="D1412" s="1102">
        <v>140546023.08281812</v>
      </c>
      <c r="E1412" s="1102">
        <v>3347225</v>
      </c>
      <c r="F1412" s="1102">
        <v>17956927.895597063</v>
      </c>
      <c r="G1412" s="1101">
        <v>161850175.97841519</v>
      </c>
    </row>
    <row r="1413" spans="2:7" ht="12.95" customHeight="1" x14ac:dyDescent="0.2">
      <c r="B1413" s="1107" t="s">
        <v>2233</v>
      </c>
      <c r="C1413" s="1108">
        <v>19478</v>
      </c>
      <c r="D1413" s="1108">
        <v>1671231501.1883166</v>
      </c>
      <c r="E1413" s="1108">
        <v>25704606</v>
      </c>
      <c r="F1413" s="1108">
        <v>178397863.2085976</v>
      </c>
      <c r="G1413" s="1109">
        <v>1875333970.3969142</v>
      </c>
    </row>
    <row r="1414" spans="2:7" ht="12.95" customHeight="1" x14ac:dyDescent="0.2">
      <c r="B1414" s="1100" t="s">
        <v>2234</v>
      </c>
      <c r="C1414" s="1102">
        <v>22694</v>
      </c>
      <c r="D1414" s="1102">
        <v>2077130607.6131854</v>
      </c>
      <c r="E1414" s="1102">
        <v>25128323</v>
      </c>
      <c r="F1414" s="1102">
        <v>651336142.51281428</v>
      </c>
      <c r="G1414" s="1101">
        <v>2753595073.1259995</v>
      </c>
    </row>
    <row r="1415" spans="2:7" ht="12.95" customHeight="1" x14ac:dyDescent="0.2">
      <c r="B1415" s="1107" t="s">
        <v>2235</v>
      </c>
      <c r="C1415" s="1108">
        <v>24396</v>
      </c>
      <c r="D1415" s="1108">
        <v>1930072298.6987135</v>
      </c>
      <c r="E1415" s="1108">
        <v>33318483</v>
      </c>
      <c r="F1415" s="1108">
        <v>714686354.15038788</v>
      </c>
      <c r="G1415" s="1109">
        <v>2678077135.8491015</v>
      </c>
    </row>
    <row r="1416" spans="2:7" ht="12.95" customHeight="1" x14ac:dyDescent="0.2">
      <c r="B1416" s="1100" t="s">
        <v>2236</v>
      </c>
      <c r="C1416" s="1102">
        <v>13445</v>
      </c>
      <c r="D1416" s="1102">
        <v>827970938.66281629</v>
      </c>
      <c r="E1416" s="1102">
        <v>23684110</v>
      </c>
      <c r="F1416" s="1102">
        <v>406867498.34615171</v>
      </c>
      <c r="G1416" s="1101">
        <v>1258522547.0089679</v>
      </c>
    </row>
    <row r="1417" spans="2:7" ht="12.95" customHeight="1" x14ac:dyDescent="0.2">
      <c r="B1417" s="1107" t="s">
        <v>2237</v>
      </c>
      <c r="C1417" s="1108">
        <v>15133</v>
      </c>
      <c r="D1417" s="1108">
        <v>1284005759.3434522</v>
      </c>
      <c r="E1417" s="1108">
        <v>21282557</v>
      </c>
      <c r="F1417" s="1108">
        <v>136905866.76970819</v>
      </c>
      <c r="G1417" s="1109">
        <v>1442194183.1131604</v>
      </c>
    </row>
    <row r="1418" spans="2:7" ht="12.95" customHeight="1" x14ac:dyDescent="0.2">
      <c r="B1418" s="1100" t="s">
        <v>2238</v>
      </c>
      <c r="C1418" s="1102">
        <v>11720</v>
      </c>
      <c r="D1418" s="1102">
        <v>1120840227.1385226</v>
      </c>
      <c r="E1418" s="1102">
        <v>17765314</v>
      </c>
      <c r="F1418" s="1102">
        <v>67694271.615601897</v>
      </c>
      <c r="G1418" s="1101">
        <v>1206299812.7541246</v>
      </c>
    </row>
    <row r="1419" spans="2:7" ht="12.95" customHeight="1" x14ac:dyDescent="0.2">
      <c r="B1419" s="1107" t="s">
        <v>2239</v>
      </c>
      <c r="C1419" s="1108">
        <v>16327</v>
      </c>
      <c r="D1419" s="1108">
        <v>1812076527.2937071</v>
      </c>
      <c r="E1419" s="1108">
        <v>22419765</v>
      </c>
      <c r="F1419" s="1108">
        <v>275461565.05565292</v>
      </c>
      <c r="G1419" s="1109">
        <v>2109957857.34936</v>
      </c>
    </row>
    <row r="1420" spans="2:7" ht="12.95" customHeight="1" x14ac:dyDescent="0.2">
      <c r="B1420" s="1100" t="s">
        <v>2240</v>
      </c>
      <c r="C1420" s="1102">
        <v>4281</v>
      </c>
      <c r="D1420" s="1102">
        <v>449629897.79476112</v>
      </c>
      <c r="E1420" s="1102">
        <v>4701036</v>
      </c>
      <c r="F1420" s="1102">
        <v>64706806.927204497</v>
      </c>
      <c r="G1420" s="1101">
        <v>519037740.72196561</v>
      </c>
    </row>
    <row r="1421" spans="2:7" ht="12.95" customHeight="1" x14ac:dyDescent="0.2">
      <c r="B1421" s="1107" t="s">
        <v>2241</v>
      </c>
      <c r="C1421" s="1108">
        <v>9662</v>
      </c>
      <c r="D1421" s="1108">
        <v>1241713659.2612462</v>
      </c>
      <c r="E1421" s="1108">
        <v>12308113</v>
      </c>
      <c r="F1421" s="1108">
        <v>79278335.80467166</v>
      </c>
      <c r="G1421" s="1109">
        <v>1333300108.065918</v>
      </c>
    </row>
    <row r="1422" spans="2:7" ht="12.95" customHeight="1" x14ac:dyDescent="0.2">
      <c r="B1422" s="1100" t="s">
        <v>2242</v>
      </c>
      <c r="C1422" s="1102">
        <v>8341</v>
      </c>
      <c r="D1422" s="1102">
        <v>945781189.12265241</v>
      </c>
      <c r="E1422" s="1102">
        <v>10034918</v>
      </c>
      <c r="F1422" s="1102">
        <v>104354638.44538499</v>
      </c>
      <c r="G1422" s="1101">
        <v>1060170745.5680374</v>
      </c>
    </row>
    <row r="1423" spans="2:7" ht="12.95" customHeight="1" x14ac:dyDescent="0.2">
      <c r="B1423" s="1107" t="s">
        <v>2243</v>
      </c>
      <c r="C1423" s="1108">
        <v>5506</v>
      </c>
      <c r="D1423" s="1108">
        <v>476643082.49462563</v>
      </c>
      <c r="E1423" s="1108">
        <v>9094612</v>
      </c>
      <c r="F1423" s="1108">
        <v>80581971.545308113</v>
      </c>
      <c r="G1423" s="1109">
        <v>566319666.03993368</v>
      </c>
    </row>
    <row r="1424" spans="2:7" ht="12.95" customHeight="1" x14ac:dyDescent="0.2">
      <c r="B1424" s="1100" t="s">
        <v>2244</v>
      </c>
      <c r="C1424" s="1102">
        <v>36129</v>
      </c>
      <c r="D1424" s="1102">
        <v>3321440586.6085835</v>
      </c>
      <c r="E1424" s="1102">
        <v>46331975</v>
      </c>
      <c r="F1424" s="1102">
        <v>783351213.55061674</v>
      </c>
      <c r="G1424" s="1101">
        <v>4151123775.1592002</v>
      </c>
    </row>
    <row r="1425" spans="2:7" ht="12.95" customHeight="1" x14ac:dyDescent="0.2">
      <c r="B1425" s="1107" t="s">
        <v>2245</v>
      </c>
      <c r="C1425" s="1108">
        <v>5562</v>
      </c>
      <c r="D1425" s="1108">
        <v>469830820.1421845</v>
      </c>
      <c r="E1425" s="1108">
        <v>8173694</v>
      </c>
      <c r="F1425" s="1108">
        <v>613434882.468238</v>
      </c>
      <c r="G1425" s="1109">
        <v>1091439396.6104226</v>
      </c>
    </row>
    <row r="1426" spans="2:7" ht="12.95" customHeight="1" x14ac:dyDescent="0.2">
      <c r="B1426" s="1100" t="s">
        <v>2246</v>
      </c>
      <c r="C1426" s="1102">
        <v>23</v>
      </c>
      <c r="D1426" s="1102">
        <v>2394527.4617085434</v>
      </c>
      <c r="E1426" s="1102">
        <v>10646</v>
      </c>
      <c r="F1426" s="1102">
        <v>17792.230753531869</v>
      </c>
      <c r="G1426" s="1101">
        <v>2422965.692462075</v>
      </c>
    </row>
    <row r="1427" spans="2:7" ht="12.95" customHeight="1" x14ac:dyDescent="0.2">
      <c r="B1427" s="1107" t="s">
        <v>2247</v>
      </c>
      <c r="C1427" s="1108">
        <v>13879</v>
      </c>
      <c r="D1427" s="1108">
        <v>1648784579.3922579</v>
      </c>
      <c r="E1427" s="1108">
        <v>25340881</v>
      </c>
      <c r="F1427" s="1108">
        <v>1085669919.5134628</v>
      </c>
      <c r="G1427" s="1109">
        <v>2759795379.9057207</v>
      </c>
    </row>
    <row r="1428" spans="2:7" ht="12.95" customHeight="1" x14ac:dyDescent="0.2">
      <c r="B1428" s="1100" t="s">
        <v>2248</v>
      </c>
      <c r="C1428" s="1102">
        <v>23569</v>
      </c>
      <c r="D1428" s="1102">
        <v>2211984725.715589</v>
      </c>
      <c r="E1428" s="1102">
        <v>34356772</v>
      </c>
      <c r="F1428" s="1102">
        <v>558753884.5682292</v>
      </c>
      <c r="G1428" s="1101">
        <v>2805095382.2838182</v>
      </c>
    </row>
    <row r="1429" spans="2:7" ht="12.95" customHeight="1" x14ac:dyDescent="0.2">
      <c r="B1429" s="1107" t="s">
        <v>2249</v>
      </c>
      <c r="C1429" s="1108">
        <v>32716</v>
      </c>
      <c r="D1429" s="1108">
        <v>2535268879.789835</v>
      </c>
      <c r="E1429" s="1108">
        <v>46240054</v>
      </c>
      <c r="F1429" s="1108">
        <v>595312310.54496646</v>
      </c>
      <c r="G1429" s="1109">
        <v>3176821244.3348017</v>
      </c>
    </row>
    <row r="1430" spans="2:7" ht="12.95" customHeight="1" x14ac:dyDescent="0.2">
      <c r="B1430" s="1100" t="s">
        <v>2250</v>
      </c>
      <c r="C1430" s="1102">
        <v>7552</v>
      </c>
      <c r="D1430" s="1102">
        <v>366004593.3701852</v>
      </c>
      <c r="E1430" s="1102">
        <v>19640150</v>
      </c>
      <c r="F1430" s="1102">
        <v>1438669226.5248833</v>
      </c>
      <c r="G1430" s="1101">
        <v>1824313969.8950684</v>
      </c>
    </row>
    <row r="1431" spans="2:7" ht="12.95" customHeight="1" x14ac:dyDescent="0.2">
      <c r="B1431" s="1107" t="s">
        <v>2251</v>
      </c>
      <c r="C1431" s="1108">
        <v>33</v>
      </c>
      <c r="D1431" s="1108">
        <v>1048735.7177804697</v>
      </c>
      <c r="E1431" s="1108">
        <v>67664</v>
      </c>
      <c r="F1431" s="1108">
        <v>3349766.7310932446</v>
      </c>
      <c r="G1431" s="1109">
        <v>4466166.4488737145</v>
      </c>
    </row>
    <row r="1432" spans="2:7" ht="12.95" customHeight="1" x14ac:dyDescent="0.2">
      <c r="B1432" s="1100" t="s">
        <v>2252</v>
      </c>
      <c r="C1432" s="1102">
        <v>8191</v>
      </c>
      <c r="D1432" s="1102">
        <v>684564082.47424769</v>
      </c>
      <c r="E1432" s="1102">
        <v>14523723</v>
      </c>
      <c r="F1432" s="1102">
        <v>148967539.11777252</v>
      </c>
      <c r="G1432" s="1101">
        <v>848055344.59202027</v>
      </c>
    </row>
    <row r="1433" spans="2:7" ht="12.95" customHeight="1" x14ac:dyDescent="0.2">
      <c r="B1433" s="1107" t="s">
        <v>2253</v>
      </c>
      <c r="C1433" s="1108">
        <v>12243</v>
      </c>
      <c r="D1433" s="1108">
        <v>881205575.87300467</v>
      </c>
      <c r="E1433" s="1108">
        <v>22351094</v>
      </c>
      <c r="F1433" s="1108">
        <v>107093883.78618166</v>
      </c>
      <c r="G1433" s="1109">
        <v>1010650553.6591864</v>
      </c>
    </row>
    <row r="1434" spans="2:7" ht="12.95" customHeight="1" x14ac:dyDescent="0.2">
      <c r="B1434" s="1100" t="s">
        <v>2254</v>
      </c>
      <c r="C1434" s="1102">
        <v>1145</v>
      </c>
      <c r="D1434" s="1102">
        <v>82764036.648390546</v>
      </c>
      <c r="E1434" s="1102">
        <v>1987410</v>
      </c>
      <c r="F1434" s="1102">
        <v>3143375.0419071447</v>
      </c>
      <c r="G1434" s="1101">
        <v>87894821.690297693</v>
      </c>
    </row>
    <row r="1435" spans="2:7" ht="12.95" customHeight="1" x14ac:dyDescent="0.2">
      <c r="B1435" s="1107" t="s">
        <v>2255</v>
      </c>
      <c r="C1435" s="1108">
        <v>17849</v>
      </c>
      <c r="D1435" s="1108">
        <v>1281320016.8448734</v>
      </c>
      <c r="E1435" s="1108">
        <v>28897541</v>
      </c>
      <c r="F1435" s="1108">
        <v>497794760.49068826</v>
      </c>
      <c r="G1435" s="1109">
        <v>1808012318.3355618</v>
      </c>
    </row>
    <row r="1436" spans="2:7" ht="12.95" customHeight="1" x14ac:dyDescent="0.2">
      <c r="B1436" s="1100" t="s">
        <v>2256</v>
      </c>
      <c r="C1436" s="1102">
        <v>15017</v>
      </c>
      <c r="D1436" s="1102">
        <v>1175220393.6031017</v>
      </c>
      <c r="E1436" s="1102">
        <v>26723250</v>
      </c>
      <c r="F1436" s="1102">
        <v>581067049.49585176</v>
      </c>
      <c r="G1436" s="1101">
        <v>1783010693.0989535</v>
      </c>
    </row>
    <row r="1437" spans="2:7" ht="12.95" customHeight="1" x14ac:dyDescent="0.2">
      <c r="B1437" s="1107" t="s">
        <v>2257</v>
      </c>
      <c r="C1437" s="1108">
        <v>23421</v>
      </c>
      <c r="D1437" s="1108">
        <v>2048894152.8730612</v>
      </c>
      <c r="E1437" s="1108">
        <v>36500914</v>
      </c>
      <c r="F1437" s="1108">
        <v>316624928.30200148</v>
      </c>
      <c r="G1437" s="1109">
        <v>2402019995.1750627</v>
      </c>
    </row>
    <row r="1438" spans="2:7" ht="12.95" customHeight="1" x14ac:dyDescent="0.2">
      <c r="B1438" s="1100" t="s">
        <v>2258</v>
      </c>
      <c r="C1438" s="1102">
        <v>4297</v>
      </c>
      <c r="D1438" s="1102">
        <v>292359731.69677162</v>
      </c>
      <c r="E1438" s="1102">
        <v>7720673</v>
      </c>
      <c r="F1438" s="1102">
        <v>25229499.256195441</v>
      </c>
      <c r="G1438" s="1101">
        <v>325309903.95296705</v>
      </c>
    </row>
    <row r="1439" spans="2:7" ht="12.95" customHeight="1" x14ac:dyDescent="0.2">
      <c r="B1439" s="1107" t="s">
        <v>2259</v>
      </c>
      <c r="C1439" s="1108">
        <v>13948</v>
      </c>
      <c r="D1439" s="1108">
        <v>1004191360.0468316</v>
      </c>
      <c r="E1439" s="1108">
        <v>24264637</v>
      </c>
      <c r="F1439" s="1108">
        <v>672070635.30964923</v>
      </c>
      <c r="G1439" s="1109">
        <v>1700526632.3564808</v>
      </c>
    </row>
    <row r="1440" spans="2:7" ht="12.95" customHeight="1" x14ac:dyDescent="0.2">
      <c r="B1440" s="1100" t="s">
        <v>2260</v>
      </c>
      <c r="C1440" s="1102">
        <v>989</v>
      </c>
      <c r="D1440" s="1102">
        <v>57781986.434427589</v>
      </c>
      <c r="E1440" s="1102">
        <v>1939363</v>
      </c>
      <c r="F1440" s="1102">
        <v>9123795.1682559978</v>
      </c>
      <c r="G1440" s="1101">
        <v>68845144.602683589</v>
      </c>
    </row>
    <row r="1441" spans="2:7" ht="12.95" customHeight="1" x14ac:dyDescent="0.2">
      <c r="B1441" s="1107" t="s">
        <v>2261</v>
      </c>
      <c r="C1441" s="1108">
        <v>2</v>
      </c>
      <c r="D1441" s="1108">
        <v>0</v>
      </c>
      <c r="E1441" s="1108">
        <v>2981</v>
      </c>
      <c r="F1441" s="1108">
        <v>344.81067351805945</v>
      </c>
      <c r="G1441" s="1109">
        <v>3325.8106735180595</v>
      </c>
    </row>
    <row r="1442" spans="2:7" ht="12.95" customHeight="1" x14ac:dyDescent="0.2">
      <c r="B1442" s="1100" t="s">
        <v>2262</v>
      </c>
      <c r="C1442" s="1102">
        <v>6393</v>
      </c>
      <c r="D1442" s="1102">
        <v>476570765.48451495</v>
      </c>
      <c r="E1442" s="1102">
        <v>11103753</v>
      </c>
      <c r="F1442" s="1102">
        <v>108515114.68984492</v>
      </c>
      <c r="G1442" s="1101">
        <v>596189633.17435992</v>
      </c>
    </row>
    <row r="1443" spans="2:7" ht="12.95" customHeight="1" x14ac:dyDescent="0.2">
      <c r="B1443" s="1107" t="s">
        <v>2263</v>
      </c>
      <c r="C1443" s="1108">
        <v>8957</v>
      </c>
      <c r="D1443" s="1108">
        <v>726839354.94448519</v>
      </c>
      <c r="E1443" s="1108">
        <v>15119551</v>
      </c>
      <c r="F1443" s="1108">
        <v>135614745.24976701</v>
      </c>
      <c r="G1443" s="1109">
        <v>877573651.19425225</v>
      </c>
    </row>
    <row r="1444" spans="2:7" ht="12.95" customHeight="1" x14ac:dyDescent="0.2">
      <c r="B1444" s="1100" t="s">
        <v>2264</v>
      </c>
      <c r="C1444" s="1102">
        <v>12482</v>
      </c>
      <c r="D1444" s="1102">
        <v>903605630.68366444</v>
      </c>
      <c r="E1444" s="1102">
        <v>21246546</v>
      </c>
      <c r="F1444" s="1102">
        <v>249927697.5675776</v>
      </c>
      <c r="G1444" s="1101">
        <v>1174779874.2512422</v>
      </c>
    </row>
    <row r="1445" spans="2:7" ht="12.95" customHeight="1" x14ac:dyDescent="0.2">
      <c r="B1445" s="1107" t="s">
        <v>2265</v>
      </c>
      <c r="C1445" s="1108">
        <v>3478</v>
      </c>
      <c r="D1445" s="1108">
        <v>253959121.18556896</v>
      </c>
      <c r="E1445" s="1108">
        <v>6398019</v>
      </c>
      <c r="F1445" s="1108">
        <v>20097495.143517762</v>
      </c>
      <c r="G1445" s="1109">
        <v>280454635.32908672</v>
      </c>
    </row>
    <row r="1446" spans="2:7" ht="12.95" customHeight="1" x14ac:dyDescent="0.2">
      <c r="B1446" s="1100" t="s">
        <v>2266</v>
      </c>
      <c r="C1446" s="1102">
        <v>508</v>
      </c>
      <c r="D1446" s="1102">
        <v>18470459.738174979</v>
      </c>
      <c r="E1446" s="1102">
        <v>1614927</v>
      </c>
      <c r="F1446" s="1102">
        <v>10645866.446897486</v>
      </c>
      <c r="G1446" s="1101">
        <v>30731253.185072467</v>
      </c>
    </row>
    <row r="1447" spans="2:7" ht="12.95" customHeight="1" x14ac:dyDescent="0.2">
      <c r="B1447" s="1107" t="s">
        <v>2267</v>
      </c>
      <c r="C1447" s="1108">
        <v>21176</v>
      </c>
      <c r="D1447" s="1108">
        <v>1714480271.8715839</v>
      </c>
      <c r="E1447" s="1108">
        <v>35155605</v>
      </c>
      <c r="F1447" s="1108">
        <v>1423150673.4048371</v>
      </c>
      <c r="G1447" s="1109">
        <v>3172786550.2764211</v>
      </c>
    </row>
    <row r="1448" spans="2:7" ht="12.95" customHeight="1" x14ac:dyDescent="0.2">
      <c r="B1448" s="1100" t="s">
        <v>2268</v>
      </c>
      <c r="C1448" s="1102">
        <v>3471</v>
      </c>
      <c r="D1448" s="1102">
        <v>257956026.70592579</v>
      </c>
      <c r="E1448" s="1102">
        <v>5697807</v>
      </c>
      <c r="F1448" s="1102">
        <v>38850364.610463791</v>
      </c>
      <c r="G1448" s="1101">
        <v>302504198.31638956</v>
      </c>
    </row>
    <row r="1449" spans="2:7" ht="12.95" customHeight="1" x14ac:dyDescent="0.2">
      <c r="B1449" s="1107" t="s">
        <v>2269</v>
      </c>
      <c r="C1449" s="1108">
        <v>607</v>
      </c>
      <c r="D1449" s="1108">
        <v>49600151.167425774</v>
      </c>
      <c r="E1449" s="1108">
        <v>1059523</v>
      </c>
      <c r="F1449" s="1108">
        <v>6078187.9638668112</v>
      </c>
      <c r="G1449" s="1109">
        <v>56737862.131292582</v>
      </c>
    </row>
    <row r="1450" spans="2:7" ht="12.95" customHeight="1" x14ac:dyDescent="0.2">
      <c r="B1450" s="1100" t="s">
        <v>2270</v>
      </c>
      <c r="C1450" s="1102">
        <v>2387</v>
      </c>
      <c r="D1450" s="1102">
        <v>190366741.13108203</v>
      </c>
      <c r="E1450" s="1102">
        <v>3638972</v>
      </c>
      <c r="F1450" s="1102">
        <v>78044372.975317791</v>
      </c>
      <c r="G1450" s="1101">
        <v>272050086.10639983</v>
      </c>
    </row>
    <row r="1451" spans="2:7" ht="12.95" customHeight="1" x14ac:dyDescent="0.2">
      <c r="B1451" s="1107" t="s">
        <v>2271</v>
      </c>
      <c r="C1451" s="1108">
        <v>1373</v>
      </c>
      <c r="D1451" s="1108">
        <v>83203223.413640618</v>
      </c>
      <c r="E1451" s="1108">
        <v>2220932</v>
      </c>
      <c r="F1451" s="1108">
        <v>121082316.25255342</v>
      </c>
      <c r="G1451" s="1109">
        <v>206506471.66619402</v>
      </c>
    </row>
    <row r="1452" spans="2:7" ht="12.95" customHeight="1" x14ac:dyDescent="0.2">
      <c r="B1452" s="1100" t="s">
        <v>2272</v>
      </c>
      <c r="C1452" s="1102">
        <v>420</v>
      </c>
      <c r="D1452" s="1102">
        <v>27698388.370664746</v>
      </c>
      <c r="E1452" s="1102">
        <v>858534</v>
      </c>
      <c r="F1452" s="1102">
        <v>5458835.6967338072</v>
      </c>
      <c r="G1452" s="1101">
        <v>34015758.067398556</v>
      </c>
    </row>
    <row r="1453" spans="2:7" ht="12.95" customHeight="1" x14ac:dyDescent="0.2">
      <c r="B1453" s="1107" t="s">
        <v>2273</v>
      </c>
      <c r="C1453" s="1108">
        <v>13351</v>
      </c>
      <c r="D1453" s="1108">
        <v>1154503239.0604255</v>
      </c>
      <c r="E1453" s="1108">
        <v>23095038</v>
      </c>
      <c r="F1453" s="1108">
        <v>481192618.14796364</v>
      </c>
      <c r="G1453" s="1109">
        <v>1658790895.2083893</v>
      </c>
    </row>
    <row r="1454" spans="2:7" ht="12.95" customHeight="1" x14ac:dyDescent="0.2">
      <c r="B1454" s="1100" t="s">
        <v>2274</v>
      </c>
      <c r="C1454" s="1102">
        <v>22643</v>
      </c>
      <c r="D1454" s="1102">
        <v>1599423630.6428921</v>
      </c>
      <c r="E1454" s="1102">
        <v>41313246</v>
      </c>
      <c r="F1454" s="1102">
        <v>311365972.71255326</v>
      </c>
      <c r="G1454" s="1101">
        <v>1952102849.3554454</v>
      </c>
    </row>
    <row r="1455" spans="2:7" ht="12.95" customHeight="1" x14ac:dyDescent="0.2">
      <c r="B1455" s="1107" t="s">
        <v>2275</v>
      </c>
      <c r="C1455" s="1108">
        <v>2359</v>
      </c>
      <c r="D1455" s="1108">
        <v>151374382.7775301</v>
      </c>
      <c r="E1455" s="1108">
        <v>4361497</v>
      </c>
      <c r="F1455" s="1108">
        <v>107258143.20071226</v>
      </c>
      <c r="G1455" s="1109">
        <v>262994022.97824237</v>
      </c>
    </row>
    <row r="1456" spans="2:7" ht="12.95" customHeight="1" x14ac:dyDescent="0.2">
      <c r="B1456" s="1100" t="s">
        <v>2276</v>
      </c>
      <c r="C1456" s="1102">
        <v>51475</v>
      </c>
      <c r="D1456" s="1102">
        <v>4954826510.3382978</v>
      </c>
      <c r="E1456" s="1102">
        <v>92194393</v>
      </c>
      <c r="F1456" s="1102">
        <v>2136207040.8894374</v>
      </c>
      <c r="G1456" s="1101">
        <v>7183227944.2277355</v>
      </c>
    </row>
    <row r="1457" spans="2:7" ht="12.95" customHeight="1" x14ac:dyDescent="0.2">
      <c r="B1457" s="1107" t="s">
        <v>2277</v>
      </c>
      <c r="C1457" s="1108">
        <v>5667</v>
      </c>
      <c r="D1457" s="1108">
        <v>364312236.26241833</v>
      </c>
      <c r="E1457" s="1108">
        <v>16109097</v>
      </c>
      <c r="F1457" s="1108">
        <v>861614107.36167753</v>
      </c>
      <c r="G1457" s="1109">
        <v>1242035440.6240959</v>
      </c>
    </row>
    <row r="1458" spans="2:7" ht="12.95" customHeight="1" x14ac:dyDescent="0.2">
      <c r="B1458" s="1100" t="s">
        <v>2278</v>
      </c>
      <c r="C1458" s="1102">
        <v>4008</v>
      </c>
      <c r="D1458" s="1102">
        <v>363379068.68964183</v>
      </c>
      <c r="E1458" s="1102">
        <v>7959547</v>
      </c>
      <c r="F1458" s="1102">
        <v>67638034.131678134</v>
      </c>
      <c r="G1458" s="1101">
        <v>438976649.82131994</v>
      </c>
    </row>
    <row r="1459" spans="2:7" ht="12.95" customHeight="1" x14ac:dyDescent="0.2">
      <c r="B1459" s="1107" t="s">
        <v>2279</v>
      </c>
      <c r="C1459" s="1108">
        <v>2310</v>
      </c>
      <c r="D1459" s="1108">
        <v>177473730.79770553</v>
      </c>
      <c r="E1459" s="1108">
        <v>4847051</v>
      </c>
      <c r="F1459" s="1108">
        <v>39814134.351301923</v>
      </c>
      <c r="G1459" s="1109">
        <v>222134916.14900744</v>
      </c>
    </row>
    <row r="1460" spans="2:7" ht="12.95" customHeight="1" x14ac:dyDescent="0.2">
      <c r="B1460" s="1100" t="s">
        <v>2280</v>
      </c>
      <c r="C1460" s="1102">
        <v>3404</v>
      </c>
      <c r="D1460" s="1102">
        <v>242552503.5523169</v>
      </c>
      <c r="E1460" s="1102">
        <v>7284600</v>
      </c>
      <c r="F1460" s="1102">
        <v>82194212.963702127</v>
      </c>
      <c r="G1460" s="1101">
        <v>332031316.51601905</v>
      </c>
    </row>
    <row r="1461" spans="2:7" ht="12.95" customHeight="1" x14ac:dyDescent="0.2">
      <c r="B1461" s="1107" t="s">
        <v>2281</v>
      </c>
      <c r="C1461" s="1108">
        <v>3110</v>
      </c>
      <c r="D1461" s="1108">
        <v>190425290.09503704</v>
      </c>
      <c r="E1461" s="1108">
        <v>6738863</v>
      </c>
      <c r="F1461" s="1108">
        <v>77778178.273563117</v>
      </c>
      <c r="G1461" s="1109">
        <v>274942331.36860013</v>
      </c>
    </row>
    <row r="1462" spans="2:7" ht="12.95" customHeight="1" x14ac:dyDescent="0.2">
      <c r="B1462" s="1100" t="s">
        <v>2282</v>
      </c>
      <c r="C1462" s="1102">
        <v>4141</v>
      </c>
      <c r="D1462" s="1102">
        <v>242995862.45276564</v>
      </c>
      <c r="E1462" s="1102">
        <v>11555226</v>
      </c>
      <c r="F1462" s="1102">
        <v>400697946.10109293</v>
      </c>
      <c r="G1462" s="1101">
        <v>655249034.55385852</v>
      </c>
    </row>
    <row r="1463" spans="2:7" ht="12.95" customHeight="1" x14ac:dyDescent="0.2">
      <c r="B1463" s="1107" t="s">
        <v>2283</v>
      </c>
      <c r="C1463" s="1108">
        <v>456</v>
      </c>
      <c r="D1463" s="1108">
        <v>26790392.68025383</v>
      </c>
      <c r="E1463" s="1108">
        <v>1152367</v>
      </c>
      <c r="F1463" s="1108">
        <v>17736999.725712419</v>
      </c>
      <c r="G1463" s="1109">
        <v>45679759.405966252</v>
      </c>
    </row>
    <row r="1464" spans="2:7" ht="12.95" customHeight="1" x14ac:dyDescent="0.2">
      <c r="B1464" s="1100" t="s">
        <v>2284</v>
      </c>
      <c r="C1464" s="1102">
        <v>9083</v>
      </c>
      <c r="D1464" s="1102">
        <v>667967467.72498298</v>
      </c>
      <c r="E1464" s="1102">
        <v>18691569</v>
      </c>
      <c r="F1464" s="1102">
        <v>372866904.68275636</v>
      </c>
      <c r="G1464" s="1101">
        <v>1059525941.4077394</v>
      </c>
    </row>
    <row r="1465" spans="2:7" ht="12.95" customHeight="1" x14ac:dyDescent="0.2">
      <c r="B1465" s="1107" t="s">
        <v>2285</v>
      </c>
      <c r="C1465" s="1108">
        <v>2704</v>
      </c>
      <c r="D1465" s="1108">
        <v>209117012.06991658</v>
      </c>
      <c r="E1465" s="1108">
        <v>5751872</v>
      </c>
      <c r="F1465" s="1108">
        <v>74039051.019539982</v>
      </c>
      <c r="G1465" s="1109">
        <v>288907935.08945656</v>
      </c>
    </row>
    <row r="1466" spans="2:7" ht="12.95" customHeight="1" x14ac:dyDescent="0.2">
      <c r="B1466" s="1100" t="s">
        <v>2286</v>
      </c>
      <c r="C1466" s="1102">
        <v>4490</v>
      </c>
      <c r="D1466" s="1102">
        <v>345915345.17491382</v>
      </c>
      <c r="E1466" s="1102">
        <v>8670376</v>
      </c>
      <c r="F1466" s="1102">
        <v>52351221.305247545</v>
      </c>
      <c r="G1466" s="1101">
        <v>406936942.48016137</v>
      </c>
    </row>
    <row r="1467" spans="2:7" ht="12.95" customHeight="1" x14ac:dyDescent="0.2">
      <c r="B1467" s="1107" t="s">
        <v>2287</v>
      </c>
      <c r="C1467" s="1108">
        <v>3664</v>
      </c>
      <c r="D1467" s="1108">
        <v>267997104.48864275</v>
      </c>
      <c r="E1467" s="1108">
        <v>7614686</v>
      </c>
      <c r="F1467" s="1108">
        <v>87413215.780028701</v>
      </c>
      <c r="G1467" s="1109">
        <v>363025006.26867145</v>
      </c>
    </row>
    <row r="1468" spans="2:7" ht="12.95" customHeight="1" x14ac:dyDescent="0.2">
      <c r="B1468" s="1100" t="s">
        <v>2288</v>
      </c>
      <c r="C1468" s="1102">
        <v>626</v>
      </c>
      <c r="D1468" s="1102">
        <v>57479228.490175083</v>
      </c>
      <c r="E1468" s="1102">
        <v>1370574</v>
      </c>
      <c r="F1468" s="1102">
        <v>15491799.512248926</v>
      </c>
      <c r="G1468" s="1101">
        <v>74341602.002424002</v>
      </c>
    </row>
    <row r="1469" spans="2:7" ht="12.95" customHeight="1" x14ac:dyDescent="0.2">
      <c r="B1469" s="1107" t="s">
        <v>2289</v>
      </c>
      <c r="C1469" s="1108">
        <v>422</v>
      </c>
      <c r="D1469" s="1108">
        <v>19694146.991954368</v>
      </c>
      <c r="E1469" s="1108">
        <v>1592869</v>
      </c>
      <c r="F1469" s="1108">
        <v>24819196.431291107</v>
      </c>
      <c r="G1469" s="1109">
        <v>46106212.423245475</v>
      </c>
    </row>
    <row r="1470" spans="2:7" ht="12.95" customHeight="1" x14ac:dyDescent="0.2">
      <c r="B1470" s="1100" t="s">
        <v>2290</v>
      </c>
      <c r="C1470" s="1102">
        <v>1552</v>
      </c>
      <c r="D1470" s="1102">
        <v>128382580.12452142</v>
      </c>
      <c r="E1470" s="1102">
        <v>3552231</v>
      </c>
      <c r="F1470" s="1102">
        <v>64661678.429419838</v>
      </c>
      <c r="G1470" s="1101">
        <v>196596489.55394125</v>
      </c>
    </row>
    <row r="1471" spans="2:7" ht="12.95" customHeight="1" x14ac:dyDescent="0.2">
      <c r="B1471" s="1107" t="s">
        <v>2291</v>
      </c>
      <c r="C1471" s="1108">
        <v>491</v>
      </c>
      <c r="D1471" s="1108">
        <v>26901927.761232469</v>
      </c>
      <c r="E1471" s="1108">
        <v>1719949</v>
      </c>
      <c r="F1471" s="1108">
        <v>26970053.745042473</v>
      </c>
      <c r="G1471" s="1109">
        <v>55591930.506274939</v>
      </c>
    </row>
    <row r="1472" spans="2:7" ht="12.95" customHeight="1" x14ac:dyDescent="0.2">
      <c r="B1472" s="1100" t="s">
        <v>2292</v>
      </c>
      <c r="C1472" s="1102">
        <v>947</v>
      </c>
      <c r="D1472" s="1102">
        <v>63611989.089920916</v>
      </c>
      <c r="E1472" s="1102">
        <v>2401028</v>
      </c>
      <c r="F1472" s="1102">
        <v>70106614.769207388</v>
      </c>
      <c r="G1472" s="1101">
        <v>136119631.8591283</v>
      </c>
    </row>
    <row r="1473" spans="2:7" ht="12.95" customHeight="1" x14ac:dyDescent="0.2">
      <c r="B1473" s="1107" t="s">
        <v>2293</v>
      </c>
      <c r="C1473" s="1108">
        <v>5618</v>
      </c>
      <c r="D1473" s="1108">
        <v>464125842.47147912</v>
      </c>
      <c r="E1473" s="1108">
        <v>13418551</v>
      </c>
      <c r="F1473" s="1108">
        <v>530628760.22948503</v>
      </c>
      <c r="G1473" s="1109">
        <v>1008173153.7009642</v>
      </c>
    </row>
    <row r="1474" spans="2:7" ht="12.95" customHeight="1" x14ac:dyDescent="0.2">
      <c r="B1474" s="1100" t="s">
        <v>2294</v>
      </c>
      <c r="C1474" s="1102">
        <v>21107</v>
      </c>
      <c r="D1474" s="1102">
        <v>1490693058.944818</v>
      </c>
      <c r="E1474" s="1102">
        <v>44712024</v>
      </c>
      <c r="F1474" s="1102">
        <v>1323299703.8026059</v>
      </c>
      <c r="G1474" s="1101">
        <v>2858704786.7474241</v>
      </c>
    </row>
    <row r="1475" spans="2:7" ht="12.95" customHeight="1" x14ac:dyDescent="0.2">
      <c r="B1475" s="1107" t="s">
        <v>2295</v>
      </c>
      <c r="C1475" s="1108">
        <v>5090</v>
      </c>
      <c r="D1475" s="1108">
        <v>329146699.38428938</v>
      </c>
      <c r="E1475" s="1108">
        <v>7860230</v>
      </c>
      <c r="F1475" s="1108">
        <v>28113842.255509842</v>
      </c>
      <c r="G1475" s="1109">
        <v>365120771.63979924</v>
      </c>
    </row>
    <row r="1476" spans="2:7" ht="12.95" customHeight="1" x14ac:dyDescent="0.2">
      <c r="B1476" s="1100" t="s">
        <v>2296</v>
      </c>
      <c r="C1476" s="1102">
        <v>228</v>
      </c>
      <c r="D1476" s="1102">
        <v>11556119.144538935</v>
      </c>
      <c r="E1476" s="1102">
        <v>817641</v>
      </c>
      <c r="F1476" s="1102">
        <v>9142566.2268517539</v>
      </c>
      <c r="G1476" s="1101">
        <v>21516326.371390689</v>
      </c>
    </row>
    <row r="1477" spans="2:7" ht="12.95" customHeight="1" x14ac:dyDescent="0.2">
      <c r="B1477" s="1107" t="s">
        <v>2297</v>
      </c>
      <c r="C1477" s="1108">
        <v>673</v>
      </c>
      <c r="D1477" s="1108">
        <v>47572910.674376339</v>
      </c>
      <c r="E1477" s="1108">
        <v>1313074</v>
      </c>
      <c r="F1477" s="1108">
        <v>7855185.6110777734</v>
      </c>
      <c r="G1477" s="1109">
        <v>56741170.285454109</v>
      </c>
    </row>
    <row r="1478" spans="2:7" ht="12.95" customHeight="1" x14ac:dyDescent="0.2">
      <c r="B1478" s="1100" t="s">
        <v>2298</v>
      </c>
      <c r="C1478" s="1102">
        <v>22203</v>
      </c>
      <c r="D1478" s="1102">
        <v>1824549403.612576</v>
      </c>
      <c r="E1478" s="1102">
        <v>35118161</v>
      </c>
      <c r="F1478" s="1102">
        <v>545130824.57833171</v>
      </c>
      <c r="G1478" s="1101">
        <v>2404798389.1909075</v>
      </c>
    </row>
    <row r="1479" spans="2:7" ht="12.95" customHeight="1" x14ac:dyDescent="0.2">
      <c r="B1479" s="1107" t="s">
        <v>2299</v>
      </c>
      <c r="C1479" s="1108">
        <v>10086</v>
      </c>
      <c r="D1479" s="1108">
        <v>809659854.48923147</v>
      </c>
      <c r="E1479" s="1108">
        <v>18413448</v>
      </c>
      <c r="F1479" s="1108">
        <v>328179101.65070379</v>
      </c>
      <c r="G1479" s="1109">
        <v>1156252404.1399353</v>
      </c>
    </row>
    <row r="1480" spans="2:7" ht="12.95" customHeight="1" x14ac:dyDescent="0.2">
      <c r="B1480" s="1100" t="s">
        <v>2300</v>
      </c>
      <c r="C1480" s="1102">
        <v>5158</v>
      </c>
      <c r="D1480" s="1102">
        <v>337712232.01839864</v>
      </c>
      <c r="E1480" s="1102">
        <v>10295154</v>
      </c>
      <c r="F1480" s="1102">
        <v>140280538.88468367</v>
      </c>
      <c r="G1480" s="1101">
        <v>488287924.90308231</v>
      </c>
    </row>
    <row r="1481" spans="2:7" ht="12.95" customHeight="1" x14ac:dyDescent="0.2">
      <c r="B1481" s="1107" t="s">
        <v>2301</v>
      </c>
      <c r="C1481" s="1108">
        <v>10688</v>
      </c>
      <c r="D1481" s="1108">
        <v>857922280.04078007</v>
      </c>
      <c r="E1481" s="1108">
        <v>21099396</v>
      </c>
      <c r="F1481" s="1108">
        <v>326477909.07624066</v>
      </c>
      <c r="G1481" s="1109">
        <v>1205499585.1170206</v>
      </c>
    </row>
    <row r="1482" spans="2:7" ht="12.95" customHeight="1" x14ac:dyDescent="0.2">
      <c r="B1482" s="1100" t="s">
        <v>2302</v>
      </c>
      <c r="C1482" s="1102">
        <v>8655</v>
      </c>
      <c r="D1482" s="1102">
        <v>701583612.66148734</v>
      </c>
      <c r="E1482" s="1102">
        <v>17347396</v>
      </c>
      <c r="F1482" s="1102">
        <v>159312535.86476654</v>
      </c>
      <c r="G1482" s="1101">
        <v>878243544.52625394</v>
      </c>
    </row>
    <row r="1483" spans="2:7" ht="12.95" customHeight="1" x14ac:dyDescent="0.2">
      <c r="B1483" s="1107" t="s">
        <v>2303</v>
      </c>
      <c r="C1483" s="1108">
        <v>3739</v>
      </c>
      <c r="D1483" s="1108">
        <v>348346865.56871754</v>
      </c>
      <c r="E1483" s="1108">
        <v>7066095</v>
      </c>
      <c r="F1483" s="1108">
        <v>235794104.09364358</v>
      </c>
      <c r="G1483" s="1109">
        <v>591207064.66236115</v>
      </c>
    </row>
    <row r="1484" spans="2:7" ht="12.95" customHeight="1" x14ac:dyDescent="0.2">
      <c r="B1484" s="1100" t="s">
        <v>2304</v>
      </c>
      <c r="C1484" s="1102">
        <v>1594</v>
      </c>
      <c r="D1484" s="1102">
        <v>95128159.30974485</v>
      </c>
      <c r="E1484" s="1102">
        <v>3486782</v>
      </c>
      <c r="F1484" s="1102">
        <v>46841631.49714572</v>
      </c>
      <c r="G1484" s="1101">
        <v>145456572.80689058</v>
      </c>
    </row>
    <row r="1485" spans="2:7" ht="12.95" customHeight="1" x14ac:dyDescent="0.2">
      <c r="B1485" s="1107" t="s">
        <v>2305</v>
      </c>
      <c r="C1485" s="1108">
        <v>212</v>
      </c>
      <c r="D1485" s="1108">
        <v>26123268.261981331</v>
      </c>
      <c r="E1485" s="1108">
        <v>357906</v>
      </c>
      <c r="F1485" s="1108">
        <v>4153451.4489291366</v>
      </c>
      <c r="G1485" s="1109">
        <v>30634625.710910469</v>
      </c>
    </row>
    <row r="1486" spans="2:7" ht="12.95" customHeight="1" x14ac:dyDescent="0.2">
      <c r="B1486" s="1100" t="s">
        <v>2306</v>
      </c>
      <c r="C1486" s="1102">
        <v>22147</v>
      </c>
      <c r="D1486" s="1102">
        <v>1675335630.5832796</v>
      </c>
      <c r="E1486" s="1102">
        <v>42517393</v>
      </c>
      <c r="F1486" s="1102">
        <v>732368290.41918576</v>
      </c>
      <c r="G1486" s="1101">
        <v>2450221314.0024652</v>
      </c>
    </row>
    <row r="1487" spans="2:7" ht="12.95" customHeight="1" x14ac:dyDescent="0.2">
      <c r="B1487" s="1107" t="s">
        <v>2307</v>
      </c>
      <c r="C1487" s="1108">
        <v>1251</v>
      </c>
      <c r="D1487" s="1108">
        <v>103608719.45697373</v>
      </c>
      <c r="E1487" s="1108">
        <v>2914785</v>
      </c>
      <c r="F1487" s="1108">
        <v>50689059.724660091</v>
      </c>
      <c r="G1487" s="1109">
        <v>157212564.18163383</v>
      </c>
    </row>
    <row r="1488" spans="2:7" ht="12.95" customHeight="1" x14ac:dyDescent="0.2">
      <c r="B1488" s="1100" t="s">
        <v>2308</v>
      </c>
      <c r="C1488" s="1102">
        <v>17485</v>
      </c>
      <c r="D1488" s="1102">
        <v>1421047467.0017064</v>
      </c>
      <c r="E1488" s="1102">
        <v>31656971</v>
      </c>
      <c r="F1488" s="1102">
        <v>445265891.22182381</v>
      </c>
      <c r="G1488" s="1101">
        <v>1897970329.2235303</v>
      </c>
    </row>
    <row r="1489" spans="2:7" ht="12.95" customHeight="1" x14ac:dyDescent="0.2">
      <c r="B1489" s="1107" t="s">
        <v>2309</v>
      </c>
      <c r="C1489" s="1108">
        <v>2765</v>
      </c>
      <c r="D1489" s="1108">
        <v>193377910.17515871</v>
      </c>
      <c r="E1489" s="1108">
        <v>5242742</v>
      </c>
      <c r="F1489" s="1108">
        <v>94856907.176666021</v>
      </c>
      <c r="G1489" s="1109">
        <v>293477559.35182476</v>
      </c>
    </row>
    <row r="1490" spans="2:7" ht="12.95" customHeight="1" x14ac:dyDescent="0.2">
      <c r="B1490" s="1100" t="s">
        <v>2310</v>
      </c>
      <c r="C1490" s="1102">
        <v>3296</v>
      </c>
      <c r="D1490" s="1102">
        <v>233363514.84834841</v>
      </c>
      <c r="E1490" s="1102">
        <v>6761446</v>
      </c>
      <c r="F1490" s="1102">
        <v>144549217.30219683</v>
      </c>
      <c r="G1490" s="1101">
        <v>384674178.15054524</v>
      </c>
    </row>
    <row r="1491" spans="2:7" ht="12.95" customHeight="1" x14ac:dyDescent="0.2">
      <c r="B1491" s="1107" t="s">
        <v>2311</v>
      </c>
      <c r="C1491" s="1108">
        <v>424</v>
      </c>
      <c r="D1491" s="1108">
        <v>24570677.683370914</v>
      </c>
      <c r="E1491" s="1108">
        <v>1105541</v>
      </c>
      <c r="F1491" s="1108">
        <v>20762154.046677615</v>
      </c>
      <c r="G1491" s="1109">
        <v>46438372.73004853</v>
      </c>
    </row>
    <row r="1492" spans="2:7" ht="12.95" customHeight="1" x14ac:dyDescent="0.2">
      <c r="B1492" s="1100" t="s">
        <v>2312</v>
      </c>
      <c r="C1492" s="1102">
        <v>2786</v>
      </c>
      <c r="D1492" s="1102">
        <v>216513373.35017601</v>
      </c>
      <c r="E1492" s="1102">
        <v>5817179</v>
      </c>
      <c r="F1492" s="1102">
        <v>193060556.16763419</v>
      </c>
      <c r="G1492" s="1101">
        <v>415391108.51781023</v>
      </c>
    </row>
    <row r="1493" spans="2:7" ht="12.95" customHeight="1" x14ac:dyDescent="0.2">
      <c r="B1493" s="1107" t="s">
        <v>2313</v>
      </c>
      <c r="C1493" s="1108">
        <v>252</v>
      </c>
      <c r="D1493" s="1108">
        <v>22102859.713338491</v>
      </c>
      <c r="E1493" s="1108">
        <v>654663</v>
      </c>
      <c r="F1493" s="1108">
        <v>4994522.6381266052</v>
      </c>
      <c r="G1493" s="1109">
        <v>27752045.351465095</v>
      </c>
    </row>
    <row r="1494" spans="2:7" ht="12.95" customHeight="1" x14ac:dyDescent="0.2">
      <c r="B1494" s="1100" t="s">
        <v>2314</v>
      </c>
      <c r="C1494" s="1102">
        <v>1200</v>
      </c>
      <c r="D1494" s="1102">
        <v>104174182.84757116</v>
      </c>
      <c r="E1494" s="1102">
        <v>2011412</v>
      </c>
      <c r="F1494" s="1102">
        <v>14064246.948991101</v>
      </c>
      <c r="G1494" s="1101">
        <v>120249841.79656227</v>
      </c>
    </row>
    <row r="1495" spans="2:7" ht="12.95" customHeight="1" x14ac:dyDescent="0.2">
      <c r="B1495" s="1107" t="s">
        <v>2315</v>
      </c>
      <c r="C1495" s="1108">
        <v>142</v>
      </c>
      <c r="D1495" s="1108">
        <v>5577449.4047985328</v>
      </c>
      <c r="E1495" s="1108">
        <v>455604</v>
      </c>
      <c r="F1495" s="1108">
        <v>3498579.4120708113</v>
      </c>
      <c r="G1495" s="1109">
        <v>9531632.8168693446</v>
      </c>
    </row>
    <row r="1496" spans="2:7" ht="12.95" customHeight="1" x14ac:dyDescent="0.2">
      <c r="B1496" s="1100" t="s">
        <v>2316</v>
      </c>
      <c r="C1496" s="1102">
        <v>427</v>
      </c>
      <c r="D1496" s="1102">
        <v>33568860.737585463</v>
      </c>
      <c r="E1496" s="1102">
        <v>641292</v>
      </c>
      <c r="F1496" s="1102">
        <v>13035498.550215533</v>
      </c>
      <c r="G1496" s="1101">
        <v>47245651.287800997</v>
      </c>
    </row>
    <row r="1497" spans="2:7" ht="12.95" customHeight="1" x14ac:dyDescent="0.2">
      <c r="B1497" s="1107" t="s">
        <v>2317</v>
      </c>
      <c r="C1497" s="1108">
        <v>323</v>
      </c>
      <c r="D1497" s="1108">
        <v>15465827.039242867</v>
      </c>
      <c r="E1497" s="1108">
        <v>1041057</v>
      </c>
      <c r="F1497" s="1108">
        <v>24048139.835957114</v>
      </c>
      <c r="G1497" s="1109">
        <v>40555023.875199981</v>
      </c>
    </row>
    <row r="1498" spans="2:7" ht="12.95" customHeight="1" x14ac:dyDescent="0.2">
      <c r="B1498" s="1100" t="s">
        <v>2318</v>
      </c>
      <c r="C1498" s="1102">
        <v>1869</v>
      </c>
      <c r="D1498" s="1102">
        <v>149800375.238233</v>
      </c>
      <c r="E1498" s="1102">
        <v>4381511</v>
      </c>
      <c r="F1498" s="1102">
        <v>99994946.360554785</v>
      </c>
      <c r="G1498" s="1101">
        <v>254176832.59878778</v>
      </c>
    </row>
    <row r="1499" spans="2:7" ht="12.95" customHeight="1" x14ac:dyDescent="0.2">
      <c r="B1499" s="1107" t="s">
        <v>2319</v>
      </c>
      <c r="C1499" s="1108">
        <v>1362</v>
      </c>
      <c r="D1499" s="1108">
        <v>99718759.668876976</v>
      </c>
      <c r="E1499" s="1108">
        <v>2026472</v>
      </c>
      <c r="F1499" s="1108">
        <v>38193905.003161311</v>
      </c>
      <c r="G1499" s="1109">
        <v>139939136.67203829</v>
      </c>
    </row>
    <row r="1500" spans="2:7" ht="12.95" customHeight="1" x14ac:dyDescent="0.2">
      <c r="B1500" s="1100" t="s">
        <v>2320</v>
      </c>
      <c r="C1500" s="1102">
        <v>3525</v>
      </c>
      <c r="D1500" s="1102">
        <v>266762847.82569319</v>
      </c>
      <c r="E1500" s="1102">
        <v>5620974</v>
      </c>
      <c r="F1500" s="1102">
        <v>60752421.271382734</v>
      </c>
      <c r="G1500" s="1101">
        <v>333136243.09707594</v>
      </c>
    </row>
    <row r="1501" spans="2:7" ht="12.95" customHeight="1" x14ac:dyDescent="0.2">
      <c r="B1501" s="1107" t="s">
        <v>2321</v>
      </c>
      <c r="C1501" s="1108">
        <v>1557</v>
      </c>
      <c r="D1501" s="1108">
        <v>120767320.81750342</v>
      </c>
      <c r="E1501" s="1108">
        <v>2797840</v>
      </c>
      <c r="F1501" s="1108">
        <v>22374852.319984406</v>
      </c>
      <c r="G1501" s="1109">
        <v>145940013.13748783</v>
      </c>
    </row>
    <row r="1502" spans="2:7" ht="12.95" customHeight="1" x14ac:dyDescent="0.2">
      <c r="B1502" s="1100" t="s">
        <v>2322</v>
      </c>
      <c r="C1502" s="1102">
        <v>449</v>
      </c>
      <c r="D1502" s="1102">
        <v>29815190.699313004</v>
      </c>
      <c r="E1502" s="1102">
        <v>956133</v>
      </c>
      <c r="F1502" s="1102">
        <v>14403573.27436839</v>
      </c>
      <c r="G1502" s="1101">
        <v>45174896.97368139</v>
      </c>
    </row>
    <row r="1503" spans="2:7" ht="12.95" customHeight="1" x14ac:dyDescent="0.2">
      <c r="B1503" s="1107" t="s">
        <v>2323</v>
      </c>
      <c r="C1503" s="1108">
        <v>21765</v>
      </c>
      <c r="D1503" s="1108">
        <v>1851462735.210017</v>
      </c>
      <c r="E1503" s="1108">
        <v>41147855</v>
      </c>
      <c r="F1503" s="1108">
        <v>490030652.28935277</v>
      </c>
      <c r="G1503" s="1109">
        <v>2382641242.4993696</v>
      </c>
    </row>
    <row r="1504" spans="2:7" ht="12.95" customHeight="1" x14ac:dyDescent="0.2">
      <c r="B1504" s="1100" t="s">
        <v>2324</v>
      </c>
      <c r="C1504" s="1102">
        <v>68</v>
      </c>
      <c r="D1504" s="1102">
        <v>5250910.2899134336</v>
      </c>
      <c r="E1504" s="1102">
        <v>137655</v>
      </c>
      <c r="F1504" s="1102">
        <v>222609.7708232592</v>
      </c>
      <c r="G1504" s="1101">
        <v>5611175.0607366925</v>
      </c>
    </row>
    <row r="1505" spans="2:7" ht="12.95" customHeight="1" x14ac:dyDescent="0.2">
      <c r="B1505" s="1107" t="s">
        <v>2325</v>
      </c>
      <c r="C1505" s="1108">
        <v>71</v>
      </c>
      <c r="D1505" s="1108">
        <v>3141200.5911029666</v>
      </c>
      <c r="E1505" s="1108">
        <v>205191</v>
      </c>
      <c r="F1505" s="1108">
        <v>968860.80512304022</v>
      </c>
      <c r="G1505" s="1109">
        <v>4315252.3962260066</v>
      </c>
    </row>
    <row r="1506" spans="2:7" ht="12.95" customHeight="1" x14ac:dyDescent="0.2">
      <c r="B1506" s="1100" t="s">
        <v>2326</v>
      </c>
      <c r="C1506" s="1102">
        <v>31</v>
      </c>
      <c r="D1506" s="1102">
        <v>1981903.2905568851</v>
      </c>
      <c r="E1506" s="1102">
        <v>49538</v>
      </c>
      <c r="F1506" s="1102">
        <v>528318.91396437073</v>
      </c>
      <c r="G1506" s="1101">
        <v>2559760.2045212556</v>
      </c>
    </row>
    <row r="1507" spans="2:7" ht="12.95" customHeight="1" x14ac:dyDescent="0.2">
      <c r="B1507" s="1107" t="s">
        <v>2327</v>
      </c>
      <c r="C1507" s="1108">
        <v>28</v>
      </c>
      <c r="D1507" s="1108">
        <v>1746316.7230034957</v>
      </c>
      <c r="E1507" s="1108">
        <v>51014</v>
      </c>
      <c r="F1507" s="1108">
        <v>799409.06548426917</v>
      </c>
      <c r="G1507" s="1109">
        <v>2596739.788487765</v>
      </c>
    </row>
    <row r="1508" spans="2:7" ht="12.95" customHeight="1" x14ac:dyDescent="0.2">
      <c r="B1508" s="1100" t="s">
        <v>2328</v>
      </c>
      <c r="C1508" s="1102">
        <v>3344</v>
      </c>
      <c r="D1508" s="1102">
        <v>222806483.01272535</v>
      </c>
      <c r="E1508" s="1102">
        <v>7779792</v>
      </c>
      <c r="F1508" s="1102">
        <v>54011402.834654927</v>
      </c>
      <c r="G1508" s="1101">
        <v>284597677.84738028</v>
      </c>
    </row>
    <row r="1509" spans="2:7" ht="12.95" customHeight="1" x14ac:dyDescent="0.2">
      <c r="B1509" s="1107" t="s">
        <v>2329</v>
      </c>
      <c r="C1509" s="1108">
        <v>1351</v>
      </c>
      <c r="D1509" s="1108">
        <v>90156225.793451294</v>
      </c>
      <c r="E1509" s="1108">
        <v>3479600</v>
      </c>
      <c r="F1509" s="1108">
        <v>56887057.579975441</v>
      </c>
      <c r="G1509" s="1109">
        <v>150522883.37342674</v>
      </c>
    </row>
    <row r="1510" spans="2:7" ht="12.95" customHeight="1" x14ac:dyDescent="0.2">
      <c r="B1510" s="1100" t="s">
        <v>2330</v>
      </c>
      <c r="C1510" s="1102">
        <v>936</v>
      </c>
      <c r="D1510" s="1102">
        <v>47494752.674987316</v>
      </c>
      <c r="E1510" s="1102">
        <v>3450076</v>
      </c>
      <c r="F1510" s="1102">
        <v>57849556.267391056</v>
      </c>
      <c r="G1510" s="1101">
        <v>108794384.94237837</v>
      </c>
    </row>
    <row r="1511" spans="2:7" ht="12.95" customHeight="1" x14ac:dyDescent="0.2">
      <c r="B1511" s="1107" t="s">
        <v>2331</v>
      </c>
      <c r="C1511" s="1108">
        <v>605</v>
      </c>
      <c r="D1511" s="1108">
        <v>49521575.954516895</v>
      </c>
      <c r="E1511" s="1108">
        <v>1275601</v>
      </c>
      <c r="F1511" s="1108">
        <v>11150142.749553489</v>
      </c>
      <c r="G1511" s="1109">
        <v>61947319.704070382</v>
      </c>
    </row>
    <row r="1512" spans="2:7" ht="12.95" customHeight="1" x14ac:dyDescent="0.2">
      <c r="B1512" s="1100" t="s">
        <v>2332</v>
      </c>
      <c r="C1512" s="1102">
        <v>444</v>
      </c>
      <c r="D1512" s="1102">
        <v>25660578.468445241</v>
      </c>
      <c r="E1512" s="1102">
        <v>1392405</v>
      </c>
      <c r="F1512" s="1102">
        <v>21944412.160344426</v>
      </c>
      <c r="G1512" s="1101">
        <v>48997395.628789663</v>
      </c>
    </row>
    <row r="1513" spans="2:7" ht="12.95" customHeight="1" x14ac:dyDescent="0.2">
      <c r="B1513" s="1107" t="s">
        <v>2333</v>
      </c>
      <c r="C1513" s="1108">
        <v>125</v>
      </c>
      <c r="D1513" s="1108">
        <v>7231979.1534305783</v>
      </c>
      <c r="E1513" s="1108">
        <v>668928</v>
      </c>
      <c r="F1513" s="1108">
        <v>1930801.8474317254</v>
      </c>
      <c r="G1513" s="1109">
        <v>9831709.0008623041</v>
      </c>
    </row>
    <row r="1514" spans="2:7" ht="12.95" customHeight="1" x14ac:dyDescent="0.2">
      <c r="B1514" s="1100" t="s">
        <v>2334</v>
      </c>
      <c r="C1514" s="1102">
        <v>142</v>
      </c>
      <c r="D1514" s="1102">
        <v>10250518.969691696</v>
      </c>
      <c r="E1514" s="1102">
        <v>261527</v>
      </c>
      <c r="F1514" s="1102">
        <v>4237365.4614036167</v>
      </c>
      <c r="G1514" s="1101">
        <v>14749411.431095313</v>
      </c>
    </row>
    <row r="1515" spans="2:7" ht="12.95" customHeight="1" x14ac:dyDescent="0.2">
      <c r="B1515" s="1107" t="s">
        <v>2335</v>
      </c>
      <c r="C1515" s="1108">
        <v>1366</v>
      </c>
      <c r="D1515" s="1108">
        <v>105288003.87445135</v>
      </c>
      <c r="E1515" s="1108">
        <v>2530195</v>
      </c>
      <c r="F1515" s="1108">
        <v>53942351.344018161</v>
      </c>
      <c r="G1515" s="1109">
        <v>161760550.2184695</v>
      </c>
    </row>
    <row r="1516" spans="2:7" ht="12.95" customHeight="1" x14ac:dyDescent="0.2">
      <c r="B1516" s="1100" t="s">
        <v>2336</v>
      </c>
      <c r="C1516" s="1102">
        <v>33181</v>
      </c>
      <c r="D1516" s="1102">
        <v>2278815378.0401349</v>
      </c>
      <c r="E1516" s="1102">
        <v>58164981</v>
      </c>
      <c r="F1516" s="1102">
        <v>951351681.16936386</v>
      </c>
      <c r="G1516" s="1101">
        <v>3288332040.2094989</v>
      </c>
    </row>
    <row r="1517" spans="2:7" ht="12.95" customHeight="1" x14ac:dyDescent="0.2">
      <c r="B1517" s="1107" t="s">
        <v>2337</v>
      </c>
      <c r="C1517" s="1108">
        <v>8280</v>
      </c>
      <c r="D1517" s="1108">
        <v>618950163.84481633</v>
      </c>
      <c r="E1517" s="1108">
        <v>14514511</v>
      </c>
      <c r="F1517" s="1108">
        <v>63143498.431628868</v>
      </c>
      <c r="G1517" s="1109">
        <v>696608173.27644515</v>
      </c>
    </row>
    <row r="1518" spans="2:7" ht="12.95" customHeight="1" x14ac:dyDescent="0.2">
      <c r="B1518" s="1100" t="s">
        <v>2338</v>
      </c>
      <c r="C1518" s="1102">
        <v>30141</v>
      </c>
      <c r="D1518" s="1102">
        <v>1150555842.8777597</v>
      </c>
      <c r="E1518" s="1102">
        <v>69517856</v>
      </c>
      <c r="F1518" s="1102">
        <v>697243189.96952319</v>
      </c>
      <c r="G1518" s="1101">
        <v>1917316888.8472829</v>
      </c>
    </row>
    <row r="1519" spans="2:7" ht="12.95" customHeight="1" x14ac:dyDescent="0.2">
      <c r="B1519" s="1107" t="s">
        <v>2339</v>
      </c>
      <c r="C1519" s="1108">
        <v>10516</v>
      </c>
      <c r="D1519" s="1108">
        <v>810441573.55429482</v>
      </c>
      <c r="E1519" s="1108">
        <v>19565163</v>
      </c>
      <c r="F1519" s="1108">
        <v>735411557.98680019</v>
      </c>
      <c r="G1519" s="1109">
        <v>1565418294.541095</v>
      </c>
    </row>
    <row r="1520" spans="2:7" ht="12.95" customHeight="1" x14ac:dyDescent="0.2">
      <c r="B1520" s="1100" t="s">
        <v>2340</v>
      </c>
      <c r="C1520" s="1102">
        <v>27604</v>
      </c>
      <c r="D1520" s="1102">
        <v>2127596894.0478625</v>
      </c>
      <c r="E1520" s="1102">
        <v>42408212</v>
      </c>
      <c r="F1520" s="1102">
        <v>428736895.8602984</v>
      </c>
      <c r="G1520" s="1101">
        <v>2598742001.9081612</v>
      </c>
    </row>
    <row r="1521" spans="2:7" ht="12.95" customHeight="1" x14ac:dyDescent="0.2">
      <c r="B1521" s="1107" t="s">
        <v>2341</v>
      </c>
      <c r="C1521" s="1108">
        <v>8509</v>
      </c>
      <c r="D1521" s="1108">
        <v>636695228.34311008</v>
      </c>
      <c r="E1521" s="1108">
        <v>17758004</v>
      </c>
      <c r="F1521" s="1108">
        <v>563234906.87488747</v>
      </c>
      <c r="G1521" s="1109">
        <v>1217688139.2179976</v>
      </c>
    </row>
    <row r="1522" spans="2:7" ht="12.95" customHeight="1" x14ac:dyDescent="0.2">
      <c r="B1522" s="1100" t="s">
        <v>2342</v>
      </c>
      <c r="C1522" s="1102">
        <v>4122</v>
      </c>
      <c r="D1522" s="1102">
        <v>287102980.41758007</v>
      </c>
      <c r="E1522" s="1102">
        <v>8515461</v>
      </c>
      <c r="F1522" s="1102">
        <v>221885568.34603769</v>
      </c>
      <c r="G1522" s="1101">
        <v>517504009.76361775</v>
      </c>
    </row>
    <row r="1523" spans="2:7" ht="12.95" customHeight="1" x14ac:dyDescent="0.2">
      <c r="B1523" s="1107" t="s">
        <v>2343</v>
      </c>
      <c r="C1523" s="1108">
        <v>7754</v>
      </c>
      <c r="D1523" s="1108">
        <v>673629889.61666214</v>
      </c>
      <c r="E1523" s="1108">
        <v>14411787</v>
      </c>
      <c r="F1523" s="1108">
        <v>174390353.36877894</v>
      </c>
      <c r="G1523" s="1109">
        <v>862432029.98544109</v>
      </c>
    </row>
    <row r="1524" spans="2:7" ht="12.95" customHeight="1" x14ac:dyDescent="0.2">
      <c r="B1524" s="1100" t="s">
        <v>2344</v>
      </c>
      <c r="C1524" s="1102">
        <v>94</v>
      </c>
      <c r="D1524" s="1102">
        <v>2823144.8177885604</v>
      </c>
      <c r="E1524" s="1102">
        <v>402007</v>
      </c>
      <c r="F1524" s="1102">
        <v>5043338.835144545</v>
      </c>
      <c r="G1524" s="1101">
        <v>8268490.6529331058</v>
      </c>
    </row>
    <row r="1525" spans="2:7" ht="12.95" customHeight="1" x14ac:dyDescent="0.2">
      <c r="B1525" s="1107" t="s">
        <v>2345</v>
      </c>
      <c r="C1525" s="1108">
        <v>573</v>
      </c>
      <c r="D1525" s="1108">
        <v>44286241.636011943</v>
      </c>
      <c r="E1525" s="1108">
        <v>1176838</v>
      </c>
      <c r="F1525" s="1108">
        <v>22769376.68444287</v>
      </c>
      <c r="G1525" s="1109">
        <v>68232456.320454806</v>
      </c>
    </row>
    <row r="1526" spans="2:7" ht="12.95" customHeight="1" x14ac:dyDescent="0.2">
      <c r="B1526" s="1100" t="s">
        <v>2346</v>
      </c>
      <c r="C1526" s="1102">
        <v>310</v>
      </c>
      <c r="D1526" s="1102">
        <v>15176280.856452927</v>
      </c>
      <c r="E1526" s="1102">
        <v>1088806</v>
      </c>
      <c r="F1526" s="1102">
        <v>20313348.474026512</v>
      </c>
      <c r="G1526" s="1101">
        <v>36578435.330479443</v>
      </c>
    </row>
    <row r="1527" spans="2:7" ht="12.95" customHeight="1" x14ac:dyDescent="0.2">
      <c r="B1527" s="1107" t="s">
        <v>2347</v>
      </c>
      <c r="C1527" s="1108">
        <v>6536</v>
      </c>
      <c r="D1527" s="1108">
        <v>483781605.81960541</v>
      </c>
      <c r="E1527" s="1108">
        <v>11787911</v>
      </c>
      <c r="F1527" s="1108">
        <v>93812488.628782704</v>
      </c>
      <c r="G1527" s="1109">
        <v>589382005.4483881</v>
      </c>
    </row>
    <row r="1528" spans="2:7" ht="12.95" customHeight="1" x14ac:dyDescent="0.2">
      <c r="B1528" s="1100" t="s">
        <v>2348</v>
      </c>
      <c r="C1528" s="1102">
        <v>10650</v>
      </c>
      <c r="D1528" s="1102">
        <v>815368865.22396266</v>
      </c>
      <c r="E1528" s="1102">
        <v>17834199</v>
      </c>
      <c r="F1528" s="1102">
        <v>165962372.37837121</v>
      </c>
      <c r="G1528" s="1101">
        <v>999165436.6023339</v>
      </c>
    </row>
    <row r="1529" spans="2:7" ht="12.95" customHeight="1" x14ac:dyDescent="0.2">
      <c r="B1529" s="1107" t="s">
        <v>2349</v>
      </c>
      <c r="C1529" s="1108">
        <v>3723</v>
      </c>
      <c r="D1529" s="1108">
        <v>275468286.06013221</v>
      </c>
      <c r="E1529" s="1108">
        <v>5872068</v>
      </c>
      <c r="F1529" s="1108">
        <v>238682640.15340772</v>
      </c>
      <c r="G1529" s="1109">
        <v>520022994.21353996</v>
      </c>
    </row>
    <row r="1530" spans="2:7" ht="12.95" customHeight="1" x14ac:dyDescent="0.2">
      <c r="B1530" s="1100" t="s">
        <v>2350</v>
      </c>
      <c r="C1530" s="1102">
        <v>5316</v>
      </c>
      <c r="D1530" s="1102">
        <v>384114024.34249908</v>
      </c>
      <c r="E1530" s="1102">
        <v>10147591</v>
      </c>
      <c r="F1530" s="1102">
        <v>158476530.45566514</v>
      </c>
      <c r="G1530" s="1101">
        <v>552738145.79816425</v>
      </c>
    </row>
    <row r="1531" spans="2:7" ht="12.95" customHeight="1" x14ac:dyDescent="0.2">
      <c r="B1531" s="1107" t="s">
        <v>2351</v>
      </c>
      <c r="C1531" s="1108">
        <v>2432</v>
      </c>
      <c r="D1531" s="1108">
        <v>176057151.82657284</v>
      </c>
      <c r="E1531" s="1108">
        <v>5766123</v>
      </c>
      <c r="F1531" s="1108">
        <v>41672799.432121091</v>
      </c>
      <c r="G1531" s="1109">
        <v>223496074.25869393</v>
      </c>
    </row>
    <row r="1532" spans="2:7" ht="12.95" customHeight="1" x14ac:dyDescent="0.2">
      <c r="B1532" s="1100" t="s">
        <v>2352</v>
      </c>
      <c r="C1532" s="1102">
        <v>1812</v>
      </c>
      <c r="D1532" s="1102">
        <v>146820636.27931985</v>
      </c>
      <c r="E1532" s="1102">
        <v>2981427</v>
      </c>
      <c r="F1532" s="1102">
        <v>30834364.127583541</v>
      </c>
      <c r="G1532" s="1101">
        <v>180636427.40690339</v>
      </c>
    </row>
    <row r="1533" spans="2:7" ht="12.95" customHeight="1" x14ac:dyDescent="0.2">
      <c r="B1533" s="1107" t="s">
        <v>2353</v>
      </c>
      <c r="C1533" s="1108">
        <v>3253</v>
      </c>
      <c r="D1533" s="1108">
        <v>290592415.2266013</v>
      </c>
      <c r="E1533" s="1108">
        <v>4726457</v>
      </c>
      <c r="F1533" s="1108">
        <v>28170827.720986631</v>
      </c>
      <c r="G1533" s="1109">
        <v>323489699.94758791</v>
      </c>
    </row>
    <row r="1534" spans="2:7" ht="12.95" customHeight="1" x14ac:dyDescent="0.2">
      <c r="B1534" s="1100" t="s">
        <v>2354</v>
      </c>
      <c r="C1534" s="1102">
        <v>2046</v>
      </c>
      <c r="D1534" s="1102">
        <v>188843077.35651582</v>
      </c>
      <c r="E1534" s="1102">
        <v>2761829</v>
      </c>
      <c r="F1534" s="1102">
        <v>53481895.159677595</v>
      </c>
      <c r="G1534" s="1101">
        <v>245086801.51619342</v>
      </c>
    </row>
    <row r="1535" spans="2:7" ht="12.95" customHeight="1" x14ac:dyDescent="0.2">
      <c r="B1535" s="1107" t="s">
        <v>2355</v>
      </c>
      <c r="C1535" s="1108">
        <v>725</v>
      </c>
      <c r="D1535" s="1108">
        <v>62352977.758125812</v>
      </c>
      <c r="E1535" s="1108">
        <v>1037835</v>
      </c>
      <c r="F1535" s="1108">
        <v>17613867.527269177</v>
      </c>
      <c r="G1535" s="1109">
        <v>81004680.285394996</v>
      </c>
    </row>
    <row r="1536" spans="2:7" ht="12.95" customHeight="1" x14ac:dyDescent="0.2">
      <c r="B1536" s="1100" t="s">
        <v>2356</v>
      </c>
      <c r="C1536" s="1102">
        <v>1997</v>
      </c>
      <c r="D1536" s="1102">
        <v>146643042.3910284</v>
      </c>
      <c r="E1536" s="1102">
        <v>3416549</v>
      </c>
      <c r="F1536" s="1102">
        <v>25328905.691955984</v>
      </c>
      <c r="G1536" s="1101">
        <v>175388497.08298439</v>
      </c>
    </row>
    <row r="1537" spans="2:7" ht="12.95" customHeight="1" x14ac:dyDescent="0.2">
      <c r="B1537" s="1107" t="s">
        <v>2357</v>
      </c>
      <c r="C1537" s="1108">
        <v>717</v>
      </c>
      <c r="D1537" s="1108">
        <v>82388683.551680639</v>
      </c>
      <c r="E1537" s="1108">
        <v>1169131</v>
      </c>
      <c r="F1537" s="1108">
        <v>20374955.936882462</v>
      </c>
      <c r="G1537" s="1109">
        <v>103932770.48856311</v>
      </c>
    </row>
    <row r="1538" spans="2:7" ht="12.95" customHeight="1" x14ac:dyDescent="0.2">
      <c r="B1538" s="1100" t="s">
        <v>2358</v>
      </c>
      <c r="C1538" s="1102">
        <v>50731</v>
      </c>
      <c r="D1538" s="1102">
        <v>4348886176.6124182</v>
      </c>
      <c r="E1538" s="1102">
        <v>87620707</v>
      </c>
      <c r="F1538" s="1102">
        <v>1958862836.7817447</v>
      </c>
      <c r="G1538" s="1101">
        <v>6395369720.3941631</v>
      </c>
    </row>
    <row r="1539" spans="2:7" ht="12.95" customHeight="1" x14ac:dyDescent="0.2">
      <c r="B1539" s="1107" t="s">
        <v>2359</v>
      </c>
      <c r="C1539" s="1108">
        <v>11231</v>
      </c>
      <c r="D1539" s="1108">
        <v>781457472.18656349</v>
      </c>
      <c r="E1539" s="1108">
        <v>19758189</v>
      </c>
      <c r="F1539" s="1108">
        <v>127664738.05110005</v>
      </c>
      <c r="G1539" s="1109">
        <v>928880399.23766351</v>
      </c>
    </row>
    <row r="1540" spans="2:7" ht="12.95" customHeight="1" x14ac:dyDescent="0.2">
      <c r="B1540" s="1100" t="s">
        <v>2360</v>
      </c>
      <c r="C1540" s="1102">
        <v>5272</v>
      </c>
      <c r="D1540" s="1102">
        <v>331042795.76092637</v>
      </c>
      <c r="E1540" s="1102">
        <v>11765556</v>
      </c>
      <c r="F1540" s="1102">
        <v>287870257.75618637</v>
      </c>
      <c r="G1540" s="1101">
        <v>630678609.51711273</v>
      </c>
    </row>
    <row r="1541" spans="2:7" ht="12.95" customHeight="1" x14ac:dyDescent="0.2">
      <c r="B1541" s="1107" t="s">
        <v>2361</v>
      </c>
      <c r="C1541" s="1108">
        <v>1656</v>
      </c>
      <c r="D1541" s="1108">
        <v>129460798.93103938</v>
      </c>
      <c r="E1541" s="1108">
        <v>3690880</v>
      </c>
      <c r="F1541" s="1108">
        <v>39576346.320614241</v>
      </c>
      <c r="G1541" s="1109">
        <v>172728025.25165361</v>
      </c>
    </row>
    <row r="1542" spans="2:7" ht="12.95" customHeight="1" x14ac:dyDescent="0.2">
      <c r="B1542" s="1100" t="s">
        <v>2362</v>
      </c>
      <c r="C1542" s="1102">
        <v>4</v>
      </c>
      <c r="D1542" s="1102">
        <v>0</v>
      </c>
      <c r="E1542" s="1102">
        <v>0</v>
      </c>
      <c r="F1542" s="1102">
        <v>2344.7125799228038</v>
      </c>
      <c r="G1542" s="1101">
        <v>2344.7125799228038</v>
      </c>
    </row>
    <row r="1543" spans="2:7" ht="12.95" customHeight="1" x14ac:dyDescent="0.2">
      <c r="B1543" s="1107" t="s">
        <v>2363</v>
      </c>
      <c r="C1543" s="1108">
        <v>463</v>
      </c>
      <c r="D1543" s="1108">
        <v>27081051.432430089</v>
      </c>
      <c r="E1543" s="1108">
        <v>1642165</v>
      </c>
      <c r="F1543" s="1108">
        <v>19667519.814039454</v>
      </c>
      <c r="G1543" s="1109">
        <v>48390736.246469542</v>
      </c>
    </row>
    <row r="1544" spans="2:7" ht="12.95" customHeight="1" x14ac:dyDescent="0.2">
      <c r="B1544" s="1100" t="s">
        <v>2364</v>
      </c>
      <c r="C1544" s="1102">
        <v>1912</v>
      </c>
      <c r="D1544" s="1102">
        <v>144616358.18267211</v>
      </c>
      <c r="E1544" s="1102">
        <v>3024237</v>
      </c>
      <c r="F1544" s="1102">
        <v>1933560.33281987</v>
      </c>
      <c r="G1544" s="1101">
        <v>149574155.51549199</v>
      </c>
    </row>
    <row r="1545" spans="2:7" ht="12.95" customHeight="1" x14ac:dyDescent="0.2">
      <c r="B1545" s="1107" t="s">
        <v>2365</v>
      </c>
      <c r="C1545" s="1108">
        <v>2606</v>
      </c>
      <c r="D1545" s="1108">
        <v>181185818.55516428</v>
      </c>
      <c r="E1545" s="1108">
        <v>5639752</v>
      </c>
      <c r="F1545" s="1108">
        <v>80097609.166111082</v>
      </c>
      <c r="G1545" s="1109">
        <v>266923179.72127536</v>
      </c>
    </row>
    <row r="1546" spans="2:7" ht="12.95" customHeight="1" x14ac:dyDescent="0.2">
      <c r="B1546" s="1100" t="s">
        <v>2366</v>
      </c>
      <c r="C1546" s="1102">
        <v>48620</v>
      </c>
      <c r="D1546" s="1102">
        <v>4098156009.9283023</v>
      </c>
      <c r="E1546" s="1102">
        <v>88443529</v>
      </c>
      <c r="F1546" s="1102">
        <v>1629084683.7562551</v>
      </c>
      <c r="G1546" s="1101">
        <v>5815684222.684557</v>
      </c>
    </row>
    <row r="1547" spans="2:7" ht="12.95" customHeight="1" x14ac:dyDescent="0.2">
      <c r="B1547" s="1107" t="s">
        <v>2367</v>
      </c>
      <c r="C1547" s="1108">
        <v>3103</v>
      </c>
      <c r="D1547" s="1108">
        <v>222861277.05500153</v>
      </c>
      <c r="E1547" s="1108">
        <v>6193438</v>
      </c>
      <c r="F1547" s="1108">
        <v>156976371.22117341</v>
      </c>
      <c r="G1547" s="1109">
        <v>386031086.2761749</v>
      </c>
    </row>
    <row r="1548" spans="2:7" ht="12.95" customHeight="1" x14ac:dyDescent="0.2">
      <c r="B1548" s="1100" t="s">
        <v>2368</v>
      </c>
      <c r="C1548" s="1102">
        <v>9612</v>
      </c>
      <c r="D1548" s="1102">
        <v>605100761.05272388</v>
      </c>
      <c r="E1548" s="1102">
        <v>19937660</v>
      </c>
      <c r="F1548" s="1102">
        <v>502885267.97241342</v>
      </c>
      <c r="G1548" s="1101">
        <v>1127923689.0251374</v>
      </c>
    </row>
    <row r="1549" spans="2:7" ht="12.95" customHeight="1" x14ac:dyDescent="0.2">
      <c r="B1549" s="1107" t="s">
        <v>2369</v>
      </c>
      <c r="C1549" s="1108">
        <v>4988</v>
      </c>
      <c r="D1549" s="1108">
        <v>330811242.25739825</v>
      </c>
      <c r="E1549" s="1108">
        <v>12393889</v>
      </c>
      <c r="F1549" s="1108">
        <v>62600757.468920715</v>
      </c>
      <c r="G1549" s="1109">
        <v>405805888.72631896</v>
      </c>
    </row>
    <row r="1550" spans="2:7" ht="12.95" customHeight="1" x14ac:dyDescent="0.2">
      <c r="B1550" s="1100" t="s">
        <v>2370</v>
      </c>
      <c r="C1550" s="1102">
        <v>2913</v>
      </c>
      <c r="D1550" s="1102">
        <v>173050711.20238793</v>
      </c>
      <c r="E1550" s="1102">
        <v>8141644</v>
      </c>
      <c r="F1550" s="1102">
        <v>51373356.524153665</v>
      </c>
      <c r="G1550" s="1101">
        <v>232565711.72654158</v>
      </c>
    </row>
    <row r="1551" spans="2:7" ht="12.95" customHeight="1" x14ac:dyDescent="0.2">
      <c r="B1551" s="1107" t="s">
        <v>2371</v>
      </c>
      <c r="C1551" s="1108">
        <v>1813</v>
      </c>
      <c r="D1551" s="1108">
        <v>111689449.98099361</v>
      </c>
      <c r="E1551" s="1108">
        <v>3845681</v>
      </c>
      <c r="F1551" s="1108">
        <v>34460828.499920152</v>
      </c>
      <c r="G1551" s="1109">
        <v>149995959.48091376</v>
      </c>
    </row>
    <row r="1552" spans="2:7" ht="12.95" customHeight="1" x14ac:dyDescent="0.2">
      <c r="B1552" s="1100" t="s">
        <v>2372</v>
      </c>
      <c r="C1552" s="1102">
        <v>5838</v>
      </c>
      <c r="D1552" s="1102">
        <v>329570310.17813104</v>
      </c>
      <c r="E1552" s="1102">
        <v>18016736</v>
      </c>
      <c r="F1552" s="1102">
        <v>420017650.82953364</v>
      </c>
      <c r="G1552" s="1101">
        <v>767604697.00766468</v>
      </c>
    </row>
    <row r="1553" spans="2:7" ht="12.95" customHeight="1" x14ac:dyDescent="0.2">
      <c r="B1553" s="1107" t="s">
        <v>2373</v>
      </c>
      <c r="C1553" s="1108">
        <v>1871</v>
      </c>
      <c r="D1553" s="1108">
        <v>108709154.73738728</v>
      </c>
      <c r="E1553" s="1108">
        <v>5180089</v>
      </c>
      <c r="F1553" s="1108">
        <v>132884792.45162265</v>
      </c>
      <c r="G1553" s="1109">
        <v>246774036.18900993</v>
      </c>
    </row>
    <row r="1554" spans="2:7" ht="12.95" customHeight="1" x14ac:dyDescent="0.2">
      <c r="B1554" s="1100" t="s">
        <v>2374</v>
      </c>
      <c r="C1554" s="1102">
        <v>2170</v>
      </c>
      <c r="D1554" s="1102">
        <v>128074398.40451062</v>
      </c>
      <c r="E1554" s="1102">
        <v>6136633</v>
      </c>
      <c r="F1554" s="1102">
        <v>54067278.695111707</v>
      </c>
      <c r="G1554" s="1101">
        <v>188278310.09962231</v>
      </c>
    </row>
    <row r="1555" spans="2:7" ht="12.95" customHeight="1" x14ac:dyDescent="0.2">
      <c r="B1555" s="1107" t="s">
        <v>2375</v>
      </c>
      <c r="C1555" s="1108">
        <v>3112</v>
      </c>
      <c r="D1555" s="1108">
        <v>218069023.49459884</v>
      </c>
      <c r="E1555" s="1108">
        <v>6009425</v>
      </c>
      <c r="F1555" s="1108">
        <v>49736681.035254687</v>
      </c>
      <c r="G1555" s="1109">
        <v>273815129.52985352</v>
      </c>
    </row>
    <row r="1556" spans="2:7" ht="12.95" customHeight="1" x14ac:dyDescent="0.2">
      <c r="B1556" s="1100" t="s">
        <v>2376</v>
      </c>
      <c r="C1556" s="1102">
        <v>694</v>
      </c>
      <c r="D1556" s="1102">
        <v>46674649.966095731</v>
      </c>
      <c r="E1556" s="1102">
        <v>1309993</v>
      </c>
      <c r="F1556" s="1102">
        <v>8818464.0130896661</v>
      </c>
      <c r="G1556" s="1101">
        <v>56803106.979185395</v>
      </c>
    </row>
    <row r="1557" spans="2:7" ht="12.95" customHeight="1" x14ac:dyDescent="0.2">
      <c r="B1557" s="1107" t="s">
        <v>2377</v>
      </c>
      <c r="C1557" s="1108">
        <v>5942</v>
      </c>
      <c r="D1557" s="1108">
        <v>361240293.1156137</v>
      </c>
      <c r="E1557" s="1108">
        <v>16535277</v>
      </c>
      <c r="F1557" s="1108">
        <v>299529354.55484408</v>
      </c>
      <c r="G1557" s="1109">
        <v>677304924.67045784</v>
      </c>
    </row>
    <row r="1558" spans="2:7" ht="12.95" customHeight="1" x14ac:dyDescent="0.2">
      <c r="B1558" s="1100" t="s">
        <v>2378</v>
      </c>
      <c r="C1558" s="1102">
        <v>31702</v>
      </c>
      <c r="D1558" s="1102">
        <v>2406510807.4974289</v>
      </c>
      <c r="E1558" s="1102">
        <v>51003771</v>
      </c>
      <c r="F1558" s="1102">
        <v>977769255.87813377</v>
      </c>
      <c r="G1558" s="1101">
        <v>3435283834.3755627</v>
      </c>
    </row>
    <row r="1559" spans="2:7" ht="12.95" customHeight="1" x14ac:dyDescent="0.2">
      <c r="B1559" s="1107" t="s">
        <v>2379</v>
      </c>
      <c r="C1559" s="1108">
        <v>33282</v>
      </c>
      <c r="D1559" s="1108">
        <v>2849675286.4459357</v>
      </c>
      <c r="E1559" s="1108">
        <v>54052535</v>
      </c>
      <c r="F1559" s="1108">
        <v>822475310.18871677</v>
      </c>
      <c r="G1559" s="1109">
        <v>3726203131.6346526</v>
      </c>
    </row>
    <row r="1560" spans="2:7" ht="12.95" customHeight="1" x14ac:dyDescent="0.2">
      <c r="B1560" s="1100" t="s">
        <v>2380</v>
      </c>
      <c r="C1560" s="1102">
        <v>1818</v>
      </c>
      <c r="D1560" s="1102">
        <v>189753437.25687274</v>
      </c>
      <c r="E1560" s="1102">
        <v>3141679</v>
      </c>
      <c r="F1560" s="1102">
        <v>16322840.096452745</v>
      </c>
      <c r="G1560" s="1101">
        <v>209217956.35332549</v>
      </c>
    </row>
    <row r="1561" spans="2:7" ht="12.95" customHeight="1" x14ac:dyDescent="0.2">
      <c r="B1561" s="1107" t="s">
        <v>2381</v>
      </c>
      <c r="C1561" s="1108">
        <v>6015</v>
      </c>
      <c r="D1561" s="1108">
        <v>418785858.55544829</v>
      </c>
      <c r="E1561" s="1108">
        <v>10389644</v>
      </c>
      <c r="F1561" s="1108">
        <v>266466049.29598588</v>
      </c>
      <c r="G1561" s="1109">
        <v>695641551.85143423</v>
      </c>
    </row>
    <row r="1562" spans="2:7" ht="12.95" customHeight="1" x14ac:dyDescent="0.2">
      <c r="B1562" s="1100" t="s">
        <v>2382</v>
      </c>
      <c r="C1562" s="1102">
        <v>18209</v>
      </c>
      <c r="D1562" s="1102">
        <v>1279008653.9447923</v>
      </c>
      <c r="E1562" s="1102">
        <v>38653458</v>
      </c>
      <c r="F1562" s="1102">
        <v>1802969194.6757424</v>
      </c>
      <c r="G1562" s="1101">
        <v>3120631306.6205349</v>
      </c>
    </row>
    <row r="1563" spans="2:7" ht="12.95" customHeight="1" x14ac:dyDescent="0.2">
      <c r="B1563" s="1107" t="s">
        <v>2383</v>
      </c>
      <c r="C1563" s="1108">
        <v>4322</v>
      </c>
      <c r="D1563" s="1108">
        <v>318798691.52212137</v>
      </c>
      <c r="E1563" s="1108">
        <v>6799387</v>
      </c>
      <c r="F1563" s="1108">
        <v>66427047.793042928</v>
      </c>
      <c r="G1563" s="1109">
        <v>392025126.31516433</v>
      </c>
    </row>
    <row r="1564" spans="2:7" ht="12.95" customHeight="1" x14ac:dyDescent="0.2">
      <c r="B1564" s="1100" t="s">
        <v>2384</v>
      </c>
      <c r="C1564" s="1102">
        <v>19614</v>
      </c>
      <c r="D1564" s="1102">
        <v>1511617012.3221757</v>
      </c>
      <c r="E1564" s="1102">
        <v>32098339</v>
      </c>
      <c r="F1564" s="1102">
        <v>112720213.15278652</v>
      </c>
      <c r="G1564" s="1101">
        <v>1656435564.4749622</v>
      </c>
    </row>
    <row r="1565" spans="2:7" ht="12.95" customHeight="1" x14ac:dyDescent="0.2">
      <c r="B1565" s="1107" t="s">
        <v>2385</v>
      </c>
      <c r="C1565" s="1108">
        <v>12990</v>
      </c>
      <c r="D1565" s="1108">
        <v>1032633361.9810783</v>
      </c>
      <c r="E1565" s="1108">
        <v>24863730</v>
      </c>
      <c r="F1565" s="1108">
        <v>308445714.3378002</v>
      </c>
      <c r="G1565" s="1109">
        <v>1365942806.3188784</v>
      </c>
    </row>
    <row r="1566" spans="2:7" ht="12.95" customHeight="1" x14ac:dyDescent="0.2">
      <c r="B1566" s="1100" t="s">
        <v>2386</v>
      </c>
      <c r="C1566" s="1102">
        <v>20239</v>
      </c>
      <c r="D1566" s="1102">
        <v>1515806253.2751932</v>
      </c>
      <c r="E1566" s="1102">
        <v>33372250</v>
      </c>
      <c r="F1566" s="1102">
        <v>239642761.73427436</v>
      </c>
      <c r="G1566" s="1101">
        <v>1788821265.0094676</v>
      </c>
    </row>
    <row r="1567" spans="2:7" ht="12.95" customHeight="1" x14ac:dyDescent="0.2">
      <c r="B1567" s="1107" t="s">
        <v>2387</v>
      </c>
      <c r="C1567" s="1108">
        <v>35693</v>
      </c>
      <c r="D1567" s="1108">
        <v>2355794888.3066978</v>
      </c>
      <c r="E1567" s="1108">
        <v>67516493</v>
      </c>
      <c r="F1567" s="1108">
        <v>5134391074.9129581</v>
      </c>
      <c r="G1567" s="1109">
        <v>7557702456.219656</v>
      </c>
    </row>
    <row r="1568" spans="2:7" ht="12.95" customHeight="1" x14ac:dyDescent="0.2">
      <c r="B1568" s="1100" t="s">
        <v>2388</v>
      </c>
      <c r="C1568" s="1102">
        <v>2777</v>
      </c>
      <c r="D1568" s="1102">
        <v>200241211.64819732</v>
      </c>
      <c r="E1568" s="1102">
        <v>5104093</v>
      </c>
      <c r="F1568" s="1102">
        <v>113779257.19179922</v>
      </c>
      <c r="G1568" s="1101">
        <v>319124561.83999658</v>
      </c>
    </row>
    <row r="1569" spans="2:7" ht="12.95" customHeight="1" x14ac:dyDescent="0.2">
      <c r="B1569" s="1107" t="s">
        <v>2389</v>
      </c>
      <c r="C1569" s="1108">
        <v>15786</v>
      </c>
      <c r="D1569" s="1108">
        <v>1213018686.8627851</v>
      </c>
      <c r="E1569" s="1108">
        <v>28788771</v>
      </c>
      <c r="F1569" s="1108">
        <v>679485591.29494059</v>
      </c>
      <c r="G1569" s="1109">
        <v>1921293049.1577258</v>
      </c>
    </row>
    <row r="1570" spans="2:7" ht="12.95" customHeight="1" x14ac:dyDescent="0.2">
      <c r="B1570" s="1100" t="s">
        <v>2390</v>
      </c>
      <c r="C1570" s="1102">
        <v>3237</v>
      </c>
      <c r="D1570" s="1102">
        <v>236490391.1086024</v>
      </c>
      <c r="E1570" s="1102">
        <v>5939334</v>
      </c>
      <c r="F1570" s="1102">
        <v>31842657.29321884</v>
      </c>
      <c r="G1570" s="1101">
        <v>274272382.40182126</v>
      </c>
    </row>
    <row r="1571" spans="2:7" ht="12.95" customHeight="1" x14ac:dyDescent="0.2">
      <c r="B1571" s="1107" t="s">
        <v>2391</v>
      </c>
      <c r="C1571" s="1108">
        <v>2254</v>
      </c>
      <c r="D1571" s="1108">
        <v>146850397.51040393</v>
      </c>
      <c r="E1571" s="1108">
        <v>6459139</v>
      </c>
      <c r="F1571" s="1108">
        <v>41895048.529521853</v>
      </c>
      <c r="G1571" s="1109">
        <v>195204585.03992578</v>
      </c>
    </row>
    <row r="1572" spans="2:7" ht="12.95" customHeight="1" x14ac:dyDescent="0.2">
      <c r="B1572" s="1100" t="s">
        <v>2392</v>
      </c>
      <c r="C1572" s="1102">
        <v>3195</v>
      </c>
      <c r="D1572" s="1102">
        <v>229517918.76453111</v>
      </c>
      <c r="E1572" s="1102">
        <v>6327460</v>
      </c>
      <c r="F1572" s="1102">
        <v>77777021.816260785</v>
      </c>
      <c r="G1572" s="1101">
        <v>313622400.58079189</v>
      </c>
    </row>
    <row r="1573" spans="2:7" ht="12.95" customHeight="1" x14ac:dyDescent="0.2">
      <c r="B1573" s="1107" t="s">
        <v>2393</v>
      </c>
      <c r="C1573" s="1108">
        <v>2924</v>
      </c>
      <c r="D1573" s="1108">
        <v>212389078.63508552</v>
      </c>
      <c r="E1573" s="1108">
        <v>5563885</v>
      </c>
      <c r="F1573" s="1108">
        <v>104640793.86963852</v>
      </c>
      <c r="G1573" s="1109">
        <v>322593757.50472403</v>
      </c>
    </row>
    <row r="1574" spans="2:7" ht="12.95" customHeight="1" x14ac:dyDescent="0.2">
      <c r="B1574" s="1100" t="s">
        <v>2394</v>
      </c>
      <c r="C1574" s="1102">
        <v>1452</v>
      </c>
      <c r="D1574" s="1102">
        <v>119498991.71709792</v>
      </c>
      <c r="E1574" s="1102">
        <v>2914431</v>
      </c>
      <c r="F1574" s="1102">
        <v>23928535.266344745</v>
      </c>
      <c r="G1574" s="1101">
        <v>146341957.98344266</v>
      </c>
    </row>
    <row r="1575" spans="2:7" ht="12.95" customHeight="1" x14ac:dyDescent="0.2">
      <c r="B1575" s="1107" t="s">
        <v>2395</v>
      </c>
      <c r="C1575" s="1108">
        <v>13081</v>
      </c>
      <c r="D1575" s="1108">
        <v>1021852842.7699784</v>
      </c>
      <c r="E1575" s="1108">
        <v>25558506</v>
      </c>
      <c r="F1575" s="1108">
        <v>270365266.06422788</v>
      </c>
      <c r="G1575" s="1109">
        <v>1317776614.8342063</v>
      </c>
    </row>
    <row r="1576" spans="2:7" ht="12.95" customHeight="1" x14ac:dyDescent="0.2">
      <c r="B1576" s="1100" t="s">
        <v>2396</v>
      </c>
      <c r="C1576" s="1102">
        <v>3718</v>
      </c>
      <c r="D1576" s="1102">
        <v>279072315.51594448</v>
      </c>
      <c r="E1576" s="1102">
        <v>6894800</v>
      </c>
      <c r="F1576" s="1102">
        <v>52951009.627477907</v>
      </c>
      <c r="G1576" s="1101">
        <v>338918125.14342237</v>
      </c>
    </row>
    <row r="1577" spans="2:7" ht="12.95" customHeight="1" x14ac:dyDescent="0.2">
      <c r="B1577" s="1107" t="s">
        <v>2397</v>
      </c>
      <c r="C1577" s="1108">
        <v>777</v>
      </c>
      <c r="D1577" s="1108">
        <v>49447033.805633418</v>
      </c>
      <c r="E1577" s="1108">
        <v>1316750</v>
      </c>
      <c r="F1577" s="1108">
        <v>3830019.0371691976</v>
      </c>
      <c r="G1577" s="1109">
        <v>54593802.842802614</v>
      </c>
    </row>
    <row r="1578" spans="2:7" ht="12.95" customHeight="1" x14ac:dyDescent="0.2">
      <c r="B1578" s="1100" t="s">
        <v>2398</v>
      </c>
      <c r="C1578" s="1102">
        <v>11337</v>
      </c>
      <c r="D1578" s="1102">
        <v>803766296.30754447</v>
      </c>
      <c r="E1578" s="1102">
        <v>18925858</v>
      </c>
      <c r="F1578" s="1102">
        <v>227890415.08149046</v>
      </c>
      <c r="G1578" s="1101">
        <v>1050582569.389035</v>
      </c>
    </row>
    <row r="1579" spans="2:7" ht="12.95" customHeight="1" x14ac:dyDescent="0.2">
      <c r="B1579" s="1107" t="s">
        <v>2399</v>
      </c>
      <c r="C1579" s="1108">
        <v>21598</v>
      </c>
      <c r="D1579" s="1108">
        <v>1458203390.5119634</v>
      </c>
      <c r="E1579" s="1108">
        <v>37706495</v>
      </c>
      <c r="F1579" s="1108">
        <v>200108236.42393941</v>
      </c>
      <c r="G1579" s="1109">
        <v>1696018121.9359028</v>
      </c>
    </row>
    <row r="1580" spans="2:7" ht="12.95" customHeight="1" x14ac:dyDescent="0.2">
      <c r="B1580" s="1100" t="s">
        <v>2400</v>
      </c>
      <c r="C1580" s="1102">
        <v>1904</v>
      </c>
      <c r="D1580" s="1102">
        <v>137314982.51376978</v>
      </c>
      <c r="E1580" s="1102">
        <v>3652740</v>
      </c>
      <c r="F1580" s="1102">
        <v>65106594.831991844</v>
      </c>
      <c r="G1580" s="1101">
        <v>206074317.34576163</v>
      </c>
    </row>
    <row r="1581" spans="2:7" ht="12.95" customHeight="1" x14ac:dyDescent="0.2">
      <c r="B1581" s="1107" t="s">
        <v>2401</v>
      </c>
      <c r="C1581" s="1108">
        <v>6662</v>
      </c>
      <c r="D1581" s="1108">
        <v>547126021.97211623</v>
      </c>
      <c r="E1581" s="1108">
        <v>11713037</v>
      </c>
      <c r="F1581" s="1108">
        <v>117030514.12028214</v>
      </c>
      <c r="G1581" s="1109">
        <v>675869573.09239841</v>
      </c>
    </row>
    <row r="1582" spans="2:7" ht="12.95" customHeight="1" x14ac:dyDescent="0.2">
      <c r="B1582" s="1100" t="s">
        <v>2402</v>
      </c>
      <c r="C1582" s="1102">
        <v>4936</v>
      </c>
      <c r="D1582" s="1102">
        <v>325501226.71883672</v>
      </c>
      <c r="E1582" s="1102">
        <v>12332442</v>
      </c>
      <c r="F1582" s="1102">
        <v>486202341.90178156</v>
      </c>
      <c r="G1582" s="1101">
        <v>824036010.62061834</v>
      </c>
    </row>
    <row r="1583" spans="2:7" ht="12.95" customHeight="1" x14ac:dyDescent="0.2">
      <c r="B1583" s="1107" t="s">
        <v>2403</v>
      </c>
      <c r="C1583" s="1108">
        <v>14685</v>
      </c>
      <c r="D1583" s="1108">
        <v>999382000.73211372</v>
      </c>
      <c r="E1583" s="1108">
        <v>25058346</v>
      </c>
      <c r="F1583" s="1108">
        <v>294613814.22776634</v>
      </c>
      <c r="G1583" s="1109">
        <v>1319054160.9598801</v>
      </c>
    </row>
    <row r="1584" spans="2:7" ht="12.95" customHeight="1" x14ac:dyDescent="0.2">
      <c r="B1584" s="1100" t="s">
        <v>2404</v>
      </c>
      <c r="C1584" s="1102">
        <v>5095</v>
      </c>
      <c r="D1584" s="1102">
        <v>328876345.02341354</v>
      </c>
      <c r="E1584" s="1102">
        <v>9394350</v>
      </c>
      <c r="F1584" s="1102">
        <v>88380354.669185519</v>
      </c>
      <c r="G1584" s="1101">
        <v>426651049.69259906</v>
      </c>
    </row>
    <row r="1585" spans="2:7" ht="12.95" customHeight="1" x14ac:dyDescent="0.2">
      <c r="B1585" s="1107" t="s">
        <v>2405</v>
      </c>
      <c r="C1585" s="1108">
        <v>9255</v>
      </c>
      <c r="D1585" s="1108">
        <v>763974000.5652281</v>
      </c>
      <c r="E1585" s="1108">
        <v>14633443</v>
      </c>
      <c r="F1585" s="1108">
        <v>272383550.75240636</v>
      </c>
      <c r="G1585" s="1109">
        <v>1050990994.3176345</v>
      </c>
    </row>
    <row r="1586" spans="2:7" ht="12.95" customHeight="1" x14ac:dyDescent="0.2">
      <c r="B1586" s="1100" t="s">
        <v>2406</v>
      </c>
      <c r="C1586" s="1102">
        <v>3433</v>
      </c>
      <c r="D1586" s="1102">
        <v>263407616.69889686</v>
      </c>
      <c r="E1586" s="1102">
        <v>6448834</v>
      </c>
      <c r="F1586" s="1102">
        <v>73654605.007172152</v>
      </c>
      <c r="G1586" s="1101">
        <v>343511055.70606905</v>
      </c>
    </row>
    <row r="1587" spans="2:7" ht="12.95" customHeight="1" x14ac:dyDescent="0.2">
      <c r="B1587" s="1107" t="s">
        <v>2407</v>
      </c>
      <c r="C1587" s="1108">
        <v>3572</v>
      </c>
      <c r="D1587" s="1108">
        <v>227791489.21930811</v>
      </c>
      <c r="E1587" s="1108">
        <v>8962052</v>
      </c>
      <c r="F1587" s="1108">
        <v>91804009.758425027</v>
      </c>
      <c r="G1587" s="1109">
        <v>328557550.97773314</v>
      </c>
    </row>
    <row r="1588" spans="2:7" ht="12.95" customHeight="1" x14ac:dyDescent="0.2">
      <c r="B1588" s="1100" t="s">
        <v>2408</v>
      </c>
      <c r="C1588" s="1102">
        <v>2234</v>
      </c>
      <c r="D1588" s="1102">
        <v>142993397.59037694</v>
      </c>
      <c r="E1588" s="1102">
        <v>5892664</v>
      </c>
      <c r="F1588" s="1102">
        <v>47338560.83169695</v>
      </c>
      <c r="G1588" s="1101">
        <v>196224622.4220739</v>
      </c>
    </row>
    <row r="1589" spans="2:7" ht="12.95" customHeight="1" x14ac:dyDescent="0.2">
      <c r="B1589" s="1107" t="s">
        <v>2409</v>
      </c>
      <c r="C1589" s="1108">
        <v>1398</v>
      </c>
      <c r="D1589" s="1108">
        <v>77698647.303646073</v>
      </c>
      <c r="E1589" s="1108">
        <v>3127159</v>
      </c>
      <c r="F1589" s="1108">
        <v>24476484.086834576</v>
      </c>
      <c r="G1589" s="1109">
        <v>105302290.39048065</v>
      </c>
    </row>
    <row r="1590" spans="2:7" ht="12.95" customHeight="1" x14ac:dyDescent="0.2">
      <c r="B1590" s="1100" t="s">
        <v>2410</v>
      </c>
      <c r="C1590" s="1102">
        <v>2853</v>
      </c>
      <c r="D1590" s="1102">
        <v>212814358.28300658</v>
      </c>
      <c r="E1590" s="1102">
        <v>5263763</v>
      </c>
      <c r="F1590" s="1102">
        <v>13875456.793599837</v>
      </c>
      <c r="G1590" s="1101">
        <v>231953578.07660642</v>
      </c>
    </row>
    <row r="1591" spans="2:7" ht="12.95" customHeight="1" x14ac:dyDescent="0.2">
      <c r="B1591" s="1107" t="s">
        <v>2411</v>
      </c>
      <c r="C1591" s="1108">
        <v>1372</v>
      </c>
      <c r="D1591" s="1108">
        <v>94275931.159823239</v>
      </c>
      <c r="E1591" s="1108">
        <v>3567972</v>
      </c>
      <c r="F1591" s="1108">
        <v>33773247.646327212</v>
      </c>
      <c r="G1591" s="1109">
        <v>131617150.80615045</v>
      </c>
    </row>
    <row r="1592" spans="2:7" ht="12.95" customHeight="1" x14ac:dyDescent="0.2">
      <c r="B1592" s="1100" t="s">
        <v>2412</v>
      </c>
      <c r="C1592" s="1102">
        <v>738</v>
      </c>
      <c r="D1592" s="1102">
        <v>41058121.561602674</v>
      </c>
      <c r="E1592" s="1102">
        <v>1558945</v>
      </c>
      <c r="F1592" s="1102">
        <v>10633284.43716374</v>
      </c>
      <c r="G1592" s="1101">
        <v>53250350.998766415</v>
      </c>
    </row>
    <row r="1593" spans="2:7" ht="12.95" customHeight="1" x14ac:dyDescent="0.2">
      <c r="B1593" s="1107" t="s">
        <v>2413</v>
      </c>
      <c r="C1593" s="1108">
        <v>1486</v>
      </c>
      <c r="D1593" s="1108">
        <v>99485259.168922946</v>
      </c>
      <c r="E1593" s="1108">
        <v>3886944</v>
      </c>
      <c r="F1593" s="1108">
        <v>144772026.73903149</v>
      </c>
      <c r="G1593" s="1109">
        <v>248144229.90795445</v>
      </c>
    </row>
    <row r="1594" spans="2:7" ht="12.95" customHeight="1" x14ac:dyDescent="0.2">
      <c r="B1594" s="1100" t="s">
        <v>2414</v>
      </c>
      <c r="C1594" s="1102">
        <v>1097</v>
      </c>
      <c r="D1594" s="1102">
        <v>47286841.270918638</v>
      </c>
      <c r="E1594" s="1102">
        <v>3137492</v>
      </c>
      <c r="F1594" s="1102">
        <v>170536313.57973564</v>
      </c>
      <c r="G1594" s="1101">
        <v>220960646.85065427</v>
      </c>
    </row>
    <row r="1595" spans="2:7" ht="12.95" customHeight="1" x14ac:dyDescent="0.2">
      <c r="B1595" s="1107" t="s">
        <v>2415</v>
      </c>
      <c r="C1595" s="1108">
        <v>79998</v>
      </c>
      <c r="D1595" s="1108">
        <v>7437218165.8333025</v>
      </c>
      <c r="E1595" s="1108">
        <v>108826318</v>
      </c>
      <c r="F1595" s="1108">
        <v>1700253738.6844521</v>
      </c>
      <c r="G1595" s="1109">
        <v>9246298222.5177536</v>
      </c>
    </row>
    <row r="1596" spans="2:7" ht="12.95" customHeight="1" x14ac:dyDescent="0.2">
      <c r="B1596" s="1100" t="s">
        <v>2416</v>
      </c>
      <c r="C1596" s="1102">
        <v>11</v>
      </c>
      <c r="D1596" s="1102">
        <v>311241.28582319204</v>
      </c>
      <c r="E1596" s="1102">
        <v>0</v>
      </c>
      <c r="F1596" s="1102">
        <v>3379.1446004769823</v>
      </c>
      <c r="G1596" s="1101">
        <v>314620.43042366905</v>
      </c>
    </row>
    <row r="1597" spans="2:7" ht="12.95" customHeight="1" x14ac:dyDescent="0.2">
      <c r="B1597" s="1107" t="s">
        <v>2417</v>
      </c>
      <c r="C1597" s="1108">
        <v>8754</v>
      </c>
      <c r="D1597" s="1108">
        <v>1300960204.2215931</v>
      </c>
      <c r="E1597" s="1108">
        <v>9933614</v>
      </c>
      <c r="F1597" s="1108">
        <v>692001004.97145391</v>
      </c>
      <c r="G1597" s="1109">
        <v>2002894823.193047</v>
      </c>
    </row>
    <row r="1598" spans="2:7" ht="12.95" customHeight="1" x14ac:dyDescent="0.2">
      <c r="B1598" s="1100" t="s">
        <v>2418</v>
      </c>
      <c r="C1598" s="1102">
        <v>22774</v>
      </c>
      <c r="D1598" s="1102">
        <v>2042386734.5324733</v>
      </c>
      <c r="E1598" s="1102">
        <v>33472930</v>
      </c>
      <c r="F1598" s="1102">
        <v>297876908.05417824</v>
      </c>
      <c r="G1598" s="1101">
        <v>2373736572.5866518</v>
      </c>
    </row>
    <row r="1599" spans="2:7" ht="12.95" customHeight="1" x14ac:dyDescent="0.2">
      <c r="B1599" s="1107" t="s">
        <v>2419</v>
      </c>
      <c r="C1599" s="1108">
        <v>6839</v>
      </c>
      <c r="D1599" s="1108">
        <v>500975948.47167057</v>
      </c>
      <c r="E1599" s="1108">
        <v>11873900</v>
      </c>
      <c r="F1599" s="1108">
        <v>21313605.449763764</v>
      </c>
      <c r="G1599" s="1109">
        <v>534163453.92143434</v>
      </c>
    </row>
    <row r="1600" spans="2:7" ht="12.95" customHeight="1" x14ac:dyDescent="0.2">
      <c r="B1600" s="1100" t="s">
        <v>2420</v>
      </c>
      <c r="C1600" s="1102">
        <v>15267</v>
      </c>
      <c r="D1600" s="1102">
        <v>1059062447.753124</v>
      </c>
      <c r="E1600" s="1102">
        <v>24523652</v>
      </c>
      <c r="F1600" s="1102">
        <v>138378762.43867898</v>
      </c>
      <c r="G1600" s="1101">
        <v>1221964862.191803</v>
      </c>
    </row>
    <row r="1601" spans="2:7" ht="12.95" customHeight="1" x14ac:dyDescent="0.2">
      <c r="B1601" s="1107" t="s">
        <v>2421</v>
      </c>
      <c r="C1601" s="1108">
        <v>5331</v>
      </c>
      <c r="D1601" s="1108">
        <v>452072404.8112548</v>
      </c>
      <c r="E1601" s="1108">
        <v>8907022</v>
      </c>
      <c r="F1601" s="1108">
        <v>22829034.650550663</v>
      </c>
      <c r="G1601" s="1109">
        <v>483808461.46180546</v>
      </c>
    </row>
    <row r="1602" spans="2:7" ht="12.95" customHeight="1" x14ac:dyDescent="0.2">
      <c r="B1602" s="1100" t="s">
        <v>2422</v>
      </c>
      <c r="C1602" s="1102">
        <v>93620</v>
      </c>
      <c r="D1602" s="1102">
        <v>5755126318.5804157</v>
      </c>
      <c r="E1602" s="1102">
        <v>218556903</v>
      </c>
      <c r="F1602" s="1102">
        <v>3517457429.3809304</v>
      </c>
      <c r="G1602" s="1101">
        <v>9491140650.9613457</v>
      </c>
    </row>
    <row r="1603" spans="2:7" ht="12.95" customHeight="1" x14ac:dyDescent="0.2">
      <c r="B1603" s="1107" t="s">
        <v>2423</v>
      </c>
      <c r="C1603" s="1108">
        <v>95749</v>
      </c>
      <c r="D1603" s="1108">
        <v>7546566213.5407763</v>
      </c>
      <c r="E1603" s="1108">
        <v>137640666</v>
      </c>
      <c r="F1603" s="1108">
        <v>2971324936.7419958</v>
      </c>
      <c r="G1603" s="1109">
        <v>10655531816.282772</v>
      </c>
    </row>
    <row r="1604" spans="2:7" ht="12.95" customHeight="1" x14ac:dyDescent="0.2">
      <c r="B1604" s="1100" t="s">
        <v>2424</v>
      </c>
      <c r="C1604" s="1102">
        <v>76571</v>
      </c>
      <c r="D1604" s="1102">
        <v>6105084323.6916933</v>
      </c>
      <c r="E1604" s="1102">
        <v>108451223</v>
      </c>
      <c r="F1604" s="1102">
        <v>1781065684.1786275</v>
      </c>
      <c r="G1604" s="1101">
        <v>7994601230.8703213</v>
      </c>
    </row>
    <row r="1605" spans="2:7" ht="12.95" customHeight="1" x14ac:dyDescent="0.2">
      <c r="B1605" s="1107" t="s">
        <v>2425</v>
      </c>
      <c r="C1605" s="1108">
        <v>5766</v>
      </c>
      <c r="D1605" s="1108">
        <v>366505110.5228563</v>
      </c>
      <c r="E1605" s="1108">
        <v>10107493</v>
      </c>
      <c r="F1605" s="1108">
        <v>82021259.37367256</v>
      </c>
      <c r="G1605" s="1109">
        <v>458633862.89652884</v>
      </c>
    </row>
    <row r="1606" spans="2:7" ht="12.95" customHeight="1" x14ac:dyDescent="0.2">
      <c r="B1606" s="1100" t="s">
        <v>2426</v>
      </c>
      <c r="C1606" s="1102">
        <v>58643</v>
      </c>
      <c r="D1606" s="1102">
        <v>4953391017.6875963</v>
      </c>
      <c r="E1606" s="1102">
        <v>94870887</v>
      </c>
      <c r="F1606" s="1102">
        <v>2140072912.0994833</v>
      </c>
      <c r="G1606" s="1101">
        <v>7188334816.7870798</v>
      </c>
    </row>
    <row r="1607" spans="2:7" ht="12.95" customHeight="1" x14ac:dyDescent="0.2">
      <c r="B1607" s="1107" t="s">
        <v>2427</v>
      </c>
      <c r="C1607" s="1108">
        <v>9776</v>
      </c>
      <c r="D1607" s="1108">
        <v>849395409.19284546</v>
      </c>
      <c r="E1607" s="1108">
        <v>15960981</v>
      </c>
      <c r="F1607" s="1108">
        <v>110229184.65642446</v>
      </c>
      <c r="G1607" s="1109">
        <v>975585574.84926987</v>
      </c>
    </row>
    <row r="1608" spans="2:7" ht="12.95" customHeight="1" x14ac:dyDescent="0.2">
      <c r="B1608" s="1100" t="s">
        <v>2428</v>
      </c>
      <c r="C1608" s="1102">
        <v>83000</v>
      </c>
      <c r="D1608" s="1102">
        <v>7274512541.9984446</v>
      </c>
      <c r="E1608" s="1102">
        <v>113007024</v>
      </c>
      <c r="F1608" s="1102">
        <v>1423154813.798506</v>
      </c>
      <c r="G1608" s="1101">
        <v>8810674379.7969513</v>
      </c>
    </row>
    <row r="1609" spans="2:7" ht="12.95" customHeight="1" x14ac:dyDescent="0.2">
      <c r="B1609" s="1107" t="s">
        <v>2429</v>
      </c>
      <c r="C1609" s="1108">
        <v>38852</v>
      </c>
      <c r="D1609" s="1108">
        <v>5008481420.6341696</v>
      </c>
      <c r="E1609" s="1108">
        <v>40704330</v>
      </c>
      <c r="F1609" s="1108">
        <v>872995215.10779095</v>
      </c>
      <c r="G1609" s="1109">
        <v>5922180965.7419605</v>
      </c>
    </row>
    <row r="1610" spans="2:7" ht="12.95" customHeight="1" x14ac:dyDescent="0.2">
      <c r="B1610" s="1100" t="s">
        <v>2430</v>
      </c>
      <c r="C1610" s="1102">
        <v>639</v>
      </c>
      <c r="D1610" s="1102">
        <v>51442983.284692608</v>
      </c>
      <c r="E1610" s="1102">
        <v>908994</v>
      </c>
      <c r="F1610" s="1102">
        <v>6910391.792956911</v>
      </c>
      <c r="G1610" s="1101">
        <v>59262369.077649519</v>
      </c>
    </row>
    <row r="1611" spans="2:7" ht="12.95" customHeight="1" x14ac:dyDescent="0.2">
      <c r="B1611" s="1107" t="s">
        <v>2431</v>
      </c>
      <c r="C1611" s="1108">
        <v>5</v>
      </c>
      <c r="D1611" s="1108">
        <v>1164582.005131104</v>
      </c>
      <c r="E1611" s="1108">
        <v>6458</v>
      </c>
      <c r="F1611" s="1108">
        <v>0</v>
      </c>
      <c r="G1611" s="1109">
        <v>1171040.005131104</v>
      </c>
    </row>
    <row r="1612" spans="2:7" ht="12.95" customHeight="1" x14ac:dyDescent="0.2">
      <c r="B1612" s="1100" t="s">
        <v>2432</v>
      </c>
      <c r="C1612" s="1102">
        <v>22779</v>
      </c>
      <c r="D1612" s="1102">
        <v>2245238868.3880177</v>
      </c>
      <c r="E1612" s="1102">
        <v>28085592</v>
      </c>
      <c r="F1612" s="1102">
        <v>155279764.04769522</v>
      </c>
      <c r="G1612" s="1101">
        <v>2428604224.4357128</v>
      </c>
    </row>
    <row r="1613" spans="2:7" ht="12.95" customHeight="1" x14ac:dyDescent="0.2">
      <c r="B1613" s="1107" t="s">
        <v>2433</v>
      </c>
      <c r="C1613" s="1108">
        <v>1140</v>
      </c>
      <c r="D1613" s="1108">
        <v>171421492.40729478</v>
      </c>
      <c r="E1613" s="1108">
        <v>1134284</v>
      </c>
      <c r="F1613" s="1108">
        <v>6396274.4677812522</v>
      </c>
      <c r="G1613" s="1109">
        <v>178952050.87507603</v>
      </c>
    </row>
    <row r="1614" spans="2:7" ht="12.95" customHeight="1" x14ac:dyDescent="0.2">
      <c r="B1614" s="1100" t="s">
        <v>2434</v>
      </c>
      <c r="C1614" s="1102">
        <v>51020</v>
      </c>
      <c r="D1614" s="1102">
        <v>5023692747.4262896</v>
      </c>
      <c r="E1614" s="1102">
        <v>55101924</v>
      </c>
      <c r="F1614" s="1102">
        <v>1355143047.6025279</v>
      </c>
      <c r="G1614" s="1101">
        <v>6433937719.0288172</v>
      </c>
    </row>
    <row r="1615" spans="2:7" ht="12.95" customHeight="1" x14ac:dyDescent="0.2">
      <c r="B1615" s="1107" t="s">
        <v>2435</v>
      </c>
      <c r="C1615" s="1108">
        <v>48876</v>
      </c>
      <c r="D1615" s="1108">
        <v>4321721821.5471926</v>
      </c>
      <c r="E1615" s="1108">
        <v>68905619</v>
      </c>
      <c r="F1615" s="1108">
        <v>1628888606.710278</v>
      </c>
      <c r="G1615" s="1109">
        <v>6019516047.2574711</v>
      </c>
    </row>
    <row r="1616" spans="2:7" ht="12.95" customHeight="1" x14ac:dyDescent="0.2">
      <c r="B1616" s="1100" t="s">
        <v>2436</v>
      </c>
      <c r="C1616" s="1102">
        <v>18711</v>
      </c>
      <c r="D1616" s="1102">
        <v>1578891718.9030378</v>
      </c>
      <c r="E1616" s="1102">
        <v>15248732</v>
      </c>
      <c r="F1616" s="1102">
        <v>221965793.57630226</v>
      </c>
      <c r="G1616" s="1101">
        <v>1816106244.4793401</v>
      </c>
    </row>
    <row r="1617" spans="2:7" ht="12.95" customHeight="1" x14ac:dyDescent="0.2">
      <c r="B1617" s="1107" t="s">
        <v>2437</v>
      </c>
      <c r="C1617" s="1108">
        <v>21944</v>
      </c>
      <c r="D1617" s="1108">
        <v>1790702122.3860624</v>
      </c>
      <c r="E1617" s="1108">
        <v>17967368</v>
      </c>
      <c r="F1617" s="1108">
        <v>144688426.4798238</v>
      </c>
      <c r="G1617" s="1109">
        <v>1953357916.8658862</v>
      </c>
    </row>
    <row r="1618" spans="2:7" ht="12.95" customHeight="1" x14ac:dyDescent="0.2">
      <c r="B1618" s="1100" t="s">
        <v>2438</v>
      </c>
      <c r="C1618" s="1102">
        <v>33718</v>
      </c>
      <c r="D1618" s="1102">
        <v>2580346019.1883478</v>
      </c>
      <c r="E1618" s="1102">
        <v>28863588</v>
      </c>
      <c r="F1618" s="1102">
        <v>239746844.88773793</v>
      </c>
      <c r="G1618" s="1101">
        <v>2848956452.0760856</v>
      </c>
    </row>
    <row r="1619" spans="2:7" ht="12.95" customHeight="1" x14ac:dyDescent="0.2">
      <c r="B1619" s="1107" t="s">
        <v>2439</v>
      </c>
      <c r="C1619" s="1108">
        <v>40376</v>
      </c>
      <c r="D1619" s="1108">
        <v>3222407725.9663734</v>
      </c>
      <c r="E1619" s="1108">
        <v>37041229</v>
      </c>
      <c r="F1619" s="1108">
        <v>515995939.44042152</v>
      </c>
      <c r="G1619" s="1109">
        <v>3775444894.406795</v>
      </c>
    </row>
    <row r="1620" spans="2:7" ht="12.95" customHeight="1" x14ac:dyDescent="0.2">
      <c r="B1620" s="1100" t="s">
        <v>2440</v>
      </c>
      <c r="C1620" s="1102">
        <v>29138</v>
      </c>
      <c r="D1620" s="1102">
        <v>2249181118.9372725</v>
      </c>
      <c r="E1620" s="1102">
        <v>35178614</v>
      </c>
      <c r="F1620" s="1102">
        <v>986999563.7977351</v>
      </c>
      <c r="G1620" s="1101">
        <v>3271359296.7350078</v>
      </c>
    </row>
    <row r="1621" spans="2:7" ht="12.95" customHeight="1" x14ac:dyDescent="0.2">
      <c r="B1621" s="1107" t="s">
        <v>2441</v>
      </c>
      <c r="C1621" s="1108">
        <v>12287</v>
      </c>
      <c r="D1621" s="1108">
        <v>388958012.37936568</v>
      </c>
      <c r="E1621" s="1108">
        <v>68517593</v>
      </c>
      <c r="F1621" s="1108">
        <v>2516822936.4018588</v>
      </c>
      <c r="G1621" s="1109">
        <v>2974298541.7812243</v>
      </c>
    </row>
    <row r="1622" spans="2:7" ht="12.95" customHeight="1" x14ac:dyDescent="0.2">
      <c r="B1622" s="1100" t="s">
        <v>2442</v>
      </c>
      <c r="C1622" s="1102">
        <v>610</v>
      </c>
      <c r="D1622" s="1102">
        <v>41936077.878582947</v>
      </c>
      <c r="E1622" s="1102">
        <v>977112</v>
      </c>
      <c r="F1622" s="1102">
        <v>42211101.992868513</v>
      </c>
      <c r="G1622" s="1101">
        <v>85124291.871451467</v>
      </c>
    </row>
    <row r="1623" spans="2:7" ht="12.95" customHeight="1" x14ac:dyDescent="0.2">
      <c r="B1623" s="1107" t="s">
        <v>2443</v>
      </c>
      <c r="C1623" s="1108">
        <v>26358</v>
      </c>
      <c r="D1623" s="1108">
        <v>2570195492.3922515</v>
      </c>
      <c r="E1623" s="1108">
        <v>32483341</v>
      </c>
      <c r="F1623" s="1108">
        <v>706674267.38095474</v>
      </c>
      <c r="G1623" s="1109">
        <v>3309353100.7732062</v>
      </c>
    </row>
    <row r="1624" spans="2:7" ht="12.95" customHeight="1" x14ac:dyDescent="0.2">
      <c r="B1624" s="1100" t="s">
        <v>2444</v>
      </c>
      <c r="C1624" s="1102">
        <v>37260</v>
      </c>
      <c r="D1624" s="1102">
        <v>3713211591.6100879</v>
      </c>
      <c r="E1624" s="1102">
        <v>43768254</v>
      </c>
      <c r="F1624" s="1102">
        <v>432380719.44543564</v>
      </c>
      <c r="G1624" s="1101">
        <v>4189360565.0555234</v>
      </c>
    </row>
    <row r="1625" spans="2:7" ht="12.95" customHeight="1" x14ac:dyDescent="0.2">
      <c r="B1625" s="1107" t="s">
        <v>2445</v>
      </c>
      <c r="C1625" s="1108">
        <v>32868</v>
      </c>
      <c r="D1625" s="1108">
        <v>3260694298.115478</v>
      </c>
      <c r="E1625" s="1108">
        <v>38067396</v>
      </c>
      <c r="F1625" s="1108">
        <v>708310749.0918951</v>
      </c>
      <c r="G1625" s="1109">
        <v>4007072443.2073731</v>
      </c>
    </row>
    <row r="1626" spans="2:7" ht="12.95" customHeight="1" x14ac:dyDescent="0.2">
      <c r="B1626" s="1100" t="s">
        <v>2446</v>
      </c>
      <c r="C1626" s="1102">
        <v>28595</v>
      </c>
      <c r="D1626" s="1102">
        <v>2503147193.6815047</v>
      </c>
      <c r="E1626" s="1102">
        <v>31264673</v>
      </c>
      <c r="F1626" s="1102">
        <v>317053723.02643204</v>
      </c>
      <c r="G1626" s="1101">
        <v>2851465589.7079368</v>
      </c>
    </row>
    <row r="1627" spans="2:7" ht="12.95" customHeight="1" x14ac:dyDescent="0.2">
      <c r="B1627" s="1107" t="s">
        <v>2447</v>
      </c>
      <c r="C1627" s="1108">
        <v>31036</v>
      </c>
      <c r="D1627" s="1108">
        <v>2505302518.7251554</v>
      </c>
      <c r="E1627" s="1108">
        <v>41102973</v>
      </c>
      <c r="F1627" s="1108">
        <v>571552998.16712713</v>
      </c>
      <c r="G1627" s="1109">
        <v>3117958489.8922825</v>
      </c>
    </row>
    <row r="1628" spans="2:7" ht="12.95" customHeight="1" x14ac:dyDescent="0.2">
      <c r="B1628" s="1100" t="s">
        <v>2448</v>
      </c>
      <c r="C1628" s="1102">
        <v>3836</v>
      </c>
      <c r="D1628" s="1102">
        <v>303329109.56119972</v>
      </c>
      <c r="E1628" s="1102">
        <v>17964090</v>
      </c>
      <c r="F1628" s="1102">
        <v>209195146.86353308</v>
      </c>
      <c r="G1628" s="1101">
        <v>530488346.4247328</v>
      </c>
    </row>
    <row r="1629" spans="2:7" ht="12.95" customHeight="1" x14ac:dyDescent="0.2">
      <c r="B1629" s="1107" t="s">
        <v>2449</v>
      </c>
      <c r="C1629" s="1108">
        <v>48094</v>
      </c>
      <c r="D1629" s="1108">
        <v>3721606762.0569162</v>
      </c>
      <c r="E1629" s="1108">
        <v>62778538</v>
      </c>
      <c r="F1629" s="1108">
        <v>581036353.84913802</v>
      </c>
      <c r="G1629" s="1109">
        <v>4365421653.9060545</v>
      </c>
    </row>
    <row r="1630" spans="2:7" ht="12.95" customHeight="1" x14ac:dyDescent="0.2">
      <c r="B1630" s="1100" t="s">
        <v>2450</v>
      </c>
      <c r="C1630" s="1102">
        <v>18505</v>
      </c>
      <c r="D1630" s="1102">
        <v>1364220065.1007414</v>
      </c>
      <c r="E1630" s="1102">
        <v>22226724</v>
      </c>
      <c r="F1630" s="1102">
        <v>1143115785.2344944</v>
      </c>
      <c r="G1630" s="1101">
        <v>2529562574.3352356</v>
      </c>
    </row>
    <row r="1631" spans="2:7" ht="12.95" customHeight="1" x14ac:dyDescent="0.2">
      <c r="B1631" s="1107" t="s">
        <v>2451</v>
      </c>
      <c r="C1631" s="1108">
        <v>435</v>
      </c>
      <c r="D1631" s="1108">
        <v>33788593.191383786</v>
      </c>
      <c r="E1631" s="1108">
        <v>616523</v>
      </c>
      <c r="F1631" s="1108">
        <v>16678697.712098949</v>
      </c>
      <c r="G1631" s="1109">
        <v>51083813.903482735</v>
      </c>
    </row>
    <row r="1632" spans="2:7" ht="12.95" customHeight="1" x14ac:dyDescent="0.2">
      <c r="B1632" s="1100" t="s">
        <v>2452</v>
      </c>
      <c r="C1632" s="1102">
        <v>35496</v>
      </c>
      <c r="D1632" s="1102">
        <v>3244470394.1106324</v>
      </c>
      <c r="E1632" s="1102">
        <v>39688766</v>
      </c>
      <c r="F1632" s="1102">
        <v>318379947.38729531</v>
      </c>
      <c r="G1632" s="1101">
        <v>3602539107.4979277</v>
      </c>
    </row>
    <row r="1633" spans="2:7" ht="12.95" customHeight="1" x14ac:dyDescent="0.2">
      <c r="B1633" s="1107" t="s">
        <v>2453</v>
      </c>
      <c r="C1633" s="1108">
        <v>28701</v>
      </c>
      <c r="D1633" s="1108">
        <v>2475883402.7273726</v>
      </c>
      <c r="E1633" s="1108">
        <v>29930265</v>
      </c>
      <c r="F1633" s="1108">
        <v>302658328.20278329</v>
      </c>
      <c r="G1633" s="1109">
        <v>2808471995.9301558</v>
      </c>
    </row>
    <row r="1634" spans="2:7" ht="12.95" customHeight="1" x14ac:dyDescent="0.2">
      <c r="B1634" s="1100" t="s">
        <v>2454</v>
      </c>
      <c r="C1634" s="1102">
        <v>24678</v>
      </c>
      <c r="D1634" s="1102">
        <v>2019264065.9053981</v>
      </c>
      <c r="E1634" s="1102">
        <v>25311329</v>
      </c>
      <c r="F1634" s="1102">
        <v>186418632.00561792</v>
      </c>
      <c r="G1634" s="1101">
        <v>2230994026.911016</v>
      </c>
    </row>
    <row r="1635" spans="2:7" ht="12.95" customHeight="1" x14ac:dyDescent="0.2">
      <c r="B1635" s="1107" t="s">
        <v>2455</v>
      </c>
      <c r="C1635" s="1108">
        <v>19505</v>
      </c>
      <c r="D1635" s="1108">
        <v>1457822196.4259741</v>
      </c>
      <c r="E1635" s="1108">
        <v>23912679</v>
      </c>
      <c r="F1635" s="1108">
        <v>101592408.55235901</v>
      </c>
      <c r="G1635" s="1109">
        <v>1583327283.9783332</v>
      </c>
    </row>
    <row r="1636" spans="2:7" ht="12.95" customHeight="1" x14ac:dyDescent="0.2">
      <c r="B1636" s="1100" t="s">
        <v>2456</v>
      </c>
      <c r="C1636" s="1102">
        <v>36645</v>
      </c>
      <c r="D1636" s="1102">
        <v>3073867613.7004967</v>
      </c>
      <c r="E1636" s="1102">
        <v>45569692</v>
      </c>
      <c r="F1636" s="1102">
        <v>1557301940.4411049</v>
      </c>
      <c r="G1636" s="1101">
        <v>4676739246.1416016</v>
      </c>
    </row>
    <row r="1637" spans="2:7" ht="12.95" customHeight="1" x14ac:dyDescent="0.2">
      <c r="B1637" s="1107" t="s">
        <v>2457</v>
      </c>
      <c r="C1637" s="1108">
        <v>96106</v>
      </c>
      <c r="D1637" s="1108">
        <v>7843586498.3968458</v>
      </c>
      <c r="E1637" s="1108">
        <v>119230994</v>
      </c>
      <c r="F1637" s="1108">
        <v>2798508320.6099277</v>
      </c>
      <c r="G1637" s="1109">
        <v>10761325813.006773</v>
      </c>
    </row>
    <row r="1638" spans="2:7" ht="12.95" customHeight="1" x14ac:dyDescent="0.2">
      <c r="B1638" s="1100" t="s">
        <v>2458</v>
      </c>
      <c r="C1638" s="1102">
        <v>54069</v>
      </c>
      <c r="D1638" s="1102">
        <v>4877183908.7174902</v>
      </c>
      <c r="E1638" s="1102">
        <v>65908379</v>
      </c>
      <c r="F1638" s="1102">
        <v>2820246589.7757416</v>
      </c>
      <c r="G1638" s="1101">
        <v>7763338877.4932318</v>
      </c>
    </row>
    <row r="1639" spans="2:7" ht="12.95" customHeight="1" x14ac:dyDescent="0.2">
      <c r="B1639" s="1107" t="s">
        <v>2459</v>
      </c>
      <c r="C1639" s="1108">
        <v>26161</v>
      </c>
      <c r="D1639" s="1108">
        <v>2695401547.8476524</v>
      </c>
      <c r="E1639" s="1108">
        <v>36403754</v>
      </c>
      <c r="F1639" s="1108">
        <v>1411637878.330162</v>
      </c>
      <c r="G1639" s="1109">
        <v>4143443180.1778145</v>
      </c>
    </row>
    <row r="1640" spans="2:7" ht="12.95" customHeight="1" x14ac:dyDescent="0.2">
      <c r="B1640" s="1100" t="s">
        <v>2460</v>
      </c>
      <c r="C1640" s="1102">
        <v>40515</v>
      </c>
      <c r="D1640" s="1102">
        <v>3447223509.2907939</v>
      </c>
      <c r="E1640" s="1102">
        <v>56436558</v>
      </c>
      <c r="F1640" s="1102">
        <v>3647823310.5356007</v>
      </c>
      <c r="G1640" s="1101">
        <v>7151483377.826395</v>
      </c>
    </row>
    <row r="1641" spans="2:7" ht="12.95" customHeight="1" x14ac:dyDescent="0.2">
      <c r="B1641" s="1107" t="s">
        <v>2461</v>
      </c>
      <c r="C1641" s="1108">
        <v>52331</v>
      </c>
      <c r="D1641" s="1108">
        <v>4645562677.52812</v>
      </c>
      <c r="E1641" s="1108">
        <v>73473158</v>
      </c>
      <c r="F1641" s="1108">
        <v>1303992222.4871733</v>
      </c>
      <c r="G1641" s="1109">
        <v>6023028058.0152931</v>
      </c>
    </row>
    <row r="1642" spans="2:7" ht="12.95" customHeight="1" x14ac:dyDescent="0.2">
      <c r="B1642" s="1100" t="s">
        <v>2462</v>
      </c>
      <c r="C1642" s="1102">
        <v>38267</v>
      </c>
      <c r="D1642" s="1102">
        <v>3570937887.3414884</v>
      </c>
      <c r="E1642" s="1102">
        <v>67155578</v>
      </c>
      <c r="F1642" s="1102">
        <v>3786642791.8596869</v>
      </c>
      <c r="G1642" s="1101">
        <v>7424736257.2011757</v>
      </c>
    </row>
    <row r="1643" spans="2:7" ht="12.95" customHeight="1" x14ac:dyDescent="0.2">
      <c r="B1643" s="1107" t="s">
        <v>2463</v>
      </c>
      <c r="C1643" s="1108">
        <v>15994</v>
      </c>
      <c r="D1643" s="1108">
        <v>1518276852.6686912</v>
      </c>
      <c r="E1643" s="1108">
        <v>23782930</v>
      </c>
      <c r="F1643" s="1108">
        <v>325216210.74883401</v>
      </c>
      <c r="G1643" s="1109">
        <v>1867275993.4175253</v>
      </c>
    </row>
    <row r="1644" spans="2:7" ht="12.95" customHeight="1" x14ac:dyDescent="0.2">
      <c r="B1644" s="1100" t="s">
        <v>2464</v>
      </c>
      <c r="C1644" s="1102">
        <v>19811</v>
      </c>
      <c r="D1644" s="1102">
        <v>1745163962.0480938</v>
      </c>
      <c r="E1644" s="1102">
        <v>29392974</v>
      </c>
      <c r="F1644" s="1102">
        <v>548883191.15689468</v>
      </c>
      <c r="G1644" s="1101">
        <v>2323440127.2049885</v>
      </c>
    </row>
    <row r="1645" spans="2:7" ht="12.95" customHeight="1" x14ac:dyDescent="0.2">
      <c r="B1645" s="1107" t="s">
        <v>2465</v>
      </c>
      <c r="C1645" s="1108">
        <v>13519</v>
      </c>
      <c r="D1645" s="1108">
        <v>1637187712.393945</v>
      </c>
      <c r="E1645" s="1108">
        <v>20097302</v>
      </c>
      <c r="F1645" s="1108">
        <v>250547400.7507216</v>
      </c>
      <c r="G1645" s="1109">
        <v>1907832415.1446667</v>
      </c>
    </row>
    <row r="1646" spans="2:7" ht="12.95" customHeight="1" x14ac:dyDescent="0.2">
      <c r="B1646" s="1100" t="s">
        <v>2466</v>
      </c>
      <c r="C1646" s="1102">
        <v>15894</v>
      </c>
      <c r="D1646" s="1102">
        <v>1753953399.2711992</v>
      </c>
      <c r="E1646" s="1102">
        <v>21879833</v>
      </c>
      <c r="F1646" s="1102">
        <v>218872395.27860868</v>
      </c>
      <c r="G1646" s="1101">
        <v>1994705627.549808</v>
      </c>
    </row>
    <row r="1647" spans="2:7" ht="12.95" customHeight="1" x14ac:dyDescent="0.2">
      <c r="B1647" s="1107" t="s">
        <v>2467</v>
      </c>
      <c r="C1647" s="1108">
        <v>38241</v>
      </c>
      <c r="D1647" s="1108">
        <v>3536382038.4870634</v>
      </c>
      <c r="E1647" s="1108">
        <v>67917691</v>
      </c>
      <c r="F1647" s="1108">
        <v>655763757.85187757</v>
      </c>
      <c r="G1647" s="1109">
        <v>4260063487.3389411</v>
      </c>
    </row>
    <row r="1648" spans="2:7" ht="12.95" customHeight="1" x14ac:dyDescent="0.2">
      <c r="B1648" s="1100" t="s">
        <v>2468</v>
      </c>
      <c r="C1648" s="1102">
        <v>58458</v>
      </c>
      <c r="D1648" s="1102">
        <v>4768178810.5233412</v>
      </c>
      <c r="E1648" s="1102">
        <v>108640261</v>
      </c>
      <c r="F1648" s="1102">
        <v>2066791088.4377773</v>
      </c>
      <c r="G1648" s="1101">
        <v>6943610159.9611187</v>
      </c>
    </row>
    <row r="1649" spans="2:7" ht="12.95" customHeight="1" x14ac:dyDescent="0.2">
      <c r="B1649" s="1107" t="s">
        <v>2469</v>
      </c>
      <c r="C1649" s="1108">
        <v>4</v>
      </c>
      <c r="D1649" s="1108">
        <v>510808.41949445236</v>
      </c>
      <c r="E1649" s="1108">
        <v>0</v>
      </c>
      <c r="F1649" s="1108">
        <v>5241.1222374745039</v>
      </c>
      <c r="G1649" s="1109">
        <v>516049.54173192685</v>
      </c>
    </row>
    <row r="1650" spans="2:7" ht="12.95" customHeight="1" x14ac:dyDescent="0.2">
      <c r="B1650" s="1100" t="s">
        <v>2470</v>
      </c>
      <c r="C1650" s="1102">
        <v>17665</v>
      </c>
      <c r="D1650" s="1102">
        <v>2296062845.880393</v>
      </c>
      <c r="E1650" s="1102">
        <v>33736302</v>
      </c>
      <c r="F1650" s="1102">
        <v>674840520.72697628</v>
      </c>
      <c r="G1650" s="1101">
        <v>3004639668.6073694</v>
      </c>
    </row>
    <row r="1651" spans="2:7" ht="12.95" customHeight="1" x14ac:dyDescent="0.2">
      <c r="B1651" s="1107" t="s">
        <v>2471</v>
      </c>
      <c r="C1651" s="1108">
        <v>7</v>
      </c>
      <c r="D1651" s="1108">
        <v>190388.43623411524</v>
      </c>
      <c r="E1651" s="1108">
        <v>11923</v>
      </c>
      <c r="F1651" s="1108">
        <v>458322.34724020463</v>
      </c>
      <c r="G1651" s="1109">
        <v>660633.78347431985</v>
      </c>
    </row>
    <row r="1652" spans="2:7" ht="12.95" customHeight="1" x14ac:dyDescent="0.2">
      <c r="B1652" s="1100" t="s">
        <v>2472</v>
      </c>
      <c r="C1652" s="1102">
        <v>37</v>
      </c>
      <c r="D1652" s="1102">
        <v>2126537.3107785652</v>
      </c>
      <c r="E1652" s="1102">
        <v>90885</v>
      </c>
      <c r="F1652" s="1102">
        <v>41770364.989977725</v>
      </c>
      <c r="G1652" s="1101">
        <v>43987787.300756291</v>
      </c>
    </row>
    <row r="1653" spans="2:7" ht="12.95" customHeight="1" x14ac:dyDescent="0.2">
      <c r="B1653" s="1107" t="s">
        <v>2473</v>
      </c>
      <c r="C1653" s="1108">
        <v>2664</v>
      </c>
      <c r="D1653" s="1108">
        <v>201568506.92607775</v>
      </c>
      <c r="E1653" s="1108">
        <v>6605836</v>
      </c>
      <c r="F1653" s="1108">
        <v>95619097.406864256</v>
      </c>
      <c r="G1653" s="1109">
        <v>303793440.33294201</v>
      </c>
    </row>
    <row r="1654" spans="2:7" ht="12.95" customHeight="1" x14ac:dyDescent="0.2">
      <c r="B1654" s="1100" t="s">
        <v>2474</v>
      </c>
      <c r="C1654" s="1102">
        <v>667</v>
      </c>
      <c r="D1654" s="1102">
        <v>44473292.364087097</v>
      </c>
      <c r="E1654" s="1102">
        <v>2315778</v>
      </c>
      <c r="F1654" s="1102">
        <v>17525554.178633001</v>
      </c>
      <c r="G1654" s="1101">
        <v>64314624.542720094</v>
      </c>
    </row>
    <row r="1655" spans="2:7" ht="12.95" customHeight="1" x14ac:dyDescent="0.2">
      <c r="B1655" s="1107" t="s">
        <v>2475</v>
      </c>
      <c r="C1655" s="1108">
        <v>419</v>
      </c>
      <c r="D1655" s="1108">
        <v>33953809.745252408</v>
      </c>
      <c r="E1655" s="1108">
        <v>1261123</v>
      </c>
      <c r="F1655" s="1108">
        <v>6418926.536077491</v>
      </c>
      <c r="G1655" s="1109">
        <v>41633859.2813299</v>
      </c>
    </row>
    <row r="1656" spans="2:7" ht="12.95" customHeight="1" x14ac:dyDescent="0.2">
      <c r="B1656" s="1100" t="s">
        <v>2476</v>
      </c>
      <c r="C1656" s="1102">
        <v>1267</v>
      </c>
      <c r="D1656" s="1102">
        <v>100062821.75159664</v>
      </c>
      <c r="E1656" s="1102">
        <v>4023406</v>
      </c>
      <c r="F1656" s="1102">
        <v>33596743.196667671</v>
      </c>
      <c r="G1656" s="1101">
        <v>137682970.9482643</v>
      </c>
    </row>
    <row r="1657" spans="2:7" ht="12.95" customHeight="1" x14ac:dyDescent="0.2">
      <c r="B1657" s="1107" t="s">
        <v>2477</v>
      </c>
      <c r="C1657" s="1108">
        <v>975</v>
      </c>
      <c r="D1657" s="1108">
        <v>68190073.043456942</v>
      </c>
      <c r="E1657" s="1108">
        <v>2693328</v>
      </c>
      <c r="F1657" s="1108">
        <v>32882114.137581091</v>
      </c>
      <c r="G1657" s="1109">
        <v>103765515.18103804</v>
      </c>
    </row>
    <row r="1658" spans="2:7" ht="12.95" customHeight="1" x14ac:dyDescent="0.2">
      <c r="B1658" s="1100" t="s">
        <v>2478</v>
      </c>
      <c r="C1658" s="1102">
        <v>183</v>
      </c>
      <c r="D1658" s="1102">
        <v>9600778.4480804577</v>
      </c>
      <c r="E1658" s="1102">
        <v>668644</v>
      </c>
      <c r="F1658" s="1102">
        <v>28806905.067481186</v>
      </c>
      <c r="G1658" s="1101">
        <v>39076327.51556164</v>
      </c>
    </row>
    <row r="1659" spans="2:7" ht="12.95" customHeight="1" x14ac:dyDescent="0.2">
      <c r="B1659" s="1107" t="s">
        <v>2479</v>
      </c>
      <c r="C1659" s="1108">
        <v>89</v>
      </c>
      <c r="D1659" s="1108">
        <v>4832027.9159637224</v>
      </c>
      <c r="E1659" s="1108">
        <v>186568</v>
      </c>
      <c r="F1659" s="1108">
        <v>1894527.764577626</v>
      </c>
      <c r="G1659" s="1109">
        <v>6913123.6805413486</v>
      </c>
    </row>
    <row r="1660" spans="2:7" ht="12.95" customHeight="1" x14ac:dyDescent="0.2">
      <c r="B1660" s="1100" t="s">
        <v>2480</v>
      </c>
      <c r="C1660" s="1102">
        <v>1295</v>
      </c>
      <c r="D1660" s="1102">
        <v>70674579.554284155</v>
      </c>
      <c r="E1660" s="1102">
        <v>4698949</v>
      </c>
      <c r="F1660" s="1102">
        <v>37590340.099780403</v>
      </c>
      <c r="G1660" s="1101">
        <v>112963868.65406457</v>
      </c>
    </row>
    <row r="1661" spans="2:7" ht="12.95" customHeight="1" x14ac:dyDescent="0.2">
      <c r="B1661" s="1107" t="s">
        <v>2481</v>
      </c>
      <c r="C1661" s="1108">
        <v>1591</v>
      </c>
      <c r="D1661" s="1108">
        <v>113254556.96520016</v>
      </c>
      <c r="E1661" s="1108">
        <v>4044712</v>
      </c>
      <c r="F1661" s="1108">
        <v>50799306.741942249</v>
      </c>
      <c r="G1661" s="1109">
        <v>168098575.70714241</v>
      </c>
    </row>
    <row r="1662" spans="2:7" ht="12.95" customHeight="1" x14ac:dyDescent="0.2">
      <c r="B1662" s="1100" t="s">
        <v>2482</v>
      </c>
      <c r="C1662" s="1102">
        <v>55</v>
      </c>
      <c r="D1662" s="1102">
        <v>4698241.447258668</v>
      </c>
      <c r="E1662" s="1102">
        <v>143971</v>
      </c>
      <c r="F1662" s="1102">
        <v>2034865.7086994757</v>
      </c>
      <c r="G1662" s="1101">
        <v>6877078.155958144</v>
      </c>
    </row>
    <row r="1663" spans="2:7" ht="12.95" customHeight="1" x14ac:dyDescent="0.2">
      <c r="B1663" s="1107" t="s">
        <v>2483</v>
      </c>
      <c r="C1663" s="1108">
        <v>1702</v>
      </c>
      <c r="D1663" s="1108">
        <v>82894902.622456506</v>
      </c>
      <c r="E1663" s="1108">
        <v>6127308</v>
      </c>
      <c r="F1663" s="1108">
        <v>51947412.168781646</v>
      </c>
      <c r="G1663" s="1109">
        <v>140969622.79123816</v>
      </c>
    </row>
    <row r="1664" spans="2:7" ht="12.95" customHeight="1" x14ac:dyDescent="0.2">
      <c r="B1664" s="1100" t="s">
        <v>2484</v>
      </c>
      <c r="C1664" s="1102">
        <v>797</v>
      </c>
      <c r="D1664" s="1102">
        <v>60938762.996939041</v>
      </c>
      <c r="E1664" s="1102">
        <v>2849606</v>
      </c>
      <c r="F1664" s="1102">
        <v>14603973.341914482</v>
      </c>
      <c r="G1664" s="1101">
        <v>78392342.338853523</v>
      </c>
    </row>
    <row r="1665" spans="2:7" ht="12.95" customHeight="1" x14ac:dyDescent="0.2">
      <c r="B1665" s="1107" t="s">
        <v>2485</v>
      </c>
      <c r="C1665" s="1108">
        <v>1077</v>
      </c>
      <c r="D1665" s="1108">
        <v>85261198.635987192</v>
      </c>
      <c r="E1665" s="1108">
        <v>2972485</v>
      </c>
      <c r="F1665" s="1108">
        <v>37485485.183093883</v>
      </c>
      <c r="G1665" s="1109">
        <v>125719168.81908107</v>
      </c>
    </row>
    <row r="1666" spans="2:7" ht="12.95" customHeight="1" x14ac:dyDescent="0.2">
      <c r="B1666" s="1100" t="s">
        <v>2486</v>
      </c>
      <c r="C1666" s="1102">
        <v>417</v>
      </c>
      <c r="D1666" s="1102">
        <v>32973914.25825052</v>
      </c>
      <c r="E1666" s="1102">
        <v>1123454</v>
      </c>
      <c r="F1666" s="1102">
        <v>7042344.2337981425</v>
      </c>
      <c r="G1666" s="1101">
        <v>41139712.492048666</v>
      </c>
    </row>
    <row r="1667" spans="2:7" ht="12.95" customHeight="1" x14ac:dyDescent="0.2">
      <c r="B1667" s="1107" t="s">
        <v>2487</v>
      </c>
      <c r="C1667" s="1108">
        <v>625</v>
      </c>
      <c r="D1667" s="1108">
        <v>50644575.678834252</v>
      </c>
      <c r="E1667" s="1108">
        <v>1932407</v>
      </c>
      <c r="F1667" s="1108">
        <v>13379619.602386558</v>
      </c>
      <c r="G1667" s="1109">
        <v>65956602.281220809</v>
      </c>
    </row>
    <row r="1668" spans="2:7" ht="12.95" customHeight="1" x14ac:dyDescent="0.2">
      <c r="B1668" s="1100" t="s">
        <v>2488</v>
      </c>
      <c r="C1668" s="1102">
        <v>869</v>
      </c>
      <c r="D1668" s="1102">
        <v>66118886.059647851</v>
      </c>
      <c r="E1668" s="1102">
        <v>3087741</v>
      </c>
      <c r="F1668" s="1102">
        <v>19784427.100946058</v>
      </c>
      <c r="G1668" s="1101">
        <v>88991054.160593912</v>
      </c>
    </row>
    <row r="1669" spans="2:7" ht="12.95" customHeight="1" x14ac:dyDescent="0.2">
      <c r="B1669" s="1107" t="s">
        <v>2489</v>
      </c>
      <c r="C1669" s="1108">
        <v>205</v>
      </c>
      <c r="D1669" s="1108">
        <v>17334526.394741632</v>
      </c>
      <c r="E1669" s="1108">
        <v>551912</v>
      </c>
      <c r="F1669" s="1108">
        <v>1428688.5446547274</v>
      </c>
      <c r="G1669" s="1109">
        <v>19315126.939396359</v>
      </c>
    </row>
    <row r="1670" spans="2:7" ht="12.95" customHeight="1" x14ac:dyDescent="0.2">
      <c r="B1670" s="1100" t="s">
        <v>2490</v>
      </c>
      <c r="C1670" s="1102">
        <v>1428</v>
      </c>
      <c r="D1670" s="1102">
        <v>91884046.050407201</v>
      </c>
      <c r="E1670" s="1102">
        <v>3923536</v>
      </c>
      <c r="F1670" s="1102">
        <v>19633501.697679557</v>
      </c>
      <c r="G1670" s="1101">
        <v>115441083.74808675</v>
      </c>
    </row>
    <row r="1671" spans="2:7" ht="12.95" customHeight="1" x14ac:dyDescent="0.2">
      <c r="B1671" s="1107" t="s">
        <v>2491</v>
      </c>
      <c r="C1671" s="1108">
        <v>1470</v>
      </c>
      <c r="D1671" s="1108">
        <v>101729172.54995832</v>
      </c>
      <c r="E1671" s="1108">
        <v>4551628</v>
      </c>
      <c r="F1671" s="1108">
        <v>56102135.75038895</v>
      </c>
      <c r="G1671" s="1109">
        <v>162382936.30034727</v>
      </c>
    </row>
    <row r="1672" spans="2:7" ht="12.95" customHeight="1" x14ac:dyDescent="0.2">
      <c r="B1672" s="1100" t="s">
        <v>2492</v>
      </c>
      <c r="C1672" s="1102">
        <v>1094</v>
      </c>
      <c r="D1672" s="1102">
        <v>74478315.214941069</v>
      </c>
      <c r="E1672" s="1102">
        <v>3693520</v>
      </c>
      <c r="F1672" s="1102">
        <v>19422642.873337757</v>
      </c>
      <c r="G1672" s="1101">
        <v>97594478.08827883</v>
      </c>
    </row>
    <row r="1673" spans="2:7" ht="12.95" customHeight="1" x14ac:dyDescent="0.2">
      <c r="B1673" s="1107" t="s">
        <v>2493</v>
      </c>
      <c r="C1673" s="1108">
        <v>834</v>
      </c>
      <c r="D1673" s="1108">
        <v>53073314.649172157</v>
      </c>
      <c r="E1673" s="1108">
        <v>3216284</v>
      </c>
      <c r="F1673" s="1108">
        <v>21094482.573814325</v>
      </c>
      <c r="G1673" s="1109">
        <v>77384081.22298649</v>
      </c>
    </row>
    <row r="1674" spans="2:7" ht="12.95" customHeight="1" x14ac:dyDescent="0.2">
      <c r="B1674" s="1100" t="s">
        <v>2494</v>
      </c>
      <c r="C1674" s="1102">
        <v>244</v>
      </c>
      <c r="D1674" s="1102">
        <v>21289849.634284712</v>
      </c>
      <c r="E1674" s="1102">
        <v>1082234</v>
      </c>
      <c r="F1674" s="1102">
        <v>5100301.5584097281</v>
      </c>
      <c r="G1674" s="1101">
        <v>27472385.19269444</v>
      </c>
    </row>
    <row r="1675" spans="2:7" ht="12.95" customHeight="1" x14ac:dyDescent="0.2">
      <c r="B1675" s="1107" t="s">
        <v>2495</v>
      </c>
      <c r="C1675" s="1108">
        <v>12</v>
      </c>
      <c r="D1675" s="1108">
        <v>809255.15737495734</v>
      </c>
      <c r="E1675" s="1108">
        <v>49822</v>
      </c>
      <c r="F1675" s="1108">
        <v>37929.174086986539</v>
      </c>
      <c r="G1675" s="1109">
        <v>897006.33146194392</v>
      </c>
    </row>
    <row r="1676" spans="2:7" ht="12.95" customHeight="1" x14ac:dyDescent="0.2">
      <c r="B1676" s="1100" t="s">
        <v>2496</v>
      </c>
      <c r="C1676" s="1102">
        <v>2697</v>
      </c>
      <c r="D1676" s="1102">
        <v>194754019.43486404</v>
      </c>
      <c r="E1676" s="1102">
        <v>5592386</v>
      </c>
      <c r="F1676" s="1102">
        <v>50486416.575764053</v>
      </c>
      <c r="G1676" s="1101">
        <v>250832822.0106281</v>
      </c>
    </row>
    <row r="1677" spans="2:7" ht="12.95" customHeight="1" x14ac:dyDescent="0.2">
      <c r="B1677" s="1107" t="s">
        <v>2497</v>
      </c>
      <c r="C1677" s="1108">
        <v>878</v>
      </c>
      <c r="D1677" s="1108">
        <v>88988723.293681085</v>
      </c>
      <c r="E1677" s="1108">
        <v>2139685</v>
      </c>
      <c r="F1677" s="1108">
        <v>15094277.497333681</v>
      </c>
      <c r="G1677" s="1109">
        <v>106222685.79101476</v>
      </c>
    </row>
    <row r="1678" spans="2:7" ht="12.95" customHeight="1" x14ac:dyDescent="0.2">
      <c r="B1678" s="1100" t="s">
        <v>2498</v>
      </c>
      <c r="C1678" s="1102">
        <v>618</v>
      </c>
      <c r="D1678" s="1102">
        <v>65914729.577257991</v>
      </c>
      <c r="E1678" s="1102">
        <v>885659</v>
      </c>
      <c r="F1678" s="1102">
        <v>10671476.572575718</v>
      </c>
      <c r="G1678" s="1101">
        <v>77471865.149833709</v>
      </c>
    </row>
    <row r="1679" spans="2:7" ht="12.95" customHeight="1" x14ac:dyDescent="0.2">
      <c r="B1679" s="1107" t="s">
        <v>2499</v>
      </c>
      <c r="C1679" s="1108">
        <v>349</v>
      </c>
      <c r="D1679" s="1108">
        <v>46023240.590405002</v>
      </c>
      <c r="E1679" s="1108">
        <v>200876</v>
      </c>
      <c r="F1679" s="1108">
        <v>4216675.4161767047</v>
      </c>
      <c r="G1679" s="1109">
        <v>50440792.006581709</v>
      </c>
    </row>
    <row r="1680" spans="2:7" ht="12.95" customHeight="1" x14ac:dyDescent="0.2">
      <c r="B1680" s="1100" t="s">
        <v>2500</v>
      </c>
      <c r="C1680" s="1102">
        <v>134</v>
      </c>
      <c r="D1680" s="1102">
        <v>13946335.399875488</v>
      </c>
      <c r="E1680" s="1102">
        <v>276005</v>
      </c>
      <c r="F1680" s="1102">
        <v>2157618.3084719051</v>
      </c>
      <c r="G1680" s="1101">
        <v>16379958.708347393</v>
      </c>
    </row>
    <row r="1681" spans="2:7" ht="12.95" customHeight="1" x14ac:dyDescent="0.2">
      <c r="B1681" s="1107" t="s">
        <v>2501</v>
      </c>
      <c r="C1681" s="1108">
        <v>466</v>
      </c>
      <c r="D1681" s="1108">
        <v>53343669.010048084</v>
      </c>
      <c r="E1681" s="1108">
        <v>553033</v>
      </c>
      <c r="F1681" s="1108">
        <v>10300028.048962688</v>
      </c>
      <c r="G1681" s="1109">
        <v>64196730.059010774</v>
      </c>
    </row>
    <row r="1682" spans="2:7" ht="12.95" customHeight="1" x14ac:dyDescent="0.2">
      <c r="B1682" s="1100" t="s">
        <v>2502</v>
      </c>
      <c r="C1682" s="1102">
        <v>321</v>
      </c>
      <c r="D1682" s="1102">
        <v>35859780.175192893</v>
      </c>
      <c r="E1682" s="1102">
        <v>392525</v>
      </c>
      <c r="F1682" s="1102">
        <v>4740989.1103052106</v>
      </c>
      <c r="G1682" s="1101">
        <v>40993294.285498105</v>
      </c>
    </row>
    <row r="1683" spans="2:7" ht="12.95" customHeight="1" x14ac:dyDescent="0.2">
      <c r="B1683" s="1107" t="s">
        <v>2503</v>
      </c>
      <c r="C1683" s="1108">
        <v>960</v>
      </c>
      <c r="D1683" s="1108">
        <v>80322781.272456542</v>
      </c>
      <c r="E1683" s="1108">
        <v>2632620</v>
      </c>
      <c r="F1683" s="1108">
        <v>22547928.524827648</v>
      </c>
      <c r="G1683" s="1109">
        <v>105503329.79728419</v>
      </c>
    </row>
    <row r="1684" spans="2:7" ht="12.95" customHeight="1" x14ac:dyDescent="0.2">
      <c r="B1684" s="1100" t="s">
        <v>2504</v>
      </c>
      <c r="C1684" s="1102">
        <v>129</v>
      </c>
      <c r="D1684" s="1102">
        <v>9800067.4394051377</v>
      </c>
      <c r="E1684" s="1102">
        <v>340901</v>
      </c>
      <c r="F1684" s="1102">
        <v>11799835.020596216</v>
      </c>
      <c r="G1684" s="1101">
        <v>21940803.460001353</v>
      </c>
    </row>
    <row r="1685" spans="2:7" ht="12.95" customHeight="1" x14ac:dyDescent="0.2">
      <c r="B1685" s="1107" t="s">
        <v>2505</v>
      </c>
      <c r="C1685" s="1108">
        <v>65</v>
      </c>
      <c r="D1685" s="1108">
        <v>5250075.8628736921</v>
      </c>
      <c r="E1685" s="1108">
        <v>129238</v>
      </c>
      <c r="F1685" s="1108">
        <v>14068.275479536827</v>
      </c>
      <c r="G1685" s="1109">
        <v>5393382.1383532286</v>
      </c>
    </row>
    <row r="1686" spans="2:7" ht="12.95" customHeight="1" x14ac:dyDescent="0.2">
      <c r="B1686" s="1100" t="s">
        <v>2506</v>
      </c>
      <c r="C1686" s="1102">
        <v>721</v>
      </c>
      <c r="D1686" s="1102">
        <v>53105440.090202175</v>
      </c>
      <c r="E1686" s="1102">
        <v>1644521</v>
      </c>
      <c r="F1686" s="1102">
        <v>14088067.612196762</v>
      </c>
      <c r="G1686" s="1101">
        <v>68838028.702398941</v>
      </c>
    </row>
    <row r="1687" spans="2:7" ht="12.95" customHeight="1" x14ac:dyDescent="0.2">
      <c r="B1687" s="1107" t="s">
        <v>2507</v>
      </c>
      <c r="C1687" s="1108">
        <v>1130</v>
      </c>
      <c r="D1687" s="1108">
        <v>66284519.827036314</v>
      </c>
      <c r="E1687" s="1108">
        <v>3571876</v>
      </c>
      <c r="F1687" s="1108">
        <v>42472747.775741115</v>
      </c>
      <c r="G1687" s="1109">
        <v>112329143.60277744</v>
      </c>
    </row>
    <row r="1688" spans="2:7" ht="12.95" customHeight="1" x14ac:dyDescent="0.2">
      <c r="B1688" s="1100" t="s">
        <v>2508</v>
      </c>
      <c r="C1688" s="1102">
        <v>4381</v>
      </c>
      <c r="D1688" s="1102">
        <v>359408030.40751702</v>
      </c>
      <c r="E1688" s="1102">
        <v>8725805</v>
      </c>
      <c r="F1688" s="1102">
        <v>50913643.220367372</v>
      </c>
      <c r="G1688" s="1101">
        <v>419047478.62788439</v>
      </c>
    </row>
    <row r="1689" spans="2:7" ht="12.95" customHeight="1" x14ac:dyDescent="0.2">
      <c r="B1689" s="1107" t="s">
        <v>2509</v>
      </c>
      <c r="C1689" s="1108">
        <v>2464</v>
      </c>
      <c r="D1689" s="1108">
        <v>188454512.49834344</v>
      </c>
      <c r="E1689" s="1108">
        <v>4746443</v>
      </c>
      <c r="F1689" s="1108">
        <v>29806989.106424484</v>
      </c>
      <c r="G1689" s="1109">
        <v>223007944.60476792</v>
      </c>
    </row>
    <row r="1690" spans="2:7" ht="12.95" customHeight="1" x14ac:dyDescent="0.2">
      <c r="B1690" s="1100" t="s">
        <v>2510</v>
      </c>
      <c r="C1690" s="1102">
        <v>7714</v>
      </c>
      <c r="D1690" s="1102">
        <v>421762955.16206896</v>
      </c>
      <c r="E1690" s="1102">
        <v>21997602</v>
      </c>
      <c r="F1690" s="1102">
        <v>346642326.81279492</v>
      </c>
      <c r="G1690" s="1101">
        <v>790402883.97486389</v>
      </c>
    </row>
    <row r="1691" spans="2:7" ht="12.95" customHeight="1" x14ac:dyDescent="0.2">
      <c r="B1691" s="1107" t="s">
        <v>2511</v>
      </c>
      <c r="C1691" s="1108">
        <v>467</v>
      </c>
      <c r="D1691" s="1108">
        <v>27257810.893681776</v>
      </c>
      <c r="E1691" s="1108">
        <v>1403434</v>
      </c>
      <c r="F1691" s="1108">
        <v>6868835.5028838543</v>
      </c>
      <c r="G1691" s="1109">
        <v>35530080.396565631</v>
      </c>
    </row>
    <row r="1692" spans="2:7" ht="12.95" customHeight="1" x14ac:dyDescent="0.2">
      <c r="B1692" s="1100" t="s">
        <v>2512</v>
      </c>
      <c r="C1692" s="1102">
        <v>3981</v>
      </c>
      <c r="D1692" s="1102">
        <v>265692138.86253291</v>
      </c>
      <c r="E1692" s="1102">
        <v>8618866</v>
      </c>
      <c r="F1692" s="1102">
        <v>93904372.881047681</v>
      </c>
      <c r="G1692" s="1101">
        <v>368215377.74358058</v>
      </c>
    </row>
    <row r="1693" spans="2:7" ht="12.95" customHeight="1" x14ac:dyDescent="0.2">
      <c r="B1693" s="1107" t="s">
        <v>2513</v>
      </c>
      <c r="C1693" s="1108">
        <v>2469</v>
      </c>
      <c r="D1693" s="1108">
        <v>213039236.37021664</v>
      </c>
      <c r="E1693" s="1108">
        <v>4657034</v>
      </c>
      <c r="F1693" s="1108">
        <v>31878451.864422299</v>
      </c>
      <c r="G1693" s="1109">
        <v>249574722.23463893</v>
      </c>
    </row>
    <row r="1694" spans="2:7" ht="12.95" customHeight="1" x14ac:dyDescent="0.2">
      <c r="B1694" s="1100" t="s">
        <v>2514</v>
      </c>
      <c r="C1694" s="1102">
        <v>3180</v>
      </c>
      <c r="D1694" s="1102">
        <v>256334456.82536346</v>
      </c>
      <c r="E1694" s="1102">
        <v>6340660</v>
      </c>
      <c r="F1694" s="1102">
        <v>378567892.51038599</v>
      </c>
      <c r="G1694" s="1101">
        <v>641243009.33574939</v>
      </c>
    </row>
    <row r="1695" spans="2:7" ht="12.95" customHeight="1" x14ac:dyDescent="0.2">
      <c r="B1695" s="1107" t="s">
        <v>2515</v>
      </c>
      <c r="C1695" s="1108">
        <v>44676</v>
      </c>
      <c r="D1695" s="1108">
        <v>4296583594.4056253</v>
      </c>
      <c r="E1695" s="1108">
        <v>68729342</v>
      </c>
      <c r="F1695" s="1108">
        <v>855475424.92369545</v>
      </c>
      <c r="G1695" s="1109">
        <v>5220788361.3293209</v>
      </c>
    </row>
    <row r="1696" spans="2:7" ht="12.95" customHeight="1" x14ac:dyDescent="0.2">
      <c r="B1696" s="1100" t="s">
        <v>2516</v>
      </c>
      <c r="C1696" s="1102">
        <v>1</v>
      </c>
      <c r="D1696" s="1102">
        <v>345313.72327926086</v>
      </c>
      <c r="E1696" s="1102">
        <v>0</v>
      </c>
      <c r="F1696" s="1102">
        <v>0</v>
      </c>
      <c r="G1696" s="1101">
        <v>345313.72327926086</v>
      </c>
    </row>
    <row r="1697" spans="2:7" ht="12.95" customHeight="1" x14ac:dyDescent="0.2">
      <c r="B1697" s="1107" t="s">
        <v>2517</v>
      </c>
      <c r="C1697" s="1108">
        <v>717</v>
      </c>
      <c r="D1697" s="1108">
        <v>55786315.097714975</v>
      </c>
      <c r="E1697" s="1108">
        <v>1440991</v>
      </c>
      <c r="F1697" s="1108">
        <v>32124896.591578986</v>
      </c>
      <c r="G1697" s="1109">
        <v>89352202.689293966</v>
      </c>
    </row>
    <row r="1698" spans="2:7" ht="12.95" customHeight="1" x14ac:dyDescent="0.2">
      <c r="B1698" s="1100" t="s">
        <v>2518</v>
      </c>
      <c r="C1698" s="1102">
        <v>1273</v>
      </c>
      <c r="D1698" s="1102">
        <v>115094607.65900117</v>
      </c>
      <c r="E1698" s="1102">
        <v>2065137</v>
      </c>
      <c r="F1698" s="1102">
        <v>17046750.077385824</v>
      </c>
      <c r="G1698" s="1101">
        <v>134206494.736387</v>
      </c>
    </row>
    <row r="1699" spans="2:7" ht="12.95" customHeight="1" x14ac:dyDescent="0.2">
      <c r="B1699" s="1107" t="s">
        <v>2519</v>
      </c>
      <c r="C1699" s="1108">
        <v>740</v>
      </c>
      <c r="D1699" s="1108">
        <v>73307196.864665329</v>
      </c>
      <c r="E1699" s="1108">
        <v>1288731</v>
      </c>
      <c r="F1699" s="1108">
        <v>78055596.77526021</v>
      </c>
      <c r="G1699" s="1109">
        <v>152651524.63992554</v>
      </c>
    </row>
    <row r="1700" spans="2:7" ht="12.95" customHeight="1" x14ac:dyDescent="0.2">
      <c r="B1700" s="1100" t="s">
        <v>2520</v>
      </c>
      <c r="C1700" s="1102">
        <v>448</v>
      </c>
      <c r="D1700" s="1102">
        <v>46007803.690169811</v>
      </c>
      <c r="E1700" s="1102">
        <v>748699</v>
      </c>
      <c r="F1700" s="1102">
        <v>4254590.8919050498</v>
      </c>
      <c r="G1700" s="1101">
        <v>51011093.582074858</v>
      </c>
    </row>
    <row r="1701" spans="2:7" ht="12.95" customHeight="1" x14ac:dyDescent="0.2">
      <c r="B1701" s="1107" t="s">
        <v>2521</v>
      </c>
      <c r="C1701" s="1108">
        <v>173</v>
      </c>
      <c r="D1701" s="1108">
        <v>11559317.78152461</v>
      </c>
      <c r="E1701" s="1108">
        <v>542061</v>
      </c>
      <c r="F1701" s="1108">
        <v>548317.93302841811</v>
      </c>
      <c r="G1701" s="1109">
        <v>12649696.714553028</v>
      </c>
    </row>
    <row r="1702" spans="2:7" ht="12.95" customHeight="1" x14ac:dyDescent="0.2">
      <c r="B1702" s="1100" t="s">
        <v>2522</v>
      </c>
      <c r="C1702" s="1102">
        <v>2066</v>
      </c>
      <c r="D1702" s="1102">
        <v>179877993.24154437</v>
      </c>
      <c r="E1702" s="1102">
        <v>4377494</v>
      </c>
      <c r="F1702" s="1102">
        <v>47730280.038875364</v>
      </c>
      <c r="G1702" s="1101">
        <v>231985767.28041974</v>
      </c>
    </row>
    <row r="1703" spans="2:7" ht="12.95" customHeight="1" x14ac:dyDescent="0.2">
      <c r="B1703" s="1107" t="s">
        <v>2523</v>
      </c>
      <c r="C1703" s="1108">
        <v>832</v>
      </c>
      <c r="D1703" s="1108">
        <v>85259251.639561087</v>
      </c>
      <c r="E1703" s="1108">
        <v>1657878</v>
      </c>
      <c r="F1703" s="1108">
        <v>9423043.9216465577</v>
      </c>
      <c r="G1703" s="1109">
        <v>96340173.561207652</v>
      </c>
    </row>
    <row r="1704" spans="2:7" ht="12.95" customHeight="1" x14ac:dyDescent="0.2">
      <c r="B1704" s="1100" t="s">
        <v>2524</v>
      </c>
      <c r="C1704" s="1102">
        <v>700</v>
      </c>
      <c r="D1704" s="1102">
        <v>53358410.554416835</v>
      </c>
      <c r="E1704" s="1102">
        <v>1461332</v>
      </c>
      <c r="F1704" s="1102">
        <v>9214495.2726855129</v>
      </c>
      <c r="G1704" s="1101">
        <v>64034237.827102348</v>
      </c>
    </row>
    <row r="1705" spans="2:7" ht="12.95" customHeight="1" x14ac:dyDescent="0.2">
      <c r="B1705" s="1107" t="s">
        <v>2525</v>
      </c>
      <c r="C1705" s="1108">
        <v>251</v>
      </c>
      <c r="D1705" s="1108">
        <v>17064867.389732171</v>
      </c>
      <c r="E1705" s="1108">
        <v>485483</v>
      </c>
      <c r="F1705" s="1108">
        <v>28973270.793828093</v>
      </c>
      <c r="G1705" s="1109">
        <v>46523621.183560267</v>
      </c>
    </row>
    <row r="1706" spans="2:7" ht="12.95" customHeight="1" x14ac:dyDescent="0.2">
      <c r="B1706" s="1100" t="s">
        <v>2526</v>
      </c>
      <c r="C1706" s="1102">
        <v>2484</v>
      </c>
      <c r="D1706" s="1102">
        <v>187371982.48545352</v>
      </c>
      <c r="E1706" s="1102">
        <v>6228186</v>
      </c>
      <c r="F1706" s="1102">
        <v>56435543.241375804</v>
      </c>
      <c r="G1706" s="1101">
        <v>250035711.72682932</v>
      </c>
    </row>
    <row r="1707" spans="2:7" ht="12.95" customHeight="1" x14ac:dyDescent="0.2">
      <c r="B1707" s="1107" t="s">
        <v>2527</v>
      </c>
      <c r="C1707" s="1108">
        <v>451</v>
      </c>
      <c r="D1707" s="1108">
        <v>44158852.441278242</v>
      </c>
      <c r="E1707" s="1108">
        <v>891762</v>
      </c>
      <c r="F1707" s="1108">
        <v>3987274.0467997757</v>
      </c>
      <c r="G1707" s="1109">
        <v>49037888.488078021</v>
      </c>
    </row>
    <row r="1708" spans="2:7" ht="12.95" customHeight="1" x14ac:dyDescent="0.2">
      <c r="B1708" s="1100" t="s">
        <v>2528</v>
      </c>
      <c r="C1708" s="1102">
        <v>2</v>
      </c>
      <c r="D1708" s="1102">
        <v>425418.71909434517</v>
      </c>
      <c r="E1708" s="1102">
        <v>0</v>
      </c>
      <c r="F1708" s="1102">
        <v>0</v>
      </c>
      <c r="G1708" s="1101">
        <v>425418.71909434517</v>
      </c>
    </row>
    <row r="1709" spans="2:7" ht="12.95" customHeight="1" x14ac:dyDescent="0.2">
      <c r="B1709" s="1107" t="s">
        <v>2529</v>
      </c>
      <c r="C1709" s="1108">
        <v>933</v>
      </c>
      <c r="D1709" s="1108">
        <v>63879422.956157707</v>
      </c>
      <c r="E1709" s="1108">
        <v>3296083</v>
      </c>
      <c r="F1709" s="1108">
        <v>25062563.804660156</v>
      </c>
      <c r="G1709" s="1109">
        <v>92238069.76081787</v>
      </c>
    </row>
    <row r="1710" spans="2:7" ht="12.95" customHeight="1" x14ac:dyDescent="0.2">
      <c r="B1710" s="1100" t="s">
        <v>2530</v>
      </c>
      <c r="C1710" s="1102">
        <v>817</v>
      </c>
      <c r="D1710" s="1102">
        <v>37330735.97508204</v>
      </c>
      <c r="E1710" s="1102">
        <v>3308815</v>
      </c>
      <c r="F1710" s="1102">
        <v>22921857.537076112</v>
      </c>
      <c r="G1710" s="1101">
        <v>63561408.512158155</v>
      </c>
    </row>
    <row r="1711" spans="2:7" ht="12.95" customHeight="1" x14ac:dyDescent="0.2">
      <c r="B1711" s="1107" t="s">
        <v>2531</v>
      </c>
      <c r="C1711" s="1108">
        <v>1096</v>
      </c>
      <c r="D1711" s="1108">
        <v>70003700.214332819</v>
      </c>
      <c r="E1711" s="1108">
        <v>3423618</v>
      </c>
      <c r="F1711" s="1108">
        <v>20165976.392164893</v>
      </c>
      <c r="G1711" s="1109">
        <v>93593294.606497705</v>
      </c>
    </row>
    <row r="1712" spans="2:7" ht="12.95" customHeight="1" x14ac:dyDescent="0.2">
      <c r="B1712" s="1100" t="s">
        <v>2532</v>
      </c>
      <c r="C1712" s="1102">
        <v>2091</v>
      </c>
      <c r="D1712" s="1102">
        <v>149660469.63790318</v>
      </c>
      <c r="E1712" s="1102">
        <v>4589228</v>
      </c>
      <c r="F1712" s="1102">
        <v>55769907.147297964</v>
      </c>
      <c r="G1712" s="1101">
        <v>210019604.78520113</v>
      </c>
    </row>
    <row r="1713" spans="2:7" ht="12.95" customHeight="1" x14ac:dyDescent="0.2">
      <c r="B1713" s="1107" t="s">
        <v>2533</v>
      </c>
      <c r="C1713" s="1108">
        <v>3</v>
      </c>
      <c r="D1713" s="1108">
        <v>427365.7155204062</v>
      </c>
      <c r="E1713" s="1108">
        <v>7807</v>
      </c>
      <c r="F1713" s="1108">
        <v>0</v>
      </c>
      <c r="G1713" s="1109">
        <v>435172.7155204062</v>
      </c>
    </row>
    <row r="1714" spans="2:7" ht="12.95" customHeight="1" x14ac:dyDescent="0.2">
      <c r="B1714" s="1100" t="s">
        <v>2534</v>
      </c>
      <c r="C1714" s="1102">
        <v>1659</v>
      </c>
      <c r="D1714" s="1102">
        <v>99868400.251337096</v>
      </c>
      <c r="E1714" s="1102">
        <v>5463362</v>
      </c>
      <c r="F1714" s="1102">
        <v>39311658.001389854</v>
      </c>
      <c r="G1714" s="1101">
        <v>144643420.25272694</v>
      </c>
    </row>
    <row r="1715" spans="2:7" ht="12.95" customHeight="1" x14ac:dyDescent="0.2">
      <c r="B1715" s="1107" t="s">
        <v>2535</v>
      </c>
      <c r="C1715" s="1108">
        <v>10654</v>
      </c>
      <c r="D1715" s="1108">
        <v>872890788.56433761</v>
      </c>
      <c r="E1715" s="1108">
        <v>23075407</v>
      </c>
      <c r="F1715" s="1108">
        <v>436384692.61641347</v>
      </c>
      <c r="G1715" s="1109">
        <v>1332350888.1807511</v>
      </c>
    </row>
    <row r="1716" spans="2:7" ht="12.95" customHeight="1" x14ac:dyDescent="0.2">
      <c r="B1716" s="1100" t="s">
        <v>2536</v>
      </c>
      <c r="C1716" s="1102">
        <v>636</v>
      </c>
      <c r="D1716" s="1102">
        <v>61407850.064446479</v>
      </c>
      <c r="E1716" s="1102">
        <v>1490969</v>
      </c>
      <c r="F1716" s="1102">
        <v>18856868.189086225</v>
      </c>
      <c r="G1716" s="1101">
        <v>81755687.253532708</v>
      </c>
    </row>
    <row r="1717" spans="2:7" ht="12.95" customHeight="1" x14ac:dyDescent="0.2">
      <c r="B1717" s="1107" t="s">
        <v>2537</v>
      </c>
      <c r="C1717" s="1108">
        <v>486</v>
      </c>
      <c r="D1717" s="1108">
        <v>34602298.626304023</v>
      </c>
      <c r="E1717" s="1108">
        <v>1521373</v>
      </c>
      <c r="F1717" s="1108">
        <v>11081663.349792803</v>
      </c>
      <c r="G1717" s="1109">
        <v>47205334.976096824</v>
      </c>
    </row>
    <row r="1718" spans="2:7" ht="12.95" customHeight="1" x14ac:dyDescent="0.2">
      <c r="B1718" s="1100" t="s">
        <v>2538</v>
      </c>
      <c r="C1718" s="1102">
        <v>1782</v>
      </c>
      <c r="D1718" s="1102">
        <v>168538964.19851124</v>
      </c>
      <c r="E1718" s="1102">
        <v>3123511</v>
      </c>
      <c r="F1718" s="1102">
        <v>31353512.256949462</v>
      </c>
      <c r="G1718" s="1101">
        <v>203015987.4554607</v>
      </c>
    </row>
    <row r="1719" spans="2:7" ht="12.95" customHeight="1" x14ac:dyDescent="0.2">
      <c r="B1719" s="1107" t="s">
        <v>2539</v>
      </c>
      <c r="C1719" s="1108">
        <v>136</v>
      </c>
      <c r="D1719" s="1108">
        <v>9646254.7217463125</v>
      </c>
      <c r="E1719" s="1108">
        <v>339581</v>
      </c>
      <c r="F1719" s="1108">
        <v>4243791.8453908684</v>
      </c>
      <c r="G1719" s="1109">
        <v>14229627.567137182</v>
      </c>
    </row>
    <row r="1720" spans="2:7" ht="12.95" customHeight="1" x14ac:dyDescent="0.2">
      <c r="B1720" s="1100" t="s">
        <v>2540</v>
      </c>
      <c r="C1720" s="1102">
        <v>463</v>
      </c>
      <c r="D1720" s="1102">
        <v>34642629.266558148</v>
      </c>
      <c r="E1720" s="1102">
        <v>1437216</v>
      </c>
      <c r="F1720" s="1102">
        <v>13395205.044829573</v>
      </c>
      <c r="G1720" s="1101">
        <v>49475050.311387718</v>
      </c>
    </row>
    <row r="1721" spans="2:7" ht="12.95" customHeight="1" x14ac:dyDescent="0.2">
      <c r="B1721" s="1107" t="s">
        <v>2541</v>
      </c>
      <c r="C1721" s="1108">
        <v>810</v>
      </c>
      <c r="D1721" s="1108">
        <v>59965681.997428365</v>
      </c>
      <c r="E1721" s="1108">
        <v>2214502</v>
      </c>
      <c r="F1721" s="1108">
        <v>14181185.973559652</v>
      </c>
      <c r="G1721" s="1109">
        <v>76361369.97098802</v>
      </c>
    </row>
    <row r="1722" spans="2:7" ht="12.95" customHeight="1" x14ac:dyDescent="0.2">
      <c r="B1722" s="1100" t="s">
        <v>2542</v>
      </c>
      <c r="C1722" s="1102">
        <v>3146</v>
      </c>
      <c r="D1722" s="1102">
        <v>256496474.74224642</v>
      </c>
      <c r="E1722" s="1102">
        <v>6215099</v>
      </c>
      <c r="F1722" s="1102">
        <v>80323825.665203959</v>
      </c>
      <c r="G1722" s="1101">
        <v>343035399.40745038</v>
      </c>
    </row>
    <row r="1723" spans="2:7" ht="12.95" customHeight="1" x14ac:dyDescent="0.2">
      <c r="B1723" s="1107" t="s">
        <v>2543</v>
      </c>
      <c r="C1723" s="1108">
        <v>125</v>
      </c>
      <c r="D1723" s="1108">
        <v>14401654.4212272</v>
      </c>
      <c r="E1723" s="1108">
        <v>142935</v>
      </c>
      <c r="F1723" s="1108">
        <v>650933.58946739265</v>
      </c>
      <c r="G1723" s="1109">
        <v>15195523.010694593</v>
      </c>
    </row>
    <row r="1724" spans="2:7" ht="12.95" customHeight="1" x14ac:dyDescent="0.2">
      <c r="B1724" s="1100" t="s">
        <v>2544</v>
      </c>
      <c r="C1724" s="1102">
        <v>84</v>
      </c>
      <c r="D1724" s="1102">
        <v>10856730.214063141</v>
      </c>
      <c r="E1724" s="1102">
        <v>98862</v>
      </c>
      <c r="F1724" s="1102">
        <v>675897.88223010011</v>
      </c>
      <c r="G1724" s="1101">
        <v>11631490.096293241</v>
      </c>
    </row>
    <row r="1725" spans="2:7" ht="12.95" customHeight="1" x14ac:dyDescent="0.2">
      <c r="B1725" s="1107" t="s">
        <v>2545</v>
      </c>
      <c r="C1725" s="1108">
        <v>30</v>
      </c>
      <c r="D1725" s="1108">
        <v>4182982.7502189321</v>
      </c>
      <c r="E1725" s="1108">
        <v>42866</v>
      </c>
      <c r="F1725" s="1108">
        <v>121649.20561717139</v>
      </c>
      <c r="G1725" s="1109">
        <v>4347497.9558361033</v>
      </c>
    </row>
    <row r="1726" spans="2:7" ht="12.95" customHeight="1" x14ac:dyDescent="0.2">
      <c r="B1726" s="1100" t="s">
        <v>2546</v>
      </c>
      <c r="C1726" s="1102">
        <v>219</v>
      </c>
      <c r="D1726" s="1102">
        <v>21282061.648580469</v>
      </c>
      <c r="E1726" s="1102">
        <v>363285</v>
      </c>
      <c r="F1726" s="1102">
        <v>9670422.2252180893</v>
      </c>
      <c r="G1726" s="1101">
        <v>31315768.873798557</v>
      </c>
    </row>
    <row r="1727" spans="2:7" ht="12.95" customHeight="1" x14ac:dyDescent="0.2">
      <c r="B1727" s="1107" t="s">
        <v>2547</v>
      </c>
      <c r="C1727" s="1108">
        <v>945</v>
      </c>
      <c r="D1727" s="1108">
        <v>78193462.53821218</v>
      </c>
      <c r="E1727" s="1108">
        <v>2211734</v>
      </c>
      <c r="F1727" s="1108">
        <v>17625549.27395324</v>
      </c>
      <c r="G1727" s="1109">
        <v>98030745.812165424</v>
      </c>
    </row>
    <row r="1728" spans="2:7" ht="12.95" customHeight="1" x14ac:dyDescent="0.2">
      <c r="B1728" s="1100" t="s">
        <v>2548</v>
      </c>
      <c r="C1728" s="1102">
        <v>706</v>
      </c>
      <c r="D1728" s="1102">
        <v>53707757.341721505</v>
      </c>
      <c r="E1728" s="1102">
        <v>2057132</v>
      </c>
      <c r="F1728" s="1102">
        <v>22268149.144335099</v>
      </c>
      <c r="G1728" s="1101">
        <v>78033038.486056596</v>
      </c>
    </row>
    <row r="1729" spans="2:7" ht="12.95" customHeight="1" x14ac:dyDescent="0.2">
      <c r="B1729" s="1107" t="s">
        <v>2549</v>
      </c>
      <c r="C1729" s="1108">
        <v>1961</v>
      </c>
      <c r="D1729" s="1108">
        <v>144182734.26435363</v>
      </c>
      <c r="E1729" s="1108">
        <v>2944281</v>
      </c>
      <c r="F1729" s="1108">
        <v>66603670.541997574</v>
      </c>
      <c r="G1729" s="1109">
        <v>213730685.80635121</v>
      </c>
    </row>
    <row r="1730" spans="2:7" ht="12.95" customHeight="1" x14ac:dyDescent="0.2">
      <c r="B1730" s="1100" t="s">
        <v>2550</v>
      </c>
      <c r="C1730" s="1102">
        <v>183</v>
      </c>
      <c r="D1730" s="1102">
        <v>17931280.799329355</v>
      </c>
      <c r="E1730" s="1102">
        <v>314784</v>
      </c>
      <c r="F1730" s="1102">
        <v>3477921.1853880379</v>
      </c>
      <c r="G1730" s="1101">
        <v>21723985.984717391</v>
      </c>
    </row>
    <row r="1731" spans="2:7" ht="12.95" customHeight="1" x14ac:dyDescent="0.2">
      <c r="B1731" s="1107" t="s">
        <v>2551</v>
      </c>
      <c r="C1731" s="1108">
        <v>435</v>
      </c>
      <c r="D1731" s="1108">
        <v>43512727.770172536</v>
      </c>
      <c r="E1731" s="1108">
        <v>703363</v>
      </c>
      <c r="F1731" s="1108">
        <v>3549136.2625213861</v>
      </c>
      <c r="G1731" s="1109">
        <v>47765227.032693923</v>
      </c>
    </row>
    <row r="1732" spans="2:7" ht="12.95" customHeight="1" x14ac:dyDescent="0.2">
      <c r="B1732" s="1100" t="s">
        <v>2552</v>
      </c>
      <c r="C1732" s="1102">
        <v>59</v>
      </c>
      <c r="D1732" s="1102">
        <v>5160514.0272748824</v>
      </c>
      <c r="E1732" s="1102">
        <v>101204</v>
      </c>
      <c r="F1732" s="1102">
        <v>799615.95188837987</v>
      </c>
      <c r="G1732" s="1101">
        <v>6061333.9791632621</v>
      </c>
    </row>
    <row r="1733" spans="2:7" ht="12.95" customHeight="1" x14ac:dyDescent="0.2">
      <c r="B1733" s="1107" t="s">
        <v>2553</v>
      </c>
      <c r="C1733" s="1108">
        <v>1308</v>
      </c>
      <c r="D1733" s="1108">
        <v>96435150.196324974</v>
      </c>
      <c r="E1733" s="1108">
        <v>3323208</v>
      </c>
      <c r="F1733" s="1108">
        <v>17270005.085384041</v>
      </c>
      <c r="G1733" s="1109">
        <v>117028363.28170902</v>
      </c>
    </row>
    <row r="1734" spans="2:7" ht="12.95" customHeight="1" x14ac:dyDescent="0.2">
      <c r="B1734" s="1100" t="s">
        <v>2554</v>
      </c>
      <c r="C1734" s="1102">
        <v>175</v>
      </c>
      <c r="D1734" s="1102">
        <v>12713330.377485666</v>
      </c>
      <c r="E1734" s="1102">
        <v>643407</v>
      </c>
      <c r="F1734" s="1102">
        <v>3134466.9465485681</v>
      </c>
      <c r="G1734" s="1101">
        <v>16491204.324034235</v>
      </c>
    </row>
    <row r="1735" spans="2:7" ht="12.95" customHeight="1" x14ac:dyDescent="0.2">
      <c r="B1735" s="1107" t="s">
        <v>2555</v>
      </c>
      <c r="C1735" s="1108">
        <v>348</v>
      </c>
      <c r="D1735" s="1108">
        <v>20964005.875266064</v>
      </c>
      <c r="E1735" s="1108">
        <v>1151374</v>
      </c>
      <c r="F1735" s="1108">
        <v>4844727.8871981436</v>
      </c>
      <c r="G1735" s="1109">
        <v>26960107.762464207</v>
      </c>
    </row>
    <row r="1736" spans="2:7" ht="12.95" customHeight="1" x14ac:dyDescent="0.2">
      <c r="B1736" s="1100" t="s">
        <v>2556</v>
      </c>
      <c r="C1736" s="1102">
        <v>1005</v>
      </c>
      <c r="D1736" s="1102">
        <v>72128012.386338755</v>
      </c>
      <c r="E1736" s="1102">
        <v>2441680</v>
      </c>
      <c r="F1736" s="1102">
        <v>33471806.510418579</v>
      </c>
      <c r="G1736" s="1101">
        <v>108041498.89675733</v>
      </c>
    </row>
    <row r="1737" spans="2:7" ht="12.95" customHeight="1" x14ac:dyDescent="0.2">
      <c r="B1737" s="1107" t="s">
        <v>2557</v>
      </c>
      <c r="C1737" s="1108">
        <v>4</v>
      </c>
      <c r="D1737" s="1108">
        <v>0</v>
      </c>
      <c r="E1737" s="1108">
        <v>5962</v>
      </c>
      <c r="F1737" s="1108">
        <v>146958.30905339692</v>
      </c>
      <c r="G1737" s="1109">
        <v>152920.30905339692</v>
      </c>
    </row>
    <row r="1738" spans="2:7" ht="12.95" customHeight="1" x14ac:dyDescent="0.2">
      <c r="B1738" s="1100" t="s">
        <v>2558</v>
      </c>
      <c r="C1738" s="1102">
        <v>38</v>
      </c>
      <c r="D1738" s="1102">
        <v>1851871.7435306637</v>
      </c>
      <c r="E1738" s="1102">
        <v>146910</v>
      </c>
      <c r="F1738" s="1102">
        <v>206.88640411083568</v>
      </c>
      <c r="G1738" s="1101">
        <v>1998988.6299347745</v>
      </c>
    </row>
    <row r="1739" spans="2:7" ht="12.95" customHeight="1" x14ac:dyDescent="0.2">
      <c r="B1739" s="1107" t="s">
        <v>2559</v>
      </c>
      <c r="C1739" s="1108">
        <v>253</v>
      </c>
      <c r="D1739" s="1108">
        <v>19329780.517934367</v>
      </c>
      <c r="E1739" s="1108">
        <v>705932</v>
      </c>
      <c r="F1739" s="1108">
        <v>4053249.4672047887</v>
      </c>
      <c r="G1739" s="1109">
        <v>24088961.985139154</v>
      </c>
    </row>
    <row r="1740" spans="2:7" ht="12.95" customHeight="1" x14ac:dyDescent="0.2">
      <c r="B1740" s="1100" t="s">
        <v>2560</v>
      </c>
      <c r="C1740" s="1102">
        <v>1017</v>
      </c>
      <c r="D1740" s="1102">
        <v>81686791.340085611</v>
      </c>
      <c r="E1740" s="1102">
        <v>2781204</v>
      </c>
      <c r="F1740" s="1102">
        <v>32003023.636530533</v>
      </c>
      <c r="G1740" s="1101">
        <v>116471018.97661614</v>
      </c>
    </row>
    <row r="1741" spans="2:7" ht="12.95" customHeight="1" x14ac:dyDescent="0.2">
      <c r="B1741" s="1107" t="s">
        <v>2561</v>
      </c>
      <c r="C1741" s="1108">
        <v>346</v>
      </c>
      <c r="D1741" s="1108">
        <v>26135645.59640415</v>
      </c>
      <c r="E1741" s="1108">
        <v>719956</v>
      </c>
      <c r="F1741" s="1108">
        <v>3938358.5507885716</v>
      </c>
      <c r="G1741" s="1109">
        <v>30793960.14719272</v>
      </c>
    </row>
    <row r="1742" spans="2:7" ht="12.95" customHeight="1" x14ac:dyDescent="0.2">
      <c r="B1742" s="1100" t="s">
        <v>2562</v>
      </c>
      <c r="C1742" s="1102">
        <v>1483</v>
      </c>
      <c r="D1742" s="1102">
        <v>120518383.41731417</v>
      </c>
      <c r="E1742" s="1102">
        <v>2853921</v>
      </c>
      <c r="F1742" s="1102">
        <v>38384944.835242711</v>
      </c>
      <c r="G1742" s="1101">
        <v>161757249.25255689</v>
      </c>
    </row>
    <row r="1743" spans="2:7" ht="12.95" customHeight="1" x14ac:dyDescent="0.2">
      <c r="B1743" s="1107" t="s">
        <v>2563</v>
      </c>
      <c r="C1743" s="1108">
        <v>3497</v>
      </c>
      <c r="D1743" s="1108">
        <v>212405349.9623605</v>
      </c>
      <c r="E1743" s="1108">
        <v>8454725</v>
      </c>
      <c r="F1743" s="1108">
        <v>178996773.14642996</v>
      </c>
      <c r="G1743" s="1109">
        <v>399856848.10879046</v>
      </c>
    </row>
    <row r="1744" spans="2:7" ht="12.95" customHeight="1" x14ac:dyDescent="0.2">
      <c r="B1744" s="1100" t="s">
        <v>2564</v>
      </c>
      <c r="C1744" s="1102">
        <v>1260</v>
      </c>
      <c r="D1744" s="1102">
        <v>74829330.856325194</v>
      </c>
      <c r="E1744" s="1102">
        <v>4217909</v>
      </c>
      <c r="F1744" s="1102">
        <v>22472938.563506916</v>
      </c>
      <c r="G1744" s="1101">
        <v>101520178.41983211</v>
      </c>
    </row>
    <row r="1745" spans="2:7" ht="12.95" customHeight="1" x14ac:dyDescent="0.2">
      <c r="B1745" s="1107" t="s">
        <v>2565</v>
      </c>
      <c r="C1745" s="1108">
        <v>990</v>
      </c>
      <c r="D1745" s="1108">
        <v>64179538.548117697</v>
      </c>
      <c r="E1745" s="1108">
        <v>2900833</v>
      </c>
      <c r="F1745" s="1108">
        <v>65736155.004311621</v>
      </c>
      <c r="G1745" s="1109">
        <v>132816526.55242932</v>
      </c>
    </row>
    <row r="1746" spans="2:7" ht="12.95" customHeight="1" x14ac:dyDescent="0.2">
      <c r="B1746" s="1100" t="s">
        <v>2566</v>
      </c>
      <c r="C1746" s="1102">
        <v>631</v>
      </c>
      <c r="D1746" s="1102">
        <v>40453161.957790859</v>
      </c>
      <c r="E1746" s="1102">
        <v>1868264</v>
      </c>
      <c r="F1746" s="1102">
        <v>10360457.345062427</v>
      </c>
      <c r="G1746" s="1101">
        <v>52681883.302853286</v>
      </c>
    </row>
    <row r="1747" spans="2:7" ht="12.95" customHeight="1" x14ac:dyDescent="0.2">
      <c r="B1747" s="1107" t="s">
        <v>2567</v>
      </c>
      <c r="C1747" s="1108">
        <v>271</v>
      </c>
      <c r="D1747" s="1108">
        <v>13900580.983863052</v>
      </c>
      <c r="E1747" s="1108">
        <v>890102</v>
      </c>
      <c r="F1747" s="1108">
        <v>14813480.307144055</v>
      </c>
      <c r="G1747" s="1109">
        <v>29604163.291007109</v>
      </c>
    </row>
    <row r="1748" spans="2:7" ht="12.95" customHeight="1" x14ac:dyDescent="0.2">
      <c r="B1748" s="1100" t="s">
        <v>2568</v>
      </c>
      <c r="C1748" s="1102">
        <v>1405</v>
      </c>
      <c r="D1748" s="1102">
        <v>68311343.106565878</v>
      </c>
      <c r="E1748" s="1102">
        <v>5881905</v>
      </c>
      <c r="F1748" s="1102">
        <v>78733862.304709584</v>
      </c>
      <c r="G1748" s="1101">
        <v>152927110.41127545</v>
      </c>
    </row>
    <row r="1749" spans="2:7" ht="12.95" customHeight="1" x14ac:dyDescent="0.2">
      <c r="B1749" s="1107" t="s">
        <v>2569</v>
      </c>
      <c r="C1749" s="1108">
        <v>754</v>
      </c>
      <c r="D1749" s="1108">
        <v>51558690.500869937</v>
      </c>
      <c r="E1749" s="1108">
        <v>2187619</v>
      </c>
      <c r="F1749" s="1108">
        <v>46832467.416138634</v>
      </c>
      <c r="G1749" s="1109">
        <v>100578776.91700858</v>
      </c>
    </row>
    <row r="1750" spans="2:7" ht="12.95" customHeight="1" x14ac:dyDescent="0.2">
      <c r="B1750" s="1100" t="s">
        <v>2570</v>
      </c>
      <c r="C1750" s="1102">
        <v>679</v>
      </c>
      <c r="D1750" s="1102">
        <v>46421679.501881078</v>
      </c>
      <c r="E1750" s="1102">
        <v>1628383</v>
      </c>
      <c r="F1750" s="1102">
        <v>6152043.0747745121</v>
      </c>
      <c r="G1750" s="1101">
        <v>54202105.576655589</v>
      </c>
    </row>
    <row r="1751" spans="2:7" ht="12.95" customHeight="1" x14ac:dyDescent="0.2">
      <c r="B1751" s="1107" t="s">
        <v>2571</v>
      </c>
      <c r="C1751" s="1108">
        <v>653</v>
      </c>
      <c r="D1751" s="1108">
        <v>49319644.610899694</v>
      </c>
      <c r="E1751" s="1108">
        <v>1859904</v>
      </c>
      <c r="F1751" s="1108">
        <v>35943307.480458491</v>
      </c>
      <c r="G1751" s="1109">
        <v>87122856.091358185</v>
      </c>
    </row>
    <row r="1752" spans="2:7" ht="12.95" customHeight="1" x14ac:dyDescent="0.2">
      <c r="B1752" s="1100" t="s">
        <v>2572</v>
      </c>
      <c r="C1752" s="1102">
        <v>1039</v>
      </c>
      <c r="D1752" s="1102">
        <v>63240112.772543244</v>
      </c>
      <c r="E1752" s="1102">
        <v>3535255</v>
      </c>
      <c r="F1752" s="1102">
        <v>43444972.50698553</v>
      </c>
      <c r="G1752" s="1101">
        <v>110220340.27952877</v>
      </c>
    </row>
    <row r="1753" spans="2:7" ht="12.95" customHeight="1" x14ac:dyDescent="0.2">
      <c r="B1753" s="1107" t="s">
        <v>2573</v>
      </c>
      <c r="C1753" s="1108">
        <v>55</v>
      </c>
      <c r="D1753" s="1108">
        <v>2987248.8022708511</v>
      </c>
      <c r="E1753" s="1108">
        <v>82567</v>
      </c>
      <c r="F1753" s="1108">
        <v>2061760.941233885</v>
      </c>
      <c r="G1753" s="1109">
        <v>5131576.7435047366</v>
      </c>
    </row>
    <row r="1754" spans="2:7" ht="12.95" customHeight="1" x14ac:dyDescent="0.2">
      <c r="B1754" s="1100" t="s">
        <v>2574</v>
      </c>
      <c r="C1754" s="1102">
        <v>1756</v>
      </c>
      <c r="D1754" s="1102">
        <v>142658931.41861427</v>
      </c>
      <c r="E1754" s="1102">
        <v>3596673</v>
      </c>
      <c r="F1754" s="1102">
        <v>69954389.162963688</v>
      </c>
      <c r="G1754" s="1101">
        <v>216209993.58157796</v>
      </c>
    </row>
    <row r="1755" spans="2:7" ht="12.95" customHeight="1" x14ac:dyDescent="0.2">
      <c r="B1755" s="1107" t="s">
        <v>2575</v>
      </c>
      <c r="C1755" s="1108">
        <v>27</v>
      </c>
      <c r="D1755" s="1108">
        <v>2688523.9220437659</v>
      </c>
      <c r="E1755" s="1108">
        <v>25720</v>
      </c>
      <c r="F1755" s="1108">
        <v>1611783.0122928172</v>
      </c>
      <c r="G1755" s="1109">
        <v>4326026.9343365831</v>
      </c>
    </row>
    <row r="1756" spans="2:7" ht="12.95" customHeight="1" x14ac:dyDescent="0.2">
      <c r="B1756" s="1100" t="s">
        <v>2576</v>
      </c>
      <c r="C1756" s="1102">
        <v>94</v>
      </c>
      <c r="D1756" s="1102">
        <v>3636433.0391889298</v>
      </c>
      <c r="E1756" s="1102">
        <v>371447</v>
      </c>
      <c r="F1756" s="1102">
        <v>1605921.2308430101</v>
      </c>
      <c r="G1756" s="1101">
        <v>5613801.2700319402</v>
      </c>
    </row>
    <row r="1757" spans="2:7" ht="12.95" customHeight="1" x14ac:dyDescent="0.2">
      <c r="B1757" s="1107" t="s">
        <v>2577</v>
      </c>
      <c r="C1757" s="1108">
        <v>1418</v>
      </c>
      <c r="D1757" s="1108">
        <v>73685192.313667744</v>
      </c>
      <c r="E1757" s="1108">
        <v>5265552</v>
      </c>
      <c r="F1757" s="1108">
        <v>29136915.68508425</v>
      </c>
      <c r="G1757" s="1109">
        <v>108087659.998752</v>
      </c>
    </row>
    <row r="1758" spans="2:7" ht="12.95" customHeight="1" x14ac:dyDescent="0.2">
      <c r="B1758" s="1100" t="s">
        <v>2578</v>
      </c>
      <c r="C1758" s="1102">
        <v>4441</v>
      </c>
      <c r="D1758" s="1102">
        <v>338078684.56001782</v>
      </c>
      <c r="E1758" s="1102">
        <v>10266936</v>
      </c>
      <c r="F1758" s="1102">
        <v>182690198.11225295</v>
      </c>
      <c r="G1758" s="1101">
        <v>531035818.67227077</v>
      </c>
    </row>
    <row r="1759" spans="2:7" ht="12.95" customHeight="1" x14ac:dyDescent="0.2">
      <c r="B1759" s="1107" t="s">
        <v>2579</v>
      </c>
      <c r="C1759" s="1108">
        <v>957</v>
      </c>
      <c r="D1759" s="1108">
        <v>45556239.590496935</v>
      </c>
      <c r="E1759" s="1108">
        <v>3224942</v>
      </c>
      <c r="F1759" s="1108">
        <v>20959178.865525838</v>
      </c>
      <c r="G1759" s="1109">
        <v>69740360.456022769</v>
      </c>
    </row>
    <row r="1760" spans="2:7" ht="12.95" customHeight="1" x14ac:dyDescent="0.2">
      <c r="B1760" s="1100" t="s">
        <v>2580</v>
      </c>
      <c r="C1760" s="1102">
        <v>1462</v>
      </c>
      <c r="D1760" s="1102">
        <v>75467945.684073254</v>
      </c>
      <c r="E1760" s="1102">
        <v>4985799</v>
      </c>
      <c r="F1760" s="1102">
        <v>60110838.182797424</v>
      </c>
      <c r="G1760" s="1101">
        <v>140564582.86687067</v>
      </c>
    </row>
    <row r="1761" spans="2:7" ht="12.95" customHeight="1" x14ac:dyDescent="0.2">
      <c r="B1761" s="1107" t="s">
        <v>2581</v>
      </c>
      <c r="C1761" s="1108">
        <v>530</v>
      </c>
      <c r="D1761" s="1108">
        <v>50582967.149066769</v>
      </c>
      <c r="E1761" s="1108">
        <v>1105881</v>
      </c>
      <c r="F1761" s="1108">
        <v>16902067.518777646</v>
      </c>
      <c r="G1761" s="1109">
        <v>68590915.667844415</v>
      </c>
    </row>
    <row r="1762" spans="2:7" ht="12.95" customHeight="1" x14ac:dyDescent="0.2">
      <c r="B1762" s="1100" t="s">
        <v>2582</v>
      </c>
      <c r="C1762" s="1102">
        <v>823</v>
      </c>
      <c r="D1762" s="1102">
        <v>43337498.091827042</v>
      </c>
      <c r="E1762" s="1102">
        <v>3010483</v>
      </c>
      <c r="F1762" s="1102">
        <v>15335995.897415098</v>
      </c>
      <c r="G1762" s="1101">
        <v>61683976.989242136</v>
      </c>
    </row>
    <row r="1763" spans="2:7" ht="12.95" customHeight="1" x14ac:dyDescent="0.2">
      <c r="B1763" s="1107" t="s">
        <v>2583</v>
      </c>
      <c r="C1763" s="1108">
        <v>447</v>
      </c>
      <c r="D1763" s="1108">
        <v>33194342.067915291</v>
      </c>
      <c r="E1763" s="1108">
        <v>1218924</v>
      </c>
      <c r="F1763" s="1108">
        <v>10168328.837778166</v>
      </c>
      <c r="G1763" s="1109">
        <v>44581594.905693457</v>
      </c>
    </row>
    <row r="1764" spans="2:7" ht="12.95" customHeight="1" x14ac:dyDescent="0.2">
      <c r="B1764" s="1100" t="s">
        <v>2584</v>
      </c>
      <c r="C1764" s="1102">
        <v>1389</v>
      </c>
      <c r="D1764" s="1102">
        <v>119402337.2516613</v>
      </c>
      <c r="E1764" s="1102">
        <v>2548292</v>
      </c>
      <c r="F1764" s="1102">
        <v>34212878.464648522</v>
      </c>
      <c r="G1764" s="1101">
        <v>156163507.71630982</v>
      </c>
    </row>
    <row r="1765" spans="2:7" ht="12.95" customHeight="1" x14ac:dyDescent="0.2">
      <c r="B1765" s="1107" t="s">
        <v>2585</v>
      </c>
      <c r="C1765" s="1108">
        <v>1165</v>
      </c>
      <c r="D1765" s="1108">
        <v>89729138.220277458</v>
      </c>
      <c r="E1765" s="1108">
        <v>2523921</v>
      </c>
      <c r="F1765" s="1108">
        <v>12790935.480534788</v>
      </c>
      <c r="G1765" s="1109">
        <v>105043994.70081225</v>
      </c>
    </row>
    <row r="1766" spans="2:7" ht="12.95" customHeight="1" x14ac:dyDescent="0.2">
      <c r="B1766" s="1100" t="s">
        <v>2586</v>
      </c>
      <c r="C1766" s="1102">
        <v>768</v>
      </c>
      <c r="D1766" s="1102">
        <v>45252369.076858111</v>
      </c>
      <c r="E1766" s="1102">
        <v>2483198</v>
      </c>
      <c r="F1766" s="1102">
        <v>25226141.988177117</v>
      </c>
      <c r="G1766" s="1101">
        <v>72961709.065035224</v>
      </c>
    </row>
    <row r="1767" spans="2:7" ht="12.95" customHeight="1" x14ac:dyDescent="0.2">
      <c r="B1767" s="1107" t="s">
        <v>2587</v>
      </c>
      <c r="C1767" s="1108">
        <v>1167</v>
      </c>
      <c r="D1767" s="1108">
        <v>65911530.940272316</v>
      </c>
      <c r="E1767" s="1108">
        <v>3638915</v>
      </c>
      <c r="F1767" s="1108">
        <v>33235988.642462187</v>
      </c>
      <c r="G1767" s="1109">
        <v>102786434.5827345</v>
      </c>
    </row>
    <row r="1768" spans="2:7" ht="12.95" customHeight="1" x14ac:dyDescent="0.2">
      <c r="B1768" s="1100" t="s">
        <v>2588</v>
      </c>
      <c r="C1768" s="1102">
        <v>1039</v>
      </c>
      <c r="D1768" s="1102">
        <v>53053844.684911557</v>
      </c>
      <c r="E1768" s="1102">
        <v>3927596</v>
      </c>
      <c r="F1768" s="1102">
        <v>25320402.911072101</v>
      </c>
      <c r="G1768" s="1101">
        <v>82301843.595983654</v>
      </c>
    </row>
    <row r="1769" spans="2:7" ht="12.95" customHeight="1" x14ac:dyDescent="0.2">
      <c r="B1769" s="1107" t="s">
        <v>2589</v>
      </c>
      <c r="C1769" s="1108">
        <v>194</v>
      </c>
      <c r="D1769" s="1108">
        <v>21737519.741105463</v>
      </c>
      <c r="E1769" s="1108">
        <v>375180</v>
      </c>
      <c r="F1769" s="1108">
        <v>7598041.1152398475</v>
      </c>
      <c r="G1769" s="1109">
        <v>29710740.856345311</v>
      </c>
    </row>
    <row r="1770" spans="2:7" ht="12.95" customHeight="1" x14ac:dyDescent="0.2">
      <c r="B1770" s="1100" t="s">
        <v>2590</v>
      </c>
      <c r="C1770" s="1102">
        <v>115</v>
      </c>
      <c r="D1770" s="1102">
        <v>11540960.386650322</v>
      </c>
      <c r="E1770" s="1102">
        <v>142254</v>
      </c>
      <c r="F1770" s="1102">
        <v>4564051.9989544433</v>
      </c>
      <c r="G1770" s="1101">
        <v>16247266.385604765</v>
      </c>
    </row>
    <row r="1771" spans="2:7" ht="12.95" customHeight="1" x14ac:dyDescent="0.2">
      <c r="B1771" s="1107" t="s">
        <v>2591</v>
      </c>
      <c r="C1771" s="1108">
        <v>113</v>
      </c>
      <c r="D1771" s="1108">
        <v>10609322.596780095</v>
      </c>
      <c r="E1771" s="1108">
        <v>162097</v>
      </c>
      <c r="F1771" s="1108">
        <v>1222215.9133521134</v>
      </c>
      <c r="G1771" s="1109">
        <v>11993635.510132208</v>
      </c>
    </row>
    <row r="1772" spans="2:7" ht="12.95" customHeight="1" x14ac:dyDescent="0.2">
      <c r="B1772" s="1100" t="s">
        <v>2592</v>
      </c>
      <c r="C1772" s="1102">
        <v>197</v>
      </c>
      <c r="D1772" s="1102">
        <v>15384331.331694884</v>
      </c>
      <c r="E1772" s="1102">
        <v>408863</v>
      </c>
      <c r="F1772" s="1102">
        <v>10681682.968511853</v>
      </c>
      <c r="G1772" s="1101">
        <v>26474877.300206736</v>
      </c>
    </row>
    <row r="1773" spans="2:7" ht="12.95" customHeight="1" x14ac:dyDescent="0.2">
      <c r="B1773" s="1107" t="s">
        <v>2593</v>
      </c>
      <c r="C1773" s="1108">
        <v>1956</v>
      </c>
      <c r="D1773" s="1108">
        <v>166613245.66196352</v>
      </c>
      <c r="E1773" s="1108">
        <v>4429260</v>
      </c>
      <c r="F1773" s="1108">
        <v>105343533.11838937</v>
      </c>
      <c r="G1773" s="1109">
        <v>276386038.78035289</v>
      </c>
    </row>
    <row r="1774" spans="2:7" ht="12.95" customHeight="1" x14ac:dyDescent="0.2">
      <c r="B1774" s="1100" t="s">
        <v>2594</v>
      </c>
      <c r="C1774" s="1102">
        <v>3</v>
      </c>
      <c r="D1774" s="1102">
        <v>0</v>
      </c>
      <c r="E1774" s="1102">
        <v>0</v>
      </c>
      <c r="F1774" s="1102">
        <v>1930.9397717011332</v>
      </c>
      <c r="G1774" s="1101">
        <v>1930.9397717011332</v>
      </c>
    </row>
    <row r="1775" spans="2:7" ht="12.95" customHeight="1" x14ac:dyDescent="0.2">
      <c r="B1775" s="1107" t="s">
        <v>2595</v>
      </c>
      <c r="C1775" s="1108">
        <v>1718</v>
      </c>
      <c r="D1775" s="1108">
        <v>109598097.67705746</v>
      </c>
      <c r="E1775" s="1108">
        <v>4408281</v>
      </c>
      <c r="F1775" s="1108">
        <v>74366490.313929841</v>
      </c>
      <c r="G1775" s="1109">
        <v>188372868.9909873</v>
      </c>
    </row>
    <row r="1776" spans="2:7" ht="12.95" customHeight="1" x14ac:dyDescent="0.2">
      <c r="B1776" s="1100" t="s">
        <v>2596</v>
      </c>
      <c r="C1776" s="1102">
        <v>1052</v>
      </c>
      <c r="D1776" s="1102">
        <v>63135114.036709234</v>
      </c>
      <c r="E1776" s="1102">
        <v>2909931</v>
      </c>
      <c r="F1776" s="1102">
        <v>35709925.007989824</v>
      </c>
      <c r="G1776" s="1101">
        <v>101754970.04469906</v>
      </c>
    </row>
    <row r="1777" spans="2:7" ht="12.95" customHeight="1" x14ac:dyDescent="0.2">
      <c r="B1777" s="1107" t="s">
        <v>2597</v>
      </c>
      <c r="C1777" s="1108">
        <v>45739</v>
      </c>
      <c r="D1777" s="1108">
        <v>4101106822.0831714</v>
      </c>
      <c r="E1777" s="1108">
        <v>94846870</v>
      </c>
      <c r="F1777" s="1108">
        <v>2732340806.3232327</v>
      </c>
      <c r="G1777" s="1109">
        <v>6928294498.4064045</v>
      </c>
    </row>
    <row r="1778" spans="2:7" ht="12.95" customHeight="1" x14ac:dyDescent="0.2">
      <c r="B1778" s="1100" t="s">
        <v>2598</v>
      </c>
      <c r="C1778" s="1102">
        <v>1383</v>
      </c>
      <c r="D1778" s="1102">
        <v>102146246.99865527</v>
      </c>
      <c r="E1778" s="1102">
        <v>3920414</v>
      </c>
      <c r="F1778" s="1102">
        <v>29339290.188559547</v>
      </c>
      <c r="G1778" s="1101">
        <v>135405951.18721482</v>
      </c>
    </row>
    <row r="1779" spans="2:7" ht="12.95" customHeight="1" x14ac:dyDescent="0.2">
      <c r="B1779" s="1107" t="s">
        <v>2599</v>
      </c>
      <c r="C1779" s="1108">
        <v>1</v>
      </c>
      <c r="D1779" s="1108">
        <v>152700.14827250439</v>
      </c>
      <c r="E1779" s="1108">
        <v>0</v>
      </c>
      <c r="F1779" s="1108">
        <v>0</v>
      </c>
      <c r="G1779" s="1109">
        <v>152700.14827250439</v>
      </c>
    </row>
    <row r="1780" spans="2:7" ht="12.95" customHeight="1" x14ac:dyDescent="0.2">
      <c r="B1780" s="1100" t="s">
        <v>2600</v>
      </c>
      <c r="C1780" s="1102">
        <v>1229</v>
      </c>
      <c r="D1780" s="1102">
        <v>98868617.586554736</v>
      </c>
      <c r="E1780" s="1102">
        <v>2509315</v>
      </c>
      <c r="F1780" s="1102">
        <v>50454904.537472978</v>
      </c>
      <c r="G1780" s="1101">
        <v>151832837.12402773</v>
      </c>
    </row>
    <row r="1781" spans="2:7" ht="12.95" customHeight="1" x14ac:dyDescent="0.2">
      <c r="B1781" s="1107" t="s">
        <v>2601</v>
      </c>
      <c r="C1781" s="1108">
        <v>254</v>
      </c>
      <c r="D1781" s="1108">
        <v>15036236.184949821</v>
      </c>
      <c r="E1781" s="1108">
        <v>756549</v>
      </c>
      <c r="F1781" s="1108">
        <v>6901156.0068321172</v>
      </c>
      <c r="G1781" s="1109">
        <v>22693941.191781938</v>
      </c>
    </row>
    <row r="1782" spans="2:7" ht="12.95" customHeight="1" x14ac:dyDescent="0.2">
      <c r="B1782" s="1100" t="s">
        <v>2602</v>
      </c>
      <c r="C1782" s="1102">
        <v>904</v>
      </c>
      <c r="D1782" s="1102">
        <v>61801977.769550532</v>
      </c>
      <c r="E1782" s="1102">
        <v>2769693</v>
      </c>
      <c r="F1782" s="1102">
        <v>24506315.226140819</v>
      </c>
      <c r="G1782" s="1101">
        <v>89077985.995691359</v>
      </c>
    </row>
    <row r="1783" spans="2:7" ht="12.95" customHeight="1" x14ac:dyDescent="0.2">
      <c r="B1783" s="1107" t="s">
        <v>2603</v>
      </c>
      <c r="C1783" s="1108">
        <v>132</v>
      </c>
      <c r="D1783" s="1108">
        <v>7949030.1229142137</v>
      </c>
      <c r="E1783" s="1108">
        <v>441694</v>
      </c>
      <c r="F1783" s="1108">
        <v>2304813.12877134</v>
      </c>
      <c r="G1783" s="1109">
        <v>10695537.251685554</v>
      </c>
    </row>
    <row r="1784" spans="2:7" ht="12.95" customHeight="1" x14ac:dyDescent="0.2">
      <c r="B1784" s="1100" t="s">
        <v>2604</v>
      </c>
      <c r="C1784" s="1102">
        <v>1865</v>
      </c>
      <c r="D1784" s="1102">
        <v>112661696.55346458</v>
      </c>
      <c r="E1784" s="1102">
        <v>5569903</v>
      </c>
      <c r="F1784" s="1102">
        <v>83109095.978845537</v>
      </c>
      <c r="G1784" s="1101">
        <v>201340695.53231013</v>
      </c>
    </row>
    <row r="1785" spans="2:7" ht="12.95" customHeight="1" x14ac:dyDescent="0.2">
      <c r="B1785" s="1107" t="s">
        <v>2605</v>
      </c>
      <c r="C1785" s="1108">
        <v>1703</v>
      </c>
      <c r="D1785" s="1108">
        <v>120324796.34409437</v>
      </c>
      <c r="E1785" s="1108">
        <v>4254331</v>
      </c>
      <c r="F1785" s="1108">
        <v>29964530.26366229</v>
      </c>
      <c r="G1785" s="1109">
        <v>154543657.60775664</v>
      </c>
    </row>
    <row r="1786" spans="2:7" ht="12.95" customHeight="1" x14ac:dyDescent="0.2">
      <c r="B1786" s="1100" t="s">
        <v>2606</v>
      </c>
      <c r="C1786" s="1102">
        <v>1684</v>
      </c>
      <c r="D1786" s="1102">
        <v>132382127.99717075</v>
      </c>
      <c r="E1786" s="1102">
        <v>4160976</v>
      </c>
      <c r="F1786" s="1102">
        <v>83371142.923410118</v>
      </c>
      <c r="G1786" s="1101">
        <v>219914246.92058086</v>
      </c>
    </row>
    <row r="1787" spans="2:7" ht="12.95" customHeight="1" x14ac:dyDescent="0.2">
      <c r="B1787" s="1107" t="s">
        <v>2607</v>
      </c>
      <c r="C1787" s="1108">
        <v>740</v>
      </c>
      <c r="D1787" s="1108">
        <v>51088212.72162962</v>
      </c>
      <c r="E1787" s="1108">
        <v>2006969</v>
      </c>
      <c r="F1787" s="1108">
        <v>23098072.542007383</v>
      </c>
      <c r="G1787" s="1109">
        <v>76193254.263637006</v>
      </c>
    </row>
    <row r="1788" spans="2:7" ht="12.95" customHeight="1" x14ac:dyDescent="0.2">
      <c r="B1788" s="1100" t="s">
        <v>2608</v>
      </c>
      <c r="C1788" s="1102">
        <v>1104</v>
      </c>
      <c r="D1788" s="1102">
        <v>62381904.562170178</v>
      </c>
      <c r="E1788" s="1102">
        <v>3538250</v>
      </c>
      <c r="F1788" s="1102">
        <v>30847371.330858741</v>
      </c>
      <c r="G1788" s="1101">
        <v>96767525.893028915</v>
      </c>
    </row>
    <row r="1789" spans="2:7" ht="12.95" customHeight="1" x14ac:dyDescent="0.2">
      <c r="B1789" s="1107" t="s">
        <v>2609</v>
      </c>
      <c r="C1789" s="1108">
        <v>627</v>
      </c>
      <c r="D1789" s="1108">
        <v>49986629.957998917</v>
      </c>
      <c r="E1789" s="1108">
        <v>1348076</v>
      </c>
      <c r="F1789" s="1108">
        <v>37826972.203355797</v>
      </c>
      <c r="G1789" s="1109">
        <v>89161678.161354721</v>
      </c>
    </row>
    <row r="1790" spans="2:7" ht="12.95" customHeight="1" x14ac:dyDescent="0.2">
      <c r="B1790" s="1100" t="s">
        <v>2610</v>
      </c>
      <c r="C1790" s="1102">
        <v>309</v>
      </c>
      <c r="D1790" s="1102">
        <v>21236446.303741317</v>
      </c>
      <c r="E1790" s="1102">
        <v>847150</v>
      </c>
      <c r="F1790" s="1102">
        <v>4288839.2316497937</v>
      </c>
      <c r="G1790" s="1101">
        <v>26372435.535391111</v>
      </c>
    </row>
    <row r="1791" spans="2:7" ht="12.95" customHeight="1" x14ac:dyDescent="0.2">
      <c r="B1791" s="1107" t="s">
        <v>2611</v>
      </c>
      <c r="C1791" s="1108">
        <v>1127</v>
      </c>
      <c r="D1791" s="1108">
        <v>80095121.761780679</v>
      </c>
      <c r="E1791" s="1108">
        <v>3188619</v>
      </c>
      <c r="F1791" s="1108">
        <v>31391728.855019443</v>
      </c>
      <c r="G1791" s="1109">
        <v>114675469.61680013</v>
      </c>
    </row>
    <row r="1792" spans="2:7" ht="12.95" customHeight="1" x14ac:dyDescent="0.2">
      <c r="B1792" s="1100" t="s">
        <v>2612</v>
      </c>
      <c r="C1792" s="1102">
        <v>30</v>
      </c>
      <c r="D1792" s="1102">
        <v>2411355.073676643</v>
      </c>
      <c r="E1792" s="1102">
        <v>30376</v>
      </c>
      <c r="F1792" s="1102">
        <v>1079326.3702462297</v>
      </c>
      <c r="G1792" s="1101">
        <v>3521057.4439228727</v>
      </c>
    </row>
    <row r="1793" spans="2:7" ht="12.95" customHeight="1" x14ac:dyDescent="0.2">
      <c r="B1793" s="1107" t="s">
        <v>2613</v>
      </c>
      <c r="C1793" s="1108">
        <v>1968</v>
      </c>
      <c r="D1793" s="1108">
        <v>157176153.98484552</v>
      </c>
      <c r="E1793" s="1108">
        <v>4751908</v>
      </c>
      <c r="F1793" s="1108">
        <v>96857387.153357595</v>
      </c>
      <c r="G1793" s="1109">
        <v>258785449.13820311</v>
      </c>
    </row>
    <row r="1794" spans="2:7" ht="12.95" customHeight="1" x14ac:dyDescent="0.2">
      <c r="B1794" s="1100" t="s">
        <v>2614</v>
      </c>
      <c r="C1794" s="1102">
        <v>1010</v>
      </c>
      <c r="D1794" s="1102">
        <v>86855788.708931208</v>
      </c>
      <c r="E1794" s="1102">
        <v>2428777</v>
      </c>
      <c r="F1794" s="1102">
        <v>19567109.214398727</v>
      </c>
      <c r="G1794" s="1101">
        <v>108851674.92332993</v>
      </c>
    </row>
    <row r="1795" spans="2:7" ht="12.95" customHeight="1" x14ac:dyDescent="0.2">
      <c r="B1795" s="1107" t="s">
        <v>2615</v>
      </c>
      <c r="C1795" s="1108">
        <v>1764</v>
      </c>
      <c r="D1795" s="1108">
        <v>128078987.75322917</v>
      </c>
      <c r="E1795" s="1108">
        <v>4208143</v>
      </c>
      <c r="F1795" s="1108">
        <v>43917395.653212599</v>
      </c>
      <c r="G1795" s="1109">
        <v>176204526.40644178</v>
      </c>
    </row>
    <row r="1796" spans="2:7" ht="12.95" customHeight="1" x14ac:dyDescent="0.2">
      <c r="B1796" s="1100" t="s">
        <v>2616</v>
      </c>
      <c r="C1796" s="1102">
        <v>504</v>
      </c>
      <c r="D1796" s="1102">
        <v>30790496.837596305</v>
      </c>
      <c r="E1796" s="1102">
        <v>1314990</v>
      </c>
      <c r="F1796" s="1102">
        <v>10871466.763216192</v>
      </c>
      <c r="G1796" s="1101">
        <v>42976953.600812495</v>
      </c>
    </row>
    <row r="1797" spans="2:7" ht="12.95" customHeight="1" x14ac:dyDescent="0.2">
      <c r="B1797" s="1107" t="s">
        <v>2617</v>
      </c>
      <c r="C1797" s="1108">
        <v>13464</v>
      </c>
      <c r="D1797" s="1108">
        <v>1203520264.7982457</v>
      </c>
      <c r="E1797" s="1108">
        <v>20491048</v>
      </c>
      <c r="F1797" s="1108">
        <v>215332511.18007275</v>
      </c>
      <c r="G1797" s="1109">
        <v>1439343823.9783185</v>
      </c>
    </row>
    <row r="1798" spans="2:7" ht="12.95" customHeight="1" x14ac:dyDescent="0.2">
      <c r="B1798" s="1100" t="s">
        <v>2618</v>
      </c>
      <c r="C1798" s="1102">
        <v>1303</v>
      </c>
      <c r="D1798" s="1102">
        <v>137887260.39185846</v>
      </c>
      <c r="E1798" s="1102">
        <v>2484958</v>
      </c>
      <c r="F1798" s="1102">
        <v>38308547.526506439</v>
      </c>
      <c r="G1798" s="1101">
        <v>178680765.91836488</v>
      </c>
    </row>
    <row r="1799" spans="2:7" ht="12.95" customHeight="1" x14ac:dyDescent="0.2">
      <c r="B1799" s="1107" t="s">
        <v>2619</v>
      </c>
      <c r="C1799" s="1108">
        <v>1097</v>
      </c>
      <c r="D1799" s="1108">
        <v>96209715.824421719</v>
      </c>
      <c r="E1799" s="1108">
        <v>2922521</v>
      </c>
      <c r="F1799" s="1108">
        <v>14852749.043759463</v>
      </c>
      <c r="G1799" s="1109">
        <v>113984985.86818118</v>
      </c>
    </row>
    <row r="1800" spans="2:7" ht="12.95" customHeight="1" x14ac:dyDescent="0.2">
      <c r="B1800" s="1100" t="s">
        <v>2620</v>
      </c>
      <c r="C1800" s="1102">
        <v>1035</v>
      </c>
      <c r="D1800" s="1102">
        <v>97975780.654032469</v>
      </c>
      <c r="E1800" s="1102">
        <v>3036075</v>
      </c>
      <c r="F1800" s="1102">
        <v>10105019.956613172</v>
      </c>
      <c r="G1800" s="1101">
        <v>111116875.61064564</v>
      </c>
    </row>
    <row r="1801" spans="2:7" ht="12.95" customHeight="1" x14ac:dyDescent="0.2">
      <c r="B1801" s="1107" t="s">
        <v>2621</v>
      </c>
      <c r="C1801" s="1108">
        <v>514</v>
      </c>
      <c r="D1801" s="1108">
        <v>53984787.118915327</v>
      </c>
      <c r="E1801" s="1108">
        <v>549570</v>
      </c>
      <c r="F1801" s="1108">
        <v>6948004.0335236005</v>
      </c>
      <c r="G1801" s="1109">
        <v>61482361.152438924</v>
      </c>
    </row>
    <row r="1802" spans="2:7" ht="12.95" customHeight="1" x14ac:dyDescent="0.2">
      <c r="B1802" s="1100" t="s">
        <v>2622</v>
      </c>
      <c r="C1802" s="1102">
        <v>1478</v>
      </c>
      <c r="D1802" s="1102">
        <v>170562588.84105521</v>
      </c>
      <c r="E1802" s="1102">
        <v>3665742</v>
      </c>
      <c r="F1802" s="1102">
        <v>16611461.083136626</v>
      </c>
      <c r="G1802" s="1101">
        <v>190839791.92419183</v>
      </c>
    </row>
    <row r="1803" spans="2:7" ht="12.95" customHeight="1" x14ac:dyDescent="0.2">
      <c r="B1803" s="1107" t="s">
        <v>2623</v>
      </c>
      <c r="C1803" s="1108">
        <v>1048</v>
      </c>
      <c r="D1803" s="1108">
        <v>112121822.2587525</v>
      </c>
      <c r="E1803" s="1108">
        <v>1742788</v>
      </c>
      <c r="F1803" s="1108">
        <v>24138333.275362346</v>
      </c>
      <c r="G1803" s="1109">
        <v>138002943.53411484</v>
      </c>
    </row>
    <row r="1804" spans="2:7" ht="12.95" customHeight="1" x14ac:dyDescent="0.2">
      <c r="B1804" s="1100" t="s">
        <v>2624</v>
      </c>
      <c r="C1804" s="1102">
        <v>28</v>
      </c>
      <c r="D1804" s="1102">
        <v>3469408.560067547</v>
      </c>
      <c r="E1804" s="1102">
        <v>22001</v>
      </c>
      <c r="F1804" s="1102">
        <v>53376.692260595606</v>
      </c>
      <c r="G1804" s="1101">
        <v>3544786.2523281425</v>
      </c>
    </row>
    <row r="1805" spans="2:7" ht="12.95" customHeight="1" x14ac:dyDescent="0.2">
      <c r="B1805" s="1107" t="s">
        <v>2625</v>
      </c>
      <c r="C1805" s="1108">
        <v>1027</v>
      </c>
      <c r="D1805" s="1108">
        <v>82890035.131391361</v>
      </c>
      <c r="E1805" s="1108">
        <v>1681242</v>
      </c>
      <c r="F1805" s="1108">
        <v>22448186.518560052</v>
      </c>
      <c r="G1805" s="1109">
        <v>107019463.64995141</v>
      </c>
    </row>
    <row r="1806" spans="2:7" ht="12.95" customHeight="1" x14ac:dyDescent="0.2">
      <c r="B1806" s="1100" t="s">
        <v>2626</v>
      </c>
      <c r="C1806" s="1102">
        <v>1674</v>
      </c>
      <c r="D1806" s="1102">
        <v>120984689.06135583</v>
      </c>
      <c r="E1806" s="1102">
        <v>3256155</v>
      </c>
      <c r="F1806" s="1102">
        <v>40403133.558885656</v>
      </c>
      <c r="G1806" s="1101">
        <v>164643977.62024149</v>
      </c>
    </row>
    <row r="1807" spans="2:7" ht="12.95" customHeight="1" x14ac:dyDescent="0.2">
      <c r="B1807" s="1107" t="s">
        <v>2627</v>
      </c>
      <c r="C1807" s="1108">
        <v>1</v>
      </c>
      <c r="D1807" s="1108">
        <v>0</v>
      </c>
      <c r="E1807" s="1108">
        <v>0</v>
      </c>
      <c r="F1807" s="1108">
        <v>48411.418561935548</v>
      </c>
      <c r="G1807" s="1109">
        <v>48411.418561935548</v>
      </c>
    </row>
    <row r="1808" spans="2:7" ht="12.95" customHeight="1" x14ac:dyDescent="0.2">
      <c r="B1808" s="1100" t="s">
        <v>2628</v>
      </c>
      <c r="C1808" s="1102">
        <v>1086</v>
      </c>
      <c r="D1808" s="1102">
        <v>99412385.874118909</v>
      </c>
      <c r="E1808" s="1102">
        <v>1855390</v>
      </c>
      <c r="F1808" s="1102">
        <v>8313102.7115900312</v>
      </c>
      <c r="G1808" s="1101">
        <v>109580878.58570895</v>
      </c>
    </row>
    <row r="1809" spans="2:7" ht="12.95" customHeight="1" x14ac:dyDescent="0.2">
      <c r="B1809" s="1107" t="s">
        <v>2629</v>
      </c>
      <c r="C1809" s="1108">
        <v>7572</v>
      </c>
      <c r="D1809" s="1108">
        <v>720100244.02919471</v>
      </c>
      <c r="E1809" s="1108">
        <v>10487882</v>
      </c>
      <c r="F1809" s="1108">
        <v>156320752.31675485</v>
      </c>
      <c r="G1809" s="1109">
        <v>886908878.34594953</v>
      </c>
    </row>
    <row r="1810" spans="2:7" ht="12.95" customHeight="1" x14ac:dyDescent="0.2">
      <c r="B1810" s="1100" t="s">
        <v>2630</v>
      </c>
      <c r="C1810" s="1102">
        <v>314</v>
      </c>
      <c r="D1810" s="1102">
        <v>26585123.62847767</v>
      </c>
      <c r="E1810" s="1102">
        <v>1020376</v>
      </c>
      <c r="F1810" s="1102">
        <v>6069567.2026820844</v>
      </c>
      <c r="G1810" s="1101">
        <v>33675066.831159756</v>
      </c>
    </row>
    <row r="1811" spans="2:7" ht="12.95" customHeight="1" x14ac:dyDescent="0.2">
      <c r="B1811" s="1107" t="s">
        <v>2631</v>
      </c>
      <c r="C1811" s="1108">
        <v>351</v>
      </c>
      <c r="D1811" s="1108">
        <v>44140077.832884081</v>
      </c>
      <c r="E1811" s="1108">
        <v>546319</v>
      </c>
      <c r="F1811" s="1108">
        <v>3461416.3887435165</v>
      </c>
      <c r="G1811" s="1109">
        <v>48147813.2216276</v>
      </c>
    </row>
    <row r="1812" spans="2:7" ht="12.95" customHeight="1" x14ac:dyDescent="0.2">
      <c r="B1812" s="1100" t="s">
        <v>2632</v>
      </c>
      <c r="C1812" s="1102">
        <v>684</v>
      </c>
      <c r="D1812" s="1102">
        <v>63119816.207647324</v>
      </c>
      <c r="E1812" s="1102">
        <v>1455867</v>
      </c>
      <c r="F1812" s="1102">
        <v>16466508.659412818</v>
      </c>
      <c r="G1812" s="1101">
        <v>81042191.86706014</v>
      </c>
    </row>
    <row r="1813" spans="2:7" ht="12.95" customHeight="1" x14ac:dyDescent="0.2">
      <c r="B1813" s="1107" t="s">
        <v>2633</v>
      </c>
      <c r="C1813" s="1108">
        <v>462</v>
      </c>
      <c r="D1813" s="1108">
        <v>52726193.000640146</v>
      </c>
      <c r="E1813" s="1108">
        <v>810572</v>
      </c>
      <c r="F1813" s="1108">
        <v>6921384.649528008</v>
      </c>
      <c r="G1813" s="1109">
        <v>60458149.650168151</v>
      </c>
    </row>
    <row r="1814" spans="2:7" ht="12.95" customHeight="1" x14ac:dyDescent="0.2">
      <c r="B1814" s="1100" t="s">
        <v>2634</v>
      </c>
      <c r="C1814" s="1102">
        <v>556</v>
      </c>
      <c r="D1814" s="1102">
        <v>55002231.822705537</v>
      </c>
      <c r="E1814" s="1102">
        <v>1252450</v>
      </c>
      <c r="F1814" s="1102">
        <v>5484653.3763159085</v>
      </c>
      <c r="G1814" s="1101">
        <v>61739335.199021444</v>
      </c>
    </row>
    <row r="1815" spans="2:7" ht="12.95" customHeight="1" x14ac:dyDescent="0.2">
      <c r="B1815" s="1107" t="s">
        <v>2635</v>
      </c>
      <c r="C1815" s="1108">
        <v>501</v>
      </c>
      <c r="D1815" s="1108">
        <v>63594048.908566453</v>
      </c>
      <c r="E1815" s="1108">
        <v>752603</v>
      </c>
      <c r="F1815" s="1108">
        <v>39867570.237663627</v>
      </c>
      <c r="G1815" s="1109">
        <v>104214222.14623007</v>
      </c>
    </row>
    <row r="1816" spans="2:7" ht="12.95" customHeight="1" x14ac:dyDescent="0.2">
      <c r="B1816" s="1100" t="s">
        <v>2636</v>
      </c>
      <c r="C1816" s="1102">
        <v>306</v>
      </c>
      <c r="D1816" s="1102">
        <v>32618865.552840948</v>
      </c>
      <c r="E1816" s="1102">
        <v>668815</v>
      </c>
      <c r="F1816" s="1102">
        <v>6032669.619602561</v>
      </c>
      <c r="G1816" s="1101">
        <v>39320350.172443509</v>
      </c>
    </row>
    <row r="1817" spans="2:7" ht="12.95" customHeight="1" x14ac:dyDescent="0.2">
      <c r="B1817" s="1107" t="s">
        <v>2637</v>
      </c>
      <c r="C1817" s="1108">
        <v>1333</v>
      </c>
      <c r="D1817" s="1108">
        <v>135959316.7165381</v>
      </c>
      <c r="E1817" s="1108">
        <v>2684982</v>
      </c>
      <c r="F1817" s="1108">
        <v>83098380.436322421</v>
      </c>
      <c r="G1817" s="1109">
        <v>221742679.15286052</v>
      </c>
    </row>
    <row r="1818" spans="2:7" ht="12.95" customHeight="1" x14ac:dyDescent="0.2">
      <c r="B1818" s="1100" t="s">
        <v>2638</v>
      </c>
      <c r="C1818" s="1102">
        <v>3633</v>
      </c>
      <c r="D1818" s="1102">
        <v>293144510.32764751</v>
      </c>
      <c r="E1818" s="1102">
        <v>8162765</v>
      </c>
      <c r="F1818" s="1102">
        <v>80242720.269993067</v>
      </c>
      <c r="G1818" s="1101">
        <v>381549995.59764057</v>
      </c>
    </row>
    <row r="1819" spans="2:7" ht="12.95" customHeight="1" x14ac:dyDescent="0.2">
      <c r="B1819" s="1107" t="s">
        <v>2639</v>
      </c>
      <c r="C1819" s="1108">
        <v>351</v>
      </c>
      <c r="D1819" s="1108">
        <v>25098869.999526616</v>
      </c>
      <c r="E1819" s="1108">
        <v>1284401</v>
      </c>
      <c r="F1819" s="1108">
        <v>2957992.8438420249</v>
      </c>
      <c r="G1819" s="1109">
        <v>29341263.843368642</v>
      </c>
    </row>
    <row r="1820" spans="2:7" ht="12.95" customHeight="1" x14ac:dyDescent="0.2">
      <c r="B1820" s="1100" t="s">
        <v>2640</v>
      </c>
      <c r="C1820" s="1102">
        <v>217</v>
      </c>
      <c r="D1820" s="1102">
        <v>25837477.000870224</v>
      </c>
      <c r="E1820" s="1102">
        <v>467016</v>
      </c>
      <c r="F1820" s="1102">
        <v>857613.10717411747</v>
      </c>
      <c r="G1820" s="1101">
        <v>27162106.108044341</v>
      </c>
    </row>
    <row r="1821" spans="2:7" ht="12.95" customHeight="1" x14ac:dyDescent="0.2">
      <c r="B1821" s="1107" t="s">
        <v>2641</v>
      </c>
      <c r="C1821" s="1108">
        <v>1166</v>
      </c>
      <c r="D1821" s="1108">
        <v>138224229.8447403</v>
      </c>
      <c r="E1821" s="1108">
        <v>2438628</v>
      </c>
      <c r="F1821" s="1108">
        <v>18686945.48917653</v>
      </c>
      <c r="G1821" s="1109">
        <v>159349803.33391684</v>
      </c>
    </row>
    <row r="1822" spans="2:7" ht="12.95" customHeight="1" x14ac:dyDescent="0.2">
      <c r="B1822" s="1100" t="s">
        <v>2642</v>
      </c>
      <c r="C1822" s="1102">
        <v>1883</v>
      </c>
      <c r="D1822" s="1102">
        <v>207248590.85676441</v>
      </c>
      <c r="E1822" s="1102">
        <v>4887362</v>
      </c>
      <c r="F1822" s="1102">
        <v>27533350.210259087</v>
      </c>
      <c r="G1822" s="1101">
        <v>239669303.06702349</v>
      </c>
    </row>
    <row r="1823" spans="2:7" ht="12.95" customHeight="1" x14ac:dyDescent="0.2">
      <c r="B1823" s="1107" t="s">
        <v>2643</v>
      </c>
      <c r="C1823" s="1108">
        <v>530</v>
      </c>
      <c r="D1823" s="1108">
        <v>53346728.575860448</v>
      </c>
      <c r="E1823" s="1108">
        <v>693058</v>
      </c>
      <c r="F1823" s="1108">
        <v>2289680.7964293226</v>
      </c>
      <c r="G1823" s="1109">
        <v>56329467.372289769</v>
      </c>
    </row>
    <row r="1824" spans="2:7" ht="12.95" customHeight="1" x14ac:dyDescent="0.2">
      <c r="B1824" s="1100" t="s">
        <v>2644</v>
      </c>
      <c r="C1824" s="1102">
        <v>600</v>
      </c>
      <c r="D1824" s="1102">
        <v>62990201.87414097</v>
      </c>
      <c r="E1824" s="1102">
        <v>1260129</v>
      </c>
      <c r="F1824" s="1102">
        <v>13572368.768883156</v>
      </c>
      <c r="G1824" s="1101">
        <v>77822699.643024132</v>
      </c>
    </row>
    <row r="1825" spans="2:7" ht="12.95" customHeight="1" x14ac:dyDescent="0.2">
      <c r="B1825" s="1107" t="s">
        <v>2645</v>
      </c>
      <c r="C1825" s="1108">
        <v>1723</v>
      </c>
      <c r="D1825" s="1108">
        <v>179374416.52306101</v>
      </c>
      <c r="E1825" s="1108">
        <v>3886362</v>
      </c>
      <c r="F1825" s="1108">
        <v>43854355.636885032</v>
      </c>
      <c r="G1825" s="1109">
        <v>227115134.15994602</v>
      </c>
    </row>
    <row r="1826" spans="2:7" ht="12.95" customHeight="1" x14ac:dyDescent="0.2">
      <c r="B1826" s="1100" t="s">
        <v>2646</v>
      </c>
      <c r="C1826" s="1102">
        <v>86</v>
      </c>
      <c r="D1826" s="1102">
        <v>12644768.28905366</v>
      </c>
      <c r="E1826" s="1102">
        <v>92943</v>
      </c>
      <c r="F1826" s="1102">
        <v>129235.04043456871</v>
      </c>
      <c r="G1826" s="1101">
        <v>12866946.329488229</v>
      </c>
    </row>
    <row r="1827" spans="2:7" ht="12.95" customHeight="1" x14ac:dyDescent="0.2">
      <c r="B1827" s="1107" t="s">
        <v>2647</v>
      </c>
      <c r="C1827" s="1108">
        <v>958</v>
      </c>
      <c r="D1827" s="1108">
        <v>88087681.161934659</v>
      </c>
      <c r="E1827" s="1108">
        <v>1538491</v>
      </c>
      <c r="F1827" s="1108">
        <v>16616702.205374099</v>
      </c>
      <c r="G1827" s="1109">
        <v>106242874.36730877</v>
      </c>
    </row>
    <row r="1828" spans="2:7" ht="12.95" customHeight="1" x14ac:dyDescent="0.2">
      <c r="B1828" s="1100" t="s">
        <v>2648</v>
      </c>
      <c r="C1828" s="1102">
        <v>17</v>
      </c>
      <c r="D1828" s="1102">
        <v>2125702.8837388256</v>
      </c>
      <c r="E1828" s="1102">
        <v>36947</v>
      </c>
      <c r="F1828" s="1102">
        <v>574523.54421579081</v>
      </c>
      <c r="G1828" s="1101">
        <v>2737173.4279546165</v>
      </c>
    </row>
    <row r="1829" spans="2:7" ht="12.95" customHeight="1" x14ac:dyDescent="0.2">
      <c r="B1829" s="1107" t="s">
        <v>2649</v>
      </c>
      <c r="C1829" s="1108">
        <v>3284</v>
      </c>
      <c r="D1829" s="1108">
        <v>283637187.70801795</v>
      </c>
      <c r="E1829" s="1108">
        <v>5167953</v>
      </c>
      <c r="F1829" s="1108">
        <v>59442478.892924987</v>
      </c>
      <c r="G1829" s="1109">
        <v>348247619.60094291</v>
      </c>
    </row>
    <row r="1830" spans="2:7" ht="12.95" customHeight="1" x14ac:dyDescent="0.2">
      <c r="B1830" s="1100" t="s">
        <v>2650</v>
      </c>
      <c r="C1830" s="1102">
        <v>1795</v>
      </c>
      <c r="D1830" s="1102">
        <v>167165775.43344501</v>
      </c>
      <c r="E1830" s="1102">
        <v>3853502</v>
      </c>
      <c r="F1830" s="1102">
        <v>64460553.548963197</v>
      </c>
      <c r="G1830" s="1101">
        <v>235479830.9824082</v>
      </c>
    </row>
    <row r="1831" spans="2:7" ht="12.95" customHeight="1" x14ac:dyDescent="0.2">
      <c r="B1831" s="1107" t="s">
        <v>2651</v>
      </c>
      <c r="C1831" s="1108">
        <v>497</v>
      </c>
      <c r="D1831" s="1108">
        <v>47859119.149007313</v>
      </c>
      <c r="E1831" s="1108">
        <v>898405</v>
      </c>
      <c r="F1831" s="1108">
        <v>15255389.666324804</v>
      </c>
      <c r="G1831" s="1109">
        <v>64012913.815332115</v>
      </c>
    </row>
    <row r="1832" spans="2:7" ht="12.95" customHeight="1" x14ac:dyDescent="0.2">
      <c r="B1832" s="1100" t="s">
        <v>2652</v>
      </c>
      <c r="C1832" s="1102">
        <v>1275</v>
      </c>
      <c r="D1832" s="1102">
        <v>138423657.90723827</v>
      </c>
      <c r="E1832" s="1102">
        <v>2688956</v>
      </c>
      <c r="F1832" s="1102">
        <v>5582533.1359023759</v>
      </c>
      <c r="G1832" s="1101">
        <v>146695147.04314065</v>
      </c>
    </row>
    <row r="1833" spans="2:7" ht="12.95" customHeight="1" x14ac:dyDescent="0.2">
      <c r="B1833" s="1107" t="s">
        <v>2653</v>
      </c>
      <c r="C1833" s="1108">
        <v>511</v>
      </c>
      <c r="D1833" s="1108">
        <v>46357567.690994345</v>
      </c>
      <c r="E1833" s="1108">
        <v>1452673</v>
      </c>
      <c r="F1833" s="1108">
        <v>7655417.6113132527</v>
      </c>
      <c r="G1833" s="1109">
        <v>55465658.302307598</v>
      </c>
    </row>
    <row r="1834" spans="2:7" ht="12.95" customHeight="1" x14ac:dyDescent="0.2">
      <c r="B1834" s="1100" t="s">
        <v>2654</v>
      </c>
      <c r="C1834" s="1102">
        <v>1313</v>
      </c>
      <c r="D1834" s="1102">
        <v>151577843.90405345</v>
      </c>
      <c r="E1834" s="1102">
        <v>2123503</v>
      </c>
      <c r="F1834" s="1102">
        <v>9303278.9787986111</v>
      </c>
      <c r="G1834" s="1101">
        <v>163004625.88285205</v>
      </c>
    </row>
    <row r="1835" spans="2:7" ht="12.95" customHeight="1" x14ac:dyDescent="0.2">
      <c r="B1835" s="1107" t="s">
        <v>2655</v>
      </c>
      <c r="C1835" s="1108">
        <v>1076</v>
      </c>
      <c r="D1835" s="1108">
        <v>85640723.867895797</v>
      </c>
      <c r="E1835" s="1108">
        <v>2715769</v>
      </c>
      <c r="F1835" s="1108">
        <v>16344922.432507163</v>
      </c>
      <c r="G1835" s="1109">
        <v>104701415.30040295</v>
      </c>
    </row>
    <row r="1836" spans="2:7" ht="12.95" customHeight="1" x14ac:dyDescent="0.2">
      <c r="B1836" s="1100" t="s">
        <v>2656</v>
      </c>
      <c r="C1836" s="1102">
        <v>356</v>
      </c>
      <c r="D1836" s="1102">
        <v>33364982.397542205</v>
      </c>
      <c r="E1836" s="1102">
        <v>693598</v>
      </c>
      <c r="F1836" s="1102">
        <v>5838610.1725465972</v>
      </c>
      <c r="G1836" s="1101">
        <v>39897190.570088804</v>
      </c>
    </row>
    <row r="1837" spans="2:7" ht="12.95" customHeight="1" x14ac:dyDescent="0.2">
      <c r="B1837" s="1107" t="s">
        <v>2657</v>
      </c>
      <c r="C1837" s="1108">
        <v>1121</v>
      </c>
      <c r="D1837" s="1108">
        <v>114425119.03078274</v>
      </c>
      <c r="E1837" s="1108">
        <v>1789941</v>
      </c>
      <c r="F1837" s="1108">
        <v>10029271.754683573</v>
      </c>
      <c r="G1837" s="1109">
        <v>126244331.78546631</v>
      </c>
    </row>
    <row r="1838" spans="2:7" ht="12.95" customHeight="1" x14ac:dyDescent="0.2">
      <c r="B1838" s="1100" t="s">
        <v>2658</v>
      </c>
      <c r="C1838" s="1102">
        <v>56</v>
      </c>
      <c r="D1838" s="1102">
        <v>7549478.6420518253</v>
      </c>
      <c r="E1838" s="1102">
        <v>114405</v>
      </c>
      <c r="F1838" s="1102">
        <v>470666.56935215107</v>
      </c>
      <c r="G1838" s="1101">
        <v>8134550.2114039762</v>
      </c>
    </row>
    <row r="1839" spans="2:7" ht="12.95" customHeight="1" x14ac:dyDescent="0.2">
      <c r="B1839" s="1107" t="s">
        <v>2659</v>
      </c>
      <c r="C1839" s="1108">
        <v>3206</v>
      </c>
      <c r="D1839" s="1108">
        <v>271909037.52211916</v>
      </c>
      <c r="E1839" s="1108">
        <v>6459380</v>
      </c>
      <c r="F1839" s="1108">
        <v>391496663.22695202</v>
      </c>
      <c r="G1839" s="1109">
        <v>669865080.74907112</v>
      </c>
    </row>
    <row r="1840" spans="2:7" ht="12.95" customHeight="1" x14ac:dyDescent="0.2">
      <c r="B1840" s="1100" t="s">
        <v>2660</v>
      </c>
      <c r="C1840" s="1102">
        <v>928</v>
      </c>
      <c r="D1840" s="1102">
        <v>68482956.934405833</v>
      </c>
      <c r="E1840" s="1102">
        <v>2472254</v>
      </c>
      <c r="F1840" s="1102">
        <v>33081490.970284067</v>
      </c>
      <c r="G1840" s="1101">
        <v>104036701.90468991</v>
      </c>
    </row>
    <row r="1841" spans="2:7" ht="12.95" customHeight="1" x14ac:dyDescent="0.2">
      <c r="B1841" s="1107" t="s">
        <v>2661</v>
      </c>
      <c r="C1841" s="1108">
        <v>471</v>
      </c>
      <c r="D1841" s="1108">
        <v>43661116.712073058</v>
      </c>
      <c r="E1841" s="1108">
        <v>873253</v>
      </c>
      <c r="F1841" s="1108">
        <v>12768969.987262677</v>
      </c>
      <c r="G1841" s="1109">
        <v>57303339.699335739</v>
      </c>
    </row>
    <row r="1842" spans="2:7" ht="12.95" customHeight="1" x14ac:dyDescent="0.2">
      <c r="B1842" s="1100" t="s">
        <v>2662</v>
      </c>
      <c r="C1842" s="1102">
        <v>437</v>
      </c>
      <c r="D1842" s="1102">
        <v>43697414.288301766</v>
      </c>
      <c r="E1842" s="1102">
        <v>595346</v>
      </c>
      <c r="F1842" s="1102">
        <v>4393163.8291588919</v>
      </c>
      <c r="G1842" s="1101">
        <v>48685924.117460661</v>
      </c>
    </row>
    <row r="1843" spans="2:7" ht="12.95" customHeight="1" x14ac:dyDescent="0.2">
      <c r="B1843" s="1107" t="s">
        <v>2663</v>
      </c>
      <c r="C1843" s="1108">
        <v>1097</v>
      </c>
      <c r="D1843" s="1108">
        <v>102908913.31297804</v>
      </c>
      <c r="E1843" s="1108">
        <v>2017544</v>
      </c>
      <c r="F1843" s="1108">
        <v>24539003.27799033</v>
      </c>
      <c r="G1843" s="1109">
        <v>129465460.59096837</v>
      </c>
    </row>
    <row r="1844" spans="2:7" ht="12.95" customHeight="1" x14ac:dyDescent="0.2">
      <c r="B1844" s="1100" t="s">
        <v>2664</v>
      </c>
      <c r="C1844" s="1102">
        <v>632</v>
      </c>
      <c r="D1844" s="1102">
        <v>62947367.952767625</v>
      </c>
      <c r="E1844" s="1102">
        <v>773781</v>
      </c>
      <c r="F1844" s="1102">
        <v>5692771.1588323079</v>
      </c>
      <c r="G1844" s="1101">
        <v>69413920.111599937</v>
      </c>
    </row>
    <row r="1845" spans="2:7" ht="12.95" customHeight="1" x14ac:dyDescent="0.2">
      <c r="B1845" s="1107" t="s">
        <v>2665</v>
      </c>
      <c r="C1845" s="1108">
        <v>421</v>
      </c>
      <c r="D1845" s="1108">
        <v>53318497.127682574</v>
      </c>
      <c r="E1845" s="1108">
        <v>365840</v>
      </c>
      <c r="F1845" s="1108">
        <v>5326290.4738334632</v>
      </c>
      <c r="G1845" s="1109">
        <v>59010627.601516038</v>
      </c>
    </row>
    <row r="1846" spans="2:7" ht="12.95" customHeight="1" x14ac:dyDescent="0.2">
      <c r="B1846" s="1100" t="s">
        <v>2666</v>
      </c>
      <c r="C1846" s="1102">
        <v>46</v>
      </c>
      <c r="D1846" s="1102">
        <v>3973541.5632440755</v>
      </c>
      <c r="E1846" s="1102">
        <v>71255</v>
      </c>
      <c r="F1846" s="1102">
        <v>1468755.544917526</v>
      </c>
      <c r="G1846" s="1101">
        <v>5513552.1081616012</v>
      </c>
    </row>
    <row r="1847" spans="2:7" ht="12.95" customHeight="1" x14ac:dyDescent="0.2">
      <c r="B1847" s="1107" t="s">
        <v>2667</v>
      </c>
      <c r="C1847" s="1108">
        <v>43</v>
      </c>
      <c r="D1847" s="1108">
        <v>4556945.1351959491</v>
      </c>
      <c r="E1847" s="1108">
        <v>39474</v>
      </c>
      <c r="F1847" s="1108">
        <v>2556702.1820017076</v>
      </c>
      <c r="G1847" s="1109">
        <v>7153121.3171976563</v>
      </c>
    </row>
    <row r="1848" spans="2:7" ht="12.95" customHeight="1" x14ac:dyDescent="0.2">
      <c r="B1848" s="1100" t="s">
        <v>2668</v>
      </c>
      <c r="C1848" s="1102">
        <v>9</v>
      </c>
      <c r="D1848" s="1102">
        <v>944710.48015949235</v>
      </c>
      <c r="E1848" s="1102">
        <v>13939</v>
      </c>
      <c r="F1848" s="1102">
        <v>0</v>
      </c>
      <c r="G1848" s="1101">
        <v>958649.48015949235</v>
      </c>
    </row>
    <row r="1849" spans="2:7" ht="12.95" customHeight="1" x14ac:dyDescent="0.2">
      <c r="B1849" s="1107" t="s">
        <v>2669</v>
      </c>
      <c r="C1849" s="1108">
        <v>113</v>
      </c>
      <c r="D1849" s="1108">
        <v>12720283.936150171</v>
      </c>
      <c r="E1849" s="1108">
        <v>155994</v>
      </c>
      <c r="F1849" s="1108">
        <v>629624.28984397661</v>
      </c>
      <c r="G1849" s="1109">
        <v>13505902.225994147</v>
      </c>
    </row>
    <row r="1850" spans="2:7" ht="12.95" customHeight="1" x14ac:dyDescent="0.2">
      <c r="B1850" s="1100" t="s">
        <v>2670</v>
      </c>
      <c r="C1850" s="1102">
        <v>2923</v>
      </c>
      <c r="D1850" s="1102">
        <v>221069066.84481239</v>
      </c>
      <c r="E1850" s="1102">
        <v>6155582</v>
      </c>
      <c r="F1850" s="1102">
        <v>34338808.138887368</v>
      </c>
      <c r="G1850" s="1101">
        <v>261563456.98369977</v>
      </c>
    </row>
    <row r="1851" spans="2:7" ht="12.95" customHeight="1" x14ac:dyDescent="0.2">
      <c r="B1851" s="1107" t="s">
        <v>2671</v>
      </c>
      <c r="C1851" s="1108">
        <v>16</v>
      </c>
      <c r="D1851" s="1108">
        <v>1384175.3877561348</v>
      </c>
      <c r="E1851" s="1108">
        <v>26827</v>
      </c>
      <c r="F1851" s="1108">
        <v>1920526.4893608873</v>
      </c>
      <c r="G1851" s="1109">
        <v>3331528.8771170219</v>
      </c>
    </row>
    <row r="1852" spans="2:7" ht="12.95" customHeight="1" x14ac:dyDescent="0.2">
      <c r="B1852" s="1100" t="s">
        <v>2672</v>
      </c>
      <c r="C1852" s="1102">
        <v>876</v>
      </c>
      <c r="D1852" s="1102">
        <v>89009583.969674617</v>
      </c>
      <c r="E1852" s="1102">
        <v>1089175</v>
      </c>
      <c r="F1852" s="1102">
        <v>13371895.843299752</v>
      </c>
      <c r="G1852" s="1101">
        <v>103470654.81297436</v>
      </c>
    </row>
    <row r="1853" spans="2:7" ht="12.95" customHeight="1" x14ac:dyDescent="0.2">
      <c r="B1853" s="1107" t="s">
        <v>2673</v>
      </c>
      <c r="C1853" s="1108">
        <v>84</v>
      </c>
      <c r="D1853" s="1108">
        <v>9612043.213116955</v>
      </c>
      <c r="E1853" s="1108">
        <v>91552</v>
      </c>
      <c r="F1853" s="1108">
        <v>499181.58016933699</v>
      </c>
      <c r="G1853" s="1109">
        <v>10202776.793286292</v>
      </c>
    </row>
    <row r="1854" spans="2:7" ht="12.95" customHeight="1" x14ac:dyDescent="0.2">
      <c r="B1854" s="1100" t="s">
        <v>2674</v>
      </c>
      <c r="C1854" s="1102">
        <v>83</v>
      </c>
      <c r="D1854" s="1102">
        <v>8579856.9649580009</v>
      </c>
      <c r="E1854" s="1102">
        <v>51071</v>
      </c>
      <c r="F1854" s="1102">
        <v>2562012.2663738853</v>
      </c>
      <c r="G1854" s="1101">
        <v>11192940.231331887</v>
      </c>
    </row>
    <row r="1855" spans="2:7" ht="12.95" customHeight="1" x14ac:dyDescent="0.2">
      <c r="B1855" s="1107" t="s">
        <v>2675</v>
      </c>
      <c r="C1855" s="1108">
        <v>159</v>
      </c>
      <c r="D1855" s="1108">
        <v>3326443.3939253483</v>
      </c>
      <c r="E1855" s="1108">
        <v>541834</v>
      </c>
      <c r="F1855" s="1108">
        <v>858992.34986818978</v>
      </c>
      <c r="G1855" s="1109">
        <v>4727269.7437935378</v>
      </c>
    </row>
    <row r="1856" spans="2:7" ht="12.95" customHeight="1" x14ac:dyDescent="0.2">
      <c r="B1856" s="1100" t="s">
        <v>2676</v>
      </c>
      <c r="C1856" s="1102">
        <v>29</v>
      </c>
      <c r="D1856" s="1102">
        <v>3683578.1669342658</v>
      </c>
      <c r="E1856" s="1102">
        <v>2981</v>
      </c>
      <c r="F1856" s="1102">
        <v>37377.477009357644</v>
      </c>
      <c r="G1856" s="1101">
        <v>3723936.6439436232</v>
      </c>
    </row>
    <row r="1857" spans="2:7" ht="12.95" customHeight="1" x14ac:dyDescent="0.2">
      <c r="B1857" s="1107" t="s">
        <v>2677</v>
      </c>
      <c r="C1857" s="1108">
        <v>38</v>
      </c>
      <c r="D1857" s="1108">
        <v>4185346.9601648632</v>
      </c>
      <c r="E1857" s="1108">
        <v>18452</v>
      </c>
      <c r="F1857" s="1108">
        <v>217644.49712459912</v>
      </c>
      <c r="G1857" s="1109">
        <v>4421443.4572894629</v>
      </c>
    </row>
    <row r="1858" spans="2:7" ht="12.95" customHeight="1" x14ac:dyDescent="0.2">
      <c r="B1858" s="1100" t="s">
        <v>2678</v>
      </c>
      <c r="C1858" s="1102">
        <v>133</v>
      </c>
      <c r="D1858" s="1102">
        <v>15736181.400118776</v>
      </c>
      <c r="E1858" s="1102">
        <v>193069</v>
      </c>
      <c r="F1858" s="1102">
        <v>1032018.3458395521</v>
      </c>
      <c r="G1858" s="1101">
        <v>16961268.745958328</v>
      </c>
    </row>
    <row r="1859" spans="2:7" ht="12.95" customHeight="1" x14ac:dyDescent="0.2">
      <c r="B1859" s="1107" t="s">
        <v>2679</v>
      </c>
      <c r="C1859" s="1108">
        <v>175</v>
      </c>
      <c r="D1859" s="1108">
        <v>18965414.043914363</v>
      </c>
      <c r="E1859" s="1108">
        <v>175823</v>
      </c>
      <c r="F1859" s="1108">
        <v>1849708.8701912824</v>
      </c>
      <c r="G1859" s="1109">
        <v>20990945.914105646</v>
      </c>
    </row>
    <row r="1860" spans="2:7" ht="12.95" customHeight="1" x14ac:dyDescent="0.2">
      <c r="B1860" s="1100" t="s">
        <v>2680</v>
      </c>
      <c r="C1860" s="1102">
        <v>45</v>
      </c>
      <c r="D1860" s="1102">
        <v>4759710.9058528813</v>
      </c>
      <c r="E1860" s="1102">
        <v>55045</v>
      </c>
      <c r="F1860" s="1102">
        <v>28205.513093777259</v>
      </c>
      <c r="G1860" s="1101">
        <v>4842961.4189466583</v>
      </c>
    </row>
    <row r="1861" spans="2:7" ht="12.95" customHeight="1" x14ac:dyDescent="0.2">
      <c r="B1861" s="1107" t="s">
        <v>2681</v>
      </c>
      <c r="C1861" s="1108">
        <v>155</v>
      </c>
      <c r="D1861" s="1108">
        <v>13833409.607163947</v>
      </c>
      <c r="E1861" s="1108">
        <v>395038</v>
      </c>
      <c r="F1861" s="1108">
        <v>5386149.6067561982</v>
      </c>
      <c r="G1861" s="1109">
        <v>19614597.213920146</v>
      </c>
    </row>
    <row r="1862" spans="2:7" ht="12.95" customHeight="1" x14ac:dyDescent="0.2">
      <c r="B1862" s="1100" t="s">
        <v>2682</v>
      </c>
      <c r="C1862" s="1102">
        <v>157</v>
      </c>
      <c r="D1862" s="1102">
        <v>16042694.266050106</v>
      </c>
      <c r="E1862" s="1102">
        <v>395407</v>
      </c>
      <c r="F1862" s="1102">
        <v>4470746.2307004547</v>
      </c>
      <c r="G1862" s="1101">
        <v>20908847.49675056</v>
      </c>
    </row>
    <row r="1863" spans="2:7" ht="12.95" customHeight="1" x14ac:dyDescent="0.2">
      <c r="B1863" s="1107" t="s">
        <v>2683</v>
      </c>
      <c r="C1863" s="1108">
        <v>105</v>
      </c>
      <c r="D1863" s="1108">
        <v>9004441.2570126075</v>
      </c>
      <c r="E1863" s="1108">
        <v>264153</v>
      </c>
      <c r="F1863" s="1108">
        <v>7020069.4642888745</v>
      </c>
      <c r="G1863" s="1109">
        <v>16288663.721301481</v>
      </c>
    </row>
    <row r="1864" spans="2:7" ht="12.95" customHeight="1" x14ac:dyDescent="0.2">
      <c r="B1864" s="1100" t="s">
        <v>2684</v>
      </c>
      <c r="C1864" s="1102">
        <v>1280</v>
      </c>
      <c r="D1864" s="1102">
        <v>118879151.49774401</v>
      </c>
      <c r="E1864" s="1102">
        <v>2418189</v>
      </c>
      <c r="F1864" s="1102">
        <v>19775996.816009168</v>
      </c>
      <c r="G1864" s="1101">
        <v>141073337.31375319</v>
      </c>
    </row>
    <row r="1865" spans="2:7" ht="12.95" customHeight="1" x14ac:dyDescent="0.2">
      <c r="B1865" s="1107" t="s">
        <v>2685</v>
      </c>
      <c r="C1865" s="1108">
        <v>2529</v>
      </c>
      <c r="D1865" s="1108">
        <v>227453268.12586656</v>
      </c>
      <c r="E1865" s="1108">
        <v>4415108</v>
      </c>
      <c r="F1865" s="1108">
        <v>46878809.698574357</v>
      </c>
      <c r="G1865" s="1109">
        <v>278747185.8244409</v>
      </c>
    </row>
    <row r="1866" spans="2:7" ht="12.95" customHeight="1" x14ac:dyDescent="0.2">
      <c r="B1866" s="1100" t="s">
        <v>2686</v>
      </c>
      <c r="C1866" s="1102">
        <v>244</v>
      </c>
      <c r="D1866" s="1102">
        <v>23551146.911981352</v>
      </c>
      <c r="E1866" s="1102">
        <v>250286</v>
      </c>
      <c r="F1866" s="1102">
        <v>3503138.518674077</v>
      </c>
      <c r="G1866" s="1101">
        <v>27304571.430655427</v>
      </c>
    </row>
    <row r="1867" spans="2:7" ht="12.95" customHeight="1" x14ac:dyDescent="0.2">
      <c r="B1867" s="1107" t="s">
        <v>2687</v>
      </c>
      <c r="C1867" s="1108">
        <v>1086</v>
      </c>
      <c r="D1867" s="1108">
        <v>94588424.086206049</v>
      </c>
      <c r="E1867" s="1108">
        <v>2461268</v>
      </c>
      <c r="F1867" s="1108">
        <v>31940846.985476345</v>
      </c>
      <c r="G1867" s="1109">
        <v>128990539.07168239</v>
      </c>
    </row>
    <row r="1868" spans="2:7" ht="12.95" customHeight="1" x14ac:dyDescent="0.2">
      <c r="B1868" s="1100" t="s">
        <v>2688</v>
      </c>
      <c r="C1868" s="1102">
        <v>940</v>
      </c>
      <c r="D1868" s="1102">
        <v>69922760.791478023</v>
      </c>
      <c r="E1868" s="1102">
        <v>2437124</v>
      </c>
      <c r="F1868" s="1102">
        <v>11134544.366256777</v>
      </c>
      <c r="G1868" s="1101">
        <v>83494429.157734796</v>
      </c>
    </row>
    <row r="1869" spans="2:7" ht="12.95" customHeight="1" x14ac:dyDescent="0.2">
      <c r="B1869" s="1107" t="s">
        <v>2689</v>
      </c>
      <c r="C1869" s="1108">
        <v>392</v>
      </c>
      <c r="D1869" s="1108">
        <v>32737771.406003956</v>
      </c>
      <c r="E1869" s="1108">
        <v>761119</v>
      </c>
      <c r="F1869" s="1108">
        <v>2888530.2585476204</v>
      </c>
      <c r="G1869" s="1109">
        <v>36387420.664551578</v>
      </c>
    </row>
    <row r="1870" spans="2:7" ht="12.95" customHeight="1" x14ac:dyDescent="0.2">
      <c r="B1870" s="1100" t="s">
        <v>2690</v>
      </c>
      <c r="C1870" s="1102">
        <v>747</v>
      </c>
      <c r="D1870" s="1102">
        <v>73423599.436709121</v>
      </c>
      <c r="E1870" s="1102">
        <v>1641413</v>
      </c>
      <c r="F1870" s="1102">
        <v>11473092.426370503</v>
      </c>
      <c r="G1870" s="1101">
        <v>86538104.863079622</v>
      </c>
    </row>
    <row r="1871" spans="2:7" ht="12.95" customHeight="1" x14ac:dyDescent="0.2">
      <c r="B1871" s="1107" t="s">
        <v>2691</v>
      </c>
      <c r="C1871" s="1108">
        <v>626</v>
      </c>
      <c r="D1871" s="1108">
        <v>48820100.956441738</v>
      </c>
      <c r="E1871" s="1108">
        <v>1648609</v>
      </c>
      <c r="F1871" s="1108">
        <v>3075180.2504157987</v>
      </c>
      <c r="G1871" s="1109">
        <v>53543890.20685754</v>
      </c>
    </row>
    <row r="1872" spans="2:7" ht="12.95" customHeight="1" x14ac:dyDescent="0.2">
      <c r="B1872" s="1100" t="s">
        <v>2692</v>
      </c>
      <c r="C1872" s="1102">
        <v>1</v>
      </c>
      <c r="D1872" s="1102">
        <v>12238.263249526764</v>
      </c>
      <c r="E1872" s="1102">
        <v>0</v>
      </c>
      <c r="F1872" s="1102">
        <v>0</v>
      </c>
      <c r="G1872" s="1101">
        <v>12238.263249526764</v>
      </c>
    </row>
    <row r="1873" spans="2:7" ht="12.95" customHeight="1" x14ac:dyDescent="0.2">
      <c r="B1873" s="1107" t="s">
        <v>2693</v>
      </c>
      <c r="C1873" s="1108">
        <v>156</v>
      </c>
      <c r="D1873" s="1108">
        <v>13679040.604811961</v>
      </c>
      <c r="E1873" s="1108">
        <v>15614</v>
      </c>
      <c r="F1873" s="1108">
        <v>1811221.5058556627</v>
      </c>
      <c r="G1873" s="1109">
        <v>15505876.110667624</v>
      </c>
    </row>
    <row r="1874" spans="2:7" ht="12.95" customHeight="1" x14ac:dyDescent="0.2">
      <c r="B1874" s="1100" t="s">
        <v>2694</v>
      </c>
      <c r="C1874" s="1102">
        <v>20971</v>
      </c>
      <c r="D1874" s="1102">
        <v>1951008351.2681484</v>
      </c>
      <c r="E1874" s="1102">
        <v>35210394</v>
      </c>
      <c r="F1874" s="1102">
        <v>288622927.00216317</v>
      </c>
      <c r="G1874" s="1101">
        <v>2274841672.2703114</v>
      </c>
    </row>
    <row r="1875" spans="2:7" ht="12.95" customHeight="1" x14ac:dyDescent="0.2">
      <c r="B1875" s="1107" t="s">
        <v>2695</v>
      </c>
      <c r="C1875" s="1108">
        <v>12907</v>
      </c>
      <c r="D1875" s="1108">
        <v>1272454785.8323252</v>
      </c>
      <c r="E1875" s="1108">
        <v>17224347</v>
      </c>
      <c r="F1875" s="1108">
        <v>173232502.93805996</v>
      </c>
      <c r="G1875" s="1109">
        <v>1462911635.7703853</v>
      </c>
    </row>
    <row r="1876" spans="2:7" ht="12.95" customHeight="1" x14ac:dyDescent="0.2">
      <c r="B1876" s="1100" t="s">
        <v>2696</v>
      </c>
      <c r="C1876" s="1102">
        <v>18384</v>
      </c>
      <c r="D1876" s="1102">
        <v>1546018492.1742482</v>
      </c>
      <c r="E1876" s="1102">
        <v>31934907</v>
      </c>
      <c r="F1876" s="1102">
        <v>468749140.04551065</v>
      </c>
      <c r="G1876" s="1101">
        <v>2046702539.219759</v>
      </c>
    </row>
    <row r="1877" spans="2:7" ht="12.95" customHeight="1" x14ac:dyDescent="0.2">
      <c r="B1877" s="1107" t="s">
        <v>2697</v>
      </c>
      <c r="C1877" s="1108">
        <v>27818</v>
      </c>
      <c r="D1877" s="1108">
        <v>2039988730.2914324</v>
      </c>
      <c r="E1877" s="1108">
        <v>45315545</v>
      </c>
      <c r="F1877" s="1108">
        <v>176520957.6180408</v>
      </c>
      <c r="G1877" s="1109">
        <v>2261825232.9094734</v>
      </c>
    </row>
    <row r="1878" spans="2:7" ht="12.95" customHeight="1" x14ac:dyDescent="0.2">
      <c r="B1878" s="1100" t="s">
        <v>2698</v>
      </c>
      <c r="C1878" s="1102">
        <v>34879</v>
      </c>
      <c r="D1878" s="1102">
        <v>2873588157.4796429</v>
      </c>
      <c r="E1878" s="1102">
        <v>61120674</v>
      </c>
      <c r="F1878" s="1102">
        <v>478375475.12038529</v>
      </c>
      <c r="G1878" s="1101">
        <v>3413084306.600028</v>
      </c>
    </row>
    <row r="1879" spans="2:7" ht="12.95" customHeight="1" x14ac:dyDescent="0.2">
      <c r="B1879" s="1107" t="s">
        <v>2699</v>
      </c>
      <c r="C1879" s="1108">
        <v>7</v>
      </c>
      <c r="D1879" s="1108">
        <v>690905.58890510187</v>
      </c>
      <c r="E1879" s="1108">
        <v>15386</v>
      </c>
      <c r="F1879" s="1108">
        <v>0</v>
      </c>
      <c r="G1879" s="1109">
        <v>706291.58890510187</v>
      </c>
    </row>
    <row r="1880" spans="2:7" ht="12.95" customHeight="1" x14ac:dyDescent="0.2">
      <c r="B1880" s="1100" t="s">
        <v>2700</v>
      </c>
      <c r="C1880" s="1102">
        <v>13</v>
      </c>
      <c r="D1880" s="1102">
        <v>1050682.7142065309</v>
      </c>
      <c r="E1880" s="1102">
        <v>30006</v>
      </c>
      <c r="F1880" s="1102">
        <v>89168.040171770175</v>
      </c>
      <c r="G1880" s="1101">
        <v>1169856.7543783011</v>
      </c>
    </row>
    <row r="1881" spans="2:7" ht="12.95" customHeight="1" x14ac:dyDescent="0.2">
      <c r="B1881" s="1107" t="s">
        <v>2701</v>
      </c>
      <c r="C1881" s="1108">
        <v>72</v>
      </c>
      <c r="D1881" s="1108">
        <v>2478804.5927223302</v>
      </c>
      <c r="E1881" s="1108">
        <v>415818</v>
      </c>
      <c r="F1881" s="1108">
        <v>83444.182991370399</v>
      </c>
      <c r="G1881" s="1109">
        <v>2978066.7757137008</v>
      </c>
    </row>
    <row r="1882" spans="2:7" ht="12.95" customHeight="1" x14ac:dyDescent="0.2">
      <c r="B1882" s="1100" t="s">
        <v>2702</v>
      </c>
      <c r="C1882" s="1102">
        <v>13772</v>
      </c>
      <c r="D1882" s="1102">
        <v>561979379.56418955</v>
      </c>
      <c r="E1882" s="1102">
        <v>39463477</v>
      </c>
      <c r="F1882" s="1102">
        <v>303674552.40995765</v>
      </c>
      <c r="G1882" s="1101">
        <v>905117408.9741472</v>
      </c>
    </row>
    <row r="1883" spans="2:7" ht="12.95" customHeight="1" x14ac:dyDescent="0.2">
      <c r="B1883" s="1107" t="s">
        <v>2703</v>
      </c>
      <c r="C1883" s="1108">
        <v>760</v>
      </c>
      <c r="D1883" s="1108">
        <v>24303382.888307385</v>
      </c>
      <c r="E1883" s="1108">
        <v>2194247</v>
      </c>
      <c r="F1883" s="1108">
        <v>3839604.7738930001</v>
      </c>
      <c r="G1883" s="1109">
        <v>30337234.662200384</v>
      </c>
    </row>
    <row r="1884" spans="2:7" ht="12.95" customHeight="1" x14ac:dyDescent="0.2">
      <c r="B1884" s="1100" t="s">
        <v>2704</v>
      </c>
      <c r="C1884" s="1102">
        <v>2417</v>
      </c>
      <c r="D1884" s="1102">
        <v>89032113.499747604</v>
      </c>
      <c r="E1884" s="1102">
        <v>6186171</v>
      </c>
      <c r="F1884" s="1102">
        <v>21126331.822176654</v>
      </c>
      <c r="G1884" s="1101">
        <v>116344616.32192425</v>
      </c>
    </row>
    <row r="1885" spans="2:7" ht="12.95" customHeight="1" x14ac:dyDescent="0.2">
      <c r="B1885" s="1107" t="s">
        <v>2705</v>
      </c>
      <c r="C1885" s="1108">
        <v>2862</v>
      </c>
      <c r="D1885" s="1108">
        <v>112052842.95680059</v>
      </c>
      <c r="E1885" s="1108">
        <v>6351604</v>
      </c>
      <c r="F1885" s="1108">
        <v>652192453.18101585</v>
      </c>
      <c r="G1885" s="1109">
        <v>770596900.13781643</v>
      </c>
    </row>
    <row r="1886" spans="2:7" ht="12.95" customHeight="1" x14ac:dyDescent="0.2">
      <c r="B1886" s="1100" t="s">
        <v>2706</v>
      </c>
      <c r="C1886" s="1102">
        <v>25</v>
      </c>
      <c r="D1886" s="1102">
        <v>1764952.2602243656</v>
      </c>
      <c r="E1886" s="1102">
        <v>61319</v>
      </c>
      <c r="F1886" s="1102">
        <v>482.73494292528329</v>
      </c>
      <c r="G1886" s="1101">
        <v>1826753.995167291</v>
      </c>
    </row>
    <row r="1887" spans="2:7" ht="12.95" customHeight="1" x14ac:dyDescent="0.2">
      <c r="B1887" s="1107" t="s">
        <v>2707</v>
      </c>
      <c r="C1887" s="1108">
        <v>598</v>
      </c>
      <c r="D1887" s="1108">
        <v>25874052.719445512</v>
      </c>
      <c r="E1887" s="1108">
        <v>1333868</v>
      </c>
      <c r="F1887" s="1108">
        <v>4374942.5595601713</v>
      </c>
      <c r="G1887" s="1109">
        <v>31582863.279005684</v>
      </c>
    </row>
    <row r="1888" spans="2:7" ht="12.95" customHeight="1" x14ac:dyDescent="0.2">
      <c r="B1888" s="1100" t="s">
        <v>2708</v>
      </c>
      <c r="C1888" s="1102">
        <v>1607</v>
      </c>
      <c r="D1888" s="1102">
        <v>58665922.81185931</v>
      </c>
      <c r="E1888" s="1102">
        <v>3711930</v>
      </c>
      <c r="F1888" s="1102">
        <v>11546193.37639872</v>
      </c>
      <c r="G1888" s="1101">
        <v>73924046.188258022</v>
      </c>
    </row>
    <row r="1889" spans="2:7" ht="12.95" customHeight="1" x14ac:dyDescent="0.2">
      <c r="B1889" s="1107" t="s">
        <v>2709</v>
      </c>
      <c r="C1889" s="1108">
        <v>239</v>
      </c>
      <c r="D1889" s="1108">
        <v>8195464.2419842305</v>
      </c>
      <c r="E1889" s="1108">
        <v>644600</v>
      </c>
      <c r="F1889" s="1108">
        <v>4611497.9476305284</v>
      </c>
      <c r="G1889" s="1109">
        <v>13451562.189614758</v>
      </c>
    </row>
    <row r="1890" spans="2:7" ht="12.95" customHeight="1" x14ac:dyDescent="0.2">
      <c r="B1890" s="1100" t="s">
        <v>2710</v>
      </c>
      <c r="C1890" s="1102">
        <v>2241</v>
      </c>
      <c r="D1890" s="1102">
        <v>78104456.98730652</v>
      </c>
      <c r="E1890" s="1102">
        <v>5587092</v>
      </c>
      <c r="F1890" s="1102">
        <v>25156559.650369123</v>
      </c>
      <c r="G1890" s="1101">
        <v>108848108.63767564</v>
      </c>
    </row>
    <row r="1891" spans="2:7" ht="12.95" customHeight="1" x14ac:dyDescent="0.2">
      <c r="B1891" s="1107" t="s">
        <v>2711</v>
      </c>
      <c r="C1891" s="1108">
        <v>1179</v>
      </c>
      <c r="D1891" s="1108">
        <v>46738344.563462593</v>
      </c>
      <c r="E1891" s="1108">
        <v>2889264</v>
      </c>
      <c r="F1891" s="1108">
        <v>12712824.721937332</v>
      </c>
      <c r="G1891" s="1109">
        <v>62340433.285399929</v>
      </c>
    </row>
    <row r="1892" spans="2:7" ht="12.95" customHeight="1" x14ac:dyDescent="0.2">
      <c r="B1892" s="1100" t="s">
        <v>2712</v>
      </c>
      <c r="C1892" s="1102">
        <v>1364</v>
      </c>
      <c r="D1892" s="1102">
        <v>41595075.361675665</v>
      </c>
      <c r="E1892" s="1102">
        <v>4033484</v>
      </c>
      <c r="F1892" s="1102">
        <v>22856227.568573494</v>
      </c>
      <c r="G1892" s="1101">
        <v>68484786.930249155</v>
      </c>
    </row>
    <row r="1893" spans="2:7" ht="12.95" customHeight="1" x14ac:dyDescent="0.2">
      <c r="B1893" s="1107" t="s">
        <v>2713</v>
      </c>
      <c r="C1893" s="1108">
        <v>313</v>
      </c>
      <c r="D1893" s="1108">
        <v>12426426.546988236</v>
      </c>
      <c r="E1893" s="1108">
        <v>708800</v>
      </c>
      <c r="F1893" s="1108">
        <v>2570425.6468077255</v>
      </c>
      <c r="G1893" s="1109">
        <v>15705652.19379596</v>
      </c>
    </row>
    <row r="1894" spans="2:7" ht="12.95" customHeight="1" x14ac:dyDescent="0.2">
      <c r="B1894" s="1100" t="s">
        <v>2714</v>
      </c>
      <c r="C1894" s="1102">
        <v>2248</v>
      </c>
      <c r="D1894" s="1102">
        <v>66843029.658969246</v>
      </c>
      <c r="E1894" s="1102">
        <v>6245275</v>
      </c>
      <c r="F1894" s="1102">
        <v>20333607.883418031</v>
      </c>
      <c r="G1894" s="1101">
        <v>93421912.542387277</v>
      </c>
    </row>
    <row r="1895" spans="2:7" ht="12.95" customHeight="1" x14ac:dyDescent="0.2">
      <c r="B1895" s="1107" t="s">
        <v>2715</v>
      </c>
      <c r="C1895" s="1108">
        <v>1084</v>
      </c>
      <c r="D1895" s="1108">
        <v>63585982.780515648</v>
      </c>
      <c r="E1895" s="1108">
        <v>2195752</v>
      </c>
      <c r="F1895" s="1108">
        <v>28771071.560481586</v>
      </c>
      <c r="G1895" s="1109">
        <v>94552806.340997234</v>
      </c>
    </row>
    <row r="1896" spans="2:7" ht="12.95" customHeight="1" x14ac:dyDescent="0.2">
      <c r="B1896" s="1100" t="s">
        <v>2716</v>
      </c>
      <c r="C1896" s="1102">
        <v>2467</v>
      </c>
      <c r="D1896" s="1102">
        <v>101724444.13006645</v>
      </c>
      <c r="E1896" s="1102">
        <v>5484000</v>
      </c>
      <c r="F1896" s="1102">
        <v>39276173.451764487</v>
      </c>
      <c r="G1896" s="1101">
        <v>146484617.58183095</v>
      </c>
    </row>
    <row r="1897" spans="2:7" ht="12.95" customHeight="1" x14ac:dyDescent="0.2">
      <c r="B1897" s="1107" t="s">
        <v>2717</v>
      </c>
      <c r="C1897" s="1108">
        <v>2825</v>
      </c>
      <c r="D1897" s="1108">
        <v>86798074.172015816</v>
      </c>
      <c r="E1897" s="1108">
        <v>7746195</v>
      </c>
      <c r="F1897" s="1108">
        <v>31677266.283977684</v>
      </c>
      <c r="G1897" s="1109">
        <v>126221535.4559935</v>
      </c>
    </row>
    <row r="1898" spans="2:7" ht="12.95" customHeight="1" x14ac:dyDescent="0.2">
      <c r="B1898" s="1100" t="s">
        <v>2718</v>
      </c>
      <c r="C1898" s="1102">
        <v>1255</v>
      </c>
      <c r="D1898" s="1102">
        <v>40281409.058777615</v>
      </c>
      <c r="E1898" s="1102">
        <v>3734896</v>
      </c>
      <c r="F1898" s="1102">
        <v>8563277.1225066539</v>
      </c>
      <c r="G1898" s="1101">
        <v>52579582.181284271</v>
      </c>
    </row>
    <row r="1899" spans="2:7" ht="12.95" customHeight="1" x14ac:dyDescent="0.2">
      <c r="B1899" s="1107" t="s">
        <v>2719</v>
      </c>
      <c r="C1899" s="1108">
        <v>202</v>
      </c>
      <c r="D1899" s="1108">
        <v>14129074.921578649</v>
      </c>
      <c r="E1899" s="1108">
        <v>379992</v>
      </c>
      <c r="F1899" s="1108">
        <v>4128073.3833582094</v>
      </c>
      <c r="G1899" s="1109">
        <v>18637140.30493686</v>
      </c>
    </row>
    <row r="1900" spans="2:7" ht="12.95" customHeight="1" x14ac:dyDescent="0.2">
      <c r="B1900" s="1100" t="s">
        <v>2720</v>
      </c>
      <c r="C1900" s="1102">
        <v>756</v>
      </c>
      <c r="D1900" s="1102">
        <v>46329336.242816463</v>
      </c>
      <c r="E1900" s="1102">
        <v>1300228</v>
      </c>
      <c r="F1900" s="1102">
        <v>14479229.873022739</v>
      </c>
      <c r="G1900" s="1101">
        <v>62108794.115839198</v>
      </c>
    </row>
    <row r="1901" spans="2:7" ht="12.95" customHeight="1" x14ac:dyDescent="0.2">
      <c r="B1901" s="1107" t="s">
        <v>2721</v>
      </c>
      <c r="C1901" s="1108">
        <v>699</v>
      </c>
      <c r="D1901" s="1108">
        <v>24679848.554403622</v>
      </c>
      <c r="E1901" s="1108">
        <v>1718388</v>
      </c>
      <c r="F1901" s="1108">
        <v>4008768.8903209586</v>
      </c>
      <c r="G1901" s="1109">
        <v>30407005.444724582</v>
      </c>
    </row>
    <row r="1902" spans="2:7" ht="12.95" customHeight="1" x14ac:dyDescent="0.2">
      <c r="B1902" s="1100" t="s">
        <v>2722</v>
      </c>
      <c r="C1902" s="1102">
        <v>2291</v>
      </c>
      <c r="D1902" s="1102">
        <v>108494567.91700068</v>
      </c>
      <c r="E1902" s="1102">
        <v>4618170</v>
      </c>
      <c r="F1902" s="1102">
        <v>89727973.978118166</v>
      </c>
      <c r="G1902" s="1101">
        <v>202840711.89511883</v>
      </c>
    </row>
    <row r="1903" spans="2:7" ht="12.95" customHeight="1" x14ac:dyDescent="0.2">
      <c r="B1903" s="1107" t="s">
        <v>2723</v>
      </c>
      <c r="C1903" s="1108">
        <v>1269</v>
      </c>
      <c r="D1903" s="1108">
        <v>51655623.108653121</v>
      </c>
      <c r="E1903" s="1108">
        <v>2855965</v>
      </c>
      <c r="F1903" s="1108">
        <v>14256266.258738875</v>
      </c>
      <c r="G1903" s="1109">
        <v>68767854.367392004</v>
      </c>
    </row>
    <row r="1904" spans="2:7" ht="12.95" customHeight="1" x14ac:dyDescent="0.2">
      <c r="B1904" s="1100" t="s">
        <v>2724</v>
      </c>
      <c r="C1904" s="1102">
        <v>2497</v>
      </c>
      <c r="D1904" s="1102">
        <v>123957335.39043117</v>
      </c>
      <c r="E1904" s="1102">
        <v>5048168</v>
      </c>
      <c r="F1904" s="1102">
        <v>7864168.4849516638</v>
      </c>
      <c r="G1904" s="1101">
        <v>136869671.87538284</v>
      </c>
    </row>
    <row r="1905" spans="2:7" ht="12.95" customHeight="1" x14ac:dyDescent="0.2">
      <c r="B1905" s="1107" t="s">
        <v>2725</v>
      </c>
      <c r="C1905" s="1108">
        <v>2114</v>
      </c>
      <c r="D1905" s="1108">
        <v>85230324.835516766</v>
      </c>
      <c r="E1905" s="1108">
        <v>5314522</v>
      </c>
      <c r="F1905" s="1108">
        <v>11029010.505558407</v>
      </c>
      <c r="G1905" s="1109">
        <v>101573857.34107517</v>
      </c>
    </row>
    <row r="1906" spans="2:7" ht="12.95" customHeight="1" x14ac:dyDescent="0.2">
      <c r="B1906" s="1100" t="s">
        <v>2726</v>
      </c>
      <c r="C1906" s="1102">
        <v>717</v>
      </c>
      <c r="D1906" s="1102">
        <v>33386677.500575457</v>
      </c>
      <c r="E1906" s="1102">
        <v>1409679</v>
      </c>
      <c r="F1906" s="1102">
        <v>10255168.085771302</v>
      </c>
      <c r="G1906" s="1101">
        <v>45051524.586346753</v>
      </c>
    </row>
    <row r="1907" spans="2:7" ht="12.95" customHeight="1" x14ac:dyDescent="0.2">
      <c r="B1907" s="1107" t="s">
        <v>2727</v>
      </c>
      <c r="C1907" s="1108">
        <v>905</v>
      </c>
      <c r="D1907" s="1108">
        <v>47464574.230383359</v>
      </c>
      <c r="E1907" s="1108">
        <v>1764192</v>
      </c>
      <c r="F1907" s="1108">
        <v>14458437.675625477</v>
      </c>
      <c r="G1907" s="1109">
        <v>63687203.90600884</v>
      </c>
    </row>
    <row r="1908" spans="2:7" ht="12.95" customHeight="1" x14ac:dyDescent="0.2">
      <c r="B1908" s="1100" t="s">
        <v>2728</v>
      </c>
      <c r="C1908" s="1102">
        <v>319</v>
      </c>
      <c r="D1908" s="1102">
        <v>6536345.1446336135</v>
      </c>
      <c r="E1908" s="1102">
        <v>763972</v>
      </c>
      <c r="F1908" s="1102">
        <v>1443860.214289522</v>
      </c>
      <c r="G1908" s="1101">
        <v>8744177.3589231353</v>
      </c>
    </row>
    <row r="1909" spans="2:7" ht="12.95" customHeight="1" x14ac:dyDescent="0.2">
      <c r="B1909" s="1107" t="s">
        <v>2729</v>
      </c>
      <c r="C1909" s="1108">
        <v>663</v>
      </c>
      <c r="D1909" s="1108">
        <v>26353431.053776406</v>
      </c>
      <c r="E1909" s="1108">
        <v>1652144</v>
      </c>
      <c r="F1909" s="1108">
        <v>6455984.7614367176</v>
      </c>
      <c r="G1909" s="1109">
        <v>34461559.815213121</v>
      </c>
    </row>
    <row r="1910" spans="2:7" ht="12.95" customHeight="1" x14ac:dyDescent="0.2">
      <c r="B1910" s="1100" t="s">
        <v>2730</v>
      </c>
      <c r="C1910" s="1102">
        <v>812</v>
      </c>
      <c r="D1910" s="1102">
        <v>38328293.501091763</v>
      </c>
      <c r="E1910" s="1102">
        <v>1778855</v>
      </c>
      <c r="F1910" s="1102">
        <v>6023631.7194476612</v>
      </c>
      <c r="G1910" s="1101">
        <v>46130780.220539421</v>
      </c>
    </row>
    <row r="1911" spans="2:7" ht="12.95" customHeight="1" x14ac:dyDescent="0.2">
      <c r="B1911" s="1107" t="s">
        <v>2731</v>
      </c>
      <c r="C1911" s="1108">
        <v>233</v>
      </c>
      <c r="D1911" s="1108">
        <v>6181296.4392240467</v>
      </c>
      <c r="E1911" s="1108">
        <v>564928</v>
      </c>
      <c r="F1911" s="1108">
        <v>2340643.8139752913</v>
      </c>
      <c r="G1911" s="1109">
        <v>9086868.2531993389</v>
      </c>
    </row>
    <row r="1912" spans="2:7" ht="12.95" customHeight="1" x14ac:dyDescent="0.2">
      <c r="B1912" s="1100" t="s">
        <v>2732</v>
      </c>
      <c r="C1912" s="1102">
        <v>1378</v>
      </c>
      <c r="D1912" s="1102">
        <v>55575622.270180523</v>
      </c>
      <c r="E1912" s="1102">
        <v>3221990</v>
      </c>
      <c r="F1912" s="1102">
        <v>8215374.3116694819</v>
      </c>
      <c r="G1912" s="1101">
        <v>67012986.581850007</v>
      </c>
    </row>
    <row r="1913" spans="2:7" ht="12.95" customHeight="1" x14ac:dyDescent="0.2">
      <c r="B1913" s="1107" t="s">
        <v>2733</v>
      </c>
      <c r="C1913" s="1108">
        <v>5626</v>
      </c>
      <c r="D1913" s="1108">
        <v>244797251.36039194</v>
      </c>
      <c r="E1913" s="1108">
        <v>11317957</v>
      </c>
      <c r="F1913" s="1108">
        <v>118546160.26768118</v>
      </c>
      <c r="G1913" s="1109">
        <v>374661368.6280731</v>
      </c>
    </row>
    <row r="1914" spans="2:7" ht="12.95" customHeight="1" x14ac:dyDescent="0.2">
      <c r="B1914" s="1100" t="s">
        <v>2734</v>
      </c>
      <c r="C1914" s="1102">
        <v>374</v>
      </c>
      <c r="D1914" s="1102">
        <v>16895478.700664863</v>
      </c>
      <c r="E1914" s="1102">
        <v>717756</v>
      </c>
      <c r="F1914" s="1102">
        <v>45538662.916587189</v>
      </c>
      <c r="G1914" s="1101">
        <v>63151897.617252052</v>
      </c>
    </row>
    <row r="1915" spans="2:7" ht="12.95" customHeight="1" x14ac:dyDescent="0.2">
      <c r="B1915" s="1107" t="s">
        <v>2735</v>
      </c>
      <c r="C1915" s="1108">
        <v>600</v>
      </c>
      <c r="D1915" s="1108">
        <v>42636579.378445067</v>
      </c>
      <c r="E1915" s="1108">
        <v>839400</v>
      </c>
      <c r="F1915" s="1108">
        <v>4898997.0952200955</v>
      </c>
      <c r="G1915" s="1109">
        <v>48374976.473665163</v>
      </c>
    </row>
    <row r="1916" spans="2:7" ht="12.95" customHeight="1" x14ac:dyDescent="0.2">
      <c r="B1916" s="1100" t="s">
        <v>2736</v>
      </c>
      <c r="C1916" s="1102">
        <v>1051</v>
      </c>
      <c r="D1916" s="1102">
        <v>53886741.941745818</v>
      </c>
      <c r="E1916" s="1102">
        <v>2002300</v>
      </c>
      <c r="F1916" s="1102">
        <v>23587772.978111174</v>
      </c>
      <c r="G1916" s="1101">
        <v>79476814.919856995</v>
      </c>
    </row>
    <row r="1917" spans="2:7" ht="12.95" customHeight="1" x14ac:dyDescent="0.2">
      <c r="B1917" s="1107" t="s">
        <v>2737</v>
      </c>
      <c r="C1917" s="1108">
        <v>1178</v>
      </c>
      <c r="D1917" s="1108">
        <v>52448606.938753136</v>
      </c>
      <c r="E1917" s="1108">
        <v>2478826</v>
      </c>
      <c r="F1917" s="1108">
        <v>17032783.259207882</v>
      </c>
      <c r="G1917" s="1109">
        <v>71960216.197961017</v>
      </c>
    </row>
    <row r="1918" spans="2:7" ht="12.95" customHeight="1" x14ac:dyDescent="0.2">
      <c r="B1918" s="1100" t="s">
        <v>2738</v>
      </c>
      <c r="C1918" s="1102">
        <v>6187</v>
      </c>
      <c r="D1918" s="1102">
        <v>314189733.76811492</v>
      </c>
      <c r="E1918" s="1102">
        <v>12769963</v>
      </c>
      <c r="F1918" s="1102">
        <v>93485724.062985778</v>
      </c>
      <c r="G1918" s="1101">
        <v>420445420.8311007</v>
      </c>
    </row>
    <row r="1919" spans="2:7" ht="12.95" customHeight="1" x14ac:dyDescent="0.2">
      <c r="B1919" s="1107" t="s">
        <v>2739</v>
      </c>
      <c r="C1919" s="1108">
        <v>307</v>
      </c>
      <c r="D1919" s="1108">
        <v>13400341.973538648</v>
      </c>
      <c r="E1919" s="1108">
        <v>563267</v>
      </c>
      <c r="F1919" s="1108">
        <v>22271183.478262056</v>
      </c>
      <c r="G1919" s="1109">
        <v>36234792.451800704</v>
      </c>
    </row>
    <row r="1920" spans="2:7" ht="12.95" customHeight="1" x14ac:dyDescent="0.2">
      <c r="B1920" s="1100" t="s">
        <v>2740</v>
      </c>
      <c r="C1920" s="1102">
        <v>132</v>
      </c>
      <c r="D1920" s="1102">
        <v>3922502.442646618</v>
      </c>
      <c r="E1920" s="1102">
        <v>400531</v>
      </c>
      <c r="F1920" s="1102">
        <v>1002778.4007252206</v>
      </c>
      <c r="G1920" s="1101">
        <v>5325811.8433718383</v>
      </c>
    </row>
    <row r="1921" spans="2:7" ht="12.95" customHeight="1" x14ac:dyDescent="0.2">
      <c r="B1921" s="1107" t="s">
        <v>2741</v>
      </c>
      <c r="C1921" s="1108">
        <v>10250</v>
      </c>
      <c r="D1921" s="1108">
        <v>544878631.81174862</v>
      </c>
      <c r="E1921" s="1108">
        <v>21533496</v>
      </c>
      <c r="F1921" s="1108">
        <v>247625094.79268408</v>
      </c>
      <c r="G1921" s="1109">
        <v>814037222.6044327</v>
      </c>
    </row>
    <row r="1922" spans="2:7" ht="12.95" customHeight="1" x14ac:dyDescent="0.2">
      <c r="B1922" s="1100" t="s">
        <v>2742</v>
      </c>
      <c r="C1922" s="1102">
        <v>3077</v>
      </c>
      <c r="D1922" s="1102">
        <v>107889747.38436216</v>
      </c>
      <c r="E1922" s="1102">
        <v>6862494</v>
      </c>
      <c r="F1922" s="1102">
        <v>19877306.578321755</v>
      </c>
      <c r="G1922" s="1101">
        <v>134629547.96268392</v>
      </c>
    </row>
    <row r="1923" spans="2:7" ht="12.95" customHeight="1" x14ac:dyDescent="0.2">
      <c r="B1923" s="1107" t="s">
        <v>2743</v>
      </c>
      <c r="C1923" s="1108">
        <v>121</v>
      </c>
      <c r="D1923" s="1108">
        <v>6177680.5887185046</v>
      </c>
      <c r="E1923" s="1108">
        <v>235538</v>
      </c>
      <c r="F1923" s="1108">
        <v>5486282.626345844</v>
      </c>
      <c r="G1923" s="1109">
        <v>11899501.215064349</v>
      </c>
    </row>
    <row r="1924" spans="2:7" ht="12.95" customHeight="1" x14ac:dyDescent="0.2">
      <c r="B1924" s="1100" t="s">
        <v>2744</v>
      </c>
      <c r="C1924" s="1102">
        <v>415</v>
      </c>
      <c r="D1924" s="1102">
        <v>21652130.040705357</v>
      </c>
      <c r="E1924" s="1102">
        <v>838052</v>
      </c>
      <c r="F1924" s="1102">
        <v>2724418.093600892</v>
      </c>
      <c r="G1924" s="1101">
        <v>25214600.134306248</v>
      </c>
    </row>
    <row r="1925" spans="2:7" ht="12.95" customHeight="1" x14ac:dyDescent="0.2">
      <c r="B1925" s="1107" t="s">
        <v>2745</v>
      </c>
      <c r="C1925" s="1108">
        <v>254</v>
      </c>
      <c r="D1925" s="1108">
        <v>12520438.660132332</v>
      </c>
      <c r="E1925" s="1108">
        <v>532835</v>
      </c>
      <c r="F1925" s="1108">
        <v>2369056.2134731789</v>
      </c>
      <c r="G1925" s="1109">
        <v>15422329.87360551</v>
      </c>
    </row>
    <row r="1926" spans="2:7" ht="12.95" customHeight="1" x14ac:dyDescent="0.2">
      <c r="B1926" s="1100" t="s">
        <v>2746</v>
      </c>
      <c r="C1926" s="1102">
        <v>964</v>
      </c>
      <c r="D1926" s="1102">
        <v>38443027.219056085</v>
      </c>
      <c r="E1926" s="1102">
        <v>2104114</v>
      </c>
      <c r="F1926" s="1102">
        <v>5859584.5408222843</v>
      </c>
      <c r="G1926" s="1101">
        <v>46406725.759878367</v>
      </c>
    </row>
    <row r="1927" spans="2:7" ht="12.95" customHeight="1" x14ac:dyDescent="0.2">
      <c r="B1927" s="1107" t="s">
        <v>2747</v>
      </c>
      <c r="C1927" s="1108">
        <v>770</v>
      </c>
      <c r="D1927" s="1108">
        <v>33114932.427966651</v>
      </c>
      <c r="E1927" s="1108">
        <v>1733618</v>
      </c>
      <c r="F1927" s="1108">
        <v>15101784.942786092</v>
      </c>
      <c r="G1927" s="1109">
        <v>49950335.370752744</v>
      </c>
    </row>
    <row r="1928" spans="2:7" ht="12.95" customHeight="1" x14ac:dyDescent="0.2">
      <c r="B1928" s="1100" t="s">
        <v>2748</v>
      </c>
      <c r="C1928" s="1102">
        <v>1459</v>
      </c>
      <c r="D1928" s="1102">
        <v>58102406.417687938</v>
      </c>
      <c r="E1928" s="1102">
        <v>3441701</v>
      </c>
      <c r="F1928" s="1102">
        <v>16239774.445205357</v>
      </c>
      <c r="G1928" s="1101">
        <v>77783881.862893298</v>
      </c>
    </row>
    <row r="1929" spans="2:7" ht="12.95" customHeight="1" x14ac:dyDescent="0.2">
      <c r="B1929" s="1107" t="s">
        <v>2749</v>
      </c>
      <c r="C1929" s="1108">
        <v>531</v>
      </c>
      <c r="D1929" s="1108">
        <v>24584167.587180048</v>
      </c>
      <c r="E1929" s="1108">
        <v>1084548</v>
      </c>
      <c r="F1929" s="1108">
        <v>2830757.7053138604</v>
      </c>
      <c r="G1929" s="1109">
        <v>28499473.29249391</v>
      </c>
    </row>
    <row r="1930" spans="2:7" ht="12.95" customHeight="1" x14ac:dyDescent="0.2">
      <c r="B1930" s="1100" t="s">
        <v>2750</v>
      </c>
      <c r="C1930" s="1102">
        <v>433</v>
      </c>
      <c r="D1930" s="1102">
        <v>19888151.278694022</v>
      </c>
      <c r="E1930" s="1102">
        <v>889832</v>
      </c>
      <c r="F1930" s="1102">
        <v>3143018.2512518154</v>
      </c>
      <c r="G1930" s="1101">
        <v>23921001.529945839</v>
      </c>
    </row>
    <row r="1931" spans="2:7" ht="12.95" customHeight="1" x14ac:dyDescent="0.2">
      <c r="B1931" s="1107" t="s">
        <v>2751</v>
      </c>
      <c r="C1931" s="1108">
        <v>551</v>
      </c>
      <c r="D1931" s="1108">
        <v>17894426.938407481</v>
      </c>
      <c r="E1931" s="1108">
        <v>1305977</v>
      </c>
      <c r="F1931" s="1108">
        <v>2619802.5352555127</v>
      </c>
      <c r="G1931" s="1109">
        <v>21820206.473662995</v>
      </c>
    </row>
    <row r="1932" spans="2:7" ht="12.95" customHeight="1" x14ac:dyDescent="0.2">
      <c r="B1932" s="1100" t="s">
        <v>2752</v>
      </c>
      <c r="C1932" s="1102">
        <v>374</v>
      </c>
      <c r="D1932" s="1102">
        <v>18544723.744711883</v>
      </c>
      <c r="E1932" s="1102">
        <v>710304</v>
      </c>
      <c r="F1932" s="1102">
        <v>4213655.3925253898</v>
      </c>
      <c r="G1932" s="1101">
        <v>23468683.137237273</v>
      </c>
    </row>
    <row r="1933" spans="2:7" ht="12.95" customHeight="1" x14ac:dyDescent="0.2">
      <c r="B1933" s="1107" t="s">
        <v>2753</v>
      </c>
      <c r="C1933" s="1108">
        <v>434</v>
      </c>
      <c r="D1933" s="1108">
        <v>16157149.841667838</v>
      </c>
      <c r="E1933" s="1108">
        <v>1051972</v>
      </c>
      <c r="F1933" s="1108">
        <v>4096350.8013945469</v>
      </c>
      <c r="G1933" s="1109">
        <v>21305472.643062387</v>
      </c>
    </row>
    <row r="1934" spans="2:7" ht="12.95" customHeight="1" x14ac:dyDescent="0.2">
      <c r="B1934" s="1100" t="s">
        <v>2754</v>
      </c>
      <c r="C1934" s="1102">
        <v>1119</v>
      </c>
      <c r="D1934" s="1102">
        <v>39225302.568812765</v>
      </c>
      <c r="E1934" s="1102">
        <v>2849876</v>
      </c>
      <c r="F1934" s="1102">
        <v>7633284.5112774931</v>
      </c>
      <c r="G1934" s="1101">
        <v>49708463.080090255</v>
      </c>
    </row>
    <row r="1935" spans="2:7" ht="12.95" customHeight="1" x14ac:dyDescent="0.2">
      <c r="B1935" s="1107" t="s">
        <v>2755</v>
      </c>
      <c r="C1935" s="1108">
        <v>580</v>
      </c>
      <c r="D1935" s="1108">
        <v>32864465.244871233</v>
      </c>
      <c r="E1935" s="1108">
        <v>1141566</v>
      </c>
      <c r="F1935" s="1108">
        <v>8532547.0026084911</v>
      </c>
      <c r="G1935" s="1109">
        <v>42538578.247479722</v>
      </c>
    </row>
    <row r="1936" spans="2:7" ht="12.95" customHeight="1" x14ac:dyDescent="0.2">
      <c r="B1936" s="1100" t="s">
        <v>2756</v>
      </c>
      <c r="C1936" s="1102">
        <v>100</v>
      </c>
      <c r="D1936" s="1102">
        <v>9284252.4576722402</v>
      </c>
      <c r="E1936" s="1102">
        <v>129550</v>
      </c>
      <c r="F1936" s="1102">
        <v>627969.19861108984</v>
      </c>
      <c r="G1936" s="1101">
        <v>10041771.65628333</v>
      </c>
    </row>
    <row r="1937" spans="2:7" ht="12.95" customHeight="1" x14ac:dyDescent="0.2">
      <c r="B1937" s="1107" t="s">
        <v>2757</v>
      </c>
      <c r="C1937" s="1108">
        <v>818</v>
      </c>
      <c r="D1937" s="1108">
        <v>38636614.292275868</v>
      </c>
      <c r="E1937" s="1108">
        <v>1763071</v>
      </c>
      <c r="F1937" s="1108">
        <v>4653497.6130952965</v>
      </c>
      <c r="G1937" s="1109">
        <v>45053182.905371167</v>
      </c>
    </row>
    <row r="1938" spans="2:7" ht="12.95" customHeight="1" x14ac:dyDescent="0.2">
      <c r="B1938" s="1100" t="s">
        <v>2758</v>
      </c>
      <c r="C1938" s="1102">
        <v>1207</v>
      </c>
      <c r="D1938" s="1102">
        <v>51933487.312886693</v>
      </c>
      <c r="E1938" s="1102">
        <v>2496895</v>
      </c>
      <c r="F1938" s="1102">
        <v>2936012.1583616966</v>
      </c>
      <c r="G1938" s="1101">
        <v>57366394.471248388</v>
      </c>
    </row>
    <row r="1939" spans="2:7" ht="12.95" customHeight="1" x14ac:dyDescent="0.2">
      <c r="B1939" s="1107" t="s">
        <v>2759</v>
      </c>
      <c r="C1939" s="1108">
        <v>555</v>
      </c>
      <c r="D1939" s="1108">
        <v>23758084.817836992</v>
      </c>
      <c r="E1939" s="1108">
        <v>1463475</v>
      </c>
      <c r="F1939" s="1108">
        <v>4167519.7244086731</v>
      </c>
      <c r="G1939" s="1109">
        <v>29389079.542245664</v>
      </c>
    </row>
    <row r="1940" spans="2:7" ht="12.95" customHeight="1" x14ac:dyDescent="0.2">
      <c r="B1940" s="1100" t="s">
        <v>2760</v>
      </c>
      <c r="C1940" s="1102">
        <v>223</v>
      </c>
      <c r="D1940" s="1102">
        <v>8279741.372998016</v>
      </c>
      <c r="E1940" s="1102">
        <v>439508</v>
      </c>
      <c r="F1940" s="1102">
        <v>54273.200011742549</v>
      </c>
      <c r="G1940" s="1101">
        <v>8773522.5730097592</v>
      </c>
    </row>
    <row r="1941" spans="2:7" ht="12.95" customHeight="1" x14ac:dyDescent="0.2">
      <c r="B1941" s="1107" t="s">
        <v>2761</v>
      </c>
      <c r="C1941" s="1108">
        <v>21361</v>
      </c>
      <c r="D1941" s="1108">
        <v>1422829246.8738995</v>
      </c>
      <c r="E1941" s="1108">
        <v>39518522</v>
      </c>
      <c r="F1941" s="1108">
        <v>4002148596.2317886</v>
      </c>
      <c r="G1941" s="1109">
        <v>5464496365.1056881</v>
      </c>
    </row>
    <row r="1942" spans="2:7" ht="12.95" customHeight="1" x14ac:dyDescent="0.2">
      <c r="B1942" s="1100" t="s">
        <v>2762</v>
      </c>
      <c r="C1942" s="1102">
        <v>8035</v>
      </c>
      <c r="D1942" s="1102">
        <v>270501637.24842352</v>
      </c>
      <c r="E1942" s="1102">
        <v>19712796</v>
      </c>
      <c r="F1942" s="1102">
        <v>252381221.41588789</v>
      </c>
      <c r="G1942" s="1101">
        <v>542595654.66431141</v>
      </c>
    </row>
    <row r="1943" spans="2:7" ht="12.95" customHeight="1" x14ac:dyDescent="0.2">
      <c r="B1943" s="1107" t="s">
        <v>2763</v>
      </c>
      <c r="C1943" s="1108">
        <v>2</v>
      </c>
      <c r="D1943" s="1108">
        <v>265765.01215733687</v>
      </c>
      <c r="E1943" s="1108">
        <v>0</v>
      </c>
      <c r="F1943" s="1108">
        <v>206.88640411083568</v>
      </c>
      <c r="G1943" s="1109">
        <v>265971.89856144768</v>
      </c>
    </row>
    <row r="1944" spans="2:7" ht="12.95" customHeight="1" x14ac:dyDescent="0.2">
      <c r="B1944" s="1100" t="s">
        <v>2764</v>
      </c>
      <c r="C1944" s="1102">
        <v>2078</v>
      </c>
      <c r="D1944" s="1102">
        <v>65986629.373848967</v>
      </c>
      <c r="E1944" s="1102">
        <v>5604054</v>
      </c>
      <c r="F1944" s="1102">
        <v>12507368.79083097</v>
      </c>
      <c r="G1944" s="1101">
        <v>84098052.164679945</v>
      </c>
    </row>
    <row r="1945" spans="2:7" ht="12.95" customHeight="1" x14ac:dyDescent="0.2">
      <c r="B1945" s="1107" t="s">
        <v>2765</v>
      </c>
      <c r="C1945" s="1108">
        <v>1289</v>
      </c>
      <c r="D1945" s="1108">
        <v>41404130.640748397</v>
      </c>
      <c r="E1945" s="1108">
        <v>3854595</v>
      </c>
      <c r="F1945" s="1108">
        <v>18854829.472770307</v>
      </c>
      <c r="G1945" s="1109">
        <v>64113555.1135187</v>
      </c>
    </row>
    <row r="1946" spans="2:7" ht="12.95" customHeight="1" x14ac:dyDescent="0.2">
      <c r="B1946" s="1100" t="s">
        <v>2766</v>
      </c>
      <c r="C1946" s="1102">
        <v>943</v>
      </c>
      <c r="D1946" s="1102">
        <v>39839301.798888452</v>
      </c>
      <c r="E1946" s="1102">
        <v>2041305</v>
      </c>
      <c r="F1946" s="1102">
        <v>7094189.5671652379</v>
      </c>
      <c r="G1946" s="1101">
        <v>48974796.366053693</v>
      </c>
    </row>
    <row r="1947" spans="2:7" ht="12.95" customHeight="1" x14ac:dyDescent="0.2">
      <c r="B1947" s="1107" t="s">
        <v>2767</v>
      </c>
      <c r="C1947" s="1108">
        <v>452</v>
      </c>
      <c r="D1947" s="1108">
        <v>26861318.978631768</v>
      </c>
      <c r="E1947" s="1108">
        <v>970199</v>
      </c>
      <c r="F1947" s="1108">
        <v>3566514.7204666971</v>
      </c>
      <c r="G1947" s="1109">
        <v>31398032.699098464</v>
      </c>
    </row>
    <row r="1948" spans="2:7" ht="12.95" customHeight="1" x14ac:dyDescent="0.2">
      <c r="B1948" s="1100" t="s">
        <v>2768</v>
      </c>
      <c r="C1948" s="1102">
        <v>528</v>
      </c>
      <c r="D1948" s="1102">
        <v>42537977.916582398</v>
      </c>
      <c r="E1948" s="1102">
        <v>807222</v>
      </c>
      <c r="F1948" s="1102">
        <v>5811370.1293386705</v>
      </c>
      <c r="G1948" s="1101">
        <v>49156570.045921072</v>
      </c>
    </row>
    <row r="1949" spans="2:7" ht="12.95" customHeight="1" x14ac:dyDescent="0.2">
      <c r="B1949" s="1107" t="s">
        <v>2769</v>
      </c>
      <c r="C1949" s="1108">
        <v>623</v>
      </c>
      <c r="D1949" s="1108">
        <v>29767072.073354635</v>
      </c>
      <c r="E1949" s="1108">
        <v>1475228</v>
      </c>
      <c r="F1949" s="1108">
        <v>6227620.3960493067</v>
      </c>
      <c r="G1949" s="1109">
        <v>37469920.469403945</v>
      </c>
    </row>
    <row r="1950" spans="2:7" ht="12.95" customHeight="1" x14ac:dyDescent="0.2">
      <c r="B1950" s="1100" t="s">
        <v>2770</v>
      </c>
      <c r="C1950" s="1102">
        <v>716</v>
      </c>
      <c r="D1950" s="1102">
        <v>37407086.04921829</v>
      </c>
      <c r="E1950" s="1102">
        <v>1842743</v>
      </c>
      <c r="F1950" s="1102">
        <v>2612735.8709674124</v>
      </c>
      <c r="G1950" s="1101">
        <v>41862564.9201857</v>
      </c>
    </row>
    <row r="1951" spans="2:7" ht="12.95" customHeight="1" x14ac:dyDescent="0.2">
      <c r="B1951" s="1107" t="s">
        <v>2771</v>
      </c>
      <c r="C1951" s="1108">
        <v>613</v>
      </c>
      <c r="D1951" s="1108">
        <v>43404391.326179579</v>
      </c>
      <c r="E1951" s="1108">
        <v>970427</v>
      </c>
      <c r="F1951" s="1108">
        <v>7474465.1833270183</v>
      </c>
      <c r="G1951" s="1109">
        <v>51849283.509506598</v>
      </c>
    </row>
    <row r="1952" spans="2:7" ht="12.95" customHeight="1" x14ac:dyDescent="0.2">
      <c r="B1952" s="1100" t="s">
        <v>2772</v>
      </c>
      <c r="C1952" s="1102">
        <v>205</v>
      </c>
      <c r="D1952" s="1102">
        <v>11463914.956647614</v>
      </c>
      <c r="E1952" s="1102">
        <v>453347</v>
      </c>
      <c r="F1952" s="1102">
        <v>2549874.9306660495</v>
      </c>
      <c r="G1952" s="1101">
        <v>14467136.887313664</v>
      </c>
    </row>
    <row r="1953" spans="2:7" ht="12.95" customHeight="1" x14ac:dyDescent="0.2">
      <c r="B1953" s="1107" t="s">
        <v>2773</v>
      </c>
      <c r="C1953" s="1108">
        <v>450</v>
      </c>
      <c r="D1953" s="1108">
        <v>21939868.298242528</v>
      </c>
      <c r="E1953" s="1108">
        <v>984110</v>
      </c>
      <c r="F1953" s="1108">
        <v>2668700.9983236045</v>
      </c>
      <c r="G1953" s="1109">
        <v>25592679.296566132</v>
      </c>
    </row>
    <row r="1954" spans="2:7" ht="12.95" customHeight="1" x14ac:dyDescent="0.2">
      <c r="B1954" s="1100" t="s">
        <v>2774</v>
      </c>
      <c r="C1954" s="1102">
        <v>1814</v>
      </c>
      <c r="D1954" s="1102">
        <v>73903255.913386583</v>
      </c>
      <c r="E1954" s="1102">
        <v>4422078</v>
      </c>
      <c r="F1954" s="1102">
        <v>31027650.471559864</v>
      </c>
      <c r="G1954" s="1101">
        <v>109352984.38494645</v>
      </c>
    </row>
    <row r="1955" spans="2:7" ht="12.95" customHeight="1" x14ac:dyDescent="0.2">
      <c r="B1955" s="1107" t="s">
        <v>2775</v>
      </c>
      <c r="C1955" s="1108">
        <v>1610</v>
      </c>
      <c r="D1955" s="1108">
        <v>52048638.244370878</v>
      </c>
      <c r="E1955" s="1108">
        <v>4429061</v>
      </c>
      <c r="F1955" s="1108">
        <v>12969162.707186157</v>
      </c>
      <c r="G1955" s="1109">
        <v>69446861.95155704</v>
      </c>
    </row>
    <row r="1956" spans="2:7" ht="12.95" customHeight="1" x14ac:dyDescent="0.2">
      <c r="B1956" s="1100" t="s">
        <v>2776</v>
      </c>
      <c r="C1956" s="1102">
        <v>577</v>
      </c>
      <c r="D1956" s="1102">
        <v>18876408.493008718</v>
      </c>
      <c r="E1956" s="1102">
        <v>1504340</v>
      </c>
      <c r="F1956" s="1102">
        <v>2777587.899457376</v>
      </c>
      <c r="G1956" s="1101">
        <v>23158336.392466094</v>
      </c>
    </row>
    <row r="1957" spans="2:7" ht="12.95" customHeight="1" x14ac:dyDescent="0.2">
      <c r="B1957" s="1107" t="s">
        <v>2777</v>
      </c>
      <c r="C1957" s="1108">
        <v>1975</v>
      </c>
      <c r="D1957" s="1108">
        <v>70556369.056987599</v>
      </c>
      <c r="E1957" s="1108">
        <v>4316388</v>
      </c>
      <c r="F1957" s="1108">
        <v>713340043.24593103</v>
      </c>
      <c r="G1957" s="1109">
        <v>788212800.30291867</v>
      </c>
    </row>
    <row r="1958" spans="2:7" ht="12.95" customHeight="1" x14ac:dyDescent="0.2">
      <c r="B1958" s="1100" t="s">
        <v>2778</v>
      </c>
      <c r="C1958" s="1102">
        <v>390</v>
      </c>
      <c r="D1958" s="1102">
        <v>20326364.545731056</v>
      </c>
      <c r="E1958" s="1102">
        <v>689027</v>
      </c>
      <c r="F1958" s="1102">
        <v>6437339.4260433549</v>
      </c>
      <c r="G1958" s="1101">
        <v>27452730.97177441</v>
      </c>
    </row>
    <row r="1959" spans="2:7" ht="12.95" customHeight="1" x14ac:dyDescent="0.2">
      <c r="B1959" s="1107" t="s">
        <v>2779</v>
      </c>
      <c r="C1959" s="1108">
        <v>239</v>
      </c>
      <c r="D1959" s="1108">
        <v>16361723.537577542</v>
      </c>
      <c r="E1959" s="1108">
        <v>361327</v>
      </c>
      <c r="F1959" s="1108">
        <v>1330693.3512408952</v>
      </c>
      <c r="G1959" s="1109">
        <v>18053743.888818435</v>
      </c>
    </row>
    <row r="1960" spans="2:7" ht="12.95" customHeight="1" x14ac:dyDescent="0.2">
      <c r="B1960" s="1100" t="s">
        <v>2780</v>
      </c>
      <c r="C1960" s="1102">
        <v>1391</v>
      </c>
      <c r="D1960" s="1102">
        <v>58225345.334876336</v>
      </c>
      <c r="E1960" s="1102">
        <v>2952641</v>
      </c>
      <c r="F1960" s="1102">
        <v>25191505.453864977</v>
      </c>
      <c r="G1960" s="1101">
        <v>86369491.78874132</v>
      </c>
    </row>
    <row r="1961" spans="2:7" ht="12.95" customHeight="1" x14ac:dyDescent="0.2">
      <c r="B1961" s="1107" t="s">
        <v>2781</v>
      </c>
      <c r="C1961" s="1108">
        <v>553</v>
      </c>
      <c r="D1961" s="1108">
        <v>18327772.714379359</v>
      </c>
      <c r="E1961" s="1108">
        <v>1707260</v>
      </c>
      <c r="F1961" s="1108">
        <v>10345705.187914351</v>
      </c>
      <c r="G1961" s="1109">
        <v>30380737.902293712</v>
      </c>
    </row>
    <row r="1962" spans="2:7" ht="12.95" customHeight="1" x14ac:dyDescent="0.2">
      <c r="B1962" s="1100" t="s">
        <v>2782</v>
      </c>
      <c r="C1962" s="1102">
        <v>123</v>
      </c>
      <c r="D1962" s="1102">
        <v>5604568.2835900979</v>
      </c>
      <c r="E1962" s="1102">
        <v>244154</v>
      </c>
      <c r="F1962" s="1102">
        <v>218058.26993282081</v>
      </c>
      <c r="G1962" s="1101">
        <v>6066780.5535229184</v>
      </c>
    </row>
    <row r="1963" spans="2:7" ht="12.95" customHeight="1" x14ac:dyDescent="0.2">
      <c r="B1963" s="1107" t="s">
        <v>2783</v>
      </c>
      <c r="C1963" s="1108">
        <v>483</v>
      </c>
      <c r="D1963" s="1108">
        <v>15888881.548391283</v>
      </c>
      <c r="E1963" s="1108">
        <v>1283237</v>
      </c>
      <c r="F1963" s="1108">
        <v>1402620.8577367624</v>
      </c>
      <c r="G1963" s="1109">
        <v>18574739.406128045</v>
      </c>
    </row>
    <row r="1964" spans="2:7" ht="12.95" customHeight="1" x14ac:dyDescent="0.2">
      <c r="B1964" s="1100" t="s">
        <v>2784</v>
      </c>
      <c r="C1964" s="1102">
        <v>870</v>
      </c>
      <c r="D1964" s="1102">
        <v>26988847.244538769</v>
      </c>
      <c r="E1964" s="1102">
        <v>2624770</v>
      </c>
      <c r="F1964" s="1102">
        <v>6856970.0237250431</v>
      </c>
      <c r="G1964" s="1101">
        <v>36470587.268263809</v>
      </c>
    </row>
    <row r="1965" spans="2:7" ht="12.95" customHeight="1" x14ac:dyDescent="0.2">
      <c r="B1965" s="1107" t="s">
        <v>2785</v>
      </c>
      <c r="C1965" s="1108">
        <v>771</v>
      </c>
      <c r="D1965" s="1108">
        <v>43298001.878612675</v>
      </c>
      <c r="E1965" s="1108">
        <v>1647644</v>
      </c>
      <c r="F1965" s="1108">
        <v>6142224.7773185885</v>
      </c>
      <c r="G1965" s="1109">
        <v>51087870.655931264</v>
      </c>
    </row>
    <row r="1966" spans="2:7" ht="12.95" customHeight="1" x14ac:dyDescent="0.2">
      <c r="B1966" s="1100" t="s">
        <v>2786</v>
      </c>
      <c r="C1966" s="1102">
        <v>1119</v>
      </c>
      <c r="D1966" s="1102">
        <v>32709400.88665279</v>
      </c>
      <c r="E1966" s="1102">
        <v>2846114</v>
      </c>
      <c r="F1966" s="1102">
        <v>26805492.448849093</v>
      </c>
      <c r="G1966" s="1101">
        <v>62361007.335501879</v>
      </c>
    </row>
    <row r="1967" spans="2:7" ht="12.95" customHeight="1" x14ac:dyDescent="0.2">
      <c r="B1967" s="1107" t="s">
        <v>2787</v>
      </c>
      <c r="C1967" s="1108">
        <v>2531</v>
      </c>
      <c r="D1967" s="1108">
        <v>79958136.656089962</v>
      </c>
      <c r="E1967" s="1108">
        <v>6963628</v>
      </c>
      <c r="F1967" s="1108">
        <v>27709242.12224894</v>
      </c>
      <c r="G1967" s="1109">
        <v>114631006.77833891</v>
      </c>
    </row>
    <row r="1968" spans="2:7" ht="12.95" customHeight="1" x14ac:dyDescent="0.2">
      <c r="B1968" s="1100" t="s">
        <v>2788</v>
      </c>
      <c r="C1968" s="1102">
        <v>937</v>
      </c>
      <c r="D1968" s="1102">
        <v>116301884.51433232</v>
      </c>
      <c r="E1968" s="1102">
        <v>1348431</v>
      </c>
      <c r="F1968" s="1102">
        <v>167787803.05541384</v>
      </c>
      <c r="G1968" s="1101">
        <v>285438118.56974614</v>
      </c>
    </row>
    <row r="1969" spans="2:7" ht="12.95" customHeight="1" x14ac:dyDescent="0.2">
      <c r="B1969" s="1107" t="s">
        <v>2789</v>
      </c>
      <c r="C1969" s="1108">
        <v>266</v>
      </c>
      <c r="D1969" s="1108">
        <v>18092186.146825973</v>
      </c>
      <c r="E1969" s="1108">
        <v>470025</v>
      </c>
      <c r="F1969" s="1108">
        <v>1558268.3957628142</v>
      </c>
      <c r="G1969" s="1109">
        <v>20120479.542588785</v>
      </c>
    </row>
    <row r="1970" spans="2:7" ht="12.95" customHeight="1" x14ac:dyDescent="0.2">
      <c r="B1970" s="1100" t="s">
        <v>2790</v>
      </c>
      <c r="C1970" s="1102">
        <v>1425</v>
      </c>
      <c r="D1970" s="1102">
        <v>72103535.859839693</v>
      </c>
      <c r="E1970" s="1102">
        <v>2919015</v>
      </c>
      <c r="F1970" s="1102">
        <v>9842413.789168898</v>
      </c>
      <c r="G1970" s="1101">
        <v>84864964.649008587</v>
      </c>
    </row>
    <row r="1971" spans="2:7" ht="12.95" customHeight="1" x14ac:dyDescent="0.2">
      <c r="B1971" s="1107" t="s">
        <v>2791</v>
      </c>
      <c r="C1971" s="1108">
        <v>9334</v>
      </c>
      <c r="D1971" s="1108">
        <v>526982536.01926148</v>
      </c>
      <c r="E1971" s="1108">
        <v>18123220</v>
      </c>
      <c r="F1971" s="1108">
        <v>144165843.18288684</v>
      </c>
      <c r="G1971" s="1109">
        <v>689271599.20214832</v>
      </c>
    </row>
    <row r="1972" spans="2:7" ht="12.95" customHeight="1" x14ac:dyDescent="0.2">
      <c r="B1972" s="1100" t="s">
        <v>2792</v>
      </c>
      <c r="C1972" s="1102">
        <v>648</v>
      </c>
      <c r="D1972" s="1102">
        <v>26329510.811970517</v>
      </c>
      <c r="E1972" s="1102">
        <v>1809855</v>
      </c>
      <c r="F1972" s="1102">
        <v>3557273.7944164127</v>
      </c>
      <c r="G1972" s="1101">
        <v>31696639.60638693</v>
      </c>
    </row>
    <row r="1973" spans="2:7" ht="12.95" customHeight="1" x14ac:dyDescent="0.2">
      <c r="B1973" s="1107" t="s">
        <v>2793</v>
      </c>
      <c r="C1973" s="1108">
        <v>815</v>
      </c>
      <c r="D1973" s="1108">
        <v>44498186.104106016</v>
      </c>
      <c r="E1973" s="1108">
        <v>1606524</v>
      </c>
      <c r="F1973" s="1108">
        <v>12427161.348691497</v>
      </c>
      <c r="G1973" s="1109">
        <v>58531871.452797517</v>
      </c>
    </row>
    <row r="1974" spans="2:7" ht="12.95" customHeight="1" x14ac:dyDescent="0.2">
      <c r="B1974" s="1100" t="s">
        <v>2794</v>
      </c>
      <c r="C1974" s="1102">
        <v>1416</v>
      </c>
      <c r="D1974" s="1102">
        <v>61533153.191580832</v>
      </c>
      <c r="E1974" s="1102">
        <v>3327850</v>
      </c>
      <c r="F1974" s="1102">
        <v>11796631.194653841</v>
      </c>
      <c r="G1974" s="1101">
        <v>76657634.386234671</v>
      </c>
    </row>
    <row r="1975" spans="2:7" ht="12.95" customHeight="1" x14ac:dyDescent="0.2">
      <c r="B1975" s="1107" t="s">
        <v>2795</v>
      </c>
      <c r="C1975" s="1108">
        <v>873</v>
      </c>
      <c r="D1975" s="1108">
        <v>45502140.904087082</v>
      </c>
      <c r="E1975" s="1108">
        <v>1917759</v>
      </c>
      <c r="F1975" s="1108">
        <v>4839085.5617928263</v>
      </c>
      <c r="G1975" s="1109">
        <v>52258985.46587991</v>
      </c>
    </row>
    <row r="1976" spans="2:7" ht="12.95" customHeight="1" x14ac:dyDescent="0.2">
      <c r="B1976" s="1100" t="s">
        <v>2796</v>
      </c>
      <c r="C1976" s="1102">
        <v>265</v>
      </c>
      <c r="D1976" s="1102">
        <v>20218167.172911376</v>
      </c>
      <c r="E1976" s="1102">
        <v>417081</v>
      </c>
      <c r="F1976" s="1102">
        <v>6027526.7060749643</v>
      </c>
      <c r="G1976" s="1101">
        <v>26662774.87898634</v>
      </c>
    </row>
    <row r="1977" spans="2:7" ht="12.95" customHeight="1" x14ac:dyDescent="0.2">
      <c r="B1977" s="1107" t="s">
        <v>2797</v>
      </c>
      <c r="C1977" s="1108">
        <v>856</v>
      </c>
      <c r="D1977" s="1108">
        <v>38117183.460037418</v>
      </c>
      <c r="E1977" s="1108">
        <v>1993570</v>
      </c>
      <c r="F1977" s="1108">
        <v>10094753.615152987</v>
      </c>
      <c r="G1977" s="1109">
        <v>50205507.075190403</v>
      </c>
    </row>
    <row r="1978" spans="2:7" ht="12.95" customHeight="1" x14ac:dyDescent="0.2">
      <c r="B1978" s="1100" t="s">
        <v>2798</v>
      </c>
      <c r="C1978" s="1102">
        <v>1512</v>
      </c>
      <c r="D1978" s="1102">
        <v>100926036.52420813</v>
      </c>
      <c r="E1978" s="1102">
        <v>3036515</v>
      </c>
      <c r="F1978" s="1102">
        <v>56587996.70531664</v>
      </c>
      <c r="G1978" s="1101">
        <v>160550548.22952476</v>
      </c>
    </row>
    <row r="1979" spans="2:7" ht="12.95" customHeight="1" x14ac:dyDescent="0.2">
      <c r="B1979" s="1107" t="s">
        <v>2799</v>
      </c>
      <c r="C1979" s="1108">
        <v>3610</v>
      </c>
      <c r="D1979" s="1108">
        <v>157144862.97085524</v>
      </c>
      <c r="E1979" s="1108">
        <v>9646268</v>
      </c>
      <c r="F1979" s="1108">
        <v>23626409.515463945</v>
      </c>
      <c r="G1979" s="1109">
        <v>190417540.48631918</v>
      </c>
    </row>
    <row r="1980" spans="2:7" ht="12.95" customHeight="1" x14ac:dyDescent="0.2">
      <c r="B1980" s="1100" t="s">
        <v>2800</v>
      </c>
      <c r="C1980" s="1102">
        <v>4959</v>
      </c>
      <c r="D1980" s="1102">
        <v>296091706.63201082</v>
      </c>
      <c r="E1980" s="1102">
        <v>10720198</v>
      </c>
      <c r="F1980" s="1102">
        <v>49070082.803087808</v>
      </c>
      <c r="G1980" s="1101">
        <v>355881987.43509865</v>
      </c>
    </row>
    <row r="1981" spans="2:7" ht="12.95" customHeight="1" x14ac:dyDescent="0.2">
      <c r="B1981" s="1107" t="s">
        <v>2801</v>
      </c>
      <c r="C1981" s="1108">
        <v>554</v>
      </c>
      <c r="D1981" s="1108">
        <v>32782274.181456797</v>
      </c>
      <c r="E1981" s="1108">
        <v>1164234</v>
      </c>
      <c r="F1981" s="1108">
        <v>4708946.0357095264</v>
      </c>
      <c r="G1981" s="1109">
        <v>38655454.217166319</v>
      </c>
    </row>
    <row r="1982" spans="2:7" ht="12.95" customHeight="1" x14ac:dyDescent="0.2">
      <c r="B1982" s="1100" t="s">
        <v>2802</v>
      </c>
      <c r="C1982" s="1102">
        <v>4515</v>
      </c>
      <c r="D1982" s="1102">
        <v>228196464.47592881</v>
      </c>
      <c r="E1982" s="1102">
        <v>10815966</v>
      </c>
      <c r="F1982" s="1102">
        <v>91220798.064580768</v>
      </c>
      <c r="G1982" s="1101">
        <v>330233228.54050958</v>
      </c>
    </row>
    <row r="1983" spans="2:7" ht="12.95" customHeight="1" x14ac:dyDescent="0.2">
      <c r="B1983" s="1107" t="s">
        <v>2803</v>
      </c>
      <c r="C1983" s="1108">
        <v>3608</v>
      </c>
      <c r="D1983" s="1108">
        <v>258414405.29308984</v>
      </c>
      <c r="E1983" s="1108">
        <v>6624387</v>
      </c>
      <c r="F1983" s="1108">
        <v>57839308.1807651</v>
      </c>
      <c r="G1983" s="1109">
        <v>322878100.47385496</v>
      </c>
    </row>
    <row r="1984" spans="2:7" ht="12.95" customHeight="1" x14ac:dyDescent="0.2">
      <c r="B1984" s="1100" t="s">
        <v>2804</v>
      </c>
      <c r="C1984" s="1102">
        <v>3146</v>
      </c>
      <c r="D1984" s="1102">
        <v>204018245.64358252</v>
      </c>
      <c r="E1984" s="1102">
        <v>5862274</v>
      </c>
      <c r="F1984" s="1102">
        <v>39211939.8620397</v>
      </c>
      <c r="G1984" s="1101">
        <v>249092459.50562221</v>
      </c>
    </row>
    <row r="1985" spans="2:7" ht="12.95" customHeight="1" x14ac:dyDescent="0.2">
      <c r="B1985" s="1107" t="s">
        <v>2805</v>
      </c>
      <c r="C1985" s="1108">
        <v>979</v>
      </c>
      <c r="D1985" s="1108">
        <v>65527694.501991712</v>
      </c>
      <c r="E1985" s="1108">
        <v>1528371</v>
      </c>
      <c r="F1985" s="1108">
        <v>15907927.527334312</v>
      </c>
      <c r="G1985" s="1109">
        <v>82963993.029326022</v>
      </c>
    </row>
    <row r="1986" spans="2:7" ht="12.95" customHeight="1" x14ac:dyDescent="0.2">
      <c r="B1986" s="1100" t="s">
        <v>2806</v>
      </c>
      <c r="C1986" s="1102">
        <v>489</v>
      </c>
      <c r="D1986" s="1102">
        <v>30812052.869456269</v>
      </c>
      <c r="E1986" s="1102">
        <v>891251</v>
      </c>
      <c r="F1986" s="1102">
        <v>4763601.5014767954</v>
      </c>
      <c r="G1986" s="1101">
        <v>36466905.370933063</v>
      </c>
    </row>
    <row r="1987" spans="2:7" ht="12.95" customHeight="1" x14ac:dyDescent="0.2">
      <c r="B1987" s="1107" t="s">
        <v>2807</v>
      </c>
      <c r="C1987" s="1108">
        <v>382</v>
      </c>
      <c r="D1987" s="1108">
        <v>25108326.839310348</v>
      </c>
      <c r="E1987" s="1108">
        <v>780367</v>
      </c>
      <c r="F1987" s="1108">
        <v>3077917.9960916061</v>
      </c>
      <c r="G1987" s="1109">
        <v>28966611.835401952</v>
      </c>
    </row>
    <row r="1988" spans="2:7" ht="12.95" customHeight="1" x14ac:dyDescent="0.2">
      <c r="B1988" s="1100" t="s">
        <v>2808</v>
      </c>
      <c r="C1988" s="1102">
        <v>531</v>
      </c>
      <c r="D1988" s="1102">
        <v>30123233.348150522</v>
      </c>
      <c r="E1988" s="1102">
        <v>1129415</v>
      </c>
      <c r="F1988" s="1102">
        <v>7814501.3023635522</v>
      </c>
      <c r="G1988" s="1101">
        <v>39067149.650514074</v>
      </c>
    </row>
    <row r="1989" spans="2:7" ht="12.95" customHeight="1" x14ac:dyDescent="0.2">
      <c r="B1989" s="1107" t="s">
        <v>2809</v>
      </c>
      <c r="C1989" s="1108">
        <v>6444</v>
      </c>
      <c r="D1989" s="1108">
        <v>248648966.57583404</v>
      </c>
      <c r="E1989" s="1108">
        <v>13954139</v>
      </c>
      <c r="F1989" s="1108">
        <v>79220290.550419733</v>
      </c>
      <c r="G1989" s="1109">
        <v>341823396.12625378</v>
      </c>
    </row>
    <row r="1990" spans="2:7" ht="12.95" customHeight="1" x14ac:dyDescent="0.2">
      <c r="B1990" s="1100" t="s">
        <v>2810</v>
      </c>
      <c r="C1990" s="1102">
        <v>2</v>
      </c>
      <c r="D1990" s="1102">
        <v>0</v>
      </c>
      <c r="E1990" s="1102">
        <v>5337</v>
      </c>
      <c r="F1990" s="1102">
        <v>9378.8503196912188</v>
      </c>
      <c r="G1990" s="1101">
        <v>14715.850319691219</v>
      </c>
    </row>
    <row r="1991" spans="2:7" ht="12.95" customHeight="1" x14ac:dyDescent="0.2">
      <c r="B1991" s="1107" t="s">
        <v>2811</v>
      </c>
      <c r="C1991" s="1108">
        <v>557</v>
      </c>
      <c r="D1991" s="1108">
        <v>26671069.613570943</v>
      </c>
      <c r="E1991" s="1108">
        <v>1088025</v>
      </c>
      <c r="F1991" s="1108">
        <v>1705593.2140043885</v>
      </c>
      <c r="G1991" s="1109">
        <v>29464687.827575333</v>
      </c>
    </row>
    <row r="1992" spans="2:7" ht="12.95" customHeight="1" x14ac:dyDescent="0.2">
      <c r="B1992" s="1100" t="s">
        <v>2812</v>
      </c>
      <c r="C1992" s="1102">
        <v>213</v>
      </c>
      <c r="D1992" s="1102">
        <v>7129483.6987157902</v>
      </c>
      <c r="E1992" s="1102">
        <v>428479</v>
      </c>
      <c r="F1992" s="1102">
        <v>6885179.5288086105</v>
      </c>
      <c r="G1992" s="1101">
        <v>14443142.2275244</v>
      </c>
    </row>
    <row r="1993" spans="2:7" ht="12.95" customHeight="1" x14ac:dyDescent="0.2">
      <c r="B1993" s="1107" t="s">
        <v>2813</v>
      </c>
      <c r="C1993" s="1108">
        <v>295</v>
      </c>
      <c r="D1993" s="1108">
        <v>11025562.61843729</v>
      </c>
      <c r="E1993" s="1108">
        <v>643294</v>
      </c>
      <c r="F1993" s="1108">
        <v>7798490.1172249401</v>
      </c>
      <c r="G1993" s="1109">
        <v>19467346.735662229</v>
      </c>
    </row>
    <row r="1994" spans="2:7" ht="12.95" customHeight="1" x14ac:dyDescent="0.2">
      <c r="B1994" s="1100" t="s">
        <v>2814</v>
      </c>
      <c r="C1994" s="1102">
        <v>560</v>
      </c>
      <c r="D1994" s="1102">
        <v>26119930.553822368</v>
      </c>
      <c r="E1994" s="1102">
        <v>969617</v>
      </c>
      <c r="F1994" s="1102">
        <v>7339507.3021666855</v>
      </c>
      <c r="G1994" s="1101">
        <v>34429054.855989054</v>
      </c>
    </row>
    <row r="1995" spans="2:7" ht="12.95" customHeight="1" x14ac:dyDescent="0.2">
      <c r="B1995" s="1107" t="s">
        <v>2815</v>
      </c>
      <c r="C1995" s="1108">
        <v>171</v>
      </c>
      <c r="D1995" s="1108">
        <v>10328676.96908072</v>
      </c>
      <c r="E1995" s="1108">
        <v>238760</v>
      </c>
      <c r="F1995" s="1108">
        <v>1005674.8103827721</v>
      </c>
      <c r="G1995" s="1109">
        <v>11573111.779463492</v>
      </c>
    </row>
    <row r="1996" spans="2:7" ht="12.95" customHeight="1" x14ac:dyDescent="0.2">
      <c r="B1996" s="1100" t="s">
        <v>2816</v>
      </c>
      <c r="C1996" s="1102">
        <v>147</v>
      </c>
      <c r="D1996" s="1102">
        <v>6495041.0061664591</v>
      </c>
      <c r="E1996" s="1102">
        <v>265076</v>
      </c>
      <c r="F1996" s="1102">
        <v>1886804.0054908218</v>
      </c>
      <c r="G1996" s="1101">
        <v>8646921.0116572808</v>
      </c>
    </row>
    <row r="1997" spans="2:7" ht="12.95" customHeight="1" x14ac:dyDescent="0.2">
      <c r="B1997" s="1107" t="s">
        <v>2817</v>
      </c>
      <c r="C1997" s="1108">
        <v>85</v>
      </c>
      <c r="D1997" s="1108">
        <v>6150700.7811002275</v>
      </c>
      <c r="E1997" s="1108">
        <v>95555</v>
      </c>
      <c r="F1997" s="1108">
        <v>785214.38352719275</v>
      </c>
      <c r="G1997" s="1109">
        <v>7031470.1646274198</v>
      </c>
    </row>
    <row r="1998" spans="2:7" ht="12.95" customHeight="1" x14ac:dyDescent="0.2">
      <c r="B1998" s="1100" t="s">
        <v>2818</v>
      </c>
      <c r="C1998" s="1102">
        <v>21</v>
      </c>
      <c r="D1998" s="1102">
        <v>936783.42328195774</v>
      </c>
      <c r="E1998" s="1102">
        <v>33952</v>
      </c>
      <c r="F1998" s="1102">
        <v>278055.32712496311</v>
      </c>
      <c r="G1998" s="1101">
        <v>1248790.7504069209</v>
      </c>
    </row>
    <row r="1999" spans="2:7" ht="12.95" customHeight="1" x14ac:dyDescent="0.2">
      <c r="B1999" s="1107" t="s">
        <v>2819</v>
      </c>
      <c r="C1999" s="1108">
        <v>1898</v>
      </c>
      <c r="D1999" s="1108">
        <v>75659446.689693674</v>
      </c>
      <c r="E1999" s="1108">
        <v>4658624</v>
      </c>
      <c r="F1999" s="1108">
        <v>46200731.94942563</v>
      </c>
      <c r="G1999" s="1109">
        <v>126518802.6391193</v>
      </c>
    </row>
    <row r="2000" spans="2:7" ht="12.95" customHeight="1" x14ac:dyDescent="0.2">
      <c r="B2000" s="1100" t="s">
        <v>2820</v>
      </c>
      <c r="C2000" s="1102">
        <v>55</v>
      </c>
      <c r="D2000" s="1102">
        <v>2290363.1529142759</v>
      </c>
      <c r="E2000" s="1102">
        <v>102425</v>
      </c>
      <c r="F2000" s="1102">
        <v>3350939.0873832055</v>
      </c>
      <c r="G2000" s="1101">
        <v>5743727.2402974814</v>
      </c>
    </row>
    <row r="2001" spans="2:7" ht="12.95" customHeight="1" x14ac:dyDescent="0.2">
      <c r="B2001" s="1107" t="s">
        <v>2821</v>
      </c>
      <c r="C2001" s="1108">
        <v>483</v>
      </c>
      <c r="D2001" s="1108">
        <v>24281270.571754258</v>
      </c>
      <c r="E2001" s="1108">
        <v>1302258</v>
      </c>
      <c r="F2001" s="1108">
        <v>10988081.733000001</v>
      </c>
      <c r="G2001" s="1109">
        <v>36571610.304754257</v>
      </c>
    </row>
    <row r="2002" spans="2:7" ht="12.95" customHeight="1" x14ac:dyDescent="0.2">
      <c r="B2002" s="1100" t="s">
        <v>2822</v>
      </c>
      <c r="C2002" s="1102">
        <v>1386</v>
      </c>
      <c r="D2002" s="1102">
        <v>44853652.023035459</v>
      </c>
      <c r="E2002" s="1102">
        <v>3188321</v>
      </c>
      <c r="F2002" s="1102">
        <v>24957083.409450263</v>
      </c>
      <c r="G2002" s="1101">
        <v>72999056.432485729</v>
      </c>
    </row>
    <row r="2003" spans="2:7" ht="12.95" customHeight="1" x14ac:dyDescent="0.2">
      <c r="B2003" s="1107" t="s">
        <v>2823</v>
      </c>
      <c r="C2003" s="1108">
        <v>1692</v>
      </c>
      <c r="D2003" s="1108">
        <v>58111446.043951787</v>
      </c>
      <c r="E2003" s="1108">
        <v>4001789</v>
      </c>
      <c r="F2003" s="1108">
        <v>7439498.91524495</v>
      </c>
      <c r="G2003" s="1109">
        <v>69552733.959196731</v>
      </c>
    </row>
    <row r="2004" spans="2:7" ht="12.95" customHeight="1" x14ac:dyDescent="0.2">
      <c r="B2004" s="1100" t="s">
        <v>2824</v>
      </c>
      <c r="C2004" s="1102">
        <v>807</v>
      </c>
      <c r="D2004" s="1102">
        <v>39219044.366014712</v>
      </c>
      <c r="E2004" s="1102">
        <v>1567078</v>
      </c>
      <c r="F2004" s="1102">
        <v>9544469.7500171997</v>
      </c>
      <c r="G2004" s="1101">
        <v>50330592.116031915</v>
      </c>
    </row>
    <row r="2005" spans="2:7" ht="12.95" customHeight="1" x14ac:dyDescent="0.2">
      <c r="B2005" s="1107" t="s">
        <v>2825</v>
      </c>
      <c r="C2005" s="1108">
        <v>2268</v>
      </c>
      <c r="D2005" s="1108">
        <v>85153279.405514076</v>
      </c>
      <c r="E2005" s="1108">
        <v>5034144</v>
      </c>
      <c r="F2005" s="1108">
        <v>28911388.124633659</v>
      </c>
      <c r="G2005" s="1109">
        <v>119098811.53014773</v>
      </c>
    </row>
    <row r="2006" spans="2:7" ht="12.95" customHeight="1" x14ac:dyDescent="0.2">
      <c r="B2006" s="1100" t="s">
        <v>2826</v>
      </c>
      <c r="C2006" s="1102">
        <v>440</v>
      </c>
      <c r="D2006" s="1102">
        <v>15257776.56400091</v>
      </c>
      <c r="E2006" s="1102">
        <v>1037494</v>
      </c>
      <c r="F2006" s="1102">
        <v>19081611.643397007</v>
      </c>
      <c r="G2006" s="1101">
        <v>35376882.207397915</v>
      </c>
    </row>
    <row r="2007" spans="2:7" ht="12.95" customHeight="1" x14ac:dyDescent="0.2">
      <c r="B2007" s="1107" t="s">
        <v>2827</v>
      </c>
      <c r="C2007" s="1108">
        <v>771</v>
      </c>
      <c r="D2007" s="1108">
        <v>44477186.356939226</v>
      </c>
      <c r="E2007" s="1108">
        <v>1452006</v>
      </c>
      <c r="F2007" s="1108">
        <v>5790699.7244177107</v>
      </c>
      <c r="G2007" s="1109">
        <v>51719892.081356935</v>
      </c>
    </row>
    <row r="2008" spans="2:7" ht="12.95" customHeight="1" x14ac:dyDescent="0.2">
      <c r="B2008" s="1100" t="s">
        <v>2828</v>
      </c>
      <c r="C2008" s="1102">
        <v>789</v>
      </c>
      <c r="D2008" s="1102">
        <v>34713555.564936087</v>
      </c>
      <c r="E2008" s="1102">
        <v>1570825</v>
      </c>
      <c r="F2008" s="1102">
        <v>2798971.9008939923</v>
      </c>
      <c r="G2008" s="1101">
        <v>39083352.46583008</v>
      </c>
    </row>
    <row r="2009" spans="2:7" ht="12.95" customHeight="1" x14ac:dyDescent="0.2">
      <c r="B2009" s="1107" t="s">
        <v>2829</v>
      </c>
      <c r="C2009" s="1108">
        <v>46</v>
      </c>
      <c r="D2009" s="1108">
        <v>984762.97806703439</v>
      </c>
      <c r="E2009" s="1108">
        <v>143574</v>
      </c>
      <c r="F2009" s="1108">
        <v>211368.94286657043</v>
      </c>
      <c r="G2009" s="1109">
        <v>1339705.9209336047</v>
      </c>
    </row>
    <row r="2010" spans="2:7" ht="12.95" customHeight="1" x14ac:dyDescent="0.2">
      <c r="B2010" s="1100" t="s">
        <v>2830</v>
      </c>
      <c r="C2010" s="1102">
        <v>142</v>
      </c>
      <c r="D2010" s="1102">
        <v>31291.013990267296</v>
      </c>
      <c r="E2010" s="1102">
        <v>577830</v>
      </c>
      <c r="F2010" s="1102">
        <v>20125426.656959169</v>
      </c>
      <c r="G2010" s="1101">
        <v>20734547.670949437</v>
      </c>
    </row>
    <row r="2011" spans="2:7" ht="12.95" customHeight="1" x14ac:dyDescent="0.2">
      <c r="B2011" s="1107" t="s">
        <v>2831</v>
      </c>
      <c r="C2011" s="1108">
        <v>584</v>
      </c>
      <c r="D2011" s="1108">
        <v>23659622.427147619</v>
      </c>
      <c r="E2011" s="1108">
        <v>1155405</v>
      </c>
      <c r="F2011" s="1108">
        <v>3889791.3254344226</v>
      </c>
      <c r="G2011" s="1109">
        <v>28704818.752582043</v>
      </c>
    </row>
    <row r="2012" spans="2:7" ht="12.95" customHeight="1" x14ac:dyDescent="0.2">
      <c r="B2012" s="1100" t="s">
        <v>2832</v>
      </c>
      <c r="C2012" s="1102">
        <v>3</v>
      </c>
      <c r="D2012" s="1102">
        <v>289407.11161665001</v>
      </c>
      <c r="E2012" s="1102">
        <v>0</v>
      </c>
      <c r="F2012" s="1102">
        <v>758.5834817397307</v>
      </c>
      <c r="G2012" s="1101">
        <v>290165.69509838976</v>
      </c>
    </row>
    <row r="2013" spans="2:7" ht="12.95" customHeight="1" x14ac:dyDescent="0.2">
      <c r="B2013" s="1107" t="s">
        <v>2833</v>
      </c>
      <c r="C2013" s="1108">
        <v>51077</v>
      </c>
      <c r="D2013" s="1108">
        <v>3450905974.888341</v>
      </c>
      <c r="E2013" s="1108">
        <v>89680692</v>
      </c>
      <c r="F2013" s="1108">
        <v>851895303.80886054</v>
      </c>
      <c r="G2013" s="1109">
        <v>4392481970.6972017</v>
      </c>
    </row>
    <row r="2014" spans="2:7" ht="12.95" customHeight="1" x14ac:dyDescent="0.2">
      <c r="B2014" s="1100" t="s">
        <v>2834</v>
      </c>
      <c r="C2014" s="1102">
        <v>3359</v>
      </c>
      <c r="D2014" s="1102">
        <v>160956525.68838975</v>
      </c>
      <c r="E2014" s="1102">
        <v>7520039</v>
      </c>
      <c r="F2014" s="1102">
        <v>48532887.64977245</v>
      </c>
      <c r="G2014" s="1101">
        <v>217009452.33816218</v>
      </c>
    </row>
    <row r="2015" spans="2:7" ht="12.95" customHeight="1" x14ac:dyDescent="0.2">
      <c r="B2015" s="1107" t="s">
        <v>2835</v>
      </c>
      <c r="C2015" s="1108">
        <v>1508</v>
      </c>
      <c r="D2015" s="1108">
        <v>69659777.20278649</v>
      </c>
      <c r="E2015" s="1108">
        <v>3652896</v>
      </c>
      <c r="F2015" s="1108">
        <v>15779343.614451697</v>
      </c>
      <c r="G2015" s="1109">
        <v>89092016.817238182</v>
      </c>
    </row>
    <row r="2016" spans="2:7" ht="12.95" customHeight="1" x14ac:dyDescent="0.2">
      <c r="B2016" s="1100" t="s">
        <v>2836</v>
      </c>
      <c r="C2016" s="1102">
        <v>1934</v>
      </c>
      <c r="D2016" s="1102">
        <v>104785539.72535437</v>
      </c>
      <c r="E2016" s="1102">
        <v>4687466</v>
      </c>
      <c r="F2016" s="1102">
        <v>25965801.016105957</v>
      </c>
      <c r="G2016" s="1101">
        <v>135438806.74146032</v>
      </c>
    </row>
    <row r="2017" spans="2:7" ht="12.95" customHeight="1" x14ac:dyDescent="0.2">
      <c r="B2017" s="1107" t="s">
        <v>2837</v>
      </c>
      <c r="C2017" s="1108">
        <v>3014</v>
      </c>
      <c r="D2017" s="1108">
        <v>118307986.18904169</v>
      </c>
      <c r="E2017" s="1108">
        <v>6930357</v>
      </c>
      <c r="F2017" s="1108">
        <v>35209630.857233085</v>
      </c>
      <c r="G2017" s="1109">
        <v>160447974.04627478</v>
      </c>
    </row>
    <row r="2018" spans="2:7" ht="12.95" customHeight="1" x14ac:dyDescent="0.2">
      <c r="B2018" s="1100" t="s">
        <v>2838</v>
      </c>
      <c r="C2018" s="1102">
        <v>506</v>
      </c>
      <c r="D2018" s="1102">
        <v>22759414.722440951</v>
      </c>
      <c r="E2018" s="1102">
        <v>1175901</v>
      </c>
      <c r="F2018" s="1102">
        <v>63439979.682028182</v>
      </c>
      <c r="G2018" s="1101">
        <v>87375295.404469132</v>
      </c>
    </row>
    <row r="2019" spans="2:7" ht="12.95" customHeight="1" x14ac:dyDescent="0.2">
      <c r="B2019" s="1107" t="s">
        <v>2839</v>
      </c>
      <c r="C2019" s="1108">
        <v>1833</v>
      </c>
      <c r="D2019" s="1108">
        <v>73671285.196338683</v>
      </c>
      <c r="E2019" s="1108">
        <v>4106158</v>
      </c>
      <c r="F2019" s="1108">
        <v>23963352.94194524</v>
      </c>
      <c r="G2019" s="1109">
        <v>101740796.13828392</v>
      </c>
    </row>
    <row r="2020" spans="2:7" ht="12.95" customHeight="1" x14ac:dyDescent="0.2">
      <c r="B2020" s="1100" t="s">
        <v>2840</v>
      </c>
      <c r="C2020" s="1102">
        <v>1692</v>
      </c>
      <c r="D2020" s="1102">
        <v>88705574.384862497</v>
      </c>
      <c r="E2020" s="1102">
        <v>4028034</v>
      </c>
      <c r="F2020" s="1102">
        <v>18908146.341864921</v>
      </c>
      <c r="G2020" s="1101">
        <v>111641754.72672743</v>
      </c>
    </row>
    <row r="2021" spans="2:7" ht="12.95" customHeight="1" x14ac:dyDescent="0.2">
      <c r="B2021" s="1107" t="s">
        <v>2841</v>
      </c>
      <c r="C2021" s="1108">
        <v>1384</v>
      </c>
      <c r="D2021" s="1108">
        <v>66498272.22038316</v>
      </c>
      <c r="E2021" s="1108">
        <v>3237845</v>
      </c>
      <c r="F2021" s="1108">
        <v>20697928.181011267</v>
      </c>
      <c r="G2021" s="1109">
        <v>90434045.401394427</v>
      </c>
    </row>
    <row r="2022" spans="2:7" ht="12.95" customHeight="1" x14ac:dyDescent="0.2">
      <c r="B2022" s="1100" t="s">
        <v>2842</v>
      </c>
      <c r="C2022" s="1102">
        <v>1175</v>
      </c>
      <c r="D2022" s="1102">
        <v>29566670.512643624</v>
      </c>
      <c r="E2022" s="1102">
        <v>3110324</v>
      </c>
      <c r="F2022" s="1102">
        <v>18977348.632919036</v>
      </c>
      <c r="G2022" s="1101">
        <v>51654343.145562664</v>
      </c>
    </row>
    <row r="2023" spans="2:7" ht="12.95" customHeight="1" x14ac:dyDescent="0.2">
      <c r="B2023" s="1107" t="s">
        <v>2843</v>
      </c>
      <c r="C2023" s="1108">
        <v>404</v>
      </c>
      <c r="D2023" s="1108">
        <v>10260393.022995293</v>
      </c>
      <c r="E2023" s="1108">
        <v>1201990</v>
      </c>
      <c r="F2023" s="1108">
        <v>2064770.3735427773</v>
      </c>
      <c r="G2023" s="1109">
        <v>13527153.396538071</v>
      </c>
    </row>
    <row r="2024" spans="2:7" ht="12.95" customHeight="1" x14ac:dyDescent="0.2">
      <c r="B2024" s="1100" t="s">
        <v>2844</v>
      </c>
      <c r="C2024" s="1102">
        <v>189</v>
      </c>
      <c r="D2024" s="1102">
        <v>10232578.788337275</v>
      </c>
      <c r="E2024" s="1102">
        <v>348552</v>
      </c>
      <c r="F2024" s="1102">
        <v>6824798.1537342342</v>
      </c>
      <c r="G2024" s="1101">
        <v>17405928.942071509</v>
      </c>
    </row>
    <row r="2025" spans="2:7" ht="12.95" customHeight="1" x14ac:dyDescent="0.2">
      <c r="B2025" s="1107" t="s">
        <v>2845</v>
      </c>
      <c r="C2025" s="1108">
        <v>231</v>
      </c>
      <c r="D2025" s="1108">
        <v>18464618.748896793</v>
      </c>
      <c r="E2025" s="1108">
        <v>373136</v>
      </c>
      <c r="F2025" s="1108">
        <v>921127.23323614395</v>
      </c>
      <c r="G2025" s="1109">
        <v>19758881.982132938</v>
      </c>
    </row>
    <row r="2026" spans="2:7" ht="12.95" customHeight="1" x14ac:dyDescent="0.2">
      <c r="B2026" s="1100" t="s">
        <v>2846</v>
      </c>
      <c r="C2026" s="1102">
        <v>633</v>
      </c>
      <c r="D2026" s="1102">
        <v>18937460.738083053</v>
      </c>
      <c r="E2026" s="1102">
        <v>1528768</v>
      </c>
      <c r="F2026" s="1102">
        <v>9722350.7126499098</v>
      </c>
      <c r="G2026" s="1101">
        <v>30188579.450732961</v>
      </c>
    </row>
    <row r="2027" spans="2:7" ht="12.95" customHeight="1" x14ac:dyDescent="0.2">
      <c r="B2027" s="1107" t="s">
        <v>2847</v>
      </c>
      <c r="C2027" s="1108">
        <v>363</v>
      </c>
      <c r="D2027" s="1108">
        <v>10904709.768848216</v>
      </c>
      <c r="E2027" s="1108">
        <v>806157</v>
      </c>
      <c r="F2027" s="1108">
        <v>2445673.1451288923</v>
      </c>
      <c r="G2027" s="1109">
        <v>14156539.913977109</v>
      </c>
    </row>
    <row r="2028" spans="2:7" ht="12.95" customHeight="1" x14ac:dyDescent="0.2">
      <c r="B2028" s="1100" t="s">
        <v>2848</v>
      </c>
      <c r="C2028" s="1102">
        <v>400</v>
      </c>
      <c r="D2028" s="1102">
        <v>11996279.408002032</v>
      </c>
      <c r="E2028" s="1102">
        <v>1021809</v>
      </c>
      <c r="F2028" s="1102">
        <v>3771172.8976734853</v>
      </c>
      <c r="G2028" s="1101">
        <v>16789261.305675518</v>
      </c>
    </row>
    <row r="2029" spans="2:7" ht="12.95" customHeight="1" x14ac:dyDescent="0.2">
      <c r="B2029" s="1107" t="s">
        <v>2849</v>
      </c>
      <c r="C2029" s="1108">
        <v>316</v>
      </c>
      <c r="D2029" s="1108">
        <v>10221314.02330078</v>
      </c>
      <c r="E2029" s="1108">
        <v>779047</v>
      </c>
      <c r="F2029" s="1108">
        <v>1968405.0875642004</v>
      </c>
      <c r="G2029" s="1109">
        <v>12968766.11086498</v>
      </c>
    </row>
    <row r="2030" spans="2:7" ht="12.95" customHeight="1" x14ac:dyDescent="0.2">
      <c r="B2030" s="1100" t="s">
        <v>2850</v>
      </c>
      <c r="C2030" s="1102">
        <v>2091</v>
      </c>
      <c r="D2030" s="1102">
        <v>63751755.619077422</v>
      </c>
      <c r="E2030" s="1102">
        <v>6104597</v>
      </c>
      <c r="F2030" s="1102">
        <v>37058802.260711618</v>
      </c>
      <c r="G2030" s="1101">
        <v>106915154.87978902</v>
      </c>
    </row>
    <row r="2031" spans="2:7" ht="12.95" customHeight="1" x14ac:dyDescent="0.2">
      <c r="B2031" s="1107" t="s">
        <v>2851</v>
      </c>
      <c r="C2031" s="1108">
        <v>201</v>
      </c>
      <c r="D2031" s="1108">
        <v>7609279.2465665564</v>
      </c>
      <c r="E2031" s="1108">
        <v>393888</v>
      </c>
      <c r="F2031" s="1108">
        <v>1700192.4689828479</v>
      </c>
      <c r="G2031" s="1109">
        <v>9703359.7155494038</v>
      </c>
    </row>
    <row r="2032" spans="2:7" ht="12.95" customHeight="1" x14ac:dyDescent="0.2">
      <c r="B2032" s="1100" t="s">
        <v>2852</v>
      </c>
      <c r="C2032" s="1102">
        <v>80</v>
      </c>
      <c r="D2032" s="1102">
        <v>4961085.9647769108</v>
      </c>
      <c r="E2032" s="1102">
        <v>120551</v>
      </c>
      <c r="F2032" s="1102">
        <v>294192.46664560831</v>
      </c>
      <c r="G2032" s="1101">
        <v>5375829.4314225195</v>
      </c>
    </row>
    <row r="2033" spans="2:7" ht="12.95" customHeight="1" x14ac:dyDescent="0.2">
      <c r="B2033" s="1107" t="s">
        <v>2853</v>
      </c>
      <c r="C2033" s="1108">
        <v>882</v>
      </c>
      <c r="D2033" s="1108">
        <v>41922727.045947097</v>
      </c>
      <c r="E2033" s="1108">
        <v>2203842</v>
      </c>
      <c r="F2033" s="1108">
        <v>9550869.7001019344</v>
      </c>
      <c r="G2033" s="1109">
        <v>53677438.746049032</v>
      </c>
    </row>
    <row r="2034" spans="2:7" ht="12.95" customHeight="1" x14ac:dyDescent="0.2">
      <c r="B2034" s="1100" t="s">
        <v>2854</v>
      </c>
      <c r="C2034" s="1102">
        <v>1851</v>
      </c>
      <c r="D2034" s="1102">
        <v>47434117.643432848</v>
      </c>
      <c r="E2034" s="1102">
        <v>6095073</v>
      </c>
      <c r="F2034" s="1102">
        <v>15593420.702053562</v>
      </c>
      <c r="G2034" s="1101">
        <v>69122611.345486403</v>
      </c>
    </row>
    <row r="2035" spans="2:7" ht="12.95" customHeight="1" x14ac:dyDescent="0.2">
      <c r="B2035" s="1107" t="s">
        <v>2855</v>
      </c>
      <c r="C2035" s="1108">
        <v>1793</v>
      </c>
      <c r="D2035" s="1108">
        <v>41458924.683024682</v>
      </c>
      <c r="E2035" s="1108">
        <v>5750580</v>
      </c>
      <c r="F2035" s="1108">
        <v>19468829.380362682</v>
      </c>
      <c r="G2035" s="1109">
        <v>66678334.063387364</v>
      </c>
    </row>
    <row r="2036" spans="2:7" ht="12.95" customHeight="1" x14ac:dyDescent="0.2">
      <c r="B2036" s="1100" t="s">
        <v>2856</v>
      </c>
      <c r="C2036" s="1102">
        <v>674</v>
      </c>
      <c r="D2036" s="1102">
        <v>19116584.409280673</v>
      </c>
      <c r="E2036" s="1102">
        <v>2220705</v>
      </c>
      <c r="F2036" s="1102">
        <v>6679769.1844213353</v>
      </c>
      <c r="G2036" s="1101">
        <v>28017058.593702007</v>
      </c>
    </row>
    <row r="2037" spans="2:7" ht="12.95" customHeight="1" x14ac:dyDescent="0.2">
      <c r="B2037" s="1107" t="s">
        <v>2857</v>
      </c>
      <c r="C2037" s="1108">
        <v>475</v>
      </c>
      <c r="D2037" s="1108">
        <v>15425218.256642167</v>
      </c>
      <c r="E2037" s="1108">
        <v>1694854</v>
      </c>
      <c r="F2037" s="1108">
        <v>3051574.4606348262</v>
      </c>
      <c r="G2037" s="1109">
        <v>20171646.717276994</v>
      </c>
    </row>
    <row r="2038" spans="2:7" ht="12.95" customHeight="1" x14ac:dyDescent="0.2">
      <c r="B2038" s="1100" t="s">
        <v>2858</v>
      </c>
      <c r="C2038" s="1102">
        <v>320</v>
      </c>
      <c r="D2038" s="1102">
        <v>11232222.381946348</v>
      </c>
      <c r="E2038" s="1102">
        <v>961456</v>
      </c>
      <c r="F2038" s="1102">
        <v>2740486.2709868331</v>
      </c>
      <c r="G2038" s="1101">
        <v>14934164.65293318</v>
      </c>
    </row>
    <row r="2039" spans="2:7" ht="12.95" customHeight="1" x14ac:dyDescent="0.2">
      <c r="B2039" s="1107" t="s">
        <v>2859</v>
      </c>
      <c r="C2039" s="1108">
        <v>271</v>
      </c>
      <c r="D2039" s="1108">
        <v>11798242.057236964</v>
      </c>
      <c r="E2039" s="1108">
        <v>812744</v>
      </c>
      <c r="F2039" s="1108">
        <v>2474568.2795697055</v>
      </c>
      <c r="G2039" s="1109">
        <v>15085554.33680667</v>
      </c>
    </row>
    <row r="2040" spans="2:7" ht="12.95" customHeight="1" x14ac:dyDescent="0.2">
      <c r="B2040" s="1100" t="s">
        <v>2860</v>
      </c>
      <c r="C2040" s="1102">
        <v>1156</v>
      </c>
      <c r="D2040" s="1102">
        <v>26371232.163957532</v>
      </c>
      <c r="E2040" s="1102">
        <v>3723682</v>
      </c>
      <c r="F2040" s="1102">
        <v>18697451.785689846</v>
      </c>
      <c r="G2040" s="1101">
        <v>48792365.949647382</v>
      </c>
    </row>
    <row r="2041" spans="2:7" ht="12.95" customHeight="1" x14ac:dyDescent="0.2">
      <c r="B2041" s="1107" t="s">
        <v>2861</v>
      </c>
      <c r="C2041" s="1108">
        <v>670</v>
      </c>
      <c r="D2041" s="1108">
        <v>30913574.825958032</v>
      </c>
      <c r="E2041" s="1108">
        <v>1967268</v>
      </c>
      <c r="F2041" s="1108">
        <v>22431185.170268342</v>
      </c>
      <c r="G2041" s="1109">
        <v>55312027.99622637</v>
      </c>
    </row>
    <row r="2042" spans="2:7" ht="12.95" customHeight="1" x14ac:dyDescent="0.2">
      <c r="B2042" s="1100" t="s">
        <v>2862</v>
      </c>
      <c r="C2042" s="1102">
        <v>1649</v>
      </c>
      <c r="D2042" s="1102">
        <v>49187666.067447416</v>
      </c>
      <c r="E2042" s="1102">
        <v>4751737</v>
      </c>
      <c r="F2042" s="1102">
        <v>11309604.999590082</v>
      </c>
      <c r="G2042" s="1101">
        <v>65249008.0670375</v>
      </c>
    </row>
    <row r="2043" spans="2:7" ht="12.95" customHeight="1" x14ac:dyDescent="0.2">
      <c r="B2043" s="1107" t="s">
        <v>2863</v>
      </c>
      <c r="C2043" s="1108">
        <v>621</v>
      </c>
      <c r="D2043" s="1108">
        <v>26371788.448650707</v>
      </c>
      <c r="E2043" s="1108">
        <v>1198342</v>
      </c>
      <c r="F2043" s="1108">
        <v>6113593.4092655908</v>
      </c>
      <c r="G2043" s="1109">
        <v>33683723.857916296</v>
      </c>
    </row>
    <row r="2044" spans="2:7" ht="12.95" customHeight="1" x14ac:dyDescent="0.2">
      <c r="B2044" s="1100" t="s">
        <v>2864</v>
      </c>
      <c r="C2044" s="1102">
        <v>1366</v>
      </c>
      <c r="D2044" s="1102">
        <v>58342999.547479741</v>
      </c>
      <c r="E2044" s="1102">
        <v>2831806</v>
      </c>
      <c r="F2044" s="1102">
        <v>11390746.343869399</v>
      </c>
      <c r="G2044" s="1101">
        <v>72565551.891349137</v>
      </c>
    </row>
    <row r="2045" spans="2:7" ht="12.95" customHeight="1" x14ac:dyDescent="0.2">
      <c r="B2045" s="1107" t="s">
        <v>2865</v>
      </c>
      <c r="C2045" s="1108">
        <v>770</v>
      </c>
      <c r="D2045" s="1108">
        <v>28492901.983670954</v>
      </c>
      <c r="E2045" s="1108">
        <v>1851614</v>
      </c>
      <c r="F2045" s="1108">
        <v>3068952.9185801367</v>
      </c>
      <c r="G2045" s="1109">
        <v>33413468.902251091</v>
      </c>
    </row>
    <row r="2046" spans="2:7" ht="12.95" customHeight="1" x14ac:dyDescent="0.2">
      <c r="B2046" s="1100" t="s">
        <v>2866</v>
      </c>
      <c r="C2046" s="1102">
        <v>822</v>
      </c>
      <c r="D2046" s="1102">
        <v>38769566.333941184</v>
      </c>
      <c r="E2046" s="1102">
        <v>1523530</v>
      </c>
      <c r="F2046" s="1102">
        <v>16279517.14389772</v>
      </c>
      <c r="G2046" s="1101">
        <v>56572613.477838904</v>
      </c>
    </row>
    <row r="2047" spans="2:7" ht="12.95" customHeight="1" x14ac:dyDescent="0.2">
      <c r="B2047" s="1107" t="s">
        <v>2867</v>
      </c>
      <c r="C2047" s="1108">
        <v>5970</v>
      </c>
      <c r="D2047" s="1108">
        <v>297331247.99954522</v>
      </c>
      <c r="E2047" s="1108">
        <v>12432028</v>
      </c>
      <c r="F2047" s="1108">
        <v>76168446.743540108</v>
      </c>
      <c r="G2047" s="1109">
        <v>385931722.74308532</v>
      </c>
    </row>
    <row r="2048" spans="2:7" ht="12.95" customHeight="1" x14ac:dyDescent="0.2">
      <c r="B2048" s="1100" t="s">
        <v>2868</v>
      </c>
      <c r="C2048" s="1102">
        <v>1742</v>
      </c>
      <c r="D2048" s="1102">
        <v>48394404.095000818</v>
      </c>
      <c r="E2048" s="1102">
        <v>4662342</v>
      </c>
      <c r="F2048" s="1102">
        <v>16529982.201118184</v>
      </c>
      <c r="G2048" s="1101">
        <v>69586728.296119004</v>
      </c>
    </row>
    <row r="2049" spans="2:7" ht="12.95" customHeight="1" x14ac:dyDescent="0.2">
      <c r="B2049" s="1107" t="s">
        <v>2869</v>
      </c>
      <c r="C2049" s="1108">
        <v>1214</v>
      </c>
      <c r="D2049" s="1108">
        <v>51609729.621467397</v>
      </c>
      <c r="E2049" s="1108">
        <v>2648404</v>
      </c>
      <c r="F2049" s="1108">
        <v>30053448.906345639</v>
      </c>
      <c r="G2049" s="1109">
        <v>84311582.527813032</v>
      </c>
    </row>
    <row r="2050" spans="2:7" ht="12.95" customHeight="1" x14ac:dyDescent="0.2">
      <c r="B2050" s="1100" t="s">
        <v>2870</v>
      </c>
      <c r="C2050" s="1102">
        <v>1051</v>
      </c>
      <c r="D2050" s="1102">
        <v>20375456.669902451</v>
      </c>
      <c r="E2050" s="1102">
        <v>3454277</v>
      </c>
      <c r="F2050" s="1102">
        <v>8929843.7095371243</v>
      </c>
      <c r="G2050" s="1101">
        <v>32759577.379439577</v>
      </c>
    </row>
    <row r="2051" spans="2:7" ht="12.95" customHeight="1" x14ac:dyDescent="0.2">
      <c r="B2051" s="1107" t="s">
        <v>2871</v>
      </c>
      <c r="C2051" s="1108">
        <v>1684</v>
      </c>
      <c r="D2051" s="1108">
        <v>67386797.946533456</v>
      </c>
      <c r="E2051" s="1108">
        <v>4510365</v>
      </c>
      <c r="F2051" s="1108">
        <v>14209016.782093856</v>
      </c>
      <c r="G2051" s="1109">
        <v>86106179.728627309</v>
      </c>
    </row>
    <row r="2052" spans="2:7" ht="12.95" customHeight="1" x14ac:dyDescent="0.2">
      <c r="B2052" s="1100" t="s">
        <v>2872</v>
      </c>
      <c r="C2052" s="1102">
        <v>770</v>
      </c>
      <c r="D2052" s="1102">
        <v>43409119.746071428</v>
      </c>
      <c r="E2052" s="1102">
        <v>1474163</v>
      </c>
      <c r="F2052" s="1102">
        <v>18655971.287713382</v>
      </c>
      <c r="G2052" s="1101">
        <v>63539254.033784807</v>
      </c>
    </row>
    <row r="2053" spans="2:7" ht="12.95" customHeight="1" x14ac:dyDescent="0.2">
      <c r="B2053" s="1107" t="s">
        <v>2873</v>
      </c>
      <c r="C2053" s="1108">
        <v>12</v>
      </c>
      <c r="D2053" s="1108">
        <v>420134.01450932224</v>
      </c>
      <c r="E2053" s="1108">
        <v>12604</v>
      </c>
      <c r="F2053" s="1108">
        <v>715068.3747417517</v>
      </c>
      <c r="G2053" s="1109">
        <v>1147806.3892510738</v>
      </c>
    </row>
    <row r="2054" spans="2:7" ht="12.95" customHeight="1" x14ac:dyDescent="0.2">
      <c r="B2054" s="1100" t="s">
        <v>2874</v>
      </c>
      <c r="C2054" s="1102">
        <v>872</v>
      </c>
      <c r="D2054" s="1102">
        <v>37502767.016441882</v>
      </c>
      <c r="E2054" s="1102">
        <v>2335877</v>
      </c>
      <c r="F2054" s="1102">
        <v>6418108.1901230793</v>
      </c>
      <c r="G2054" s="1101">
        <v>46256752.206564963</v>
      </c>
    </row>
    <row r="2055" spans="2:7" ht="12.95" customHeight="1" x14ac:dyDescent="0.2">
      <c r="B2055" s="1107" t="s">
        <v>2875</v>
      </c>
      <c r="C2055" s="1108">
        <v>339</v>
      </c>
      <c r="D2055" s="1108">
        <v>8043320.3784048846</v>
      </c>
      <c r="E2055" s="1108">
        <v>1041355</v>
      </c>
      <c r="F2055" s="1108">
        <v>4748663.6335560111</v>
      </c>
      <c r="G2055" s="1109">
        <v>13833339.011960898</v>
      </c>
    </row>
    <row r="2056" spans="2:7" ht="12.95" customHeight="1" x14ac:dyDescent="0.2">
      <c r="B2056" s="1100" t="s">
        <v>2876</v>
      </c>
      <c r="C2056" s="1102">
        <v>5728</v>
      </c>
      <c r="D2056" s="1102">
        <v>376910415.7084198</v>
      </c>
      <c r="E2056" s="1102">
        <v>9339106</v>
      </c>
      <c r="F2056" s="1102">
        <v>128380014.14117192</v>
      </c>
      <c r="G2056" s="1101">
        <v>514629535.84959173</v>
      </c>
    </row>
    <row r="2057" spans="2:7" ht="12.95" customHeight="1" x14ac:dyDescent="0.2">
      <c r="B2057" s="1107" t="s">
        <v>2877</v>
      </c>
      <c r="C2057" s="1108">
        <v>2659</v>
      </c>
      <c r="D2057" s="1108">
        <v>119196650.98636526</v>
      </c>
      <c r="E2057" s="1108">
        <v>6246326</v>
      </c>
      <c r="F2057" s="1108">
        <v>56234336.394196481</v>
      </c>
      <c r="G2057" s="1109">
        <v>181677313.38056174</v>
      </c>
    </row>
    <row r="2058" spans="2:7" ht="12.95" customHeight="1" x14ac:dyDescent="0.2">
      <c r="B2058" s="1100" t="s">
        <v>2878</v>
      </c>
      <c r="C2058" s="1102">
        <v>440</v>
      </c>
      <c r="D2058" s="1102">
        <v>15516588.017493743</v>
      </c>
      <c r="E2058" s="1102">
        <v>1294493</v>
      </c>
      <c r="F2058" s="1102">
        <v>11722021.376174169</v>
      </c>
      <c r="G2058" s="1101">
        <v>28533102.393667914</v>
      </c>
    </row>
    <row r="2059" spans="2:7" ht="12.95" customHeight="1" x14ac:dyDescent="0.2">
      <c r="B2059" s="1107" t="s">
        <v>2879</v>
      </c>
      <c r="C2059" s="1108">
        <v>46</v>
      </c>
      <c r="D2059" s="1108">
        <v>1951863.9171262293</v>
      </c>
      <c r="E2059" s="1108">
        <v>115299</v>
      </c>
      <c r="F2059" s="1108">
        <v>395635.76679462148</v>
      </c>
      <c r="G2059" s="1109">
        <v>2462798.683920851</v>
      </c>
    </row>
    <row r="2060" spans="2:7" ht="12.95" customHeight="1" x14ac:dyDescent="0.2">
      <c r="B2060" s="1100" t="s">
        <v>2880</v>
      </c>
      <c r="C2060" s="1102">
        <v>368</v>
      </c>
      <c r="D2060" s="1102">
        <v>20150022.297999233</v>
      </c>
      <c r="E2060" s="1102">
        <v>626970</v>
      </c>
      <c r="F2060" s="1102">
        <v>3106882.0926671228</v>
      </c>
      <c r="G2060" s="1101">
        <v>23883874.390666354</v>
      </c>
    </row>
    <row r="2061" spans="2:7" ht="12.95" customHeight="1" x14ac:dyDescent="0.2">
      <c r="B2061" s="1107" t="s">
        <v>2881</v>
      </c>
      <c r="C2061" s="1108">
        <v>196</v>
      </c>
      <c r="D2061" s="1108">
        <v>11940790.00985929</v>
      </c>
      <c r="E2061" s="1108">
        <v>266935</v>
      </c>
      <c r="F2061" s="1108">
        <v>2790759.6671857662</v>
      </c>
      <c r="G2061" s="1109">
        <v>14998484.677045057</v>
      </c>
    </row>
    <row r="2062" spans="2:7" ht="12.95" customHeight="1" x14ac:dyDescent="0.2">
      <c r="B2062" s="1100" t="s">
        <v>2882</v>
      </c>
      <c r="C2062" s="1102">
        <v>426</v>
      </c>
      <c r="D2062" s="1102">
        <v>18382983.97017552</v>
      </c>
      <c r="E2062" s="1102">
        <v>922252</v>
      </c>
      <c r="F2062" s="1102">
        <v>1990729.9424891642</v>
      </c>
      <c r="G2062" s="1101">
        <v>21295965.912664685</v>
      </c>
    </row>
    <row r="2063" spans="2:7" ht="12.95" customHeight="1" x14ac:dyDescent="0.2">
      <c r="B2063" s="1107" t="s">
        <v>2883</v>
      </c>
      <c r="C2063" s="1108">
        <v>995</v>
      </c>
      <c r="D2063" s="1108">
        <v>34944413.712597616</v>
      </c>
      <c r="E2063" s="1108">
        <v>2591868</v>
      </c>
      <c r="F2063" s="1108">
        <v>11094279.428453773</v>
      </c>
      <c r="G2063" s="1109">
        <v>48630561.141051389</v>
      </c>
    </row>
    <row r="2064" spans="2:7" ht="12.95" customHeight="1" x14ac:dyDescent="0.2">
      <c r="B2064" s="1100" t="s">
        <v>2884</v>
      </c>
      <c r="C2064" s="1102">
        <v>247</v>
      </c>
      <c r="D2064" s="1102">
        <v>14609426.754122578</v>
      </c>
      <c r="E2064" s="1102">
        <v>421552</v>
      </c>
      <c r="F2064" s="1102">
        <v>2126171.5750470581</v>
      </c>
      <c r="G2064" s="1101">
        <v>17157150.329169635</v>
      </c>
    </row>
    <row r="2065" spans="2:7" ht="12.95" customHeight="1" x14ac:dyDescent="0.2">
      <c r="B2065" s="1107" t="s">
        <v>2885</v>
      </c>
      <c r="C2065" s="1108">
        <v>1212</v>
      </c>
      <c r="D2065" s="1108">
        <v>61582384.386925511</v>
      </c>
      <c r="E2065" s="1108">
        <v>2118308</v>
      </c>
      <c r="F2065" s="1108">
        <v>29946467.109862618</v>
      </c>
      <c r="G2065" s="1109">
        <v>93647159.496788129</v>
      </c>
    </row>
    <row r="2066" spans="2:7" ht="12.95" customHeight="1" x14ac:dyDescent="0.2">
      <c r="B2066" s="1100" t="s">
        <v>2886</v>
      </c>
      <c r="C2066" s="1102">
        <v>428</v>
      </c>
      <c r="D2066" s="1102">
        <v>15567488.066917913</v>
      </c>
      <c r="E2066" s="1102">
        <v>899768</v>
      </c>
      <c r="F2066" s="1102">
        <v>1778602.4161408541</v>
      </c>
      <c r="G2066" s="1101">
        <v>18245858.483058766</v>
      </c>
    </row>
    <row r="2067" spans="2:7" ht="12.95" customHeight="1" x14ac:dyDescent="0.2">
      <c r="B2067" s="1107" t="s">
        <v>2887</v>
      </c>
      <c r="C2067" s="1108">
        <v>539</v>
      </c>
      <c r="D2067" s="1108">
        <v>21840432.409340121</v>
      </c>
      <c r="E2067" s="1108">
        <v>1425591</v>
      </c>
      <c r="F2067" s="1108">
        <v>4182208.6591005423</v>
      </c>
      <c r="G2067" s="1109">
        <v>27448232.068440665</v>
      </c>
    </row>
    <row r="2068" spans="2:7" ht="12.95" customHeight="1" x14ac:dyDescent="0.2">
      <c r="B2068" s="1100" t="s">
        <v>2888</v>
      </c>
      <c r="C2068" s="1102">
        <v>1266</v>
      </c>
      <c r="D2068" s="1102">
        <v>78297348.704659864</v>
      </c>
      <c r="E2068" s="1102">
        <v>2097840</v>
      </c>
      <c r="F2068" s="1102">
        <v>49881862.074913509</v>
      </c>
      <c r="G2068" s="1101">
        <v>130277050.77957338</v>
      </c>
    </row>
    <row r="2069" spans="2:7" ht="12.95" customHeight="1" x14ac:dyDescent="0.2">
      <c r="B2069" s="1107" t="s">
        <v>2889</v>
      </c>
      <c r="C2069" s="1108">
        <v>600</v>
      </c>
      <c r="D2069" s="1108">
        <v>33142329.449104808</v>
      </c>
      <c r="E2069" s="1108">
        <v>1025883</v>
      </c>
      <c r="F2069" s="1108">
        <v>2454293.411966844</v>
      </c>
      <c r="G2069" s="1109">
        <v>36622505.861071654</v>
      </c>
    </row>
    <row r="2070" spans="2:7" ht="12.95" customHeight="1" x14ac:dyDescent="0.2">
      <c r="B2070" s="1100" t="s">
        <v>2890</v>
      </c>
      <c r="C2070" s="1102">
        <v>14844</v>
      </c>
      <c r="D2070" s="1102">
        <v>810978388.28319466</v>
      </c>
      <c r="E2070" s="1102">
        <v>30744641</v>
      </c>
      <c r="F2070" s="1102">
        <v>207924566.02117768</v>
      </c>
      <c r="G2070" s="1101">
        <v>1049647595.3043723</v>
      </c>
    </row>
    <row r="2071" spans="2:7" ht="12.95" customHeight="1" x14ac:dyDescent="0.2">
      <c r="B2071" s="1107" t="s">
        <v>2891</v>
      </c>
      <c r="C2071" s="1108">
        <v>7119</v>
      </c>
      <c r="D2071" s="1108">
        <v>225531026.36865115</v>
      </c>
      <c r="E2071" s="1108">
        <v>20621066</v>
      </c>
      <c r="F2071" s="1108">
        <v>93839375.340347409</v>
      </c>
      <c r="G2071" s="1109">
        <v>339991467.70899856</v>
      </c>
    </row>
    <row r="2072" spans="2:7" ht="12.95" customHeight="1" x14ac:dyDescent="0.2">
      <c r="B2072" s="1100" t="s">
        <v>2892</v>
      </c>
      <c r="C2072" s="1102">
        <v>2065</v>
      </c>
      <c r="D2072" s="1102">
        <v>57500923.59320835</v>
      </c>
      <c r="E2072" s="1102">
        <v>5361831</v>
      </c>
      <c r="F2072" s="1102">
        <v>6185417.5833025305</v>
      </c>
      <c r="G2072" s="1101">
        <v>69048172.176510885</v>
      </c>
    </row>
    <row r="2073" spans="2:7" ht="12.95" customHeight="1" x14ac:dyDescent="0.2">
      <c r="B2073" s="1107" t="s">
        <v>2893</v>
      </c>
      <c r="C2073" s="1108">
        <v>768</v>
      </c>
      <c r="D2073" s="1108">
        <v>31327172.495322712</v>
      </c>
      <c r="E2073" s="1108">
        <v>2292414</v>
      </c>
      <c r="F2073" s="1108">
        <v>6629790.3081704061</v>
      </c>
      <c r="G2073" s="1109">
        <v>40249376.80349312</v>
      </c>
    </row>
    <row r="2074" spans="2:7" ht="12.95" customHeight="1" x14ac:dyDescent="0.2">
      <c r="B2074" s="1100" t="s">
        <v>2894</v>
      </c>
      <c r="C2074" s="1102">
        <v>701</v>
      </c>
      <c r="D2074" s="1102">
        <v>31673876.930334881</v>
      </c>
      <c r="E2074" s="1102">
        <v>1924146</v>
      </c>
      <c r="F2074" s="1102">
        <v>8229354.4661157466</v>
      </c>
      <c r="G2074" s="1101">
        <v>41827377.396450624</v>
      </c>
    </row>
    <row r="2075" spans="2:7" ht="12.95" customHeight="1" x14ac:dyDescent="0.2">
      <c r="B2075" s="1107" t="s">
        <v>2895</v>
      </c>
      <c r="C2075" s="1108">
        <v>643</v>
      </c>
      <c r="D2075" s="1108">
        <v>26846021.149569858</v>
      </c>
      <c r="E2075" s="1108">
        <v>1546156</v>
      </c>
      <c r="F2075" s="1108">
        <v>3924530.9423788032</v>
      </c>
      <c r="G2075" s="1109">
        <v>32316708.091948662</v>
      </c>
    </row>
    <row r="2076" spans="2:7" ht="12.95" customHeight="1" x14ac:dyDescent="0.2">
      <c r="B2076" s="1100" t="s">
        <v>2896</v>
      </c>
      <c r="C2076" s="1102">
        <v>321</v>
      </c>
      <c r="D2076" s="1102">
        <v>15893749.039456433</v>
      </c>
      <c r="E2076" s="1102">
        <v>693555</v>
      </c>
      <c r="F2076" s="1102">
        <v>1454894.1558421</v>
      </c>
      <c r="G2076" s="1101">
        <v>18042198.195298534</v>
      </c>
    </row>
    <row r="2077" spans="2:7" ht="12.95" customHeight="1" x14ac:dyDescent="0.2">
      <c r="B2077" s="1107" t="s">
        <v>2897</v>
      </c>
      <c r="C2077" s="1108">
        <v>477</v>
      </c>
      <c r="D2077" s="1108">
        <v>13145563.584071226</v>
      </c>
      <c r="E2077" s="1108">
        <v>1301363</v>
      </c>
      <c r="F2077" s="1108">
        <v>5690272.6207991289</v>
      </c>
      <c r="G2077" s="1109">
        <v>20137199.204870354</v>
      </c>
    </row>
    <row r="2078" spans="2:7" ht="12.95" customHeight="1" x14ac:dyDescent="0.2">
      <c r="B2078" s="1100" t="s">
        <v>2898</v>
      </c>
      <c r="C2078" s="1102">
        <v>607</v>
      </c>
      <c r="D2078" s="1102">
        <v>27261148.601840738</v>
      </c>
      <c r="E2078" s="1102">
        <v>1510812</v>
      </c>
      <c r="F2078" s="1102">
        <v>8062565.8380863331</v>
      </c>
      <c r="G2078" s="1101">
        <v>36834526.439927071</v>
      </c>
    </row>
    <row r="2079" spans="2:7" ht="12.95" customHeight="1" x14ac:dyDescent="0.2">
      <c r="B2079" s="1107" t="s">
        <v>2899</v>
      </c>
      <c r="C2079" s="1108">
        <v>909</v>
      </c>
      <c r="D2079" s="1108">
        <v>35156497.251864992</v>
      </c>
      <c r="E2079" s="1108">
        <v>2030290</v>
      </c>
      <c r="F2079" s="1108">
        <v>7052895.4404077958</v>
      </c>
      <c r="G2079" s="1109">
        <v>44239682.69227279</v>
      </c>
    </row>
    <row r="2080" spans="2:7" ht="12.95" customHeight="1" x14ac:dyDescent="0.2">
      <c r="B2080" s="1100" t="s">
        <v>2900</v>
      </c>
      <c r="C2080" s="1102">
        <v>1202</v>
      </c>
      <c r="D2080" s="1102">
        <v>69666313.547931105</v>
      </c>
      <c r="E2080" s="1102">
        <v>2069381</v>
      </c>
      <c r="F2080" s="1102">
        <v>19094362.199479293</v>
      </c>
      <c r="G2080" s="1101">
        <v>90830056.747410402</v>
      </c>
    </row>
    <row r="2081" spans="2:7" ht="12.95" customHeight="1" x14ac:dyDescent="0.2">
      <c r="B2081" s="1107" t="s">
        <v>2901</v>
      </c>
      <c r="C2081" s="1108">
        <v>315</v>
      </c>
      <c r="D2081" s="1108">
        <v>15836034.502541052</v>
      </c>
      <c r="E2081" s="1108">
        <v>553331</v>
      </c>
      <c r="F2081" s="1108">
        <v>1024141.8677593144</v>
      </c>
      <c r="G2081" s="1109">
        <v>17413507.370300367</v>
      </c>
    </row>
    <row r="2082" spans="2:7" ht="12.95" customHeight="1" x14ac:dyDescent="0.2">
      <c r="B2082" s="1100" t="s">
        <v>2902</v>
      </c>
      <c r="C2082" s="1102">
        <v>1087</v>
      </c>
      <c r="D2082" s="1102">
        <v>46210152.247306868</v>
      </c>
      <c r="E2082" s="1102">
        <v>2680255</v>
      </c>
      <c r="F2082" s="1102">
        <v>16026029.737842666</v>
      </c>
      <c r="G2082" s="1101">
        <v>64916436.985149533</v>
      </c>
    </row>
    <row r="2083" spans="2:7" ht="12.95" customHeight="1" x14ac:dyDescent="0.2">
      <c r="B2083" s="1107" t="s">
        <v>2903</v>
      </c>
      <c r="C2083" s="1108">
        <v>3680</v>
      </c>
      <c r="D2083" s="1108">
        <v>162672942.10913581</v>
      </c>
      <c r="E2083" s="1108">
        <v>7379275</v>
      </c>
      <c r="F2083" s="1108">
        <v>33657384.80528903</v>
      </c>
      <c r="G2083" s="1109">
        <v>203709601.91442484</v>
      </c>
    </row>
    <row r="2084" spans="2:7" ht="12.95" customHeight="1" x14ac:dyDescent="0.2">
      <c r="B2084" s="1100" t="s">
        <v>2904</v>
      </c>
      <c r="C2084" s="1102">
        <v>459</v>
      </c>
      <c r="D2084" s="1102">
        <v>15037348.754336139</v>
      </c>
      <c r="E2084" s="1102">
        <v>999354</v>
      </c>
      <c r="F2084" s="1102">
        <v>1358071.318718229</v>
      </c>
      <c r="G2084" s="1101">
        <v>17394774.07305437</v>
      </c>
    </row>
    <row r="2085" spans="2:7" ht="12.95" customHeight="1" x14ac:dyDescent="0.2">
      <c r="B2085" s="1107" t="s">
        <v>2905</v>
      </c>
      <c r="C2085" s="1108">
        <v>9420</v>
      </c>
      <c r="D2085" s="1108">
        <v>389232121.66192061</v>
      </c>
      <c r="E2085" s="1108">
        <v>21861693</v>
      </c>
      <c r="F2085" s="1108">
        <v>150366769.12850451</v>
      </c>
      <c r="G2085" s="1109">
        <v>561460583.79042506</v>
      </c>
    </row>
    <row r="2086" spans="2:7" ht="12.95" customHeight="1" x14ac:dyDescent="0.2">
      <c r="B2086" s="1100" t="s">
        <v>2906</v>
      </c>
      <c r="C2086" s="1102">
        <v>1165</v>
      </c>
      <c r="D2086" s="1102">
        <v>33736441.501400001</v>
      </c>
      <c r="E2086" s="1102">
        <v>3537114</v>
      </c>
      <c r="F2086" s="1102">
        <v>6718842.8599034986</v>
      </c>
      <c r="G2086" s="1101">
        <v>43992398.361303501</v>
      </c>
    </row>
    <row r="2087" spans="2:7" ht="12.95" customHeight="1" x14ac:dyDescent="0.2">
      <c r="B2087" s="1107" t="s">
        <v>2907</v>
      </c>
      <c r="C2087" s="1108">
        <v>980</v>
      </c>
      <c r="D2087" s="1108">
        <v>31995826.696501404</v>
      </c>
      <c r="E2087" s="1108">
        <v>2521025</v>
      </c>
      <c r="F2087" s="1108">
        <v>8801053.6121725924</v>
      </c>
      <c r="G2087" s="1109">
        <v>43317905.308673993</v>
      </c>
    </row>
    <row r="2088" spans="2:7" ht="12.95" customHeight="1" x14ac:dyDescent="0.2">
      <c r="B2088" s="1100" t="s">
        <v>2908</v>
      </c>
      <c r="C2088" s="1102">
        <v>1181</v>
      </c>
      <c r="D2088" s="1102">
        <v>51061650.127531208</v>
      </c>
      <c r="E2088" s="1102">
        <v>2529755</v>
      </c>
      <c r="F2088" s="1102">
        <v>7350443.5932865171</v>
      </c>
      <c r="G2088" s="1101">
        <v>60941848.720817722</v>
      </c>
    </row>
    <row r="2089" spans="2:7" ht="12.95" customHeight="1" x14ac:dyDescent="0.2">
      <c r="B2089" s="1107" t="s">
        <v>2909</v>
      </c>
      <c r="C2089" s="1108">
        <v>884</v>
      </c>
      <c r="D2089" s="1108">
        <v>60681342.255179115</v>
      </c>
      <c r="E2089" s="1108">
        <v>1401404</v>
      </c>
      <c r="F2089" s="1108">
        <v>16150971.544799808</v>
      </c>
      <c r="G2089" s="1109">
        <v>78233717.799978927</v>
      </c>
    </row>
    <row r="2090" spans="2:7" ht="12.95" customHeight="1" x14ac:dyDescent="0.2">
      <c r="B2090" s="1100" t="s">
        <v>2910</v>
      </c>
      <c r="C2090" s="1102">
        <v>627</v>
      </c>
      <c r="D2090" s="1102">
        <v>20469051.569526672</v>
      </c>
      <c r="E2090" s="1102">
        <v>1626935</v>
      </c>
      <c r="F2090" s="1102">
        <v>16742971.874016413</v>
      </c>
      <c r="G2090" s="1101">
        <v>38838958.443543084</v>
      </c>
    </row>
    <row r="2091" spans="2:7" ht="12.95" customHeight="1" x14ac:dyDescent="0.2">
      <c r="B2091" s="1107" t="s">
        <v>2911</v>
      </c>
      <c r="C2091" s="1108">
        <v>585</v>
      </c>
      <c r="D2091" s="1108">
        <v>30615545.301597387</v>
      </c>
      <c r="E2091" s="1108">
        <v>1590229</v>
      </c>
      <c r="F2091" s="1108">
        <v>7564594.4799085967</v>
      </c>
      <c r="G2091" s="1109">
        <v>39770368.781505987</v>
      </c>
    </row>
    <row r="2092" spans="2:7" ht="12.95" customHeight="1" x14ac:dyDescent="0.2">
      <c r="B2092" s="1100" t="s">
        <v>2912</v>
      </c>
      <c r="C2092" s="1102">
        <v>1048</v>
      </c>
      <c r="D2092" s="1102">
        <v>45702820.607144669</v>
      </c>
      <c r="E2092" s="1102">
        <v>2175241</v>
      </c>
      <c r="F2092" s="1102">
        <v>7438063.4084966183</v>
      </c>
      <c r="G2092" s="1101">
        <v>55316125.015641287</v>
      </c>
    </row>
    <row r="2093" spans="2:7" ht="12.95" customHeight="1" x14ac:dyDescent="0.2">
      <c r="B2093" s="1107" t="s">
        <v>2913</v>
      </c>
      <c r="C2093" s="1108">
        <v>694</v>
      </c>
      <c r="D2093" s="1108">
        <v>32825108.102830127</v>
      </c>
      <c r="E2093" s="1108">
        <v>1420538</v>
      </c>
      <c r="F2093" s="1108">
        <v>10657165.251203265</v>
      </c>
      <c r="G2093" s="1109">
        <v>44902811.354033396</v>
      </c>
    </row>
    <row r="2094" spans="2:7" ht="12.95" customHeight="1" x14ac:dyDescent="0.2">
      <c r="B2094" s="1100" t="s">
        <v>2914</v>
      </c>
      <c r="C2094" s="1102">
        <v>559</v>
      </c>
      <c r="D2094" s="1102">
        <v>23688132.017672081</v>
      </c>
      <c r="E2094" s="1102">
        <v>1258483</v>
      </c>
      <c r="F2094" s="1102">
        <v>5613895.2305359226</v>
      </c>
      <c r="G2094" s="1101">
        <v>30560510.248208001</v>
      </c>
    </row>
    <row r="2095" spans="2:7" ht="12.95" customHeight="1" x14ac:dyDescent="0.2">
      <c r="B2095" s="1107" t="s">
        <v>2915</v>
      </c>
      <c r="C2095" s="1108">
        <v>209</v>
      </c>
      <c r="D2095" s="1108">
        <v>14936800.296047417</v>
      </c>
      <c r="E2095" s="1108">
        <v>352711</v>
      </c>
      <c r="F2095" s="1108">
        <v>395205.78836454696</v>
      </c>
      <c r="G2095" s="1109">
        <v>15684717.084411964</v>
      </c>
    </row>
    <row r="2096" spans="2:7" ht="12.95" customHeight="1" x14ac:dyDescent="0.2">
      <c r="B2096" s="1100" t="s">
        <v>2916</v>
      </c>
      <c r="C2096" s="1102">
        <v>156</v>
      </c>
      <c r="D2096" s="1102">
        <v>8759119.7073289119</v>
      </c>
      <c r="E2096" s="1102">
        <v>264239</v>
      </c>
      <c r="F2096" s="1102">
        <v>3115012.7531243917</v>
      </c>
      <c r="G2096" s="1101">
        <v>12138371.460453304</v>
      </c>
    </row>
    <row r="2097" spans="2:7" ht="12.95" customHeight="1" x14ac:dyDescent="0.2">
      <c r="B2097" s="1107" t="s">
        <v>2917</v>
      </c>
      <c r="C2097" s="1108">
        <v>575</v>
      </c>
      <c r="D2097" s="1108">
        <v>21819154.519826736</v>
      </c>
      <c r="E2097" s="1108">
        <v>1836938</v>
      </c>
      <c r="F2097" s="1108">
        <v>10367560.444936899</v>
      </c>
      <c r="G2097" s="1109">
        <v>34023652.964763634</v>
      </c>
    </row>
    <row r="2098" spans="2:7" ht="12.95" customHeight="1" x14ac:dyDescent="0.2">
      <c r="B2098" s="1100" t="s">
        <v>2918</v>
      </c>
      <c r="C2098" s="1102">
        <v>933</v>
      </c>
      <c r="D2098" s="1102">
        <v>24442314.990424171</v>
      </c>
      <c r="E2098" s="1102">
        <v>3208704</v>
      </c>
      <c r="F2098" s="1102">
        <v>11696786.390974576</v>
      </c>
      <c r="G2098" s="1101">
        <v>39347805.381398745</v>
      </c>
    </row>
    <row r="2099" spans="2:7" ht="12.95" customHeight="1" x14ac:dyDescent="0.2">
      <c r="B2099" s="1107" t="s">
        <v>2919</v>
      </c>
      <c r="C2099" s="1108">
        <v>2126</v>
      </c>
      <c r="D2099" s="1108">
        <v>97876066.622783452</v>
      </c>
      <c r="E2099" s="1108">
        <v>4754448</v>
      </c>
      <c r="F2099" s="1108">
        <v>19386135.854525775</v>
      </c>
      <c r="G2099" s="1109">
        <v>122016650.47730923</v>
      </c>
    </row>
    <row r="2100" spans="2:7" ht="12.95" customHeight="1" x14ac:dyDescent="0.2">
      <c r="B2100" s="1100" t="s">
        <v>2920</v>
      </c>
      <c r="C2100" s="1102">
        <v>1026</v>
      </c>
      <c r="D2100" s="1102">
        <v>31740492.022340819</v>
      </c>
      <c r="E2100" s="1102">
        <v>2727508</v>
      </c>
      <c r="F2100" s="1102">
        <v>22046418.242484871</v>
      </c>
      <c r="G2100" s="1101">
        <v>56514418.264825687</v>
      </c>
    </row>
    <row r="2101" spans="2:7" ht="12.95" customHeight="1" x14ac:dyDescent="0.2">
      <c r="B2101" s="1107" t="s">
        <v>2921</v>
      </c>
      <c r="C2101" s="1108">
        <v>1728</v>
      </c>
      <c r="D2101" s="1108">
        <v>69038685.342872992</v>
      </c>
      <c r="E2101" s="1108">
        <v>3787755</v>
      </c>
      <c r="F2101" s="1108">
        <v>17702511.279244591</v>
      </c>
      <c r="G2101" s="1109">
        <v>90528951.622117579</v>
      </c>
    </row>
    <row r="2102" spans="2:7" ht="12.95" customHeight="1" x14ac:dyDescent="0.2">
      <c r="B2102" s="1100" t="s">
        <v>2922</v>
      </c>
      <c r="C2102" s="1102">
        <v>95</v>
      </c>
      <c r="D2102" s="1102">
        <v>5039104.8929926464</v>
      </c>
      <c r="E2102" s="1102">
        <v>169052</v>
      </c>
      <c r="F2102" s="1102">
        <v>1743431.7274420124</v>
      </c>
      <c r="G2102" s="1101">
        <v>6951588.6204346586</v>
      </c>
    </row>
    <row r="2103" spans="2:7" ht="12.95" customHeight="1" x14ac:dyDescent="0.2">
      <c r="B2103" s="1107" t="s">
        <v>2923</v>
      </c>
      <c r="C2103" s="1108">
        <v>158</v>
      </c>
      <c r="D2103" s="1108">
        <v>6152230.5640064199</v>
      </c>
      <c r="E2103" s="1108">
        <v>348722</v>
      </c>
      <c r="F2103" s="1108">
        <v>9213987.3569859546</v>
      </c>
      <c r="G2103" s="1109">
        <v>15714939.920992374</v>
      </c>
    </row>
    <row r="2104" spans="2:7" ht="12.95" customHeight="1" x14ac:dyDescent="0.2">
      <c r="B2104" s="1100" t="s">
        <v>2924</v>
      </c>
      <c r="C2104" s="1102">
        <v>537</v>
      </c>
      <c r="D2104" s="1102">
        <v>26992741.237390887</v>
      </c>
      <c r="E2104" s="1102">
        <v>986963</v>
      </c>
      <c r="F2104" s="1102">
        <v>10901636.50925795</v>
      </c>
      <c r="G2104" s="1101">
        <v>38881340.746648833</v>
      </c>
    </row>
    <row r="2105" spans="2:7" ht="12.95" customHeight="1" x14ac:dyDescent="0.2">
      <c r="B2105" s="1107" t="s">
        <v>2925</v>
      </c>
      <c r="C2105" s="1108">
        <v>3153</v>
      </c>
      <c r="D2105" s="1108">
        <v>98061726.63912572</v>
      </c>
      <c r="E2105" s="1108">
        <v>8252514</v>
      </c>
      <c r="F2105" s="1108">
        <v>28644407.980823256</v>
      </c>
      <c r="G2105" s="1109">
        <v>134958648.61994898</v>
      </c>
    </row>
    <row r="2106" spans="2:7" ht="12.95" customHeight="1" x14ac:dyDescent="0.2">
      <c r="B2106" s="1100" t="s">
        <v>2926</v>
      </c>
      <c r="C2106" s="1102">
        <v>1188</v>
      </c>
      <c r="D2106" s="1102">
        <v>32507886.756555472</v>
      </c>
      <c r="E2106" s="1102">
        <v>2655529</v>
      </c>
      <c r="F2106" s="1102">
        <v>16251755.435061285</v>
      </c>
      <c r="G2106" s="1101">
        <v>51415171.191616751</v>
      </c>
    </row>
    <row r="2107" spans="2:7" ht="12.95" customHeight="1" x14ac:dyDescent="0.2">
      <c r="B2107" s="1107" t="s">
        <v>2927</v>
      </c>
      <c r="C2107" s="1108">
        <v>1043</v>
      </c>
      <c r="D2107" s="1108">
        <v>52026386.856644459</v>
      </c>
      <c r="E2107" s="1108">
        <v>2159287</v>
      </c>
      <c r="F2107" s="1108">
        <v>6008339.9281555163</v>
      </c>
      <c r="G2107" s="1109">
        <v>60194013.784799978</v>
      </c>
    </row>
    <row r="2108" spans="2:7" ht="12.95" customHeight="1" x14ac:dyDescent="0.2">
      <c r="B2108" s="1100" t="s">
        <v>2928</v>
      </c>
      <c r="C2108" s="1102">
        <v>836</v>
      </c>
      <c r="D2108" s="1102">
        <v>34829540.923460014</v>
      </c>
      <c r="E2108" s="1102">
        <v>1920087</v>
      </c>
      <c r="F2108" s="1102">
        <v>4437502.4897835236</v>
      </c>
      <c r="G2108" s="1101">
        <v>41187130.41324354</v>
      </c>
    </row>
    <row r="2109" spans="2:7" ht="12.95" customHeight="1" x14ac:dyDescent="0.2">
      <c r="B2109" s="1107" t="s">
        <v>2929</v>
      </c>
      <c r="C2109" s="1108">
        <v>27</v>
      </c>
      <c r="D2109" s="1108">
        <v>2177715.502549313</v>
      </c>
      <c r="E2109" s="1108">
        <v>19872</v>
      </c>
      <c r="F2109" s="1108">
        <v>353499.90249071462</v>
      </c>
      <c r="G2109" s="1109">
        <v>2551087.4050400276</v>
      </c>
    </row>
    <row r="2110" spans="2:7" ht="12.95" customHeight="1" x14ac:dyDescent="0.2">
      <c r="B2110" s="1100" t="s">
        <v>2930</v>
      </c>
      <c r="C2110" s="1102">
        <v>2008</v>
      </c>
      <c r="D2110" s="1102">
        <v>63461514.080421023</v>
      </c>
      <c r="E2110" s="1102">
        <v>4985274</v>
      </c>
      <c r="F2110" s="1102">
        <v>12233314.431630952</v>
      </c>
      <c r="G2110" s="1101">
        <v>80680102.512051985</v>
      </c>
    </row>
    <row r="2111" spans="2:7" ht="12.95" customHeight="1" x14ac:dyDescent="0.2">
      <c r="B2111" s="1107" t="s">
        <v>2931</v>
      </c>
      <c r="C2111" s="1108">
        <v>1152</v>
      </c>
      <c r="D2111" s="1108">
        <v>47629095.428385526</v>
      </c>
      <c r="E2111" s="1108">
        <v>2637332</v>
      </c>
      <c r="F2111" s="1108">
        <v>12683574.683064401</v>
      </c>
      <c r="G2111" s="1109">
        <v>62950002.111449927</v>
      </c>
    </row>
    <row r="2112" spans="2:7" ht="12.95" customHeight="1" x14ac:dyDescent="0.2">
      <c r="B2112" s="1100" t="s">
        <v>2932</v>
      </c>
      <c r="C2112" s="1102">
        <v>1</v>
      </c>
      <c r="D2112" s="1102">
        <v>117097.92791024472</v>
      </c>
      <c r="E2112" s="1102">
        <v>0</v>
      </c>
      <c r="F2112" s="1102">
        <v>0</v>
      </c>
      <c r="G2112" s="1101">
        <v>117097.92791024472</v>
      </c>
    </row>
    <row r="2113" spans="2:7" ht="12.95" customHeight="1" x14ac:dyDescent="0.2">
      <c r="B2113" s="1107" t="s">
        <v>2933</v>
      </c>
      <c r="C2113" s="1108">
        <v>6266</v>
      </c>
      <c r="D2113" s="1108">
        <v>241644229.7195594</v>
      </c>
      <c r="E2113" s="1108">
        <v>14292230</v>
      </c>
      <c r="F2113" s="1108">
        <v>51463274.064547874</v>
      </c>
      <c r="G2113" s="1109">
        <v>307399733.78410727</v>
      </c>
    </row>
    <row r="2114" spans="2:7" ht="12.95" customHeight="1" x14ac:dyDescent="0.2">
      <c r="B2114" s="1100" t="s">
        <v>2934</v>
      </c>
      <c r="C2114" s="1102">
        <v>5406</v>
      </c>
      <c r="D2114" s="1102">
        <v>238200271.18420395</v>
      </c>
      <c r="E2114" s="1102">
        <v>11314877</v>
      </c>
      <c r="F2114" s="1102">
        <v>120217359.36116052</v>
      </c>
      <c r="G2114" s="1101">
        <v>369732507.5453645</v>
      </c>
    </row>
    <row r="2115" spans="2:7" ht="12.95" customHeight="1" x14ac:dyDescent="0.2">
      <c r="B2115" s="1107" t="s">
        <v>2935</v>
      </c>
      <c r="C2115" s="1108">
        <v>26</v>
      </c>
      <c r="D2115" s="1108">
        <v>1060278.6251635458</v>
      </c>
      <c r="E2115" s="1108">
        <v>26969</v>
      </c>
      <c r="F2115" s="1108">
        <v>75996.272443380309</v>
      </c>
      <c r="G2115" s="1109">
        <v>1163243.897606926</v>
      </c>
    </row>
    <row r="2116" spans="2:7" ht="12.95" customHeight="1" x14ac:dyDescent="0.2">
      <c r="B2116" s="1100" t="s">
        <v>2936</v>
      </c>
      <c r="C2116" s="1102">
        <v>1416</v>
      </c>
      <c r="D2116" s="1102">
        <v>43911583.895168476</v>
      </c>
      <c r="E2116" s="1102">
        <v>3365777</v>
      </c>
      <c r="F2116" s="1102">
        <v>13148596.486523334</v>
      </c>
      <c r="G2116" s="1101">
        <v>60425957.381691813</v>
      </c>
    </row>
    <row r="2117" spans="2:7" ht="12.95" customHeight="1" x14ac:dyDescent="0.2">
      <c r="B2117" s="1107" t="s">
        <v>2937</v>
      </c>
      <c r="C2117" s="1108">
        <v>2134</v>
      </c>
      <c r="D2117" s="1108">
        <v>76276922.699101627</v>
      </c>
      <c r="E2117" s="1108">
        <v>4612862</v>
      </c>
      <c r="F2117" s="1108">
        <v>15729782.538392659</v>
      </c>
      <c r="G2117" s="1109">
        <v>96619567.23749429</v>
      </c>
    </row>
    <row r="2118" spans="2:7" ht="12.95" customHeight="1" x14ac:dyDescent="0.2">
      <c r="B2118" s="1100" t="s">
        <v>2938</v>
      </c>
      <c r="C2118" s="1102">
        <v>2490</v>
      </c>
      <c r="D2118" s="1102">
        <v>111173356.85691419</v>
      </c>
      <c r="E2118" s="1102">
        <v>6085591</v>
      </c>
      <c r="F2118" s="1102">
        <v>21041961.725037459</v>
      </c>
      <c r="G2118" s="1101">
        <v>138300909.58195165</v>
      </c>
    </row>
    <row r="2119" spans="2:7" ht="12.95" customHeight="1" x14ac:dyDescent="0.2">
      <c r="B2119" s="1107" t="s">
        <v>2939</v>
      </c>
      <c r="C2119" s="1108">
        <v>144</v>
      </c>
      <c r="D2119" s="1108">
        <v>9700631.5505027324</v>
      </c>
      <c r="E2119" s="1108">
        <v>266112</v>
      </c>
      <c r="F2119" s="1108">
        <v>1932181.0901257982</v>
      </c>
      <c r="G2119" s="1109">
        <v>11898924.640628532</v>
      </c>
    </row>
    <row r="2120" spans="2:7" ht="12.95" customHeight="1" x14ac:dyDescent="0.2">
      <c r="B2120" s="1100" t="s">
        <v>2940</v>
      </c>
      <c r="C2120" s="1102">
        <v>367</v>
      </c>
      <c r="D2120" s="1102">
        <v>13402288.969964711</v>
      </c>
      <c r="E2120" s="1102">
        <v>839826</v>
      </c>
      <c r="F2120" s="1102">
        <v>4737836.5784075437</v>
      </c>
      <c r="G2120" s="1101">
        <v>18979951.548372254</v>
      </c>
    </row>
    <row r="2121" spans="2:7" ht="12.95" customHeight="1" x14ac:dyDescent="0.2">
      <c r="B2121" s="1107" t="s">
        <v>2941</v>
      </c>
      <c r="C2121" s="1108">
        <v>1729</v>
      </c>
      <c r="D2121" s="1108">
        <v>82018337.017209128</v>
      </c>
      <c r="E2121" s="1108">
        <v>3312478</v>
      </c>
      <c r="F2121" s="1108">
        <v>21663389.967577625</v>
      </c>
      <c r="G2121" s="1109">
        <v>106994204.98478675</v>
      </c>
    </row>
    <row r="2122" spans="2:7" ht="12.95" customHeight="1" x14ac:dyDescent="0.2">
      <c r="B2122" s="1100" t="s">
        <v>2942</v>
      </c>
      <c r="C2122" s="1102">
        <v>2</v>
      </c>
      <c r="D2122" s="1102">
        <v>0</v>
      </c>
      <c r="E2122" s="1102">
        <v>8091</v>
      </c>
      <c r="F2122" s="1102">
        <v>0</v>
      </c>
      <c r="G2122" s="1101">
        <v>8091</v>
      </c>
    </row>
    <row r="2123" spans="2:7" ht="12.95" customHeight="1" x14ac:dyDescent="0.2">
      <c r="B2123" s="1107" t="s">
        <v>2943</v>
      </c>
      <c r="C2123" s="1108">
        <v>50</v>
      </c>
      <c r="D2123" s="1108">
        <v>2653338.9152013767</v>
      </c>
      <c r="E2123" s="1108">
        <v>92262</v>
      </c>
      <c r="F2123" s="1108">
        <v>173094.95810606584</v>
      </c>
      <c r="G2123" s="1109">
        <v>2918695.8733074423</v>
      </c>
    </row>
    <row r="2124" spans="2:7" ht="12.95" customHeight="1" x14ac:dyDescent="0.2">
      <c r="B2124" s="1100" t="s">
        <v>2944</v>
      </c>
      <c r="C2124" s="1102">
        <v>270</v>
      </c>
      <c r="D2124" s="1102">
        <v>14248954.272954697</v>
      </c>
      <c r="E2124" s="1102">
        <v>514638</v>
      </c>
      <c r="F2124" s="1102">
        <v>2347540.0274456525</v>
      </c>
      <c r="G2124" s="1101">
        <v>17111132.30040035</v>
      </c>
    </row>
    <row r="2125" spans="2:7" ht="12.95" customHeight="1" x14ac:dyDescent="0.2">
      <c r="B2125" s="1107" t="s">
        <v>2945</v>
      </c>
      <c r="C2125" s="1108">
        <v>4807</v>
      </c>
      <c r="D2125" s="1108">
        <v>773837067.24613369</v>
      </c>
      <c r="E2125" s="1108">
        <v>5602649</v>
      </c>
      <c r="F2125" s="1108">
        <v>789580654.75837982</v>
      </c>
      <c r="G2125" s="1109">
        <v>1569020371.0045135</v>
      </c>
    </row>
    <row r="2126" spans="2:7" ht="12.95" customHeight="1" x14ac:dyDescent="0.2">
      <c r="B2126" s="1100" t="s">
        <v>2946</v>
      </c>
      <c r="C2126" s="1102">
        <v>8724</v>
      </c>
      <c r="D2126" s="1102">
        <v>656974169.61874902</v>
      </c>
      <c r="E2126" s="1102">
        <v>8558981</v>
      </c>
      <c r="F2126" s="1102">
        <v>149321458.50952011</v>
      </c>
      <c r="G2126" s="1101">
        <v>814854609.1282692</v>
      </c>
    </row>
    <row r="2127" spans="2:7" ht="12.95" customHeight="1" x14ac:dyDescent="0.2">
      <c r="B2127" s="1107" t="s">
        <v>2947</v>
      </c>
      <c r="C2127" s="1108">
        <v>5324</v>
      </c>
      <c r="D2127" s="1108">
        <v>425503691.5812254</v>
      </c>
      <c r="E2127" s="1108">
        <v>5290789</v>
      </c>
      <c r="F2127" s="1108">
        <v>63381364.514299266</v>
      </c>
      <c r="G2127" s="1109">
        <v>494175845.09552467</v>
      </c>
    </row>
    <row r="2128" spans="2:7" ht="12.95" customHeight="1" x14ac:dyDescent="0.2">
      <c r="B2128" s="1100" t="s">
        <v>2948</v>
      </c>
      <c r="C2128" s="1102">
        <v>4486</v>
      </c>
      <c r="D2128" s="1102">
        <v>445118568.00440443</v>
      </c>
      <c r="E2128" s="1102">
        <v>5104945</v>
      </c>
      <c r="F2128" s="1102">
        <v>85004181.111560643</v>
      </c>
      <c r="G2128" s="1101">
        <v>535227694.11596507</v>
      </c>
    </row>
    <row r="2129" spans="2:7" ht="12.95" customHeight="1" x14ac:dyDescent="0.2">
      <c r="B2129" s="1107" t="s">
        <v>2949</v>
      </c>
      <c r="C2129" s="1108">
        <v>4457</v>
      </c>
      <c r="D2129" s="1108">
        <v>384153659.62688679</v>
      </c>
      <c r="E2129" s="1108">
        <v>4171877</v>
      </c>
      <c r="F2129" s="1108">
        <v>202537733.80330011</v>
      </c>
      <c r="G2129" s="1109">
        <v>590863270.43018687</v>
      </c>
    </row>
    <row r="2130" spans="2:7" ht="12.95" customHeight="1" x14ac:dyDescent="0.2">
      <c r="B2130" s="1100" t="s">
        <v>2950</v>
      </c>
      <c r="C2130" s="1102">
        <v>11831</v>
      </c>
      <c r="D2130" s="1102">
        <v>1617694106.0338743</v>
      </c>
      <c r="E2130" s="1102">
        <v>13922940</v>
      </c>
      <c r="F2130" s="1102">
        <v>489122330.8512246</v>
      </c>
      <c r="G2130" s="1101">
        <v>2120739376.8850989</v>
      </c>
    </row>
    <row r="2131" spans="2:7" ht="12.95" customHeight="1" x14ac:dyDescent="0.2">
      <c r="B2131" s="1107" t="s">
        <v>2951</v>
      </c>
      <c r="C2131" s="1108">
        <v>10250</v>
      </c>
      <c r="D2131" s="1108">
        <v>884097978.13509166</v>
      </c>
      <c r="E2131" s="1108">
        <v>13107812</v>
      </c>
      <c r="F2131" s="1108">
        <v>77928215.248400018</v>
      </c>
      <c r="G2131" s="1109">
        <v>975134005.38349164</v>
      </c>
    </row>
    <row r="2132" spans="2:7" ht="12.95" customHeight="1" x14ac:dyDescent="0.2">
      <c r="B2132" s="1100" t="s">
        <v>2952</v>
      </c>
      <c r="C2132" s="1102">
        <v>13836</v>
      </c>
      <c r="D2132" s="1102">
        <v>1190686915.9982107</v>
      </c>
      <c r="E2132" s="1102">
        <v>18327205</v>
      </c>
      <c r="F2132" s="1102">
        <v>153912436.11031997</v>
      </c>
      <c r="G2132" s="1101">
        <v>1362926557.1085305</v>
      </c>
    </row>
    <row r="2133" spans="2:7" ht="12.95" customHeight="1" x14ac:dyDescent="0.2">
      <c r="B2133" s="1107" t="s">
        <v>2953</v>
      </c>
      <c r="C2133" s="1108">
        <v>9970</v>
      </c>
      <c r="D2133" s="1108">
        <v>853112920.72606266</v>
      </c>
      <c r="E2133" s="1108">
        <v>11326502</v>
      </c>
      <c r="F2133" s="1108">
        <v>85963917.398468077</v>
      </c>
      <c r="G2133" s="1109">
        <v>950403340.12453079</v>
      </c>
    </row>
    <row r="2134" spans="2:7" ht="12.95" customHeight="1" x14ac:dyDescent="0.2">
      <c r="B2134" s="1100" t="s">
        <v>2954</v>
      </c>
      <c r="C2134" s="1102">
        <v>12616</v>
      </c>
      <c r="D2134" s="1102">
        <v>1043471039.4444007</v>
      </c>
      <c r="E2134" s="1102">
        <v>16141815</v>
      </c>
      <c r="F2134" s="1102">
        <v>97481401.810966209</v>
      </c>
      <c r="G2134" s="1101">
        <v>1157094256.2553668</v>
      </c>
    </row>
    <row r="2135" spans="2:7" ht="12.95" customHeight="1" x14ac:dyDescent="0.2">
      <c r="B2135" s="1107" t="s">
        <v>2955</v>
      </c>
      <c r="C2135" s="1108">
        <v>14046</v>
      </c>
      <c r="D2135" s="1108">
        <v>1079784747.9292123</v>
      </c>
      <c r="E2135" s="1108">
        <v>21138316</v>
      </c>
      <c r="F2135" s="1108">
        <v>332137469.54116517</v>
      </c>
      <c r="G2135" s="1109">
        <v>1433060533.4703774</v>
      </c>
    </row>
    <row r="2136" spans="2:7" ht="12.95" customHeight="1" x14ac:dyDescent="0.2">
      <c r="B2136" s="1100" t="s">
        <v>2956</v>
      </c>
      <c r="C2136" s="1102">
        <v>17211</v>
      </c>
      <c r="D2136" s="1102">
        <v>1241493509.5939274</v>
      </c>
      <c r="E2136" s="1102">
        <v>20769168</v>
      </c>
      <c r="F2136" s="1102">
        <v>64698610.982449904</v>
      </c>
      <c r="G2136" s="1101">
        <v>1326961288.5763774</v>
      </c>
    </row>
    <row r="2137" spans="2:7" ht="12.95" customHeight="1" x14ac:dyDescent="0.2">
      <c r="B2137" s="1107" t="s">
        <v>2957</v>
      </c>
      <c r="C2137" s="1108">
        <v>9</v>
      </c>
      <c r="D2137" s="1108">
        <v>254361.17594755057</v>
      </c>
      <c r="E2137" s="1108">
        <v>24556</v>
      </c>
      <c r="F2137" s="1108">
        <v>0</v>
      </c>
      <c r="G2137" s="1109">
        <v>278917.17594755057</v>
      </c>
    </row>
    <row r="2138" spans="2:7" ht="12.95" customHeight="1" x14ac:dyDescent="0.2">
      <c r="B2138" s="1100" t="s">
        <v>2958</v>
      </c>
      <c r="C2138" s="1102">
        <v>4</v>
      </c>
      <c r="D2138" s="1102">
        <v>0</v>
      </c>
      <c r="E2138" s="1102">
        <v>9368</v>
      </c>
      <c r="F2138" s="1102">
        <v>0</v>
      </c>
      <c r="G2138" s="1101">
        <v>9368</v>
      </c>
    </row>
    <row r="2139" spans="2:7" ht="12.95" customHeight="1" x14ac:dyDescent="0.2">
      <c r="B2139" s="1107" t="s">
        <v>2959</v>
      </c>
      <c r="C2139" s="1108">
        <v>41</v>
      </c>
      <c r="D2139" s="1108">
        <v>1054993.9205785231</v>
      </c>
      <c r="E2139" s="1108">
        <v>67550</v>
      </c>
      <c r="F2139" s="1108">
        <v>85582.009167182361</v>
      </c>
      <c r="G2139" s="1109">
        <v>1208125.9297457053</v>
      </c>
    </row>
    <row r="2140" spans="2:7" ht="12.95" customHeight="1" x14ac:dyDescent="0.2">
      <c r="B2140" s="1100" t="s">
        <v>2960</v>
      </c>
      <c r="C2140" s="1102">
        <v>95489</v>
      </c>
      <c r="D2140" s="1102">
        <v>6496422261.059577</v>
      </c>
      <c r="E2140" s="1102">
        <v>136057379</v>
      </c>
      <c r="F2140" s="1102">
        <v>1741865172.6521978</v>
      </c>
      <c r="G2140" s="1101">
        <v>8374344812.7117748</v>
      </c>
    </row>
    <row r="2141" spans="2:7" ht="12.95" customHeight="1" x14ac:dyDescent="0.2">
      <c r="B2141" s="1107" t="s">
        <v>2961</v>
      </c>
      <c r="C2141" s="1108">
        <v>777</v>
      </c>
      <c r="D2141" s="1108">
        <v>25874330.861792091</v>
      </c>
      <c r="E2141" s="1108">
        <v>1540748</v>
      </c>
      <c r="F2141" s="1108">
        <v>1710139.8986247778</v>
      </c>
      <c r="G2141" s="1109">
        <v>29125218.760416869</v>
      </c>
    </row>
    <row r="2142" spans="2:7" ht="12.95" customHeight="1" x14ac:dyDescent="0.2">
      <c r="B2142" s="1100" t="s">
        <v>2962</v>
      </c>
      <c r="C2142" s="1102">
        <v>39</v>
      </c>
      <c r="D2142" s="1102">
        <v>1370129.1992538376</v>
      </c>
      <c r="E2142" s="1102">
        <v>70758</v>
      </c>
      <c r="F2142" s="1102">
        <v>48135.570023121116</v>
      </c>
      <c r="G2142" s="1101">
        <v>1489022.7692769587</v>
      </c>
    </row>
    <row r="2143" spans="2:7" ht="12.95" customHeight="1" x14ac:dyDescent="0.2">
      <c r="B2143" s="1107" t="s">
        <v>2963</v>
      </c>
      <c r="C2143" s="1108">
        <v>96933</v>
      </c>
      <c r="D2143" s="1108">
        <v>5404672107.5228329</v>
      </c>
      <c r="E2143" s="1108">
        <v>146203621</v>
      </c>
      <c r="F2143" s="1108">
        <v>1717564510.6458848</v>
      </c>
      <c r="G2143" s="1109">
        <v>7268440239.1687174</v>
      </c>
    </row>
    <row r="2144" spans="2:7" ht="12.95" customHeight="1" x14ac:dyDescent="0.2">
      <c r="B2144" s="1100" t="s">
        <v>2964</v>
      </c>
      <c r="C2144" s="1102">
        <v>1178</v>
      </c>
      <c r="D2144" s="1102">
        <v>17349267.939110383</v>
      </c>
      <c r="E2144" s="1102">
        <v>2858662</v>
      </c>
      <c r="F2144" s="1102">
        <v>2368021.7814526251</v>
      </c>
      <c r="G2144" s="1101">
        <v>22575951.720563009</v>
      </c>
    </row>
    <row r="2145" spans="2:7" ht="12.95" customHeight="1" x14ac:dyDescent="0.2">
      <c r="B2145" s="1107" t="s">
        <v>2965</v>
      </c>
      <c r="C2145" s="1108">
        <v>7003</v>
      </c>
      <c r="D2145" s="1108">
        <v>585298972.97264302</v>
      </c>
      <c r="E2145" s="1108">
        <v>9303649</v>
      </c>
      <c r="F2145" s="1108">
        <v>80974311.806633905</v>
      </c>
      <c r="G2145" s="1109">
        <v>675576933.77927697</v>
      </c>
    </row>
    <row r="2146" spans="2:7" ht="12.95" customHeight="1" x14ac:dyDescent="0.2">
      <c r="B2146" s="1100" t="s">
        <v>2966</v>
      </c>
      <c r="C2146" s="1102">
        <v>27261</v>
      </c>
      <c r="D2146" s="1102">
        <v>1490379731.5913951</v>
      </c>
      <c r="E2146" s="1102">
        <v>46213979</v>
      </c>
      <c r="F2146" s="1102">
        <v>415843398.73095566</v>
      </c>
      <c r="G2146" s="1101">
        <v>1952437109.3223507</v>
      </c>
    </row>
    <row r="2147" spans="2:7" ht="12.95" customHeight="1" x14ac:dyDescent="0.2">
      <c r="B2147" s="1107" t="s">
        <v>2967</v>
      </c>
      <c r="C2147" s="1108">
        <v>6244</v>
      </c>
      <c r="D2147" s="1108">
        <v>421446290.10048729</v>
      </c>
      <c r="E2147" s="1108">
        <v>10838279</v>
      </c>
      <c r="F2147" s="1108">
        <v>193242057.44353339</v>
      </c>
      <c r="G2147" s="1109">
        <v>625526626.54402065</v>
      </c>
    </row>
    <row r="2148" spans="2:7" ht="12.95" customHeight="1" x14ac:dyDescent="0.2">
      <c r="B2148" s="1100" t="s">
        <v>2968</v>
      </c>
      <c r="C2148" s="1102">
        <v>15180</v>
      </c>
      <c r="D2148" s="1102">
        <v>709809533.49042213</v>
      </c>
      <c r="E2148" s="1102">
        <v>30609783</v>
      </c>
      <c r="F2148" s="1102">
        <v>243906309.16848758</v>
      </c>
      <c r="G2148" s="1101">
        <v>984325625.65890968</v>
      </c>
    </row>
    <row r="2149" spans="2:7" ht="12.95" customHeight="1" x14ac:dyDescent="0.2">
      <c r="B2149" s="1107" t="s">
        <v>2969</v>
      </c>
      <c r="C2149" s="1108">
        <v>328</v>
      </c>
      <c r="D2149" s="1108">
        <v>7022259.8241091408</v>
      </c>
      <c r="E2149" s="1108">
        <v>843375</v>
      </c>
      <c r="F2149" s="1108">
        <v>3609616.0546564534</v>
      </c>
      <c r="G2149" s="1109">
        <v>11475250.878765594</v>
      </c>
    </row>
    <row r="2150" spans="2:7" ht="12.95" customHeight="1" x14ac:dyDescent="0.2">
      <c r="B2150" s="1100" t="s">
        <v>2970</v>
      </c>
      <c r="C2150" s="1102">
        <v>3206</v>
      </c>
      <c r="D2150" s="1102">
        <v>176848884.01611322</v>
      </c>
      <c r="E2150" s="1102">
        <v>3914353</v>
      </c>
      <c r="F2150" s="1102">
        <v>50216176.251951821</v>
      </c>
      <c r="G2150" s="1101">
        <v>230979413.26806504</v>
      </c>
    </row>
    <row r="2151" spans="2:7" ht="12.95" customHeight="1" x14ac:dyDescent="0.2">
      <c r="B2151" s="1107" t="s">
        <v>2971</v>
      </c>
      <c r="C2151" s="1108">
        <v>20189</v>
      </c>
      <c r="D2151" s="1108">
        <v>951384366.69450939</v>
      </c>
      <c r="E2151" s="1108">
        <v>29582423</v>
      </c>
      <c r="F2151" s="1108">
        <v>247044725.23294187</v>
      </c>
      <c r="G2151" s="1109">
        <v>1228011514.9274511</v>
      </c>
    </row>
    <row r="2152" spans="2:7" ht="12.95" customHeight="1" x14ac:dyDescent="0.2">
      <c r="B2152" s="1100" t="s">
        <v>2972</v>
      </c>
      <c r="C2152" s="1102">
        <v>11415</v>
      </c>
      <c r="D2152" s="1102">
        <v>513463149.12138665</v>
      </c>
      <c r="E2152" s="1102">
        <v>23338922</v>
      </c>
      <c r="F2152" s="1102">
        <v>155237200.37556031</v>
      </c>
      <c r="G2152" s="1101">
        <v>692039271.49694693</v>
      </c>
    </row>
    <row r="2153" spans="2:7" ht="12.95" customHeight="1" x14ac:dyDescent="0.2">
      <c r="B2153" s="1107" t="s">
        <v>2973</v>
      </c>
      <c r="C2153" s="1108">
        <v>4947</v>
      </c>
      <c r="D2153" s="1108">
        <v>153963888.02419129</v>
      </c>
      <c r="E2153" s="1108">
        <v>11079041</v>
      </c>
      <c r="F2153" s="1108">
        <v>27768629.27139267</v>
      </c>
      <c r="G2153" s="1109">
        <v>192811558.29558396</v>
      </c>
    </row>
    <row r="2154" spans="2:7" ht="12.95" customHeight="1" x14ac:dyDescent="0.2">
      <c r="B2154" s="1100" t="s">
        <v>2974</v>
      </c>
      <c r="C2154" s="1102">
        <v>919</v>
      </c>
      <c r="D2154" s="1102">
        <v>25740961.606606904</v>
      </c>
      <c r="E2154" s="1102">
        <v>2070332</v>
      </c>
      <c r="F2154" s="1102">
        <v>10222343.408286583</v>
      </c>
      <c r="G2154" s="1101">
        <v>38033637.014893487</v>
      </c>
    </row>
    <row r="2155" spans="2:7" ht="12.95" customHeight="1" x14ac:dyDescent="0.2">
      <c r="B2155" s="1107" t="s">
        <v>2975</v>
      </c>
      <c r="C2155" s="1108">
        <v>5565</v>
      </c>
      <c r="D2155" s="1108">
        <v>235731201.57361192</v>
      </c>
      <c r="E2155" s="1108">
        <v>10087451</v>
      </c>
      <c r="F2155" s="1108">
        <v>75294645.53862007</v>
      </c>
      <c r="G2155" s="1109">
        <v>321113298.11223197</v>
      </c>
    </row>
    <row r="2156" spans="2:7" ht="12.95" customHeight="1" x14ac:dyDescent="0.2">
      <c r="B2156" s="1100" t="s">
        <v>2976</v>
      </c>
      <c r="C2156" s="1102">
        <v>7625</v>
      </c>
      <c r="D2156" s="1102">
        <v>375111112.86839271</v>
      </c>
      <c r="E2156" s="1102">
        <v>14407118</v>
      </c>
      <c r="F2156" s="1102">
        <v>112100260.93301319</v>
      </c>
      <c r="G2156" s="1101">
        <v>501618491.80140591</v>
      </c>
    </row>
    <row r="2157" spans="2:7" ht="12.95" customHeight="1" x14ac:dyDescent="0.2">
      <c r="B2157" s="1107" t="s">
        <v>2977</v>
      </c>
      <c r="C2157" s="1108">
        <v>12357</v>
      </c>
      <c r="D2157" s="1108">
        <v>957647576.05480182</v>
      </c>
      <c r="E2157" s="1108">
        <v>22786954</v>
      </c>
      <c r="F2157" s="1108">
        <v>252866087.35778776</v>
      </c>
      <c r="G2157" s="1109">
        <v>1233300617.4125896</v>
      </c>
    </row>
    <row r="2158" spans="2:7" ht="12.95" customHeight="1" x14ac:dyDescent="0.2">
      <c r="B2158" s="1100" t="s">
        <v>2978</v>
      </c>
      <c r="C2158" s="1102">
        <v>9408</v>
      </c>
      <c r="D2158" s="1102">
        <v>805908131.44738531</v>
      </c>
      <c r="E2158" s="1102">
        <v>12859258</v>
      </c>
      <c r="F2158" s="1102">
        <v>87096811.771920159</v>
      </c>
      <c r="G2158" s="1101">
        <v>905864201.21930552</v>
      </c>
    </row>
    <row r="2159" spans="2:7" ht="12.95" customHeight="1" x14ac:dyDescent="0.2">
      <c r="B2159" s="1107" t="s">
        <v>2979</v>
      </c>
      <c r="C2159" s="1108">
        <v>13099</v>
      </c>
      <c r="D2159" s="1108">
        <v>754319818.78660417</v>
      </c>
      <c r="E2159" s="1108">
        <v>19759793</v>
      </c>
      <c r="F2159" s="1108">
        <v>100412314.47314516</v>
      </c>
      <c r="G2159" s="1109">
        <v>874491926.25974929</v>
      </c>
    </row>
    <row r="2160" spans="2:7" ht="12.95" customHeight="1" x14ac:dyDescent="0.2">
      <c r="B2160" s="1100" t="s">
        <v>2980</v>
      </c>
      <c r="C2160" s="1102">
        <v>24039</v>
      </c>
      <c r="D2160" s="1102">
        <v>1344750239.9113042</v>
      </c>
      <c r="E2160" s="1102">
        <v>40312273</v>
      </c>
      <c r="F2160" s="1102">
        <v>124342895.50615586</v>
      </c>
      <c r="G2160" s="1101">
        <v>1509405408.4174602</v>
      </c>
    </row>
    <row r="2161" spans="2:7" ht="12.95" customHeight="1" x14ac:dyDescent="0.2">
      <c r="B2161" s="1107" t="s">
        <v>2981</v>
      </c>
      <c r="C2161" s="1108">
        <v>21783</v>
      </c>
      <c r="D2161" s="1108">
        <v>1399871794.8006933</v>
      </c>
      <c r="E2161" s="1108">
        <v>36362591</v>
      </c>
      <c r="F2161" s="1108">
        <v>179061699.63575828</v>
      </c>
      <c r="G2161" s="1109">
        <v>1615296085.4364514</v>
      </c>
    </row>
    <row r="2162" spans="2:7" ht="12.95" customHeight="1" x14ac:dyDescent="0.2">
      <c r="B2162" s="1100" t="s">
        <v>2982</v>
      </c>
      <c r="C2162" s="1102">
        <v>12062</v>
      </c>
      <c r="D2162" s="1102">
        <v>417111858.84255564</v>
      </c>
      <c r="E2162" s="1102">
        <v>23994593</v>
      </c>
      <c r="F2162" s="1102">
        <v>127298358.89165623</v>
      </c>
      <c r="G2162" s="1101">
        <v>568404810.73421192</v>
      </c>
    </row>
    <row r="2163" spans="2:7" ht="12.95" customHeight="1" x14ac:dyDescent="0.2">
      <c r="B2163" s="1107" t="s">
        <v>2983</v>
      </c>
      <c r="C2163" s="1108">
        <v>26580</v>
      </c>
      <c r="D2163" s="1108">
        <v>1577470272.4408393</v>
      </c>
      <c r="E2163" s="1108">
        <v>43913744</v>
      </c>
      <c r="F2163" s="1108">
        <v>172278334.31074473</v>
      </c>
      <c r="G2163" s="1109">
        <v>1793662350.7515841</v>
      </c>
    </row>
    <row r="2164" spans="2:7" ht="12.95" customHeight="1" x14ac:dyDescent="0.2">
      <c r="B2164" s="1100" t="s">
        <v>2984</v>
      </c>
      <c r="C2164" s="1102">
        <v>24</v>
      </c>
      <c r="D2164" s="1102">
        <v>1762448.979105144</v>
      </c>
      <c r="E2164" s="1102">
        <v>17885</v>
      </c>
      <c r="F2164" s="1102">
        <v>1586.1290981830737</v>
      </c>
      <c r="G2164" s="1101">
        <v>1781920.1082033271</v>
      </c>
    </row>
    <row r="2165" spans="2:7" ht="12.95" customHeight="1" x14ac:dyDescent="0.2">
      <c r="B2165" s="1107" t="s">
        <v>2985</v>
      </c>
      <c r="C2165" s="1108">
        <v>2</v>
      </c>
      <c r="D2165" s="1108">
        <v>71899.796590969738</v>
      </c>
      <c r="E2165" s="1108">
        <v>2981</v>
      </c>
      <c r="F2165" s="1108">
        <v>0</v>
      </c>
      <c r="G2165" s="1109">
        <v>74880.796590969738</v>
      </c>
    </row>
    <row r="2166" spans="2:7" ht="12.95" customHeight="1" x14ac:dyDescent="0.2">
      <c r="B2166" s="1100" t="s">
        <v>2986</v>
      </c>
      <c r="C2166" s="1102">
        <v>4388</v>
      </c>
      <c r="D2166" s="1102">
        <v>457712714.38638026</v>
      </c>
      <c r="E2166" s="1102">
        <v>8309589</v>
      </c>
      <c r="F2166" s="1102">
        <v>114447007.15513025</v>
      </c>
      <c r="G2166" s="1101">
        <v>580469310.54151046</v>
      </c>
    </row>
    <row r="2167" spans="2:7" ht="12.95" customHeight="1" x14ac:dyDescent="0.2">
      <c r="B2167" s="1107" t="s">
        <v>2987</v>
      </c>
      <c r="C2167" s="1108">
        <v>59506</v>
      </c>
      <c r="D2167" s="1108">
        <v>3521008137.4933658</v>
      </c>
      <c r="E2167" s="1108">
        <v>89834372</v>
      </c>
      <c r="F2167" s="1108">
        <v>814030596.92084002</v>
      </c>
      <c r="G2167" s="1109">
        <v>4424873106.4142056</v>
      </c>
    </row>
    <row r="2168" spans="2:7" ht="12.95" customHeight="1" x14ac:dyDescent="0.2">
      <c r="B2168" s="1100" t="s">
        <v>2988</v>
      </c>
      <c r="C2168" s="1102">
        <v>8413</v>
      </c>
      <c r="D2168" s="1102">
        <v>2022345883.1055064</v>
      </c>
      <c r="E2168" s="1102">
        <v>10864922</v>
      </c>
      <c r="F2168" s="1102">
        <v>737916200.45152962</v>
      </c>
      <c r="G2168" s="1101">
        <v>2771127005.5570359</v>
      </c>
    </row>
    <row r="2169" spans="2:7" ht="12.95" customHeight="1" x14ac:dyDescent="0.2">
      <c r="B2169" s="1107" t="s">
        <v>2989</v>
      </c>
      <c r="C2169" s="1108">
        <v>4855</v>
      </c>
      <c r="D2169" s="1108">
        <v>241376934.92449585</v>
      </c>
      <c r="E2169" s="1108">
        <v>9471495</v>
      </c>
      <c r="F2169" s="1108">
        <v>82475522.436426818</v>
      </c>
      <c r="G2169" s="1109">
        <v>333323952.36092269</v>
      </c>
    </row>
    <row r="2170" spans="2:7" ht="12.95" customHeight="1" x14ac:dyDescent="0.2">
      <c r="B2170" s="1100" t="s">
        <v>2990</v>
      </c>
      <c r="C2170" s="1102">
        <v>3118</v>
      </c>
      <c r="D2170" s="1102">
        <v>235477257.61118424</v>
      </c>
      <c r="E2170" s="1102">
        <v>5102617</v>
      </c>
      <c r="F2170" s="1102">
        <v>38853919.048737682</v>
      </c>
      <c r="G2170" s="1101">
        <v>279433793.65992194</v>
      </c>
    </row>
    <row r="2171" spans="2:7" ht="12.95" customHeight="1" x14ac:dyDescent="0.2">
      <c r="B2171" s="1107" t="s">
        <v>2991</v>
      </c>
      <c r="C2171" s="1108">
        <v>2130</v>
      </c>
      <c r="D2171" s="1108">
        <v>135886026.20821422</v>
      </c>
      <c r="E2171" s="1108">
        <v>3170153</v>
      </c>
      <c r="F2171" s="1108">
        <v>2792408.1115081478</v>
      </c>
      <c r="G2171" s="1109">
        <v>141848587.31972238</v>
      </c>
    </row>
    <row r="2172" spans="2:7" ht="12.95" customHeight="1" x14ac:dyDescent="0.2">
      <c r="B2172" s="1100" t="s">
        <v>2992</v>
      </c>
      <c r="C2172" s="1102">
        <v>2482</v>
      </c>
      <c r="D2172" s="1102">
        <v>110720541.11668167</v>
      </c>
      <c r="E2172" s="1102">
        <v>4759984</v>
      </c>
      <c r="F2172" s="1102">
        <v>67928693.219367012</v>
      </c>
      <c r="G2172" s="1101">
        <v>183409218.33604866</v>
      </c>
    </row>
    <row r="2173" spans="2:7" ht="12.95" customHeight="1" x14ac:dyDescent="0.2">
      <c r="B2173" s="1107" t="s">
        <v>2993</v>
      </c>
      <c r="C2173" s="1108">
        <v>1950</v>
      </c>
      <c r="D2173" s="1108">
        <v>200721841.62308785</v>
      </c>
      <c r="E2173" s="1108">
        <v>2968652</v>
      </c>
      <c r="F2173" s="1108">
        <v>40799079.49698545</v>
      </c>
      <c r="G2173" s="1109">
        <v>244489573.12007332</v>
      </c>
    </row>
    <row r="2174" spans="2:7" ht="12.95" customHeight="1" x14ac:dyDescent="0.2">
      <c r="B2174" s="1100" t="s">
        <v>2994</v>
      </c>
      <c r="C2174" s="1102">
        <v>699</v>
      </c>
      <c r="D2174" s="1102">
        <v>87976980.507995814</v>
      </c>
      <c r="E2174" s="1102">
        <v>936318</v>
      </c>
      <c r="F2174" s="1102">
        <v>4725758.5085600009</v>
      </c>
      <c r="G2174" s="1101">
        <v>93639057.016555816</v>
      </c>
    </row>
    <row r="2175" spans="2:7" ht="12.95" customHeight="1" x14ac:dyDescent="0.2">
      <c r="B2175" s="1107" t="s">
        <v>2995</v>
      </c>
      <c r="C2175" s="1108">
        <v>1669</v>
      </c>
      <c r="D2175" s="1108">
        <v>75941761.17147252</v>
      </c>
      <c r="E2175" s="1108">
        <v>3587532</v>
      </c>
      <c r="F2175" s="1108">
        <v>10863949.813663749</v>
      </c>
      <c r="G2175" s="1109">
        <v>90393242.985136271</v>
      </c>
    </row>
    <row r="2176" spans="2:7" ht="12.95" customHeight="1" x14ac:dyDescent="0.2">
      <c r="B2176" s="1100" t="s">
        <v>2996</v>
      </c>
      <c r="C2176" s="1102">
        <v>3893</v>
      </c>
      <c r="D2176" s="1102">
        <v>175686109.93623489</v>
      </c>
      <c r="E2176" s="1102">
        <v>8824568</v>
      </c>
      <c r="F2176" s="1102">
        <v>20434544.034495428</v>
      </c>
      <c r="G2176" s="1101">
        <v>204945221.9707303</v>
      </c>
    </row>
    <row r="2177" spans="2:7" ht="12.95" customHeight="1" x14ac:dyDescent="0.2">
      <c r="B2177" s="1107" t="s">
        <v>2997</v>
      </c>
      <c r="C2177" s="1108">
        <v>2084</v>
      </c>
      <c r="D2177" s="1108">
        <v>84136947.271110177</v>
      </c>
      <c r="E2177" s="1108">
        <v>4986452</v>
      </c>
      <c r="F2177" s="1108">
        <v>14844309.353850726</v>
      </c>
      <c r="G2177" s="1109">
        <v>103967708.6249609</v>
      </c>
    </row>
    <row r="2178" spans="2:7" ht="12.95" customHeight="1" x14ac:dyDescent="0.2">
      <c r="B2178" s="1100" t="s">
        <v>2998</v>
      </c>
      <c r="C2178" s="1102">
        <v>2670</v>
      </c>
      <c r="D2178" s="1102">
        <v>115022151.57771705</v>
      </c>
      <c r="E2178" s="1102">
        <v>5661640</v>
      </c>
      <c r="F2178" s="1102">
        <v>22728957.591449164</v>
      </c>
      <c r="G2178" s="1101">
        <v>143412749.16916621</v>
      </c>
    </row>
    <row r="2179" spans="2:7" ht="12.95" customHeight="1" x14ac:dyDescent="0.2">
      <c r="B2179" s="1107" t="s">
        <v>2999</v>
      </c>
      <c r="C2179" s="1108">
        <v>11</v>
      </c>
      <c r="D2179" s="1108">
        <v>67171.376699107132</v>
      </c>
      <c r="E2179" s="1108">
        <v>19361</v>
      </c>
      <c r="F2179" s="1108">
        <v>1172.3562899614024</v>
      </c>
      <c r="G2179" s="1109">
        <v>87704.732989068536</v>
      </c>
    </row>
    <row r="2180" spans="2:7" ht="12.95" customHeight="1" x14ac:dyDescent="0.2">
      <c r="B2180" s="1100" t="s">
        <v>3000</v>
      </c>
      <c r="C2180" s="1102">
        <v>3725</v>
      </c>
      <c r="D2180" s="1102">
        <v>95955215.577300951</v>
      </c>
      <c r="E2180" s="1102">
        <v>8595474</v>
      </c>
      <c r="F2180" s="1102">
        <v>37356223.647092059</v>
      </c>
      <c r="G2180" s="1101">
        <v>141906913.22439301</v>
      </c>
    </row>
    <row r="2181" spans="2:7" ht="12.95" customHeight="1" x14ac:dyDescent="0.2">
      <c r="B2181" s="1107" t="s">
        <v>3001</v>
      </c>
      <c r="C2181" s="1108">
        <v>69</v>
      </c>
      <c r="D2181" s="1108">
        <v>2341819.4870316046</v>
      </c>
      <c r="E2181" s="1108">
        <v>141402</v>
      </c>
      <c r="F2181" s="1108">
        <v>358827.18972194323</v>
      </c>
      <c r="G2181" s="1109">
        <v>2842048.676753548</v>
      </c>
    </row>
    <row r="2182" spans="2:7" ht="12.95" customHeight="1" x14ac:dyDescent="0.2">
      <c r="B2182" s="1100" t="s">
        <v>3002</v>
      </c>
      <c r="C2182" s="1102">
        <v>15996</v>
      </c>
      <c r="D2182" s="1102">
        <v>1493484217.3927491</v>
      </c>
      <c r="E2182" s="1102">
        <v>25747359</v>
      </c>
      <c r="F2182" s="1102">
        <v>1240673249.5803471</v>
      </c>
      <c r="G2182" s="1101">
        <v>2759904825.9730959</v>
      </c>
    </row>
    <row r="2183" spans="2:7" ht="12.95" customHeight="1" x14ac:dyDescent="0.2">
      <c r="B2183" s="1107" t="s">
        <v>3003</v>
      </c>
      <c r="C2183" s="1108">
        <v>2624</v>
      </c>
      <c r="D2183" s="1108">
        <v>91663896.383089006</v>
      </c>
      <c r="E2183" s="1108">
        <v>5134256</v>
      </c>
      <c r="F2183" s="1108">
        <v>51991799.264191896</v>
      </c>
      <c r="G2183" s="1109">
        <v>148789951.6472809</v>
      </c>
    </row>
    <row r="2184" spans="2:7" ht="12.95" customHeight="1" x14ac:dyDescent="0.2">
      <c r="B2184" s="1100" t="s">
        <v>3004</v>
      </c>
      <c r="C2184" s="1102">
        <v>2704</v>
      </c>
      <c r="D2184" s="1102">
        <v>94273706.021050617</v>
      </c>
      <c r="E2184" s="1102">
        <v>5496235</v>
      </c>
      <c r="F2184" s="1102">
        <v>31232275.757087003</v>
      </c>
      <c r="G2184" s="1101">
        <v>131002216.77813762</v>
      </c>
    </row>
    <row r="2185" spans="2:7" ht="12.95" customHeight="1" x14ac:dyDescent="0.2">
      <c r="B2185" s="1107" t="s">
        <v>3005</v>
      </c>
      <c r="C2185" s="1108">
        <v>19757</v>
      </c>
      <c r="D2185" s="1108">
        <v>1000428928.5246414</v>
      </c>
      <c r="E2185" s="1108">
        <v>38020810</v>
      </c>
      <c r="F2185" s="1108">
        <v>267585635.85454044</v>
      </c>
      <c r="G2185" s="1109">
        <v>1306035374.3791819</v>
      </c>
    </row>
    <row r="2186" spans="2:7" ht="12.95" customHeight="1" x14ac:dyDescent="0.2">
      <c r="B2186" s="1100" t="s">
        <v>3006</v>
      </c>
      <c r="C2186" s="1102">
        <v>7763</v>
      </c>
      <c r="D2186" s="1102">
        <v>314194740.33035338</v>
      </c>
      <c r="E2186" s="1102">
        <v>14787266</v>
      </c>
      <c r="F2186" s="1102">
        <v>1157949274.4821792</v>
      </c>
      <c r="G2186" s="1101">
        <v>1486931280.8125324</v>
      </c>
    </row>
    <row r="2187" spans="2:7" ht="12.95" customHeight="1" x14ac:dyDescent="0.2">
      <c r="B2187" s="1107" t="s">
        <v>3007</v>
      </c>
      <c r="C2187" s="1108">
        <v>19080</v>
      </c>
      <c r="D2187" s="1108">
        <v>1345898272.4468136</v>
      </c>
      <c r="E2187" s="1108">
        <v>26611287</v>
      </c>
      <c r="F2187" s="1108">
        <v>349503136.44406652</v>
      </c>
      <c r="G2187" s="1109">
        <v>1722012695.8908801</v>
      </c>
    </row>
    <row r="2188" spans="2:7" ht="12.95" customHeight="1" x14ac:dyDescent="0.2">
      <c r="B2188" s="1100" t="s">
        <v>3008</v>
      </c>
      <c r="C2188" s="1102">
        <v>4</v>
      </c>
      <c r="D2188" s="1102">
        <v>0</v>
      </c>
      <c r="E2188" s="1102">
        <v>0</v>
      </c>
      <c r="F2188" s="1102">
        <v>1724.0533675902971</v>
      </c>
      <c r="G2188" s="1101">
        <v>1724.0533675902971</v>
      </c>
    </row>
    <row r="2189" spans="2:7" ht="12.95" customHeight="1" x14ac:dyDescent="0.2">
      <c r="B2189" s="1107" t="s">
        <v>3009</v>
      </c>
      <c r="C2189" s="1108">
        <v>1224</v>
      </c>
      <c r="D2189" s="1108">
        <v>38836598.639466994</v>
      </c>
      <c r="E2189" s="1108">
        <v>2955409</v>
      </c>
      <c r="F2189" s="1108">
        <v>15472335.262529582</v>
      </c>
      <c r="G2189" s="1109">
        <v>57264342.901996575</v>
      </c>
    </row>
    <row r="2190" spans="2:7" ht="12.95" customHeight="1" x14ac:dyDescent="0.2">
      <c r="B2190" s="1100" t="s">
        <v>3010</v>
      </c>
      <c r="C2190" s="1102">
        <v>2450</v>
      </c>
      <c r="D2190" s="1102">
        <v>102361251.03256173</v>
      </c>
      <c r="E2190" s="1102">
        <v>4593160</v>
      </c>
      <c r="F2190" s="1102">
        <v>21180821.576879382</v>
      </c>
      <c r="G2190" s="1101">
        <v>128135232.60944112</v>
      </c>
    </row>
    <row r="2191" spans="2:7" ht="12.95" customHeight="1" x14ac:dyDescent="0.2">
      <c r="B2191" s="1107" t="s">
        <v>3011</v>
      </c>
      <c r="C2191" s="1108">
        <v>519</v>
      </c>
      <c r="D2191" s="1108">
        <v>12066232.208166942</v>
      </c>
      <c r="E2191" s="1108">
        <v>1425222</v>
      </c>
      <c r="F2191" s="1108">
        <v>20345663.36977734</v>
      </c>
      <c r="G2191" s="1109">
        <v>33837117.577944279</v>
      </c>
    </row>
    <row r="2192" spans="2:7" ht="12.95" customHeight="1" x14ac:dyDescent="0.2">
      <c r="B2192" s="1100" t="s">
        <v>3012</v>
      </c>
      <c r="C2192" s="1102">
        <v>4810</v>
      </c>
      <c r="D2192" s="1102">
        <v>570389430.62656057</v>
      </c>
      <c r="E2192" s="1102">
        <v>3569335</v>
      </c>
      <c r="F2192" s="1102">
        <v>141333891.16210204</v>
      </c>
      <c r="G2192" s="1101">
        <v>715292656.78866267</v>
      </c>
    </row>
    <row r="2193" spans="2:7" ht="12.95" customHeight="1" x14ac:dyDescent="0.2">
      <c r="B2193" s="1107" t="s">
        <v>3013</v>
      </c>
      <c r="C2193" s="1108">
        <v>2292</v>
      </c>
      <c r="D2193" s="1108">
        <v>126264943.36883345</v>
      </c>
      <c r="E2193" s="1108">
        <v>4509684</v>
      </c>
      <c r="F2193" s="1108">
        <v>96883988.786311448</v>
      </c>
      <c r="G2193" s="1109">
        <v>227658616.1551449</v>
      </c>
    </row>
    <row r="2194" spans="2:7" ht="12.95" customHeight="1" x14ac:dyDescent="0.2">
      <c r="B2194" s="1100" t="s">
        <v>3014</v>
      </c>
      <c r="C2194" s="1102">
        <v>13133</v>
      </c>
      <c r="D2194" s="1102">
        <v>959815834.71756697</v>
      </c>
      <c r="E2194" s="1102">
        <v>18114647</v>
      </c>
      <c r="F2194" s="1102">
        <v>199876270.23655763</v>
      </c>
      <c r="G2194" s="1101">
        <v>1177806751.9541247</v>
      </c>
    </row>
    <row r="2195" spans="2:7" ht="12.95" customHeight="1" x14ac:dyDescent="0.2">
      <c r="B2195" s="1107" t="s">
        <v>3015</v>
      </c>
      <c r="C2195" s="1108">
        <v>10142</v>
      </c>
      <c r="D2195" s="1108">
        <v>941959096.06712115</v>
      </c>
      <c r="E2195" s="1108">
        <v>15360525</v>
      </c>
      <c r="F2195" s="1108">
        <v>245427954.19206128</v>
      </c>
      <c r="G2195" s="1109">
        <v>1202747575.2591825</v>
      </c>
    </row>
    <row r="2196" spans="2:7" ht="12.95" customHeight="1" x14ac:dyDescent="0.2">
      <c r="B2196" s="1100" t="s">
        <v>3016</v>
      </c>
      <c r="C2196" s="1102">
        <v>6959</v>
      </c>
      <c r="D2196" s="1102">
        <v>735937808.31464171</v>
      </c>
      <c r="E2196" s="1102">
        <v>8635728</v>
      </c>
      <c r="F2196" s="1102">
        <v>569219104.80130017</v>
      </c>
      <c r="G2196" s="1101">
        <v>1313792641.115942</v>
      </c>
    </row>
    <row r="2197" spans="2:7" ht="12.95" customHeight="1" x14ac:dyDescent="0.2">
      <c r="B2197" s="1107" t="s">
        <v>3017</v>
      </c>
      <c r="C2197" s="1108">
        <v>12755</v>
      </c>
      <c r="D2197" s="1108">
        <v>792599854.59056401</v>
      </c>
      <c r="E2197" s="1108">
        <v>16640668</v>
      </c>
      <c r="F2197" s="1108">
        <v>126837522.8101622</v>
      </c>
      <c r="G2197" s="1109">
        <v>936078045.4007262</v>
      </c>
    </row>
    <row r="2198" spans="2:7" ht="12.95" customHeight="1" x14ac:dyDescent="0.2">
      <c r="B2198" s="1100" t="s">
        <v>3018</v>
      </c>
      <c r="C2198" s="1102">
        <v>49139</v>
      </c>
      <c r="D2198" s="1102">
        <v>3338820172.0634742</v>
      </c>
      <c r="E2198" s="1102">
        <v>77704680</v>
      </c>
      <c r="F2198" s="1102">
        <v>466943929.91687828</v>
      </c>
      <c r="G2198" s="1101">
        <v>3883468781.9803524</v>
      </c>
    </row>
    <row r="2199" spans="2:7" ht="12.95" customHeight="1" x14ac:dyDescent="0.2">
      <c r="B2199" s="1107" t="s">
        <v>3019</v>
      </c>
      <c r="C2199" s="1108">
        <v>43293</v>
      </c>
      <c r="D2199" s="1108">
        <v>2226532961.1534624</v>
      </c>
      <c r="E2199" s="1108">
        <v>72552993</v>
      </c>
      <c r="F2199" s="1108">
        <v>198037033.33099031</v>
      </c>
      <c r="G2199" s="1109">
        <v>2497122987.4844527</v>
      </c>
    </row>
    <row r="2200" spans="2:7" ht="12.95" customHeight="1" x14ac:dyDescent="0.2">
      <c r="B2200" s="1100" t="s">
        <v>3020</v>
      </c>
      <c r="C2200" s="1102">
        <v>28751</v>
      </c>
      <c r="D2200" s="1102">
        <v>1975326475.7008238</v>
      </c>
      <c r="E2200" s="1102">
        <v>50703337</v>
      </c>
      <c r="F2200" s="1102">
        <v>655703569.86479425</v>
      </c>
      <c r="G2200" s="1101">
        <v>2681733382.565618</v>
      </c>
    </row>
    <row r="2201" spans="2:7" ht="12.95" customHeight="1" x14ac:dyDescent="0.2">
      <c r="B2201" s="1107" t="s">
        <v>3021</v>
      </c>
      <c r="C2201" s="1108">
        <v>34120</v>
      </c>
      <c r="D2201" s="1108">
        <v>1832409289.1134105</v>
      </c>
      <c r="E2201" s="1108">
        <v>53305198</v>
      </c>
      <c r="F2201" s="1108">
        <v>932567094.38868892</v>
      </c>
      <c r="G2201" s="1109">
        <v>2818281581.5020995</v>
      </c>
    </row>
    <row r="2202" spans="2:7" ht="12.95" customHeight="1" x14ac:dyDescent="0.2">
      <c r="B2202" s="1100" t="s">
        <v>3022</v>
      </c>
      <c r="C2202" s="1102">
        <v>14</v>
      </c>
      <c r="D2202" s="1102">
        <v>634720.83489591081</v>
      </c>
      <c r="E2202" s="1102">
        <v>30915</v>
      </c>
      <c r="F2202" s="1102">
        <v>0</v>
      </c>
      <c r="G2202" s="1101">
        <v>665635.83489591081</v>
      </c>
    </row>
    <row r="2203" spans="2:7" ht="12.95" customHeight="1" x14ac:dyDescent="0.2">
      <c r="B2203" s="1107" t="s">
        <v>3023</v>
      </c>
      <c r="C2203" s="1108">
        <v>2</v>
      </c>
      <c r="D2203" s="1108">
        <v>65363.451446336134</v>
      </c>
      <c r="E2203" s="1108">
        <v>2981</v>
      </c>
      <c r="F2203" s="1108">
        <v>0</v>
      </c>
      <c r="G2203" s="1109">
        <v>68344.451446336141</v>
      </c>
    </row>
    <row r="2204" spans="2:7" ht="12.95" customHeight="1" x14ac:dyDescent="0.2">
      <c r="B2204" s="1100" t="s">
        <v>3024</v>
      </c>
      <c r="C2204" s="1102">
        <v>152</v>
      </c>
      <c r="D2204" s="1102">
        <v>346982.57735874178</v>
      </c>
      <c r="E2204" s="1102">
        <v>529385</v>
      </c>
      <c r="F2204" s="1102">
        <v>526181.08778855868</v>
      </c>
      <c r="G2204" s="1101">
        <v>1402548.6651473003</v>
      </c>
    </row>
    <row r="2205" spans="2:7" ht="12.95" customHeight="1" x14ac:dyDescent="0.2">
      <c r="B2205" s="1107" t="s">
        <v>3025</v>
      </c>
      <c r="C2205" s="1108">
        <v>103234</v>
      </c>
      <c r="D2205" s="1108">
        <v>7382654286.3488026</v>
      </c>
      <c r="E2205" s="1108">
        <v>162726989</v>
      </c>
      <c r="F2205" s="1108">
        <v>1677014500.8714912</v>
      </c>
      <c r="G2205" s="1109">
        <v>9222395776.220293</v>
      </c>
    </row>
    <row r="2206" spans="2:7" ht="12.95" customHeight="1" x14ac:dyDescent="0.2">
      <c r="B2206" s="1100" t="s">
        <v>3026</v>
      </c>
      <c r="C2206" s="1102">
        <v>38307</v>
      </c>
      <c r="D2206" s="1102">
        <v>2328828153.3787117</v>
      </c>
      <c r="E2206" s="1102">
        <v>60312728</v>
      </c>
      <c r="F2206" s="1102">
        <v>489206474.29929519</v>
      </c>
      <c r="G2206" s="1101">
        <v>2878347355.6780071</v>
      </c>
    </row>
    <row r="2207" spans="2:7" ht="12.95" customHeight="1" x14ac:dyDescent="0.2">
      <c r="B2207" s="1107" t="s">
        <v>3027</v>
      </c>
      <c r="C2207" s="1108">
        <v>877</v>
      </c>
      <c r="D2207" s="1108">
        <v>56255958.449915573</v>
      </c>
      <c r="E2207" s="1108">
        <v>1603344</v>
      </c>
      <c r="F2207" s="1108">
        <v>6905454.3964114739</v>
      </c>
      <c r="G2207" s="1109">
        <v>64764756.846327044</v>
      </c>
    </row>
    <row r="2208" spans="2:7" ht="12.95" customHeight="1" x14ac:dyDescent="0.2">
      <c r="B2208" s="1100" t="s">
        <v>3028</v>
      </c>
      <c r="C2208" s="1102">
        <v>4511</v>
      </c>
      <c r="D2208" s="1102">
        <v>261622081.90502548</v>
      </c>
      <c r="E2208" s="1102">
        <v>6920321</v>
      </c>
      <c r="F2208" s="1102">
        <v>98683953.185731277</v>
      </c>
      <c r="G2208" s="1101">
        <v>367226356.09075677</v>
      </c>
    </row>
    <row r="2209" spans="2:7" ht="12.95" customHeight="1" x14ac:dyDescent="0.2">
      <c r="B2209" s="1107" t="s">
        <v>3029</v>
      </c>
      <c r="C2209" s="1108">
        <v>46545</v>
      </c>
      <c r="D2209" s="1108">
        <v>3997405898.4383078</v>
      </c>
      <c r="E2209" s="1108">
        <v>57729845</v>
      </c>
      <c r="F2209" s="1108">
        <v>776297302.09708023</v>
      </c>
      <c r="G2209" s="1109">
        <v>4831433045.535388</v>
      </c>
    </row>
    <row r="2210" spans="2:7" ht="12.95" customHeight="1" x14ac:dyDescent="0.2">
      <c r="B2210" s="1100" t="s">
        <v>3030</v>
      </c>
      <c r="C2210" s="1102">
        <v>1843</v>
      </c>
      <c r="D2210" s="1102">
        <v>17162634.424555097</v>
      </c>
      <c r="E2210" s="1102">
        <v>4729424</v>
      </c>
      <c r="F2210" s="1102">
        <v>247987.83639418834</v>
      </c>
      <c r="G2210" s="1101">
        <v>22140046.260949284</v>
      </c>
    </row>
    <row r="2211" spans="2:7" ht="12.95" customHeight="1" x14ac:dyDescent="0.2">
      <c r="B2211" s="1107" t="s">
        <v>3031</v>
      </c>
      <c r="C2211" s="1108">
        <v>72412</v>
      </c>
      <c r="D2211" s="1108">
        <v>4238616504.2395496</v>
      </c>
      <c r="E2211" s="1108">
        <v>116124658</v>
      </c>
      <c r="F2211" s="1108">
        <v>761305820.45332122</v>
      </c>
      <c r="G2211" s="1109">
        <v>5116046982.6928711</v>
      </c>
    </row>
    <row r="2212" spans="2:7" ht="12.95" customHeight="1" x14ac:dyDescent="0.2">
      <c r="B2212" s="1100" t="s">
        <v>3032</v>
      </c>
      <c r="C2212" s="1102">
        <v>5202</v>
      </c>
      <c r="D2212" s="1102">
        <v>34611060.110221297</v>
      </c>
      <c r="E2212" s="1102">
        <v>15758047</v>
      </c>
      <c r="F2212" s="1102">
        <v>9455522.6738463771</v>
      </c>
      <c r="G2212" s="1101">
        <v>59824629.784067675</v>
      </c>
    </row>
    <row r="2213" spans="2:7" ht="12.95" customHeight="1" x14ac:dyDescent="0.2">
      <c r="B2213" s="1107" t="s">
        <v>3033</v>
      </c>
      <c r="C2213" s="1108">
        <v>31201</v>
      </c>
      <c r="D2213" s="1108">
        <v>2170593250.5516086</v>
      </c>
      <c r="E2213" s="1108">
        <v>43358397</v>
      </c>
      <c r="F2213" s="1108">
        <v>305752781.70225465</v>
      </c>
      <c r="G2213" s="1109">
        <v>2519704429.2538633</v>
      </c>
    </row>
    <row r="2214" spans="2:7" ht="12.95" customHeight="1" x14ac:dyDescent="0.2">
      <c r="B2214" s="1100" t="s">
        <v>3034</v>
      </c>
      <c r="C2214" s="1102">
        <v>7378</v>
      </c>
      <c r="D2214" s="1102">
        <v>299163788.84998864</v>
      </c>
      <c r="E2214" s="1102">
        <v>16516313</v>
      </c>
      <c r="F2214" s="1102">
        <v>57400800.425245441</v>
      </c>
      <c r="G2214" s="1101">
        <v>373080902.2752341</v>
      </c>
    </row>
    <row r="2215" spans="2:7" ht="12.95" customHeight="1" x14ac:dyDescent="0.2">
      <c r="B2215" s="1107" t="s">
        <v>3035</v>
      </c>
      <c r="C2215" s="1108">
        <v>4573</v>
      </c>
      <c r="D2215" s="1108">
        <v>171519954.79798406</v>
      </c>
      <c r="E2215" s="1108">
        <v>9642776</v>
      </c>
      <c r="F2215" s="1108">
        <v>48978021.908357769</v>
      </c>
      <c r="G2215" s="1109">
        <v>230140752.70634183</v>
      </c>
    </row>
    <row r="2216" spans="2:7" ht="12.95" customHeight="1" x14ac:dyDescent="0.2">
      <c r="B2216" s="1100" t="s">
        <v>3036</v>
      </c>
      <c r="C2216" s="1102">
        <v>401</v>
      </c>
      <c r="D2216" s="1102">
        <v>12536988.129753849</v>
      </c>
      <c r="E2216" s="1102">
        <v>1196213</v>
      </c>
      <c r="F2216" s="1102">
        <v>3353214.8378284252</v>
      </c>
      <c r="G2216" s="1101">
        <v>17086415.967582274</v>
      </c>
    </row>
    <row r="2217" spans="2:7" ht="12.95" customHeight="1" x14ac:dyDescent="0.2">
      <c r="B2217" s="1107" t="s">
        <v>3037</v>
      </c>
      <c r="C2217" s="1108">
        <v>4822</v>
      </c>
      <c r="D2217" s="1108">
        <v>214658163.89848638</v>
      </c>
      <c r="E2217" s="1108">
        <v>10323883</v>
      </c>
      <c r="F2217" s="1108">
        <v>79831925.928156883</v>
      </c>
      <c r="G2217" s="1109">
        <v>304813972.82664323</v>
      </c>
    </row>
    <row r="2218" spans="2:7" ht="12.95" customHeight="1" x14ac:dyDescent="0.2">
      <c r="B2218" s="1100" t="s">
        <v>3038</v>
      </c>
      <c r="C2218" s="1102">
        <v>438</v>
      </c>
      <c r="D2218" s="1102">
        <v>16492311.369296927</v>
      </c>
      <c r="E2218" s="1102">
        <v>1004833</v>
      </c>
      <c r="F2218" s="1102">
        <v>680197.90723453544</v>
      </c>
      <c r="G2218" s="1101">
        <v>18177342.276531462</v>
      </c>
    </row>
    <row r="2219" spans="2:7" ht="12.95" customHeight="1" x14ac:dyDescent="0.2">
      <c r="B2219" s="1107" t="s">
        <v>3039</v>
      </c>
      <c r="C2219" s="1108">
        <v>5973</v>
      </c>
      <c r="D2219" s="1108">
        <v>241636719.87620166</v>
      </c>
      <c r="E2219" s="1108">
        <v>14367062</v>
      </c>
      <c r="F2219" s="1108">
        <v>364721364.67091876</v>
      </c>
      <c r="G2219" s="1109">
        <v>620725146.54712045</v>
      </c>
    </row>
    <row r="2220" spans="2:7" ht="12.95" customHeight="1" x14ac:dyDescent="0.2">
      <c r="B2220" s="1100" t="s">
        <v>3040</v>
      </c>
      <c r="C2220" s="1102">
        <v>11432</v>
      </c>
      <c r="D2220" s="1102">
        <v>1072753448.4788388</v>
      </c>
      <c r="E2220" s="1102">
        <v>20451886</v>
      </c>
      <c r="F2220" s="1102">
        <v>336836604.14211369</v>
      </c>
      <c r="G2220" s="1101">
        <v>1430041938.6209526</v>
      </c>
    </row>
    <row r="2221" spans="2:7" ht="12.95" customHeight="1" x14ac:dyDescent="0.2">
      <c r="B2221" s="1107" t="s">
        <v>3041</v>
      </c>
      <c r="C2221" s="1108">
        <v>2363</v>
      </c>
      <c r="D2221" s="1108">
        <v>90687199.533072799</v>
      </c>
      <c r="E2221" s="1108">
        <v>4688900</v>
      </c>
      <c r="F2221" s="1108">
        <v>13186546.723978097</v>
      </c>
      <c r="G2221" s="1109">
        <v>108562646.2570509</v>
      </c>
    </row>
    <row r="2222" spans="2:7" ht="12.95" customHeight="1" x14ac:dyDescent="0.2">
      <c r="B2222" s="1100" t="s">
        <v>3042</v>
      </c>
      <c r="C2222" s="1102">
        <v>1882</v>
      </c>
      <c r="D2222" s="1102">
        <v>75272411.614427403</v>
      </c>
      <c r="E2222" s="1102">
        <v>3701866</v>
      </c>
      <c r="F2222" s="1102">
        <v>10834575.051296229</v>
      </c>
      <c r="G2222" s="1101">
        <v>89808852.665723637</v>
      </c>
    </row>
    <row r="2223" spans="2:7" ht="12.95" customHeight="1" x14ac:dyDescent="0.2">
      <c r="B2223" s="1107" t="s">
        <v>3043</v>
      </c>
      <c r="C2223" s="1108">
        <v>1936</v>
      </c>
      <c r="D2223" s="1108">
        <v>62671172.602613531</v>
      </c>
      <c r="E2223" s="1108">
        <v>4770119</v>
      </c>
      <c r="F2223" s="1108">
        <v>19985502.48564554</v>
      </c>
      <c r="G2223" s="1109">
        <v>87426794.088259071</v>
      </c>
    </row>
    <row r="2224" spans="2:7" ht="12.95" customHeight="1" x14ac:dyDescent="0.2">
      <c r="B2224" s="1100" t="s">
        <v>3044</v>
      </c>
      <c r="C2224" s="1102">
        <v>217</v>
      </c>
      <c r="D2224" s="1102">
        <v>10138705.746366473</v>
      </c>
      <c r="E2224" s="1102">
        <v>584729</v>
      </c>
      <c r="F2224" s="1102">
        <v>3264285.6978202807</v>
      </c>
      <c r="G2224" s="1101">
        <v>13987720.444186755</v>
      </c>
    </row>
    <row r="2225" spans="2:7" ht="12.95" customHeight="1" x14ac:dyDescent="0.2">
      <c r="B2225" s="1107" t="s">
        <v>3045</v>
      </c>
      <c r="C2225" s="1108">
        <v>17988</v>
      </c>
      <c r="D2225" s="1108">
        <v>958366017.73601794</v>
      </c>
      <c r="E2225" s="1108">
        <v>30053740</v>
      </c>
      <c r="F2225" s="1108">
        <v>269176153.7562933</v>
      </c>
      <c r="G2225" s="1109">
        <v>1257595911.4923112</v>
      </c>
    </row>
    <row r="2226" spans="2:7" ht="12.95" customHeight="1" x14ac:dyDescent="0.2">
      <c r="B2226" s="1100" t="s">
        <v>3046</v>
      </c>
      <c r="C2226" s="1102">
        <v>2015</v>
      </c>
      <c r="D2226" s="1102">
        <v>96455871.801145211</v>
      </c>
      <c r="E2226" s="1102">
        <v>4292059</v>
      </c>
      <c r="F2226" s="1102">
        <v>15624397.972098058</v>
      </c>
      <c r="G2226" s="1101">
        <v>116372328.77324326</v>
      </c>
    </row>
    <row r="2227" spans="2:7" ht="12.95" customHeight="1" x14ac:dyDescent="0.2">
      <c r="B2227" s="1107" t="s">
        <v>3047</v>
      </c>
      <c r="C2227" s="1108">
        <v>415</v>
      </c>
      <c r="D2227" s="1108">
        <v>21188883.962476108</v>
      </c>
      <c r="E2227" s="1108">
        <v>1084320</v>
      </c>
      <c r="F2227" s="1108">
        <v>4593578.8461399544</v>
      </c>
      <c r="G2227" s="1109">
        <v>26866782.808616064</v>
      </c>
    </row>
    <row r="2228" spans="2:7" ht="12.95" customHeight="1" x14ac:dyDescent="0.2">
      <c r="B2228" s="1100" t="s">
        <v>3048</v>
      </c>
      <c r="C2228" s="1102">
        <v>832</v>
      </c>
      <c r="D2228" s="1102">
        <v>64944012.787693262</v>
      </c>
      <c r="E2228" s="1102">
        <v>1062036</v>
      </c>
      <c r="F2228" s="1102">
        <v>8223044.9420586843</v>
      </c>
      <c r="G2228" s="1101">
        <v>74229093.729751945</v>
      </c>
    </row>
    <row r="2229" spans="2:7" ht="12.95" customHeight="1" x14ac:dyDescent="0.2">
      <c r="B2229" s="1107" t="s">
        <v>3049</v>
      </c>
      <c r="C2229" s="1108">
        <v>2556</v>
      </c>
      <c r="D2229" s="1108">
        <v>131502502.82611099</v>
      </c>
      <c r="E2229" s="1108">
        <v>5445803</v>
      </c>
      <c r="F2229" s="1108">
        <v>17810491.120691117</v>
      </c>
      <c r="G2229" s="1109">
        <v>154758796.94680211</v>
      </c>
    </row>
    <row r="2230" spans="2:7" ht="12.95" customHeight="1" x14ac:dyDescent="0.2">
      <c r="B2230" s="1100" t="s">
        <v>3050</v>
      </c>
      <c r="C2230" s="1102">
        <v>27261</v>
      </c>
      <c r="D2230" s="1102">
        <v>1317744425.9836247</v>
      </c>
      <c r="E2230" s="1102">
        <v>55892879</v>
      </c>
      <c r="F2230" s="1102">
        <v>493331738.67191803</v>
      </c>
      <c r="G2230" s="1101">
        <v>1866969043.6555429</v>
      </c>
    </row>
    <row r="2231" spans="2:7" ht="12.95" customHeight="1" x14ac:dyDescent="0.2">
      <c r="B2231" s="1107" t="s">
        <v>3051</v>
      </c>
      <c r="C2231" s="1108">
        <v>1175</v>
      </c>
      <c r="D2231" s="1108">
        <v>62175383.869834408</v>
      </c>
      <c r="E2231" s="1108">
        <v>2536213</v>
      </c>
      <c r="F2231" s="1108">
        <v>2619802.5352555122</v>
      </c>
      <c r="G2231" s="1109">
        <v>67331399.405089915</v>
      </c>
    </row>
    <row r="2232" spans="2:7" ht="12.95" customHeight="1" x14ac:dyDescent="0.2">
      <c r="B2232" s="1100" t="s">
        <v>3052</v>
      </c>
      <c r="C2232" s="1102">
        <v>1631</v>
      </c>
      <c r="D2232" s="1102">
        <v>63903760.411483482</v>
      </c>
      <c r="E2232" s="1102">
        <v>3271087</v>
      </c>
      <c r="F2232" s="1102">
        <v>16430701.04822748</v>
      </c>
      <c r="G2232" s="1101">
        <v>83605548.459710956</v>
      </c>
    </row>
    <row r="2233" spans="2:7" ht="12.95" customHeight="1" x14ac:dyDescent="0.2">
      <c r="B2233" s="1107" t="s">
        <v>3053</v>
      </c>
      <c r="C2233" s="1108">
        <v>6063</v>
      </c>
      <c r="D2233" s="1108">
        <v>231736103.97850803</v>
      </c>
      <c r="E2233" s="1108">
        <v>12419694</v>
      </c>
      <c r="F2233" s="1108">
        <v>43586609.369557261</v>
      </c>
      <c r="G2233" s="1109">
        <v>287742407.34806526</v>
      </c>
    </row>
    <row r="2234" spans="2:7" ht="12.95" customHeight="1" x14ac:dyDescent="0.2">
      <c r="B2234" s="1100" t="s">
        <v>3054</v>
      </c>
      <c r="C2234" s="1102">
        <v>3355</v>
      </c>
      <c r="D2234" s="1102">
        <v>116015119.75500818</v>
      </c>
      <c r="E2234" s="1102">
        <v>8194077</v>
      </c>
      <c r="F2234" s="1102">
        <v>29777934.09937292</v>
      </c>
      <c r="G2234" s="1101">
        <v>153987130.85438108</v>
      </c>
    </row>
    <row r="2235" spans="2:7" ht="12.95" customHeight="1" x14ac:dyDescent="0.2">
      <c r="B2235" s="1107" t="s">
        <v>3055</v>
      </c>
      <c r="C2235" s="1108">
        <v>951</v>
      </c>
      <c r="D2235" s="1108">
        <v>29900580.399713106</v>
      </c>
      <c r="E2235" s="1108">
        <v>2539038</v>
      </c>
      <c r="F2235" s="1108">
        <v>3124536.3991512479</v>
      </c>
      <c r="G2235" s="1109">
        <v>35564154.798864357</v>
      </c>
    </row>
    <row r="2236" spans="2:7" ht="12.95" customHeight="1" x14ac:dyDescent="0.2">
      <c r="B2236" s="1100" t="s">
        <v>3056</v>
      </c>
      <c r="C2236" s="1102">
        <v>12751</v>
      </c>
      <c r="D2236" s="1102">
        <v>550701124.6238842</v>
      </c>
      <c r="E2236" s="1102">
        <v>28150956</v>
      </c>
      <c r="F2236" s="1102">
        <v>127245618.14214577</v>
      </c>
      <c r="G2236" s="1101">
        <v>706097698.76602995</v>
      </c>
    </row>
    <row r="2237" spans="2:7" ht="12.95" customHeight="1" x14ac:dyDescent="0.2">
      <c r="B2237" s="1107" t="s">
        <v>3057</v>
      </c>
      <c r="C2237" s="1108">
        <v>5466</v>
      </c>
      <c r="D2237" s="1108">
        <v>159382379.0779193</v>
      </c>
      <c r="E2237" s="1108">
        <v>12609398</v>
      </c>
      <c r="F2237" s="1108">
        <v>28732742.768052947</v>
      </c>
      <c r="G2237" s="1109">
        <v>200724519.84597224</v>
      </c>
    </row>
    <row r="2238" spans="2:7" ht="12.95" customHeight="1" x14ac:dyDescent="0.2">
      <c r="B2238" s="1100" t="s">
        <v>3058</v>
      </c>
      <c r="C2238" s="1102">
        <v>6248</v>
      </c>
      <c r="D2238" s="1102">
        <v>251389085.90316838</v>
      </c>
      <c r="E2238" s="1102">
        <v>13865014</v>
      </c>
      <c r="F2238" s="1102">
        <v>63751652.910459407</v>
      </c>
      <c r="G2238" s="1101">
        <v>329005752.81362778</v>
      </c>
    </row>
    <row r="2239" spans="2:7" ht="12.95" customHeight="1" x14ac:dyDescent="0.2">
      <c r="B2239" s="1107" t="s">
        <v>3059</v>
      </c>
      <c r="C2239" s="1108">
        <v>2555</v>
      </c>
      <c r="D2239" s="1108">
        <v>161967294.97586197</v>
      </c>
      <c r="E2239" s="1108">
        <v>4090942</v>
      </c>
      <c r="F2239" s="1108">
        <v>32559771.078744896</v>
      </c>
      <c r="G2239" s="1109">
        <v>198618008.05460685</v>
      </c>
    </row>
    <row r="2240" spans="2:7" ht="12.95" customHeight="1" x14ac:dyDescent="0.2">
      <c r="B2240" s="1100" t="s">
        <v>3060</v>
      </c>
      <c r="C2240" s="1102">
        <v>602</v>
      </c>
      <c r="D2240" s="1102">
        <v>43235002.637112267</v>
      </c>
      <c r="E2240" s="1102">
        <v>779416</v>
      </c>
      <c r="F2240" s="1102">
        <v>4080457.9072728311</v>
      </c>
      <c r="G2240" s="1101">
        <v>48094876.544385098</v>
      </c>
    </row>
    <row r="2241" spans="2:7" ht="12.95" customHeight="1" x14ac:dyDescent="0.2">
      <c r="B2241" s="1107" t="s">
        <v>3061</v>
      </c>
      <c r="C2241" s="1108">
        <v>5323</v>
      </c>
      <c r="D2241" s="1108">
        <v>244477387.66182491</v>
      </c>
      <c r="E2241" s="1108">
        <v>9931670</v>
      </c>
      <c r="F2241" s="1108">
        <v>49476529.450790495</v>
      </c>
      <c r="G2241" s="1109">
        <v>303885587.11261541</v>
      </c>
    </row>
    <row r="2242" spans="2:7" ht="12.95" customHeight="1" x14ac:dyDescent="0.2">
      <c r="B2242" s="1100" t="s">
        <v>3062</v>
      </c>
      <c r="C2242" s="1102">
        <v>1729</v>
      </c>
      <c r="D2242" s="1102">
        <v>71960014.409004346</v>
      </c>
      <c r="E2242" s="1102">
        <v>3712668</v>
      </c>
      <c r="F2242" s="1102">
        <v>15406987.309040349</v>
      </c>
      <c r="G2242" s="1101">
        <v>91079669.718044698</v>
      </c>
    </row>
    <row r="2243" spans="2:7" ht="12.95" customHeight="1" x14ac:dyDescent="0.2">
      <c r="B2243" s="1107" t="s">
        <v>3063</v>
      </c>
      <c r="C2243" s="1108">
        <v>1414</v>
      </c>
      <c r="D2243" s="1108">
        <v>67535882.244300425</v>
      </c>
      <c r="E2243" s="1108">
        <v>2692704</v>
      </c>
      <c r="F2243" s="1108">
        <v>15066425.888393827</v>
      </c>
      <c r="G2243" s="1109">
        <v>85295012.132694244</v>
      </c>
    </row>
    <row r="2244" spans="2:7" ht="12.95" customHeight="1" x14ac:dyDescent="0.2">
      <c r="B2244" s="1100" t="s">
        <v>3064</v>
      </c>
      <c r="C2244" s="1102">
        <v>157</v>
      </c>
      <c r="D2244" s="1102">
        <v>5192500.3971316004</v>
      </c>
      <c r="E2244" s="1102">
        <v>336757</v>
      </c>
      <c r="F2244" s="1102">
        <v>1346485.680088022</v>
      </c>
      <c r="G2244" s="1101">
        <v>6875743.0772196222</v>
      </c>
    </row>
    <row r="2245" spans="2:7" ht="12.95" customHeight="1" x14ac:dyDescent="0.2">
      <c r="B2245" s="1107" t="s">
        <v>3065</v>
      </c>
      <c r="C2245" s="1108">
        <v>8862</v>
      </c>
      <c r="D2245" s="1108">
        <v>418568490.3115958</v>
      </c>
      <c r="E2245" s="1108">
        <v>20691313</v>
      </c>
      <c r="F2245" s="1108">
        <v>114578684.24391839</v>
      </c>
      <c r="G2245" s="1109">
        <v>553838487.55551422</v>
      </c>
    </row>
    <row r="2246" spans="2:7" ht="12.95" customHeight="1" x14ac:dyDescent="0.2">
      <c r="B2246" s="1100" t="s">
        <v>3066</v>
      </c>
      <c r="C2246" s="1102">
        <v>808</v>
      </c>
      <c r="D2246" s="1102">
        <v>33062363.524463013</v>
      </c>
      <c r="E2246" s="1102">
        <v>1961804</v>
      </c>
      <c r="F2246" s="1102">
        <v>5190986.765544977</v>
      </c>
      <c r="G2246" s="1101">
        <v>40215154.290007994</v>
      </c>
    </row>
    <row r="2247" spans="2:7" ht="12.95" customHeight="1" x14ac:dyDescent="0.2">
      <c r="B2247" s="1107" t="s">
        <v>3067</v>
      </c>
      <c r="C2247" s="1108">
        <v>2887</v>
      </c>
      <c r="D2247" s="1108">
        <v>111836170.06881468</v>
      </c>
      <c r="E2247" s="1108">
        <v>7056103</v>
      </c>
      <c r="F2247" s="1108">
        <v>37086973.823223814</v>
      </c>
      <c r="G2247" s="1109">
        <v>155979246.89203849</v>
      </c>
    </row>
    <row r="2248" spans="2:7" ht="12.95" customHeight="1" x14ac:dyDescent="0.2">
      <c r="B2248" s="1100" t="s">
        <v>3068</v>
      </c>
      <c r="C2248" s="1102">
        <v>4942</v>
      </c>
      <c r="D2248" s="1102">
        <v>248196289.90677476</v>
      </c>
      <c r="E2248" s="1102">
        <v>12516668</v>
      </c>
      <c r="F2248" s="1102">
        <v>55433554.726846643</v>
      </c>
      <c r="G2248" s="1101">
        <v>316146512.63362139</v>
      </c>
    </row>
    <row r="2249" spans="2:7" ht="12.95" customHeight="1" x14ac:dyDescent="0.2">
      <c r="B2249" s="1107" t="s">
        <v>3069</v>
      </c>
      <c r="C2249" s="1108">
        <v>15234</v>
      </c>
      <c r="D2249" s="1108">
        <v>1242499411.3903351</v>
      </c>
      <c r="E2249" s="1108">
        <v>27635027</v>
      </c>
      <c r="F2249" s="1108">
        <v>836069355.03313255</v>
      </c>
      <c r="G2249" s="1109">
        <v>2106203793.4234676</v>
      </c>
    </row>
    <row r="2250" spans="2:7" ht="12.95" customHeight="1" x14ac:dyDescent="0.2">
      <c r="B2250" s="1100" t="s">
        <v>3070</v>
      </c>
      <c r="C2250" s="1102">
        <v>12729</v>
      </c>
      <c r="D2250" s="1102">
        <v>1219912583.993947</v>
      </c>
      <c r="E2250" s="1102">
        <v>18072121</v>
      </c>
      <c r="F2250" s="1102">
        <v>250007127.68390527</v>
      </c>
      <c r="G2250" s="1101">
        <v>1487991832.6778524</v>
      </c>
    </row>
    <row r="2251" spans="2:7" ht="12.95" customHeight="1" x14ac:dyDescent="0.2">
      <c r="B2251" s="1107" t="s">
        <v>3071</v>
      </c>
      <c r="C2251" s="1108">
        <v>28895</v>
      </c>
      <c r="D2251" s="1108">
        <v>2237583000.2983994</v>
      </c>
      <c r="E2251" s="1108">
        <v>47251828</v>
      </c>
      <c r="F2251" s="1108">
        <v>422046226.12061745</v>
      </c>
      <c r="G2251" s="1109">
        <v>2706881054.4190168</v>
      </c>
    </row>
    <row r="2252" spans="2:7" ht="12.95" customHeight="1" x14ac:dyDescent="0.2">
      <c r="B2252" s="1100" t="s">
        <v>3072</v>
      </c>
      <c r="C2252" s="1102">
        <v>39069</v>
      </c>
      <c r="D2252" s="1102">
        <v>3018099238.7841349</v>
      </c>
      <c r="E2252" s="1102">
        <v>59635951</v>
      </c>
      <c r="F2252" s="1102">
        <v>621597555.08270776</v>
      </c>
      <c r="G2252" s="1101">
        <v>3699332744.8668427</v>
      </c>
    </row>
    <row r="2253" spans="2:7" ht="12.95" customHeight="1" x14ac:dyDescent="0.2">
      <c r="B2253" s="1107" t="s">
        <v>3073</v>
      </c>
      <c r="C2253" s="1108">
        <v>50443</v>
      </c>
      <c r="D2253" s="1108">
        <v>2771512558.6370192</v>
      </c>
      <c r="E2253" s="1108">
        <v>98185394</v>
      </c>
      <c r="F2253" s="1108">
        <v>467168731.25219625</v>
      </c>
      <c r="G2253" s="1109">
        <v>3336866683.8892155</v>
      </c>
    </row>
    <row r="2254" spans="2:7" ht="12.95" customHeight="1" x14ac:dyDescent="0.2">
      <c r="B2254" s="1100" t="s">
        <v>3074</v>
      </c>
      <c r="C2254" s="1102">
        <v>56153</v>
      </c>
      <c r="D2254" s="1102">
        <v>3708788432.9435978</v>
      </c>
      <c r="E2254" s="1102">
        <v>118674327</v>
      </c>
      <c r="F2254" s="1102">
        <v>1295622281.4178884</v>
      </c>
      <c r="G2254" s="1101">
        <v>5123085041.3614864</v>
      </c>
    </row>
    <row r="2255" spans="2:7" ht="12.95" customHeight="1" x14ac:dyDescent="0.2">
      <c r="B2255" s="1107" t="s">
        <v>3075</v>
      </c>
      <c r="C2255" s="1108">
        <v>14218</v>
      </c>
      <c r="D2255" s="1108">
        <v>1730580541.6033809</v>
      </c>
      <c r="E2255" s="1108">
        <v>17666977</v>
      </c>
      <c r="F2255" s="1108">
        <v>461990166.59315312</v>
      </c>
      <c r="G2255" s="1109">
        <v>2210237685.1965342</v>
      </c>
    </row>
    <row r="2256" spans="2:7" ht="12.95" customHeight="1" x14ac:dyDescent="0.2">
      <c r="B2256" s="1100" t="s">
        <v>3076</v>
      </c>
      <c r="C2256" s="1102">
        <v>40</v>
      </c>
      <c r="D2256" s="1102">
        <v>3854357.5677344804</v>
      </c>
      <c r="E2256" s="1102">
        <v>79274</v>
      </c>
      <c r="F2256" s="1102">
        <v>206033504.97139019</v>
      </c>
      <c r="G2256" s="1101">
        <v>209967136.53912467</v>
      </c>
    </row>
    <row r="2257" spans="2:7" ht="12.95" customHeight="1" x14ac:dyDescent="0.2">
      <c r="B2257" s="1107" t="s">
        <v>3077</v>
      </c>
      <c r="C2257" s="1108">
        <v>298</v>
      </c>
      <c r="D2257" s="1108">
        <v>3248563.5368829048</v>
      </c>
      <c r="E2257" s="1108">
        <v>668417</v>
      </c>
      <c r="F2257" s="1108">
        <v>9653595.4643504061</v>
      </c>
      <c r="G2257" s="1109">
        <v>13570576.001233311</v>
      </c>
    </row>
    <row r="2258" spans="2:7" ht="12.95" customHeight="1" x14ac:dyDescent="0.2">
      <c r="B2258" s="1100" t="s">
        <v>3078</v>
      </c>
      <c r="C2258" s="1102">
        <v>23690</v>
      </c>
      <c r="D2258" s="1102">
        <v>1777317495.455106</v>
      </c>
      <c r="E2258" s="1102">
        <v>37437998</v>
      </c>
      <c r="F2258" s="1102">
        <v>1531503106.4277925</v>
      </c>
      <c r="G2258" s="1101">
        <v>3346258599.8828983</v>
      </c>
    </row>
    <row r="2259" spans="2:7" ht="12.95" customHeight="1" x14ac:dyDescent="0.2">
      <c r="B2259" s="1107" t="s">
        <v>3079</v>
      </c>
      <c r="C2259" s="1108">
        <v>15179</v>
      </c>
      <c r="D2259" s="1108">
        <v>940024198.8331362</v>
      </c>
      <c r="E2259" s="1108">
        <v>37797863</v>
      </c>
      <c r="F2259" s="1108">
        <v>2704742170.7548604</v>
      </c>
      <c r="G2259" s="1109">
        <v>3682564232.5879965</v>
      </c>
    </row>
    <row r="2260" spans="2:7" ht="12.95" customHeight="1" x14ac:dyDescent="0.2">
      <c r="B2260" s="1100" t="s">
        <v>3080</v>
      </c>
      <c r="C2260" s="1102">
        <v>1318</v>
      </c>
      <c r="D2260" s="1102">
        <v>76136182.671732068</v>
      </c>
      <c r="E2260" s="1102">
        <v>3273940</v>
      </c>
      <c r="F2260" s="1102">
        <v>28309365.714560792</v>
      </c>
      <c r="G2260" s="1101">
        <v>107719488.38629286</v>
      </c>
    </row>
    <row r="2261" spans="2:7" ht="12.95" customHeight="1" x14ac:dyDescent="0.2">
      <c r="B2261" s="1107" t="s">
        <v>3081</v>
      </c>
      <c r="C2261" s="1108">
        <v>731</v>
      </c>
      <c r="D2261" s="1108">
        <v>44954617.694844052</v>
      </c>
      <c r="E2261" s="1108">
        <v>1489663</v>
      </c>
      <c r="F2261" s="1108">
        <v>5180021.7861271035</v>
      </c>
      <c r="G2261" s="1109">
        <v>51624302.480971158</v>
      </c>
    </row>
    <row r="2262" spans="2:7" ht="12.95" customHeight="1" x14ac:dyDescent="0.2">
      <c r="B2262" s="1100" t="s">
        <v>3082</v>
      </c>
      <c r="C2262" s="1102">
        <v>2241</v>
      </c>
      <c r="D2262" s="1102">
        <v>125610335.35615699</v>
      </c>
      <c r="E2262" s="1102">
        <v>4717586</v>
      </c>
      <c r="F2262" s="1102">
        <v>86129358.109648079</v>
      </c>
      <c r="G2262" s="1101">
        <v>216457279.46580505</v>
      </c>
    </row>
    <row r="2263" spans="2:7" ht="12.95" customHeight="1" x14ac:dyDescent="0.2">
      <c r="B2263" s="1107" t="s">
        <v>3083</v>
      </c>
      <c r="C2263" s="1108">
        <v>163</v>
      </c>
      <c r="D2263" s="1108">
        <v>7970168.9412543057</v>
      </c>
      <c r="E2263" s="1108">
        <v>480444</v>
      </c>
      <c r="F2263" s="1108">
        <v>6400651.5703810332</v>
      </c>
      <c r="G2263" s="1109">
        <v>14851264.511635341</v>
      </c>
    </row>
    <row r="2264" spans="2:7" ht="12.95" customHeight="1" x14ac:dyDescent="0.2">
      <c r="B2264" s="1100" t="s">
        <v>3084</v>
      </c>
      <c r="C2264" s="1102">
        <v>1142</v>
      </c>
      <c r="D2264" s="1102">
        <v>33346346.860321332</v>
      </c>
      <c r="E2264" s="1102">
        <v>4802325</v>
      </c>
      <c r="F2264" s="1102">
        <v>10526706.511904713</v>
      </c>
      <c r="G2264" s="1101">
        <v>48675378.372226045</v>
      </c>
    </row>
    <row r="2265" spans="2:7" ht="12.95" customHeight="1" x14ac:dyDescent="0.2">
      <c r="B2265" s="1107" t="s">
        <v>3085</v>
      </c>
      <c r="C2265" s="1108">
        <v>557</v>
      </c>
      <c r="D2265" s="1108">
        <v>38999311.912216388</v>
      </c>
      <c r="E2265" s="1108">
        <v>1215347</v>
      </c>
      <c r="F2265" s="1108">
        <v>7116892.3014127463</v>
      </c>
      <c r="G2265" s="1109">
        <v>47331551.213629134</v>
      </c>
    </row>
    <row r="2266" spans="2:7" ht="12.95" customHeight="1" x14ac:dyDescent="0.2">
      <c r="B2266" s="1100" t="s">
        <v>3086</v>
      </c>
      <c r="C2266" s="1102">
        <v>632</v>
      </c>
      <c r="D2266" s="1102">
        <v>32086779.243833121</v>
      </c>
      <c r="E2266" s="1102">
        <v>1738728</v>
      </c>
      <c r="F2266" s="1102">
        <v>10339388.318065591</v>
      </c>
      <c r="G2266" s="1101">
        <v>44164895.561898716</v>
      </c>
    </row>
    <row r="2267" spans="2:7" ht="12.95" customHeight="1" x14ac:dyDescent="0.2">
      <c r="B2267" s="1107" t="s">
        <v>3087</v>
      </c>
      <c r="C2267" s="1108">
        <v>381</v>
      </c>
      <c r="D2267" s="1108">
        <v>21234082.093795385</v>
      </c>
      <c r="E2267" s="1108">
        <v>985941</v>
      </c>
      <c r="F2267" s="1108">
        <v>3720920.9400680843</v>
      </c>
      <c r="G2267" s="1109">
        <v>25940944.03386347</v>
      </c>
    </row>
    <row r="2268" spans="2:7" ht="12.95" customHeight="1" x14ac:dyDescent="0.2">
      <c r="B2268" s="1100" t="s">
        <v>3088</v>
      </c>
      <c r="C2268" s="1102">
        <v>220</v>
      </c>
      <c r="D2268" s="1102">
        <v>12747820.028461607</v>
      </c>
      <c r="E2268" s="1102">
        <v>452084</v>
      </c>
      <c r="F2268" s="1102">
        <v>3259288.4103621054</v>
      </c>
      <c r="G2268" s="1101">
        <v>16459192.438823713</v>
      </c>
    </row>
    <row r="2269" spans="2:7" ht="12.95" customHeight="1" x14ac:dyDescent="0.2">
      <c r="B2269" s="1107" t="s">
        <v>3089</v>
      </c>
      <c r="C2269" s="1108">
        <v>343</v>
      </c>
      <c r="D2269" s="1108">
        <v>22030959.916747525</v>
      </c>
      <c r="E2269" s="1108">
        <v>625154</v>
      </c>
      <c r="F2269" s="1108">
        <v>3559676.3619588008</v>
      </c>
      <c r="G2269" s="1109">
        <v>26215790.278706327</v>
      </c>
    </row>
    <row r="2270" spans="2:7" ht="12.95" customHeight="1" x14ac:dyDescent="0.2">
      <c r="B2270" s="1100" t="s">
        <v>3090</v>
      </c>
      <c r="C2270" s="1102">
        <v>4520</v>
      </c>
      <c r="D2270" s="1102">
        <v>274399524.0933978</v>
      </c>
      <c r="E2270" s="1102">
        <v>10028573</v>
      </c>
      <c r="F2270" s="1102">
        <v>201811037.58036754</v>
      </c>
      <c r="G2270" s="1101">
        <v>486239134.6737653</v>
      </c>
    </row>
    <row r="2271" spans="2:7" ht="12.95" customHeight="1" x14ac:dyDescent="0.2">
      <c r="B2271" s="1107" t="s">
        <v>3091</v>
      </c>
      <c r="C2271" s="1108">
        <v>151</v>
      </c>
      <c r="D2271" s="1108">
        <v>6082138.6926682219</v>
      </c>
      <c r="E2271" s="1108">
        <v>385159</v>
      </c>
      <c r="F2271" s="1108">
        <v>1010017.8413672319</v>
      </c>
      <c r="G2271" s="1109">
        <v>7477315.5340354536</v>
      </c>
    </row>
    <row r="2272" spans="2:7" ht="12.95" customHeight="1" x14ac:dyDescent="0.2">
      <c r="B2272" s="1100" t="s">
        <v>3092</v>
      </c>
      <c r="C2272" s="1102">
        <v>1898</v>
      </c>
      <c r="D2272" s="1102">
        <v>80374932.962440312</v>
      </c>
      <c r="E2272" s="1102">
        <v>5543771</v>
      </c>
      <c r="F2272" s="1102">
        <v>37508370.075084381</v>
      </c>
      <c r="G2272" s="1101">
        <v>123427074.0375247</v>
      </c>
    </row>
    <row r="2273" spans="2:7" ht="12.95" customHeight="1" x14ac:dyDescent="0.2">
      <c r="B2273" s="1107" t="s">
        <v>3093</v>
      </c>
      <c r="C2273" s="1108">
        <v>50</v>
      </c>
      <c r="D2273" s="1108">
        <v>1196290.2326412413</v>
      </c>
      <c r="E2273" s="1108">
        <v>169237</v>
      </c>
      <c r="F2273" s="1108">
        <v>334535.31544722134</v>
      </c>
      <c r="G2273" s="1109">
        <v>1700062.5480884626</v>
      </c>
    </row>
    <row r="2274" spans="2:7" ht="12.95" customHeight="1" x14ac:dyDescent="0.2">
      <c r="B2274" s="1100" t="s">
        <v>3094</v>
      </c>
      <c r="C2274" s="1102">
        <v>387</v>
      </c>
      <c r="D2274" s="1102">
        <v>28151065.03972394</v>
      </c>
      <c r="E2274" s="1102">
        <v>670362</v>
      </c>
      <c r="F2274" s="1102">
        <v>6158470.1555734016</v>
      </c>
      <c r="G2274" s="1101">
        <v>34979897.195297346</v>
      </c>
    </row>
    <row r="2275" spans="2:7" ht="12.95" customHeight="1" x14ac:dyDescent="0.2">
      <c r="B2275" s="1107" t="s">
        <v>3095</v>
      </c>
      <c r="C2275" s="1108">
        <v>711</v>
      </c>
      <c r="D2275" s="1108">
        <v>55892982.68762847</v>
      </c>
      <c r="E2275" s="1108">
        <v>1128989</v>
      </c>
      <c r="F2275" s="1108">
        <v>8566381.69494408</v>
      </c>
      <c r="G2275" s="1109">
        <v>65588353.382572547</v>
      </c>
    </row>
    <row r="2276" spans="2:7" ht="12.95" customHeight="1" x14ac:dyDescent="0.2">
      <c r="B2276" s="1100" t="s">
        <v>3096</v>
      </c>
      <c r="C2276" s="1102">
        <v>1</v>
      </c>
      <c r="D2276" s="1102">
        <v>90813.476158420206</v>
      </c>
      <c r="E2276" s="1102">
        <v>0</v>
      </c>
      <c r="F2276" s="1102">
        <v>0</v>
      </c>
      <c r="G2276" s="1101">
        <v>90813.476158420206</v>
      </c>
    </row>
    <row r="2277" spans="2:7" ht="12.95" customHeight="1" x14ac:dyDescent="0.2">
      <c r="B2277" s="1107" t="s">
        <v>3097</v>
      </c>
      <c r="C2277" s="1108">
        <v>2453</v>
      </c>
      <c r="D2277" s="1108">
        <v>71231142.389791057</v>
      </c>
      <c r="E2277" s="1108">
        <v>7525007</v>
      </c>
      <c r="F2277" s="1108">
        <v>46883007.567396</v>
      </c>
      <c r="G2277" s="1109">
        <v>125639156.95718706</v>
      </c>
    </row>
    <row r="2278" spans="2:7" ht="12.95" customHeight="1" x14ac:dyDescent="0.2">
      <c r="B2278" s="1100" t="s">
        <v>3098</v>
      </c>
      <c r="C2278" s="1102">
        <v>2971</v>
      </c>
      <c r="D2278" s="1102">
        <v>174844451.19548333</v>
      </c>
      <c r="E2278" s="1102">
        <v>7383988</v>
      </c>
      <c r="F2278" s="1102">
        <v>38030742.806470335</v>
      </c>
      <c r="G2278" s="1101">
        <v>220259182.00195366</v>
      </c>
    </row>
    <row r="2279" spans="2:7" ht="12.95" customHeight="1" x14ac:dyDescent="0.2">
      <c r="B2279" s="1107" t="s">
        <v>3099</v>
      </c>
      <c r="C2279" s="1108">
        <v>310</v>
      </c>
      <c r="D2279" s="1108">
        <v>16736242.207247719</v>
      </c>
      <c r="E2279" s="1108">
        <v>815696</v>
      </c>
      <c r="F2279" s="1108">
        <v>13513130.295172753</v>
      </c>
      <c r="G2279" s="1109">
        <v>31065068.50242047</v>
      </c>
    </row>
    <row r="2280" spans="2:7" ht="12.95" customHeight="1" x14ac:dyDescent="0.2">
      <c r="B2280" s="1100" t="s">
        <v>3100</v>
      </c>
      <c r="C2280" s="1102">
        <v>1606</v>
      </c>
      <c r="D2280" s="1102">
        <v>67757978.908044666</v>
      </c>
      <c r="E2280" s="1102">
        <v>4342874</v>
      </c>
      <c r="F2280" s="1102">
        <v>61728696.317680284</v>
      </c>
      <c r="G2280" s="1101">
        <v>133829549.22572495</v>
      </c>
    </row>
    <row r="2281" spans="2:7" ht="12.95" customHeight="1" x14ac:dyDescent="0.2">
      <c r="B2281" s="1107" t="s">
        <v>3101</v>
      </c>
      <c r="C2281" s="1108">
        <v>299</v>
      </c>
      <c r="D2281" s="1108">
        <v>7631252.4919463871</v>
      </c>
      <c r="E2281" s="1108">
        <v>1374208</v>
      </c>
      <c r="F2281" s="1108">
        <v>9440364.54384684</v>
      </c>
      <c r="G2281" s="1109">
        <v>18445825.03579323</v>
      </c>
    </row>
    <row r="2282" spans="2:7" ht="12.95" customHeight="1" x14ac:dyDescent="0.2">
      <c r="B2282" s="1100" t="s">
        <v>3102</v>
      </c>
      <c r="C2282" s="1102">
        <v>273</v>
      </c>
      <c r="D2282" s="1102">
        <v>8167928.149672796</v>
      </c>
      <c r="E2282" s="1102">
        <v>901301</v>
      </c>
      <c r="F2282" s="1102">
        <v>6398858.5548787406</v>
      </c>
      <c r="G2282" s="1101">
        <v>15468087.704551537</v>
      </c>
    </row>
    <row r="2283" spans="2:7" ht="12.95" customHeight="1" x14ac:dyDescent="0.2">
      <c r="B2283" s="1107" t="s">
        <v>3103</v>
      </c>
      <c r="C2283" s="1108">
        <v>832</v>
      </c>
      <c r="D2283" s="1108">
        <v>22062668.144257668</v>
      </c>
      <c r="E2283" s="1108">
        <v>2815284</v>
      </c>
      <c r="F2283" s="1108">
        <v>17013305.488099284</v>
      </c>
      <c r="G2283" s="1109">
        <v>41891257.632356957</v>
      </c>
    </row>
    <row r="2284" spans="2:7" ht="12.95" customHeight="1" x14ac:dyDescent="0.2">
      <c r="B2284" s="1100" t="s">
        <v>3104</v>
      </c>
      <c r="C2284" s="1102">
        <v>478</v>
      </c>
      <c r="D2284" s="1102">
        <v>11508974.016793599</v>
      </c>
      <c r="E2284" s="1102">
        <v>1599086</v>
      </c>
      <c r="F2284" s="1102">
        <v>8500272.7235672027</v>
      </c>
      <c r="G2284" s="1101">
        <v>21608332.740360804</v>
      </c>
    </row>
    <row r="2285" spans="2:7" ht="12.95" customHeight="1" x14ac:dyDescent="0.2">
      <c r="B2285" s="1107" t="s">
        <v>3105</v>
      </c>
      <c r="C2285" s="1108">
        <v>325</v>
      </c>
      <c r="D2285" s="1108">
        <v>16646124.086955752</v>
      </c>
      <c r="E2285" s="1108">
        <v>1030837</v>
      </c>
      <c r="F2285" s="1108">
        <v>7200129.5980000068</v>
      </c>
      <c r="G2285" s="1109">
        <v>24877090.684955761</v>
      </c>
    </row>
    <row r="2286" spans="2:7" ht="12.95" customHeight="1" x14ac:dyDescent="0.2">
      <c r="B2286" s="1100" t="s">
        <v>3106</v>
      </c>
      <c r="C2286" s="1102">
        <v>695</v>
      </c>
      <c r="D2286" s="1102">
        <v>23370771.600224126</v>
      </c>
      <c r="E2286" s="1102">
        <v>2143957</v>
      </c>
      <c r="F2286" s="1102">
        <v>9804415.6529472061</v>
      </c>
      <c r="G2286" s="1101">
        <v>35319144.253171332</v>
      </c>
    </row>
    <row r="2287" spans="2:7" ht="12.95" customHeight="1" x14ac:dyDescent="0.2">
      <c r="B2287" s="1107" t="s">
        <v>3107</v>
      </c>
      <c r="C2287" s="1108">
        <v>2825</v>
      </c>
      <c r="D2287" s="1108">
        <v>156123246.13186634</v>
      </c>
      <c r="E2287" s="1108">
        <v>6655146</v>
      </c>
      <c r="F2287" s="1108">
        <v>47145354.016996436</v>
      </c>
      <c r="G2287" s="1109">
        <v>209923746.14886278</v>
      </c>
    </row>
    <row r="2288" spans="2:7" ht="12.95" customHeight="1" x14ac:dyDescent="0.2">
      <c r="B2288" s="1100" t="s">
        <v>3108</v>
      </c>
      <c r="C2288" s="1102">
        <v>637</v>
      </c>
      <c r="D2288" s="1102">
        <v>24006605.004506357</v>
      </c>
      <c r="E2288" s="1102">
        <v>1985039</v>
      </c>
      <c r="F2288" s="1102">
        <v>12964674.437874924</v>
      </c>
      <c r="G2288" s="1101">
        <v>38956318.442381278</v>
      </c>
    </row>
    <row r="2289" spans="2:7" ht="12.95" customHeight="1" x14ac:dyDescent="0.2">
      <c r="B2289" s="1107" t="s">
        <v>3109</v>
      </c>
      <c r="C2289" s="1108">
        <v>3683</v>
      </c>
      <c r="D2289" s="1108">
        <v>193118820.5793193</v>
      </c>
      <c r="E2289" s="1108">
        <v>8701902</v>
      </c>
      <c r="F2289" s="1108">
        <v>186971292.15133294</v>
      </c>
      <c r="G2289" s="1109">
        <v>388792014.73065221</v>
      </c>
    </row>
    <row r="2290" spans="2:7" ht="12.95" customHeight="1" x14ac:dyDescent="0.2">
      <c r="B2290" s="1100" t="s">
        <v>3110</v>
      </c>
      <c r="C2290" s="1102">
        <v>1458</v>
      </c>
      <c r="D2290" s="1102">
        <v>64897702.086987667</v>
      </c>
      <c r="E2290" s="1102">
        <v>3856355</v>
      </c>
      <c r="F2290" s="1102">
        <v>61996045.492058888</v>
      </c>
      <c r="G2290" s="1101">
        <v>130750102.57904656</v>
      </c>
    </row>
    <row r="2291" spans="2:7" ht="12.95" customHeight="1" x14ac:dyDescent="0.2">
      <c r="B2291" s="1107" t="s">
        <v>3111</v>
      </c>
      <c r="C2291" s="1108">
        <v>684</v>
      </c>
      <c r="D2291" s="1108">
        <v>32306094.484111566</v>
      </c>
      <c r="E2291" s="1108">
        <v>1922983</v>
      </c>
      <c r="F2291" s="1108">
        <v>14991333.652544675</v>
      </c>
      <c r="G2291" s="1109">
        <v>49220411.13665624</v>
      </c>
    </row>
    <row r="2292" spans="2:7" ht="12.95" customHeight="1" x14ac:dyDescent="0.2">
      <c r="B2292" s="1100" t="s">
        <v>3112</v>
      </c>
      <c r="C2292" s="1102">
        <v>765</v>
      </c>
      <c r="D2292" s="1102">
        <v>34809097.460986376</v>
      </c>
      <c r="E2292" s="1102">
        <v>2101574</v>
      </c>
      <c r="F2292" s="1102">
        <v>61169366.748430312</v>
      </c>
      <c r="G2292" s="1101">
        <v>98080038.209416687</v>
      </c>
    </row>
    <row r="2293" spans="2:7" ht="12.95" customHeight="1" x14ac:dyDescent="0.2">
      <c r="B2293" s="1107" t="s">
        <v>3113</v>
      </c>
      <c r="C2293" s="1108">
        <v>375</v>
      </c>
      <c r="D2293" s="1108">
        <v>19531850.932724845</v>
      </c>
      <c r="E2293" s="1108">
        <v>1051858</v>
      </c>
      <c r="F2293" s="1108">
        <v>6028187.0808468275</v>
      </c>
      <c r="G2293" s="1109">
        <v>26611896.013571672</v>
      </c>
    </row>
    <row r="2294" spans="2:7" ht="12.95" customHeight="1" x14ac:dyDescent="0.2">
      <c r="B2294" s="1100" t="s">
        <v>3114</v>
      </c>
      <c r="C2294" s="1102">
        <v>2488</v>
      </c>
      <c r="D2294" s="1102">
        <v>93205361.267836228</v>
      </c>
      <c r="E2294" s="1102">
        <v>6771751</v>
      </c>
      <c r="F2294" s="1102">
        <v>84017577.326498851</v>
      </c>
      <c r="G2294" s="1101">
        <v>183994689.59433508</v>
      </c>
    </row>
    <row r="2295" spans="2:7" ht="12.95" customHeight="1" x14ac:dyDescent="0.2">
      <c r="B2295" s="1107" t="s">
        <v>3115</v>
      </c>
      <c r="C2295" s="1108">
        <v>995</v>
      </c>
      <c r="D2295" s="1108">
        <v>32662951.114773907</v>
      </c>
      <c r="E2295" s="1108">
        <v>2827960</v>
      </c>
      <c r="F2295" s="1108">
        <v>14623686.970876249</v>
      </c>
      <c r="G2295" s="1109">
        <v>50114598.085650153</v>
      </c>
    </row>
    <row r="2296" spans="2:7" ht="12.95" customHeight="1" x14ac:dyDescent="0.2">
      <c r="B2296" s="1100" t="s">
        <v>3116</v>
      </c>
      <c r="C2296" s="1102">
        <v>8070</v>
      </c>
      <c r="D2296" s="1102">
        <v>574502877.79013431</v>
      </c>
      <c r="E2296" s="1102">
        <v>15567221</v>
      </c>
      <c r="F2296" s="1102">
        <v>131959851.77460016</v>
      </c>
      <c r="G2296" s="1101">
        <v>722029950.56473446</v>
      </c>
    </row>
    <row r="2297" spans="2:7" ht="12.95" customHeight="1" x14ac:dyDescent="0.2">
      <c r="B2297" s="1107" t="s">
        <v>3117</v>
      </c>
      <c r="C2297" s="1108">
        <v>1774</v>
      </c>
      <c r="D2297" s="1108">
        <v>101213635.71057202</v>
      </c>
      <c r="E2297" s="1108">
        <v>4149933</v>
      </c>
      <c r="F2297" s="1108">
        <v>33695047.233440593</v>
      </c>
      <c r="G2297" s="1109">
        <v>139058615.94401261</v>
      </c>
    </row>
    <row r="2298" spans="2:7" ht="12.95" customHeight="1" x14ac:dyDescent="0.2">
      <c r="B2298" s="1100" t="s">
        <v>3118</v>
      </c>
      <c r="C2298" s="1102">
        <v>2869</v>
      </c>
      <c r="D2298" s="1102">
        <v>176340717.94891131</v>
      </c>
      <c r="E2298" s="1102">
        <v>6123802</v>
      </c>
      <c r="F2298" s="1102">
        <v>498484658.816755</v>
      </c>
      <c r="G2298" s="1101">
        <v>680949178.76566625</v>
      </c>
    </row>
    <row r="2299" spans="2:7" ht="12.95" customHeight="1" x14ac:dyDescent="0.2">
      <c r="B2299" s="1107" t="s">
        <v>3119</v>
      </c>
      <c r="C2299" s="1108">
        <v>471</v>
      </c>
      <c r="D2299" s="1108">
        <v>18364209.361781362</v>
      </c>
      <c r="E2299" s="1108">
        <v>1404512</v>
      </c>
      <c r="F2299" s="1108">
        <v>10577819.160645332</v>
      </c>
      <c r="G2299" s="1109">
        <v>30346540.522426695</v>
      </c>
    </row>
    <row r="2300" spans="2:7" ht="12.95" customHeight="1" x14ac:dyDescent="0.2">
      <c r="B2300" s="1100" t="s">
        <v>3120</v>
      </c>
      <c r="C2300" s="1102">
        <v>3900</v>
      </c>
      <c r="D2300" s="1102">
        <v>180187982.88680795</v>
      </c>
      <c r="E2300" s="1102">
        <v>10921528</v>
      </c>
      <c r="F2300" s="1102">
        <v>112226878.66603126</v>
      </c>
      <c r="G2300" s="1101">
        <v>303336389.55283922</v>
      </c>
    </row>
    <row r="2301" spans="2:7" ht="12.95" customHeight="1" x14ac:dyDescent="0.2">
      <c r="B2301" s="1107" t="s">
        <v>3121</v>
      </c>
      <c r="C2301" s="1108">
        <v>33660</v>
      </c>
      <c r="D2301" s="1108">
        <v>2194614736.1716566</v>
      </c>
      <c r="E2301" s="1108">
        <v>63383948</v>
      </c>
      <c r="F2301" s="1108">
        <v>2067956824.988704</v>
      </c>
      <c r="G2301" s="1109">
        <v>4325955509.1603603</v>
      </c>
    </row>
    <row r="2302" spans="2:7" ht="12.95" customHeight="1" x14ac:dyDescent="0.2">
      <c r="B2302" s="1100" t="s">
        <v>3122</v>
      </c>
      <c r="C2302" s="1102">
        <v>1629</v>
      </c>
      <c r="D2302" s="1102">
        <v>78641688.929726094</v>
      </c>
      <c r="E2302" s="1102">
        <v>3494078</v>
      </c>
      <c r="F2302" s="1102">
        <v>35494672.083498999</v>
      </c>
      <c r="G2302" s="1101">
        <v>117630439.01322509</v>
      </c>
    </row>
    <row r="2303" spans="2:7" ht="12.95" customHeight="1" x14ac:dyDescent="0.2">
      <c r="B2303" s="1107" t="s">
        <v>3123</v>
      </c>
      <c r="C2303" s="1108">
        <v>283</v>
      </c>
      <c r="D2303" s="1108">
        <v>15207293.728096617</v>
      </c>
      <c r="E2303" s="1108">
        <v>738707</v>
      </c>
      <c r="F2303" s="1108">
        <v>1757224.1543827346</v>
      </c>
      <c r="G2303" s="1109">
        <v>17703224.882479351</v>
      </c>
    </row>
    <row r="2304" spans="2:7" ht="12.95" customHeight="1" x14ac:dyDescent="0.2">
      <c r="B2304" s="1100" t="s">
        <v>3124</v>
      </c>
      <c r="C2304" s="1102">
        <v>1091</v>
      </c>
      <c r="D2304" s="1102">
        <v>70572640.384262547</v>
      </c>
      <c r="E2304" s="1102">
        <v>1728523</v>
      </c>
      <c r="F2304" s="1102">
        <v>12578992.5685938</v>
      </c>
      <c r="G2304" s="1101">
        <v>84880155.952856347</v>
      </c>
    </row>
    <row r="2305" spans="2:7" ht="12.95" customHeight="1" x14ac:dyDescent="0.2">
      <c r="B2305" s="1107" t="s">
        <v>3125</v>
      </c>
      <c r="C2305" s="1108">
        <v>512</v>
      </c>
      <c r="D2305" s="1108">
        <v>38859128.169539988</v>
      </c>
      <c r="E2305" s="1108">
        <v>676806</v>
      </c>
      <c r="F2305" s="1108">
        <v>5945156.6706636762</v>
      </c>
      <c r="G2305" s="1109">
        <v>45481090.840203665</v>
      </c>
    </row>
    <row r="2306" spans="2:7" ht="12.95" customHeight="1" x14ac:dyDescent="0.2">
      <c r="B2306" s="1100" t="s">
        <v>3126</v>
      </c>
      <c r="C2306" s="1102">
        <v>722</v>
      </c>
      <c r="D2306" s="1102">
        <v>57038651.013192132</v>
      </c>
      <c r="E2306" s="1102">
        <v>1070382</v>
      </c>
      <c r="F2306" s="1102">
        <v>5727586.2341233976</v>
      </c>
      <c r="G2306" s="1101">
        <v>63836619.247315526</v>
      </c>
    </row>
    <row r="2307" spans="2:7" ht="12.95" customHeight="1" x14ac:dyDescent="0.2">
      <c r="B2307" s="1107" t="s">
        <v>3127</v>
      </c>
      <c r="C2307" s="1108">
        <v>398</v>
      </c>
      <c r="D2307" s="1108">
        <v>37836259.689991474</v>
      </c>
      <c r="E2307" s="1108">
        <v>379992</v>
      </c>
      <c r="F2307" s="1108">
        <v>3404108.8932396905</v>
      </c>
      <c r="G2307" s="1109">
        <v>41620360.583231166</v>
      </c>
    </row>
    <row r="2308" spans="2:7" ht="12.95" customHeight="1" x14ac:dyDescent="0.2">
      <c r="B2308" s="1100" t="s">
        <v>3128</v>
      </c>
      <c r="C2308" s="1102">
        <v>268</v>
      </c>
      <c r="D2308" s="1102">
        <v>23974201.421129771</v>
      </c>
      <c r="E2308" s="1102">
        <v>293266</v>
      </c>
      <c r="F2308" s="1102">
        <v>3113960.9998991624</v>
      </c>
      <c r="G2308" s="1101">
        <v>27381428.421028934</v>
      </c>
    </row>
    <row r="2309" spans="2:7" ht="12.95" customHeight="1" x14ac:dyDescent="0.2">
      <c r="B2309" s="1107" t="s">
        <v>3129</v>
      </c>
      <c r="C2309" s="1108">
        <v>1021</v>
      </c>
      <c r="D2309" s="1108">
        <v>79597386.032575488</v>
      </c>
      <c r="E2309" s="1108">
        <v>2170330</v>
      </c>
      <c r="F2309" s="1108">
        <v>12980149.535817193</v>
      </c>
      <c r="G2309" s="1109">
        <v>94747865.568392679</v>
      </c>
    </row>
    <row r="2310" spans="2:7" ht="12.95" customHeight="1" x14ac:dyDescent="0.2">
      <c r="B2310" s="1100" t="s">
        <v>3130</v>
      </c>
      <c r="C2310" s="1102">
        <v>353</v>
      </c>
      <c r="D2310" s="1102">
        <v>37639473.979786016</v>
      </c>
      <c r="E2310" s="1102">
        <v>366820</v>
      </c>
      <c r="F2310" s="1102">
        <v>3331452.2581880712</v>
      </c>
      <c r="G2310" s="1101">
        <v>41337746.237974085</v>
      </c>
    </row>
    <row r="2311" spans="2:7" ht="12.95" customHeight="1" x14ac:dyDescent="0.2">
      <c r="B2311" s="1107" t="s">
        <v>3131</v>
      </c>
      <c r="C2311" s="1108">
        <v>442</v>
      </c>
      <c r="D2311" s="1108">
        <v>41113332.817398839</v>
      </c>
      <c r="E2311" s="1108">
        <v>636864</v>
      </c>
      <c r="F2311" s="1108">
        <v>6705045.5013881028</v>
      </c>
      <c r="G2311" s="1109">
        <v>48455242.318786941</v>
      </c>
    </row>
    <row r="2312" spans="2:7" ht="12.95" customHeight="1" x14ac:dyDescent="0.2">
      <c r="B2312" s="1100" t="s">
        <v>3132</v>
      </c>
      <c r="C2312" s="1102">
        <v>4295</v>
      </c>
      <c r="D2312" s="1102">
        <v>191454277.7062104</v>
      </c>
      <c r="E2312" s="1102">
        <v>10902238</v>
      </c>
      <c r="F2312" s="1102">
        <v>112445401.378736</v>
      </c>
      <c r="G2312" s="1101">
        <v>314801917.08494639</v>
      </c>
    </row>
    <row r="2313" spans="2:7" ht="12.95" customHeight="1" x14ac:dyDescent="0.2">
      <c r="B2313" s="1107" t="s">
        <v>3133</v>
      </c>
      <c r="C2313" s="1108">
        <v>1020</v>
      </c>
      <c r="D2313" s="1108">
        <v>39175097.875255041</v>
      </c>
      <c r="E2313" s="1108">
        <v>2385414</v>
      </c>
      <c r="F2313" s="1108">
        <v>18944401.464076821</v>
      </c>
      <c r="G2313" s="1109">
        <v>60504913.339331865</v>
      </c>
    </row>
    <row r="2314" spans="2:7" ht="12.95" customHeight="1" x14ac:dyDescent="0.2">
      <c r="B2314" s="1100" t="s">
        <v>3134</v>
      </c>
      <c r="C2314" s="1102">
        <v>553</v>
      </c>
      <c r="D2314" s="1102">
        <v>33647992.235187516</v>
      </c>
      <c r="E2314" s="1102">
        <v>1450289</v>
      </c>
      <c r="F2314" s="1102">
        <v>11388200.038550356</v>
      </c>
      <c r="G2314" s="1101">
        <v>46486481.27373787</v>
      </c>
    </row>
    <row r="2315" spans="2:7" ht="12.95" customHeight="1" x14ac:dyDescent="0.2">
      <c r="B2315" s="1107" t="s">
        <v>3135</v>
      </c>
      <c r="C2315" s="1108">
        <v>813</v>
      </c>
      <c r="D2315" s="1108">
        <v>27144050.673930496</v>
      </c>
      <c r="E2315" s="1108">
        <v>3161480</v>
      </c>
      <c r="F2315" s="1108">
        <v>16947245.666565657</v>
      </c>
      <c r="G2315" s="1109">
        <v>47252776.340496153</v>
      </c>
    </row>
    <row r="2316" spans="2:7" ht="12.95" customHeight="1" x14ac:dyDescent="0.2">
      <c r="B2316" s="1100" t="s">
        <v>3136</v>
      </c>
      <c r="C2316" s="1102">
        <v>10</v>
      </c>
      <c r="D2316" s="1102">
        <v>1033020.675198691</v>
      </c>
      <c r="E2316" s="1102">
        <v>5962</v>
      </c>
      <c r="F2316" s="1102">
        <v>0</v>
      </c>
      <c r="G2316" s="1101">
        <v>1038982.675198691</v>
      </c>
    </row>
    <row r="2317" spans="2:7" ht="12.95" customHeight="1" x14ac:dyDescent="0.2">
      <c r="B2317" s="1107" t="s">
        <v>3137</v>
      </c>
      <c r="C2317" s="1108">
        <v>76</v>
      </c>
      <c r="D2317" s="1108">
        <v>6277672.7623140691</v>
      </c>
      <c r="E2317" s="1108">
        <v>112233</v>
      </c>
      <c r="F2317" s="1108">
        <v>2382641.7540097903</v>
      </c>
      <c r="G2317" s="1109">
        <v>8772547.5163238589</v>
      </c>
    </row>
    <row r="2318" spans="2:7" ht="12.95" customHeight="1" x14ac:dyDescent="0.2">
      <c r="B2318" s="1100" t="s">
        <v>3138</v>
      </c>
      <c r="C2318" s="1102">
        <v>144</v>
      </c>
      <c r="D2318" s="1102">
        <v>10572051.522338353</v>
      </c>
      <c r="E2318" s="1102">
        <v>205418</v>
      </c>
      <c r="F2318" s="1102">
        <v>9171.9639155803816</v>
      </c>
      <c r="G2318" s="1101">
        <v>10786641.486253934</v>
      </c>
    </row>
    <row r="2319" spans="2:7" ht="12.95" customHeight="1" x14ac:dyDescent="0.2">
      <c r="B2319" s="1107" t="s">
        <v>3139</v>
      </c>
      <c r="C2319" s="1108">
        <v>21</v>
      </c>
      <c r="D2319" s="1108">
        <v>89005.550905649201</v>
      </c>
      <c r="E2319" s="1108">
        <v>15685</v>
      </c>
      <c r="F2319" s="1108">
        <v>2963371.8903489066</v>
      </c>
      <c r="G2319" s="1109">
        <v>3068062.4412545557</v>
      </c>
    </row>
    <row r="2320" spans="2:7" ht="12.95" customHeight="1" x14ac:dyDescent="0.2">
      <c r="B2320" s="1100" t="s">
        <v>3140</v>
      </c>
      <c r="C2320" s="1102">
        <v>139</v>
      </c>
      <c r="D2320" s="1102">
        <v>11888360.177528935</v>
      </c>
      <c r="E2320" s="1102">
        <v>267674</v>
      </c>
      <c r="F2320" s="1102">
        <v>8060639.1148316739</v>
      </c>
      <c r="G2320" s="1101">
        <v>20216673.292360608</v>
      </c>
    </row>
    <row r="2321" spans="2:7" ht="12.95" customHeight="1" x14ac:dyDescent="0.2">
      <c r="B2321" s="1107" t="s">
        <v>3141</v>
      </c>
      <c r="C2321" s="1108">
        <v>928</v>
      </c>
      <c r="D2321" s="1108">
        <v>42782882.252746217</v>
      </c>
      <c r="E2321" s="1108">
        <v>2869719</v>
      </c>
      <c r="F2321" s="1108">
        <v>27132462.277789064</v>
      </c>
      <c r="G2321" s="1109">
        <v>72785063.530535281</v>
      </c>
    </row>
    <row r="2322" spans="2:7" ht="12.95" customHeight="1" x14ac:dyDescent="0.2">
      <c r="B2322" s="1100" t="s">
        <v>3142</v>
      </c>
      <c r="C2322" s="1102">
        <v>44</v>
      </c>
      <c r="D2322" s="1102">
        <v>3051638.7555041565</v>
      </c>
      <c r="E2322" s="1102">
        <v>77756</v>
      </c>
      <c r="F2322" s="1102">
        <v>1649781.1485145073</v>
      </c>
      <c r="G2322" s="1101">
        <v>4779175.9040186638</v>
      </c>
    </row>
    <row r="2323" spans="2:7" ht="12.95" customHeight="1" x14ac:dyDescent="0.2">
      <c r="B2323" s="1107" t="s">
        <v>3143</v>
      </c>
      <c r="C2323" s="1108">
        <v>3084</v>
      </c>
      <c r="D2323" s="1108">
        <v>379079786.94057161</v>
      </c>
      <c r="E2323" s="1108">
        <v>4073299</v>
      </c>
      <c r="F2323" s="1108">
        <v>41265544.317995153</v>
      </c>
      <c r="G2323" s="1109">
        <v>424418630.25856674</v>
      </c>
    </row>
    <row r="2324" spans="2:7" ht="12.95" customHeight="1" x14ac:dyDescent="0.2">
      <c r="B2324" s="1100" t="s">
        <v>3144</v>
      </c>
      <c r="C2324" s="1102">
        <v>2189</v>
      </c>
      <c r="D2324" s="1102">
        <v>79504764.631164312</v>
      </c>
      <c r="E2324" s="1102">
        <v>7199506</v>
      </c>
      <c r="F2324" s="1102">
        <v>34296507.153796032</v>
      </c>
      <c r="G2324" s="1101">
        <v>121000777.78496034</v>
      </c>
    </row>
    <row r="2325" spans="2:7" ht="12.95" customHeight="1" x14ac:dyDescent="0.2">
      <c r="B2325" s="1107" t="s">
        <v>3145</v>
      </c>
      <c r="C2325" s="1108">
        <v>1224</v>
      </c>
      <c r="D2325" s="1108">
        <v>35712642.873851992</v>
      </c>
      <c r="E2325" s="1108">
        <v>4013981</v>
      </c>
      <c r="F2325" s="1108">
        <v>15172841.991084578</v>
      </c>
      <c r="G2325" s="1109">
        <v>54899465.864936568</v>
      </c>
    </row>
    <row r="2326" spans="2:7" ht="12.95" customHeight="1" x14ac:dyDescent="0.2">
      <c r="B2326" s="1100" t="s">
        <v>3146</v>
      </c>
      <c r="C2326" s="1102">
        <v>1190</v>
      </c>
      <c r="D2326" s="1102">
        <v>41041433.02080787</v>
      </c>
      <c r="E2326" s="1102">
        <v>3452730</v>
      </c>
      <c r="F2326" s="1102">
        <v>11210277.73101504</v>
      </c>
      <c r="G2326" s="1101">
        <v>55704440.751822911</v>
      </c>
    </row>
    <row r="2327" spans="2:7" ht="12.95" customHeight="1" x14ac:dyDescent="0.2">
      <c r="B2327" s="1107" t="s">
        <v>3147</v>
      </c>
      <c r="C2327" s="1108">
        <v>1125</v>
      </c>
      <c r="D2327" s="1108">
        <v>54722698.76439248</v>
      </c>
      <c r="E2327" s="1108">
        <v>3067600</v>
      </c>
      <c r="F2327" s="1108">
        <v>19712897.835218322</v>
      </c>
      <c r="G2327" s="1109">
        <v>77503196.599610806</v>
      </c>
    </row>
    <row r="2328" spans="2:7" ht="12.95" customHeight="1" x14ac:dyDescent="0.2">
      <c r="B2328" s="1100" t="s">
        <v>3148</v>
      </c>
      <c r="C2328" s="1102">
        <v>38</v>
      </c>
      <c r="D2328" s="1102">
        <v>1613920.9660313418</v>
      </c>
      <c r="E2328" s="1102">
        <v>130430</v>
      </c>
      <c r="F2328" s="1102">
        <v>258263.19446502649</v>
      </c>
      <c r="G2328" s="1101">
        <v>2002614.1604963683</v>
      </c>
    </row>
    <row r="2329" spans="2:7" ht="12.95" customHeight="1" x14ac:dyDescent="0.2">
      <c r="B2329" s="1107" t="s">
        <v>3149</v>
      </c>
      <c r="C2329" s="1108">
        <v>12302</v>
      </c>
      <c r="D2329" s="1108">
        <v>803055364.46968555</v>
      </c>
      <c r="E2329" s="1108">
        <v>22410127</v>
      </c>
      <c r="F2329" s="1108">
        <v>515291405.53373045</v>
      </c>
      <c r="G2329" s="1109">
        <v>1340756897.0034161</v>
      </c>
    </row>
    <row r="2330" spans="2:7" ht="12.95" customHeight="1" x14ac:dyDescent="0.2">
      <c r="B2330" s="1100" t="s">
        <v>3150</v>
      </c>
      <c r="C2330" s="1102">
        <v>4852</v>
      </c>
      <c r="D2330" s="1102">
        <v>266829601.98887241</v>
      </c>
      <c r="E2330" s="1102">
        <v>9449423</v>
      </c>
      <c r="F2330" s="1102">
        <v>60281566.137109354</v>
      </c>
      <c r="G2330" s="1101">
        <v>336560591.12598175</v>
      </c>
    </row>
    <row r="2331" spans="2:7" ht="12.95" customHeight="1" x14ac:dyDescent="0.2">
      <c r="B2331" s="1107" t="s">
        <v>3151</v>
      </c>
      <c r="C2331" s="1108">
        <v>824</v>
      </c>
      <c r="D2331" s="1108">
        <v>40876772.751632422</v>
      </c>
      <c r="E2331" s="1108">
        <v>1868718</v>
      </c>
      <c r="F2331" s="1108">
        <v>5213213.520982692</v>
      </c>
      <c r="G2331" s="1109">
        <v>47958704.272615112</v>
      </c>
    </row>
    <row r="2332" spans="2:7" ht="12.95" customHeight="1" x14ac:dyDescent="0.2">
      <c r="B2332" s="1100" t="s">
        <v>3152</v>
      </c>
      <c r="C2332" s="1102">
        <v>1672</v>
      </c>
      <c r="D2332" s="1102">
        <v>84804210.760555997</v>
      </c>
      <c r="E2332" s="1102">
        <v>3300838</v>
      </c>
      <c r="F2332" s="1102">
        <v>20640016.834710971</v>
      </c>
      <c r="G2332" s="1101">
        <v>108745065.59526697</v>
      </c>
    </row>
    <row r="2333" spans="2:7" ht="12.95" customHeight="1" x14ac:dyDescent="0.2">
      <c r="B2333" s="1107" t="s">
        <v>3153</v>
      </c>
      <c r="C2333" s="1108">
        <v>1358</v>
      </c>
      <c r="D2333" s="1108">
        <v>93030409.731837317</v>
      </c>
      <c r="E2333" s="1108">
        <v>2190784</v>
      </c>
      <c r="F2333" s="1108">
        <v>17509292.437975835</v>
      </c>
      <c r="G2333" s="1109">
        <v>112730486.16981316</v>
      </c>
    </row>
    <row r="2334" spans="2:7" ht="12.95" customHeight="1" x14ac:dyDescent="0.2">
      <c r="B2334" s="1100" t="s">
        <v>3154</v>
      </c>
      <c r="C2334" s="1102">
        <v>1007</v>
      </c>
      <c r="D2334" s="1102">
        <v>74777040.095168144</v>
      </c>
      <c r="E2334" s="1102">
        <v>1641697</v>
      </c>
      <c r="F2334" s="1102">
        <v>12923545.792897109</v>
      </c>
      <c r="G2334" s="1101">
        <v>89342282.888065249</v>
      </c>
    </row>
    <row r="2335" spans="2:7" ht="12.95" customHeight="1" x14ac:dyDescent="0.2">
      <c r="B2335" s="1107" t="s">
        <v>3155</v>
      </c>
      <c r="C2335" s="1108">
        <v>340</v>
      </c>
      <c r="D2335" s="1108">
        <v>13061286.453057442</v>
      </c>
      <c r="E2335" s="1108">
        <v>1035336</v>
      </c>
      <c r="F2335" s="1108">
        <v>11699977.849545386</v>
      </c>
      <c r="G2335" s="1109">
        <v>25796600.302602828</v>
      </c>
    </row>
    <row r="2336" spans="2:7" ht="12.95" customHeight="1" x14ac:dyDescent="0.2">
      <c r="B2336" s="1100" t="s">
        <v>3156</v>
      </c>
      <c r="C2336" s="1102">
        <v>628</v>
      </c>
      <c r="D2336" s="1102">
        <v>62576604.204776287</v>
      </c>
      <c r="E2336" s="1102">
        <v>662811</v>
      </c>
      <c r="F2336" s="1102">
        <v>11637705.041908029</v>
      </c>
      <c r="G2336" s="1101">
        <v>74877120.246684313</v>
      </c>
    </row>
    <row r="2337" spans="2:7" ht="12.95" customHeight="1" x14ac:dyDescent="0.2">
      <c r="B2337" s="1107" t="s">
        <v>3157</v>
      </c>
      <c r="C2337" s="1108">
        <v>732</v>
      </c>
      <c r="D2337" s="1108">
        <v>42580811.837955728</v>
      </c>
      <c r="E2337" s="1108">
        <v>1773603</v>
      </c>
      <c r="F2337" s="1108">
        <v>7379422.715195314</v>
      </c>
      <c r="G2337" s="1109">
        <v>51733837.553151041</v>
      </c>
    </row>
    <row r="2338" spans="2:7" ht="12.95" customHeight="1" x14ac:dyDescent="0.2">
      <c r="B2338" s="1100" t="s">
        <v>3158</v>
      </c>
      <c r="C2338" s="1102">
        <v>753</v>
      </c>
      <c r="D2338" s="1102">
        <v>53486356.033843681</v>
      </c>
      <c r="E2338" s="1102">
        <v>1377543</v>
      </c>
      <c r="F2338" s="1102">
        <v>9962144.1756002419</v>
      </c>
      <c r="G2338" s="1101">
        <v>64826043.209443927</v>
      </c>
    </row>
    <row r="2339" spans="2:7" ht="12.95" customHeight="1" x14ac:dyDescent="0.2">
      <c r="B2339" s="1107" t="s">
        <v>3159</v>
      </c>
      <c r="C2339" s="1108">
        <v>574</v>
      </c>
      <c r="D2339" s="1108">
        <v>56998876.657631159</v>
      </c>
      <c r="E2339" s="1108">
        <v>825575</v>
      </c>
      <c r="F2339" s="1108">
        <v>4689767.3155984124</v>
      </c>
      <c r="G2339" s="1109">
        <v>62514218.973229572</v>
      </c>
    </row>
    <row r="2340" spans="2:7" ht="12.95" customHeight="1" x14ac:dyDescent="0.2">
      <c r="B2340" s="1100" t="s">
        <v>3160</v>
      </c>
      <c r="C2340" s="1102">
        <v>1278</v>
      </c>
      <c r="D2340" s="1102">
        <v>80162154.067306504</v>
      </c>
      <c r="E2340" s="1102">
        <v>2694520</v>
      </c>
      <c r="F2340" s="1102">
        <v>18043942.545200054</v>
      </c>
      <c r="G2340" s="1101">
        <v>100900616.61250655</v>
      </c>
    </row>
    <row r="2341" spans="2:7" ht="12.95" customHeight="1" x14ac:dyDescent="0.2">
      <c r="B2341" s="1107" t="s">
        <v>3161</v>
      </c>
      <c r="C2341" s="1108">
        <v>556</v>
      </c>
      <c r="D2341" s="1108">
        <v>38147918.189334527</v>
      </c>
      <c r="E2341" s="1108">
        <v>1088777</v>
      </c>
      <c r="F2341" s="1108">
        <v>8100048.3760258881</v>
      </c>
      <c r="G2341" s="1109">
        <v>47336743.565360412</v>
      </c>
    </row>
    <row r="2342" spans="2:7" ht="12.95" customHeight="1" x14ac:dyDescent="0.2">
      <c r="B2342" s="1100" t="s">
        <v>3162</v>
      </c>
      <c r="C2342" s="1102">
        <v>1026</v>
      </c>
      <c r="D2342" s="1102">
        <v>102810868.13580854</v>
      </c>
      <c r="E2342" s="1102">
        <v>1327821</v>
      </c>
      <c r="F2342" s="1102">
        <v>45597784.205740511</v>
      </c>
      <c r="G2342" s="1101">
        <v>149736473.34154904</v>
      </c>
    </row>
    <row r="2343" spans="2:7" ht="12.95" customHeight="1" x14ac:dyDescent="0.2">
      <c r="B2343" s="1107" t="s">
        <v>3163</v>
      </c>
      <c r="C2343" s="1108">
        <v>443</v>
      </c>
      <c r="D2343" s="1108">
        <v>31245537.716601443</v>
      </c>
      <c r="E2343" s="1108">
        <v>967247</v>
      </c>
      <c r="F2343" s="1108">
        <v>4024147.4463598649</v>
      </c>
      <c r="G2343" s="1109">
        <v>36236932.162961304</v>
      </c>
    </row>
    <row r="2344" spans="2:7" ht="12.95" customHeight="1" x14ac:dyDescent="0.2">
      <c r="B2344" s="1100" t="s">
        <v>3164</v>
      </c>
      <c r="C2344" s="1102">
        <v>2698</v>
      </c>
      <c r="D2344" s="1102">
        <v>177435903.43857065</v>
      </c>
      <c r="E2344" s="1102">
        <v>5563232</v>
      </c>
      <c r="F2344" s="1102">
        <v>39110267.280160271</v>
      </c>
      <c r="G2344" s="1101">
        <v>222109402.71873093</v>
      </c>
    </row>
    <row r="2345" spans="2:7" ht="12.95" customHeight="1" x14ac:dyDescent="0.2">
      <c r="B2345" s="1107" t="s">
        <v>3165</v>
      </c>
      <c r="C2345" s="1108">
        <v>2674</v>
      </c>
      <c r="D2345" s="1108">
        <v>168790822.09333956</v>
      </c>
      <c r="E2345" s="1108">
        <v>5756968</v>
      </c>
      <c r="F2345" s="1108">
        <v>28460281.613727268</v>
      </c>
      <c r="G2345" s="1109">
        <v>203008071.70706683</v>
      </c>
    </row>
    <row r="2346" spans="2:7" ht="12.95" customHeight="1" x14ac:dyDescent="0.2">
      <c r="B2346" s="1100" t="s">
        <v>3166</v>
      </c>
      <c r="C2346" s="1102">
        <v>582</v>
      </c>
      <c r="D2346" s="1102">
        <v>42489163.934757583</v>
      </c>
      <c r="E2346" s="1102">
        <v>982563</v>
      </c>
      <c r="F2346" s="1102">
        <v>6206730.0475944774</v>
      </c>
      <c r="G2346" s="1101">
        <v>49678456.982352063</v>
      </c>
    </row>
    <row r="2347" spans="2:7" ht="12.95" customHeight="1" x14ac:dyDescent="0.2">
      <c r="B2347" s="1107" t="s">
        <v>3167</v>
      </c>
      <c r="C2347" s="1108">
        <v>1544</v>
      </c>
      <c r="D2347" s="1108">
        <v>158897716.0390034</v>
      </c>
      <c r="E2347" s="1108">
        <v>1894481</v>
      </c>
      <c r="F2347" s="1108">
        <v>18427096.16561332</v>
      </c>
      <c r="G2347" s="1109">
        <v>179219293.20461673</v>
      </c>
    </row>
    <row r="2348" spans="2:7" ht="12.95" customHeight="1" x14ac:dyDescent="0.2">
      <c r="B2348" s="1100" t="s">
        <v>3168</v>
      </c>
      <c r="C2348" s="1102">
        <v>2354</v>
      </c>
      <c r="D2348" s="1102">
        <v>123769033.02179641</v>
      </c>
      <c r="E2348" s="1102">
        <v>6100126</v>
      </c>
      <c r="F2348" s="1102">
        <v>52530124.179887846</v>
      </c>
      <c r="G2348" s="1101">
        <v>182399283.20168424</v>
      </c>
    </row>
    <row r="2349" spans="2:7" ht="12.95" customHeight="1" x14ac:dyDescent="0.2">
      <c r="B2349" s="1107" t="s">
        <v>3169</v>
      </c>
      <c r="C2349" s="1108">
        <v>764</v>
      </c>
      <c r="D2349" s="1108">
        <v>52967342.415125132</v>
      </c>
      <c r="E2349" s="1108">
        <v>1532416</v>
      </c>
      <c r="F2349" s="1108">
        <v>10343239.904622575</v>
      </c>
      <c r="G2349" s="1109">
        <v>64842998.319747709</v>
      </c>
    </row>
    <row r="2350" spans="2:7" ht="12.95" customHeight="1" x14ac:dyDescent="0.2">
      <c r="B2350" s="1100" t="s">
        <v>3170</v>
      </c>
      <c r="C2350" s="1102">
        <v>427</v>
      </c>
      <c r="D2350" s="1102">
        <v>27901849.497188117</v>
      </c>
      <c r="E2350" s="1102">
        <v>760779</v>
      </c>
      <c r="F2350" s="1102">
        <v>6143836.5807447834</v>
      </c>
      <c r="G2350" s="1101">
        <v>34806465.077932902</v>
      </c>
    </row>
    <row r="2351" spans="2:7" ht="12.95" customHeight="1" x14ac:dyDescent="0.2">
      <c r="B2351" s="1107" t="s">
        <v>3171</v>
      </c>
      <c r="C2351" s="1108">
        <v>566</v>
      </c>
      <c r="D2351" s="1108">
        <v>36524679.454692751</v>
      </c>
      <c r="E2351" s="1108">
        <v>1118798</v>
      </c>
      <c r="F2351" s="1108">
        <v>18391097.93129804</v>
      </c>
      <c r="G2351" s="1109">
        <v>56034575.385990791</v>
      </c>
    </row>
    <row r="2352" spans="2:7" ht="12.95" customHeight="1" x14ac:dyDescent="0.2">
      <c r="B2352" s="1100" t="s">
        <v>3172</v>
      </c>
      <c r="C2352" s="1102">
        <v>41754</v>
      </c>
      <c r="D2352" s="1102">
        <v>3236247115.6339908</v>
      </c>
      <c r="E2352" s="1102">
        <v>65169886</v>
      </c>
      <c r="F2352" s="1102">
        <v>924571131.03589213</v>
      </c>
      <c r="G2352" s="1101">
        <v>4225988132.6698828</v>
      </c>
    </row>
    <row r="2353" spans="2:7" ht="12.95" customHeight="1" x14ac:dyDescent="0.2">
      <c r="B2353" s="1107" t="s">
        <v>3173</v>
      </c>
      <c r="C2353" s="1108">
        <v>935</v>
      </c>
      <c r="D2353" s="1108">
        <v>43828419.333541006</v>
      </c>
      <c r="E2353" s="1108">
        <v>2362533</v>
      </c>
      <c r="F2353" s="1108">
        <v>9921377.6250371858</v>
      </c>
      <c r="G2353" s="1109">
        <v>56112329.958578192</v>
      </c>
    </row>
    <row r="2354" spans="2:7" ht="12.95" customHeight="1" x14ac:dyDescent="0.2">
      <c r="B2354" s="1100" t="s">
        <v>3174</v>
      </c>
      <c r="C2354" s="1102">
        <v>1321</v>
      </c>
      <c r="D2354" s="1102">
        <v>64528885.335422382</v>
      </c>
      <c r="E2354" s="1102">
        <v>3448543</v>
      </c>
      <c r="F2354" s="1102">
        <v>40610696.694088705</v>
      </c>
      <c r="G2354" s="1101">
        <v>108588125.02951109</v>
      </c>
    </row>
    <row r="2355" spans="2:7" ht="12.95" customHeight="1" x14ac:dyDescent="0.2">
      <c r="B2355" s="1107" t="s">
        <v>3175</v>
      </c>
      <c r="C2355" s="1108">
        <v>14</v>
      </c>
      <c r="D2355" s="1108">
        <v>1058609.7710840653</v>
      </c>
      <c r="E2355" s="1108">
        <v>7665</v>
      </c>
      <c r="F2355" s="1108">
        <v>0</v>
      </c>
      <c r="G2355" s="1109">
        <v>1066274.7710840653</v>
      </c>
    </row>
    <row r="2356" spans="2:7" ht="12.95" customHeight="1" x14ac:dyDescent="0.2">
      <c r="B2356" s="1100" t="s">
        <v>3176</v>
      </c>
      <c r="C2356" s="1102">
        <v>1240</v>
      </c>
      <c r="D2356" s="1102">
        <v>34793521.489577889</v>
      </c>
      <c r="E2356" s="1102">
        <v>4033257</v>
      </c>
      <c r="F2356" s="1102">
        <v>55555544.522607841</v>
      </c>
      <c r="G2356" s="1101">
        <v>94382323.012185723</v>
      </c>
    </row>
    <row r="2357" spans="2:7" ht="12.95" customHeight="1" x14ac:dyDescent="0.2">
      <c r="B2357" s="1107" t="s">
        <v>3177</v>
      </c>
      <c r="C2357" s="1108">
        <v>16868</v>
      </c>
      <c r="D2357" s="1108">
        <v>1227857720.1240091</v>
      </c>
      <c r="E2357" s="1108">
        <v>28278221</v>
      </c>
      <c r="F2357" s="1108">
        <v>627988808.64420867</v>
      </c>
      <c r="G2357" s="1109">
        <v>1884124749.7682178</v>
      </c>
    </row>
    <row r="2358" spans="2:7" ht="12.95" customHeight="1" x14ac:dyDescent="0.2">
      <c r="B2358" s="1100" t="s">
        <v>3178</v>
      </c>
      <c r="C2358" s="1102">
        <v>3721</v>
      </c>
      <c r="D2358" s="1102">
        <v>166946321.1219933</v>
      </c>
      <c r="E2358" s="1102">
        <v>8312783</v>
      </c>
      <c r="F2358" s="1102">
        <v>45127763.380270146</v>
      </c>
      <c r="G2358" s="1101">
        <v>220386867.50226346</v>
      </c>
    </row>
    <row r="2359" spans="2:7" ht="12.95" customHeight="1" x14ac:dyDescent="0.2">
      <c r="B2359" s="1107" t="s">
        <v>3179</v>
      </c>
      <c r="C2359" s="1108">
        <v>2318</v>
      </c>
      <c r="D2359" s="1108">
        <v>143932684.29477808</v>
      </c>
      <c r="E2359" s="1108">
        <v>4135086</v>
      </c>
      <c r="F2359" s="1108">
        <v>34040091.609544471</v>
      </c>
      <c r="G2359" s="1109">
        <v>182107861.90432256</v>
      </c>
    </row>
    <row r="2360" spans="2:7" ht="12.95" customHeight="1" x14ac:dyDescent="0.2">
      <c r="B2360" s="1100" t="s">
        <v>3180</v>
      </c>
      <c r="C2360" s="1102">
        <v>1172</v>
      </c>
      <c r="D2360" s="1102">
        <v>78000431.749685556</v>
      </c>
      <c r="E2360" s="1102">
        <v>1847654</v>
      </c>
      <c r="F2360" s="1102">
        <v>12697148.670415269</v>
      </c>
      <c r="G2360" s="1101">
        <v>92545234.420100823</v>
      </c>
    </row>
    <row r="2361" spans="2:7" ht="12.95" customHeight="1" x14ac:dyDescent="0.2">
      <c r="B2361" s="1107" t="s">
        <v>3181</v>
      </c>
      <c r="C2361" s="1108">
        <v>1149</v>
      </c>
      <c r="D2361" s="1108">
        <v>170676766.27432626</v>
      </c>
      <c r="E2361" s="1108">
        <v>725251</v>
      </c>
      <c r="F2361" s="1108">
        <v>2862674.9954434466</v>
      </c>
      <c r="G2361" s="1109">
        <v>174264692.2697697</v>
      </c>
    </row>
    <row r="2362" spans="2:7" ht="12.95" customHeight="1" x14ac:dyDescent="0.2">
      <c r="B2362" s="1100" t="s">
        <v>3182</v>
      </c>
      <c r="C2362" s="1102">
        <v>43403</v>
      </c>
      <c r="D2362" s="1102">
        <v>3368041389.7816639</v>
      </c>
      <c r="E2362" s="1102">
        <v>63513086</v>
      </c>
      <c r="F2362" s="1102">
        <v>613948739.17281508</v>
      </c>
      <c r="G2362" s="1101">
        <v>4045503214.9544792</v>
      </c>
    </row>
    <row r="2363" spans="2:7" ht="12.95" customHeight="1" x14ac:dyDescent="0.2">
      <c r="B2363" s="1107" t="s">
        <v>3183</v>
      </c>
      <c r="C2363" s="1108">
        <v>6285</v>
      </c>
      <c r="D2363" s="1108">
        <v>351252340.52109379</v>
      </c>
      <c r="E2363" s="1108">
        <v>12513531</v>
      </c>
      <c r="F2363" s="1108">
        <v>176195543.30999351</v>
      </c>
      <c r="G2363" s="1109">
        <v>539961414.83108735</v>
      </c>
    </row>
    <row r="2364" spans="2:7" ht="12.95" customHeight="1" x14ac:dyDescent="0.2">
      <c r="B2364" s="1100" t="s">
        <v>3184</v>
      </c>
      <c r="C2364" s="1102">
        <v>63682</v>
      </c>
      <c r="D2364" s="1102">
        <v>4695223185.5847502</v>
      </c>
      <c r="E2364" s="1102">
        <v>122086093</v>
      </c>
      <c r="F2364" s="1102">
        <v>2362358326.2135067</v>
      </c>
      <c r="G2364" s="1101">
        <v>7179667604.7982569</v>
      </c>
    </row>
    <row r="2365" spans="2:7" ht="12.95" customHeight="1" x14ac:dyDescent="0.2">
      <c r="B2365" s="1107" t="s">
        <v>3185</v>
      </c>
      <c r="C2365" s="1108">
        <v>7597</v>
      </c>
      <c r="D2365" s="1108">
        <v>442154822.23041946</v>
      </c>
      <c r="E2365" s="1108">
        <v>14386039</v>
      </c>
      <c r="F2365" s="1108">
        <v>477441472.2861402</v>
      </c>
      <c r="G2365" s="1109">
        <v>933982333.5165596</v>
      </c>
    </row>
    <row r="2366" spans="2:7" ht="12.95" customHeight="1" x14ac:dyDescent="0.2">
      <c r="B2366" s="1100" t="s">
        <v>3186</v>
      </c>
      <c r="C2366" s="1102">
        <v>37152</v>
      </c>
      <c r="D2366" s="1102">
        <v>2539284142.7050657</v>
      </c>
      <c r="E2366" s="1102">
        <v>70322821</v>
      </c>
      <c r="F2366" s="1102">
        <v>2485267055.9303064</v>
      </c>
      <c r="G2366" s="1101">
        <v>5094874019.6353722</v>
      </c>
    </row>
    <row r="2367" spans="2:7" ht="12.95" customHeight="1" x14ac:dyDescent="0.2">
      <c r="B2367" s="1107" t="s">
        <v>3187</v>
      </c>
      <c r="C2367" s="1108">
        <v>34038</v>
      </c>
      <c r="D2367" s="1108">
        <v>3863556708.6340995</v>
      </c>
      <c r="E2367" s="1108">
        <v>38497181</v>
      </c>
      <c r="F2367" s="1108">
        <v>384144900.93343371</v>
      </c>
      <c r="G2367" s="1109">
        <v>4286198790.567533</v>
      </c>
    </row>
    <row r="2368" spans="2:7" ht="12.95" customHeight="1" x14ac:dyDescent="0.2">
      <c r="B2368" s="1100" t="s">
        <v>3188</v>
      </c>
      <c r="C2368" s="1102">
        <v>5397</v>
      </c>
      <c r="D2368" s="1102">
        <v>339945436.91909057</v>
      </c>
      <c r="E2368" s="1102">
        <v>10586546</v>
      </c>
      <c r="F2368" s="1102">
        <v>97481397.319576383</v>
      </c>
      <c r="G2368" s="1101">
        <v>448013380.23866695</v>
      </c>
    </row>
    <row r="2369" spans="2:7" ht="12.95" customHeight="1" x14ac:dyDescent="0.2">
      <c r="B2369" s="1107" t="s">
        <v>3189</v>
      </c>
      <c r="C2369" s="1108">
        <v>995</v>
      </c>
      <c r="D2369" s="1108">
        <v>64703419.657901429</v>
      </c>
      <c r="E2369" s="1108">
        <v>2293521</v>
      </c>
      <c r="F2369" s="1108">
        <v>6105214.4891611654</v>
      </c>
      <c r="G2369" s="1109">
        <v>73102155.1470626</v>
      </c>
    </row>
    <row r="2370" spans="2:7" ht="12.95" customHeight="1" x14ac:dyDescent="0.2">
      <c r="B2370" s="1100" t="s">
        <v>3190</v>
      </c>
      <c r="C2370" s="1102">
        <v>11161</v>
      </c>
      <c r="D2370" s="1102">
        <v>1488754824.0026736</v>
      </c>
      <c r="E2370" s="1102">
        <v>7061454</v>
      </c>
      <c r="F2370" s="1102">
        <v>226650701.91635507</v>
      </c>
      <c r="G2370" s="1101">
        <v>1722466979.9190288</v>
      </c>
    </row>
    <row r="2371" spans="2:7" ht="12.95" customHeight="1" x14ac:dyDescent="0.2">
      <c r="B2371" s="1107" t="s">
        <v>3191</v>
      </c>
      <c r="C2371" s="1108">
        <v>35585</v>
      </c>
      <c r="D2371" s="1108">
        <v>2490154330.245707</v>
      </c>
      <c r="E2371" s="1108">
        <v>62979627</v>
      </c>
      <c r="F2371" s="1108">
        <v>1186148533.8352935</v>
      </c>
      <c r="G2371" s="1109">
        <v>3739282491.0810003</v>
      </c>
    </row>
    <row r="2372" spans="2:7" ht="12.95" customHeight="1" x14ac:dyDescent="0.2">
      <c r="B2372" s="1100" t="s">
        <v>3192</v>
      </c>
      <c r="C2372" s="1102">
        <v>2887</v>
      </c>
      <c r="D2372" s="1102">
        <v>169367828.39132014</v>
      </c>
      <c r="E2372" s="1102">
        <v>7071149</v>
      </c>
      <c r="F2372" s="1102">
        <v>33984754.95242326</v>
      </c>
      <c r="G2372" s="1101">
        <v>210423732.34374338</v>
      </c>
    </row>
    <row r="2373" spans="2:7" ht="12.95" customHeight="1" x14ac:dyDescent="0.2">
      <c r="B2373" s="1107" t="s">
        <v>3193</v>
      </c>
      <c r="C2373" s="1108">
        <v>8886</v>
      </c>
      <c r="D2373" s="1108">
        <v>698913724.2766645</v>
      </c>
      <c r="E2373" s="1108">
        <v>15942486</v>
      </c>
      <c r="F2373" s="1108">
        <v>104324961.54008207</v>
      </c>
      <c r="G2373" s="1109">
        <v>819181171.81674659</v>
      </c>
    </row>
    <row r="2374" spans="2:7" ht="12.95" customHeight="1" x14ac:dyDescent="0.2">
      <c r="B2374" s="1100" t="s">
        <v>3194</v>
      </c>
      <c r="C2374" s="1102">
        <v>2060</v>
      </c>
      <c r="D2374" s="1102">
        <v>157735498.24381822</v>
      </c>
      <c r="E2374" s="1102">
        <v>2987545</v>
      </c>
      <c r="F2374" s="1102">
        <v>39590663.66080375</v>
      </c>
      <c r="G2374" s="1101">
        <v>200313706.90462196</v>
      </c>
    </row>
    <row r="2375" spans="2:7" ht="12.95" customHeight="1" x14ac:dyDescent="0.2">
      <c r="B2375" s="1107" t="s">
        <v>3195</v>
      </c>
      <c r="C2375" s="1108">
        <v>5129</v>
      </c>
      <c r="D2375" s="1108">
        <v>473271719.11172765</v>
      </c>
      <c r="E2375" s="1108">
        <v>6575077</v>
      </c>
      <c r="F2375" s="1108">
        <v>80032459.344406024</v>
      </c>
      <c r="G2375" s="1109">
        <v>559879255.45613372</v>
      </c>
    </row>
    <row r="2376" spans="2:7" ht="12.95" customHeight="1" x14ac:dyDescent="0.2">
      <c r="B2376" s="1100" t="s">
        <v>3196</v>
      </c>
      <c r="C2376" s="1102">
        <v>15145</v>
      </c>
      <c r="D2376" s="1102">
        <v>1741232002.7656631</v>
      </c>
      <c r="E2376" s="1102">
        <v>13940286</v>
      </c>
      <c r="F2376" s="1102">
        <v>167596219.53185907</v>
      </c>
      <c r="G2376" s="1101">
        <v>1922768508.2975223</v>
      </c>
    </row>
    <row r="2377" spans="2:7" ht="12.95" customHeight="1" x14ac:dyDescent="0.2">
      <c r="B2377" s="1107" t="s">
        <v>3197</v>
      </c>
      <c r="C2377" s="1108">
        <v>32338</v>
      </c>
      <c r="D2377" s="1108">
        <v>4327191908.0062122</v>
      </c>
      <c r="E2377" s="1108">
        <v>16862637</v>
      </c>
      <c r="F2377" s="1108">
        <v>331381735.12762183</v>
      </c>
      <c r="G2377" s="1109">
        <v>4675436280.1338339</v>
      </c>
    </row>
    <row r="2378" spans="2:7" ht="12.95" customHeight="1" x14ac:dyDescent="0.2">
      <c r="B2378" s="1100" t="s">
        <v>3198</v>
      </c>
      <c r="C2378" s="1102">
        <v>1361</v>
      </c>
      <c r="D2378" s="1102">
        <v>144927043.18380213</v>
      </c>
      <c r="E2378" s="1102">
        <v>1833985</v>
      </c>
      <c r="F2378" s="1102">
        <v>53165248.304212131</v>
      </c>
      <c r="G2378" s="1101">
        <v>199926276.48801425</v>
      </c>
    </row>
    <row r="2379" spans="2:7" ht="12.95" customHeight="1" x14ac:dyDescent="0.2">
      <c r="B2379" s="1107" t="s">
        <v>3199</v>
      </c>
      <c r="C2379" s="1108">
        <v>8125</v>
      </c>
      <c r="D2379" s="1108">
        <v>599046992.87940681</v>
      </c>
      <c r="E2379" s="1108">
        <v>13980029</v>
      </c>
      <c r="F2379" s="1108">
        <v>82487262.68369469</v>
      </c>
      <c r="G2379" s="1109">
        <v>695514284.56310153</v>
      </c>
    </row>
    <row r="2380" spans="2:7" ht="12.95" customHeight="1" x14ac:dyDescent="0.2">
      <c r="B2380" s="1100" t="s">
        <v>3200</v>
      </c>
      <c r="C2380" s="1102">
        <v>992</v>
      </c>
      <c r="D2380" s="1102">
        <v>43909358.756395839</v>
      </c>
      <c r="E2380" s="1102">
        <v>2507739</v>
      </c>
      <c r="F2380" s="1102">
        <v>8300599.4249711502</v>
      </c>
      <c r="G2380" s="1101">
        <v>54717697.181366988</v>
      </c>
    </row>
    <row r="2381" spans="2:7" ht="12.95" customHeight="1" x14ac:dyDescent="0.2">
      <c r="B2381" s="1107" t="s">
        <v>3201</v>
      </c>
      <c r="C2381" s="1108">
        <v>21495</v>
      </c>
      <c r="D2381" s="1108">
        <v>2504497713.8453255</v>
      </c>
      <c r="E2381" s="1108">
        <v>15560819</v>
      </c>
      <c r="F2381" s="1108">
        <v>485215907.56309319</v>
      </c>
      <c r="G2381" s="1109">
        <v>3005274440.4084187</v>
      </c>
    </row>
    <row r="2382" spans="2:7" ht="12.95" customHeight="1" x14ac:dyDescent="0.2">
      <c r="B2382" s="1100" t="s">
        <v>3202</v>
      </c>
      <c r="C2382" s="1102">
        <v>449</v>
      </c>
      <c r="D2382" s="1102">
        <v>34196488.942643583</v>
      </c>
      <c r="E2382" s="1102">
        <v>751794</v>
      </c>
      <c r="F2382" s="1102">
        <v>12519179.047689592</v>
      </c>
      <c r="G2382" s="1101">
        <v>47467461.990333177</v>
      </c>
    </row>
    <row r="2383" spans="2:7" ht="12.95" customHeight="1" x14ac:dyDescent="0.2">
      <c r="B2383" s="1107" t="s">
        <v>3203</v>
      </c>
      <c r="C2383" s="1108">
        <v>37467</v>
      </c>
      <c r="D2383" s="1108">
        <v>2281788719.7250772</v>
      </c>
      <c r="E2383" s="1108">
        <v>65140149</v>
      </c>
      <c r="F2383" s="1108">
        <v>778256384.32051992</v>
      </c>
      <c r="G2383" s="1109">
        <v>3125185253.0455971</v>
      </c>
    </row>
    <row r="2384" spans="2:7" ht="12.95" customHeight="1" x14ac:dyDescent="0.2">
      <c r="B2384" s="1100" t="s">
        <v>3204</v>
      </c>
      <c r="C2384" s="1102">
        <v>980</v>
      </c>
      <c r="D2384" s="1102">
        <v>50079668.572929971</v>
      </c>
      <c r="E2384" s="1102">
        <v>1768011</v>
      </c>
      <c r="F2384" s="1102">
        <v>7772860.1267135032</v>
      </c>
      <c r="G2384" s="1101">
        <v>59620539.699643478</v>
      </c>
    </row>
    <row r="2385" spans="2:7" ht="12.95" customHeight="1" x14ac:dyDescent="0.2">
      <c r="B2385" s="1107" t="s">
        <v>3205</v>
      </c>
      <c r="C2385" s="1108">
        <v>6</v>
      </c>
      <c r="D2385" s="1108">
        <v>749315.48168693425</v>
      </c>
      <c r="E2385" s="1108">
        <v>0</v>
      </c>
      <c r="F2385" s="1108">
        <v>831683.34452555946</v>
      </c>
      <c r="G2385" s="1109">
        <v>1580998.8262124937</v>
      </c>
    </row>
    <row r="2386" spans="2:7" ht="12.95" customHeight="1" x14ac:dyDescent="0.2">
      <c r="B2386" s="1100" t="s">
        <v>3206</v>
      </c>
      <c r="C2386" s="1102">
        <v>10707</v>
      </c>
      <c r="D2386" s="1102">
        <v>1047488388.4272313</v>
      </c>
      <c r="E2386" s="1102">
        <v>16271024</v>
      </c>
      <c r="F2386" s="1102">
        <v>569308658.67019784</v>
      </c>
      <c r="G2386" s="1101">
        <v>1633068071.0974293</v>
      </c>
    </row>
    <row r="2387" spans="2:7" ht="12.95" customHeight="1" x14ac:dyDescent="0.2">
      <c r="B2387" s="1107" t="s">
        <v>3207</v>
      </c>
      <c r="C2387" s="1108">
        <v>12839</v>
      </c>
      <c r="D2387" s="1108">
        <v>1134077438.625792</v>
      </c>
      <c r="E2387" s="1108">
        <v>20939271</v>
      </c>
      <c r="F2387" s="1108">
        <v>151232645.12667811</v>
      </c>
      <c r="G2387" s="1109">
        <v>1306249354.75247</v>
      </c>
    </row>
    <row r="2388" spans="2:7" ht="12.95" customHeight="1" x14ac:dyDescent="0.2">
      <c r="B2388" s="1100" t="s">
        <v>3208</v>
      </c>
      <c r="C2388" s="1102">
        <v>16653</v>
      </c>
      <c r="D2388" s="1102">
        <v>1530118345.8608203</v>
      </c>
      <c r="E2388" s="1102">
        <v>23493866</v>
      </c>
      <c r="F2388" s="1102">
        <v>126864585.83749551</v>
      </c>
      <c r="G2388" s="1101">
        <v>1680476797.6983159</v>
      </c>
    </row>
    <row r="2389" spans="2:7" ht="12.95" customHeight="1" x14ac:dyDescent="0.2">
      <c r="B2389" s="1107" t="s">
        <v>3209</v>
      </c>
      <c r="C2389" s="1108">
        <v>18634</v>
      </c>
      <c r="D2389" s="1108">
        <v>1645815966.127208</v>
      </c>
      <c r="E2389" s="1108">
        <v>27835065</v>
      </c>
      <c r="F2389" s="1108">
        <v>165529186.77797079</v>
      </c>
      <c r="G2389" s="1109">
        <v>1839180217.9051788</v>
      </c>
    </row>
    <row r="2390" spans="2:7" ht="12.95" customHeight="1" x14ac:dyDescent="0.2">
      <c r="B2390" s="1100" t="s">
        <v>3210</v>
      </c>
      <c r="C2390" s="1102">
        <v>23607</v>
      </c>
      <c r="D2390" s="1102">
        <v>1802082872.7810831</v>
      </c>
      <c r="E2390" s="1102">
        <v>43183809</v>
      </c>
      <c r="F2390" s="1102">
        <v>397317251.92920876</v>
      </c>
      <c r="G2390" s="1101">
        <v>2242583933.7102919</v>
      </c>
    </row>
    <row r="2391" spans="2:7" ht="12.95" customHeight="1" x14ac:dyDescent="0.2">
      <c r="B2391" s="1107" t="s">
        <v>3211</v>
      </c>
      <c r="C2391" s="1108">
        <v>9</v>
      </c>
      <c r="D2391" s="1108">
        <v>372849.81559069612</v>
      </c>
      <c r="E2391" s="1108">
        <v>10873</v>
      </c>
      <c r="F2391" s="1108">
        <v>137.92426940722379</v>
      </c>
      <c r="G2391" s="1109">
        <v>383860.73986010335</v>
      </c>
    </row>
    <row r="2392" spans="2:7" ht="12.95" customHeight="1" x14ac:dyDescent="0.2">
      <c r="B2392" s="1100" t="s">
        <v>3212</v>
      </c>
      <c r="C2392" s="1102">
        <v>5307</v>
      </c>
      <c r="D2392" s="1102">
        <v>600084185.68980467</v>
      </c>
      <c r="E2392" s="1102">
        <v>11201039</v>
      </c>
      <c r="F2392" s="1102">
        <v>88429801.042651221</v>
      </c>
      <c r="G2392" s="1101">
        <v>699715025.73245585</v>
      </c>
    </row>
    <row r="2393" spans="2:7" ht="12.95" customHeight="1" x14ac:dyDescent="0.2">
      <c r="B2393" s="1107" t="s">
        <v>3213</v>
      </c>
      <c r="C2393" s="1108">
        <v>79</v>
      </c>
      <c r="D2393" s="1108">
        <v>2708967.3845174075</v>
      </c>
      <c r="E2393" s="1108">
        <v>335664</v>
      </c>
      <c r="F2393" s="1108">
        <v>4038077.7975699943</v>
      </c>
      <c r="G2393" s="1109">
        <v>7082709.1820874019</v>
      </c>
    </row>
    <row r="2394" spans="2:7" ht="12.95" customHeight="1" x14ac:dyDescent="0.2">
      <c r="B2394" s="1100" t="s">
        <v>3214</v>
      </c>
      <c r="C2394" s="1102">
        <v>5353</v>
      </c>
      <c r="D2394" s="1102">
        <v>200001035.73192537</v>
      </c>
      <c r="E2394" s="1102">
        <v>13893530</v>
      </c>
      <c r="F2394" s="1102">
        <v>100381843.77176338</v>
      </c>
      <c r="G2394" s="1101">
        <v>314276409.50368875</v>
      </c>
    </row>
    <row r="2395" spans="2:7" ht="12.95" customHeight="1" x14ac:dyDescent="0.2">
      <c r="B2395" s="1107" t="s">
        <v>3215</v>
      </c>
      <c r="C2395" s="1108">
        <v>1669</v>
      </c>
      <c r="D2395" s="1108">
        <v>64418184.681483477</v>
      </c>
      <c r="E2395" s="1108">
        <v>4346849</v>
      </c>
      <c r="F2395" s="1108">
        <v>13740216.163151056</v>
      </c>
      <c r="G2395" s="1109">
        <v>82505249.844634533</v>
      </c>
    </row>
    <row r="2396" spans="2:7" ht="12.95" customHeight="1" x14ac:dyDescent="0.2">
      <c r="B2396" s="1100" t="s">
        <v>3216</v>
      </c>
      <c r="C2396" s="1102">
        <v>556</v>
      </c>
      <c r="D2396" s="1102">
        <v>29045988.039845586</v>
      </c>
      <c r="E2396" s="1102">
        <v>1232536</v>
      </c>
      <c r="F2396" s="1102">
        <v>29635226.976972133</v>
      </c>
      <c r="G2396" s="1101">
        <v>59913751.016817719</v>
      </c>
    </row>
    <row r="2397" spans="2:7" ht="12.95" customHeight="1" x14ac:dyDescent="0.2">
      <c r="B2397" s="1107" t="s">
        <v>3217</v>
      </c>
      <c r="C2397" s="1108">
        <v>1672</v>
      </c>
      <c r="D2397" s="1108">
        <v>63228569.865160175</v>
      </c>
      <c r="E2397" s="1108">
        <v>5017778</v>
      </c>
      <c r="F2397" s="1108">
        <v>17614055.319480471</v>
      </c>
      <c r="G2397" s="1109">
        <v>85860403.184640646</v>
      </c>
    </row>
    <row r="2398" spans="2:7" ht="12.95" customHeight="1" x14ac:dyDescent="0.2">
      <c r="B2398" s="1100" t="s">
        <v>3218</v>
      </c>
      <c r="C2398" s="1102">
        <v>1539</v>
      </c>
      <c r="D2398" s="1102">
        <v>57925925.098782815</v>
      </c>
      <c r="E2398" s="1102">
        <v>4008999</v>
      </c>
      <c r="F2398" s="1102">
        <v>13328275.803811643</v>
      </c>
      <c r="G2398" s="1101">
        <v>75263199.902594462</v>
      </c>
    </row>
    <row r="2399" spans="2:7" ht="12.95" customHeight="1" x14ac:dyDescent="0.2">
      <c r="B2399" s="1107" t="s">
        <v>3219</v>
      </c>
      <c r="C2399" s="1108">
        <v>23</v>
      </c>
      <c r="D2399" s="1108">
        <v>562403.82478507084</v>
      </c>
      <c r="E2399" s="1108">
        <v>48970</v>
      </c>
      <c r="F2399" s="1108">
        <v>4413.5766210311613</v>
      </c>
      <c r="G2399" s="1109">
        <v>615787.401406102</v>
      </c>
    </row>
    <row r="2400" spans="2:7" ht="12.95" customHeight="1" x14ac:dyDescent="0.2">
      <c r="B2400" s="1100" t="s">
        <v>3220</v>
      </c>
      <c r="C2400" s="1102">
        <v>1711</v>
      </c>
      <c r="D2400" s="1102">
        <v>68179503.634286895</v>
      </c>
      <c r="E2400" s="1102">
        <v>5151104</v>
      </c>
      <c r="F2400" s="1102">
        <v>29659096.969059993</v>
      </c>
      <c r="G2400" s="1101">
        <v>102989704.60334688</v>
      </c>
    </row>
    <row r="2401" spans="2:7" ht="12.95" customHeight="1" x14ac:dyDescent="0.2">
      <c r="B2401" s="1107" t="s">
        <v>3221</v>
      </c>
      <c r="C2401" s="1108">
        <v>179</v>
      </c>
      <c r="D2401" s="1108">
        <v>7850011.4475316796</v>
      </c>
      <c r="E2401" s="1108">
        <v>571216</v>
      </c>
      <c r="F2401" s="1108">
        <v>2765726.4122883552</v>
      </c>
      <c r="G2401" s="1109">
        <v>11186953.859820034</v>
      </c>
    </row>
    <row r="2402" spans="2:7" ht="12.95" customHeight="1" x14ac:dyDescent="0.2">
      <c r="B2402" s="1100" t="s">
        <v>3222</v>
      </c>
      <c r="C2402" s="1102">
        <v>770</v>
      </c>
      <c r="D2402" s="1102">
        <v>25540420.974722624</v>
      </c>
      <c r="E2402" s="1102">
        <v>2203488</v>
      </c>
      <c r="F2402" s="1102">
        <v>11908367.793048812</v>
      </c>
      <c r="G2402" s="1101">
        <v>39652276.767771438</v>
      </c>
    </row>
    <row r="2403" spans="2:7" ht="12.95" customHeight="1" x14ac:dyDescent="0.2">
      <c r="B2403" s="1107" t="s">
        <v>3223</v>
      </c>
      <c r="C2403" s="1108">
        <v>496</v>
      </c>
      <c r="D2403" s="1108">
        <v>26012428.536869135</v>
      </c>
      <c r="E2403" s="1108">
        <v>1116201</v>
      </c>
      <c r="F2403" s="1108">
        <v>9286177.6488088798</v>
      </c>
      <c r="G2403" s="1109">
        <v>36414807.185678013</v>
      </c>
    </row>
    <row r="2404" spans="2:7" ht="12.95" customHeight="1" x14ac:dyDescent="0.2">
      <c r="B2404" s="1100" t="s">
        <v>3224</v>
      </c>
      <c r="C2404" s="1102">
        <v>29</v>
      </c>
      <c r="D2404" s="1102">
        <v>1921824.5436955725</v>
      </c>
      <c r="E2404" s="1102">
        <v>63519</v>
      </c>
      <c r="F2404" s="1102">
        <v>135648.5189620046</v>
      </c>
      <c r="G2404" s="1101">
        <v>2120992.062657577</v>
      </c>
    </row>
    <row r="2405" spans="2:7" ht="12.95" customHeight="1" x14ac:dyDescent="0.2">
      <c r="B2405" s="1107" t="s">
        <v>3225</v>
      </c>
      <c r="C2405" s="1108">
        <v>4006</v>
      </c>
      <c r="D2405" s="1108">
        <v>131360511.15818186</v>
      </c>
      <c r="E2405" s="1108">
        <v>12600385</v>
      </c>
      <c r="F2405" s="1108">
        <v>46585496.694572777</v>
      </c>
      <c r="G2405" s="1109">
        <v>190546392.85275462</v>
      </c>
    </row>
    <row r="2406" spans="2:7" ht="12.95" customHeight="1" x14ac:dyDescent="0.2">
      <c r="B2406" s="1100" t="s">
        <v>3226</v>
      </c>
      <c r="C2406" s="1102">
        <v>36</v>
      </c>
      <c r="D2406" s="1102">
        <v>1599318.4928358842</v>
      </c>
      <c r="E2406" s="1102">
        <v>47323</v>
      </c>
      <c r="F2406" s="1102">
        <v>222058.07374563024</v>
      </c>
      <c r="G2406" s="1101">
        <v>1868699.5665815144</v>
      </c>
    </row>
    <row r="2407" spans="2:7" ht="12.95" customHeight="1" x14ac:dyDescent="0.2">
      <c r="B2407" s="1107" t="s">
        <v>3227</v>
      </c>
      <c r="C2407" s="1108">
        <v>344</v>
      </c>
      <c r="D2407" s="1108">
        <v>10820154.49548785</v>
      </c>
      <c r="E2407" s="1108">
        <v>926339</v>
      </c>
      <c r="F2407" s="1108">
        <v>2381400.4355851258</v>
      </c>
      <c r="G2407" s="1109">
        <v>14127893.931072976</v>
      </c>
    </row>
    <row r="2408" spans="2:7" ht="12.95" customHeight="1" x14ac:dyDescent="0.2">
      <c r="B2408" s="1100" t="s">
        <v>3228</v>
      </c>
      <c r="C2408" s="1102">
        <v>1633</v>
      </c>
      <c r="D2408" s="1102">
        <v>76957397.950009957</v>
      </c>
      <c r="E2408" s="1102">
        <v>3081666</v>
      </c>
      <c r="F2408" s="1102">
        <v>20528415.040433746</v>
      </c>
      <c r="G2408" s="1101">
        <v>100567478.99044371</v>
      </c>
    </row>
    <row r="2409" spans="2:7" ht="12.95" customHeight="1" x14ac:dyDescent="0.2">
      <c r="B2409" s="1107" t="s">
        <v>3229</v>
      </c>
      <c r="C2409" s="1108">
        <v>1362</v>
      </c>
      <c r="D2409" s="1108">
        <v>84413281.692437559</v>
      </c>
      <c r="E2409" s="1108">
        <v>3400481</v>
      </c>
      <c r="F2409" s="1108">
        <v>10282392.20857794</v>
      </c>
      <c r="G2409" s="1109">
        <v>98096154.901015505</v>
      </c>
    </row>
    <row r="2410" spans="2:7" ht="12.95" customHeight="1" x14ac:dyDescent="0.2">
      <c r="B2410" s="1100" t="s">
        <v>3230</v>
      </c>
      <c r="C2410" s="1102">
        <v>4262</v>
      </c>
      <c r="D2410" s="1102">
        <v>198281837.8877134</v>
      </c>
      <c r="E2410" s="1102">
        <v>10910428</v>
      </c>
      <c r="F2410" s="1102">
        <v>55384940.882142335</v>
      </c>
      <c r="G2410" s="1101">
        <v>264577206.76985574</v>
      </c>
    </row>
    <row r="2411" spans="2:7" ht="12.95" customHeight="1" x14ac:dyDescent="0.2">
      <c r="B2411" s="1107" t="s">
        <v>3231</v>
      </c>
      <c r="C2411" s="1108">
        <v>4563</v>
      </c>
      <c r="D2411" s="1108">
        <v>218777730.19368505</v>
      </c>
      <c r="E2411" s="1108">
        <v>13216696</v>
      </c>
      <c r="F2411" s="1108">
        <v>109087645.78716865</v>
      </c>
      <c r="G2411" s="1109">
        <v>341082071.98085368</v>
      </c>
    </row>
    <row r="2412" spans="2:7" ht="12.95" customHeight="1" x14ac:dyDescent="0.2">
      <c r="B2412" s="1100" t="s">
        <v>3232</v>
      </c>
      <c r="C2412" s="1102">
        <v>18006</v>
      </c>
      <c r="D2412" s="1102">
        <v>1037146777.839034</v>
      </c>
      <c r="E2412" s="1102">
        <v>36542531</v>
      </c>
      <c r="F2412" s="1102">
        <v>222006189.49859884</v>
      </c>
      <c r="G2412" s="1101">
        <v>1295695498.3376329</v>
      </c>
    </row>
    <row r="2413" spans="2:7" ht="12.95" customHeight="1" x14ac:dyDescent="0.2">
      <c r="B2413" s="1107" t="s">
        <v>3233</v>
      </c>
      <c r="C2413" s="1108">
        <v>4125</v>
      </c>
      <c r="D2413" s="1108">
        <v>226226660.37744814</v>
      </c>
      <c r="E2413" s="1108">
        <v>10226937</v>
      </c>
      <c r="F2413" s="1108">
        <v>38848058.917565063</v>
      </c>
      <c r="G2413" s="1109">
        <v>275301656.29501319</v>
      </c>
    </row>
    <row r="2414" spans="2:7" ht="12.95" customHeight="1" x14ac:dyDescent="0.2">
      <c r="B2414" s="1100" t="s">
        <v>3234</v>
      </c>
      <c r="C2414" s="1102">
        <v>1831</v>
      </c>
      <c r="D2414" s="1102">
        <v>64944430.001213133</v>
      </c>
      <c r="E2414" s="1102">
        <v>5039226</v>
      </c>
      <c r="F2414" s="1102">
        <v>25070983.752093751</v>
      </c>
      <c r="G2414" s="1101">
        <v>95054639.753306881</v>
      </c>
    </row>
    <row r="2415" spans="2:7" ht="12.95" customHeight="1" x14ac:dyDescent="0.2">
      <c r="B2415" s="1107" t="s">
        <v>3235</v>
      </c>
      <c r="C2415" s="1108">
        <v>102</v>
      </c>
      <c r="D2415" s="1108">
        <v>4598944.6295295507</v>
      </c>
      <c r="E2415" s="1108">
        <v>301172</v>
      </c>
      <c r="F2415" s="1108">
        <v>898576.61518806289</v>
      </c>
      <c r="G2415" s="1109">
        <v>5798693.2447176138</v>
      </c>
    </row>
    <row r="2416" spans="2:7" ht="12.95" customHeight="1" x14ac:dyDescent="0.2">
      <c r="B2416" s="1100" t="s">
        <v>3236</v>
      </c>
      <c r="C2416" s="1102">
        <v>1434</v>
      </c>
      <c r="D2416" s="1102">
        <v>67176383.261345565</v>
      </c>
      <c r="E2416" s="1102">
        <v>3187214</v>
      </c>
      <c r="F2416" s="1102">
        <v>23699752.238050308</v>
      </c>
      <c r="G2416" s="1101">
        <v>94063349.499395877</v>
      </c>
    </row>
    <row r="2417" spans="2:7" ht="12.95" customHeight="1" x14ac:dyDescent="0.2">
      <c r="B2417" s="1107" t="s">
        <v>3237</v>
      </c>
      <c r="C2417" s="1108">
        <v>601</v>
      </c>
      <c r="D2417" s="1108">
        <v>24819754.154733438</v>
      </c>
      <c r="E2417" s="1108">
        <v>1828748</v>
      </c>
      <c r="F2417" s="1108">
        <v>6726497.6568556009</v>
      </c>
      <c r="G2417" s="1109">
        <v>33374999.81158904</v>
      </c>
    </row>
    <row r="2418" spans="2:7" ht="12.95" customHeight="1" x14ac:dyDescent="0.2">
      <c r="B2418" s="1100" t="s">
        <v>3238</v>
      </c>
      <c r="C2418" s="1102">
        <v>632</v>
      </c>
      <c r="D2418" s="1102">
        <v>30887012.231859621</v>
      </c>
      <c r="E2418" s="1102">
        <v>1735378</v>
      </c>
      <c r="F2418" s="1102">
        <v>6858928.6292581521</v>
      </c>
      <c r="G2418" s="1101">
        <v>39481318.861117773</v>
      </c>
    </row>
    <row r="2419" spans="2:7" ht="12.95" customHeight="1" x14ac:dyDescent="0.2">
      <c r="B2419" s="1107" t="s">
        <v>3239</v>
      </c>
      <c r="C2419" s="1108">
        <v>1201</v>
      </c>
      <c r="D2419" s="1108">
        <v>67076391.087750003</v>
      </c>
      <c r="E2419" s="1108">
        <v>2516341</v>
      </c>
      <c r="F2419" s="1108">
        <v>10759679.142861638</v>
      </c>
      <c r="G2419" s="1109">
        <v>80352411.230611637</v>
      </c>
    </row>
    <row r="2420" spans="2:7" ht="12.95" customHeight="1" x14ac:dyDescent="0.2">
      <c r="B2420" s="1100" t="s">
        <v>3240</v>
      </c>
      <c r="C2420" s="1102">
        <v>2509</v>
      </c>
      <c r="D2420" s="1102">
        <v>111520478.50544617</v>
      </c>
      <c r="E2420" s="1102">
        <v>6729665</v>
      </c>
      <c r="F2420" s="1102">
        <v>81347097.565296263</v>
      </c>
      <c r="G2420" s="1101">
        <v>199597241.07074243</v>
      </c>
    </row>
    <row r="2421" spans="2:7" ht="12.95" customHeight="1" x14ac:dyDescent="0.2">
      <c r="B2421" s="1107" t="s">
        <v>3241</v>
      </c>
      <c r="C2421" s="1108">
        <v>4178</v>
      </c>
      <c r="D2421" s="1108">
        <v>226452790.10521787</v>
      </c>
      <c r="E2421" s="1108">
        <v>8633543</v>
      </c>
      <c r="F2421" s="1108">
        <v>33620764.721378401</v>
      </c>
      <c r="G2421" s="1109">
        <v>268707097.82659626</v>
      </c>
    </row>
    <row r="2422" spans="2:7" ht="12.95" customHeight="1" x14ac:dyDescent="0.2">
      <c r="B2422" s="1100" t="s">
        <v>3242</v>
      </c>
      <c r="C2422" s="1102">
        <v>2338</v>
      </c>
      <c r="D2422" s="1102">
        <v>119312775.41606249</v>
      </c>
      <c r="E2422" s="1102">
        <v>5344514</v>
      </c>
      <c r="F2422" s="1102">
        <v>23093212.123929106</v>
      </c>
      <c r="G2422" s="1101">
        <v>147750501.53999159</v>
      </c>
    </row>
    <row r="2423" spans="2:7" ht="12.95" customHeight="1" x14ac:dyDescent="0.2">
      <c r="B2423" s="1107" t="s">
        <v>3243</v>
      </c>
      <c r="C2423" s="1108">
        <v>150</v>
      </c>
      <c r="D2423" s="1108">
        <v>10618362.223043947</v>
      </c>
      <c r="E2423" s="1108">
        <v>309461</v>
      </c>
      <c r="F2423" s="1108">
        <v>1980247.6980142156</v>
      </c>
      <c r="G2423" s="1109">
        <v>12908070.921058163</v>
      </c>
    </row>
    <row r="2424" spans="2:7" ht="12.95" customHeight="1" x14ac:dyDescent="0.2">
      <c r="B2424" s="1100" t="s">
        <v>3244</v>
      </c>
      <c r="C2424" s="1102">
        <v>22583</v>
      </c>
      <c r="D2424" s="1102">
        <v>1360184775.9365563</v>
      </c>
      <c r="E2424" s="1102">
        <v>53338597</v>
      </c>
      <c r="F2424" s="1102">
        <v>628297960.23927963</v>
      </c>
      <c r="G2424" s="1101">
        <v>2041821333.1758361</v>
      </c>
    </row>
    <row r="2425" spans="2:7" ht="12.95" customHeight="1" x14ac:dyDescent="0.2">
      <c r="B2425" s="1107" t="s">
        <v>3245</v>
      </c>
      <c r="C2425" s="1108">
        <v>3372</v>
      </c>
      <c r="D2425" s="1108">
        <v>108128532.58890121</v>
      </c>
      <c r="E2425" s="1108">
        <v>10943941</v>
      </c>
      <c r="F2425" s="1108">
        <v>54368434.97000999</v>
      </c>
      <c r="G2425" s="1109">
        <v>173440908.5589112</v>
      </c>
    </row>
    <row r="2426" spans="2:7" ht="12.95" customHeight="1" x14ac:dyDescent="0.2">
      <c r="B2426" s="1100" t="s">
        <v>3246</v>
      </c>
      <c r="C2426" s="1102">
        <v>1267</v>
      </c>
      <c r="D2426" s="1102">
        <v>36831748.60531725</v>
      </c>
      <c r="E2426" s="1102">
        <v>5148634</v>
      </c>
      <c r="F2426" s="1102">
        <v>25568545.589374181</v>
      </c>
      <c r="G2426" s="1101">
        <v>67548928.194691435</v>
      </c>
    </row>
    <row r="2427" spans="2:7" ht="12.95" customHeight="1" x14ac:dyDescent="0.2">
      <c r="B2427" s="1107" t="s">
        <v>3247</v>
      </c>
      <c r="C2427" s="1108">
        <v>8695</v>
      </c>
      <c r="D2427" s="1108">
        <v>271438003.45818573</v>
      </c>
      <c r="E2427" s="1108">
        <v>33025090</v>
      </c>
      <c r="F2427" s="1108">
        <v>145258335.65306881</v>
      </c>
      <c r="G2427" s="1109">
        <v>449721429.11125457</v>
      </c>
    </row>
    <row r="2428" spans="2:7" ht="12.95" customHeight="1" x14ac:dyDescent="0.2">
      <c r="B2428" s="1100" t="s">
        <v>3248</v>
      </c>
      <c r="C2428" s="1102">
        <v>18705</v>
      </c>
      <c r="D2428" s="1102">
        <v>623781635.47608674</v>
      </c>
      <c r="E2428" s="1102">
        <v>60772435</v>
      </c>
      <c r="F2428" s="1102">
        <v>252993337.47230208</v>
      </c>
      <c r="G2428" s="1101">
        <v>937547407.94838881</v>
      </c>
    </row>
    <row r="2429" spans="2:7" ht="12.95" customHeight="1" x14ac:dyDescent="0.2">
      <c r="B2429" s="1107" t="s">
        <v>3249</v>
      </c>
      <c r="C2429" s="1108">
        <v>1624</v>
      </c>
      <c r="D2429" s="1108">
        <v>34786289.788566798</v>
      </c>
      <c r="E2429" s="1108">
        <v>6252770</v>
      </c>
      <c r="F2429" s="1108">
        <v>14481522.185098134</v>
      </c>
      <c r="G2429" s="1109">
        <v>55520581.973664932</v>
      </c>
    </row>
    <row r="2430" spans="2:7" ht="12.95" customHeight="1" x14ac:dyDescent="0.2">
      <c r="B2430" s="1100" t="s">
        <v>3250</v>
      </c>
      <c r="C2430" s="1102">
        <v>891</v>
      </c>
      <c r="D2430" s="1102">
        <v>42991489.012681335</v>
      </c>
      <c r="E2430" s="1102">
        <v>2585694</v>
      </c>
      <c r="F2430" s="1102">
        <v>44169736.120425582</v>
      </c>
      <c r="G2430" s="1101">
        <v>89746919.133106917</v>
      </c>
    </row>
    <row r="2431" spans="2:7" ht="12.95" customHeight="1" x14ac:dyDescent="0.2">
      <c r="B2431" s="1107" t="s">
        <v>3251</v>
      </c>
      <c r="C2431" s="1108">
        <v>1008</v>
      </c>
      <c r="D2431" s="1108">
        <v>103108619.51782259</v>
      </c>
      <c r="E2431" s="1108">
        <v>1311157</v>
      </c>
      <c r="F2431" s="1108">
        <v>14766793.198829837</v>
      </c>
      <c r="G2431" s="1109">
        <v>119186569.71665242</v>
      </c>
    </row>
    <row r="2432" spans="2:7" ht="12.95" customHeight="1" x14ac:dyDescent="0.2">
      <c r="B2432" s="1100" t="s">
        <v>3252</v>
      </c>
      <c r="C2432" s="1102">
        <v>21530</v>
      </c>
      <c r="D2432" s="1102">
        <v>1269297452.9851203</v>
      </c>
      <c r="E2432" s="1102">
        <v>49244504</v>
      </c>
      <c r="F2432" s="1102">
        <v>444794085.79479462</v>
      </c>
      <c r="G2432" s="1101">
        <v>1763336042.7799149</v>
      </c>
    </row>
    <row r="2433" spans="2:7" ht="12.95" customHeight="1" x14ac:dyDescent="0.2">
      <c r="B2433" s="1107" t="s">
        <v>3253</v>
      </c>
      <c r="C2433" s="1108">
        <v>14393</v>
      </c>
      <c r="D2433" s="1108">
        <v>551456976.45071578</v>
      </c>
      <c r="E2433" s="1108">
        <v>46047041</v>
      </c>
      <c r="F2433" s="1108">
        <v>310757674.59473634</v>
      </c>
      <c r="G2433" s="1109">
        <v>908261692.04545212</v>
      </c>
    </row>
    <row r="2434" spans="2:7" ht="12.95" customHeight="1" x14ac:dyDescent="0.2">
      <c r="B2434" s="1100" t="s">
        <v>3254</v>
      </c>
      <c r="C2434" s="1102">
        <v>9712</v>
      </c>
      <c r="D2434" s="1102">
        <v>507421341.06897259</v>
      </c>
      <c r="E2434" s="1102">
        <v>21076571</v>
      </c>
      <c r="F2434" s="1102">
        <v>241235845.25592712</v>
      </c>
      <c r="G2434" s="1101">
        <v>769733757.32489967</v>
      </c>
    </row>
    <row r="2435" spans="2:7" ht="12.95" customHeight="1" x14ac:dyDescent="0.2">
      <c r="B2435" s="1107" t="s">
        <v>3255</v>
      </c>
      <c r="C2435" s="1108">
        <v>722</v>
      </c>
      <c r="D2435" s="1108">
        <v>26760770.520343043</v>
      </c>
      <c r="E2435" s="1108">
        <v>2062426</v>
      </c>
      <c r="F2435" s="1108">
        <v>8472489.6024081074</v>
      </c>
      <c r="G2435" s="1109">
        <v>37295686.122751147</v>
      </c>
    </row>
    <row r="2436" spans="2:7" ht="12.95" customHeight="1" x14ac:dyDescent="0.2">
      <c r="B2436" s="1100" t="s">
        <v>3256</v>
      </c>
      <c r="C2436" s="1102">
        <v>35842</v>
      </c>
      <c r="D2436" s="1102">
        <v>2298057265.57655</v>
      </c>
      <c r="E2436" s="1102">
        <v>70220694</v>
      </c>
      <c r="F2436" s="1102">
        <v>983408160.55265415</v>
      </c>
      <c r="G2436" s="1101">
        <v>3351686120.1292043</v>
      </c>
    </row>
    <row r="2437" spans="2:7" ht="12.95" customHeight="1" x14ac:dyDescent="0.2">
      <c r="B2437" s="1107" t="s">
        <v>3257</v>
      </c>
      <c r="C2437" s="1108">
        <v>260</v>
      </c>
      <c r="D2437" s="1108">
        <v>8007440.0156960459</v>
      </c>
      <c r="E2437" s="1108">
        <v>719573</v>
      </c>
      <c r="F2437" s="1108">
        <v>5548663.2590567442</v>
      </c>
      <c r="G2437" s="1109">
        <v>14275676.274752788</v>
      </c>
    </row>
    <row r="2438" spans="2:7" ht="12.95" customHeight="1" x14ac:dyDescent="0.2">
      <c r="B2438" s="1100" t="s">
        <v>3258</v>
      </c>
      <c r="C2438" s="1102">
        <v>6291</v>
      </c>
      <c r="D2438" s="1102">
        <v>287978016.23992109</v>
      </c>
      <c r="E2438" s="1102">
        <v>16254204</v>
      </c>
      <c r="F2438" s="1102">
        <v>111108187.56739186</v>
      </c>
      <c r="G2438" s="1101">
        <v>415340407.80731297</v>
      </c>
    </row>
    <row r="2439" spans="2:7" ht="12.95" customHeight="1" x14ac:dyDescent="0.2">
      <c r="B2439" s="1107" t="s">
        <v>3259</v>
      </c>
      <c r="C2439" s="1108">
        <v>1818</v>
      </c>
      <c r="D2439" s="1108">
        <v>66256844.663551569</v>
      </c>
      <c r="E2439" s="1108">
        <v>5218271</v>
      </c>
      <c r="F2439" s="1108">
        <v>29885137.210754633</v>
      </c>
      <c r="G2439" s="1109">
        <v>101360252.8743062</v>
      </c>
    </row>
    <row r="2440" spans="2:7" ht="12.95" customHeight="1" x14ac:dyDescent="0.2">
      <c r="B2440" s="1100" t="s">
        <v>3260</v>
      </c>
      <c r="C2440" s="1102">
        <v>703</v>
      </c>
      <c r="D2440" s="1102">
        <v>21214751.200708065</v>
      </c>
      <c r="E2440" s="1102">
        <v>2229647</v>
      </c>
      <c r="F2440" s="1102">
        <v>3565204.4399073282</v>
      </c>
      <c r="G2440" s="1101">
        <v>27009602.640615392</v>
      </c>
    </row>
    <row r="2441" spans="2:7" ht="12.95" customHeight="1" x14ac:dyDescent="0.2">
      <c r="B2441" s="1107" t="s">
        <v>3261</v>
      </c>
      <c r="C2441" s="1108">
        <v>825</v>
      </c>
      <c r="D2441" s="1108">
        <v>34211925.842878766</v>
      </c>
      <c r="E2441" s="1108">
        <v>3047345</v>
      </c>
      <c r="F2441" s="1108">
        <v>6116389.6511327466</v>
      </c>
      <c r="G2441" s="1109">
        <v>43375660.494011514</v>
      </c>
    </row>
    <row r="2442" spans="2:7" ht="12.95" customHeight="1" x14ac:dyDescent="0.2">
      <c r="B2442" s="1100" t="s">
        <v>3262</v>
      </c>
      <c r="C2442" s="1102">
        <v>1748</v>
      </c>
      <c r="D2442" s="1102">
        <v>52734398.199864246</v>
      </c>
      <c r="E2442" s="1102">
        <v>5579328</v>
      </c>
      <c r="F2442" s="1102">
        <v>5421782.6982642608</v>
      </c>
      <c r="G2442" s="1101">
        <v>63735508.89812851</v>
      </c>
    </row>
    <row r="2443" spans="2:7" ht="12.95" customHeight="1" x14ac:dyDescent="0.2">
      <c r="B2443" s="1107" t="s">
        <v>3263</v>
      </c>
      <c r="C2443" s="1108">
        <v>2943</v>
      </c>
      <c r="D2443" s="1108">
        <v>98453768.276630461</v>
      </c>
      <c r="E2443" s="1108">
        <v>9521558</v>
      </c>
      <c r="F2443" s="1108">
        <v>27089430.72393227</v>
      </c>
      <c r="G2443" s="1109">
        <v>135064757.00056273</v>
      </c>
    </row>
    <row r="2444" spans="2:7" ht="12.95" customHeight="1" x14ac:dyDescent="0.2">
      <c r="B2444" s="1100" t="s">
        <v>3264</v>
      </c>
      <c r="C2444" s="1102">
        <v>24</v>
      </c>
      <c r="D2444" s="1102">
        <v>1992333.6285536413</v>
      </c>
      <c r="E2444" s="1102">
        <v>30957</v>
      </c>
      <c r="F2444" s="1102">
        <v>0</v>
      </c>
      <c r="G2444" s="1101">
        <v>2023290.6285536413</v>
      </c>
    </row>
    <row r="2445" spans="2:7" ht="12.95" customHeight="1" x14ac:dyDescent="0.2">
      <c r="B2445" s="1107" t="s">
        <v>3265</v>
      </c>
      <c r="C2445" s="1108">
        <v>2418</v>
      </c>
      <c r="D2445" s="1108">
        <v>110700375.7965546</v>
      </c>
      <c r="E2445" s="1108">
        <v>6747905</v>
      </c>
      <c r="F2445" s="1108">
        <v>20591755.770426199</v>
      </c>
      <c r="G2445" s="1109">
        <v>138040036.56698078</v>
      </c>
    </row>
    <row r="2446" spans="2:7" ht="12.95" customHeight="1" x14ac:dyDescent="0.2">
      <c r="B2446" s="1100" t="s">
        <v>3266</v>
      </c>
      <c r="C2446" s="1102">
        <v>391</v>
      </c>
      <c r="D2446" s="1102">
        <v>21616388.749169804</v>
      </c>
      <c r="E2446" s="1102">
        <v>991420</v>
      </c>
      <c r="F2446" s="1102">
        <v>820186.3912877579</v>
      </c>
      <c r="G2446" s="1101">
        <v>23427995.140457563</v>
      </c>
    </row>
    <row r="2447" spans="2:7" ht="12.95" customHeight="1" x14ac:dyDescent="0.2">
      <c r="B2447" s="1107" t="s">
        <v>3267</v>
      </c>
      <c r="C2447" s="1108">
        <v>1675</v>
      </c>
      <c r="D2447" s="1108">
        <v>51140225.340440094</v>
      </c>
      <c r="E2447" s="1108">
        <v>5447166</v>
      </c>
      <c r="F2447" s="1108">
        <v>20245318.041678533</v>
      </c>
      <c r="G2447" s="1109">
        <v>76832709.382118627</v>
      </c>
    </row>
    <row r="2448" spans="2:7" ht="12.95" customHeight="1" x14ac:dyDescent="0.2">
      <c r="B2448" s="1100" t="s">
        <v>3268</v>
      </c>
      <c r="C2448" s="1102">
        <v>946</v>
      </c>
      <c r="D2448" s="1102">
        <v>25006804.882808592</v>
      </c>
      <c r="E2448" s="1102">
        <v>2841813</v>
      </c>
      <c r="F2448" s="1102">
        <v>7297137.7362483973</v>
      </c>
      <c r="G2448" s="1101">
        <v>35145755.619056992</v>
      </c>
    </row>
    <row r="2449" spans="2:7" ht="12.95" customHeight="1" x14ac:dyDescent="0.2">
      <c r="B2449" s="1107" t="s">
        <v>3269</v>
      </c>
      <c r="C2449" s="1108">
        <v>1029</v>
      </c>
      <c r="D2449" s="1108">
        <v>29311753.052002918</v>
      </c>
      <c r="E2449" s="1108">
        <v>3546653</v>
      </c>
      <c r="F2449" s="1108">
        <v>13825152.707575023</v>
      </c>
      <c r="G2449" s="1109">
        <v>46683558.759577945</v>
      </c>
    </row>
    <row r="2450" spans="2:7" ht="12.95" customHeight="1" x14ac:dyDescent="0.2">
      <c r="B2450" s="1100" t="s">
        <v>3270</v>
      </c>
      <c r="C2450" s="1102">
        <v>1424</v>
      </c>
      <c r="D2450" s="1102">
        <v>55785480.670675248</v>
      </c>
      <c r="E2450" s="1102">
        <v>4281087</v>
      </c>
      <c r="F2450" s="1102">
        <v>28598597.261587851</v>
      </c>
      <c r="G2450" s="1101">
        <v>88665164.932263106</v>
      </c>
    </row>
    <row r="2451" spans="2:7" ht="12.95" customHeight="1" x14ac:dyDescent="0.2">
      <c r="B2451" s="1107" t="s">
        <v>3271</v>
      </c>
      <c r="C2451" s="1108">
        <v>1671</v>
      </c>
      <c r="D2451" s="1108">
        <v>107428587.37373225</v>
      </c>
      <c r="E2451" s="1108">
        <v>4789252</v>
      </c>
      <c r="F2451" s="1108">
        <v>26826330.967240516</v>
      </c>
      <c r="G2451" s="1109">
        <v>139044170.34097278</v>
      </c>
    </row>
    <row r="2452" spans="2:7" ht="12.95" customHeight="1" x14ac:dyDescent="0.2">
      <c r="B2452" s="1100" t="s">
        <v>3272</v>
      </c>
      <c r="C2452" s="1102">
        <v>1472</v>
      </c>
      <c r="D2452" s="1102">
        <v>61434134.5161983</v>
      </c>
      <c r="E2452" s="1102">
        <v>4848627</v>
      </c>
      <c r="F2452" s="1102">
        <v>19759220.480389066</v>
      </c>
      <c r="G2452" s="1101">
        <v>86041981.996587366</v>
      </c>
    </row>
    <row r="2453" spans="2:7" ht="12.95" customHeight="1" x14ac:dyDescent="0.2">
      <c r="B2453" s="1107" t="s">
        <v>3273</v>
      </c>
      <c r="C2453" s="1108">
        <v>6266</v>
      </c>
      <c r="D2453" s="1108">
        <v>241873697.15548804</v>
      </c>
      <c r="E2453" s="1108">
        <v>18713584</v>
      </c>
      <c r="F2453" s="1108">
        <v>62348237.727425151</v>
      </c>
      <c r="G2453" s="1109">
        <v>322935518.88291317</v>
      </c>
    </row>
    <row r="2454" spans="2:7" ht="12.95" customHeight="1" x14ac:dyDescent="0.2">
      <c r="B2454" s="1100" t="s">
        <v>3274</v>
      </c>
      <c r="C2454" s="1102">
        <v>1018</v>
      </c>
      <c r="D2454" s="1102">
        <v>38092567.862365082</v>
      </c>
      <c r="E2454" s="1102">
        <v>3533097</v>
      </c>
      <c r="F2454" s="1102">
        <v>18879777.957395349</v>
      </c>
      <c r="G2454" s="1101">
        <v>60505442.819760427</v>
      </c>
    </row>
    <row r="2455" spans="2:7" ht="12.95" customHeight="1" x14ac:dyDescent="0.2">
      <c r="B2455" s="1107" t="s">
        <v>3275</v>
      </c>
      <c r="C2455" s="1108">
        <v>4558</v>
      </c>
      <c r="D2455" s="1108">
        <v>233907561.27825907</v>
      </c>
      <c r="E2455" s="1108">
        <v>11765030</v>
      </c>
      <c r="F2455" s="1108">
        <v>65630991.065227099</v>
      </c>
      <c r="G2455" s="1109">
        <v>311303582.34348619</v>
      </c>
    </row>
    <row r="2456" spans="2:7" ht="12.95" customHeight="1" x14ac:dyDescent="0.2">
      <c r="B2456" s="1100" t="s">
        <v>3276</v>
      </c>
      <c r="C2456" s="1102">
        <v>356</v>
      </c>
      <c r="D2456" s="1102">
        <v>19461202.776693482</v>
      </c>
      <c r="E2456" s="1102">
        <v>1053846</v>
      </c>
      <c r="F2456" s="1102">
        <v>4266685.7863448896</v>
      </c>
      <c r="G2456" s="1101">
        <v>24781734.563038372</v>
      </c>
    </row>
    <row r="2457" spans="2:7" ht="12.95" customHeight="1" x14ac:dyDescent="0.2">
      <c r="B2457" s="1107" t="s">
        <v>3277</v>
      </c>
      <c r="C2457" s="1108">
        <v>2229</v>
      </c>
      <c r="D2457" s="1108">
        <v>77076721.016692832</v>
      </c>
      <c r="E2457" s="1108">
        <v>7546468</v>
      </c>
      <c r="F2457" s="1108">
        <v>16829955.023620144</v>
      </c>
      <c r="G2457" s="1109">
        <v>101453144.04031298</v>
      </c>
    </row>
    <row r="2458" spans="2:7" ht="12.95" customHeight="1" x14ac:dyDescent="0.2">
      <c r="B2458" s="1100" t="s">
        <v>3278</v>
      </c>
      <c r="C2458" s="1102">
        <v>569</v>
      </c>
      <c r="D2458" s="1102">
        <v>18596458.221175794</v>
      </c>
      <c r="E2458" s="1102">
        <v>2209974</v>
      </c>
      <c r="F2458" s="1102">
        <v>6593952.4339552587</v>
      </c>
      <c r="G2458" s="1101">
        <v>27400384.655131053</v>
      </c>
    </row>
    <row r="2459" spans="2:7" ht="12.95" customHeight="1" x14ac:dyDescent="0.2">
      <c r="B2459" s="1107" t="s">
        <v>3279</v>
      </c>
      <c r="C2459" s="1108">
        <v>831</v>
      </c>
      <c r="D2459" s="1108">
        <v>37784664.284700848</v>
      </c>
      <c r="E2459" s="1108">
        <v>2996459</v>
      </c>
      <c r="F2459" s="1108">
        <v>24174602.538905393</v>
      </c>
      <c r="G2459" s="1109">
        <v>64955725.823606238</v>
      </c>
    </row>
    <row r="2460" spans="2:7" ht="12.95" customHeight="1" x14ac:dyDescent="0.2">
      <c r="B2460" s="1100" t="s">
        <v>3280</v>
      </c>
      <c r="C2460" s="1102">
        <v>5807</v>
      </c>
      <c r="D2460" s="1102">
        <v>282593180.41012943</v>
      </c>
      <c r="E2460" s="1102">
        <v>10633585</v>
      </c>
      <c r="F2460" s="1102">
        <v>52849533.841031641</v>
      </c>
      <c r="G2460" s="1101">
        <v>346076299.2511611</v>
      </c>
    </row>
    <row r="2461" spans="2:7" ht="12.95" customHeight="1" x14ac:dyDescent="0.2">
      <c r="B2461" s="1107" t="s">
        <v>3281</v>
      </c>
      <c r="C2461" s="1108">
        <v>2450</v>
      </c>
      <c r="D2461" s="1108">
        <v>61680568.635268316</v>
      </c>
      <c r="E2461" s="1108">
        <v>7466186</v>
      </c>
      <c r="F2461" s="1108">
        <v>30085192.727675021</v>
      </c>
      <c r="G2461" s="1109">
        <v>99231947.362943336</v>
      </c>
    </row>
    <row r="2462" spans="2:7" ht="12.95" customHeight="1" x14ac:dyDescent="0.2">
      <c r="B2462" s="1100" t="s">
        <v>3282</v>
      </c>
      <c r="C2462" s="1102">
        <v>269</v>
      </c>
      <c r="D2462" s="1102">
        <v>15615884.835222863</v>
      </c>
      <c r="E2462" s="1102">
        <v>542359</v>
      </c>
      <c r="F2462" s="1102">
        <v>1644746.9126811437</v>
      </c>
      <c r="G2462" s="1101">
        <v>17802990.747904006</v>
      </c>
    </row>
    <row r="2463" spans="2:7" ht="12.95" customHeight="1" x14ac:dyDescent="0.2">
      <c r="B2463" s="1107" t="s">
        <v>3283</v>
      </c>
      <c r="C2463" s="1108">
        <v>2283</v>
      </c>
      <c r="D2463" s="1108">
        <v>101819568.81259692</v>
      </c>
      <c r="E2463" s="1108">
        <v>5191245</v>
      </c>
      <c r="F2463" s="1108">
        <v>13734651.274390399</v>
      </c>
      <c r="G2463" s="1109">
        <v>120745465.08698732</v>
      </c>
    </row>
    <row r="2464" spans="2:7" ht="12.95" customHeight="1" x14ac:dyDescent="0.2">
      <c r="B2464" s="1100" t="s">
        <v>3284</v>
      </c>
      <c r="C2464" s="1102">
        <v>685</v>
      </c>
      <c r="D2464" s="1102">
        <v>32037687.119661722</v>
      </c>
      <c r="E2464" s="1102">
        <v>1403689</v>
      </c>
      <c r="F2464" s="1102">
        <v>8778192.060203841</v>
      </c>
      <c r="G2464" s="1101">
        <v>42219568.179865561</v>
      </c>
    </row>
    <row r="2465" spans="2:7" ht="12.95" customHeight="1" x14ac:dyDescent="0.2">
      <c r="B2465" s="1107" t="s">
        <v>3285</v>
      </c>
      <c r="C2465" s="1108">
        <v>821</v>
      </c>
      <c r="D2465" s="1108">
        <v>36306615.85497392</v>
      </c>
      <c r="E2465" s="1108">
        <v>2011639</v>
      </c>
      <c r="F2465" s="1108">
        <v>7264604.8975200905</v>
      </c>
      <c r="G2465" s="1109">
        <v>45582859.752494007</v>
      </c>
    </row>
    <row r="2466" spans="2:7" ht="12.95" customHeight="1" x14ac:dyDescent="0.2">
      <c r="B2466" s="1100" t="s">
        <v>3286</v>
      </c>
      <c r="C2466" s="1102">
        <v>231</v>
      </c>
      <c r="D2466" s="1102">
        <v>6615476.6422356656</v>
      </c>
      <c r="E2466" s="1102">
        <v>512054</v>
      </c>
      <c r="F2466" s="1102">
        <v>71651.657957052754</v>
      </c>
      <c r="G2466" s="1101">
        <v>7199182.3001927184</v>
      </c>
    </row>
    <row r="2467" spans="2:7" ht="12.95" customHeight="1" x14ac:dyDescent="0.2">
      <c r="B2467" s="1107" t="s">
        <v>3287</v>
      </c>
      <c r="C2467" s="1108">
        <v>10514</v>
      </c>
      <c r="D2467" s="1108">
        <v>462064529.54097366</v>
      </c>
      <c r="E2467" s="1108">
        <v>29484994</v>
      </c>
      <c r="F2467" s="1108">
        <v>190610175.06848323</v>
      </c>
      <c r="G2467" s="1109">
        <v>682159698.6094569</v>
      </c>
    </row>
    <row r="2468" spans="2:7" ht="12.95" customHeight="1" x14ac:dyDescent="0.2">
      <c r="B2468" s="1100" t="s">
        <v>3288</v>
      </c>
      <c r="C2468" s="1102">
        <v>1202</v>
      </c>
      <c r="D2468" s="1102">
        <v>53944178.336314626</v>
      </c>
      <c r="E2468" s="1102">
        <v>2991846</v>
      </c>
      <c r="F2468" s="1102">
        <v>4945832.8668036433</v>
      </c>
      <c r="G2468" s="1101">
        <v>61881857.203118272</v>
      </c>
    </row>
    <row r="2469" spans="2:7" ht="12.95" customHeight="1" x14ac:dyDescent="0.2">
      <c r="B2469" s="1107" t="s">
        <v>3289</v>
      </c>
      <c r="C2469" s="1108">
        <v>317</v>
      </c>
      <c r="D2469" s="1108">
        <v>10392927.851140734</v>
      </c>
      <c r="E2469" s="1108">
        <v>1186561</v>
      </c>
      <c r="F2469" s="1108">
        <v>3799124.0008219788</v>
      </c>
      <c r="G2469" s="1109">
        <v>15378612.851962712</v>
      </c>
    </row>
    <row r="2470" spans="2:7" ht="12.95" customHeight="1" x14ac:dyDescent="0.2">
      <c r="B2470" s="1100" t="s">
        <v>3290</v>
      </c>
      <c r="C2470" s="1102">
        <v>488</v>
      </c>
      <c r="D2470" s="1102">
        <v>20352231.783963006</v>
      </c>
      <c r="E2470" s="1102">
        <v>1593337</v>
      </c>
      <c r="F2470" s="1102">
        <v>1444862.3665474348</v>
      </c>
      <c r="G2470" s="1101">
        <v>23390431.150510442</v>
      </c>
    </row>
    <row r="2471" spans="2:7" ht="12.95" customHeight="1" x14ac:dyDescent="0.2">
      <c r="B2471" s="1107" t="s">
        <v>3291</v>
      </c>
      <c r="C2471" s="1108">
        <v>118</v>
      </c>
      <c r="D2471" s="1108">
        <v>6910585.6719572097</v>
      </c>
      <c r="E2471" s="1108">
        <v>260960</v>
      </c>
      <c r="F2471" s="1108">
        <v>1107187.0726664888</v>
      </c>
      <c r="G2471" s="1109">
        <v>8278732.7446236983</v>
      </c>
    </row>
    <row r="2472" spans="2:7" ht="12.95" customHeight="1" x14ac:dyDescent="0.2">
      <c r="B2472" s="1100" t="s">
        <v>3292</v>
      </c>
      <c r="C2472" s="1102">
        <v>87</v>
      </c>
      <c r="D2472" s="1102">
        <v>3652148.0817707088</v>
      </c>
      <c r="E2472" s="1102">
        <v>237624</v>
      </c>
      <c r="F2472" s="1102">
        <v>519077.98791408667</v>
      </c>
      <c r="G2472" s="1101">
        <v>4408850.0696847951</v>
      </c>
    </row>
    <row r="2473" spans="2:7" ht="12.95" customHeight="1" x14ac:dyDescent="0.2">
      <c r="B2473" s="1107" t="s">
        <v>3293</v>
      </c>
      <c r="C2473" s="1108">
        <v>423</v>
      </c>
      <c r="D2473" s="1108">
        <v>20521898.615376901</v>
      </c>
      <c r="E2473" s="1108">
        <v>883289</v>
      </c>
      <c r="F2473" s="1108">
        <v>10359489.143386113</v>
      </c>
      <c r="G2473" s="1109">
        <v>31764676.758763015</v>
      </c>
    </row>
    <row r="2474" spans="2:7" ht="12.95" customHeight="1" x14ac:dyDescent="0.2">
      <c r="B2474" s="1100" t="s">
        <v>3294</v>
      </c>
      <c r="C2474" s="1102">
        <v>138</v>
      </c>
      <c r="D2474" s="1102">
        <v>4609235.8963530175</v>
      </c>
      <c r="E2474" s="1102">
        <v>404307</v>
      </c>
      <c r="F2474" s="1102">
        <v>2858894.2562729348</v>
      </c>
      <c r="G2474" s="1101">
        <v>7872437.1526259519</v>
      </c>
    </row>
    <row r="2475" spans="2:7" ht="12.95" customHeight="1" x14ac:dyDescent="0.2">
      <c r="B2475" s="1107" t="s">
        <v>3295</v>
      </c>
      <c r="C2475" s="1108">
        <v>7198</v>
      </c>
      <c r="D2475" s="1108">
        <v>418003444.13451827</v>
      </c>
      <c r="E2475" s="1108">
        <v>17873219</v>
      </c>
      <c r="F2475" s="1108">
        <v>192120584.86843893</v>
      </c>
      <c r="G2475" s="1109">
        <v>627997248.00295722</v>
      </c>
    </row>
    <row r="2476" spans="2:7" ht="12.95" customHeight="1" x14ac:dyDescent="0.2">
      <c r="B2476" s="1100" t="s">
        <v>3296</v>
      </c>
      <c r="C2476" s="1102">
        <v>1505</v>
      </c>
      <c r="D2476" s="1102">
        <v>69814424.347485036</v>
      </c>
      <c r="E2476" s="1102">
        <v>3825540</v>
      </c>
      <c r="F2476" s="1102">
        <v>16646869.614068581</v>
      </c>
      <c r="G2476" s="1101">
        <v>90286833.961553618</v>
      </c>
    </row>
    <row r="2477" spans="2:7" ht="12.95" customHeight="1" x14ac:dyDescent="0.2">
      <c r="B2477" s="1107" t="s">
        <v>3297</v>
      </c>
      <c r="C2477" s="1108">
        <v>23</v>
      </c>
      <c r="D2477" s="1108">
        <v>1876904.5547228775</v>
      </c>
      <c r="E2477" s="1108">
        <v>14194</v>
      </c>
      <c r="F2477" s="1108">
        <v>1034.4320205541783</v>
      </c>
      <c r="G2477" s="1109">
        <v>1892132.9867434315</v>
      </c>
    </row>
    <row r="2478" spans="2:7" ht="12.95" customHeight="1" x14ac:dyDescent="0.2">
      <c r="B2478" s="1100" t="s">
        <v>3298</v>
      </c>
      <c r="C2478" s="1102">
        <v>131</v>
      </c>
      <c r="D2478" s="1102">
        <v>6966492.2836198201</v>
      </c>
      <c r="E2478" s="1102">
        <v>286864</v>
      </c>
      <c r="F2478" s="1102">
        <v>31243.592224836957</v>
      </c>
      <c r="G2478" s="1101">
        <v>7284599.8758446574</v>
      </c>
    </row>
    <row r="2479" spans="2:7" ht="12.95" customHeight="1" x14ac:dyDescent="0.2">
      <c r="B2479" s="1107" t="s">
        <v>3299</v>
      </c>
      <c r="C2479" s="1108">
        <v>22</v>
      </c>
      <c r="D2479" s="1108">
        <v>1073490.3866261034</v>
      </c>
      <c r="E2479" s="1108">
        <v>272457</v>
      </c>
      <c r="F2479" s="1108">
        <v>76479.007386305588</v>
      </c>
      <c r="G2479" s="1109">
        <v>1422426.394012409</v>
      </c>
    </row>
    <row r="2480" spans="2:7" ht="12.95" customHeight="1" x14ac:dyDescent="0.2">
      <c r="B2480" s="1100" t="s">
        <v>3300</v>
      </c>
      <c r="C2480" s="1102">
        <v>267</v>
      </c>
      <c r="D2480" s="1102">
        <v>20900172.20672591</v>
      </c>
      <c r="E2480" s="1102">
        <v>645366</v>
      </c>
      <c r="F2480" s="1102">
        <v>1205320.1903497288</v>
      </c>
      <c r="G2480" s="1101">
        <v>22750858.397075638</v>
      </c>
    </row>
    <row r="2481" spans="2:7" ht="12.95" customHeight="1" x14ac:dyDescent="0.2">
      <c r="B2481" s="1107" t="s">
        <v>3301</v>
      </c>
      <c r="C2481" s="1108">
        <v>501</v>
      </c>
      <c r="D2481" s="1108">
        <v>22444418.514938921</v>
      </c>
      <c r="E2481" s="1108">
        <v>881429</v>
      </c>
      <c r="F2481" s="1108">
        <v>4177573.1930005611</v>
      </c>
      <c r="G2481" s="1109">
        <v>27503420.707939483</v>
      </c>
    </row>
    <row r="2482" spans="2:7" ht="12.95" customHeight="1" x14ac:dyDescent="0.2">
      <c r="B2482" s="1100" t="s">
        <v>3302</v>
      </c>
      <c r="C2482" s="1102">
        <v>1017</v>
      </c>
      <c r="D2482" s="1102">
        <v>35216158.78520643</v>
      </c>
      <c r="E2482" s="1102">
        <v>2773809</v>
      </c>
      <c r="F2482" s="1102">
        <v>7746345.9775764858</v>
      </c>
      <c r="G2482" s="1101">
        <v>45736313.762782916</v>
      </c>
    </row>
    <row r="2483" spans="2:7" ht="12.95" customHeight="1" x14ac:dyDescent="0.2">
      <c r="B2483" s="1107" t="s">
        <v>3303</v>
      </c>
      <c r="C2483" s="1108">
        <v>49182</v>
      </c>
      <c r="D2483" s="1108">
        <v>3702862193.0361881</v>
      </c>
      <c r="E2483" s="1108">
        <v>82728391</v>
      </c>
      <c r="F2483" s="1108">
        <v>791318236.89850605</v>
      </c>
      <c r="G2483" s="1109">
        <v>4576908820.9346943</v>
      </c>
    </row>
    <row r="2484" spans="2:7" ht="12.95" customHeight="1" x14ac:dyDescent="0.2">
      <c r="B2484" s="1100" t="s">
        <v>3304</v>
      </c>
      <c r="C2484" s="1102">
        <v>6394</v>
      </c>
      <c r="D2484" s="1102">
        <v>328625043.41327822</v>
      </c>
      <c r="E2484" s="1102">
        <v>15871984</v>
      </c>
      <c r="F2484" s="1102">
        <v>223721321.11304027</v>
      </c>
      <c r="G2484" s="1101">
        <v>568218348.52631855</v>
      </c>
    </row>
    <row r="2485" spans="2:7" ht="12.95" customHeight="1" x14ac:dyDescent="0.2">
      <c r="B2485" s="1107" t="s">
        <v>3305</v>
      </c>
      <c r="C2485" s="1108">
        <v>646</v>
      </c>
      <c r="D2485" s="1108">
        <v>38220791.484138541</v>
      </c>
      <c r="E2485" s="1108">
        <v>1060247</v>
      </c>
      <c r="F2485" s="1108">
        <v>4844589.9629287347</v>
      </c>
      <c r="G2485" s="1109">
        <v>44125628.447067276</v>
      </c>
    </row>
    <row r="2486" spans="2:7" ht="12.95" customHeight="1" x14ac:dyDescent="0.2">
      <c r="B2486" s="1100" t="s">
        <v>3306</v>
      </c>
      <c r="C2486" s="1102">
        <v>466</v>
      </c>
      <c r="D2486" s="1102">
        <v>22714911.946988124</v>
      </c>
      <c r="E2486" s="1102">
        <v>941925</v>
      </c>
      <c r="F2486" s="1102">
        <v>3917831.5306769498</v>
      </c>
      <c r="G2486" s="1101">
        <v>27574668.477665074</v>
      </c>
    </row>
    <row r="2487" spans="2:7" ht="12.95" customHeight="1" x14ac:dyDescent="0.2">
      <c r="B2487" s="1107" t="s">
        <v>3307</v>
      </c>
      <c r="C2487" s="1108">
        <v>508</v>
      </c>
      <c r="D2487" s="1108">
        <v>35675093.657063685</v>
      </c>
      <c r="E2487" s="1108">
        <v>892273</v>
      </c>
      <c r="F2487" s="1108">
        <v>9047832.1823365074</v>
      </c>
      <c r="G2487" s="1109">
        <v>45615198.839400195</v>
      </c>
    </row>
    <row r="2488" spans="2:7" ht="12.95" customHeight="1" x14ac:dyDescent="0.2">
      <c r="B2488" s="1100" t="s">
        <v>3308</v>
      </c>
      <c r="C2488" s="1102">
        <v>346</v>
      </c>
      <c r="D2488" s="1102">
        <v>11536510.109105036</v>
      </c>
      <c r="E2488" s="1102">
        <v>713966</v>
      </c>
      <c r="F2488" s="1102">
        <v>1468059.8056252403</v>
      </c>
      <c r="G2488" s="1101">
        <v>13718535.914730277</v>
      </c>
    </row>
    <row r="2489" spans="2:7" ht="12.95" customHeight="1" x14ac:dyDescent="0.2">
      <c r="B2489" s="1107" t="s">
        <v>3309</v>
      </c>
      <c r="C2489" s="1108">
        <v>196</v>
      </c>
      <c r="D2489" s="1108">
        <v>12086675.67064058</v>
      </c>
      <c r="E2489" s="1108">
        <v>381411</v>
      </c>
      <c r="F2489" s="1108">
        <v>1982730.3348635454</v>
      </c>
      <c r="G2489" s="1109">
        <v>14450817.005504126</v>
      </c>
    </row>
    <row r="2490" spans="2:7" ht="12.95" customHeight="1" x14ac:dyDescent="0.2">
      <c r="B2490" s="1100" t="s">
        <v>3310</v>
      </c>
      <c r="C2490" s="1102">
        <v>833</v>
      </c>
      <c r="D2490" s="1102">
        <v>52035287.411735021</v>
      </c>
      <c r="E2490" s="1102">
        <v>1738004</v>
      </c>
      <c r="F2490" s="1102">
        <v>6304701.0706243142</v>
      </c>
      <c r="G2490" s="1101">
        <v>60077992.482359335</v>
      </c>
    </row>
    <row r="2491" spans="2:7" ht="12.95" customHeight="1" x14ac:dyDescent="0.2">
      <c r="B2491" s="1107" t="s">
        <v>3311</v>
      </c>
      <c r="C2491" s="1108">
        <v>14</v>
      </c>
      <c r="D2491" s="1108">
        <v>472146.63331981102</v>
      </c>
      <c r="E2491" s="1108">
        <v>24457</v>
      </c>
      <c r="F2491" s="1108">
        <v>455701.78612146736</v>
      </c>
      <c r="G2491" s="1109">
        <v>952305.41944127833</v>
      </c>
    </row>
    <row r="2492" spans="2:7" ht="12.95" customHeight="1" x14ac:dyDescent="0.2">
      <c r="B2492" s="1100" t="s">
        <v>3312</v>
      </c>
      <c r="C2492" s="1102">
        <v>156</v>
      </c>
      <c r="D2492" s="1102">
        <v>10147606.301457038</v>
      </c>
      <c r="E2492" s="1102">
        <v>236049</v>
      </c>
      <c r="F2492" s="1102">
        <v>394394.44836995646</v>
      </c>
      <c r="G2492" s="1101">
        <v>10778049.749826994</v>
      </c>
    </row>
    <row r="2493" spans="2:7" ht="12.95" customHeight="1" x14ac:dyDescent="0.2">
      <c r="B2493" s="1107" t="s">
        <v>3313</v>
      </c>
      <c r="C2493" s="1108">
        <v>80</v>
      </c>
      <c r="D2493" s="1108">
        <v>4178254.3303270685</v>
      </c>
      <c r="E2493" s="1108">
        <v>195014</v>
      </c>
      <c r="F2493" s="1108">
        <v>190611.34032078323</v>
      </c>
      <c r="G2493" s="1109">
        <v>4563879.6706478521</v>
      </c>
    </row>
    <row r="2494" spans="2:7" ht="12.95" customHeight="1" x14ac:dyDescent="0.2">
      <c r="B2494" s="1100" t="s">
        <v>3314</v>
      </c>
      <c r="C2494" s="1102">
        <v>33644</v>
      </c>
      <c r="D2494" s="1102">
        <v>2295599877.9445133</v>
      </c>
      <c r="E2494" s="1102">
        <v>66560303</v>
      </c>
      <c r="F2494" s="1102">
        <v>946941261.34510756</v>
      </c>
      <c r="G2494" s="1101">
        <v>3309101442.2896209</v>
      </c>
    </row>
    <row r="2495" spans="2:7" ht="12.95" customHeight="1" x14ac:dyDescent="0.2">
      <c r="B2495" s="1107" t="s">
        <v>3315</v>
      </c>
      <c r="C2495" s="1108">
        <v>15717</v>
      </c>
      <c r="D2495" s="1108">
        <v>675724440.55758393</v>
      </c>
      <c r="E2495" s="1108">
        <v>43157649</v>
      </c>
      <c r="F2495" s="1108">
        <v>384160516.10764557</v>
      </c>
      <c r="G2495" s="1109">
        <v>1103042605.6652296</v>
      </c>
    </row>
    <row r="2496" spans="2:7" ht="12.95" customHeight="1" x14ac:dyDescent="0.2">
      <c r="B2496" s="1100" t="s">
        <v>3316</v>
      </c>
      <c r="C2496" s="1102">
        <v>894</v>
      </c>
      <c r="D2496" s="1102">
        <v>32981702.243954767</v>
      </c>
      <c r="E2496" s="1102">
        <v>2943387</v>
      </c>
      <c r="F2496" s="1102">
        <v>6822837.7590365466</v>
      </c>
      <c r="G2496" s="1101">
        <v>42747927.002991311</v>
      </c>
    </row>
    <row r="2497" spans="2:7" ht="12.95" customHeight="1" x14ac:dyDescent="0.2">
      <c r="B2497" s="1107" t="s">
        <v>3317</v>
      </c>
      <c r="C2497" s="1108">
        <v>9539</v>
      </c>
      <c r="D2497" s="1108">
        <v>330971452.24902856</v>
      </c>
      <c r="E2497" s="1108">
        <v>28491346</v>
      </c>
      <c r="F2497" s="1108">
        <v>178641018.53473002</v>
      </c>
      <c r="G2497" s="1109">
        <v>538103816.78375864</v>
      </c>
    </row>
    <row r="2498" spans="2:7" ht="12.95" customHeight="1" x14ac:dyDescent="0.2">
      <c r="B2498" s="1100" t="s">
        <v>3318</v>
      </c>
      <c r="C2498" s="1102">
        <v>2</v>
      </c>
      <c r="D2498" s="1102">
        <v>70509.084858068978</v>
      </c>
      <c r="E2498" s="1102">
        <v>0</v>
      </c>
      <c r="F2498" s="1102">
        <v>20136.943333454674</v>
      </c>
      <c r="G2498" s="1101">
        <v>90646.028191523656</v>
      </c>
    </row>
    <row r="2499" spans="2:7" ht="12.95" customHeight="1" x14ac:dyDescent="0.2">
      <c r="B2499" s="1107" t="s">
        <v>3319</v>
      </c>
      <c r="C2499" s="1108">
        <v>15494</v>
      </c>
      <c r="D2499" s="1108">
        <v>642258353.41705966</v>
      </c>
      <c r="E2499" s="1108">
        <v>45699881</v>
      </c>
      <c r="F2499" s="1108">
        <v>317063248.38914615</v>
      </c>
      <c r="G2499" s="1109">
        <v>1005021482.8062057</v>
      </c>
    </row>
    <row r="2500" spans="2:7" ht="12.95" customHeight="1" x14ac:dyDescent="0.2">
      <c r="B2500" s="1100" t="s">
        <v>3320</v>
      </c>
      <c r="C2500" s="1102">
        <v>9949</v>
      </c>
      <c r="D2500" s="1102">
        <v>394999403.21826011</v>
      </c>
      <c r="E2500" s="1102">
        <v>29411142</v>
      </c>
      <c r="F2500" s="1102">
        <v>243893736.61956182</v>
      </c>
      <c r="G2500" s="1101">
        <v>668304281.83782196</v>
      </c>
    </row>
    <row r="2501" spans="2:7" ht="12.95" customHeight="1" x14ac:dyDescent="0.2">
      <c r="B2501" s="1107" t="s">
        <v>3321</v>
      </c>
      <c r="C2501" s="1108">
        <v>1276</v>
      </c>
      <c r="D2501" s="1108">
        <v>55135322.935544141</v>
      </c>
      <c r="E2501" s="1108">
        <v>3796768</v>
      </c>
      <c r="F2501" s="1108">
        <v>33799730.189283356</v>
      </c>
      <c r="G2501" s="1109">
        <v>92731821.124827504</v>
      </c>
    </row>
    <row r="2502" spans="2:7" ht="12.95" customHeight="1" x14ac:dyDescent="0.2">
      <c r="B2502" s="1100" t="s">
        <v>3322</v>
      </c>
      <c r="C2502" s="1102">
        <v>842</v>
      </c>
      <c r="D2502" s="1102">
        <v>27214281.616441984</v>
      </c>
      <c r="E2502" s="1102">
        <v>2935225</v>
      </c>
      <c r="F2502" s="1102">
        <v>10183194.674982904</v>
      </c>
      <c r="G2502" s="1101">
        <v>40332701.291424885</v>
      </c>
    </row>
    <row r="2503" spans="2:7" ht="12.95" customHeight="1" x14ac:dyDescent="0.2">
      <c r="B2503" s="1107" t="s">
        <v>3323</v>
      </c>
      <c r="C2503" s="1108">
        <v>11739</v>
      </c>
      <c r="D2503" s="1108">
        <v>457950804.235053</v>
      </c>
      <c r="E2503" s="1108">
        <v>37144931</v>
      </c>
      <c r="F2503" s="1108">
        <v>211187851.84368345</v>
      </c>
      <c r="G2503" s="1109">
        <v>706283587.07873642</v>
      </c>
    </row>
    <row r="2504" spans="2:7" ht="12.95" customHeight="1" x14ac:dyDescent="0.2">
      <c r="B2504" s="1100" t="s">
        <v>3324</v>
      </c>
      <c r="C2504" s="1102">
        <v>1488</v>
      </c>
      <c r="D2504" s="1102">
        <v>47784994.2136437</v>
      </c>
      <c r="E2504" s="1102">
        <v>5160827</v>
      </c>
      <c r="F2504" s="1102">
        <v>17771278.234469347</v>
      </c>
      <c r="G2504" s="1101">
        <v>70717099.448113054</v>
      </c>
    </row>
    <row r="2505" spans="2:7" ht="12.95" customHeight="1" x14ac:dyDescent="0.2">
      <c r="B2505" s="1107" t="s">
        <v>3325</v>
      </c>
      <c r="C2505" s="1108">
        <v>3560</v>
      </c>
      <c r="D2505" s="1108">
        <v>111687363.91339427</v>
      </c>
      <c r="E2505" s="1108">
        <v>11453483</v>
      </c>
      <c r="F2505" s="1108">
        <v>28527458.150479473</v>
      </c>
      <c r="G2505" s="1109">
        <v>151668305.06387374</v>
      </c>
    </row>
    <row r="2506" spans="2:7" ht="12.95" customHeight="1" x14ac:dyDescent="0.2">
      <c r="B2506" s="1100" t="s">
        <v>3326</v>
      </c>
      <c r="C2506" s="1102">
        <v>245</v>
      </c>
      <c r="D2506" s="1102">
        <v>12651026.49185171</v>
      </c>
      <c r="E2506" s="1102">
        <v>665578</v>
      </c>
      <c r="F2506" s="1102">
        <v>5400631.6550439578</v>
      </c>
      <c r="G2506" s="1101">
        <v>18717236.146895669</v>
      </c>
    </row>
    <row r="2507" spans="2:7" ht="12.95" customHeight="1" x14ac:dyDescent="0.2">
      <c r="B2507" s="1107" t="s">
        <v>3327</v>
      </c>
      <c r="C2507" s="1108">
        <v>41986</v>
      </c>
      <c r="D2507" s="1108">
        <v>2249860064.4052734</v>
      </c>
      <c r="E2507" s="1108">
        <v>104940836</v>
      </c>
      <c r="F2507" s="1108">
        <v>669362959.94953489</v>
      </c>
      <c r="G2507" s="1109">
        <v>3024163860.3548083</v>
      </c>
    </row>
    <row r="2508" spans="2:7" ht="12.95" customHeight="1" x14ac:dyDescent="0.2">
      <c r="B2508" s="1100" t="s">
        <v>3328</v>
      </c>
      <c r="C2508" s="1102">
        <v>8458</v>
      </c>
      <c r="D2508" s="1102">
        <v>323275809.8038488</v>
      </c>
      <c r="E2508" s="1102">
        <v>25628483</v>
      </c>
      <c r="F2508" s="1102">
        <v>159068806.3712185</v>
      </c>
      <c r="G2508" s="1101">
        <v>507973099.17506731</v>
      </c>
    </row>
    <row r="2509" spans="2:7" ht="12.95" customHeight="1" x14ac:dyDescent="0.2">
      <c r="B2509" s="1107" t="s">
        <v>3329</v>
      </c>
      <c r="C2509" s="1108">
        <v>779</v>
      </c>
      <c r="D2509" s="1108">
        <v>21754069.210726984</v>
      </c>
      <c r="E2509" s="1108">
        <v>2705450</v>
      </c>
      <c r="F2509" s="1108">
        <v>317130927.73926258</v>
      </c>
      <c r="G2509" s="1109">
        <v>341590446.94998956</v>
      </c>
    </row>
    <row r="2510" spans="2:7" ht="12.95" customHeight="1" x14ac:dyDescent="0.2">
      <c r="B2510" s="1100" t="s">
        <v>3330</v>
      </c>
      <c r="C2510" s="1102">
        <v>5114</v>
      </c>
      <c r="D2510" s="1102">
        <v>211510426.96223879</v>
      </c>
      <c r="E2510" s="1102">
        <v>15217931</v>
      </c>
      <c r="F2510" s="1102">
        <v>185866039.11037606</v>
      </c>
      <c r="G2510" s="1101">
        <v>412594397.07261485</v>
      </c>
    </row>
    <row r="2511" spans="2:7" ht="12.95" customHeight="1" x14ac:dyDescent="0.2">
      <c r="B2511" s="1107" t="s">
        <v>3331</v>
      </c>
      <c r="C2511" s="1108">
        <v>214</v>
      </c>
      <c r="D2511" s="1108">
        <v>9428886.4778939225</v>
      </c>
      <c r="E2511" s="1108">
        <v>1004776</v>
      </c>
      <c r="F2511" s="1108">
        <v>1529373.2613220008</v>
      </c>
      <c r="G2511" s="1109">
        <v>11963035.739215923</v>
      </c>
    </row>
    <row r="2512" spans="2:7" ht="12.95" customHeight="1" x14ac:dyDescent="0.2">
      <c r="B2512" s="1100" t="s">
        <v>3332</v>
      </c>
      <c r="C2512" s="1102">
        <v>3645</v>
      </c>
      <c r="D2512" s="1102">
        <v>114209975.92570297</v>
      </c>
      <c r="E2512" s="1102">
        <v>12762837</v>
      </c>
      <c r="F2512" s="1102">
        <v>55830541.679171726</v>
      </c>
      <c r="G2512" s="1101">
        <v>182803354.6048747</v>
      </c>
    </row>
    <row r="2513" spans="2:7" ht="12.95" customHeight="1" x14ac:dyDescent="0.2">
      <c r="B2513" s="1107" t="s">
        <v>3333</v>
      </c>
      <c r="C2513" s="1108">
        <v>2785</v>
      </c>
      <c r="D2513" s="1108">
        <v>106027862.51635461</v>
      </c>
      <c r="E2513" s="1108">
        <v>8532920</v>
      </c>
      <c r="F2513" s="1108">
        <v>20664257.850860048</v>
      </c>
      <c r="G2513" s="1109">
        <v>135225040.36721465</v>
      </c>
    </row>
    <row r="2514" spans="2:7" ht="12.95" customHeight="1" x14ac:dyDescent="0.2">
      <c r="B2514" s="1100" t="s">
        <v>3334</v>
      </c>
      <c r="C2514" s="1102">
        <v>1112</v>
      </c>
      <c r="D2514" s="1102">
        <v>56279461.478201605</v>
      </c>
      <c r="E2514" s="1102">
        <v>2540429</v>
      </c>
      <c r="F2514" s="1102">
        <v>13113279.344433811</v>
      </c>
      <c r="G2514" s="1101">
        <v>71933169.822635412</v>
      </c>
    </row>
    <row r="2515" spans="2:7" ht="12.95" customHeight="1" x14ac:dyDescent="0.2">
      <c r="B2515" s="1107" t="s">
        <v>3335</v>
      </c>
      <c r="C2515" s="1108">
        <v>68</v>
      </c>
      <c r="D2515" s="1108">
        <v>5854340.1108190753</v>
      </c>
      <c r="E2515" s="1108">
        <v>70488</v>
      </c>
      <c r="F2515" s="1108">
        <v>3715058.0025310195</v>
      </c>
      <c r="G2515" s="1109">
        <v>9639886.1133500952</v>
      </c>
    </row>
    <row r="2516" spans="2:7" ht="12.95" customHeight="1" x14ac:dyDescent="0.2">
      <c r="B2516" s="1100" t="s">
        <v>3336</v>
      </c>
      <c r="C2516" s="1102">
        <v>3000</v>
      </c>
      <c r="D2516" s="1102">
        <v>152036778.77591071</v>
      </c>
      <c r="E2516" s="1102">
        <v>8128983</v>
      </c>
      <c r="F2516" s="1102">
        <v>24189466.738968387</v>
      </c>
      <c r="G2516" s="1101">
        <v>184355228.51487911</v>
      </c>
    </row>
    <row r="2517" spans="2:7" ht="12.95" customHeight="1" x14ac:dyDescent="0.2">
      <c r="B2517" s="1107" t="s">
        <v>3337</v>
      </c>
      <c r="C2517" s="1108">
        <v>380</v>
      </c>
      <c r="D2517" s="1108">
        <v>20621195.433106013</v>
      </c>
      <c r="E2517" s="1108">
        <v>665607</v>
      </c>
      <c r="F2517" s="1108">
        <v>2827516.4849827914</v>
      </c>
      <c r="G2517" s="1109">
        <v>24114318.918088805</v>
      </c>
    </row>
    <row r="2518" spans="2:7" ht="12.95" customHeight="1" x14ac:dyDescent="0.2">
      <c r="B2518" s="1100" t="s">
        <v>3338</v>
      </c>
      <c r="C2518" s="1102">
        <v>20305</v>
      </c>
      <c r="D2518" s="1102">
        <v>1934270440.2068212</v>
      </c>
      <c r="E2518" s="1102">
        <v>31265099</v>
      </c>
      <c r="F2518" s="1102">
        <v>703077579.40438521</v>
      </c>
      <c r="G2518" s="1101">
        <v>2668613118.6112065</v>
      </c>
    </row>
    <row r="2519" spans="2:7" ht="12.95" customHeight="1" x14ac:dyDescent="0.2">
      <c r="B2519" s="1107" t="s">
        <v>3339</v>
      </c>
      <c r="C2519" s="1108">
        <v>12565</v>
      </c>
      <c r="D2519" s="1108">
        <v>1003218000.904974</v>
      </c>
      <c r="E2519" s="1108">
        <v>18183844</v>
      </c>
      <c r="F2519" s="1108">
        <v>194926806.19534084</v>
      </c>
      <c r="G2519" s="1109">
        <v>1216328651.1003149</v>
      </c>
    </row>
    <row r="2520" spans="2:7" ht="12.95" customHeight="1" x14ac:dyDescent="0.2">
      <c r="B2520" s="1100" t="s">
        <v>3340</v>
      </c>
      <c r="C2520" s="1102">
        <v>6475</v>
      </c>
      <c r="D2520" s="1102">
        <v>594699628.00235891</v>
      </c>
      <c r="E2520" s="1102">
        <v>10194475</v>
      </c>
      <c r="F2520" s="1102">
        <v>379198068.19941628</v>
      </c>
      <c r="G2520" s="1101">
        <v>984092171.20177519</v>
      </c>
    </row>
    <row r="2521" spans="2:7" ht="12.95" customHeight="1" x14ac:dyDescent="0.2">
      <c r="B2521" s="1107" t="s">
        <v>3341</v>
      </c>
      <c r="C2521" s="1108">
        <v>26020</v>
      </c>
      <c r="D2521" s="1108">
        <v>2307818671.2297802</v>
      </c>
      <c r="E2521" s="1108">
        <v>37742803</v>
      </c>
      <c r="F2521" s="1108">
        <v>303869140.35694206</v>
      </c>
      <c r="G2521" s="1109">
        <v>2649430614.5867224</v>
      </c>
    </row>
    <row r="2522" spans="2:7" ht="12.95" customHeight="1" x14ac:dyDescent="0.2">
      <c r="B2522" s="1100" t="s">
        <v>3342</v>
      </c>
      <c r="C2522" s="1102">
        <v>44278</v>
      </c>
      <c r="D2522" s="1102">
        <v>3277978202.6031432</v>
      </c>
      <c r="E2522" s="1102">
        <v>69435629</v>
      </c>
      <c r="F2522" s="1102">
        <v>681970387.67125702</v>
      </c>
      <c r="G2522" s="1101">
        <v>4029384219.2744002</v>
      </c>
    </row>
    <row r="2523" spans="2:7" ht="12.95" customHeight="1" x14ac:dyDescent="0.2">
      <c r="B2523" s="1107" t="s">
        <v>3343</v>
      </c>
      <c r="C2523" s="1108">
        <v>24864</v>
      </c>
      <c r="D2523" s="1108">
        <v>1979803454.9113789</v>
      </c>
      <c r="E2523" s="1108">
        <v>35016162</v>
      </c>
      <c r="F2523" s="1108">
        <v>366822429.06669569</v>
      </c>
      <c r="G2523" s="1109">
        <v>2381642045.9780746</v>
      </c>
    </row>
    <row r="2524" spans="2:7" ht="12.95" customHeight="1" x14ac:dyDescent="0.2">
      <c r="B2524" s="1100" t="s">
        <v>3344</v>
      </c>
      <c r="C2524" s="1102">
        <v>21162</v>
      </c>
      <c r="D2524" s="1102">
        <v>1483648964.9465017</v>
      </c>
      <c r="E2524" s="1102">
        <v>29723087</v>
      </c>
      <c r="F2524" s="1102">
        <v>168348637.56132197</v>
      </c>
      <c r="G2524" s="1101">
        <v>1681720689.5078237</v>
      </c>
    </row>
    <row r="2525" spans="2:7" ht="12.95" customHeight="1" x14ac:dyDescent="0.2">
      <c r="B2525" s="1107" t="s">
        <v>3345</v>
      </c>
      <c r="C2525" s="1108">
        <v>5993</v>
      </c>
      <c r="D2525" s="1108">
        <v>558299278.17658758</v>
      </c>
      <c r="E2525" s="1108">
        <v>14338006</v>
      </c>
      <c r="F2525" s="1108">
        <v>164652806.34474301</v>
      </c>
      <c r="G2525" s="1109">
        <v>737290090.5213306</v>
      </c>
    </row>
    <row r="2526" spans="2:7" ht="12.95" customHeight="1" x14ac:dyDescent="0.2">
      <c r="B2526" s="1100" t="s">
        <v>3346</v>
      </c>
      <c r="C2526" s="1102">
        <v>12925</v>
      </c>
      <c r="D2526" s="1102">
        <v>822256086.93880689</v>
      </c>
      <c r="E2526" s="1102">
        <v>17501289</v>
      </c>
      <c r="F2526" s="1102">
        <v>146502538.30232599</v>
      </c>
      <c r="G2526" s="1101">
        <v>986259914.24113286</v>
      </c>
    </row>
    <row r="2527" spans="2:7" ht="12.95" customHeight="1" x14ac:dyDescent="0.2">
      <c r="B2527" s="1107" t="s">
        <v>3347</v>
      </c>
      <c r="C2527" s="1108">
        <v>27323</v>
      </c>
      <c r="D2527" s="1108">
        <v>1911237055.2729988</v>
      </c>
      <c r="E2527" s="1108">
        <v>36299896</v>
      </c>
      <c r="F2527" s="1108">
        <v>261454736.35508972</v>
      </c>
      <c r="G2527" s="1109">
        <v>2208991687.6280885</v>
      </c>
    </row>
    <row r="2528" spans="2:7" ht="12.95" customHeight="1" x14ac:dyDescent="0.2">
      <c r="B2528" s="1100" t="s">
        <v>3348</v>
      </c>
      <c r="C2528" s="1102">
        <v>67177</v>
      </c>
      <c r="D2528" s="1102">
        <v>7147734286.929019</v>
      </c>
      <c r="E2528" s="1102">
        <v>92443146</v>
      </c>
      <c r="F2528" s="1102">
        <v>1444556467.640841</v>
      </c>
      <c r="G2528" s="1101">
        <v>8684733900.5698605</v>
      </c>
    </row>
    <row r="2529" spans="2:7" ht="12.95" customHeight="1" x14ac:dyDescent="0.2">
      <c r="B2529" s="1107" t="s">
        <v>3349</v>
      </c>
      <c r="C2529" s="1108">
        <v>21962</v>
      </c>
      <c r="D2529" s="1108">
        <v>1968829487.6982312</v>
      </c>
      <c r="E2529" s="1108">
        <v>40404535</v>
      </c>
      <c r="F2529" s="1108">
        <v>166065413.09142196</v>
      </c>
      <c r="G2529" s="1109">
        <v>2175299435.7896533</v>
      </c>
    </row>
    <row r="2530" spans="2:7" ht="12.95" customHeight="1" x14ac:dyDescent="0.2">
      <c r="B2530" s="1100" t="s">
        <v>3350</v>
      </c>
      <c r="C2530" s="1102">
        <v>20652</v>
      </c>
      <c r="D2530" s="1102">
        <v>1051230793.7004672</v>
      </c>
      <c r="E2530" s="1102">
        <v>35699256</v>
      </c>
      <c r="F2530" s="1102">
        <v>531170617.63534755</v>
      </c>
      <c r="G2530" s="1101">
        <v>1618100667.3358147</v>
      </c>
    </row>
    <row r="2531" spans="2:7" ht="12.95" customHeight="1" x14ac:dyDescent="0.2">
      <c r="B2531" s="1107" t="s">
        <v>3351</v>
      </c>
      <c r="C2531" s="1108">
        <v>40877</v>
      </c>
      <c r="D2531" s="1108">
        <v>2263609196.8814244</v>
      </c>
      <c r="E2531" s="1108">
        <v>78000046</v>
      </c>
      <c r="F2531" s="1108">
        <v>951783709.27087653</v>
      </c>
      <c r="G2531" s="1109">
        <v>3293392952.1523008</v>
      </c>
    </row>
    <row r="2532" spans="2:7" ht="12.95" customHeight="1" x14ac:dyDescent="0.2">
      <c r="B2532" s="1100" t="s">
        <v>3352</v>
      </c>
      <c r="C2532" s="1102">
        <v>1053</v>
      </c>
      <c r="D2532" s="1102">
        <v>116412307.02592464</v>
      </c>
      <c r="E2532" s="1102">
        <v>1141764</v>
      </c>
      <c r="F2532" s="1102">
        <v>7675789.8987396089</v>
      </c>
      <c r="G2532" s="1101">
        <v>125229860.92466424</v>
      </c>
    </row>
    <row r="2533" spans="2:7" ht="12.95" customHeight="1" x14ac:dyDescent="0.2">
      <c r="B2533" s="1107" t="s">
        <v>3353</v>
      </c>
      <c r="C2533" s="1108">
        <v>10</v>
      </c>
      <c r="D2533" s="1108">
        <v>305678.43889158894</v>
      </c>
      <c r="E2533" s="1108">
        <v>10646</v>
      </c>
      <c r="F2533" s="1108">
        <v>320191.19142887002</v>
      </c>
      <c r="G2533" s="1109">
        <v>636515.63032045891</v>
      </c>
    </row>
    <row r="2534" spans="2:7" ht="12.95" customHeight="1" x14ac:dyDescent="0.2">
      <c r="B2534" s="1100" t="s">
        <v>3354</v>
      </c>
      <c r="C2534" s="1102">
        <v>33</v>
      </c>
      <c r="D2534" s="1102">
        <v>175368.74951878694</v>
      </c>
      <c r="E2534" s="1102">
        <v>314897</v>
      </c>
      <c r="F2534" s="1102">
        <v>194818.0305377036</v>
      </c>
      <c r="G2534" s="1101">
        <v>685083.78005649056</v>
      </c>
    </row>
    <row r="2535" spans="2:7" ht="12.95" customHeight="1" x14ac:dyDescent="0.2">
      <c r="B2535" s="1107" t="s">
        <v>3355</v>
      </c>
      <c r="C2535" s="1108">
        <v>124</v>
      </c>
      <c r="D2535" s="1108">
        <v>1275978.0149364553</v>
      </c>
      <c r="E2535" s="1108">
        <v>501040</v>
      </c>
      <c r="F2535" s="1108">
        <v>13461477.656279743</v>
      </c>
      <c r="G2535" s="1109">
        <v>15238495.671216197</v>
      </c>
    </row>
    <row r="2536" spans="2:7" ht="12.95" customHeight="1" x14ac:dyDescent="0.2">
      <c r="B2536" s="1100" t="s">
        <v>3356</v>
      </c>
      <c r="C2536" s="1102">
        <v>14994</v>
      </c>
      <c r="D2536" s="1102">
        <v>682465637.54047334</v>
      </c>
      <c r="E2536" s="1102">
        <v>36479026</v>
      </c>
      <c r="F2536" s="1102">
        <v>317568023.41476649</v>
      </c>
      <c r="G2536" s="1101">
        <v>1036512686.9552398</v>
      </c>
    </row>
    <row r="2537" spans="2:7" ht="12.95" customHeight="1" x14ac:dyDescent="0.2">
      <c r="B2537" s="1107" t="s">
        <v>3357</v>
      </c>
      <c r="C2537" s="1108">
        <v>2074</v>
      </c>
      <c r="D2537" s="1108">
        <v>63553996.410658941</v>
      </c>
      <c r="E2537" s="1108">
        <v>5802971</v>
      </c>
      <c r="F2537" s="1108">
        <v>22795005.433972415</v>
      </c>
      <c r="G2537" s="1109">
        <v>92151972.844631359</v>
      </c>
    </row>
    <row r="2538" spans="2:7" ht="12.95" customHeight="1" x14ac:dyDescent="0.2">
      <c r="B2538" s="1100" t="s">
        <v>3358</v>
      </c>
      <c r="C2538" s="1102">
        <v>1170</v>
      </c>
      <c r="D2538" s="1102">
        <v>58812225.68616049</v>
      </c>
      <c r="E2538" s="1102">
        <v>2602996</v>
      </c>
      <c r="F2538" s="1102">
        <v>5587656.9643601542</v>
      </c>
      <c r="G2538" s="1101">
        <v>67002878.650520645</v>
      </c>
    </row>
    <row r="2539" spans="2:7" ht="12.95" customHeight="1" x14ac:dyDescent="0.2">
      <c r="B2539" s="1107" t="s">
        <v>3359</v>
      </c>
      <c r="C2539" s="1108">
        <v>754</v>
      </c>
      <c r="D2539" s="1108">
        <v>30446573.826049954</v>
      </c>
      <c r="E2539" s="1108">
        <v>1832154</v>
      </c>
      <c r="F2539" s="1108">
        <v>6230113.9317200603</v>
      </c>
      <c r="G2539" s="1109">
        <v>38508841.757770017</v>
      </c>
    </row>
    <row r="2540" spans="2:7" ht="12.95" customHeight="1" x14ac:dyDescent="0.2">
      <c r="B2540" s="1100" t="s">
        <v>3360</v>
      </c>
      <c r="C2540" s="1102">
        <v>933</v>
      </c>
      <c r="D2540" s="1102">
        <v>32995887.50363034</v>
      </c>
      <c r="E2540" s="1102">
        <v>2621279</v>
      </c>
      <c r="F2540" s="1102">
        <v>5275459.9584518475</v>
      </c>
      <c r="G2540" s="1101">
        <v>40892626.462082185</v>
      </c>
    </row>
    <row r="2541" spans="2:7" ht="12.95" customHeight="1" x14ac:dyDescent="0.2">
      <c r="B2541" s="1107" t="s">
        <v>3361</v>
      </c>
      <c r="C2541" s="1108">
        <v>878</v>
      </c>
      <c r="D2541" s="1108">
        <v>33436464.980613317</v>
      </c>
      <c r="E2541" s="1108">
        <v>2406634</v>
      </c>
      <c r="F2541" s="1108">
        <v>2533461.9426065898</v>
      </c>
      <c r="G2541" s="1109">
        <v>38376560.923219912</v>
      </c>
    </row>
    <row r="2542" spans="2:7" ht="12.95" customHeight="1" x14ac:dyDescent="0.2">
      <c r="B2542" s="1100" t="s">
        <v>3362</v>
      </c>
      <c r="C2542" s="1102">
        <v>7752</v>
      </c>
      <c r="D2542" s="1102">
        <v>370362388.58522981</v>
      </c>
      <c r="E2542" s="1102">
        <v>17674145</v>
      </c>
      <c r="F2542" s="1102">
        <v>174628245.02517095</v>
      </c>
      <c r="G2542" s="1101">
        <v>562664778.6104008</v>
      </c>
    </row>
    <row r="2543" spans="2:7" ht="12.95" customHeight="1" x14ac:dyDescent="0.2">
      <c r="B2543" s="1107" t="s">
        <v>3363</v>
      </c>
      <c r="C2543" s="1108">
        <v>1925</v>
      </c>
      <c r="D2543" s="1108">
        <v>66442226.537547253</v>
      </c>
      <c r="E2543" s="1108">
        <v>4515674</v>
      </c>
      <c r="F2543" s="1108">
        <v>9915252.839815069</v>
      </c>
      <c r="G2543" s="1109">
        <v>80873153.377362326</v>
      </c>
    </row>
    <row r="2544" spans="2:7" ht="12.95" customHeight="1" x14ac:dyDescent="0.2">
      <c r="B2544" s="1100" t="s">
        <v>3364</v>
      </c>
      <c r="C2544" s="1102">
        <v>1827</v>
      </c>
      <c r="D2544" s="1102">
        <v>86412012.594962552</v>
      </c>
      <c r="E2544" s="1102">
        <v>3669106</v>
      </c>
      <c r="F2544" s="1102">
        <v>33940155.147978656</v>
      </c>
      <c r="G2544" s="1101">
        <v>124021273.7429412</v>
      </c>
    </row>
    <row r="2545" spans="2:7" ht="12.95" customHeight="1" x14ac:dyDescent="0.2">
      <c r="B2545" s="1107" t="s">
        <v>3365</v>
      </c>
      <c r="C2545" s="1108">
        <v>2681</v>
      </c>
      <c r="D2545" s="1108">
        <v>119751823.11013928</v>
      </c>
      <c r="E2545" s="1108">
        <v>6797854</v>
      </c>
      <c r="F2545" s="1108">
        <v>15011827.989327461</v>
      </c>
      <c r="G2545" s="1109">
        <v>141561505.09946674</v>
      </c>
    </row>
    <row r="2546" spans="2:7" ht="12.95" customHeight="1" x14ac:dyDescent="0.2">
      <c r="B2546" s="1100" t="s">
        <v>3366</v>
      </c>
      <c r="C2546" s="1102">
        <v>1006</v>
      </c>
      <c r="D2546" s="1102">
        <v>35186397.554122351</v>
      </c>
      <c r="E2546" s="1102">
        <v>3191600</v>
      </c>
      <c r="F2546" s="1102">
        <v>8839635.3884436786</v>
      </c>
      <c r="G2546" s="1101">
        <v>47217632.94256603</v>
      </c>
    </row>
    <row r="2547" spans="2:7" ht="12.95" customHeight="1" x14ac:dyDescent="0.2">
      <c r="B2547" s="1107" t="s">
        <v>3367</v>
      </c>
      <c r="C2547" s="1108">
        <v>46</v>
      </c>
      <c r="D2547" s="1108">
        <v>567410.38702351355</v>
      </c>
      <c r="E2547" s="1108">
        <v>111836</v>
      </c>
      <c r="F2547" s="1108">
        <v>12826.957054871815</v>
      </c>
      <c r="G2547" s="1109">
        <v>692073.34407838539</v>
      </c>
    </row>
    <row r="2548" spans="2:7" ht="12.95" customHeight="1" x14ac:dyDescent="0.2">
      <c r="B2548" s="1100" t="s">
        <v>3368</v>
      </c>
      <c r="C2548" s="1102">
        <v>2555</v>
      </c>
      <c r="D2548" s="1102">
        <v>107964567.67559223</v>
      </c>
      <c r="E2548" s="1102">
        <v>6238221</v>
      </c>
      <c r="F2548" s="1102">
        <v>34598491.674163386</v>
      </c>
      <c r="G2548" s="1101">
        <v>148801280.34975561</v>
      </c>
    </row>
    <row r="2549" spans="2:7" ht="12.95" customHeight="1" x14ac:dyDescent="0.2">
      <c r="B2549" s="1107" t="s">
        <v>3369</v>
      </c>
      <c r="C2549" s="1108">
        <v>808</v>
      </c>
      <c r="D2549" s="1108">
        <v>72322016.673078418</v>
      </c>
      <c r="E2549" s="1108">
        <v>1049034</v>
      </c>
      <c r="F2549" s="1108">
        <v>3700609.9645467298</v>
      </c>
      <c r="G2549" s="1109">
        <v>77071660.637625143</v>
      </c>
    </row>
    <row r="2550" spans="2:7" ht="12.95" customHeight="1" x14ac:dyDescent="0.2">
      <c r="B2550" s="1100" t="s">
        <v>3370</v>
      </c>
      <c r="C2550" s="1102">
        <v>4754</v>
      </c>
      <c r="D2550" s="1102">
        <v>235584203.34344432</v>
      </c>
      <c r="E2550" s="1102">
        <v>8598724</v>
      </c>
      <c r="F2550" s="1102">
        <v>25020621.148590591</v>
      </c>
      <c r="G2550" s="1101">
        <v>269203548.49203491</v>
      </c>
    </row>
    <row r="2551" spans="2:7" ht="12.95" customHeight="1" x14ac:dyDescent="0.2">
      <c r="B2551" s="1107" t="s">
        <v>3371</v>
      </c>
      <c r="C2551" s="1108">
        <v>11007</v>
      </c>
      <c r="D2551" s="1108">
        <v>483887438.98247921</v>
      </c>
      <c r="E2551" s="1108">
        <v>21855050</v>
      </c>
      <c r="F2551" s="1108">
        <v>98755258.447090477</v>
      </c>
      <c r="G2551" s="1109">
        <v>604497747.42956972</v>
      </c>
    </row>
    <row r="2552" spans="2:7" ht="12.95" customHeight="1" x14ac:dyDescent="0.2">
      <c r="B2552" s="1100" t="s">
        <v>3372</v>
      </c>
      <c r="C2552" s="1102">
        <v>443</v>
      </c>
      <c r="D2552" s="1102">
        <v>21523071.991892166</v>
      </c>
      <c r="E2552" s="1102">
        <v>1096244</v>
      </c>
      <c r="F2552" s="1102">
        <v>5611793.711506417</v>
      </c>
      <c r="G2552" s="1101">
        <v>28231109.703398585</v>
      </c>
    </row>
    <row r="2553" spans="2:7" ht="12.95" customHeight="1" x14ac:dyDescent="0.2">
      <c r="B2553" s="1107" t="s">
        <v>3373</v>
      </c>
      <c r="C2553" s="1108">
        <v>613</v>
      </c>
      <c r="D2553" s="1108">
        <v>22641204.225144379</v>
      </c>
      <c r="E2553" s="1108">
        <v>1799593</v>
      </c>
      <c r="F2553" s="1108">
        <v>6206085.9553142171</v>
      </c>
      <c r="G2553" s="1109">
        <v>30646883.180458598</v>
      </c>
    </row>
    <row r="2554" spans="2:7" ht="12.95" customHeight="1" x14ac:dyDescent="0.2">
      <c r="B2554" s="1100" t="s">
        <v>3374</v>
      </c>
      <c r="C2554" s="1102">
        <v>961</v>
      </c>
      <c r="D2554" s="1102">
        <v>25457117.341921858</v>
      </c>
      <c r="E2554" s="1102">
        <v>2952428</v>
      </c>
      <c r="F2554" s="1102">
        <v>7172544.744118562</v>
      </c>
      <c r="G2554" s="1101">
        <v>35582090.086040422</v>
      </c>
    </row>
    <row r="2555" spans="2:7" ht="12.95" customHeight="1" x14ac:dyDescent="0.2">
      <c r="B2555" s="1107" t="s">
        <v>3375</v>
      </c>
      <c r="C2555" s="1108">
        <v>470</v>
      </c>
      <c r="D2555" s="1108">
        <v>19326025.59625553</v>
      </c>
      <c r="E2555" s="1108">
        <v>991987</v>
      </c>
      <c r="F2555" s="1108">
        <v>1608334.9055576366</v>
      </c>
      <c r="G2555" s="1109">
        <v>21926347.501813166</v>
      </c>
    </row>
    <row r="2556" spans="2:7" ht="12.95" customHeight="1" x14ac:dyDescent="0.2">
      <c r="B2556" s="1100" t="s">
        <v>3376</v>
      </c>
      <c r="C2556" s="1102">
        <v>805</v>
      </c>
      <c r="D2556" s="1102">
        <v>37156062.581429705</v>
      </c>
      <c r="E2556" s="1102">
        <v>1408771</v>
      </c>
      <c r="F2556" s="1102">
        <v>6468096.5381211657</v>
      </c>
      <c r="G2556" s="1101">
        <v>45032930.119550869</v>
      </c>
    </row>
    <row r="2557" spans="2:7" ht="12.95" customHeight="1" x14ac:dyDescent="0.2">
      <c r="B2557" s="1107" t="s">
        <v>3377</v>
      </c>
      <c r="C2557" s="1108">
        <v>2780</v>
      </c>
      <c r="D2557" s="1108">
        <v>130322205.77839813</v>
      </c>
      <c r="E2557" s="1108">
        <v>5620761</v>
      </c>
      <c r="F2557" s="1108">
        <v>59991101.406335697</v>
      </c>
      <c r="G2557" s="1109">
        <v>195934068.18473381</v>
      </c>
    </row>
    <row r="2558" spans="2:7" ht="12.95" customHeight="1" x14ac:dyDescent="0.2">
      <c r="B2558" s="1100" t="s">
        <v>3378</v>
      </c>
      <c r="C2558" s="1102">
        <v>1199</v>
      </c>
      <c r="D2558" s="1102">
        <v>52382409.060267068</v>
      </c>
      <c r="E2558" s="1102">
        <v>2532168</v>
      </c>
      <c r="F2558" s="1102">
        <v>15087397.906186802</v>
      </c>
      <c r="G2558" s="1101">
        <v>70001974.966453865</v>
      </c>
    </row>
    <row r="2559" spans="2:7" ht="12.95" customHeight="1" x14ac:dyDescent="0.2">
      <c r="B2559" s="1107" t="s">
        <v>3379</v>
      </c>
      <c r="C2559" s="1108">
        <v>2946</v>
      </c>
      <c r="D2559" s="1108">
        <v>161083775.81195006</v>
      </c>
      <c r="E2559" s="1108">
        <v>5662307</v>
      </c>
      <c r="F2559" s="1108">
        <v>53521626.57579121</v>
      </c>
      <c r="G2559" s="1109">
        <v>220267709.38774127</v>
      </c>
    </row>
    <row r="2560" spans="2:7" ht="12.95" customHeight="1" x14ac:dyDescent="0.2">
      <c r="B2560" s="1100" t="s">
        <v>3380</v>
      </c>
      <c r="C2560" s="1102">
        <v>63</v>
      </c>
      <c r="D2560" s="1102">
        <v>1331467.4130791961</v>
      </c>
      <c r="E2560" s="1102">
        <v>123773</v>
      </c>
      <c r="F2560" s="1102">
        <v>2508911.4226521044</v>
      </c>
      <c r="G2560" s="1101">
        <v>3964151.8357313005</v>
      </c>
    </row>
    <row r="2561" spans="2:7" ht="12.95" customHeight="1" x14ac:dyDescent="0.2">
      <c r="B2561" s="1107" t="s">
        <v>3381</v>
      </c>
      <c r="C2561" s="1108">
        <v>346</v>
      </c>
      <c r="D2561" s="1108">
        <v>20691843.589137375</v>
      </c>
      <c r="E2561" s="1108">
        <v>626147</v>
      </c>
      <c r="F2561" s="1108">
        <v>3949471.5391114568</v>
      </c>
      <c r="G2561" s="1109">
        <v>25267462.128248833</v>
      </c>
    </row>
    <row r="2562" spans="2:7" ht="12.95" customHeight="1" x14ac:dyDescent="0.2">
      <c r="B2562" s="1100" t="s">
        <v>3382</v>
      </c>
      <c r="C2562" s="1102">
        <v>1856</v>
      </c>
      <c r="D2562" s="1102">
        <v>76463278.071310341</v>
      </c>
      <c r="E2562" s="1102">
        <v>4336643</v>
      </c>
      <c r="F2562" s="1102">
        <v>57302018.013691701</v>
      </c>
      <c r="G2562" s="1101">
        <v>138101939.08500203</v>
      </c>
    </row>
    <row r="2563" spans="2:7" ht="12.95" customHeight="1" x14ac:dyDescent="0.2">
      <c r="B2563" s="1107" t="s">
        <v>3383</v>
      </c>
      <c r="C2563" s="1108">
        <v>388</v>
      </c>
      <c r="D2563" s="1108">
        <v>13353614.059313178</v>
      </c>
      <c r="E2563" s="1108">
        <v>883033</v>
      </c>
      <c r="F2563" s="1108">
        <v>3844845.8961304738</v>
      </c>
      <c r="G2563" s="1109">
        <v>18081492.95544365</v>
      </c>
    </row>
    <row r="2564" spans="2:7" ht="12.95" customHeight="1" x14ac:dyDescent="0.2">
      <c r="B2564" s="1100" t="s">
        <v>3384</v>
      </c>
      <c r="C2564" s="1102">
        <v>8488</v>
      </c>
      <c r="D2564" s="1102">
        <v>270814269.24597979</v>
      </c>
      <c r="E2564" s="1102">
        <v>23504256</v>
      </c>
      <c r="F2564" s="1102">
        <v>135879440.56375864</v>
      </c>
      <c r="G2564" s="1101">
        <v>430197965.8097384</v>
      </c>
    </row>
    <row r="2565" spans="2:7" ht="12.95" customHeight="1" x14ac:dyDescent="0.2">
      <c r="B2565" s="1107" t="s">
        <v>3385</v>
      </c>
      <c r="C2565" s="1108">
        <v>3832</v>
      </c>
      <c r="D2565" s="1108">
        <v>131297372.84550814</v>
      </c>
      <c r="E2565" s="1108">
        <v>10132858</v>
      </c>
      <c r="F2565" s="1108">
        <v>53490724.262877196</v>
      </c>
      <c r="G2565" s="1109">
        <v>194920955.10838535</v>
      </c>
    </row>
    <row r="2566" spans="2:7" ht="12.95" customHeight="1" x14ac:dyDescent="0.2">
      <c r="B2566" s="1100" t="s">
        <v>3386</v>
      </c>
      <c r="C2566" s="1102">
        <v>3125</v>
      </c>
      <c r="D2566" s="1102">
        <v>123474758.41911463</v>
      </c>
      <c r="E2566" s="1102">
        <v>7157889</v>
      </c>
      <c r="F2566" s="1102">
        <v>64243842.198416382</v>
      </c>
      <c r="G2566" s="1101">
        <v>194876489.617531</v>
      </c>
    </row>
    <row r="2567" spans="2:7" ht="12.95" customHeight="1" x14ac:dyDescent="0.2">
      <c r="B2567" s="1107" t="s">
        <v>3387</v>
      </c>
      <c r="C2567" s="1108">
        <v>360</v>
      </c>
      <c r="D2567" s="1108">
        <v>6243183.1113381311</v>
      </c>
      <c r="E2567" s="1108">
        <v>1680333</v>
      </c>
      <c r="F2567" s="1108">
        <v>4491612.4502471639</v>
      </c>
      <c r="G2567" s="1109">
        <v>12415128.561585296</v>
      </c>
    </row>
    <row r="2568" spans="2:7" ht="12.95" customHeight="1" x14ac:dyDescent="0.2">
      <c r="B2568" s="1100" t="s">
        <v>3388</v>
      </c>
      <c r="C2568" s="1102">
        <v>771</v>
      </c>
      <c r="D2568" s="1102">
        <v>25921197.847190849</v>
      </c>
      <c r="E2568" s="1102">
        <v>1977403</v>
      </c>
      <c r="F2568" s="1102">
        <v>5332901.5338927936</v>
      </c>
      <c r="G2568" s="1101">
        <v>33231502.381083645</v>
      </c>
    </row>
    <row r="2569" spans="2:7" ht="12.95" customHeight="1" x14ac:dyDescent="0.2">
      <c r="B2569" s="1107" t="s">
        <v>3389</v>
      </c>
      <c r="C2569" s="1108">
        <v>642</v>
      </c>
      <c r="D2569" s="1108">
        <v>33246493.757899068</v>
      </c>
      <c r="E2569" s="1108">
        <v>1207455</v>
      </c>
      <c r="F2569" s="1108">
        <v>2405922.42098107</v>
      </c>
      <c r="G2569" s="1109">
        <v>36859871.17888014</v>
      </c>
    </row>
    <row r="2570" spans="2:7" ht="12.95" customHeight="1" x14ac:dyDescent="0.2">
      <c r="B2570" s="1100" t="s">
        <v>3390</v>
      </c>
      <c r="C2570" s="1102">
        <v>3524</v>
      </c>
      <c r="D2570" s="1102">
        <v>129613638.15048516</v>
      </c>
      <c r="E2570" s="1102">
        <v>8117826</v>
      </c>
      <c r="F2570" s="1102">
        <v>26995770.967601169</v>
      </c>
      <c r="G2570" s="1101">
        <v>164727235.11808634</v>
      </c>
    </row>
    <row r="2571" spans="2:7" ht="12.95" customHeight="1" x14ac:dyDescent="0.2">
      <c r="B2571" s="1107" t="s">
        <v>3391</v>
      </c>
      <c r="C2571" s="1108">
        <v>642</v>
      </c>
      <c r="D2571" s="1108">
        <v>27694911.591332484</v>
      </c>
      <c r="E2571" s="1108">
        <v>1278922</v>
      </c>
      <c r="F2571" s="1108">
        <v>57892470.76525753</v>
      </c>
      <c r="G2571" s="1109">
        <v>86866304.356590018</v>
      </c>
    </row>
    <row r="2572" spans="2:7" ht="12.95" customHeight="1" x14ac:dyDescent="0.2">
      <c r="B2572" s="1100" t="s">
        <v>3392</v>
      </c>
      <c r="C2572" s="1102">
        <v>374</v>
      </c>
      <c r="D2572" s="1102">
        <v>18868342.364957888</v>
      </c>
      <c r="E2572" s="1102">
        <v>726372</v>
      </c>
      <c r="F2572" s="1102">
        <v>1779690.1305985153</v>
      </c>
      <c r="G2572" s="1101">
        <v>21374404.495556403</v>
      </c>
    </row>
    <row r="2573" spans="2:7" ht="12.95" customHeight="1" x14ac:dyDescent="0.2">
      <c r="B2573" s="1107" t="s">
        <v>3393</v>
      </c>
      <c r="C2573" s="1108">
        <v>7</v>
      </c>
      <c r="D2573" s="1108">
        <v>243374.55325763451</v>
      </c>
      <c r="E2573" s="1108">
        <v>16607</v>
      </c>
      <c r="F2573" s="1108">
        <v>0</v>
      </c>
      <c r="G2573" s="1109">
        <v>259981.55325763451</v>
      </c>
    </row>
    <row r="2574" spans="2:7" ht="12.95" customHeight="1" x14ac:dyDescent="0.2">
      <c r="B2574" s="1100" t="s">
        <v>3394</v>
      </c>
      <c r="C2574" s="1102">
        <v>2319</v>
      </c>
      <c r="D2574" s="1102">
        <v>143592377.13373727</v>
      </c>
      <c r="E2574" s="1102">
        <v>3895659</v>
      </c>
      <c r="F2574" s="1102">
        <v>11626803.588286242</v>
      </c>
      <c r="G2574" s="1101">
        <v>159114839.72202352</v>
      </c>
    </row>
    <row r="2575" spans="2:7" ht="12.95" customHeight="1" x14ac:dyDescent="0.2">
      <c r="B2575" s="1107" t="s">
        <v>3395</v>
      </c>
      <c r="C2575" s="1108">
        <v>21390</v>
      </c>
      <c r="D2575" s="1108">
        <v>1344850232.0848999</v>
      </c>
      <c r="E2575" s="1108">
        <v>42777132</v>
      </c>
      <c r="F2575" s="1108">
        <v>735533944.17249346</v>
      </c>
      <c r="G2575" s="1109">
        <v>2123161308.2573934</v>
      </c>
    </row>
    <row r="2576" spans="2:7" ht="12.95" customHeight="1" x14ac:dyDescent="0.2">
      <c r="B2576" s="1100" t="s">
        <v>3396</v>
      </c>
      <c r="C2576" s="1102">
        <v>1289</v>
      </c>
      <c r="D2576" s="1102">
        <v>79951044.026252136</v>
      </c>
      <c r="E2576" s="1102">
        <v>2671824</v>
      </c>
      <c r="F2576" s="1102">
        <v>30691391.163438354</v>
      </c>
      <c r="G2576" s="1101">
        <v>113314259.18969049</v>
      </c>
    </row>
    <row r="2577" spans="2:7" ht="12.95" customHeight="1" x14ac:dyDescent="0.2">
      <c r="B2577" s="1107" t="s">
        <v>3397</v>
      </c>
      <c r="C2577" s="1108">
        <v>1636</v>
      </c>
      <c r="D2577" s="1108">
        <v>64709816.93187277</v>
      </c>
      <c r="E2577" s="1108">
        <v>3198768</v>
      </c>
      <c r="F2577" s="1108">
        <v>29158082.648705836</v>
      </c>
      <c r="G2577" s="1109">
        <v>97066667.58057861</v>
      </c>
    </row>
    <row r="2578" spans="2:7" ht="12.95" customHeight="1" x14ac:dyDescent="0.2">
      <c r="B2578" s="1100" t="s">
        <v>3398</v>
      </c>
      <c r="C2578" s="1102">
        <v>436</v>
      </c>
      <c r="D2578" s="1102">
        <v>16399411.825539155</v>
      </c>
      <c r="E2578" s="1102">
        <v>947900</v>
      </c>
      <c r="F2578" s="1102">
        <v>10775954.206651691</v>
      </c>
      <c r="G2578" s="1101">
        <v>28123266.032190848</v>
      </c>
    </row>
    <row r="2579" spans="2:7" ht="12.95" customHeight="1" x14ac:dyDescent="0.2">
      <c r="B2579" s="1107" t="s">
        <v>3399</v>
      </c>
      <c r="C2579" s="1108">
        <v>5927</v>
      </c>
      <c r="D2579" s="1108">
        <v>285722420.88032943</v>
      </c>
      <c r="E2579" s="1108">
        <v>13264487</v>
      </c>
      <c r="F2579" s="1108">
        <v>145666624.67142689</v>
      </c>
      <c r="G2579" s="1109">
        <v>444653532.55175632</v>
      </c>
    </row>
    <row r="2580" spans="2:7" ht="12.95" customHeight="1" x14ac:dyDescent="0.2">
      <c r="B2580" s="1100" t="s">
        <v>3400</v>
      </c>
      <c r="C2580" s="1102">
        <v>3907</v>
      </c>
      <c r="D2580" s="1102">
        <v>132162673.68571898</v>
      </c>
      <c r="E2580" s="1102">
        <v>10153113</v>
      </c>
      <c r="F2580" s="1102">
        <v>60266152.555283792</v>
      </c>
      <c r="G2580" s="1101">
        <v>202581939.24100277</v>
      </c>
    </row>
    <row r="2581" spans="2:7" ht="12.95" customHeight="1" x14ac:dyDescent="0.2">
      <c r="B2581" s="1107" t="s">
        <v>3401</v>
      </c>
      <c r="C2581" s="1108">
        <v>604</v>
      </c>
      <c r="D2581" s="1108">
        <v>26220200.869764511</v>
      </c>
      <c r="E2581" s="1108">
        <v>1469593</v>
      </c>
      <c r="F2581" s="1108">
        <v>3704633.7718685949</v>
      </c>
      <c r="G2581" s="1109">
        <v>31394427.641633105</v>
      </c>
    </row>
    <row r="2582" spans="2:7" ht="12.95" customHeight="1" x14ac:dyDescent="0.2">
      <c r="B2582" s="1100" t="s">
        <v>3402</v>
      </c>
      <c r="C2582" s="1102">
        <v>10298</v>
      </c>
      <c r="D2582" s="1102">
        <v>395863174.27556473</v>
      </c>
      <c r="E2582" s="1102">
        <v>23821353</v>
      </c>
      <c r="F2582" s="1102">
        <v>126168591.29294874</v>
      </c>
      <c r="G2582" s="1101">
        <v>545853118.56851351</v>
      </c>
    </row>
    <row r="2583" spans="2:7" ht="12.95" customHeight="1" x14ac:dyDescent="0.2">
      <c r="B2583" s="1107" t="s">
        <v>3403</v>
      </c>
      <c r="C2583" s="1108">
        <v>1367</v>
      </c>
      <c r="D2583" s="1108">
        <v>61128038.863786831</v>
      </c>
      <c r="E2583" s="1108">
        <v>2687892</v>
      </c>
      <c r="F2583" s="1108">
        <v>19182196.170015451</v>
      </c>
      <c r="G2583" s="1109">
        <v>82998127.033802286</v>
      </c>
    </row>
    <row r="2584" spans="2:7" ht="12.95" customHeight="1" x14ac:dyDescent="0.2">
      <c r="B2584" s="1100" t="s">
        <v>3404</v>
      </c>
      <c r="C2584" s="1102">
        <v>175</v>
      </c>
      <c r="D2584" s="1102">
        <v>5744195.7415733356</v>
      </c>
      <c r="E2584" s="1102">
        <v>444717</v>
      </c>
      <c r="F2584" s="1102">
        <v>5778656.8744740877</v>
      </c>
      <c r="G2584" s="1101">
        <v>11967569.616047423</v>
      </c>
    </row>
    <row r="2585" spans="2:7" ht="12.95" customHeight="1" x14ac:dyDescent="0.2">
      <c r="B2585" s="1107" t="s">
        <v>3405</v>
      </c>
      <c r="C2585" s="1108">
        <v>314</v>
      </c>
      <c r="D2585" s="1108">
        <v>13707967.408856297</v>
      </c>
      <c r="E2585" s="1108">
        <v>804525</v>
      </c>
      <c r="F2585" s="1108">
        <v>3053919.1732147485</v>
      </c>
      <c r="G2585" s="1109">
        <v>17566411.582071044</v>
      </c>
    </row>
    <row r="2586" spans="2:7" ht="12.95" customHeight="1" x14ac:dyDescent="0.2">
      <c r="B2586" s="1100" t="s">
        <v>3406</v>
      </c>
      <c r="C2586" s="1102">
        <v>520</v>
      </c>
      <c r="D2586" s="1102">
        <v>26197393.197344936</v>
      </c>
      <c r="E2586" s="1102">
        <v>1027799</v>
      </c>
      <c r="F2586" s="1102">
        <v>994158.1338872693</v>
      </c>
      <c r="G2586" s="1101">
        <v>28219350.331232205</v>
      </c>
    </row>
    <row r="2587" spans="2:7" ht="12.95" customHeight="1" x14ac:dyDescent="0.2">
      <c r="B2587" s="1107" t="s">
        <v>3407</v>
      </c>
      <c r="C2587" s="1108">
        <v>8</v>
      </c>
      <c r="D2587" s="1108">
        <v>87058.554479588114</v>
      </c>
      <c r="E2587" s="1108">
        <v>17885</v>
      </c>
      <c r="F2587" s="1108">
        <v>284813.61632591707</v>
      </c>
      <c r="G2587" s="1109">
        <v>389757.17080550519</v>
      </c>
    </row>
    <row r="2588" spans="2:7" ht="12.95" customHeight="1" x14ac:dyDescent="0.2">
      <c r="B2588" s="1100" t="s">
        <v>3408</v>
      </c>
      <c r="C2588" s="1102">
        <v>2119</v>
      </c>
      <c r="D2588" s="1102">
        <v>66805897.65570081</v>
      </c>
      <c r="E2588" s="1102">
        <v>6638397</v>
      </c>
      <c r="F2588" s="1102">
        <v>67340255.324253127</v>
      </c>
      <c r="G2588" s="1101">
        <v>140784549.97995394</v>
      </c>
    </row>
    <row r="2589" spans="2:7" ht="12.95" customHeight="1" x14ac:dyDescent="0.2">
      <c r="B2589" s="1107" t="s">
        <v>3409</v>
      </c>
      <c r="C2589" s="1108">
        <v>3214</v>
      </c>
      <c r="D2589" s="1108">
        <v>115619601.3381712</v>
      </c>
      <c r="E2589" s="1108">
        <v>8767280</v>
      </c>
      <c r="F2589" s="1108">
        <v>60713848.983035237</v>
      </c>
      <c r="G2589" s="1109">
        <v>185100730.32120645</v>
      </c>
    </row>
    <row r="2590" spans="2:7" ht="12.95" customHeight="1" x14ac:dyDescent="0.2">
      <c r="B2590" s="1100" t="s">
        <v>3410</v>
      </c>
      <c r="C2590" s="1102">
        <v>3197</v>
      </c>
      <c r="D2590" s="1102">
        <v>124185690.25697351</v>
      </c>
      <c r="E2590" s="1102">
        <v>6776776</v>
      </c>
      <c r="F2590" s="1102">
        <v>44078140.691975541</v>
      </c>
      <c r="G2590" s="1101">
        <v>175040606.94894904</v>
      </c>
    </row>
    <row r="2591" spans="2:7" ht="12.95" customHeight="1" x14ac:dyDescent="0.2">
      <c r="B2591" s="1107" t="s">
        <v>3411</v>
      </c>
      <c r="C2591" s="1108">
        <v>1918</v>
      </c>
      <c r="D2591" s="1108">
        <v>102817821.69447304</v>
      </c>
      <c r="E2591" s="1108">
        <v>3815334</v>
      </c>
      <c r="F2591" s="1108">
        <v>40010883.339857325</v>
      </c>
      <c r="G2591" s="1109">
        <v>146644039.03433037</v>
      </c>
    </row>
    <row r="2592" spans="2:7" ht="12.95" customHeight="1" x14ac:dyDescent="0.2">
      <c r="B2592" s="1100" t="s">
        <v>3412</v>
      </c>
      <c r="C2592" s="1102">
        <v>1259</v>
      </c>
      <c r="D2592" s="1102">
        <v>46574379.650153577</v>
      </c>
      <c r="E2592" s="1102">
        <v>2406194</v>
      </c>
      <c r="F2592" s="1102">
        <v>20192779.171844359</v>
      </c>
      <c r="G2592" s="1101">
        <v>69173352.821997941</v>
      </c>
    </row>
    <row r="2593" spans="2:7" ht="12.95" customHeight="1" x14ac:dyDescent="0.2">
      <c r="B2593" s="1107" t="s">
        <v>3413</v>
      </c>
      <c r="C2593" s="1108">
        <v>1050</v>
      </c>
      <c r="D2593" s="1108">
        <v>45548590.67596598</v>
      </c>
      <c r="E2593" s="1108">
        <v>2198420</v>
      </c>
      <c r="F2593" s="1108">
        <v>9767264.1089769043</v>
      </c>
      <c r="G2593" s="1109">
        <v>57514274.78494288</v>
      </c>
    </row>
    <row r="2594" spans="2:7" ht="12.95" customHeight="1" x14ac:dyDescent="0.2">
      <c r="B2594" s="1100" t="s">
        <v>3414</v>
      </c>
      <c r="C2594" s="1102">
        <v>31996</v>
      </c>
      <c r="D2594" s="1102">
        <v>1784950416.8011324</v>
      </c>
      <c r="E2594" s="1102">
        <v>70810461</v>
      </c>
      <c r="F2594" s="1102">
        <v>604442922.99845755</v>
      </c>
      <c r="G2594" s="1101">
        <v>2460203800.7995901</v>
      </c>
    </row>
    <row r="2595" spans="2:7" ht="12.95" customHeight="1" x14ac:dyDescent="0.2">
      <c r="B2595" s="1107" t="s">
        <v>3415</v>
      </c>
      <c r="C2595" s="1108">
        <v>4079</v>
      </c>
      <c r="D2595" s="1108">
        <v>180431913.72475874</v>
      </c>
      <c r="E2595" s="1108">
        <v>9816456</v>
      </c>
      <c r="F2595" s="1108">
        <v>46772422.170819901</v>
      </c>
      <c r="G2595" s="1109">
        <v>237020791.89557865</v>
      </c>
    </row>
    <row r="2596" spans="2:7" ht="12.95" customHeight="1" x14ac:dyDescent="0.2">
      <c r="B2596" s="1100" t="s">
        <v>3416</v>
      </c>
      <c r="C2596" s="1102">
        <v>831</v>
      </c>
      <c r="D2596" s="1102">
        <v>32521237.589191306</v>
      </c>
      <c r="E2596" s="1102">
        <v>2067366</v>
      </c>
      <c r="F2596" s="1102">
        <v>13700830.373459641</v>
      </c>
      <c r="G2596" s="1101">
        <v>48289433.96265094</v>
      </c>
    </row>
    <row r="2597" spans="2:7" ht="12.95" customHeight="1" x14ac:dyDescent="0.2">
      <c r="B2597" s="1107" t="s">
        <v>3417</v>
      </c>
      <c r="C2597" s="1108">
        <v>1311</v>
      </c>
      <c r="D2597" s="1108">
        <v>45125536.166817561</v>
      </c>
      <c r="E2597" s="1108">
        <v>3852707</v>
      </c>
      <c r="F2597" s="1108">
        <v>3192217.0835219338</v>
      </c>
      <c r="G2597" s="1109">
        <v>52170460.250339493</v>
      </c>
    </row>
    <row r="2598" spans="2:7" ht="12.95" customHeight="1" x14ac:dyDescent="0.2">
      <c r="B2598" s="1100" t="s">
        <v>3418</v>
      </c>
      <c r="C2598" s="1102">
        <v>11472</v>
      </c>
      <c r="D2598" s="1102">
        <v>534110350.86389792</v>
      </c>
      <c r="E2598" s="1102">
        <v>27390305</v>
      </c>
      <c r="F2598" s="1102">
        <v>155285731.50309044</v>
      </c>
      <c r="G2598" s="1101">
        <v>716786387.36698842</v>
      </c>
    </row>
    <row r="2599" spans="2:7" ht="12.95" customHeight="1" x14ac:dyDescent="0.2">
      <c r="B2599" s="1107" t="s">
        <v>3419</v>
      </c>
      <c r="C2599" s="1108">
        <v>5111</v>
      </c>
      <c r="D2599" s="1108">
        <v>190390244.15936801</v>
      </c>
      <c r="E2599" s="1108">
        <v>14407302</v>
      </c>
      <c r="F2599" s="1108">
        <v>88581755.809772044</v>
      </c>
      <c r="G2599" s="1109">
        <v>293379301.96914005</v>
      </c>
    </row>
    <row r="2600" spans="2:7" ht="12.95" customHeight="1" x14ac:dyDescent="0.2">
      <c r="B2600" s="1100" t="s">
        <v>3420</v>
      </c>
      <c r="C2600" s="1102">
        <v>9067</v>
      </c>
      <c r="D2600" s="1102">
        <v>463140523.20871878</v>
      </c>
      <c r="E2600" s="1102">
        <v>20536923</v>
      </c>
      <c r="F2600" s="1102">
        <v>158749068.04492116</v>
      </c>
      <c r="G2600" s="1101">
        <v>642426514.25363994</v>
      </c>
    </row>
    <row r="2601" spans="2:7" ht="12.95" customHeight="1" x14ac:dyDescent="0.2">
      <c r="B2601" s="1107" t="s">
        <v>3421</v>
      </c>
      <c r="C2601" s="1108">
        <v>4668</v>
      </c>
      <c r="D2601" s="1108">
        <v>171998776.84762183</v>
      </c>
      <c r="E2601" s="1108">
        <v>12395365</v>
      </c>
      <c r="F2601" s="1108">
        <v>137797162.30244666</v>
      </c>
      <c r="G2601" s="1109">
        <v>322191304.15006852</v>
      </c>
    </row>
    <row r="2602" spans="2:7" ht="12.95" customHeight="1" x14ac:dyDescent="0.2">
      <c r="B2602" s="1100" t="s">
        <v>3422</v>
      </c>
      <c r="C2602" s="1102">
        <v>2085</v>
      </c>
      <c r="D2602" s="1102">
        <v>56966194.931908004</v>
      </c>
      <c r="E2602" s="1102">
        <v>6821374</v>
      </c>
      <c r="F2602" s="1102">
        <v>8436881.8393141814</v>
      </c>
      <c r="G2602" s="1101">
        <v>72224450.771222189</v>
      </c>
    </row>
    <row r="2603" spans="2:7" ht="12.95" customHeight="1" x14ac:dyDescent="0.2">
      <c r="B2603" s="1107" t="s">
        <v>3423</v>
      </c>
      <c r="C2603" s="1108">
        <v>5786</v>
      </c>
      <c r="D2603" s="1108">
        <v>189475433.98146585</v>
      </c>
      <c r="E2603" s="1108">
        <v>16929718</v>
      </c>
      <c r="F2603" s="1108">
        <v>78906710.518178374</v>
      </c>
      <c r="G2603" s="1109">
        <v>285311862.49964422</v>
      </c>
    </row>
    <row r="2604" spans="2:7" ht="12.95" customHeight="1" x14ac:dyDescent="0.2">
      <c r="B2604" s="1100" t="s">
        <v>3424</v>
      </c>
      <c r="C2604" s="1102">
        <v>1227</v>
      </c>
      <c r="D2604" s="1102">
        <v>38755381.074265592</v>
      </c>
      <c r="E2604" s="1102">
        <v>3556660</v>
      </c>
      <c r="F2604" s="1102">
        <v>9254452.6779276282</v>
      </c>
      <c r="G2604" s="1101">
        <v>51566493.75219322</v>
      </c>
    </row>
    <row r="2605" spans="2:7" ht="12.95" customHeight="1" x14ac:dyDescent="0.2">
      <c r="B2605" s="1107" t="s">
        <v>3425</v>
      </c>
      <c r="C2605" s="1108">
        <v>28176</v>
      </c>
      <c r="D2605" s="1108">
        <v>1783345813.6037111</v>
      </c>
      <c r="E2605" s="1108">
        <v>59746566</v>
      </c>
      <c r="F2605" s="1108">
        <v>769384813.18626738</v>
      </c>
      <c r="G2605" s="1109">
        <v>2612477192.7899785</v>
      </c>
    </row>
    <row r="2606" spans="2:7" ht="12.95" customHeight="1" x14ac:dyDescent="0.2">
      <c r="B2606" s="1100" t="s">
        <v>3426</v>
      </c>
      <c r="C2606" s="1102">
        <v>10727</v>
      </c>
      <c r="D2606" s="1102">
        <v>538836267.4746412</v>
      </c>
      <c r="E2606" s="1102">
        <v>22550223</v>
      </c>
      <c r="F2606" s="1102">
        <v>162469307.59039506</v>
      </c>
      <c r="G2606" s="1101">
        <v>723855798.0650363</v>
      </c>
    </row>
    <row r="2607" spans="2:7" ht="12.95" customHeight="1" x14ac:dyDescent="0.2">
      <c r="B2607" s="1107" t="s">
        <v>3427</v>
      </c>
      <c r="C2607" s="1108">
        <v>7335</v>
      </c>
      <c r="D2607" s="1108">
        <v>413602119.64223391</v>
      </c>
      <c r="E2607" s="1108">
        <v>15198825</v>
      </c>
      <c r="F2607" s="1108">
        <v>104223283.34198035</v>
      </c>
      <c r="G2607" s="1109">
        <v>533024227.98421425</v>
      </c>
    </row>
    <row r="2608" spans="2:7" ht="12.95" customHeight="1" x14ac:dyDescent="0.2">
      <c r="B2608" s="1100" t="s">
        <v>3428</v>
      </c>
      <c r="C2608" s="1102">
        <v>4939</v>
      </c>
      <c r="D2608" s="1102">
        <v>266915965.18748555</v>
      </c>
      <c r="E2608" s="1102">
        <v>9880628</v>
      </c>
      <c r="F2608" s="1102">
        <v>90669508.205895767</v>
      </c>
      <c r="G2608" s="1101">
        <v>367466101.39338136</v>
      </c>
    </row>
    <row r="2609" spans="2:7" ht="12.95" customHeight="1" x14ac:dyDescent="0.2">
      <c r="B2609" s="1107" t="s">
        <v>3429</v>
      </c>
      <c r="C2609" s="1108">
        <v>3071</v>
      </c>
      <c r="D2609" s="1108">
        <v>148276016.10780045</v>
      </c>
      <c r="E2609" s="1108">
        <v>5560180</v>
      </c>
      <c r="F2609" s="1108">
        <v>76149119.965994671</v>
      </c>
      <c r="G2609" s="1109">
        <v>229985316.07379514</v>
      </c>
    </row>
    <row r="2610" spans="2:7" ht="12.95" customHeight="1" x14ac:dyDescent="0.2">
      <c r="B2610" s="1100" t="s">
        <v>3430</v>
      </c>
      <c r="C2610" s="1102">
        <v>7939</v>
      </c>
      <c r="D2610" s="1102">
        <v>402254468.18645674</v>
      </c>
      <c r="E2610" s="1102">
        <v>18123533</v>
      </c>
      <c r="F2610" s="1102">
        <v>273346088.06302851</v>
      </c>
      <c r="G2610" s="1101">
        <v>693724089.24948525</v>
      </c>
    </row>
    <row r="2611" spans="2:7" ht="12.95" customHeight="1" x14ac:dyDescent="0.2">
      <c r="B2611" s="1107" t="s">
        <v>3431</v>
      </c>
      <c r="C2611" s="1108">
        <v>8549</v>
      </c>
      <c r="D2611" s="1108">
        <v>397852031.1247862</v>
      </c>
      <c r="E2611" s="1108">
        <v>21106265</v>
      </c>
      <c r="F2611" s="1108">
        <v>122890685.60946742</v>
      </c>
      <c r="G2611" s="1109">
        <v>541848981.73425364</v>
      </c>
    </row>
    <row r="2612" spans="2:7" ht="12.95" customHeight="1" x14ac:dyDescent="0.2">
      <c r="B2612" s="1100" t="s">
        <v>3432</v>
      </c>
      <c r="C2612" s="1102">
        <v>156</v>
      </c>
      <c r="D2612" s="1102">
        <v>11280341.007904714</v>
      </c>
      <c r="E2612" s="1102">
        <v>428437</v>
      </c>
      <c r="F2612" s="1102">
        <v>853820.18976541911</v>
      </c>
      <c r="G2612" s="1101">
        <v>12562598.197670134</v>
      </c>
    </row>
    <row r="2613" spans="2:7" ht="12.95" customHeight="1" x14ac:dyDescent="0.2">
      <c r="B2613" s="1107" t="s">
        <v>3433</v>
      </c>
      <c r="C2613" s="1108">
        <v>3849</v>
      </c>
      <c r="D2613" s="1108">
        <v>136437443.41030937</v>
      </c>
      <c r="E2613" s="1108">
        <v>11780616</v>
      </c>
      <c r="F2613" s="1108">
        <v>70343008.989073798</v>
      </c>
      <c r="G2613" s="1109">
        <v>218561068.39938319</v>
      </c>
    </row>
    <row r="2614" spans="2:7" ht="12.95" customHeight="1" x14ac:dyDescent="0.2">
      <c r="B2614" s="1100" t="s">
        <v>3434</v>
      </c>
      <c r="C2614" s="1102">
        <v>1666</v>
      </c>
      <c r="D2614" s="1102">
        <v>55621515.757366247</v>
      </c>
      <c r="E2614" s="1102">
        <v>5480948</v>
      </c>
      <c r="F2614" s="1102">
        <v>14883569.304464728</v>
      </c>
      <c r="G2614" s="1101">
        <v>75986033.061830968</v>
      </c>
    </row>
    <row r="2615" spans="2:7" ht="12.95" customHeight="1" x14ac:dyDescent="0.2">
      <c r="B2615" s="1107" t="s">
        <v>3435</v>
      </c>
      <c r="C2615" s="1108">
        <v>23691</v>
      </c>
      <c r="D2615" s="1108">
        <v>1324825791.0563817</v>
      </c>
      <c r="E2615" s="1108">
        <v>47284205</v>
      </c>
      <c r="F2615" s="1108">
        <v>518978600.1816662</v>
      </c>
      <c r="G2615" s="1109">
        <v>1891088596.2380478</v>
      </c>
    </row>
    <row r="2616" spans="2:7" ht="12.95" customHeight="1" x14ac:dyDescent="0.2">
      <c r="B2616" s="1100" t="s">
        <v>3436</v>
      </c>
      <c r="C2616" s="1102">
        <v>1123</v>
      </c>
      <c r="D2616" s="1102">
        <v>36240696.118834421</v>
      </c>
      <c r="E2616" s="1102">
        <v>2973592</v>
      </c>
      <c r="F2616" s="1102">
        <v>3372994.7922501746</v>
      </c>
      <c r="G2616" s="1101">
        <v>42587282.911084592</v>
      </c>
    </row>
    <row r="2617" spans="2:7" ht="12.95" customHeight="1" x14ac:dyDescent="0.2">
      <c r="B2617" s="1107" t="s">
        <v>3437</v>
      </c>
      <c r="C2617" s="1108">
        <v>7524</v>
      </c>
      <c r="D2617" s="1108">
        <v>384238493.04259378</v>
      </c>
      <c r="E2617" s="1108">
        <v>13302698</v>
      </c>
      <c r="F2617" s="1108">
        <v>167937339.30223796</v>
      </c>
      <c r="G2617" s="1109">
        <v>565478530.34483171</v>
      </c>
    </row>
    <row r="2618" spans="2:7" ht="12.95" customHeight="1" x14ac:dyDescent="0.2">
      <c r="B2618" s="1100" t="s">
        <v>3438</v>
      </c>
      <c r="C2618" s="1102">
        <v>1879</v>
      </c>
      <c r="D2618" s="1102">
        <v>114520382.78448643</v>
      </c>
      <c r="E2618" s="1102">
        <v>3614870</v>
      </c>
      <c r="F2618" s="1102">
        <v>10526378.65765745</v>
      </c>
      <c r="G2618" s="1101">
        <v>128661631.44214387</v>
      </c>
    </row>
    <row r="2619" spans="2:7" ht="12.95" customHeight="1" x14ac:dyDescent="0.2">
      <c r="B2619" s="1107" t="s">
        <v>3439</v>
      </c>
      <c r="C2619" s="1108">
        <v>151</v>
      </c>
      <c r="D2619" s="1108">
        <v>11600900.062338343</v>
      </c>
      <c r="E2619" s="1108">
        <v>232486</v>
      </c>
      <c r="F2619" s="1108">
        <v>471180.43308101944</v>
      </c>
      <c r="G2619" s="1109">
        <v>12304566.495419363</v>
      </c>
    </row>
    <row r="2620" spans="2:7" ht="12.95" customHeight="1" x14ac:dyDescent="0.2">
      <c r="B2620" s="1100" t="s">
        <v>3440</v>
      </c>
      <c r="C2620" s="1102">
        <v>8099</v>
      </c>
      <c r="D2620" s="1102">
        <v>347922698.49018276</v>
      </c>
      <c r="E2620" s="1102">
        <v>17067373</v>
      </c>
      <c r="F2620" s="1102">
        <v>115165232.91330694</v>
      </c>
      <c r="G2620" s="1101">
        <v>480155304.40348971</v>
      </c>
    </row>
    <row r="2621" spans="2:7" ht="12.95" customHeight="1" x14ac:dyDescent="0.2">
      <c r="B2621" s="1107" t="s">
        <v>3441</v>
      </c>
      <c r="C2621" s="1108">
        <v>541</v>
      </c>
      <c r="D2621" s="1108">
        <v>31163207.582013711</v>
      </c>
      <c r="E2621" s="1108">
        <v>1268163</v>
      </c>
      <c r="F2621" s="1108">
        <v>1925729.355465974</v>
      </c>
      <c r="G2621" s="1109">
        <v>34357099.937479682</v>
      </c>
    </row>
    <row r="2622" spans="2:7" ht="12.95" customHeight="1" x14ac:dyDescent="0.2">
      <c r="B2622" s="1100" t="s">
        <v>3442</v>
      </c>
      <c r="C2622" s="1102">
        <v>8303</v>
      </c>
      <c r="D2622" s="1102">
        <v>381839654.37451339</v>
      </c>
      <c r="E2622" s="1102">
        <v>15932933</v>
      </c>
      <c r="F2622" s="1102">
        <v>145052152.82237613</v>
      </c>
      <c r="G2622" s="1101">
        <v>542824740.19688952</v>
      </c>
    </row>
    <row r="2623" spans="2:7" ht="12.95" customHeight="1" x14ac:dyDescent="0.2">
      <c r="B2623" s="1107" t="s">
        <v>3443</v>
      </c>
      <c r="C2623" s="1108">
        <v>333</v>
      </c>
      <c r="D2623" s="1108">
        <v>10990238.540421614</v>
      </c>
      <c r="E2623" s="1108">
        <v>739644</v>
      </c>
      <c r="F2623" s="1108">
        <v>645554.54296051105</v>
      </c>
      <c r="G2623" s="1109">
        <v>12375437.083382126</v>
      </c>
    </row>
    <row r="2624" spans="2:7" ht="12.95" customHeight="1" x14ac:dyDescent="0.2">
      <c r="B2624" s="1100" t="s">
        <v>3444</v>
      </c>
      <c r="C2624" s="1102">
        <v>4238</v>
      </c>
      <c r="D2624" s="1102">
        <v>167190947.31581056</v>
      </c>
      <c r="E2624" s="1102">
        <v>8863261</v>
      </c>
      <c r="F2624" s="1102">
        <v>76295507.127769276</v>
      </c>
      <c r="G2624" s="1101">
        <v>252349715.44357985</v>
      </c>
    </row>
    <row r="2625" spans="2:7" ht="12.95" customHeight="1" x14ac:dyDescent="0.2">
      <c r="B2625" s="1107" t="s">
        <v>3445</v>
      </c>
      <c r="C2625" s="1108">
        <v>13</v>
      </c>
      <c r="D2625" s="1108">
        <v>164660.26917545102</v>
      </c>
      <c r="E2625" s="1108">
        <v>34350</v>
      </c>
      <c r="F2625" s="1108">
        <v>744791.05479900842</v>
      </c>
      <c r="G2625" s="1109">
        <v>943801.32397445943</v>
      </c>
    </row>
    <row r="2626" spans="2:7" ht="12.95" customHeight="1" x14ac:dyDescent="0.2">
      <c r="B2626" s="1100" t="s">
        <v>3446</v>
      </c>
      <c r="C2626" s="1102">
        <v>24857</v>
      </c>
      <c r="D2626" s="1102">
        <v>1133546603.9573436</v>
      </c>
      <c r="E2626" s="1102">
        <v>57461604</v>
      </c>
      <c r="F2626" s="1102">
        <v>306474053.81497109</v>
      </c>
      <c r="G2626" s="1101">
        <v>1497482261.7723145</v>
      </c>
    </row>
    <row r="2627" spans="2:7" ht="12.95" customHeight="1" x14ac:dyDescent="0.2">
      <c r="B2627" s="1107" t="s">
        <v>3447</v>
      </c>
      <c r="C2627" s="1108">
        <v>3320</v>
      </c>
      <c r="D2627" s="1108">
        <v>116204395.62185599</v>
      </c>
      <c r="E2627" s="1108">
        <v>10339354</v>
      </c>
      <c r="F2627" s="1108">
        <v>63147724.808991536</v>
      </c>
      <c r="G2627" s="1109">
        <v>189691474.43084753</v>
      </c>
    </row>
    <row r="2628" spans="2:7" ht="12.95" customHeight="1" x14ac:dyDescent="0.2">
      <c r="B2628" s="1100" t="s">
        <v>3448</v>
      </c>
      <c r="C2628" s="1102">
        <v>160</v>
      </c>
      <c r="D2628" s="1102">
        <v>3656181.1457961206</v>
      </c>
      <c r="E2628" s="1102">
        <v>777911</v>
      </c>
      <c r="F2628" s="1102">
        <v>846992.93842976121</v>
      </c>
      <c r="G2628" s="1101">
        <v>5281085.0842258818</v>
      </c>
    </row>
    <row r="2629" spans="2:7" ht="12.95" customHeight="1" x14ac:dyDescent="0.2">
      <c r="B2629" s="1107" t="s">
        <v>3449</v>
      </c>
      <c r="C2629" s="1108">
        <v>2694</v>
      </c>
      <c r="D2629" s="1108">
        <v>84319825.863986611</v>
      </c>
      <c r="E2629" s="1108">
        <v>8121077</v>
      </c>
      <c r="F2629" s="1108">
        <v>43557312.383666292</v>
      </c>
      <c r="G2629" s="1109">
        <v>135998215.24765289</v>
      </c>
    </row>
    <row r="2630" spans="2:7" ht="12.95" customHeight="1" x14ac:dyDescent="0.2">
      <c r="B2630" s="1100" t="s">
        <v>3450</v>
      </c>
      <c r="C2630" s="1102">
        <v>745</v>
      </c>
      <c r="D2630" s="1102">
        <v>13445261.962511342</v>
      </c>
      <c r="E2630" s="1102">
        <v>2945601</v>
      </c>
      <c r="F2630" s="1102">
        <v>4124158.2567715752</v>
      </c>
      <c r="G2630" s="1101">
        <v>20515021.219282918</v>
      </c>
    </row>
    <row r="2631" spans="2:7" ht="12.95" customHeight="1" x14ac:dyDescent="0.2">
      <c r="B2631" s="1107" t="s">
        <v>3451</v>
      </c>
      <c r="C2631" s="1108">
        <v>702</v>
      </c>
      <c r="D2631" s="1108">
        <v>27375465.106285177</v>
      </c>
      <c r="E2631" s="1108">
        <v>2110743</v>
      </c>
      <c r="F2631" s="1108">
        <v>5421468.9840238094</v>
      </c>
      <c r="G2631" s="1109">
        <v>34907677.090308987</v>
      </c>
    </row>
    <row r="2632" spans="2:7" ht="12.95" customHeight="1" x14ac:dyDescent="0.2">
      <c r="B2632" s="1100" t="s">
        <v>3452</v>
      </c>
      <c r="C2632" s="1102">
        <v>2084</v>
      </c>
      <c r="D2632" s="1102">
        <v>68720907.711905181</v>
      </c>
      <c r="E2632" s="1102">
        <v>6395535</v>
      </c>
      <c r="F2632" s="1102">
        <v>28751050.849956315</v>
      </c>
      <c r="G2632" s="1101">
        <v>103867493.5618615</v>
      </c>
    </row>
    <row r="2633" spans="2:7" ht="12.95" customHeight="1" x14ac:dyDescent="0.2">
      <c r="B2633" s="1107" t="s">
        <v>3453</v>
      </c>
      <c r="C2633" s="1108">
        <v>995</v>
      </c>
      <c r="D2633" s="1108">
        <v>47767610.316982448</v>
      </c>
      <c r="E2633" s="1108">
        <v>2580783</v>
      </c>
      <c r="F2633" s="1108">
        <v>2352464.0239884541</v>
      </c>
      <c r="G2633" s="1109">
        <v>52700857.340970904</v>
      </c>
    </row>
    <row r="2634" spans="2:7" ht="12.95" customHeight="1" x14ac:dyDescent="0.2">
      <c r="B2634" s="1100" t="s">
        <v>3454</v>
      </c>
      <c r="C2634" s="1102">
        <v>600</v>
      </c>
      <c r="D2634" s="1102">
        <v>14562698.839897109</v>
      </c>
      <c r="E2634" s="1102">
        <v>2241514</v>
      </c>
      <c r="F2634" s="1102">
        <v>4459222.0031034378</v>
      </c>
      <c r="G2634" s="1101">
        <v>21263434.84300055</v>
      </c>
    </row>
    <row r="2635" spans="2:7" ht="12.95" customHeight="1" x14ac:dyDescent="0.2">
      <c r="B2635" s="1107" t="s">
        <v>3455</v>
      </c>
      <c r="C2635" s="1108">
        <v>864</v>
      </c>
      <c r="D2635" s="1108">
        <v>26837815.950345743</v>
      </c>
      <c r="E2635" s="1108">
        <v>2304919</v>
      </c>
      <c r="F2635" s="1108">
        <v>67234590.522015303</v>
      </c>
      <c r="G2635" s="1109">
        <v>96377325.472361043</v>
      </c>
    </row>
    <row r="2636" spans="2:7" ht="12.95" customHeight="1" x14ac:dyDescent="0.2">
      <c r="B2636" s="1100" t="s">
        <v>3456</v>
      </c>
      <c r="C2636" s="1102">
        <v>4092</v>
      </c>
      <c r="D2636" s="1102">
        <v>143597661.83832231</v>
      </c>
      <c r="E2636" s="1102">
        <v>15038006</v>
      </c>
      <c r="F2636" s="1102">
        <v>60667842.600844033</v>
      </c>
      <c r="G2636" s="1101">
        <v>219303510.43916634</v>
      </c>
    </row>
    <row r="2637" spans="2:7" ht="12.95" customHeight="1" x14ac:dyDescent="0.2">
      <c r="B2637" s="1107" t="s">
        <v>3457</v>
      </c>
      <c r="C2637" s="1108">
        <v>9144</v>
      </c>
      <c r="D2637" s="1108">
        <v>362163030.35039335</v>
      </c>
      <c r="E2637" s="1108">
        <v>26200934</v>
      </c>
      <c r="F2637" s="1108">
        <v>144280227.35987964</v>
      </c>
      <c r="G2637" s="1109">
        <v>532644191.71027303</v>
      </c>
    </row>
    <row r="2638" spans="2:7" ht="12.95" customHeight="1" x14ac:dyDescent="0.2">
      <c r="B2638" s="1100" t="s">
        <v>3458</v>
      </c>
      <c r="C2638" s="1102">
        <v>20265</v>
      </c>
      <c r="D2638" s="1102">
        <v>1046732258.4580529</v>
      </c>
      <c r="E2638" s="1102">
        <v>54023352</v>
      </c>
      <c r="F2638" s="1102">
        <v>298639805.00275391</v>
      </c>
      <c r="G2638" s="1101">
        <v>1399395415.4608068</v>
      </c>
    </row>
    <row r="2639" spans="2:7" ht="12.95" customHeight="1" x14ac:dyDescent="0.2">
      <c r="B2639" s="1107" t="s">
        <v>3459</v>
      </c>
      <c r="C2639" s="1108">
        <v>6023</v>
      </c>
      <c r="D2639" s="1108">
        <v>186678851.75777566</v>
      </c>
      <c r="E2639" s="1108">
        <v>15627177</v>
      </c>
      <c r="F2639" s="1108">
        <v>38515600.895053916</v>
      </c>
      <c r="G2639" s="1109">
        <v>240821629.65282959</v>
      </c>
    </row>
    <row r="2640" spans="2:7" ht="12.95" customHeight="1" x14ac:dyDescent="0.2">
      <c r="B2640" s="1100" t="s">
        <v>3460</v>
      </c>
      <c r="C2640" s="1102">
        <v>627</v>
      </c>
      <c r="D2640" s="1102">
        <v>14042433.580618931</v>
      </c>
      <c r="E2640" s="1102">
        <v>2349106</v>
      </c>
      <c r="F2640" s="1102">
        <v>8132704.5455969526</v>
      </c>
      <c r="G2640" s="1101">
        <v>24524244.126215883</v>
      </c>
    </row>
    <row r="2641" spans="2:7" ht="12.95" customHeight="1" x14ac:dyDescent="0.2">
      <c r="B2641" s="1107" t="s">
        <v>3461</v>
      </c>
      <c r="C2641" s="1108">
        <v>1618</v>
      </c>
      <c r="D2641" s="1108">
        <v>55871426.655768506</v>
      </c>
      <c r="E2641" s="1108">
        <v>4916219</v>
      </c>
      <c r="F2641" s="1108">
        <v>8038893.5205765618</v>
      </c>
      <c r="G2641" s="1109">
        <v>68826539.176345065</v>
      </c>
    </row>
    <row r="2642" spans="2:7" ht="12.95" customHeight="1" x14ac:dyDescent="0.2">
      <c r="B2642" s="1100" t="s">
        <v>3462</v>
      </c>
      <c r="C2642" s="1102">
        <v>4726</v>
      </c>
      <c r="D2642" s="1102">
        <v>220844745.04229549</v>
      </c>
      <c r="E2642" s="1102">
        <v>11967411</v>
      </c>
      <c r="F2642" s="1102">
        <v>63416509.317024931</v>
      </c>
      <c r="G2642" s="1101">
        <v>296228665.3593204</v>
      </c>
    </row>
    <row r="2643" spans="2:7" ht="12.95" customHeight="1" x14ac:dyDescent="0.2">
      <c r="B2643" s="1107" t="s">
        <v>3463</v>
      </c>
      <c r="C2643" s="1108">
        <v>719</v>
      </c>
      <c r="D2643" s="1108">
        <v>36923396.50851541</v>
      </c>
      <c r="E2643" s="1108">
        <v>1332505</v>
      </c>
      <c r="F2643" s="1108">
        <v>7028827.6553962352</v>
      </c>
      <c r="G2643" s="1109">
        <v>45284729.163911648</v>
      </c>
    </row>
    <row r="2644" spans="2:7" ht="12.95" customHeight="1" x14ac:dyDescent="0.2">
      <c r="B2644" s="1100" t="s">
        <v>3464</v>
      </c>
      <c r="C2644" s="1102">
        <v>3937</v>
      </c>
      <c r="D2644" s="1102">
        <v>151572281.0571219</v>
      </c>
      <c r="E2644" s="1102">
        <v>11537640</v>
      </c>
      <c r="F2644" s="1102">
        <v>85259608.921854883</v>
      </c>
      <c r="G2644" s="1101">
        <v>248369529.97897679</v>
      </c>
    </row>
    <row r="2645" spans="2:7" ht="12.95" customHeight="1" x14ac:dyDescent="0.2">
      <c r="B2645" s="1107" t="s">
        <v>3465</v>
      </c>
      <c r="C2645" s="1108">
        <v>48378</v>
      </c>
      <c r="D2645" s="1108">
        <v>2991624676.7384243</v>
      </c>
      <c r="E2645" s="1108">
        <v>101517374</v>
      </c>
      <c r="F2645" s="1108">
        <v>1396888942.5282478</v>
      </c>
      <c r="G2645" s="1109">
        <v>4490030993.2666721</v>
      </c>
    </row>
    <row r="2646" spans="2:7" ht="12.95" customHeight="1" x14ac:dyDescent="0.2">
      <c r="B2646" s="1100" t="s">
        <v>3466</v>
      </c>
      <c r="C2646" s="1102">
        <v>5249</v>
      </c>
      <c r="D2646" s="1102">
        <v>215508027.83846208</v>
      </c>
      <c r="E2646" s="1102">
        <v>13576787</v>
      </c>
      <c r="F2646" s="1102">
        <v>75412524.429407537</v>
      </c>
      <c r="G2646" s="1101">
        <v>304497339.26786959</v>
      </c>
    </row>
    <row r="2647" spans="2:7" ht="12.95" customHeight="1" x14ac:dyDescent="0.2">
      <c r="B2647" s="1107" t="s">
        <v>3467</v>
      </c>
      <c r="C2647" s="1108">
        <v>985</v>
      </c>
      <c r="D2647" s="1108">
        <v>16069535.002495091</v>
      </c>
      <c r="E2647" s="1108">
        <v>3162587</v>
      </c>
      <c r="F2647" s="1108">
        <v>7433290.575432918</v>
      </c>
      <c r="G2647" s="1109">
        <v>26665412.57792801</v>
      </c>
    </row>
    <row r="2648" spans="2:7" ht="12.95" customHeight="1" x14ac:dyDescent="0.2">
      <c r="B2648" s="1100" t="s">
        <v>3468</v>
      </c>
      <c r="C2648" s="1102">
        <v>60</v>
      </c>
      <c r="D2648" s="1102">
        <v>1487644.3406839522</v>
      </c>
      <c r="E2648" s="1102">
        <v>220435</v>
      </c>
      <c r="F2648" s="1102">
        <v>4620.4630251419967</v>
      </c>
      <c r="G2648" s="1101">
        <v>1712699.8037090942</v>
      </c>
    </row>
    <row r="2649" spans="2:7" ht="12.95" customHeight="1" x14ac:dyDescent="0.2">
      <c r="B2649" s="1107" t="s">
        <v>3469</v>
      </c>
      <c r="C2649" s="1108">
        <v>2402</v>
      </c>
      <c r="D2649" s="1108">
        <v>114628302.01495954</v>
      </c>
      <c r="E2649" s="1108">
        <v>6548704</v>
      </c>
      <c r="F2649" s="1108">
        <v>15663836.410051135</v>
      </c>
      <c r="G2649" s="1109">
        <v>136840842.42501068</v>
      </c>
    </row>
    <row r="2650" spans="2:7" ht="12.95" customHeight="1" x14ac:dyDescent="0.2">
      <c r="B2650" s="1100" t="s">
        <v>3470</v>
      </c>
      <c r="C2650" s="1102">
        <v>1574</v>
      </c>
      <c r="D2650" s="1102">
        <v>54699612.949626327</v>
      </c>
      <c r="E2650" s="1102">
        <v>4536241</v>
      </c>
      <c r="F2650" s="1102">
        <v>12190682.525427673</v>
      </c>
      <c r="G2650" s="1101">
        <v>71426536.475053996</v>
      </c>
    </row>
    <row r="2651" spans="2:7" ht="12.95" customHeight="1" x14ac:dyDescent="0.2">
      <c r="B2651" s="1107" t="s">
        <v>3471</v>
      </c>
      <c r="C2651" s="1108">
        <v>184</v>
      </c>
      <c r="D2651" s="1108">
        <v>6644125.303933423</v>
      </c>
      <c r="E2651" s="1108">
        <v>683208</v>
      </c>
      <c r="F2651" s="1108">
        <v>217513226.13199198</v>
      </c>
      <c r="G2651" s="1109">
        <v>224840559.43592539</v>
      </c>
    </row>
    <row r="2652" spans="2:7" ht="12.95" customHeight="1" x14ac:dyDescent="0.2">
      <c r="B2652" s="1100" t="s">
        <v>3472</v>
      </c>
      <c r="C2652" s="1102">
        <v>16225</v>
      </c>
      <c r="D2652" s="1102">
        <v>776168734.53751528</v>
      </c>
      <c r="E2652" s="1102">
        <v>39062080</v>
      </c>
      <c r="F2652" s="1102">
        <v>242670408.51241094</v>
      </c>
      <c r="G2652" s="1101">
        <v>1057901223.0499263</v>
      </c>
    </row>
    <row r="2653" spans="2:7" ht="12.95" customHeight="1" x14ac:dyDescent="0.2">
      <c r="B2653" s="1107" t="s">
        <v>3473</v>
      </c>
      <c r="C2653" s="1108">
        <v>2512</v>
      </c>
      <c r="D2653" s="1108">
        <v>102140545.0805504</v>
      </c>
      <c r="E2653" s="1108">
        <v>7739367</v>
      </c>
      <c r="F2653" s="1108">
        <v>25874985.182935119</v>
      </c>
      <c r="G2653" s="1109">
        <v>135754897.26348552</v>
      </c>
    </row>
    <row r="2654" spans="2:7" ht="12.95" customHeight="1" x14ac:dyDescent="0.2">
      <c r="B2654" s="1100" t="s">
        <v>3474</v>
      </c>
      <c r="C2654" s="1102">
        <v>23730</v>
      </c>
      <c r="D2654" s="1102">
        <v>1401627151.1499605</v>
      </c>
      <c r="E2654" s="1102">
        <v>48043493</v>
      </c>
      <c r="F2654" s="1102">
        <v>449032114.00460398</v>
      </c>
      <c r="G2654" s="1101">
        <v>1898702758.1545644</v>
      </c>
    </row>
    <row r="2655" spans="2:7" ht="12.95" customHeight="1" x14ac:dyDescent="0.2">
      <c r="B2655" s="1107" t="s">
        <v>3475</v>
      </c>
      <c r="C2655" s="1108">
        <v>1527</v>
      </c>
      <c r="D2655" s="1108">
        <v>43030985.225895718</v>
      </c>
      <c r="E2655" s="1108">
        <v>5254012</v>
      </c>
      <c r="F2655" s="1108">
        <v>15125432.921320265</v>
      </c>
      <c r="G2655" s="1109">
        <v>63410430.147215985</v>
      </c>
    </row>
    <row r="2656" spans="2:7" ht="12.95" customHeight="1" x14ac:dyDescent="0.2">
      <c r="B2656" s="1100" t="s">
        <v>3476</v>
      </c>
      <c r="C2656" s="1102">
        <v>11142</v>
      </c>
      <c r="D2656" s="1102">
        <v>508437395.06102991</v>
      </c>
      <c r="E2656" s="1102">
        <v>28771312</v>
      </c>
      <c r="F2656" s="1102">
        <v>129664890.19887093</v>
      </c>
      <c r="G2656" s="1101">
        <v>666873597.25990081</v>
      </c>
    </row>
    <row r="2657" spans="2:7" ht="12.95" customHeight="1" x14ac:dyDescent="0.2">
      <c r="B2657" s="1107" t="s">
        <v>3477</v>
      </c>
      <c r="C2657" s="1108">
        <v>4614</v>
      </c>
      <c r="D2657" s="1108">
        <v>174111128.8987247</v>
      </c>
      <c r="E2657" s="1108">
        <v>14854816</v>
      </c>
      <c r="F2657" s="1108">
        <v>38795931.531721137</v>
      </c>
      <c r="G2657" s="1109">
        <v>227761876.43044585</v>
      </c>
    </row>
    <row r="2658" spans="2:7" ht="12.95" customHeight="1" x14ac:dyDescent="0.2">
      <c r="B2658" s="1100" t="s">
        <v>3478</v>
      </c>
      <c r="C2658" s="1102">
        <v>392</v>
      </c>
      <c r="D2658" s="1102">
        <v>25422349.548599347</v>
      </c>
      <c r="E2658" s="1102">
        <v>908583</v>
      </c>
      <c r="F2658" s="1102">
        <v>926644.20401243307</v>
      </c>
      <c r="G2658" s="1101">
        <v>27257576.752611779</v>
      </c>
    </row>
    <row r="2659" spans="2:7" ht="12.95" customHeight="1" x14ac:dyDescent="0.2">
      <c r="B2659" s="1107" t="s">
        <v>3479</v>
      </c>
      <c r="C2659" s="1108">
        <v>759</v>
      </c>
      <c r="D2659" s="1108">
        <v>19957965.007685643</v>
      </c>
      <c r="E2659" s="1108">
        <v>2529542</v>
      </c>
      <c r="F2659" s="1108">
        <v>3311551.3932225881</v>
      </c>
      <c r="G2659" s="1109">
        <v>25799058.400908232</v>
      </c>
    </row>
    <row r="2660" spans="2:7" ht="12.95" customHeight="1" x14ac:dyDescent="0.2">
      <c r="B2660" s="1100" t="s">
        <v>3480</v>
      </c>
      <c r="C2660" s="1102">
        <v>14754</v>
      </c>
      <c r="D2660" s="1102">
        <v>1563271801.0037885</v>
      </c>
      <c r="E2660" s="1102">
        <v>16353379</v>
      </c>
      <c r="F2660" s="1102">
        <v>1146063123.7690926</v>
      </c>
      <c r="G2660" s="1101">
        <v>2725688303.772881</v>
      </c>
    </row>
    <row r="2661" spans="2:7" ht="12.95" customHeight="1" x14ac:dyDescent="0.2">
      <c r="B2661" s="1107" t="s">
        <v>3481</v>
      </c>
      <c r="C2661" s="1108">
        <v>30862</v>
      </c>
      <c r="D2661" s="1108">
        <v>2695580671.5188508</v>
      </c>
      <c r="E2661" s="1108">
        <v>36489615</v>
      </c>
      <c r="F2661" s="1108">
        <v>201268380.80284989</v>
      </c>
      <c r="G2661" s="1109">
        <v>2933338667.3217006</v>
      </c>
    </row>
    <row r="2662" spans="2:7" ht="12.95" customHeight="1" x14ac:dyDescent="0.2">
      <c r="B2662" s="1100" t="s">
        <v>3482</v>
      </c>
      <c r="C2662" s="1102">
        <v>24364</v>
      </c>
      <c r="D2662" s="1102">
        <v>3566829029.5266404</v>
      </c>
      <c r="E2662" s="1102">
        <v>26026019</v>
      </c>
      <c r="F2662" s="1102">
        <v>1284341549.6603174</v>
      </c>
      <c r="G2662" s="1101">
        <v>4877196598.1869583</v>
      </c>
    </row>
    <row r="2663" spans="2:7" ht="12.95" customHeight="1" x14ac:dyDescent="0.2">
      <c r="B2663" s="1107" t="s">
        <v>3483</v>
      </c>
      <c r="C2663" s="1108">
        <v>19011</v>
      </c>
      <c r="D2663" s="1108">
        <v>2012568067.0538278</v>
      </c>
      <c r="E2663" s="1108">
        <v>26637035</v>
      </c>
      <c r="F2663" s="1108">
        <v>465764350.23460966</v>
      </c>
      <c r="G2663" s="1109">
        <v>2504969452.2884374</v>
      </c>
    </row>
    <row r="2664" spans="2:7" ht="12.95" customHeight="1" x14ac:dyDescent="0.2">
      <c r="B2664" s="1100" t="s">
        <v>3484</v>
      </c>
      <c r="C2664" s="1102">
        <v>15038</v>
      </c>
      <c r="D2664" s="1102">
        <v>1595304759.7035592</v>
      </c>
      <c r="E2664" s="1102">
        <v>17958242</v>
      </c>
      <c r="F2664" s="1102">
        <v>490015040.29360533</v>
      </c>
      <c r="G2664" s="1101">
        <v>2103278041.9971645</v>
      </c>
    </row>
    <row r="2665" spans="2:7" ht="12.95" customHeight="1" x14ac:dyDescent="0.2">
      <c r="B2665" s="1107" t="s">
        <v>3485</v>
      </c>
      <c r="C2665" s="1108">
        <v>22824</v>
      </c>
      <c r="D2665" s="1108">
        <v>2076974152.5432348</v>
      </c>
      <c r="E2665" s="1108">
        <v>31130368</v>
      </c>
      <c r="F2665" s="1108">
        <v>484656554.44592535</v>
      </c>
      <c r="G2665" s="1109">
        <v>2592761074.9891601</v>
      </c>
    </row>
    <row r="2666" spans="2:7" ht="12.95" customHeight="1" x14ac:dyDescent="0.2">
      <c r="B2666" s="1100" t="s">
        <v>3486</v>
      </c>
      <c r="C2666" s="1102">
        <v>28822</v>
      </c>
      <c r="D2666" s="1102">
        <v>2399975992.1357031</v>
      </c>
      <c r="E2666" s="1102">
        <v>32200494</v>
      </c>
      <c r="F2666" s="1102">
        <v>232406902.88877445</v>
      </c>
      <c r="G2666" s="1101">
        <v>2664583389.0244775</v>
      </c>
    </row>
    <row r="2667" spans="2:7" ht="12.95" customHeight="1" x14ac:dyDescent="0.2">
      <c r="B2667" s="1107" t="s">
        <v>3487</v>
      </c>
      <c r="C2667" s="1108">
        <v>33330</v>
      </c>
      <c r="D2667" s="1108">
        <v>2491675907.9526739</v>
      </c>
      <c r="E2667" s="1108">
        <v>58851837</v>
      </c>
      <c r="F2667" s="1108">
        <v>1892705311.4078858</v>
      </c>
      <c r="G2667" s="1109">
        <v>4443233056.3605595</v>
      </c>
    </row>
    <row r="2668" spans="2:7" ht="12.95" customHeight="1" x14ac:dyDescent="0.2">
      <c r="B2668" s="1100" t="s">
        <v>3488</v>
      </c>
      <c r="C2668" s="1102">
        <v>37992</v>
      </c>
      <c r="D2668" s="1102">
        <v>3502560763.5699558</v>
      </c>
      <c r="E2668" s="1102">
        <v>50926129</v>
      </c>
      <c r="F2668" s="1102">
        <v>549131678.10317922</v>
      </c>
      <c r="G2668" s="1101">
        <v>4102618570.6731348</v>
      </c>
    </row>
    <row r="2669" spans="2:7" ht="12.95" customHeight="1" x14ac:dyDescent="0.2">
      <c r="B2669" s="1107" t="s">
        <v>3489</v>
      </c>
      <c r="C2669" s="1108">
        <v>27640</v>
      </c>
      <c r="D2669" s="1108">
        <v>2281041768.4533362</v>
      </c>
      <c r="E2669" s="1108">
        <v>33248633</v>
      </c>
      <c r="F2669" s="1108">
        <v>255650189.71667767</v>
      </c>
      <c r="G2669" s="1109">
        <v>2569940591.1700139</v>
      </c>
    </row>
    <row r="2670" spans="2:7" ht="12.95" customHeight="1" x14ac:dyDescent="0.2">
      <c r="B2670" s="1100" t="s">
        <v>3490</v>
      </c>
      <c r="C2670" s="1102">
        <v>32998</v>
      </c>
      <c r="D2670" s="1102">
        <v>2773179326.6489019</v>
      </c>
      <c r="E2670" s="1102">
        <v>47505534</v>
      </c>
      <c r="F2670" s="1102">
        <v>493301726.87965757</v>
      </c>
      <c r="G2670" s="1101">
        <v>3313986587.5285597</v>
      </c>
    </row>
    <row r="2671" spans="2:7" ht="12.95" customHeight="1" x14ac:dyDescent="0.2">
      <c r="B2671" s="1107" t="s">
        <v>3491</v>
      </c>
      <c r="C2671" s="1108">
        <v>4</v>
      </c>
      <c r="D2671" s="1108">
        <v>0</v>
      </c>
      <c r="E2671" s="1108">
        <v>0</v>
      </c>
      <c r="F2671" s="1108">
        <v>2344.7125799228038</v>
      </c>
      <c r="G2671" s="1109">
        <v>2344.7125799228038</v>
      </c>
    </row>
    <row r="2672" spans="2:7" ht="12.95" customHeight="1" x14ac:dyDescent="0.2">
      <c r="B2672" s="1100" t="s">
        <v>3492</v>
      </c>
      <c r="C2672" s="1102">
        <v>2</v>
      </c>
      <c r="D2672" s="1102">
        <v>61608.529767504042</v>
      </c>
      <c r="E2672" s="1102">
        <v>0</v>
      </c>
      <c r="F2672" s="1102">
        <v>17585.344349421033</v>
      </c>
      <c r="G2672" s="1101">
        <v>79193.874116925072</v>
      </c>
    </row>
    <row r="2673" spans="2:7" ht="12.95" customHeight="1" x14ac:dyDescent="0.2">
      <c r="B2673" s="1107" t="s">
        <v>3493</v>
      </c>
      <c r="C2673" s="1108">
        <v>2</v>
      </c>
      <c r="D2673" s="1108">
        <v>78575.212908893431</v>
      </c>
      <c r="E2673" s="1108">
        <v>0</v>
      </c>
      <c r="F2673" s="1108">
        <v>206.88640411083568</v>
      </c>
      <c r="G2673" s="1109">
        <v>78782.099313004263</v>
      </c>
    </row>
    <row r="2674" spans="2:7" ht="12.95" customHeight="1" x14ac:dyDescent="0.2">
      <c r="B2674" s="1100" t="s">
        <v>3494</v>
      </c>
      <c r="C2674" s="1102">
        <v>6</v>
      </c>
      <c r="D2674" s="1102">
        <v>0</v>
      </c>
      <c r="E2674" s="1102">
        <v>0</v>
      </c>
      <c r="F2674" s="1102">
        <v>3586.0310045878186</v>
      </c>
      <c r="G2674" s="1101">
        <v>3586.0310045878186</v>
      </c>
    </row>
    <row r="2675" spans="2:7" ht="12.95" customHeight="1" x14ac:dyDescent="0.2">
      <c r="B2675" s="1107" t="s">
        <v>3495</v>
      </c>
      <c r="C2675" s="1108">
        <v>5</v>
      </c>
      <c r="D2675" s="1108">
        <v>2920.4946390916143</v>
      </c>
      <c r="E2675" s="1108">
        <v>0</v>
      </c>
      <c r="F2675" s="1108">
        <v>15723.366712423511</v>
      </c>
      <c r="G2675" s="1109">
        <v>18643.861351515126</v>
      </c>
    </row>
    <row r="2676" spans="2:7" ht="12.95" customHeight="1" x14ac:dyDescent="0.2">
      <c r="B2676" s="1100" t="s">
        <v>3496</v>
      </c>
      <c r="C2676" s="1102">
        <v>3</v>
      </c>
      <c r="D2676" s="1102">
        <v>0</v>
      </c>
      <c r="E2676" s="1102">
        <v>0</v>
      </c>
      <c r="F2676" s="1102">
        <v>1379.2426940722378</v>
      </c>
      <c r="G2676" s="1101">
        <v>1379.2426940722378</v>
      </c>
    </row>
    <row r="2677" spans="2:7" ht="12.95" customHeight="1" x14ac:dyDescent="0.2">
      <c r="B2677" s="1107" t="s">
        <v>3497</v>
      </c>
      <c r="C2677" s="1108">
        <v>6</v>
      </c>
      <c r="D2677" s="1108">
        <v>329737.75187077228</v>
      </c>
      <c r="E2677" s="1108">
        <v>0</v>
      </c>
      <c r="F2677" s="1108">
        <v>1861.9776369975214</v>
      </c>
      <c r="G2677" s="1109">
        <v>331599.72950776981</v>
      </c>
    </row>
    <row r="2678" spans="2:7" ht="12.95" customHeight="1" x14ac:dyDescent="0.2">
      <c r="B2678" s="1100" t="s">
        <v>3498</v>
      </c>
      <c r="C2678" s="1102">
        <v>1</v>
      </c>
      <c r="D2678" s="1102">
        <v>91230.689678290422</v>
      </c>
      <c r="E2678" s="1102">
        <v>0</v>
      </c>
      <c r="F2678" s="1102">
        <v>0</v>
      </c>
      <c r="G2678" s="1101">
        <v>91230.689678290422</v>
      </c>
    </row>
    <row r="2679" spans="2:7" ht="12.95" customHeight="1" x14ac:dyDescent="0.2">
      <c r="B2679" s="1107" t="s">
        <v>3499</v>
      </c>
      <c r="C2679" s="1108">
        <v>3</v>
      </c>
      <c r="D2679" s="1108">
        <v>0</v>
      </c>
      <c r="E2679" s="1108">
        <v>0</v>
      </c>
      <c r="F2679" s="1108">
        <v>4758.3872945492203</v>
      </c>
      <c r="G2679" s="1109">
        <v>4758.3872945492203</v>
      </c>
    </row>
    <row r="2680" spans="2:7" ht="12.95" customHeight="1" x14ac:dyDescent="0.2">
      <c r="B2680" s="1100" t="s">
        <v>3500</v>
      </c>
      <c r="C2680" s="1102">
        <v>1</v>
      </c>
      <c r="D2680" s="1102">
        <v>135455.32278453489</v>
      </c>
      <c r="E2680" s="1102">
        <v>0</v>
      </c>
      <c r="F2680" s="1102">
        <v>0</v>
      </c>
      <c r="G2680" s="1101">
        <v>135455.32278453489</v>
      </c>
    </row>
    <row r="2681" spans="2:7" ht="12.95" customHeight="1" x14ac:dyDescent="0.2">
      <c r="B2681" s="1107" t="s">
        <v>3501</v>
      </c>
      <c r="C2681" s="1108">
        <v>15</v>
      </c>
      <c r="D2681" s="1108">
        <v>1094907.3473127752</v>
      </c>
      <c r="E2681" s="1108">
        <v>11923</v>
      </c>
      <c r="F2681" s="1108">
        <v>3103.2960616625351</v>
      </c>
      <c r="G2681" s="1109">
        <v>1109933.6433744377</v>
      </c>
    </row>
    <row r="2682" spans="2:7" ht="12.95" customHeight="1" x14ac:dyDescent="0.2">
      <c r="B2682" s="1100" t="s">
        <v>3502</v>
      </c>
      <c r="C2682" s="1102">
        <v>29</v>
      </c>
      <c r="D2682" s="1102">
        <v>602039.10917274281</v>
      </c>
      <c r="E2682" s="1102">
        <v>23846</v>
      </c>
      <c r="F2682" s="1102">
        <v>274124.48544685729</v>
      </c>
      <c r="G2682" s="1101">
        <v>900009.5946196001</v>
      </c>
    </row>
    <row r="2683" spans="2:7" ht="12.95" customHeight="1" x14ac:dyDescent="0.2">
      <c r="B2683" s="1107" t="s">
        <v>3503</v>
      </c>
      <c r="C2683" s="1108">
        <v>2</v>
      </c>
      <c r="D2683" s="1108">
        <v>94568.397837252283</v>
      </c>
      <c r="E2683" s="1108">
        <v>2981</v>
      </c>
      <c r="F2683" s="1108">
        <v>0</v>
      </c>
      <c r="G2683" s="1109">
        <v>97549.397837252283</v>
      </c>
    </row>
    <row r="2684" spans="2:7" ht="12.95" customHeight="1" x14ac:dyDescent="0.2">
      <c r="B2684" s="1100" t="s">
        <v>3504</v>
      </c>
      <c r="C2684" s="1102">
        <v>4</v>
      </c>
      <c r="D2684" s="1102">
        <v>0</v>
      </c>
      <c r="E2684" s="1102">
        <v>0</v>
      </c>
      <c r="F2684" s="1102">
        <v>5310.0843721781157</v>
      </c>
      <c r="G2684" s="1101">
        <v>5310.0843721781157</v>
      </c>
    </row>
    <row r="2685" spans="2:7" ht="12.95" customHeight="1" x14ac:dyDescent="0.2">
      <c r="B2685" s="1107" t="s">
        <v>3505</v>
      </c>
      <c r="C2685" s="1108">
        <v>1</v>
      </c>
      <c r="D2685" s="1108">
        <v>55906.6116626109</v>
      </c>
      <c r="E2685" s="1108">
        <v>0</v>
      </c>
      <c r="F2685" s="1108">
        <v>0</v>
      </c>
      <c r="G2685" s="1109">
        <v>55906.6116626109</v>
      </c>
    </row>
    <row r="2686" spans="2:7" ht="12.95" customHeight="1" x14ac:dyDescent="0.2">
      <c r="B2686" s="1100" t="s">
        <v>3506</v>
      </c>
      <c r="C2686" s="1102">
        <v>52</v>
      </c>
      <c r="D2686" s="1102">
        <v>1547166.8028521051</v>
      </c>
      <c r="E2686" s="1102">
        <v>602996</v>
      </c>
      <c r="F2686" s="1102">
        <v>2001488.0355029281</v>
      </c>
      <c r="G2686" s="1101">
        <v>4151650.8383550337</v>
      </c>
    </row>
    <row r="2687" spans="2:7" ht="12.95" customHeight="1" x14ac:dyDescent="0.2">
      <c r="B2687" s="1107" t="s">
        <v>3507</v>
      </c>
      <c r="C2687" s="1108">
        <v>2</v>
      </c>
      <c r="D2687" s="1108">
        <v>0</v>
      </c>
      <c r="E2687" s="1108">
        <v>0</v>
      </c>
      <c r="F2687" s="1108">
        <v>2068.8640411083566</v>
      </c>
      <c r="G2687" s="1109">
        <v>2068.8640411083566</v>
      </c>
    </row>
    <row r="2688" spans="2:7" ht="12.95" customHeight="1" x14ac:dyDescent="0.2">
      <c r="B2688" s="1100" t="s">
        <v>3508</v>
      </c>
      <c r="C2688" s="1102">
        <v>29281</v>
      </c>
      <c r="D2688" s="1102">
        <v>2023184482.2804458</v>
      </c>
      <c r="E2688" s="1102">
        <v>62714026</v>
      </c>
      <c r="F2688" s="1102">
        <v>592712452.50125861</v>
      </c>
      <c r="G2688" s="1101">
        <v>2678610960.7817044</v>
      </c>
    </row>
    <row r="2689" spans="2:7" ht="12.95" customHeight="1" x14ac:dyDescent="0.2">
      <c r="B2689" s="1107" t="s">
        <v>3509</v>
      </c>
      <c r="C2689" s="1108">
        <v>1221</v>
      </c>
      <c r="D2689" s="1108">
        <v>112071895.70754133</v>
      </c>
      <c r="E2689" s="1108">
        <v>2564133</v>
      </c>
      <c r="F2689" s="1108">
        <v>9872740.9369235132</v>
      </c>
      <c r="G2689" s="1109">
        <v>124508769.64446485</v>
      </c>
    </row>
    <row r="2690" spans="2:7" ht="12.95" customHeight="1" x14ac:dyDescent="0.2">
      <c r="B2690" s="1100" t="s">
        <v>3510</v>
      </c>
      <c r="C2690" s="1102">
        <v>2804</v>
      </c>
      <c r="D2690" s="1102">
        <v>131039395.81905508</v>
      </c>
      <c r="E2690" s="1102">
        <v>9593040</v>
      </c>
      <c r="F2690" s="1102">
        <v>102244073.53499877</v>
      </c>
      <c r="G2690" s="1101">
        <v>242876509.35405385</v>
      </c>
    </row>
    <row r="2691" spans="2:7" ht="12.95" customHeight="1" x14ac:dyDescent="0.2">
      <c r="B2691" s="1107" t="s">
        <v>3511</v>
      </c>
      <c r="C2691" s="1108">
        <v>884</v>
      </c>
      <c r="D2691" s="1108">
        <v>47652876.599018134</v>
      </c>
      <c r="E2691" s="1108">
        <v>2847874</v>
      </c>
      <c r="F2691" s="1108">
        <v>16058864.560656304</v>
      </c>
      <c r="G2691" s="1109">
        <v>66559615.159674436</v>
      </c>
    </row>
    <row r="2692" spans="2:7" ht="12.95" customHeight="1" x14ac:dyDescent="0.2">
      <c r="B2692" s="1100" t="s">
        <v>3512</v>
      </c>
      <c r="C2692" s="1102">
        <v>2116</v>
      </c>
      <c r="D2692" s="1102">
        <v>119495932.1512855</v>
      </c>
      <c r="E2692" s="1102">
        <v>6258462</v>
      </c>
      <c r="F2692" s="1102">
        <v>11613920.480538858</v>
      </c>
      <c r="G2692" s="1101">
        <v>137368314.63182434</v>
      </c>
    </row>
    <row r="2693" spans="2:7" ht="12.95" customHeight="1" x14ac:dyDescent="0.2">
      <c r="B2693" s="1107" t="s">
        <v>3513</v>
      </c>
      <c r="C2693" s="1108">
        <v>3036</v>
      </c>
      <c r="D2693" s="1108">
        <v>164365021.07455614</v>
      </c>
      <c r="E2693" s="1108">
        <v>8563622</v>
      </c>
      <c r="F2693" s="1108">
        <v>40713104.79759527</v>
      </c>
      <c r="G2693" s="1109">
        <v>213641747.8721514</v>
      </c>
    </row>
    <row r="2694" spans="2:7" ht="12.95" customHeight="1" x14ac:dyDescent="0.2">
      <c r="B2694" s="1100" t="s">
        <v>3514</v>
      </c>
      <c r="C2694" s="1102">
        <v>2769</v>
      </c>
      <c r="D2694" s="1102">
        <v>127289063.48894154</v>
      </c>
      <c r="E2694" s="1102">
        <v>9285793</v>
      </c>
      <c r="F2694" s="1102">
        <v>5015760.5866977284</v>
      </c>
      <c r="G2694" s="1101">
        <v>141590617.07563928</v>
      </c>
    </row>
    <row r="2695" spans="2:7" ht="12.95" customHeight="1" x14ac:dyDescent="0.2">
      <c r="B2695" s="1107" t="s">
        <v>3515</v>
      </c>
      <c r="C2695" s="1108">
        <v>6398</v>
      </c>
      <c r="D2695" s="1108">
        <v>392554671.06299376</v>
      </c>
      <c r="E2695" s="1108">
        <v>18348978</v>
      </c>
      <c r="F2695" s="1108">
        <v>85651360.303459063</v>
      </c>
      <c r="G2695" s="1109">
        <v>496555009.36645281</v>
      </c>
    </row>
    <row r="2696" spans="2:7" ht="12.95" customHeight="1" x14ac:dyDescent="0.2">
      <c r="B2696" s="1100" t="s">
        <v>3516</v>
      </c>
      <c r="C2696" s="1102">
        <v>1383</v>
      </c>
      <c r="D2696" s="1102">
        <v>67301547.317306653</v>
      </c>
      <c r="E2696" s="1102">
        <v>3926176</v>
      </c>
      <c r="F2696" s="1102">
        <v>20757335.803864211</v>
      </c>
      <c r="G2696" s="1101">
        <v>91985059.121170864</v>
      </c>
    </row>
    <row r="2697" spans="2:7" ht="12.95" customHeight="1" x14ac:dyDescent="0.2">
      <c r="B2697" s="1107" t="s">
        <v>3517</v>
      </c>
      <c r="C2697" s="1108">
        <v>353</v>
      </c>
      <c r="D2697" s="1108">
        <v>24063763.256728586</v>
      </c>
      <c r="E2697" s="1108">
        <v>911081</v>
      </c>
      <c r="F2697" s="1108">
        <v>6573815.4906218043</v>
      </c>
      <c r="G2697" s="1109">
        <v>31548659.747350391</v>
      </c>
    </row>
    <row r="2698" spans="2:7" ht="12.95" customHeight="1" x14ac:dyDescent="0.2">
      <c r="B2698" s="1100" t="s">
        <v>3518</v>
      </c>
      <c r="C2698" s="1102">
        <v>5985</v>
      </c>
      <c r="D2698" s="1102">
        <v>420947859.01541573</v>
      </c>
      <c r="E2698" s="1102">
        <v>13061412</v>
      </c>
      <c r="F2698" s="1102">
        <v>38536841.12636099</v>
      </c>
      <c r="G2698" s="1101">
        <v>472546112.14177674</v>
      </c>
    </row>
    <row r="2699" spans="2:7" ht="12.95" customHeight="1" x14ac:dyDescent="0.2">
      <c r="B2699" s="1107" t="s">
        <v>3519</v>
      </c>
      <c r="C2699" s="1108">
        <v>1602</v>
      </c>
      <c r="D2699" s="1108">
        <v>123796708.18528117</v>
      </c>
      <c r="E2699" s="1108">
        <v>2482516</v>
      </c>
      <c r="F2699" s="1108">
        <v>8966671.5608130004</v>
      </c>
      <c r="G2699" s="1109">
        <v>135245895.74609417</v>
      </c>
    </row>
    <row r="2700" spans="2:7" ht="12.95" customHeight="1" x14ac:dyDescent="0.2">
      <c r="B2700" s="1100" t="s">
        <v>3520</v>
      </c>
      <c r="C2700" s="1102">
        <v>2137</v>
      </c>
      <c r="D2700" s="1102">
        <v>148257797.78409943</v>
      </c>
      <c r="E2700" s="1102">
        <v>5254338</v>
      </c>
      <c r="F2700" s="1102">
        <v>30559671.674731441</v>
      </c>
      <c r="G2700" s="1101">
        <v>184071807.45883086</v>
      </c>
    </row>
    <row r="2701" spans="2:7" ht="12.95" customHeight="1" x14ac:dyDescent="0.2">
      <c r="B2701" s="1107" t="s">
        <v>3521</v>
      </c>
      <c r="C2701" s="1108">
        <v>1151</v>
      </c>
      <c r="D2701" s="1108">
        <v>63404077.685852244</v>
      </c>
      <c r="E2701" s="1108">
        <v>2943003</v>
      </c>
      <c r="F2701" s="1108">
        <v>5098666.9631444886</v>
      </c>
      <c r="G2701" s="1109">
        <v>71445747.648996741</v>
      </c>
    </row>
    <row r="2702" spans="2:7" ht="12.95" customHeight="1" x14ac:dyDescent="0.2">
      <c r="B2702" s="1100" t="s">
        <v>3522</v>
      </c>
      <c r="C2702" s="1102">
        <v>3522</v>
      </c>
      <c r="D2702" s="1102">
        <v>292238878.84718257</v>
      </c>
      <c r="E2702" s="1102">
        <v>6731255</v>
      </c>
      <c r="F2702" s="1102">
        <v>38122538.536078736</v>
      </c>
      <c r="G2702" s="1101">
        <v>337092672.38326132</v>
      </c>
    </row>
    <row r="2703" spans="2:7" ht="12.95" customHeight="1" x14ac:dyDescent="0.2">
      <c r="B2703" s="1107" t="s">
        <v>3523</v>
      </c>
      <c r="C2703" s="1108">
        <v>640</v>
      </c>
      <c r="D2703" s="1108">
        <v>43338610.661213368</v>
      </c>
      <c r="E2703" s="1108">
        <v>1571379</v>
      </c>
      <c r="F2703" s="1108">
        <v>2345057.3905963222</v>
      </c>
      <c r="G2703" s="1109">
        <v>47255047.051809691</v>
      </c>
    </row>
    <row r="2704" spans="2:7" ht="12.95" customHeight="1" x14ac:dyDescent="0.2">
      <c r="B2704" s="1100" t="s">
        <v>3524</v>
      </c>
      <c r="C2704" s="1102">
        <v>833</v>
      </c>
      <c r="D2704" s="1102">
        <v>25768358.627745055</v>
      </c>
      <c r="E2704" s="1102">
        <v>3532530</v>
      </c>
      <c r="F2704" s="1102">
        <v>4735216.0172888078</v>
      </c>
      <c r="G2704" s="1101">
        <v>34036104.645033866</v>
      </c>
    </row>
    <row r="2705" spans="2:7" ht="12.95" customHeight="1" x14ac:dyDescent="0.2">
      <c r="B2705" s="1107" t="s">
        <v>3525</v>
      </c>
      <c r="C2705" s="1108">
        <v>12</v>
      </c>
      <c r="D2705" s="1108">
        <v>179262.74237090908</v>
      </c>
      <c r="E2705" s="1108">
        <v>8942</v>
      </c>
      <c r="F2705" s="1108">
        <v>22619.580182784703</v>
      </c>
      <c r="G2705" s="1109">
        <v>210824.32255369378</v>
      </c>
    </row>
    <row r="2706" spans="2:7" ht="12.95" customHeight="1" x14ac:dyDescent="0.2">
      <c r="B2706" s="1100" t="s">
        <v>3526</v>
      </c>
      <c r="C2706" s="1102">
        <v>2709</v>
      </c>
      <c r="D2706" s="1102">
        <v>167844025.5455808</v>
      </c>
      <c r="E2706" s="1102">
        <v>6225191</v>
      </c>
      <c r="F2706" s="1102">
        <v>49725708.302101292</v>
      </c>
      <c r="G2706" s="1101">
        <v>223794924.84768209</v>
      </c>
    </row>
    <row r="2707" spans="2:7" ht="12.95" customHeight="1" x14ac:dyDescent="0.2">
      <c r="B2707" s="1107" t="s">
        <v>3527</v>
      </c>
      <c r="C2707" s="1108">
        <v>722</v>
      </c>
      <c r="D2707" s="1108">
        <v>47602532.834287122</v>
      </c>
      <c r="E2707" s="1108">
        <v>1830309</v>
      </c>
      <c r="F2707" s="1108">
        <v>3064332.4555549948</v>
      </c>
      <c r="G2707" s="1109">
        <v>52497174.289842114</v>
      </c>
    </row>
    <row r="2708" spans="2:7" ht="12.95" customHeight="1" x14ac:dyDescent="0.2">
      <c r="B2708" s="1100" t="s">
        <v>3528</v>
      </c>
      <c r="C2708" s="1102">
        <v>3603</v>
      </c>
      <c r="D2708" s="1102">
        <v>271329527.94301945</v>
      </c>
      <c r="E2708" s="1102">
        <v>6275509</v>
      </c>
      <c r="F2708" s="1102">
        <v>56662426.786705241</v>
      </c>
      <c r="G2708" s="1101">
        <v>334267463.72972471</v>
      </c>
    </row>
    <row r="2709" spans="2:7" ht="12.95" customHeight="1" x14ac:dyDescent="0.2">
      <c r="B2709" s="1107" t="s">
        <v>3529</v>
      </c>
      <c r="C2709" s="1108">
        <v>5161</v>
      </c>
      <c r="D2709" s="1108">
        <v>344409482.51052886</v>
      </c>
      <c r="E2709" s="1108">
        <v>14632138</v>
      </c>
      <c r="F2709" s="1108">
        <v>71761094.192617401</v>
      </c>
      <c r="G2709" s="1109">
        <v>430802714.70314628</v>
      </c>
    </row>
    <row r="2710" spans="2:7" ht="12.95" customHeight="1" x14ac:dyDescent="0.2">
      <c r="B2710" s="1100" t="s">
        <v>3530</v>
      </c>
      <c r="C2710" s="1102">
        <v>1473</v>
      </c>
      <c r="D2710" s="1102">
        <v>58210325.648161039</v>
      </c>
      <c r="E2710" s="1102">
        <v>5910109</v>
      </c>
      <c r="F2710" s="1102">
        <v>10376870.333121888</v>
      </c>
      <c r="G2710" s="1101">
        <v>74497304.98128292</v>
      </c>
    </row>
    <row r="2711" spans="2:7" ht="12.95" customHeight="1" x14ac:dyDescent="0.2">
      <c r="B2711" s="1107" t="s">
        <v>3531</v>
      </c>
      <c r="C2711" s="1108">
        <v>481</v>
      </c>
      <c r="D2711" s="1108">
        <v>27361836.131302759</v>
      </c>
      <c r="E2711" s="1108">
        <v>1335884</v>
      </c>
      <c r="F2711" s="1108">
        <v>5235329.418159401</v>
      </c>
      <c r="G2711" s="1109">
        <v>33933049.549462162</v>
      </c>
    </row>
    <row r="2712" spans="2:7" ht="12.95" customHeight="1" x14ac:dyDescent="0.2">
      <c r="B2712" s="1100" t="s">
        <v>3532</v>
      </c>
      <c r="C2712" s="1102">
        <v>882</v>
      </c>
      <c r="D2712" s="1102">
        <v>33311579.066998828</v>
      </c>
      <c r="E2712" s="1102">
        <v>3810877</v>
      </c>
      <c r="F2712" s="1102">
        <v>9179067.0154548511</v>
      </c>
      <c r="G2712" s="1101">
        <v>46301523.082453676</v>
      </c>
    </row>
    <row r="2713" spans="2:7" ht="12.95" customHeight="1" x14ac:dyDescent="0.2">
      <c r="B2713" s="1107" t="s">
        <v>3533</v>
      </c>
      <c r="C2713" s="1108">
        <v>263</v>
      </c>
      <c r="D2713" s="1108">
        <v>15071421.191792212</v>
      </c>
      <c r="E2713" s="1108">
        <v>873736</v>
      </c>
      <c r="F2713" s="1108">
        <v>1848392.0964609093</v>
      </c>
      <c r="G2713" s="1109">
        <v>17793549.288253121</v>
      </c>
    </row>
    <row r="2714" spans="2:7" ht="12.95" customHeight="1" x14ac:dyDescent="0.2">
      <c r="B2714" s="1100" t="s">
        <v>3534</v>
      </c>
      <c r="C2714" s="1102">
        <v>8544</v>
      </c>
      <c r="D2714" s="1102">
        <v>465534772.52808076</v>
      </c>
      <c r="E2714" s="1102">
        <v>29831474</v>
      </c>
      <c r="F2714" s="1102">
        <v>184268793.73549208</v>
      </c>
      <c r="G2714" s="1101">
        <v>679635040.26357281</v>
      </c>
    </row>
    <row r="2715" spans="2:7" ht="12.95" customHeight="1" x14ac:dyDescent="0.2">
      <c r="B2715" s="1107" t="s">
        <v>3535</v>
      </c>
      <c r="C2715" s="1108">
        <v>2195</v>
      </c>
      <c r="D2715" s="1108">
        <v>184397945.44464514</v>
      </c>
      <c r="E2715" s="1108">
        <v>3352590</v>
      </c>
      <c r="F2715" s="1108">
        <v>18868213.733030677</v>
      </c>
      <c r="G2715" s="1109">
        <v>206618749.17767581</v>
      </c>
    </row>
    <row r="2716" spans="2:7" ht="12.95" customHeight="1" x14ac:dyDescent="0.2">
      <c r="B2716" s="1100" t="s">
        <v>3536</v>
      </c>
      <c r="C2716" s="1102">
        <v>203</v>
      </c>
      <c r="D2716" s="1102">
        <v>16087475.18384951</v>
      </c>
      <c r="E2716" s="1102">
        <v>505823</v>
      </c>
      <c r="F2716" s="1102">
        <v>308329.70425984886</v>
      </c>
      <c r="G2716" s="1101">
        <v>16901627.88810936</v>
      </c>
    </row>
    <row r="2717" spans="2:7" ht="12.95" customHeight="1" x14ac:dyDescent="0.2">
      <c r="B2717" s="1107" t="s">
        <v>3537</v>
      </c>
      <c r="C2717" s="1108">
        <v>955</v>
      </c>
      <c r="D2717" s="1108">
        <v>54614779.533919372</v>
      </c>
      <c r="E2717" s="1108">
        <v>2484688</v>
      </c>
      <c r="F2717" s="1108">
        <v>7349749.7938573137</v>
      </c>
      <c r="G2717" s="1109">
        <v>64449217.327776685</v>
      </c>
    </row>
    <row r="2718" spans="2:7" ht="12.95" customHeight="1" x14ac:dyDescent="0.2">
      <c r="B2718" s="1100" t="s">
        <v>3538</v>
      </c>
      <c r="C2718" s="1102">
        <v>342</v>
      </c>
      <c r="D2718" s="1102">
        <v>14252431.052286943</v>
      </c>
      <c r="E2718" s="1102">
        <v>810430</v>
      </c>
      <c r="F2718" s="1102">
        <v>1923974.5960960679</v>
      </c>
      <c r="G2718" s="1101">
        <v>16986835.64838301</v>
      </c>
    </row>
    <row r="2719" spans="2:7" ht="12.95" customHeight="1" x14ac:dyDescent="0.2">
      <c r="B2719" s="1107" t="s">
        <v>3539</v>
      </c>
      <c r="C2719" s="1108">
        <v>7931</v>
      </c>
      <c r="D2719" s="1108">
        <v>538240625.63943982</v>
      </c>
      <c r="E2719" s="1108">
        <v>12133809</v>
      </c>
      <c r="F2719" s="1108">
        <v>99450171.680472091</v>
      </c>
      <c r="G2719" s="1109">
        <v>649824606.31991196</v>
      </c>
    </row>
    <row r="2720" spans="2:7" ht="12.95" customHeight="1" x14ac:dyDescent="0.2">
      <c r="B2720" s="1100" t="s">
        <v>3540</v>
      </c>
      <c r="C2720" s="1102">
        <v>6101</v>
      </c>
      <c r="D2720" s="1102">
        <v>417708056.96245009</v>
      </c>
      <c r="E2720" s="1102">
        <v>10371235</v>
      </c>
      <c r="F2720" s="1102">
        <v>77455209.016162038</v>
      </c>
      <c r="G2720" s="1101">
        <v>505534500.97861212</v>
      </c>
    </row>
    <row r="2721" spans="2:7" ht="12.95" customHeight="1" x14ac:dyDescent="0.2">
      <c r="B2721" s="1107" t="s">
        <v>3541</v>
      </c>
      <c r="C2721" s="1108">
        <v>24031</v>
      </c>
      <c r="D2721" s="1108">
        <v>1850249617.3654077</v>
      </c>
      <c r="E2721" s="1108">
        <v>45556207</v>
      </c>
      <c r="F2721" s="1108">
        <v>1914006533.1585543</v>
      </c>
      <c r="G2721" s="1109">
        <v>3809812357.523962</v>
      </c>
    </row>
    <row r="2722" spans="2:7" ht="12.95" customHeight="1" x14ac:dyDescent="0.2">
      <c r="B2722" s="1100" t="s">
        <v>3542</v>
      </c>
      <c r="C2722" s="1102">
        <v>72</v>
      </c>
      <c r="D2722" s="1102">
        <v>1722118.3388510221</v>
      </c>
      <c r="E2722" s="1102">
        <v>168882</v>
      </c>
      <c r="F2722" s="1102">
        <v>54319335.679859027</v>
      </c>
      <c r="G2722" s="1101">
        <v>56210336.018710047</v>
      </c>
    </row>
    <row r="2723" spans="2:7" ht="12.95" customHeight="1" x14ac:dyDescent="0.2">
      <c r="B2723" s="1107" t="s">
        <v>3543</v>
      </c>
      <c r="C2723" s="1108">
        <v>3048</v>
      </c>
      <c r="D2723" s="1108">
        <v>173942296.49435061</v>
      </c>
      <c r="E2723" s="1108">
        <v>6904694</v>
      </c>
      <c r="F2723" s="1108">
        <v>14968660.61088584</v>
      </c>
      <c r="G2723" s="1109">
        <v>195815651.10523644</v>
      </c>
    </row>
    <row r="2724" spans="2:7" ht="12.95" customHeight="1" x14ac:dyDescent="0.2">
      <c r="B2724" s="1100" t="s">
        <v>3544</v>
      </c>
      <c r="C2724" s="1102">
        <v>14592</v>
      </c>
      <c r="D2724" s="1102">
        <v>919348209.35775435</v>
      </c>
      <c r="E2724" s="1102">
        <v>35964204</v>
      </c>
      <c r="F2724" s="1102">
        <v>153154998.0895229</v>
      </c>
      <c r="G2724" s="1101">
        <v>1108467411.4472773</v>
      </c>
    </row>
    <row r="2725" spans="2:7" ht="12.95" customHeight="1" x14ac:dyDescent="0.2">
      <c r="B2725" s="1107" t="s">
        <v>3545</v>
      </c>
      <c r="C2725" s="1108">
        <v>760</v>
      </c>
      <c r="D2725" s="1108">
        <v>37595249.346679769</v>
      </c>
      <c r="E2725" s="1108">
        <v>2215113</v>
      </c>
      <c r="F2725" s="1108">
        <v>6645833.7730716597</v>
      </c>
      <c r="G2725" s="1109">
        <v>46456196.119751431</v>
      </c>
    </row>
    <row r="2726" spans="2:7" ht="12.95" customHeight="1" x14ac:dyDescent="0.2">
      <c r="B2726" s="1100" t="s">
        <v>3546</v>
      </c>
      <c r="C2726" s="1102">
        <v>7479</v>
      </c>
      <c r="D2726" s="1102">
        <v>330964081.47684419</v>
      </c>
      <c r="E2726" s="1102">
        <v>28161133</v>
      </c>
      <c r="F2726" s="1102">
        <v>49693831.329972342</v>
      </c>
      <c r="G2726" s="1101">
        <v>408819045.80681652</v>
      </c>
    </row>
    <row r="2727" spans="2:7" ht="12.95" customHeight="1" x14ac:dyDescent="0.2">
      <c r="B2727" s="1107" t="s">
        <v>3547</v>
      </c>
      <c r="C2727" s="1108">
        <v>768</v>
      </c>
      <c r="D2727" s="1108">
        <v>37238392.716017425</v>
      </c>
      <c r="E2727" s="1108">
        <v>2080509</v>
      </c>
      <c r="F2727" s="1108">
        <v>6711532.8736249181</v>
      </c>
      <c r="G2727" s="1109">
        <v>46030434.589642346</v>
      </c>
    </row>
    <row r="2728" spans="2:7" ht="12.95" customHeight="1" x14ac:dyDescent="0.2">
      <c r="B2728" s="1100" t="s">
        <v>3548</v>
      </c>
      <c r="C2728" s="1102">
        <v>2081</v>
      </c>
      <c r="D2728" s="1102">
        <v>112697020.63148025</v>
      </c>
      <c r="E2728" s="1102">
        <v>7867782</v>
      </c>
      <c r="F2728" s="1102">
        <v>18389649.726469263</v>
      </c>
      <c r="G2728" s="1101">
        <v>138954452.3579495</v>
      </c>
    </row>
    <row r="2729" spans="2:7" ht="12.95" customHeight="1" x14ac:dyDescent="0.2">
      <c r="B2729" s="1107" t="s">
        <v>3549</v>
      </c>
      <c r="C2729" s="1108">
        <v>2904</v>
      </c>
      <c r="D2729" s="1108">
        <v>147962688.75437793</v>
      </c>
      <c r="E2729" s="1108">
        <v>8679376</v>
      </c>
      <c r="F2729" s="1108">
        <v>35957932.748623535</v>
      </c>
      <c r="G2729" s="1109">
        <v>192599997.50300145</v>
      </c>
    </row>
    <row r="2730" spans="2:7" ht="12.95" customHeight="1" x14ac:dyDescent="0.2">
      <c r="B2730" s="1100" t="s">
        <v>3550</v>
      </c>
      <c r="C2730" s="1102">
        <v>3783</v>
      </c>
      <c r="D2730" s="1102">
        <v>152571368.36603785</v>
      </c>
      <c r="E2730" s="1102">
        <v>17295175</v>
      </c>
      <c r="F2730" s="1102">
        <v>64736606.510999992</v>
      </c>
      <c r="G2730" s="1101">
        <v>234603149.87703782</v>
      </c>
    </row>
    <row r="2731" spans="2:7" ht="12.95" customHeight="1" x14ac:dyDescent="0.2">
      <c r="B2731" s="1107" t="s">
        <v>3551</v>
      </c>
      <c r="C2731" s="1108">
        <v>148</v>
      </c>
      <c r="D2731" s="1108">
        <v>5558118.5117112128</v>
      </c>
      <c r="E2731" s="1108">
        <v>582145</v>
      </c>
      <c r="F2731" s="1108">
        <v>390463.60669185052</v>
      </c>
      <c r="G2731" s="1109">
        <v>6530727.1184030632</v>
      </c>
    </row>
    <row r="2732" spans="2:7" ht="12.95" customHeight="1" x14ac:dyDescent="0.2">
      <c r="B2732" s="1100" t="s">
        <v>3552</v>
      </c>
      <c r="C2732" s="1102">
        <v>842</v>
      </c>
      <c r="D2732" s="1102">
        <v>58700968.747528419</v>
      </c>
      <c r="E2732" s="1102">
        <v>1873800</v>
      </c>
      <c r="F2732" s="1102">
        <v>4365575.9997422919</v>
      </c>
      <c r="G2732" s="1101">
        <v>64940344.747270711</v>
      </c>
    </row>
    <row r="2733" spans="2:7" ht="12.95" customHeight="1" x14ac:dyDescent="0.2">
      <c r="B2733" s="1107" t="s">
        <v>3553</v>
      </c>
      <c r="C2733" s="1108">
        <v>747</v>
      </c>
      <c r="D2733" s="1108">
        <v>60971027.509142347</v>
      </c>
      <c r="E2733" s="1108">
        <v>1335515</v>
      </c>
      <c r="F2733" s="1108">
        <v>9802316.6927512307</v>
      </c>
      <c r="G2733" s="1109">
        <v>72108859.201893583</v>
      </c>
    </row>
    <row r="2734" spans="2:7" ht="12.95" customHeight="1" x14ac:dyDescent="0.2">
      <c r="B2734" s="1100" t="s">
        <v>3554</v>
      </c>
      <c r="C2734" s="1102">
        <v>3794</v>
      </c>
      <c r="D2734" s="1102">
        <v>297949836.57833958</v>
      </c>
      <c r="E2734" s="1102">
        <v>6500501</v>
      </c>
      <c r="F2734" s="1102">
        <v>47938676.289330728</v>
      </c>
      <c r="G2734" s="1101">
        <v>352389013.8676703</v>
      </c>
    </row>
    <row r="2735" spans="2:7" ht="12.95" customHeight="1" x14ac:dyDescent="0.2">
      <c r="B2735" s="1107" t="s">
        <v>3555</v>
      </c>
      <c r="C2735" s="1108">
        <v>16741</v>
      </c>
      <c r="D2735" s="1108">
        <v>1527655534.4530272</v>
      </c>
      <c r="E2735" s="1108">
        <v>24179316</v>
      </c>
      <c r="F2735" s="1108">
        <v>249753293.2107507</v>
      </c>
      <c r="G2735" s="1109">
        <v>1801588143.6637778</v>
      </c>
    </row>
    <row r="2736" spans="2:7" ht="12.95" customHeight="1" x14ac:dyDescent="0.2">
      <c r="B2736" s="1100" t="s">
        <v>3556</v>
      </c>
      <c r="C2736" s="1102">
        <v>7</v>
      </c>
      <c r="D2736" s="1102">
        <v>1247468.4244119897</v>
      </c>
      <c r="E2736" s="1102">
        <v>10788</v>
      </c>
      <c r="F2736" s="1102">
        <v>1172.3562899614019</v>
      </c>
      <c r="G2736" s="1101">
        <v>1259428.7807019511</v>
      </c>
    </row>
    <row r="2737" spans="2:7" ht="12.95" customHeight="1" x14ac:dyDescent="0.2">
      <c r="B2737" s="1107" t="s">
        <v>3557</v>
      </c>
      <c r="C2737" s="1108">
        <v>8463</v>
      </c>
      <c r="D2737" s="1108">
        <v>436133596.7116524</v>
      </c>
      <c r="E2737" s="1108">
        <v>21565617</v>
      </c>
      <c r="F2737" s="1108">
        <v>487746607.62185389</v>
      </c>
      <c r="G2737" s="1109">
        <v>945445821.33350635</v>
      </c>
    </row>
    <row r="2738" spans="2:7" ht="12.95" customHeight="1" x14ac:dyDescent="0.2">
      <c r="B2738" s="1100" t="s">
        <v>3558</v>
      </c>
      <c r="C2738" s="1102">
        <v>1067</v>
      </c>
      <c r="D2738" s="1102">
        <v>61518411.647212096</v>
      </c>
      <c r="E2738" s="1102">
        <v>2376089</v>
      </c>
      <c r="F2738" s="1102">
        <v>28316655.262524046</v>
      </c>
      <c r="G2738" s="1101">
        <v>92211155.909736142</v>
      </c>
    </row>
    <row r="2739" spans="2:7" ht="12.95" customHeight="1" x14ac:dyDescent="0.2">
      <c r="B2739" s="1107" t="s">
        <v>3559</v>
      </c>
      <c r="C2739" s="1108">
        <v>1072</v>
      </c>
      <c r="D2739" s="1108">
        <v>106949765.32409452</v>
      </c>
      <c r="E2739" s="1108">
        <v>1762645</v>
      </c>
      <c r="F2739" s="1108">
        <v>1665895.1179293536</v>
      </c>
      <c r="G2739" s="1109">
        <v>110378305.44202387</v>
      </c>
    </row>
    <row r="2740" spans="2:7" ht="12.95" customHeight="1" x14ac:dyDescent="0.2">
      <c r="B2740" s="1100" t="s">
        <v>3560</v>
      </c>
      <c r="C2740" s="1102">
        <v>4570</v>
      </c>
      <c r="D2740" s="1102">
        <v>374505875.12223428</v>
      </c>
      <c r="E2740" s="1102">
        <v>12445101</v>
      </c>
      <c r="F2740" s="1102">
        <v>68778664.345043644</v>
      </c>
      <c r="G2740" s="1101">
        <v>455729640.46727794</v>
      </c>
    </row>
    <row r="2741" spans="2:7" ht="12.95" customHeight="1" x14ac:dyDescent="0.2">
      <c r="B2741" s="1107" t="s">
        <v>3561</v>
      </c>
      <c r="C2741" s="1108">
        <v>2120</v>
      </c>
      <c r="D2741" s="1108">
        <v>141468064.96173134</v>
      </c>
      <c r="E2741" s="1108">
        <v>3955345</v>
      </c>
      <c r="F2741" s="1108">
        <v>5584007.0888879141</v>
      </c>
      <c r="G2741" s="1109">
        <v>151007417.05061924</v>
      </c>
    </row>
    <row r="2742" spans="2:7" ht="12.95" customHeight="1" x14ac:dyDescent="0.2">
      <c r="B2742" s="1100" t="s">
        <v>3562</v>
      </c>
      <c r="C2742" s="1102">
        <v>245</v>
      </c>
      <c r="D2742" s="1102">
        <v>25477978.017915376</v>
      </c>
      <c r="E2742" s="1102">
        <v>129720</v>
      </c>
      <c r="F2742" s="1102">
        <v>564110.26187554526</v>
      </c>
      <c r="G2742" s="1101">
        <v>26171808.279790919</v>
      </c>
    </row>
    <row r="2743" spans="2:7" ht="12.95" customHeight="1" x14ac:dyDescent="0.2">
      <c r="B2743" s="1107" t="s">
        <v>3563</v>
      </c>
      <c r="C2743" s="1108">
        <v>1509</v>
      </c>
      <c r="D2743" s="1108">
        <v>110009748.34999608</v>
      </c>
      <c r="E2743" s="1108">
        <v>3300526</v>
      </c>
      <c r="F2743" s="1108">
        <v>59871870.248730689</v>
      </c>
      <c r="G2743" s="1109">
        <v>173182144.59872675</v>
      </c>
    </row>
    <row r="2744" spans="2:7" ht="12.95" customHeight="1" x14ac:dyDescent="0.2">
      <c r="B2744" s="1100" t="s">
        <v>3564</v>
      </c>
      <c r="C2744" s="1102">
        <v>13340</v>
      </c>
      <c r="D2744" s="1102">
        <v>1007741012.6738878</v>
      </c>
      <c r="E2744" s="1102">
        <v>26816535</v>
      </c>
      <c r="F2744" s="1102">
        <v>391089463.83101439</v>
      </c>
      <c r="G2744" s="1101">
        <v>1425647011.5049024</v>
      </c>
    </row>
    <row r="2745" spans="2:7" ht="12.95" customHeight="1" x14ac:dyDescent="0.2">
      <c r="B2745" s="1107" t="s">
        <v>3565</v>
      </c>
      <c r="C2745" s="1108">
        <v>7452</v>
      </c>
      <c r="D2745" s="1108">
        <v>879003661.98630285</v>
      </c>
      <c r="E2745" s="1108">
        <v>11564595</v>
      </c>
      <c r="F2745" s="1108">
        <v>162939489.68733665</v>
      </c>
      <c r="G2745" s="1109">
        <v>1053507746.6736395</v>
      </c>
    </row>
    <row r="2746" spans="2:7" ht="12.95" customHeight="1" x14ac:dyDescent="0.2">
      <c r="B2746" s="1100" t="s">
        <v>3566</v>
      </c>
      <c r="C2746" s="1102">
        <v>16724</v>
      </c>
      <c r="D2746" s="1102">
        <v>1237432631.3338575</v>
      </c>
      <c r="E2746" s="1102">
        <v>25474888</v>
      </c>
      <c r="F2746" s="1102">
        <v>112192663.25931537</v>
      </c>
      <c r="G2746" s="1101">
        <v>1375100182.593173</v>
      </c>
    </row>
    <row r="2747" spans="2:7" ht="12.95" customHeight="1" x14ac:dyDescent="0.2">
      <c r="B2747" s="1107" t="s">
        <v>3567</v>
      </c>
      <c r="C2747" s="1108">
        <v>7397</v>
      </c>
      <c r="D2747" s="1108">
        <v>523079642.6120488</v>
      </c>
      <c r="E2747" s="1108">
        <v>16309888</v>
      </c>
      <c r="F2747" s="1108">
        <v>131246937.0159259</v>
      </c>
      <c r="G2747" s="1109">
        <v>670636467.62797475</v>
      </c>
    </row>
    <row r="2748" spans="2:7" ht="12.95" customHeight="1" x14ac:dyDescent="0.2">
      <c r="B2748" s="1100" t="s">
        <v>3568</v>
      </c>
      <c r="C2748" s="1102">
        <v>5532</v>
      </c>
      <c r="D2748" s="1102">
        <v>420191450.90389097</v>
      </c>
      <c r="E2748" s="1102">
        <v>9565318</v>
      </c>
      <c r="F2748" s="1102">
        <v>82311892.148453236</v>
      </c>
      <c r="G2748" s="1101">
        <v>512068661.0523442</v>
      </c>
    </row>
    <row r="2749" spans="2:7" ht="12.95" customHeight="1" x14ac:dyDescent="0.2">
      <c r="B2749" s="1107" t="s">
        <v>3569</v>
      </c>
      <c r="C2749" s="1108">
        <v>5904</v>
      </c>
      <c r="D2749" s="1108">
        <v>485825256.71110308</v>
      </c>
      <c r="E2749" s="1108">
        <v>8652563</v>
      </c>
      <c r="F2749" s="1108">
        <v>22995128.492880002</v>
      </c>
      <c r="G2749" s="1109">
        <v>517472948.20398307</v>
      </c>
    </row>
    <row r="2750" spans="2:7" ht="12.95" customHeight="1" x14ac:dyDescent="0.2">
      <c r="B2750" s="1100" t="s">
        <v>3570</v>
      </c>
      <c r="C2750" s="1102">
        <v>4236</v>
      </c>
      <c r="D2750" s="1102">
        <v>381335660.44251013</v>
      </c>
      <c r="E2750" s="1102">
        <v>6890315</v>
      </c>
      <c r="F2750" s="1102">
        <v>12154369.355107486</v>
      </c>
      <c r="G2750" s="1101">
        <v>400380344.79761761</v>
      </c>
    </row>
    <row r="2751" spans="2:7" ht="12.95" customHeight="1" x14ac:dyDescent="0.2">
      <c r="B2751" s="1107" t="s">
        <v>3571</v>
      </c>
      <c r="C2751" s="1108">
        <v>10966</v>
      </c>
      <c r="D2751" s="1108">
        <v>975881892.94072998</v>
      </c>
      <c r="E2751" s="1108">
        <v>16465527</v>
      </c>
      <c r="F2751" s="1108">
        <v>151898887.63756609</v>
      </c>
      <c r="G2751" s="1109">
        <v>1144246307.5782962</v>
      </c>
    </row>
    <row r="2752" spans="2:7" ht="12.95" customHeight="1" x14ac:dyDescent="0.2">
      <c r="B2752" s="1100" t="s">
        <v>3572</v>
      </c>
      <c r="C2752" s="1102">
        <v>1683</v>
      </c>
      <c r="D2752" s="1102">
        <v>64122797.509415366</v>
      </c>
      <c r="E2752" s="1102">
        <v>4117258</v>
      </c>
      <c r="F2752" s="1102">
        <v>226956429.96882135</v>
      </c>
      <c r="G2752" s="1101">
        <v>295196485.47823668</v>
      </c>
    </row>
    <row r="2753" spans="2:7" ht="12.95" customHeight="1" x14ac:dyDescent="0.2">
      <c r="B2753" s="1107" t="s">
        <v>3573</v>
      </c>
      <c r="C2753" s="1108">
        <v>3358</v>
      </c>
      <c r="D2753" s="1108">
        <v>206448931.6103465</v>
      </c>
      <c r="E2753" s="1108">
        <v>7110523</v>
      </c>
      <c r="F2753" s="1108">
        <v>61432401.285493448</v>
      </c>
      <c r="G2753" s="1109">
        <v>274991855.89583993</v>
      </c>
    </row>
    <row r="2754" spans="2:7" ht="12.95" customHeight="1" x14ac:dyDescent="0.2">
      <c r="B2754" s="1100" t="s">
        <v>3574</v>
      </c>
      <c r="C2754" s="1102">
        <v>1297</v>
      </c>
      <c r="D2754" s="1102">
        <v>74138286.196246818</v>
      </c>
      <c r="E2754" s="1102">
        <v>3017196</v>
      </c>
      <c r="F2754" s="1102">
        <v>29663287.184610937</v>
      </c>
      <c r="G2754" s="1101">
        <v>106818769.38085775</v>
      </c>
    </row>
    <row r="2755" spans="2:7" ht="12.95" customHeight="1" x14ac:dyDescent="0.2">
      <c r="B2755" s="1107" t="s">
        <v>3575</v>
      </c>
      <c r="C2755" s="1108">
        <v>834</v>
      </c>
      <c r="D2755" s="1108">
        <v>51577882.322783969</v>
      </c>
      <c r="E2755" s="1108">
        <v>2375975</v>
      </c>
      <c r="F2755" s="1108">
        <v>6469133.9780297522</v>
      </c>
      <c r="G2755" s="1109">
        <v>60422991.30081372</v>
      </c>
    </row>
    <row r="2756" spans="2:7" ht="12.95" customHeight="1" x14ac:dyDescent="0.2">
      <c r="B2756" s="1100" t="s">
        <v>3576</v>
      </c>
      <c r="C2756" s="1102">
        <v>264</v>
      </c>
      <c r="D2756" s="1102">
        <v>17476518.062670797</v>
      </c>
      <c r="E2756" s="1102">
        <v>634181</v>
      </c>
      <c r="F2756" s="1102">
        <v>320288.1399394219</v>
      </c>
      <c r="G2756" s="1101">
        <v>18430987.202610221</v>
      </c>
    </row>
    <row r="2757" spans="2:7" ht="12.95" customHeight="1" x14ac:dyDescent="0.2">
      <c r="B2757" s="1107" t="s">
        <v>3577</v>
      </c>
      <c r="C2757" s="1108">
        <v>4685</v>
      </c>
      <c r="D2757" s="1108">
        <v>269992775.82535523</v>
      </c>
      <c r="E2757" s="1108">
        <v>13375003</v>
      </c>
      <c r="F2757" s="1108">
        <v>158620531.52131099</v>
      </c>
      <c r="G2757" s="1109">
        <v>441988310.34666622</v>
      </c>
    </row>
    <row r="2758" spans="2:7" ht="12.95" customHeight="1" x14ac:dyDescent="0.2">
      <c r="B2758" s="1100" t="s">
        <v>3578</v>
      </c>
      <c r="C2758" s="1102">
        <v>2612</v>
      </c>
      <c r="D2758" s="1102">
        <v>128974884.25156388</v>
      </c>
      <c r="E2758" s="1102">
        <v>10596879</v>
      </c>
      <c r="F2758" s="1102">
        <v>85163313.557784796</v>
      </c>
      <c r="G2758" s="1101">
        <v>224735076.80934867</v>
      </c>
    </row>
    <row r="2759" spans="2:7" ht="12.95" customHeight="1" x14ac:dyDescent="0.2">
      <c r="B2759" s="1107" t="s">
        <v>3579</v>
      </c>
      <c r="C2759" s="1108">
        <v>458</v>
      </c>
      <c r="D2759" s="1108">
        <v>38597952.506101228</v>
      </c>
      <c r="E2759" s="1108">
        <v>893750</v>
      </c>
      <c r="F2759" s="1108">
        <v>795340.29953675612</v>
      </c>
      <c r="G2759" s="1109">
        <v>40287042.805637985</v>
      </c>
    </row>
    <row r="2760" spans="2:7" ht="12.95" customHeight="1" x14ac:dyDescent="0.2">
      <c r="B2760" s="1100" t="s">
        <v>3580</v>
      </c>
      <c r="C2760" s="1102">
        <v>303</v>
      </c>
      <c r="D2760" s="1102">
        <v>20936608.854127914</v>
      </c>
      <c r="E2760" s="1102">
        <v>686827</v>
      </c>
      <c r="F2760" s="1102">
        <v>1934696.2120475846</v>
      </c>
      <c r="G2760" s="1101">
        <v>23558132.066175498</v>
      </c>
    </row>
    <row r="2761" spans="2:7" ht="12.95" customHeight="1" x14ac:dyDescent="0.2">
      <c r="B2761" s="1107" t="s">
        <v>3581</v>
      </c>
      <c r="C2761" s="1108">
        <v>9065</v>
      </c>
      <c r="D2761" s="1108">
        <v>721147310.89289558</v>
      </c>
      <c r="E2761" s="1108">
        <v>20160466</v>
      </c>
      <c r="F2761" s="1108">
        <v>229911449.91878623</v>
      </c>
      <c r="G2761" s="1109">
        <v>971219226.81168175</v>
      </c>
    </row>
    <row r="2762" spans="2:7" ht="12.95" customHeight="1" x14ac:dyDescent="0.2">
      <c r="B2762" s="1100" t="s">
        <v>3582</v>
      </c>
      <c r="C2762" s="1102">
        <v>11545</v>
      </c>
      <c r="D2762" s="1102">
        <v>810083465.28307307</v>
      </c>
      <c r="E2762" s="1102">
        <v>28801006</v>
      </c>
      <c r="F2762" s="1102">
        <v>313513986.52204233</v>
      </c>
      <c r="G2762" s="1101">
        <v>1152398457.8051155</v>
      </c>
    </row>
    <row r="2763" spans="2:7" ht="12.95" customHeight="1" x14ac:dyDescent="0.2">
      <c r="B2763" s="1107" t="s">
        <v>3583</v>
      </c>
      <c r="C2763" s="1108">
        <v>104</v>
      </c>
      <c r="D2763" s="1108">
        <v>12674946.733657608</v>
      </c>
      <c r="E2763" s="1108">
        <v>97486</v>
      </c>
      <c r="F2763" s="1108">
        <v>10093435.959490044</v>
      </c>
      <c r="G2763" s="1109">
        <v>22865868.693147652</v>
      </c>
    </row>
    <row r="2764" spans="2:7" ht="12.95" customHeight="1" x14ac:dyDescent="0.2">
      <c r="B2764" s="1100" t="s">
        <v>3584</v>
      </c>
      <c r="C2764" s="1102">
        <v>103</v>
      </c>
      <c r="D2764" s="1102">
        <v>12724873.284868743</v>
      </c>
      <c r="E2764" s="1102">
        <v>128840</v>
      </c>
      <c r="F2764" s="1102">
        <v>2620.5611187372524</v>
      </c>
      <c r="G2764" s="1101">
        <v>12856333.84598748</v>
      </c>
    </row>
    <row r="2765" spans="2:7" ht="12.95" customHeight="1" x14ac:dyDescent="0.2">
      <c r="B2765" s="1107" t="s">
        <v>3585</v>
      </c>
      <c r="C2765" s="1108">
        <v>820</v>
      </c>
      <c r="D2765" s="1108">
        <v>53149386.580961838</v>
      </c>
      <c r="E2765" s="1108">
        <v>1714783</v>
      </c>
      <c r="F2765" s="1108">
        <v>5705035.3723306265</v>
      </c>
      <c r="G2765" s="1109">
        <v>60569204.953292467</v>
      </c>
    </row>
    <row r="2766" spans="2:7" ht="12.95" customHeight="1" x14ac:dyDescent="0.2">
      <c r="B2766" s="1100" t="s">
        <v>3586</v>
      </c>
      <c r="C2766" s="1102">
        <v>2164</v>
      </c>
      <c r="D2766" s="1102">
        <v>118707398.59873077</v>
      </c>
      <c r="E2766" s="1102">
        <v>6631229</v>
      </c>
      <c r="F2766" s="1102">
        <v>21968402.322618943</v>
      </c>
      <c r="G2766" s="1101">
        <v>147307029.9213497</v>
      </c>
    </row>
    <row r="2767" spans="2:7" ht="12.95" customHeight="1" x14ac:dyDescent="0.2">
      <c r="B2767" s="1107" t="s">
        <v>3587</v>
      </c>
      <c r="C2767" s="1108">
        <v>14063</v>
      </c>
      <c r="D2767" s="1108">
        <v>1177269329.1991837</v>
      </c>
      <c r="E2767" s="1108">
        <v>27224304</v>
      </c>
      <c r="F2767" s="1108">
        <v>212603017.34359148</v>
      </c>
      <c r="G2767" s="1109">
        <v>1417096650.5427752</v>
      </c>
    </row>
    <row r="2768" spans="2:7" ht="12.95" customHeight="1" x14ac:dyDescent="0.2">
      <c r="B2768" s="1100" t="s">
        <v>3588</v>
      </c>
      <c r="C2768" s="1102">
        <v>2204</v>
      </c>
      <c r="D2768" s="1102">
        <v>108918317.78201556</v>
      </c>
      <c r="E2768" s="1102">
        <v>5208278</v>
      </c>
      <c r="F2768" s="1102">
        <v>20930995.201645218</v>
      </c>
      <c r="G2768" s="1101">
        <v>135057590.98366079</v>
      </c>
    </row>
    <row r="2769" spans="2:7" ht="12.95" customHeight="1" x14ac:dyDescent="0.2">
      <c r="B2769" s="1107" t="s">
        <v>3589</v>
      </c>
      <c r="C2769" s="1108">
        <v>322</v>
      </c>
      <c r="D2769" s="1108">
        <v>17999425.674241487</v>
      </c>
      <c r="E2769" s="1108">
        <v>825518</v>
      </c>
      <c r="F2769" s="1108">
        <v>634451.63927322929</v>
      </c>
      <c r="G2769" s="1109">
        <v>19459395.313514717</v>
      </c>
    </row>
    <row r="2770" spans="2:7" ht="12.95" customHeight="1" x14ac:dyDescent="0.2">
      <c r="B2770" s="1100" t="s">
        <v>3590</v>
      </c>
      <c r="C2770" s="1102">
        <v>465</v>
      </c>
      <c r="D2770" s="1102">
        <v>22041390.25474428</v>
      </c>
      <c r="E2770" s="1102">
        <v>1393171</v>
      </c>
      <c r="F2770" s="1102">
        <v>3477760.4531031484</v>
      </c>
      <c r="G2770" s="1101">
        <v>26912321.707847428</v>
      </c>
    </row>
    <row r="2771" spans="2:7" ht="12.95" customHeight="1" x14ac:dyDescent="0.2">
      <c r="B2771" s="1107" t="s">
        <v>3591</v>
      </c>
      <c r="C2771" s="1108">
        <v>623</v>
      </c>
      <c r="D2771" s="1108">
        <v>39556013.818896554</v>
      </c>
      <c r="E2771" s="1108">
        <v>1483262</v>
      </c>
      <c r="F2771" s="1108">
        <v>3772703.3881227486</v>
      </c>
      <c r="G2771" s="1109">
        <v>44811979.207019299</v>
      </c>
    </row>
    <row r="2772" spans="2:7" ht="12.95" customHeight="1" x14ac:dyDescent="0.2">
      <c r="B2772" s="1100" t="s">
        <v>3592</v>
      </c>
      <c r="C2772" s="1102">
        <v>2976</v>
      </c>
      <c r="D2772" s="1102">
        <v>149400962.82854387</v>
      </c>
      <c r="E2772" s="1102">
        <v>9927922</v>
      </c>
      <c r="F2772" s="1102">
        <v>23631323.661021393</v>
      </c>
      <c r="G2772" s="1101">
        <v>182960208.48956525</v>
      </c>
    </row>
    <row r="2773" spans="2:7" ht="12.95" customHeight="1" x14ac:dyDescent="0.2">
      <c r="B2773" s="1107" t="s">
        <v>3593</v>
      </c>
      <c r="C2773" s="1108">
        <v>222</v>
      </c>
      <c r="D2773" s="1108">
        <v>10972993.714933647</v>
      </c>
      <c r="E2773" s="1108">
        <v>618326</v>
      </c>
      <c r="F2773" s="1108">
        <v>548398.84279205697</v>
      </c>
      <c r="G2773" s="1109">
        <v>12139718.557725703</v>
      </c>
    </row>
    <row r="2774" spans="2:7" ht="12.95" customHeight="1" x14ac:dyDescent="0.2">
      <c r="B2774" s="1100" t="s">
        <v>3594</v>
      </c>
      <c r="C2774" s="1102">
        <v>501</v>
      </c>
      <c r="D2774" s="1102">
        <v>30410554.392167818</v>
      </c>
      <c r="E2774" s="1102">
        <v>1305395</v>
      </c>
      <c r="F2774" s="1102">
        <v>698790.61759610963</v>
      </c>
      <c r="G2774" s="1101">
        <v>32414740.009763926</v>
      </c>
    </row>
    <row r="2775" spans="2:7" ht="12.95" customHeight="1" x14ac:dyDescent="0.2">
      <c r="B2775" s="1107" t="s">
        <v>3595</v>
      </c>
      <c r="C2775" s="1108">
        <v>45</v>
      </c>
      <c r="D2775" s="1108">
        <v>3197246.2739388673</v>
      </c>
      <c r="E2775" s="1108">
        <v>52518</v>
      </c>
      <c r="F2775" s="1108">
        <v>688242.10434204678</v>
      </c>
      <c r="G2775" s="1109">
        <v>3938006.3782809139</v>
      </c>
    </row>
    <row r="2776" spans="2:7" ht="12.95" customHeight="1" x14ac:dyDescent="0.2">
      <c r="B2776" s="1100" t="s">
        <v>3596</v>
      </c>
      <c r="C2776" s="1102">
        <v>443</v>
      </c>
      <c r="D2776" s="1102">
        <v>29526618.014736082</v>
      </c>
      <c r="E2776" s="1102">
        <v>933862</v>
      </c>
      <c r="F2776" s="1102">
        <v>2907650.4855083879</v>
      </c>
      <c r="G2776" s="1101">
        <v>33368130.500244468</v>
      </c>
    </row>
    <row r="2777" spans="2:7" ht="12.95" customHeight="1" x14ac:dyDescent="0.2">
      <c r="B2777" s="1107" t="s">
        <v>3597</v>
      </c>
      <c r="C2777" s="1108">
        <v>12480</v>
      </c>
      <c r="D2777" s="1108">
        <v>1040488379.9908481</v>
      </c>
      <c r="E2777" s="1108">
        <v>20093214</v>
      </c>
      <c r="F2777" s="1108">
        <v>93420431.467290238</v>
      </c>
      <c r="G2777" s="1109">
        <v>1154002025.4581382</v>
      </c>
    </row>
    <row r="2778" spans="2:7" ht="12.95" customHeight="1" x14ac:dyDescent="0.2">
      <c r="B2778" s="1100" t="s">
        <v>3598</v>
      </c>
      <c r="C2778" s="1102">
        <v>240</v>
      </c>
      <c r="D2778" s="1102">
        <v>21682725.698829174</v>
      </c>
      <c r="E2778" s="1102">
        <v>347984</v>
      </c>
      <c r="F2778" s="1102">
        <v>778375.61439966748</v>
      </c>
      <c r="G2778" s="1101">
        <v>22809085.313228842</v>
      </c>
    </row>
    <row r="2779" spans="2:7" ht="12.95" customHeight="1" x14ac:dyDescent="0.2">
      <c r="B2779" s="1107" t="s">
        <v>3599</v>
      </c>
      <c r="C2779" s="1108">
        <v>1959</v>
      </c>
      <c r="D2779" s="1108">
        <v>121306360.68517576</v>
      </c>
      <c r="E2779" s="1108">
        <v>4025521</v>
      </c>
      <c r="F2779" s="1108">
        <v>8102347.9509412255</v>
      </c>
      <c r="G2779" s="1109">
        <v>133434229.63611698</v>
      </c>
    </row>
    <row r="2780" spans="2:7" ht="12.95" customHeight="1" x14ac:dyDescent="0.2">
      <c r="B2780" s="1100" t="s">
        <v>3600</v>
      </c>
      <c r="C2780" s="1102">
        <v>4728</v>
      </c>
      <c r="D2780" s="1102">
        <v>308691415.86091852</v>
      </c>
      <c r="E2780" s="1102">
        <v>11688652</v>
      </c>
      <c r="F2780" s="1102">
        <v>76700046.856230527</v>
      </c>
      <c r="G2780" s="1101">
        <v>397080114.71714902</v>
      </c>
    </row>
    <row r="2781" spans="2:7" ht="12.95" customHeight="1" x14ac:dyDescent="0.2">
      <c r="B2781" s="1107" t="s">
        <v>3601</v>
      </c>
      <c r="C2781" s="1108">
        <v>300</v>
      </c>
      <c r="D2781" s="1108">
        <v>20048639.412670769</v>
      </c>
      <c r="E2781" s="1108">
        <v>712646</v>
      </c>
      <c r="F2781" s="1108">
        <v>900093.78215154225</v>
      </c>
      <c r="G2781" s="1109">
        <v>21661379.194822311</v>
      </c>
    </row>
    <row r="2782" spans="2:7" ht="12.95" customHeight="1" x14ac:dyDescent="0.2">
      <c r="B2782" s="1100" t="s">
        <v>3602</v>
      </c>
      <c r="C2782" s="1102">
        <v>480</v>
      </c>
      <c r="D2782" s="1102">
        <v>29068239.427571997</v>
      </c>
      <c r="E2782" s="1102">
        <v>1252138</v>
      </c>
      <c r="F2782" s="1102">
        <v>3991882.1424533539</v>
      </c>
      <c r="G2782" s="1101">
        <v>34312259.570025355</v>
      </c>
    </row>
    <row r="2783" spans="2:7" ht="12.95" customHeight="1" x14ac:dyDescent="0.2">
      <c r="B2783" s="1107" t="s">
        <v>3603</v>
      </c>
      <c r="C2783" s="1108">
        <v>204</v>
      </c>
      <c r="D2783" s="1108">
        <v>11710488.14689092</v>
      </c>
      <c r="E2783" s="1108">
        <v>591783</v>
      </c>
      <c r="F2783" s="1108">
        <v>1176769.8665824337</v>
      </c>
      <c r="G2783" s="1109">
        <v>13479041.013473354</v>
      </c>
    </row>
    <row r="2784" spans="2:7" ht="12.95" customHeight="1" x14ac:dyDescent="0.2">
      <c r="B2784" s="1100" t="s">
        <v>3604</v>
      </c>
      <c r="C2784" s="1102">
        <v>525</v>
      </c>
      <c r="D2784" s="1102">
        <v>19926395.851348799</v>
      </c>
      <c r="E2784" s="1102">
        <v>2107308</v>
      </c>
      <c r="F2784" s="1102">
        <v>1471514.0303056706</v>
      </c>
      <c r="G2784" s="1101">
        <v>23505217.881654471</v>
      </c>
    </row>
    <row r="2785" spans="2:7" ht="12.95" customHeight="1" x14ac:dyDescent="0.2">
      <c r="B2785" s="1107" t="s">
        <v>3605</v>
      </c>
      <c r="C2785" s="1108">
        <v>1974</v>
      </c>
      <c r="D2785" s="1108">
        <v>127648284.32954982</v>
      </c>
      <c r="E2785" s="1108">
        <v>3621257</v>
      </c>
      <c r="F2785" s="1108">
        <v>9516415.4843257163</v>
      </c>
      <c r="G2785" s="1109">
        <v>140785956.81387553</v>
      </c>
    </row>
    <row r="2786" spans="2:7" ht="12.95" customHeight="1" x14ac:dyDescent="0.2">
      <c r="B2786" s="1100" t="s">
        <v>3606</v>
      </c>
      <c r="C2786" s="1102">
        <v>5586</v>
      </c>
      <c r="D2786" s="1102">
        <v>394724181.36631894</v>
      </c>
      <c r="E2786" s="1102">
        <v>10742809</v>
      </c>
      <c r="F2786" s="1102">
        <v>74625272.419974476</v>
      </c>
      <c r="G2786" s="1101">
        <v>480092262.78629339</v>
      </c>
    </row>
    <row r="2787" spans="2:7" ht="12.95" customHeight="1" x14ac:dyDescent="0.2">
      <c r="B2787" s="1107" t="s">
        <v>3607</v>
      </c>
      <c r="C2787" s="1108">
        <v>5040</v>
      </c>
      <c r="D2787" s="1108">
        <v>174003348.73942491</v>
      </c>
      <c r="E2787" s="1108">
        <v>22217867</v>
      </c>
      <c r="F2787" s="1108">
        <v>108211218.99650902</v>
      </c>
      <c r="G2787" s="1109">
        <v>304432434.7359339</v>
      </c>
    </row>
    <row r="2788" spans="2:7" ht="12.95" customHeight="1" x14ac:dyDescent="0.2">
      <c r="B2788" s="1100" t="s">
        <v>3608</v>
      </c>
      <c r="C2788" s="1102">
        <v>1287</v>
      </c>
      <c r="D2788" s="1102">
        <v>71923299.619255781</v>
      </c>
      <c r="E2788" s="1102">
        <v>4004741</v>
      </c>
      <c r="F2788" s="1102">
        <v>22587082.860246759</v>
      </c>
      <c r="G2788" s="1101">
        <v>98515123.479502544</v>
      </c>
    </row>
    <row r="2789" spans="2:7" ht="12.95" customHeight="1" x14ac:dyDescent="0.2">
      <c r="B2789" s="1107" t="s">
        <v>3609</v>
      </c>
      <c r="C2789" s="1108">
        <v>958</v>
      </c>
      <c r="D2789" s="1108">
        <v>52581976.19393833</v>
      </c>
      <c r="E2789" s="1108">
        <v>1731290</v>
      </c>
      <c r="F2789" s="1108">
        <v>9561849.1344119571</v>
      </c>
      <c r="G2789" s="1109">
        <v>63875115.328350291</v>
      </c>
    </row>
    <row r="2790" spans="2:7" ht="12.95" customHeight="1" x14ac:dyDescent="0.2">
      <c r="B2790" s="1100" t="s">
        <v>3610</v>
      </c>
      <c r="C2790" s="1102">
        <v>8372</v>
      </c>
      <c r="D2790" s="1102">
        <v>772252907.51118624</v>
      </c>
      <c r="E2790" s="1102">
        <v>16572820</v>
      </c>
      <c r="F2790" s="1102">
        <v>148090954.58945397</v>
      </c>
      <c r="G2790" s="1101">
        <v>936916682.10064018</v>
      </c>
    </row>
    <row r="2791" spans="2:7" ht="12.95" customHeight="1" x14ac:dyDescent="0.2">
      <c r="B2791" s="1107" t="s">
        <v>3611</v>
      </c>
      <c r="C2791" s="1108">
        <v>4807</v>
      </c>
      <c r="D2791" s="1108">
        <v>324225109.63272691</v>
      </c>
      <c r="E2791" s="1108">
        <v>9687771</v>
      </c>
      <c r="F2791" s="1108">
        <v>36786588.588212579</v>
      </c>
      <c r="G2791" s="1109">
        <v>370699469.22093952</v>
      </c>
    </row>
    <row r="2792" spans="2:7" ht="12.95" customHeight="1" x14ac:dyDescent="0.2">
      <c r="B2792" s="1100" t="s">
        <v>3612</v>
      </c>
      <c r="C2792" s="1102">
        <v>1154</v>
      </c>
      <c r="D2792" s="1102">
        <v>60978259.210153431</v>
      </c>
      <c r="E2792" s="1102">
        <v>3515284</v>
      </c>
      <c r="F2792" s="1102">
        <v>12984243.154853454</v>
      </c>
      <c r="G2792" s="1101">
        <v>77477786.365006879</v>
      </c>
    </row>
    <row r="2793" spans="2:7" ht="12.95" customHeight="1" x14ac:dyDescent="0.2">
      <c r="B2793" s="1107" t="s">
        <v>3613</v>
      </c>
      <c r="C2793" s="1108">
        <v>156</v>
      </c>
      <c r="D2793" s="1108">
        <v>6959538.7249553166</v>
      </c>
      <c r="E2793" s="1108">
        <v>559477</v>
      </c>
      <c r="F2793" s="1108">
        <v>3640786.9395424854</v>
      </c>
      <c r="G2793" s="1109">
        <v>11159802.664497802</v>
      </c>
    </row>
    <row r="2794" spans="2:7" ht="12.95" customHeight="1" x14ac:dyDescent="0.2">
      <c r="B2794" s="1100" t="s">
        <v>3614</v>
      </c>
      <c r="C2794" s="1102">
        <v>1</v>
      </c>
      <c r="D2794" s="1102">
        <v>253248.60656122994</v>
      </c>
      <c r="E2794" s="1102">
        <v>0</v>
      </c>
      <c r="F2794" s="1102">
        <v>0</v>
      </c>
      <c r="G2794" s="1101">
        <v>253248.60656122994</v>
      </c>
    </row>
    <row r="2795" spans="2:7" ht="12.95" customHeight="1" x14ac:dyDescent="0.2">
      <c r="B2795" s="1107" t="s">
        <v>3615</v>
      </c>
      <c r="C2795" s="1108">
        <v>190</v>
      </c>
      <c r="D2795" s="1108">
        <v>9992263.8008920234</v>
      </c>
      <c r="E2795" s="1108">
        <v>546518</v>
      </c>
      <c r="F2795" s="1108">
        <v>472390.62271974148</v>
      </c>
      <c r="G2795" s="1109">
        <v>11011172.423611766</v>
      </c>
    </row>
    <row r="2796" spans="2:7" ht="12.95" customHeight="1" x14ac:dyDescent="0.2">
      <c r="B2796" s="1100" t="s">
        <v>3616</v>
      </c>
      <c r="C2796" s="1102">
        <v>537</v>
      </c>
      <c r="D2796" s="1102">
        <v>33080025.563470844</v>
      </c>
      <c r="E2796" s="1102">
        <v>1701397</v>
      </c>
      <c r="F2796" s="1102">
        <v>6568160.5955761075</v>
      </c>
      <c r="G2796" s="1101">
        <v>41349583.159046948</v>
      </c>
    </row>
    <row r="2797" spans="2:7" ht="12.95" customHeight="1" x14ac:dyDescent="0.2">
      <c r="B2797" s="1107" t="s">
        <v>3617</v>
      </c>
      <c r="C2797" s="1108">
        <v>1053</v>
      </c>
      <c r="D2797" s="1108">
        <v>64992409.555998206</v>
      </c>
      <c r="E2797" s="1108">
        <v>2452411</v>
      </c>
      <c r="F2797" s="1108">
        <v>6226933.7087615523</v>
      </c>
      <c r="G2797" s="1109">
        <v>73671754.264759764</v>
      </c>
    </row>
    <row r="2798" spans="2:7" ht="12.95" customHeight="1" x14ac:dyDescent="0.2">
      <c r="B2798" s="1100" t="s">
        <v>3618</v>
      </c>
      <c r="C2798" s="1102">
        <v>746</v>
      </c>
      <c r="D2798" s="1102">
        <v>54929497.599074811</v>
      </c>
      <c r="E2798" s="1102">
        <v>1528626</v>
      </c>
      <c r="F2798" s="1102">
        <v>5996612.8668374904</v>
      </c>
      <c r="G2798" s="1101">
        <v>62454736.465912297</v>
      </c>
    </row>
    <row r="2799" spans="2:7" ht="12.95" customHeight="1" x14ac:dyDescent="0.2">
      <c r="B2799" s="1107" t="s">
        <v>3619</v>
      </c>
      <c r="C2799" s="1108">
        <v>19</v>
      </c>
      <c r="D2799" s="1108">
        <v>1562325.5607407235</v>
      </c>
      <c r="E2799" s="1108">
        <v>14904</v>
      </c>
      <c r="F2799" s="1108">
        <v>5585.9329109925629</v>
      </c>
      <c r="G2799" s="1109">
        <v>1582815.493651716</v>
      </c>
    </row>
    <row r="2800" spans="2:7" ht="12.95" customHeight="1" x14ac:dyDescent="0.2">
      <c r="B2800" s="1100" t="s">
        <v>3620</v>
      </c>
      <c r="C2800" s="1102">
        <v>716</v>
      </c>
      <c r="D2800" s="1102">
        <v>49846168.072975934</v>
      </c>
      <c r="E2800" s="1102">
        <v>1457925</v>
      </c>
      <c r="F2800" s="1102">
        <v>11621809.627387658</v>
      </c>
      <c r="G2800" s="1101">
        <v>62925902.700363591</v>
      </c>
    </row>
    <row r="2801" spans="2:7" ht="12.95" customHeight="1" x14ac:dyDescent="0.2">
      <c r="B2801" s="1107" t="s">
        <v>3621</v>
      </c>
      <c r="C2801" s="1108">
        <v>1070</v>
      </c>
      <c r="D2801" s="1108">
        <v>90644782.825219348</v>
      </c>
      <c r="E2801" s="1108">
        <v>1566965</v>
      </c>
      <c r="F2801" s="1108">
        <v>9715569.9623187911</v>
      </c>
      <c r="G2801" s="1109">
        <v>101927317.78753814</v>
      </c>
    </row>
    <row r="2802" spans="2:7" ht="12.95" customHeight="1" x14ac:dyDescent="0.2">
      <c r="B2802" s="1100" t="s">
        <v>3622</v>
      </c>
      <c r="C2802" s="1102">
        <v>1003</v>
      </c>
      <c r="D2802" s="1102">
        <v>76981040.049469262</v>
      </c>
      <c r="E2802" s="1102">
        <v>1559569</v>
      </c>
      <c r="F2802" s="1102">
        <v>8283938.50700197</v>
      </c>
      <c r="G2802" s="1101">
        <v>86824547.556471229</v>
      </c>
    </row>
    <row r="2803" spans="2:7" ht="12.95" customHeight="1" x14ac:dyDescent="0.2">
      <c r="B2803" s="1107" t="s">
        <v>3623</v>
      </c>
      <c r="C2803" s="1108">
        <v>3294</v>
      </c>
      <c r="D2803" s="1108">
        <v>272375760.37968075</v>
      </c>
      <c r="E2803" s="1108">
        <v>6097968</v>
      </c>
      <c r="F2803" s="1108">
        <v>38005372.212090164</v>
      </c>
      <c r="G2803" s="1109">
        <v>316479100.59177089</v>
      </c>
    </row>
    <row r="2804" spans="2:7" ht="12.95" customHeight="1" x14ac:dyDescent="0.2">
      <c r="B2804" s="1100" t="s">
        <v>3624</v>
      </c>
      <c r="C2804" s="1102">
        <v>225</v>
      </c>
      <c r="D2804" s="1102">
        <v>24655511.099077858</v>
      </c>
      <c r="E2804" s="1102">
        <v>272670</v>
      </c>
      <c r="F2804" s="1102">
        <v>1298763.882873123</v>
      </c>
      <c r="G2804" s="1101">
        <v>26226944.98195098</v>
      </c>
    </row>
    <row r="2805" spans="2:7" ht="12.95" customHeight="1" x14ac:dyDescent="0.2">
      <c r="B2805" s="1107" t="s">
        <v>3625</v>
      </c>
      <c r="C2805" s="1108">
        <v>454</v>
      </c>
      <c r="D2805" s="1108">
        <v>37508468.934546754</v>
      </c>
      <c r="E2805" s="1108">
        <v>580385</v>
      </c>
      <c r="F2805" s="1108">
        <v>4398542.8756657746</v>
      </c>
      <c r="G2805" s="1109">
        <v>42487396.81021253</v>
      </c>
    </row>
    <row r="2806" spans="2:7" ht="12.95" customHeight="1" x14ac:dyDescent="0.2">
      <c r="B2806" s="1100" t="s">
        <v>3626</v>
      </c>
      <c r="C2806" s="1102">
        <v>330</v>
      </c>
      <c r="D2806" s="1102">
        <v>24819476.012386858</v>
      </c>
      <c r="E2806" s="1102">
        <v>619902</v>
      </c>
      <c r="F2806" s="1102">
        <v>537833469.95910501</v>
      </c>
      <c r="G2806" s="1101">
        <v>563272847.97149181</v>
      </c>
    </row>
    <row r="2807" spans="2:7" ht="12.95" customHeight="1" x14ac:dyDescent="0.2">
      <c r="B2807" s="1107" t="s">
        <v>3627</v>
      </c>
      <c r="C2807" s="1108">
        <v>272</v>
      </c>
      <c r="D2807" s="1108">
        <v>16320141.256763807</v>
      </c>
      <c r="E2807" s="1108">
        <v>664486</v>
      </c>
      <c r="F2807" s="1108">
        <v>1501788.4074405562</v>
      </c>
      <c r="G2807" s="1109">
        <v>18486415.664204367</v>
      </c>
    </row>
    <row r="2808" spans="2:7" ht="12.95" customHeight="1" x14ac:dyDescent="0.2">
      <c r="B2808" s="1100" t="s">
        <v>3628</v>
      </c>
      <c r="C2808" s="1102">
        <v>311</v>
      </c>
      <c r="D2808" s="1102">
        <v>19769940.781397462</v>
      </c>
      <c r="E2808" s="1102">
        <v>628816</v>
      </c>
      <c r="F2808" s="1102">
        <v>787271.72977643344</v>
      </c>
      <c r="G2808" s="1101">
        <v>21186028.511173896</v>
      </c>
    </row>
    <row r="2809" spans="2:7" ht="12.95" customHeight="1" x14ac:dyDescent="0.2">
      <c r="B2809" s="1107" t="s">
        <v>3629</v>
      </c>
      <c r="C2809" s="1108">
        <v>15454</v>
      </c>
      <c r="D2809" s="1108">
        <v>2017123482.4061155</v>
      </c>
      <c r="E2809" s="1108">
        <v>29122987</v>
      </c>
      <c r="F2809" s="1108">
        <v>988860007.36546397</v>
      </c>
      <c r="G2809" s="1109">
        <v>3035106476.7715797</v>
      </c>
    </row>
    <row r="2810" spans="2:7" ht="12.95" customHeight="1" x14ac:dyDescent="0.2">
      <c r="B2810" s="1100" t="s">
        <v>3630</v>
      </c>
      <c r="C2810" s="1102">
        <v>5436</v>
      </c>
      <c r="D2810" s="1102">
        <v>322864159.13091022</v>
      </c>
      <c r="E2810" s="1102">
        <v>15767529</v>
      </c>
      <c r="F2810" s="1102">
        <v>411904142.98498064</v>
      </c>
      <c r="G2810" s="1101">
        <v>750535831.11589086</v>
      </c>
    </row>
    <row r="2811" spans="2:7" ht="12.95" customHeight="1" x14ac:dyDescent="0.2">
      <c r="B2811" s="1107" t="s">
        <v>3631</v>
      </c>
      <c r="C2811" s="1108">
        <v>13</v>
      </c>
      <c r="D2811" s="1108">
        <v>658223.86318193376</v>
      </c>
      <c r="E2811" s="1108">
        <v>47778</v>
      </c>
      <c r="F2811" s="1108">
        <v>147647.93040043308</v>
      </c>
      <c r="G2811" s="1109">
        <v>853649.79358236678</v>
      </c>
    </row>
    <row r="2812" spans="2:7" ht="12.95" customHeight="1" x14ac:dyDescent="0.2">
      <c r="B2812" s="1100" t="s">
        <v>3632</v>
      </c>
      <c r="C2812" s="1102">
        <v>2138</v>
      </c>
      <c r="D2812" s="1102">
        <v>119975727.69913626</v>
      </c>
      <c r="E2812" s="1102">
        <v>7023612</v>
      </c>
      <c r="F2812" s="1102">
        <v>18710197.317151267</v>
      </c>
      <c r="G2812" s="1101">
        <v>145709537.01628754</v>
      </c>
    </row>
    <row r="2813" spans="2:7" ht="12.95" customHeight="1" x14ac:dyDescent="0.2">
      <c r="B2813" s="1107" t="s">
        <v>3633</v>
      </c>
      <c r="C2813" s="1108">
        <v>2723</v>
      </c>
      <c r="D2813" s="1108">
        <v>175683606.65511566</v>
      </c>
      <c r="E2813" s="1108">
        <v>8065577</v>
      </c>
      <c r="F2813" s="1108">
        <v>16069545.287813157</v>
      </c>
      <c r="G2813" s="1109">
        <v>199818728.94292882</v>
      </c>
    </row>
    <row r="2814" spans="2:7" ht="12.95" customHeight="1" x14ac:dyDescent="0.2">
      <c r="B2814" s="1100" t="s">
        <v>3634</v>
      </c>
      <c r="C2814" s="1102">
        <v>1141</v>
      </c>
      <c r="D2814" s="1102">
        <v>41163120.297436692</v>
      </c>
      <c r="E2814" s="1102">
        <v>4534197</v>
      </c>
      <c r="F2814" s="1102">
        <v>13194561.347813994</v>
      </c>
      <c r="G2814" s="1101">
        <v>58891878.645250686</v>
      </c>
    </row>
    <row r="2815" spans="2:7" ht="12.95" customHeight="1" x14ac:dyDescent="0.2">
      <c r="B2815" s="1107" t="s">
        <v>3635</v>
      </c>
      <c r="C2815" s="1108">
        <v>2564</v>
      </c>
      <c r="D2815" s="1108">
        <v>167924686.82608899</v>
      </c>
      <c r="E2815" s="1108">
        <v>6527753</v>
      </c>
      <c r="F2815" s="1108">
        <v>68640060.282044873</v>
      </c>
      <c r="G2815" s="1109">
        <v>243092500.10813385</v>
      </c>
    </row>
    <row r="2816" spans="2:7" ht="12.95" customHeight="1" x14ac:dyDescent="0.2">
      <c r="B2816" s="1100" t="s">
        <v>3636</v>
      </c>
      <c r="C2816" s="1102">
        <v>2737</v>
      </c>
      <c r="D2816" s="1102">
        <v>137010833.85778436</v>
      </c>
      <c r="E2816" s="1102">
        <v>10484646</v>
      </c>
      <c r="F2816" s="1102">
        <v>39441060.607112184</v>
      </c>
      <c r="G2816" s="1101">
        <v>186936540.46489656</v>
      </c>
    </row>
    <row r="2817" spans="2:7" ht="12.95" customHeight="1" x14ac:dyDescent="0.2">
      <c r="B2817" s="1107" t="s">
        <v>3637</v>
      </c>
      <c r="C2817" s="1108">
        <v>7615</v>
      </c>
      <c r="D2817" s="1108">
        <v>463615312.19433123</v>
      </c>
      <c r="E2817" s="1108">
        <v>19179479</v>
      </c>
      <c r="F2817" s="1108">
        <v>91630958.202585518</v>
      </c>
      <c r="G2817" s="1109">
        <v>574425749.39691675</v>
      </c>
    </row>
    <row r="2818" spans="2:7" ht="12.95" customHeight="1" x14ac:dyDescent="0.2">
      <c r="B2818" s="1100" t="s">
        <v>3638</v>
      </c>
      <c r="C2818" s="1102">
        <v>3747</v>
      </c>
      <c r="D2818" s="1102">
        <v>268815955.55697459</v>
      </c>
      <c r="E2818" s="1102">
        <v>8500004</v>
      </c>
      <c r="F2818" s="1102">
        <v>45903838.11270307</v>
      </c>
      <c r="G2818" s="1101">
        <v>323219797.66967767</v>
      </c>
    </row>
    <row r="2819" spans="2:7" ht="12.95" customHeight="1" x14ac:dyDescent="0.2">
      <c r="B2819" s="1107" t="s">
        <v>3639</v>
      </c>
      <c r="C2819" s="1108">
        <v>14858</v>
      </c>
      <c r="D2819" s="1108">
        <v>898776245.11999297</v>
      </c>
      <c r="E2819" s="1108">
        <v>38014693</v>
      </c>
      <c r="F2819" s="1108">
        <v>355039043.7828415</v>
      </c>
      <c r="G2819" s="1109">
        <v>1291829981.9028344</v>
      </c>
    </row>
    <row r="2820" spans="2:7" ht="12.95" customHeight="1" x14ac:dyDescent="0.2">
      <c r="B2820" s="1100" t="s">
        <v>3640</v>
      </c>
      <c r="C2820" s="1102">
        <v>73</v>
      </c>
      <c r="D2820" s="1102">
        <v>1471373.0134090132</v>
      </c>
      <c r="E2820" s="1102">
        <v>199896</v>
      </c>
      <c r="F2820" s="1102">
        <v>1103.3941552577905</v>
      </c>
      <c r="G2820" s="1101">
        <v>1672372.407564271</v>
      </c>
    </row>
    <row r="2821" spans="2:7" ht="12.95" customHeight="1" x14ac:dyDescent="0.2">
      <c r="B2821" s="1107" t="s">
        <v>3641</v>
      </c>
      <c r="C2821" s="1108">
        <v>181</v>
      </c>
      <c r="D2821" s="1108">
        <v>10352736.2820599</v>
      </c>
      <c r="E2821" s="1108">
        <v>571443</v>
      </c>
      <c r="F2821" s="1108">
        <v>1302555.2548619311</v>
      </c>
      <c r="G2821" s="1109">
        <v>12226734.536921831</v>
      </c>
    </row>
    <row r="2822" spans="2:7" ht="12.95" customHeight="1" x14ac:dyDescent="0.2">
      <c r="B2822" s="1100" t="s">
        <v>3642</v>
      </c>
      <c r="C2822" s="1102">
        <v>60</v>
      </c>
      <c r="D2822" s="1102">
        <v>4885431.2465071101</v>
      </c>
      <c r="E2822" s="1102">
        <v>75414</v>
      </c>
      <c r="F2822" s="1102">
        <v>496928.68225647521</v>
      </c>
      <c r="G2822" s="1101">
        <v>5457773.9287635852</v>
      </c>
    </row>
    <row r="2823" spans="2:7" ht="12.95" customHeight="1" x14ac:dyDescent="0.2">
      <c r="B2823" s="1107" t="s">
        <v>3643</v>
      </c>
      <c r="C2823" s="1108">
        <v>166</v>
      </c>
      <c r="D2823" s="1108">
        <v>27791705.12794238</v>
      </c>
      <c r="E2823" s="1108">
        <v>169947</v>
      </c>
      <c r="F2823" s="1108">
        <v>214058.46612001129</v>
      </c>
      <c r="G2823" s="1109">
        <v>28175710.594062392</v>
      </c>
    </row>
    <row r="2824" spans="2:7" ht="12.95" customHeight="1" x14ac:dyDescent="0.2">
      <c r="B2824" s="1100" t="s">
        <v>3644</v>
      </c>
      <c r="C2824" s="1102">
        <v>41</v>
      </c>
      <c r="D2824" s="1102">
        <v>3384297.0020140209</v>
      </c>
      <c r="E2824" s="1102">
        <v>108401</v>
      </c>
      <c r="F2824" s="1102">
        <v>1241.3184246650139</v>
      </c>
      <c r="G2824" s="1101">
        <v>3493939.3204386858</v>
      </c>
    </row>
    <row r="2825" spans="2:7" ht="12.95" customHeight="1" x14ac:dyDescent="0.2">
      <c r="B2825" s="1107" t="s">
        <v>3645</v>
      </c>
      <c r="C2825" s="1108">
        <v>229</v>
      </c>
      <c r="D2825" s="1108">
        <v>6590721.9733900316</v>
      </c>
      <c r="E2825" s="1108">
        <v>613713</v>
      </c>
      <c r="F2825" s="1108">
        <v>503768.39400988491</v>
      </c>
      <c r="G2825" s="1109">
        <v>7708203.3673999161</v>
      </c>
    </row>
    <row r="2826" spans="2:7" ht="12.95" customHeight="1" x14ac:dyDescent="0.2">
      <c r="B2826" s="1100" t="s">
        <v>3646</v>
      </c>
      <c r="C2826" s="1102">
        <v>5191</v>
      </c>
      <c r="D2826" s="1102">
        <v>439436954.2908116</v>
      </c>
      <c r="E2826" s="1102">
        <v>9872565</v>
      </c>
      <c r="F2826" s="1102">
        <v>55701455.785356767</v>
      </c>
      <c r="G2826" s="1101">
        <v>505010975.07616836</v>
      </c>
    </row>
    <row r="2827" spans="2:7" ht="12.95" customHeight="1" x14ac:dyDescent="0.2">
      <c r="B2827" s="1107" t="s">
        <v>3647</v>
      </c>
      <c r="C2827" s="1108">
        <v>1027</v>
      </c>
      <c r="D2827" s="1108">
        <v>58400575.013221845</v>
      </c>
      <c r="E2827" s="1108">
        <v>2575375</v>
      </c>
      <c r="F2827" s="1108">
        <v>7035627.1488957368</v>
      </c>
      <c r="G2827" s="1109">
        <v>68011577.162117586</v>
      </c>
    </row>
    <row r="2828" spans="2:7" ht="12.95" customHeight="1" x14ac:dyDescent="0.2">
      <c r="B2828" s="1100" t="s">
        <v>3648</v>
      </c>
      <c r="C2828" s="1102">
        <v>1045</v>
      </c>
      <c r="D2828" s="1102">
        <v>88839917.138260737</v>
      </c>
      <c r="E2828" s="1102">
        <v>1716685</v>
      </c>
      <c r="F2828" s="1102">
        <v>16197617.465963352</v>
      </c>
      <c r="G2828" s="1101">
        <v>106754219.60422409</v>
      </c>
    </row>
    <row r="2829" spans="2:7" ht="12.95" customHeight="1" x14ac:dyDescent="0.2">
      <c r="B2829" s="1107" t="s">
        <v>3649</v>
      </c>
      <c r="C2829" s="1108">
        <v>465</v>
      </c>
      <c r="D2829" s="1108">
        <v>23970029.285931066</v>
      </c>
      <c r="E2829" s="1108">
        <v>1177803</v>
      </c>
      <c r="F2829" s="1108">
        <v>4799212.8782937583</v>
      </c>
      <c r="G2829" s="1109">
        <v>29947045.164224826</v>
      </c>
    </row>
    <row r="2830" spans="2:7" ht="12.95" customHeight="1" x14ac:dyDescent="0.2">
      <c r="B2830" s="1100" t="s">
        <v>3650</v>
      </c>
      <c r="C2830" s="1102">
        <v>2302</v>
      </c>
      <c r="D2830" s="1102">
        <v>188977837.323434</v>
      </c>
      <c r="E2830" s="1102">
        <v>4192998</v>
      </c>
      <c r="F2830" s="1102">
        <v>15172189.520381544</v>
      </c>
      <c r="G2830" s="1101">
        <v>208343024.84381554</v>
      </c>
    </row>
    <row r="2831" spans="2:7" ht="12.95" customHeight="1" x14ac:dyDescent="0.2">
      <c r="B2831" s="1107" t="s">
        <v>3651</v>
      </c>
      <c r="C2831" s="1108">
        <v>221</v>
      </c>
      <c r="D2831" s="1108">
        <v>16058131.166285308</v>
      </c>
      <c r="E2831" s="1108">
        <v>356316</v>
      </c>
      <c r="F2831" s="1108">
        <v>1288728.4798554205</v>
      </c>
      <c r="G2831" s="1109">
        <v>17703175.646140728</v>
      </c>
    </row>
    <row r="2832" spans="2:7" ht="12.95" customHeight="1" x14ac:dyDescent="0.2">
      <c r="B2832" s="1100" t="s">
        <v>3652</v>
      </c>
      <c r="C2832" s="1102">
        <v>31</v>
      </c>
      <c r="D2832" s="1102">
        <v>3453693.5174857695</v>
      </c>
      <c r="E2832" s="1102">
        <v>23420</v>
      </c>
      <c r="F2832" s="1102">
        <v>2068.864041108357</v>
      </c>
      <c r="G2832" s="1101">
        <v>3479182.3815268776</v>
      </c>
    </row>
    <row r="2833" spans="2:7" ht="12.95" customHeight="1" x14ac:dyDescent="0.2">
      <c r="B2833" s="1107" t="s">
        <v>3653</v>
      </c>
      <c r="C2833" s="1108">
        <v>104</v>
      </c>
      <c r="D2833" s="1108">
        <v>8016201.4996133214</v>
      </c>
      <c r="E2833" s="1108">
        <v>212160</v>
      </c>
      <c r="F2833" s="1108">
        <v>715895.92035819497</v>
      </c>
      <c r="G2833" s="1109">
        <v>8944257.4199715164</v>
      </c>
    </row>
    <row r="2834" spans="2:7" ht="12.95" customHeight="1" x14ac:dyDescent="0.2">
      <c r="B2834" s="1100" t="s">
        <v>3654</v>
      </c>
      <c r="C2834" s="1102">
        <v>8033</v>
      </c>
      <c r="D2834" s="1102">
        <v>608759584.55081224</v>
      </c>
      <c r="E2834" s="1102">
        <v>13786946</v>
      </c>
      <c r="F2834" s="1102">
        <v>114712356.14004904</v>
      </c>
      <c r="G2834" s="1101">
        <v>737258886.69086123</v>
      </c>
    </row>
    <row r="2835" spans="2:7" ht="12.95" customHeight="1" x14ac:dyDescent="0.2">
      <c r="B2835" s="1107" t="s">
        <v>3655</v>
      </c>
      <c r="C2835" s="1108">
        <v>328</v>
      </c>
      <c r="D2835" s="1108">
        <v>26638248.816674486</v>
      </c>
      <c r="E2835" s="1108">
        <v>544147</v>
      </c>
      <c r="F2835" s="1108">
        <v>5252294.1032964885</v>
      </c>
      <c r="G2835" s="1109">
        <v>32434689.919970974</v>
      </c>
    </row>
    <row r="2836" spans="2:7" ht="12.95" customHeight="1" x14ac:dyDescent="0.2">
      <c r="B2836" s="1100" t="s">
        <v>3656</v>
      </c>
      <c r="C2836" s="1102">
        <v>171</v>
      </c>
      <c r="D2836" s="1102">
        <v>9697015.6999971904</v>
      </c>
      <c r="E2836" s="1102">
        <v>345188</v>
      </c>
      <c r="F2836" s="1102">
        <v>1768671.8687435344</v>
      </c>
      <c r="G2836" s="1101">
        <v>11810875.568740726</v>
      </c>
    </row>
    <row r="2837" spans="2:7" ht="12.95" customHeight="1" x14ac:dyDescent="0.2">
      <c r="B2837" s="1107" t="s">
        <v>3657</v>
      </c>
      <c r="C2837" s="1108">
        <v>499</v>
      </c>
      <c r="D2837" s="1108">
        <v>32251300.441835277</v>
      </c>
      <c r="E2837" s="1108">
        <v>934089</v>
      </c>
      <c r="F2837" s="1108">
        <v>853249.55527547223</v>
      </c>
      <c r="G2837" s="1109">
        <v>34038638.997110747</v>
      </c>
    </row>
    <row r="2838" spans="2:7" ht="12.95" customHeight="1" x14ac:dyDescent="0.2">
      <c r="B2838" s="1100" t="s">
        <v>3658</v>
      </c>
      <c r="C2838" s="1102">
        <v>3905</v>
      </c>
      <c r="D2838" s="1102">
        <v>310020797.20639831</v>
      </c>
      <c r="E2838" s="1102">
        <v>5424626</v>
      </c>
      <c r="F2838" s="1102">
        <v>36777655.617506802</v>
      </c>
      <c r="G2838" s="1101">
        <v>352223078.82390511</v>
      </c>
    </row>
    <row r="2839" spans="2:7" ht="12.95" customHeight="1" x14ac:dyDescent="0.2">
      <c r="B2839" s="1107" t="s">
        <v>3659</v>
      </c>
      <c r="C2839" s="1108">
        <v>703</v>
      </c>
      <c r="D2839" s="1108">
        <v>52296602.146347083</v>
      </c>
      <c r="E2839" s="1108">
        <v>1135547</v>
      </c>
      <c r="F2839" s="1108">
        <v>4524199.9782979619</v>
      </c>
      <c r="G2839" s="1109">
        <v>57956349.124645047</v>
      </c>
    </row>
    <row r="2840" spans="2:7" ht="12.95" customHeight="1" x14ac:dyDescent="0.2">
      <c r="B2840" s="1100" t="s">
        <v>3660</v>
      </c>
      <c r="C2840" s="1102">
        <v>397</v>
      </c>
      <c r="D2840" s="1102">
        <v>24143311.967850503</v>
      </c>
      <c r="E2840" s="1102">
        <v>847377</v>
      </c>
      <c r="F2840" s="1102">
        <v>3710108.8849534555</v>
      </c>
      <c r="G2840" s="1101">
        <v>28700797.852803957</v>
      </c>
    </row>
    <row r="2841" spans="2:7" ht="12.95" customHeight="1" x14ac:dyDescent="0.2">
      <c r="B2841" s="1107" t="s">
        <v>3661</v>
      </c>
      <c r="C2841" s="1108">
        <v>320</v>
      </c>
      <c r="D2841" s="1108">
        <v>26115758.418623663</v>
      </c>
      <c r="E2841" s="1108">
        <v>511700</v>
      </c>
      <c r="F2841" s="1108">
        <v>695827.93915944407</v>
      </c>
      <c r="G2841" s="1109">
        <v>27323286.357783109</v>
      </c>
    </row>
    <row r="2842" spans="2:7" ht="12.95" customHeight="1" x14ac:dyDescent="0.2">
      <c r="B2842" s="1100" t="s">
        <v>3662</v>
      </c>
      <c r="C2842" s="1102">
        <v>305</v>
      </c>
      <c r="D2842" s="1102">
        <v>22846890.49044041</v>
      </c>
      <c r="E2842" s="1102">
        <v>523992</v>
      </c>
      <c r="F2842" s="1102">
        <v>373429.95942005847</v>
      </c>
      <c r="G2842" s="1101">
        <v>23744312.449860469</v>
      </c>
    </row>
    <row r="2843" spans="2:7" ht="12.95" customHeight="1" x14ac:dyDescent="0.2">
      <c r="B2843" s="1107" t="s">
        <v>3663</v>
      </c>
      <c r="C2843" s="1108">
        <v>105</v>
      </c>
      <c r="D2843" s="1108">
        <v>6189501.638448162</v>
      </c>
      <c r="E2843" s="1108">
        <v>154305</v>
      </c>
      <c r="F2843" s="1108">
        <v>258952.81581206265</v>
      </c>
      <c r="G2843" s="1109">
        <v>6602759.4542602245</v>
      </c>
    </row>
    <row r="2844" spans="2:7" ht="12.95" customHeight="1" x14ac:dyDescent="0.2">
      <c r="B2844" s="1100" t="s">
        <v>3664</v>
      </c>
      <c r="C2844" s="1102">
        <v>960</v>
      </c>
      <c r="D2844" s="1102">
        <v>52460567.059656091</v>
      </c>
      <c r="E2844" s="1102">
        <v>3359602</v>
      </c>
      <c r="F2844" s="1102">
        <v>159344622.85382611</v>
      </c>
      <c r="G2844" s="1101">
        <v>215164791.91348219</v>
      </c>
    </row>
    <row r="2845" spans="2:7" ht="12.95" customHeight="1" x14ac:dyDescent="0.2">
      <c r="B2845" s="1107" t="s">
        <v>3665</v>
      </c>
      <c r="C2845" s="1108">
        <v>3158</v>
      </c>
      <c r="D2845" s="1108">
        <v>212461673.78754291</v>
      </c>
      <c r="E2845" s="1108">
        <v>8840877</v>
      </c>
      <c r="F2845" s="1108">
        <v>35282816.490569472</v>
      </c>
      <c r="G2845" s="1109">
        <v>256585367.27811238</v>
      </c>
    </row>
    <row r="2846" spans="2:7" ht="12.95" customHeight="1" x14ac:dyDescent="0.2">
      <c r="B2846" s="1100" t="s">
        <v>3666</v>
      </c>
      <c r="C2846" s="1102">
        <v>182</v>
      </c>
      <c r="D2846" s="1102">
        <v>14173160.483511603</v>
      </c>
      <c r="E2846" s="1102">
        <v>415463</v>
      </c>
      <c r="F2846" s="1102">
        <v>8558752.6137958635</v>
      </c>
      <c r="G2846" s="1101">
        <v>23147376.097307466</v>
      </c>
    </row>
    <row r="2847" spans="2:7" ht="12.95" customHeight="1" x14ac:dyDescent="0.2">
      <c r="B2847" s="1107" t="s">
        <v>3667</v>
      </c>
      <c r="C2847" s="1108">
        <v>171</v>
      </c>
      <c r="D2847" s="1108">
        <v>12594563.595495941</v>
      </c>
      <c r="E2847" s="1108">
        <v>317438</v>
      </c>
      <c r="F2847" s="1108">
        <v>185232.29381390155</v>
      </c>
      <c r="G2847" s="1109">
        <v>13097233.889309842</v>
      </c>
    </row>
    <row r="2848" spans="2:7" ht="12.95" customHeight="1" x14ac:dyDescent="0.2">
      <c r="B2848" s="1100" t="s">
        <v>3668</v>
      </c>
      <c r="C2848" s="1102">
        <v>466</v>
      </c>
      <c r="D2848" s="1102">
        <v>35294177.713422157</v>
      </c>
      <c r="E2848" s="1102">
        <v>991576</v>
      </c>
      <c r="F2848" s="1102">
        <v>1020770.082085975</v>
      </c>
      <c r="G2848" s="1101">
        <v>37306523.795508131</v>
      </c>
    </row>
    <row r="2849" spans="2:7" ht="12.95" customHeight="1" x14ac:dyDescent="0.2">
      <c r="B2849" s="1107" t="s">
        <v>3669</v>
      </c>
      <c r="C2849" s="1108">
        <v>696</v>
      </c>
      <c r="D2849" s="1108">
        <v>44363704.279534526</v>
      </c>
      <c r="E2849" s="1108">
        <v>1915502</v>
      </c>
      <c r="F2849" s="1108">
        <v>212748.18556064271</v>
      </c>
      <c r="G2849" s="1109">
        <v>46491954.46509517</v>
      </c>
    </row>
    <row r="2850" spans="2:7" ht="12.95" customHeight="1" x14ac:dyDescent="0.2">
      <c r="B2850" s="1100" t="s">
        <v>3670</v>
      </c>
      <c r="C2850" s="1102">
        <v>357</v>
      </c>
      <c r="D2850" s="1102">
        <v>23463253.930462025</v>
      </c>
      <c r="E2850" s="1102">
        <v>825987</v>
      </c>
      <c r="F2850" s="1102">
        <v>1983695.8047493959</v>
      </c>
      <c r="G2850" s="1101">
        <v>26272936.735211421</v>
      </c>
    </row>
    <row r="2851" spans="2:7" ht="12.95" customHeight="1" x14ac:dyDescent="0.2">
      <c r="B2851" s="1107" t="s">
        <v>3671</v>
      </c>
      <c r="C2851" s="1108">
        <v>2333</v>
      </c>
      <c r="D2851" s="1108">
        <v>138166376.23665166</v>
      </c>
      <c r="E2851" s="1108">
        <v>6834802</v>
      </c>
      <c r="F2851" s="1108">
        <v>15949974.703557706</v>
      </c>
      <c r="G2851" s="1109">
        <v>160951152.94020936</v>
      </c>
    </row>
    <row r="2852" spans="2:7" ht="12.95" customHeight="1" x14ac:dyDescent="0.2">
      <c r="B2852" s="1100" t="s">
        <v>3672</v>
      </c>
      <c r="C2852" s="1102">
        <v>82</v>
      </c>
      <c r="D2852" s="1102">
        <v>6813931.2065206068</v>
      </c>
      <c r="E2852" s="1102">
        <v>68771</v>
      </c>
      <c r="F2852" s="1102">
        <v>4206.6902169203249</v>
      </c>
      <c r="G2852" s="1101">
        <v>6886908.8967375271</v>
      </c>
    </row>
    <row r="2853" spans="2:7" ht="12.95" customHeight="1" x14ac:dyDescent="0.2">
      <c r="B2853" s="1107" t="s">
        <v>3673</v>
      </c>
      <c r="C2853" s="1108">
        <v>10428</v>
      </c>
      <c r="D2853" s="1108">
        <v>842169688.24221313</v>
      </c>
      <c r="E2853" s="1108">
        <v>12948213</v>
      </c>
      <c r="F2853" s="1108">
        <v>150346519.06626853</v>
      </c>
      <c r="G2853" s="1109">
        <v>1005464420.3084817</v>
      </c>
    </row>
    <row r="2854" spans="2:7" ht="12.95" customHeight="1" x14ac:dyDescent="0.2">
      <c r="B2854" s="1100" t="s">
        <v>3674</v>
      </c>
      <c r="C2854" s="1102">
        <v>7042</v>
      </c>
      <c r="D2854" s="1102">
        <v>554541714.14546299</v>
      </c>
      <c r="E2854" s="1102">
        <v>7728878</v>
      </c>
      <c r="F2854" s="1102">
        <v>154246125.72810417</v>
      </c>
      <c r="G2854" s="1101">
        <v>716516717.8735671</v>
      </c>
    </row>
    <row r="2855" spans="2:7" ht="12.95" customHeight="1" x14ac:dyDescent="0.2">
      <c r="B2855" s="1107" t="s">
        <v>3675</v>
      </c>
      <c r="C2855" s="1108">
        <v>15293</v>
      </c>
      <c r="D2855" s="1108">
        <v>1240779379.1190832</v>
      </c>
      <c r="E2855" s="1108">
        <v>19093434</v>
      </c>
      <c r="F2855" s="1108">
        <v>120968285.74982338</v>
      </c>
      <c r="G2855" s="1109">
        <v>1380841098.8689065</v>
      </c>
    </row>
    <row r="2856" spans="2:7" ht="12.95" customHeight="1" x14ac:dyDescent="0.2">
      <c r="B2856" s="1100" t="s">
        <v>3676</v>
      </c>
      <c r="C2856" s="1102">
        <v>18726</v>
      </c>
      <c r="D2856" s="1102">
        <v>1492990097.5140495</v>
      </c>
      <c r="E2856" s="1102">
        <v>25065628</v>
      </c>
      <c r="F2856" s="1102">
        <v>176708134.76671886</v>
      </c>
      <c r="G2856" s="1101">
        <v>1694763860.2807684</v>
      </c>
    </row>
    <row r="2857" spans="2:7" ht="12.95" customHeight="1" x14ac:dyDescent="0.2">
      <c r="B2857" s="1107" t="s">
        <v>3677</v>
      </c>
      <c r="C2857" s="1108">
        <v>12028</v>
      </c>
      <c r="D2857" s="1108">
        <v>754527591.11949968</v>
      </c>
      <c r="E2857" s="1108">
        <v>19446045</v>
      </c>
      <c r="F2857" s="1108">
        <v>407862520.31958181</v>
      </c>
      <c r="G2857" s="1109">
        <v>1181836156.4390814</v>
      </c>
    </row>
    <row r="2858" spans="2:7" ht="12.95" customHeight="1" x14ac:dyDescent="0.2">
      <c r="B2858" s="1100" t="s">
        <v>3678</v>
      </c>
      <c r="C2858" s="1102">
        <v>11542</v>
      </c>
      <c r="D2858" s="1102">
        <v>996675814.77106369</v>
      </c>
      <c r="E2858" s="1102">
        <v>13586482</v>
      </c>
      <c r="F2858" s="1102">
        <v>34489505.930144303</v>
      </c>
      <c r="G2858" s="1101">
        <v>1044751802.701208</v>
      </c>
    </row>
    <row r="2859" spans="2:7" ht="12.95" customHeight="1" x14ac:dyDescent="0.2">
      <c r="B2859" s="1107" t="s">
        <v>3679</v>
      </c>
      <c r="C2859" s="1108">
        <v>542</v>
      </c>
      <c r="D2859" s="1108">
        <v>39976565.046925761</v>
      </c>
      <c r="E2859" s="1108">
        <v>657658</v>
      </c>
      <c r="F2859" s="1108">
        <v>17748719.571495019</v>
      </c>
      <c r="G2859" s="1109">
        <v>58382942.61842078</v>
      </c>
    </row>
    <row r="2860" spans="2:7" ht="12.95" customHeight="1" x14ac:dyDescent="0.2">
      <c r="B2860" s="1100" t="s">
        <v>3680</v>
      </c>
      <c r="C2860" s="1102">
        <v>5</v>
      </c>
      <c r="D2860" s="1102">
        <v>0</v>
      </c>
      <c r="E2860" s="1102">
        <v>0</v>
      </c>
      <c r="F2860" s="1102">
        <v>2413.6747146264161</v>
      </c>
      <c r="G2860" s="1101">
        <v>2413.6747146264161</v>
      </c>
    </row>
    <row r="2861" spans="2:7" ht="12.95" customHeight="1" x14ac:dyDescent="0.2">
      <c r="B2861" s="1107" t="s">
        <v>3681</v>
      </c>
      <c r="C2861" s="1108">
        <v>34</v>
      </c>
      <c r="D2861" s="1108">
        <v>2300237.2062178715</v>
      </c>
      <c r="E2861" s="1108">
        <v>33456</v>
      </c>
      <c r="F2861" s="1108">
        <v>4482.5387557347731</v>
      </c>
      <c r="G2861" s="1109">
        <v>2338175.7449736064</v>
      </c>
    </row>
    <row r="2862" spans="2:7" ht="12.95" customHeight="1" x14ac:dyDescent="0.2">
      <c r="B2862" s="1100" t="s">
        <v>3682</v>
      </c>
      <c r="C2862" s="1102">
        <v>1</v>
      </c>
      <c r="D2862" s="1102">
        <v>104998.73583400802</v>
      </c>
      <c r="E2862" s="1102">
        <v>0</v>
      </c>
      <c r="F2862" s="1102">
        <v>0</v>
      </c>
      <c r="G2862" s="1101">
        <v>104998.73583400802</v>
      </c>
    </row>
    <row r="2863" spans="2:7" ht="12.95" customHeight="1" x14ac:dyDescent="0.2">
      <c r="B2863" s="1107" t="s">
        <v>3683</v>
      </c>
      <c r="C2863" s="1108">
        <v>9</v>
      </c>
      <c r="D2863" s="1108">
        <v>0</v>
      </c>
      <c r="E2863" s="1108">
        <v>20979</v>
      </c>
      <c r="F2863" s="1108">
        <v>222058.07374563024</v>
      </c>
      <c r="G2863" s="1109">
        <v>243037.07374563024</v>
      </c>
    </row>
    <row r="2864" spans="2:7" ht="12.95" customHeight="1" x14ac:dyDescent="0.2">
      <c r="B2864" s="1100" t="s">
        <v>3684</v>
      </c>
      <c r="C2864" s="1102">
        <v>58</v>
      </c>
      <c r="D2864" s="1102">
        <v>2257820.4983643978</v>
      </c>
      <c r="E2864" s="1102">
        <v>114476</v>
      </c>
      <c r="F2864" s="1102">
        <v>3034.3339269589233</v>
      </c>
      <c r="G2864" s="1101">
        <v>2375330.8322913568</v>
      </c>
    </row>
    <row r="2865" spans="2:7" ht="12.95" customHeight="1" x14ac:dyDescent="0.2">
      <c r="B2865" s="1107" t="s">
        <v>3685</v>
      </c>
      <c r="C2865" s="1108">
        <v>7</v>
      </c>
      <c r="D2865" s="1108">
        <v>200818.774230871</v>
      </c>
      <c r="E2865" s="1108">
        <v>0</v>
      </c>
      <c r="F2865" s="1108">
        <v>3517.0688698842068</v>
      </c>
      <c r="G2865" s="1109">
        <v>204335.84310075521</v>
      </c>
    </row>
    <row r="2866" spans="2:7" ht="12.95" customHeight="1" x14ac:dyDescent="0.2">
      <c r="B2866" s="1100" t="s">
        <v>3686</v>
      </c>
      <c r="C2866" s="1102">
        <v>12064</v>
      </c>
      <c r="D2866" s="1102">
        <v>938214604.72628582</v>
      </c>
      <c r="E2866" s="1102">
        <v>19674344</v>
      </c>
      <c r="F2866" s="1102">
        <v>265964746.03944135</v>
      </c>
      <c r="G2866" s="1101">
        <v>1223853694.765727</v>
      </c>
    </row>
    <row r="2867" spans="2:7" ht="12.95" customHeight="1" x14ac:dyDescent="0.2">
      <c r="B2867" s="1107" t="s">
        <v>3687</v>
      </c>
      <c r="C2867" s="1108">
        <v>1726</v>
      </c>
      <c r="D2867" s="1108">
        <v>81378748.691248089</v>
      </c>
      <c r="E2867" s="1108">
        <v>3788692</v>
      </c>
      <c r="F2867" s="1108">
        <v>6141296.8939958103</v>
      </c>
      <c r="G2867" s="1109">
        <v>91308737.585243896</v>
      </c>
    </row>
    <row r="2868" spans="2:7" ht="12.95" customHeight="1" x14ac:dyDescent="0.2">
      <c r="B2868" s="1100" t="s">
        <v>3688</v>
      </c>
      <c r="C2868" s="1102">
        <v>6433</v>
      </c>
      <c r="D2868" s="1102">
        <v>408712794.40287471</v>
      </c>
      <c r="E2868" s="1102">
        <v>12280605</v>
      </c>
      <c r="F2868" s="1102">
        <v>185916765.51146585</v>
      </c>
      <c r="G2868" s="1101">
        <v>606910164.9143405</v>
      </c>
    </row>
    <row r="2869" spans="2:7" ht="12.95" customHeight="1" x14ac:dyDescent="0.2">
      <c r="B2869" s="1107" t="s">
        <v>3689</v>
      </c>
      <c r="C2869" s="1108">
        <v>1457</v>
      </c>
      <c r="D2869" s="1108">
        <v>80874059.403378382</v>
      </c>
      <c r="E2869" s="1108">
        <v>2493971</v>
      </c>
      <c r="F2869" s="1108">
        <v>6409709.2069290737</v>
      </c>
      <c r="G2869" s="1109">
        <v>89777739.610307455</v>
      </c>
    </row>
    <row r="2870" spans="2:7" ht="12.95" customHeight="1" x14ac:dyDescent="0.2">
      <c r="B2870" s="1100" t="s">
        <v>3690</v>
      </c>
      <c r="C2870" s="1102">
        <v>1533</v>
      </c>
      <c r="D2870" s="1102">
        <v>89876136.450445101</v>
      </c>
      <c r="E2870" s="1102">
        <v>2919654</v>
      </c>
      <c r="F2870" s="1102">
        <v>4859438.8602365497</v>
      </c>
      <c r="G2870" s="1101">
        <v>97655229.310681656</v>
      </c>
    </row>
    <row r="2871" spans="2:7" ht="12.95" customHeight="1" x14ac:dyDescent="0.2">
      <c r="B2871" s="1107" t="s">
        <v>3691</v>
      </c>
      <c r="C2871" s="1108">
        <v>886</v>
      </c>
      <c r="D2871" s="1108">
        <v>55070515.768790953</v>
      </c>
      <c r="E2871" s="1108">
        <v>2206965</v>
      </c>
      <c r="F2871" s="1108">
        <v>2016314.8944642043</v>
      </c>
      <c r="G2871" s="1109">
        <v>59293795.663255155</v>
      </c>
    </row>
    <row r="2872" spans="2:7" ht="12.95" customHeight="1" x14ac:dyDescent="0.2">
      <c r="B2872" s="1100" t="s">
        <v>3692</v>
      </c>
      <c r="C2872" s="1102">
        <v>788</v>
      </c>
      <c r="D2872" s="1102">
        <v>47842847.821732379</v>
      </c>
      <c r="E2872" s="1102">
        <v>1362853</v>
      </c>
      <c r="F2872" s="1102">
        <v>13668364.060390579</v>
      </c>
      <c r="G2872" s="1101">
        <v>62874064.882122956</v>
      </c>
    </row>
    <row r="2873" spans="2:7" ht="12.95" customHeight="1" x14ac:dyDescent="0.2">
      <c r="B2873" s="1107" t="s">
        <v>3693</v>
      </c>
      <c r="C2873" s="1108">
        <v>2003</v>
      </c>
      <c r="D2873" s="1108">
        <v>103704261.35302399</v>
      </c>
      <c r="E2873" s="1108">
        <v>3786818</v>
      </c>
      <c r="F2873" s="1108">
        <v>14058951.511685444</v>
      </c>
      <c r="G2873" s="1109">
        <v>121550030.86470944</v>
      </c>
    </row>
    <row r="2874" spans="2:7" ht="12.95" customHeight="1" x14ac:dyDescent="0.2">
      <c r="B2874" s="1100" t="s">
        <v>3694</v>
      </c>
      <c r="C2874" s="1102">
        <v>594</v>
      </c>
      <c r="D2874" s="1102">
        <v>10038991.71511749</v>
      </c>
      <c r="E2874" s="1102">
        <v>1533182</v>
      </c>
      <c r="F2874" s="1102">
        <v>527215.51980911288</v>
      </c>
      <c r="G2874" s="1101">
        <v>12099389.234926604</v>
      </c>
    </row>
    <row r="2875" spans="2:7" ht="12.95" customHeight="1" x14ac:dyDescent="0.2">
      <c r="B2875" s="1107" t="s">
        <v>3695</v>
      </c>
      <c r="C2875" s="1108">
        <v>231</v>
      </c>
      <c r="D2875" s="1108">
        <v>13390328.849061759</v>
      </c>
      <c r="E2875" s="1108">
        <v>574665</v>
      </c>
      <c r="F2875" s="1108">
        <v>2036658.7242017705</v>
      </c>
      <c r="G2875" s="1109">
        <v>16001652.57326353</v>
      </c>
    </row>
    <row r="2876" spans="2:7" ht="12.95" customHeight="1" x14ac:dyDescent="0.2">
      <c r="B2876" s="1100" t="s">
        <v>3696</v>
      </c>
      <c r="C2876" s="1102">
        <v>1964</v>
      </c>
      <c r="D2876" s="1102">
        <v>120281684.28037444</v>
      </c>
      <c r="E2876" s="1102">
        <v>3387196</v>
      </c>
      <c r="F2876" s="1102">
        <v>5896481.7840699311</v>
      </c>
      <c r="G2876" s="1101">
        <v>129565362.06444436</v>
      </c>
    </row>
    <row r="2877" spans="2:7" ht="12.95" customHeight="1" x14ac:dyDescent="0.2">
      <c r="B2877" s="1107" t="s">
        <v>3697</v>
      </c>
      <c r="C2877" s="1108">
        <v>1424</v>
      </c>
      <c r="D2877" s="1108">
        <v>62049802.600353472</v>
      </c>
      <c r="E2877" s="1108">
        <v>3099537</v>
      </c>
      <c r="F2877" s="1108">
        <v>12481423.483006878</v>
      </c>
      <c r="G2877" s="1109">
        <v>77630763.083360344</v>
      </c>
    </row>
    <row r="2878" spans="2:7" ht="12.95" customHeight="1" x14ac:dyDescent="0.2">
      <c r="B2878" s="1100" t="s">
        <v>3698</v>
      </c>
      <c r="C2878" s="1102">
        <v>5499</v>
      </c>
      <c r="D2878" s="1102">
        <v>445719633.61536413</v>
      </c>
      <c r="E2878" s="1102">
        <v>9898101</v>
      </c>
      <c r="F2878" s="1102">
        <v>45414307.76255136</v>
      </c>
      <c r="G2878" s="1101">
        <v>501032042.3779155</v>
      </c>
    </row>
    <row r="2879" spans="2:7" ht="12.95" customHeight="1" x14ac:dyDescent="0.2">
      <c r="B2879" s="1107" t="s">
        <v>3699</v>
      </c>
      <c r="C2879" s="1108">
        <v>618</v>
      </c>
      <c r="D2879" s="1108">
        <v>50482279.619604737</v>
      </c>
      <c r="E2879" s="1108">
        <v>898036</v>
      </c>
      <c r="F2879" s="1108">
        <v>1460604.9498107417</v>
      </c>
      <c r="G2879" s="1109">
        <v>52840920.56941548</v>
      </c>
    </row>
    <row r="2880" spans="2:7" ht="12.95" customHeight="1" x14ac:dyDescent="0.2">
      <c r="B2880" s="1100" t="s">
        <v>3700</v>
      </c>
      <c r="C2880" s="1102">
        <v>277</v>
      </c>
      <c r="D2880" s="1102">
        <v>20790445.051000044</v>
      </c>
      <c r="E2880" s="1102">
        <v>493744</v>
      </c>
      <c r="F2880" s="1102">
        <v>823407.88836112595</v>
      </c>
      <c r="G2880" s="1101">
        <v>22107596.93936117</v>
      </c>
    </row>
    <row r="2881" spans="2:7" ht="12.95" customHeight="1" x14ac:dyDescent="0.2">
      <c r="B2881" s="1107" t="s">
        <v>3701</v>
      </c>
      <c r="C2881" s="1108">
        <v>203</v>
      </c>
      <c r="D2881" s="1108">
        <v>15556918.657747868</v>
      </c>
      <c r="E2881" s="1108">
        <v>295480</v>
      </c>
      <c r="F2881" s="1108">
        <v>4429517.2217454268</v>
      </c>
      <c r="G2881" s="1109">
        <v>20281915.879493296</v>
      </c>
    </row>
    <row r="2882" spans="2:7" ht="12.95" customHeight="1" x14ac:dyDescent="0.2">
      <c r="B2882" s="1100" t="s">
        <v>3702</v>
      </c>
      <c r="C2882" s="1102">
        <v>9</v>
      </c>
      <c r="D2882" s="1102">
        <v>206520.69233576418</v>
      </c>
      <c r="E2882" s="1102">
        <v>0</v>
      </c>
      <c r="F2882" s="1102">
        <v>2620.5611187372519</v>
      </c>
      <c r="G2882" s="1101">
        <v>209141.25345450142</v>
      </c>
    </row>
    <row r="2883" spans="2:7" ht="12.95" customHeight="1" x14ac:dyDescent="0.2">
      <c r="B2883" s="1107" t="s">
        <v>3703</v>
      </c>
      <c r="C2883" s="1108">
        <v>2251</v>
      </c>
      <c r="D2883" s="1108">
        <v>123389925.00340767</v>
      </c>
      <c r="E2883" s="1108">
        <v>5461090</v>
      </c>
      <c r="F2883" s="1108">
        <v>29365346.505343154</v>
      </c>
      <c r="G2883" s="1109">
        <v>158216361.50875083</v>
      </c>
    </row>
    <row r="2884" spans="2:7" ht="12.95" customHeight="1" x14ac:dyDescent="0.2">
      <c r="B2884" s="1100" t="s">
        <v>3704</v>
      </c>
      <c r="C2884" s="1102">
        <v>297</v>
      </c>
      <c r="D2884" s="1102">
        <v>14234212.728585945</v>
      </c>
      <c r="E2884" s="1102">
        <v>746982</v>
      </c>
      <c r="F2884" s="1102">
        <v>1452618.405396881</v>
      </c>
      <c r="G2884" s="1101">
        <v>16433813.133982826</v>
      </c>
    </row>
    <row r="2885" spans="2:7" ht="12.95" customHeight="1" x14ac:dyDescent="0.2">
      <c r="B2885" s="1107" t="s">
        <v>3705</v>
      </c>
      <c r="C2885" s="1108">
        <v>869</v>
      </c>
      <c r="D2885" s="1108">
        <v>36611738.00917235</v>
      </c>
      <c r="E2885" s="1108">
        <v>2394030</v>
      </c>
      <c r="F2885" s="1108">
        <v>1195260.0364124614</v>
      </c>
      <c r="G2885" s="1109">
        <v>40201028.045584813</v>
      </c>
    </row>
    <row r="2886" spans="2:7" ht="12.95" customHeight="1" x14ac:dyDescent="0.2">
      <c r="B2886" s="1100" t="s">
        <v>3706</v>
      </c>
      <c r="C2886" s="1102">
        <v>1615</v>
      </c>
      <c r="D2886" s="1102">
        <v>87360060.783280984</v>
      </c>
      <c r="E2886" s="1102">
        <v>4407855</v>
      </c>
      <c r="F2886" s="1102">
        <v>21157910.202104159</v>
      </c>
      <c r="G2886" s="1101">
        <v>112925825.98538515</v>
      </c>
    </row>
    <row r="2887" spans="2:7" ht="12.95" customHeight="1" x14ac:dyDescent="0.2">
      <c r="B2887" s="1107" t="s">
        <v>3707</v>
      </c>
      <c r="C2887" s="1108">
        <v>415</v>
      </c>
      <c r="D2887" s="1108">
        <v>24653842.244998377</v>
      </c>
      <c r="E2887" s="1108">
        <v>1178300</v>
      </c>
      <c r="F2887" s="1108">
        <v>2135688.3496361566</v>
      </c>
      <c r="G2887" s="1109">
        <v>27967830.594634533</v>
      </c>
    </row>
    <row r="2888" spans="2:7" ht="12.95" customHeight="1" x14ac:dyDescent="0.2">
      <c r="B2888" s="1100" t="s">
        <v>3708</v>
      </c>
      <c r="C2888" s="1102">
        <v>1440</v>
      </c>
      <c r="D2888" s="1102">
        <v>60262598.952402703</v>
      </c>
      <c r="E2888" s="1102">
        <v>4825377</v>
      </c>
      <c r="F2888" s="1102">
        <v>59112149.624522939</v>
      </c>
      <c r="G2888" s="1101">
        <v>124200125.57692564</v>
      </c>
    </row>
    <row r="2889" spans="2:7" ht="12.95" customHeight="1" x14ac:dyDescent="0.2">
      <c r="B2889" s="1107" t="s">
        <v>3709</v>
      </c>
      <c r="C2889" s="1108">
        <v>35</v>
      </c>
      <c r="D2889" s="1108">
        <v>1339672.6123033105</v>
      </c>
      <c r="E2889" s="1108">
        <v>90701</v>
      </c>
      <c r="F2889" s="1108">
        <v>2620.5611187372519</v>
      </c>
      <c r="G2889" s="1109">
        <v>1432994.1734220479</v>
      </c>
    </row>
    <row r="2890" spans="2:7" ht="12.95" customHeight="1" x14ac:dyDescent="0.2">
      <c r="B2890" s="1100" t="s">
        <v>3710</v>
      </c>
      <c r="C2890" s="1102">
        <v>76</v>
      </c>
      <c r="D2890" s="1102">
        <v>3793166.2514868472</v>
      </c>
      <c r="E2890" s="1102">
        <v>238050</v>
      </c>
      <c r="F2890" s="1102">
        <v>436599.2748085669</v>
      </c>
      <c r="G2890" s="1101">
        <v>4467815.5262954142</v>
      </c>
    </row>
    <row r="2891" spans="2:7" ht="12.95" customHeight="1" x14ac:dyDescent="0.2">
      <c r="B2891" s="1107" t="s">
        <v>3711</v>
      </c>
      <c r="C2891" s="1108">
        <v>303</v>
      </c>
      <c r="D2891" s="1108">
        <v>19414474.862468019</v>
      </c>
      <c r="E2891" s="1108">
        <v>696039</v>
      </c>
      <c r="F2891" s="1108">
        <v>3443003.5372125269</v>
      </c>
      <c r="G2891" s="1109">
        <v>23553517.399680547</v>
      </c>
    </row>
    <row r="2892" spans="2:7" ht="12.95" customHeight="1" x14ac:dyDescent="0.2">
      <c r="B2892" s="1100" t="s">
        <v>3712</v>
      </c>
      <c r="C2892" s="1102">
        <v>738</v>
      </c>
      <c r="D2892" s="1102">
        <v>33376803.447271876</v>
      </c>
      <c r="E2892" s="1102">
        <v>2451829</v>
      </c>
      <c r="F2892" s="1102">
        <v>12066456.783814527</v>
      </c>
      <c r="G2892" s="1101">
        <v>47895089.231086403</v>
      </c>
    </row>
    <row r="2893" spans="2:7" ht="12.95" customHeight="1" x14ac:dyDescent="0.2">
      <c r="B2893" s="1107" t="s">
        <v>3713</v>
      </c>
      <c r="C2893" s="1108">
        <v>38101</v>
      </c>
      <c r="D2893" s="1108">
        <v>2732993459.4861746</v>
      </c>
      <c r="E2893" s="1108">
        <v>59187174</v>
      </c>
      <c r="F2893" s="1108">
        <v>543169155.02227056</v>
      </c>
      <c r="G2893" s="1109">
        <v>3335349788.5084453</v>
      </c>
    </row>
    <row r="2894" spans="2:7" ht="12.95" customHeight="1" x14ac:dyDescent="0.2">
      <c r="B2894" s="1100" t="s">
        <v>3714</v>
      </c>
      <c r="C2894" s="1102">
        <v>5218</v>
      </c>
      <c r="D2894" s="1102">
        <v>305400852.82970202</v>
      </c>
      <c r="E2894" s="1102">
        <v>9312322</v>
      </c>
      <c r="F2894" s="1102">
        <v>44887132.95857995</v>
      </c>
      <c r="G2894" s="1101">
        <v>359600307.78828198</v>
      </c>
    </row>
    <row r="2895" spans="2:7" ht="12.95" customHeight="1" x14ac:dyDescent="0.2">
      <c r="B2895" s="1107" t="s">
        <v>3715</v>
      </c>
      <c r="C2895" s="1108">
        <v>149</v>
      </c>
      <c r="D2895" s="1108">
        <v>5015045.5800134623</v>
      </c>
      <c r="E2895" s="1108">
        <v>239214</v>
      </c>
      <c r="F2895" s="1108">
        <v>16755456.44470923</v>
      </c>
      <c r="G2895" s="1109">
        <v>22009716.024722692</v>
      </c>
    </row>
    <row r="2896" spans="2:7" ht="12.95" customHeight="1" x14ac:dyDescent="0.2">
      <c r="B2896" s="1100" t="s">
        <v>3716</v>
      </c>
      <c r="C2896" s="1102">
        <v>879</v>
      </c>
      <c r="D2896" s="1102">
        <v>23768793.298180331</v>
      </c>
      <c r="E2896" s="1102">
        <v>2490139</v>
      </c>
      <c r="F2896" s="1102">
        <v>2551805.8704377515</v>
      </c>
      <c r="G2896" s="1101">
        <v>28810738.168618083</v>
      </c>
    </row>
    <row r="2897" spans="2:7" ht="12.95" customHeight="1" x14ac:dyDescent="0.2">
      <c r="B2897" s="1107" t="s">
        <v>3717</v>
      </c>
      <c r="C2897" s="1108">
        <v>427</v>
      </c>
      <c r="D2897" s="1108">
        <v>27849280.593684476</v>
      </c>
      <c r="E2897" s="1108">
        <v>878917</v>
      </c>
      <c r="F2897" s="1108">
        <v>205714.04782087426</v>
      </c>
      <c r="G2897" s="1109">
        <v>28933911.641505349</v>
      </c>
    </row>
    <row r="2898" spans="2:7" ht="12.95" customHeight="1" x14ac:dyDescent="0.2">
      <c r="B2898" s="1100" t="s">
        <v>3718</v>
      </c>
      <c r="C2898" s="1102">
        <v>4398</v>
      </c>
      <c r="D2898" s="1102">
        <v>348173861.02914459</v>
      </c>
      <c r="E2898" s="1102">
        <v>8605325</v>
      </c>
      <c r="F2898" s="1102">
        <v>129599801.52646166</v>
      </c>
      <c r="G2898" s="1101">
        <v>486378987.55560625</v>
      </c>
    </row>
    <row r="2899" spans="2:7" ht="12.95" customHeight="1" x14ac:dyDescent="0.2">
      <c r="B2899" s="1107" t="s">
        <v>3719</v>
      </c>
      <c r="C2899" s="1108">
        <v>123</v>
      </c>
      <c r="D2899" s="1108">
        <v>5122686.668139982</v>
      </c>
      <c r="E2899" s="1108">
        <v>326423</v>
      </c>
      <c r="F2899" s="1108">
        <v>313984.59930554492</v>
      </c>
      <c r="G2899" s="1109">
        <v>5763094.267445527</v>
      </c>
    </row>
    <row r="2900" spans="2:7" ht="12.95" customHeight="1" x14ac:dyDescent="0.2">
      <c r="B2900" s="1100" t="s">
        <v>3720</v>
      </c>
      <c r="C2900" s="1102">
        <v>191</v>
      </c>
      <c r="D2900" s="1102">
        <v>11276586.086225884</v>
      </c>
      <c r="E2900" s="1102">
        <v>425385</v>
      </c>
      <c r="F2900" s="1102">
        <v>307502.15864340548</v>
      </c>
      <c r="G2900" s="1101">
        <v>12009473.24486929</v>
      </c>
    </row>
    <row r="2901" spans="2:7" ht="12.95" customHeight="1" x14ac:dyDescent="0.2">
      <c r="B2901" s="1107" t="s">
        <v>3721</v>
      </c>
      <c r="C2901" s="1108">
        <v>23</v>
      </c>
      <c r="D2901" s="1108">
        <v>1353996.9431521886</v>
      </c>
      <c r="E2901" s="1108">
        <v>72873</v>
      </c>
      <c r="F2901" s="1108">
        <v>206.88640411083568</v>
      </c>
      <c r="G2901" s="1109">
        <v>1427076.8295562994</v>
      </c>
    </row>
    <row r="2902" spans="2:7" ht="12.95" customHeight="1" x14ac:dyDescent="0.2">
      <c r="B2902" s="1100" t="s">
        <v>3722</v>
      </c>
      <c r="C2902" s="1102">
        <v>1</v>
      </c>
      <c r="D2902" s="1102">
        <v>272301.35730197048</v>
      </c>
      <c r="E2902" s="1102">
        <v>0</v>
      </c>
      <c r="F2902" s="1102">
        <v>0</v>
      </c>
      <c r="G2902" s="1101">
        <v>272301.35730197048</v>
      </c>
    </row>
    <row r="2903" spans="2:7" ht="12.95" customHeight="1" x14ac:dyDescent="0.2">
      <c r="B2903" s="1107" t="s">
        <v>3723</v>
      </c>
      <c r="C2903" s="1108">
        <v>12</v>
      </c>
      <c r="D2903" s="1108">
        <v>330433.10773722263</v>
      </c>
      <c r="E2903" s="1108">
        <v>32363</v>
      </c>
      <c r="F2903" s="1108">
        <v>1586.1290981830737</v>
      </c>
      <c r="G2903" s="1109">
        <v>364382.2368354057</v>
      </c>
    </row>
    <row r="2904" spans="2:7" ht="12.95" customHeight="1" x14ac:dyDescent="0.2">
      <c r="B2904" s="1100" t="s">
        <v>3724</v>
      </c>
      <c r="C2904" s="1102">
        <v>1682</v>
      </c>
      <c r="D2904" s="1102">
        <v>119302623.2204123</v>
      </c>
      <c r="E2904" s="1102">
        <v>2641974</v>
      </c>
      <c r="F2904" s="1102">
        <v>8130254.6921760803</v>
      </c>
      <c r="G2904" s="1101">
        <v>130074851.91258837</v>
      </c>
    </row>
    <row r="2905" spans="2:7" ht="12.95" customHeight="1" x14ac:dyDescent="0.2">
      <c r="B2905" s="1107" t="s">
        <v>3725</v>
      </c>
      <c r="C2905" s="1108">
        <v>115</v>
      </c>
      <c r="D2905" s="1108">
        <v>12756303.370032301</v>
      </c>
      <c r="E2905" s="1108">
        <v>115015</v>
      </c>
      <c r="F2905" s="1108">
        <v>8413.3804338406499</v>
      </c>
      <c r="G2905" s="1109">
        <v>12879731.750466142</v>
      </c>
    </row>
    <row r="2906" spans="2:7" ht="12.95" customHeight="1" x14ac:dyDescent="0.2">
      <c r="B2906" s="1100" t="s">
        <v>3726</v>
      </c>
      <c r="C2906" s="1102">
        <v>645</v>
      </c>
      <c r="D2906" s="1102">
        <v>39241295.753741123</v>
      </c>
      <c r="E2906" s="1102">
        <v>1160642</v>
      </c>
      <c r="F2906" s="1102">
        <v>1132358.2518333073</v>
      </c>
      <c r="G2906" s="1101">
        <v>41534296.005574428</v>
      </c>
    </row>
    <row r="2907" spans="2:7" ht="12.95" customHeight="1" x14ac:dyDescent="0.2">
      <c r="B2907" s="1107" t="s">
        <v>3727</v>
      </c>
      <c r="C2907" s="1108">
        <v>1334</v>
      </c>
      <c r="D2907" s="1108">
        <v>83856162.572237536</v>
      </c>
      <c r="E2907" s="1108">
        <v>2292882</v>
      </c>
      <c r="F2907" s="1108">
        <v>3503219.7652285942</v>
      </c>
      <c r="G2907" s="1109">
        <v>89652264.337466136</v>
      </c>
    </row>
    <row r="2908" spans="2:7" ht="12.95" customHeight="1" x14ac:dyDescent="0.2">
      <c r="B2908" s="1100" t="s">
        <v>3728</v>
      </c>
      <c r="C2908" s="1102">
        <v>1946</v>
      </c>
      <c r="D2908" s="1102">
        <v>137962497.89660838</v>
      </c>
      <c r="E2908" s="1102">
        <v>3162828</v>
      </c>
      <c r="F2908" s="1102">
        <v>6953522.2068469031</v>
      </c>
      <c r="G2908" s="1101">
        <v>148078848.10345528</v>
      </c>
    </row>
    <row r="2909" spans="2:7" ht="12.95" customHeight="1" x14ac:dyDescent="0.2">
      <c r="B2909" s="1107" t="s">
        <v>3729</v>
      </c>
      <c r="C2909" s="1108">
        <v>3278</v>
      </c>
      <c r="D2909" s="1108">
        <v>409000393.58923811</v>
      </c>
      <c r="E2909" s="1108">
        <v>4584062</v>
      </c>
      <c r="F2909" s="1108">
        <v>161180665.81581789</v>
      </c>
      <c r="G2909" s="1109">
        <v>574765121.405056</v>
      </c>
    </row>
    <row r="2910" spans="2:7" ht="12.95" customHeight="1" x14ac:dyDescent="0.2">
      <c r="B2910" s="1100" t="s">
        <v>3730</v>
      </c>
      <c r="C2910" s="1102">
        <v>1022</v>
      </c>
      <c r="D2910" s="1102">
        <v>58164432.160975292</v>
      </c>
      <c r="E2910" s="1102">
        <v>2154021</v>
      </c>
      <c r="F2910" s="1102">
        <v>2579574.1584379426</v>
      </c>
      <c r="G2910" s="1101">
        <v>62898027.319413237</v>
      </c>
    </row>
    <row r="2911" spans="2:7" ht="12.95" customHeight="1" x14ac:dyDescent="0.2">
      <c r="B2911" s="1107" t="s">
        <v>3731</v>
      </c>
      <c r="C2911" s="1108">
        <v>948</v>
      </c>
      <c r="D2911" s="1108">
        <v>62222946.21109961</v>
      </c>
      <c r="E2911" s="1108">
        <v>1800373</v>
      </c>
      <c r="F2911" s="1108">
        <v>2977647.0522325546</v>
      </c>
      <c r="G2911" s="1109">
        <v>67000966.263332166</v>
      </c>
    </row>
    <row r="2912" spans="2:7" ht="12.95" customHeight="1" x14ac:dyDescent="0.2">
      <c r="B2912" s="1100" t="s">
        <v>3732</v>
      </c>
      <c r="C2912" s="1102">
        <v>121</v>
      </c>
      <c r="D2912" s="1102">
        <v>7777833.5085941302</v>
      </c>
      <c r="E2912" s="1102">
        <v>275438</v>
      </c>
      <c r="F2912" s="1102">
        <v>111925.54462396211</v>
      </c>
      <c r="G2912" s="1101">
        <v>8165197.0532180918</v>
      </c>
    </row>
    <row r="2913" spans="2:7" ht="12.95" customHeight="1" x14ac:dyDescent="0.2">
      <c r="B2913" s="1107" t="s">
        <v>3733</v>
      </c>
      <c r="C2913" s="1108">
        <v>8086</v>
      </c>
      <c r="D2913" s="1108">
        <v>609752552.72810364</v>
      </c>
      <c r="E2913" s="1108">
        <v>14764200</v>
      </c>
      <c r="F2913" s="1108">
        <v>169235780.22325841</v>
      </c>
      <c r="G2913" s="1109">
        <v>793752532.95136201</v>
      </c>
    </row>
    <row r="2914" spans="2:7" ht="12.95" customHeight="1" x14ac:dyDescent="0.2">
      <c r="B2914" s="1100" t="s">
        <v>3734</v>
      </c>
      <c r="C2914" s="1102">
        <v>485</v>
      </c>
      <c r="D2914" s="1102">
        <v>40053054.192235298</v>
      </c>
      <c r="E2914" s="1102">
        <v>771013</v>
      </c>
      <c r="F2914" s="1102">
        <v>450466.64730717929</v>
      </c>
      <c r="G2914" s="1101">
        <v>41274533.839542478</v>
      </c>
    </row>
    <row r="2915" spans="2:7" ht="12.95" customHeight="1" x14ac:dyDescent="0.2">
      <c r="B2915" s="1107" t="s">
        <v>3735</v>
      </c>
      <c r="C2915" s="1108">
        <v>2059</v>
      </c>
      <c r="D2915" s="1108">
        <v>141029156.33882785</v>
      </c>
      <c r="E2915" s="1108">
        <v>3688012</v>
      </c>
      <c r="F2915" s="1108">
        <v>7920899.8354345253</v>
      </c>
      <c r="G2915" s="1109">
        <v>152638068.17426237</v>
      </c>
    </row>
    <row r="2916" spans="2:7" ht="12.95" customHeight="1" x14ac:dyDescent="0.2">
      <c r="B2916" s="1100" t="s">
        <v>3736</v>
      </c>
      <c r="C2916" s="1102">
        <v>883</v>
      </c>
      <c r="D2916" s="1102">
        <v>65873703.581137419</v>
      </c>
      <c r="E2916" s="1102">
        <v>1897263</v>
      </c>
      <c r="F2916" s="1102">
        <v>6586790.1720669167</v>
      </c>
      <c r="G2916" s="1101">
        <v>74357756.753204331</v>
      </c>
    </row>
    <row r="2917" spans="2:7" ht="12.95" customHeight="1" x14ac:dyDescent="0.2">
      <c r="B2917" s="1107" t="s">
        <v>3737</v>
      </c>
      <c r="C2917" s="1108">
        <v>129</v>
      </c>
      <c r="D2917" s="1108">
        <v>8610591.6942551099</v>
      </c>
      <c r="E2917" s="1108">
        <v>277865</v>
      </c>
      <c r="F2917" s="1108">
        <v>228402.59013836258</v>
      </c>
      <c r="G2917" s="1109">
        <v>9116859.2843934726</v>
      </c>
    </row>
    <row r="2918" spans="2:7" ht="12.95" customHeight="1" x14ac:dyDescent="0.2">
      <c r="B2918" s="1100" t="s">
        <v>3738</v>
      </c>
      <c r="C2918" s="1102">
        <v>566</v>
      </c>
      <c r="D2918" s="1102">
        <v>25171604.223157328</v>
      </c>
      <c r="E2918" s="1102">
        <v>1058558</v>
      </c>
      <c r="F2918" s="1102">
        <v>13278243.680870375</v>
      </c>
      <c r="G2918" s="1101">
        <v>39508405.9040277</v>
      </c>
    </row>
    <row r="2919" spans="2:7" ht="12.95" customHeight="1" x14ac:dyDescent="0.2">
      <c r="B2919" s="1107" t="s">
        <v>3739</v>
      </c>
      <c r="C2919" s="1108">
        <v>2025</v>
      </c>
      <c r="D2919" s="1108">
        <v>93965802.443386361</v>
      </c>
      <c r="E2919" s="1108">
        <v>7117762</v>
      </c>
      <c r="F2919" s="1108">
        <v>24552645.147286955</v>
      </c>
      <c r="G2919" s="1109">
        <v>125636209.59067331</v>
      </c>
    </row>
    <row r="2920" spans="2:7" ht="12.95" customHeight="1" x14ac:dyDescent="0.2">
      <c r="B2920" s="1100" t="s">
        <v>3740</v>
      </c>
      <c r="C2920" s="1102">
        <v>1082</v>
      </c>
      <c r="D2920" s="1102">
        <v>60418080.524141014</v>
      </c>
      <c r="E2920" s="1102">
        <v>5985125</v>
      </c>
      <c r="F2920" s="1102">
        <v>20693044.202749338</v>
      </c>
      <c r="G2920" s="1101">
        <v>87096249.726890355</v>
      </c>
    </row>
    <row r="2921" spans="2:7" ht="12.95" customHeight="1" x14ac:dyDescent="0.2">
      <c r="B2921" s="1107" t="s">
        <v>3741</v>
      </c>
      <c r="C2921" s="1108">
        <v>380</v>
      </c>
      <c r="D2921" s="1108">
        <v>13543028.997334264</v>
      </c>
      <c r="E2921" s="1108">
        <v>1022221</v>
      </c>
      <c r="F2921" s="1108">
        <v>2447742.00917</v>
      </c>
      <c r="G2921" s="1109">
        <v>17012992.006504264</v>
      </c>
    </row>
    <row r="2922" spans="2:7" ht="12.95" customHeight="1" x14ac:dyDescent="0.2">
      <c r="B2922" s="1100" t="s">
        <v>3742</v>
      </c>
      <c r="C2922" s="1102">
        <v>185</v>
      </c>
      <c r="D2922" s="1102">
        <v>6669158.1151256366</v>
      </c>
      <c r="E2922" s="1102">
        <v>631924</v>
      </c>
      <c r="F2922" s="1102">
        <v>1044638.4164903128</v>
      </c>
      <c r="G2922" s="1101">
        <v>8345720.5316159492</v>
      </c>
    </row>
    <row r="2923" spans="2:7" ht="12.95" customHeight="1" x14ac:dyDescent="0.2">
      <c r="B2923" s="1107" t="s">
        <v>3743</v>
      </c>
      <c r="C2923" s="1108">
        <v>513</v>
      </c>
      <c r="D2923" s="1108">
        <v>21350901.879359052</v>
      </c>
      <c r="E2923" s="1108">
        <v>1631874</v>
      </c>
      <c r="F2923" s="1108">
        <v>5464007.8568365769</v>
      </c>
      <c r="G2923" s="1109">
        <v>28446783.736195628</v>
      </c>
    </row>
    <row r="2924" spans="2:7" ht="12.95" customHeight="1" x14ac:dyDescent="0.2">
      <c r="B2924" s="1100" t="s">
        <v>3744</v>
      </c>
      <c r="C2924" s="1102">
        <v>62</v>
      </c>
      <c r="D2924" s="1102">
        <v>2112352.0511029772</v>
      </c>
      <c r="E2924" s="1102">
        <v>94547</v>
      </c>
      <c r="F2924" s="1102">
        <v>53376.692260595606</v>
      </c>
      <c r="G2924" s="1101">
        <v>2260275.7433635728</v>
      </c>
    </row>
    <row r="2925" spans="2:7" ht="12.95" customHeight="1" x14ac:dyDescent="0.2">
      <c r="B2925" s="1107" t="s">
        <v>3745</v>
      </c>
      <c r="C2925" s="1108">
        <v>1856</v>
      </c>
      <c r="D2925" s="1108">
        <v>88246500.441831931</v>
      </c>
      <c r="E2925" s="1108">
        <v>6497633</v>
      </c>
      <c r="F2925" s="1108">
        <v>20621261.273515381</v>
      </c>
      <c r="G2925" s="1109">
        <v>115365394.71534732</v>
      </c>
    </row>
    <row r="2926" spans="2:7" ht="12.95" customHeight="1" x14ac:dyDescent="0.2">
      <c r="B2926" s="1100" t="s">
        <v>3746</v>
      </c>
      <c r="C2926" s="1102">
        <v>5397</v>
      </c>
      <c r="D2926" s="1102">
        <v>546120815.53157556</v>
      </c>
      <c r="E2926" s="1102">
        <v>8310654</v>
      </c>
      <c r="F2926" s="1102">
        <v>558984499.26923215</v>
      </c>
      <c r="G2926" s="1101">
        <v>1113415968.8008077</v>
      </c>
    </row>
    <row r="2927" spans="2:7" ht="12.95" customHeight="1" x14ac:dyDescent="0.2">
      <c r="B2927" s="1107" t="s">
        <v>3747</v>
      </c>
      <c r="C2927" s="1108">
        <v>3628</v>
      </c>
      <c r="D2927" s="1108">
        <v>266731417.7405296</v>
      </c>
      <c r="E2927" s="1108">
        <v>7291130</v>
      </c>
      <c r="F2927" s="1108">
        <v>51493308.918889143</v>
      </c>
      <c r="G2927" s="1109">
        <v>325515856.65941876</v>
      </c>
    </row>
    <row r="2928" spans="2:7" ht="12.95" customHeight="1" x14ac:dyDescent="0.2">
      <c r="B2928" s="1100" t="s">
        <v>3748</v>
      </c>
      <c r="C2928" s="1102">
        <v>865</v>
      </c>
      <c r="D2928" s="1102">
        <v>87196374.012318581</v>
      </c>
      <c r="E2928" s="1102">
        <v>1408884</v>
      </c>
      <c r="F2928" s="1102">
        <v>8221977.5152178546</v>
      </c>
      <c r="G2928" s="1101">
        <v>96827235.527536437</v>
      </c>
    </row>
    <row r="2929" spans="2:7" ht="12.95" customHeight="1" x14ac:dyDescent="0.2">
      <c r="B2929" s="1107" t="s">
        <v>3749</v>
      </c>
      <c r="C2929" s="1108">
        <v>925</v>
      </c>
      <c r="D2929" s="1108">
        <v>80867662.129407078</v>
      </c>
      <c r="E2929" s="1108">
        <v>1259902</v>
      </c>
      <c r="F2929" s="1108">
        <v>509561.21332498832</v>
      </c>
      <c r="G2929" s="1109">
        <v>82637125.342732072</v>
      </c>
    </row>
    <row r="2930" spans="2:7" ht="12.95" customHeight="1" x14ac:dyDescent="0.2">
      <c r="B2930" s="1100" t="s">
        <v>3750</v>
      </c>
      <c r="C2930" s="1102">
        <v>6851</v>
      </c>
      <c r="D2930" s="1102">
        <v>588888956.23995304</v>
      </c>
      <c r="E2930" s="1102">
        <v>9088778</v>
      </c>
      <c r="F2930" s="1102">
        <v>39217767.872664928</v>
      </c>
      <c r="G2930" s="1101">
        <v>637195502.11261797</v>
      </c>
    </row>
    <row r="2931" spans="2:7" ht="12.95" customHeight="1" x14ac:dyDescent="0.2">
      <c r="B2931" s="1107" t="s">
        <v>3751</v>
      </c>
      <c r="C2931" s="1108">
        <v>499</v>
      </c>
      <c r="D2931" s="1108">
        <v>40761482.748974949</v>
      </c>
      <c r="E2931" s="1108">
        <v>698126</v>
      </c>
      <c r="F2931" s="1108">
        <v>631417.30534627044</v>
      </c>
      <c r="G2931" s="1109">
        <v>42091026.054321222</v>
      </c>
    </row>
    <row r="2932" spans="2:7" ht="12.95" customHeight="1" x14ac:dyDescent="0.2">
      <c r="B2932" s="1100" t="s">
        <v>3752</v>
      </c>
      <c r="C2932" s="1102">
        <v>1291</v>
      </c>
      <c r="D2932" s="1102">
        <v>74744080.22709839</v>
      </c>
      <c r="E2932" s="1102">
        <v>2205702</v>
      </c>
      <c r="F2932" s="1102">
        <v>2883513.7383621242</v>
      </c>
      <c r="G2932" s="1101">
        <v>79833295.965460509</v>
      </c>
    </row>
    <row r="2933" spans="2:7" ht="12.95" customHeight="1" x14ac:dyDescent="0.2">
      <c r="B2933" s="1107" t="s">
        <v>3753</v>
      </c>
      <c r="C2933" s="1108">
        <v>896</v>
      </c>
      <c r="D2933" s="1108">
        <v>41334177.840583488</v>
      </c>
      <c r="E2933" s="1108">
        <v>2005280</v>
      </c>
      <c r="F2933" s="1108">
        <v>1574957.2323610887</v>
      </c>
      <c r="G2933" s="1109">
        <v>44914415.072944574</v>
      </c>
    </row>
    <row r="2934" spans="2:7" ht="12.95" customHeight="1" x14ac:dyDescent="0.2">
      <c r="B2934" s="1100" t="s">
        <v>3754</v>
      </c>
      <c r="C2934" s="1102">
        <v>7218</v>
      </c>
      <c r="D2934" s="1102">
        <v>634700252.36226392</v>
      </c>
      <c r="E2934" s="1102">
        <v>10884325</v>
      </c>
      <c r="F2934" s="1102">
        <v>74166722.355867416</v>
      </c>
      <c r="G2934" s="1101">
        <v>719751299.7181313</v>
      </c>
    </row>
    <row r="2935" spans="2:7" ht="12.95" customHeight="1" x14ac:dyDescent="0.2">
      <c r="B2935" s="1107" t="s">
        <v>3755</v>
      </c>
      <c r="C2935" s="1108">
        <v>677</v>
      </c>
      <c r="D2935" s="1108">
        <v>42630460.246820301</v>
      </c>
      <c r="E2935" s="1108">
        <v>1326402</v>
      </c>
      <c r="F2935" s="1108">
        <v>2218784.6506845634</v>
      </c>
      <c r="G2935" s="1109">
        <v>46175646.897504866</v>
      </c>
    </row>
    <row r="2936" spans="2:7" ht="12.95" customHeight="1" x14ac:dyDescent="0.2">
      <c r="B2936" s="1100" t="s">
        <v>3756</v>
      </c>
      <c r="C2936" s="1102">
        <v>1242</v>
      </c>
      <c r="D2936" s="1102">
        <v>73713284.690672323</v>
      </c>
      <c r="E2936" s="1102">
        <v>3563544</v>
      </c>
      <c r="F2936" s="1102">
        <v>3863978.6512557459</v>
      </c>
      <c r="G2936" s="1101">
        <v>81140807.341928065</v>
      </c>
    </row>
    <row r="2937" spans="2:7" ht="12.95" customHeight="1" x14ac:dyDescent="0.2">
      <c r="B2937" s="1107" t="s">
        <v>3757</v>
      </c>
      <c r="C2937" s="1108">
        <v>217</v>
      </c>
      <c r="D2937" s="1108">
        <v>14628896.718383187</v>
      </c>
      <c r="E2937" s="1108">
        <v>712362</v>
      </c>
      <c r="F2937" s="1108">
        <v>907403.76843012532</v>
      </c>
      <c r="G2937" s="1109">
        <v>16248662.486813312</v>
      </c>
    </row>
    <row r="2938" spans="2:7" ht="12.95" customHeight="1" x14ac:dyDescent="0.2">
      <c r="B2938" s="1100" t="s">
        <v>3758</v>
      </c>
      <c r="C2938" s="1102">
        <v>557</v>
      </c>
      <c r="D2938" s="1102">
        <v>45479333.231667511</v>
      </c>
      <c r="E2938" s="1102">
        <v>1067472</v>
      </c>
      <c r="F2938" s="1102">
        <v>5034963.9808586603</v>
      </c>
      <c r="G2938" s="1101">
        <v>51581769.212526172</v>
      </c>
    </row>
    <row r="2939" spans="2:7" ht="12.95" customHeight="1" x14ac:dyDescent="0.2">
      <c r="B2939" s="1107" t="s">
        <v>3759</v>
      </c>
      <c r="C2939" s="1108">
        <v>1838</v>
      </c>
      <c r="D2939" s="1108">
        <v>133495949.02405098</v>
      </c>
      <c r="E2939" s="1108">
        <v>4321328</v>
      </c>
      <c r="F2939" s="1108">
        <v>32932771.143658072</v>
      </c>
      <c r="G2939" s="1109">
        <v>170750048.16770905</v>
      </c>
    </row>
    <row r="2940" spans="2:7" ht="12.95" customHeight="1" x14ac:dyDescent="0.2">
      <c r="B2940" s="1100" t="s">
        <v>3760</v>
      </c>
      <c r="C2940" s="1102">
        <v>1987</v>
      </c>
      <c r="D2940" s="1102">
        <v>121709667.08771697</v>
      </c>
      <c r="E2940" s="1102">
        <v>4476654</v>
      </c>
      <c r="F2940" s="1102">
        <v>66352670.140978873</v>
      </c>
      <c r="G2940" s="1101">
        <v>192538991.22869584</v>
      </c>
    </row>
    <row r="2941" spans="2:7" ht="12.95" customHeight="1" x14ac:dyDescent="0.2">
      <c r="B2941" s="1107" t="s">
        <v>3761</v>
      </c>
      <c r="C2941" s="1108">
        <v>110</v>
      </c>
      <c r="D2941" s="1108">
        <v>9369085.8733791895</v>
      </c>
      <c r="E2941" s="1108">
        <v>289447</v>
      </c>
      <c r="F2941" s="1108">
        <v>22067.883105155805</v>
      </c>
      <c r="G2941" s="1109">
        <v>9680600.7564843446</v>
      </c>
    </row>
    <row r="2942" spans="2:7" ht="12.95" customHeight="1" x14ac:dyDescent="0.2">
      <c r="B2942" s="1100" t="s">
        <v>3762</v>
      </c>
      <c r="C2942" s="1102">
        <v>2270</v>
      </c>
      <c r="D2942" s="1102">
        <v>164234155.10049027</v>
      </c>
      <c r="E2942" s="1102">
        <v>4640810</v>
      </c>
      <c r="F2942" s="1102">
        <v>9916341.1975711714</v>
      </c>
      <c r="G2942" s="1101">
        <v>178791306.29806143</v>
      </c>
    </row>
    <row r="2943" spans="2:7" ht="12.95" customHeight="1" x14ac:dyDescent="0.2">
      <c r="B2943" s="1107" t="s">
        <v>3763</v>
      </c>
      <c r="C2943" s="1108">
        <v>11434</v>
      </c>
      <c r="D2943" s="1108">
        <v>921588506.88828349</v>
      </c>
      <c r="E2943" s="1108">
        <v>20927774</v>
      </c>
      <c r="F2943" s="1108">
        <v>215373905.95518324</v>
      </c>
      <c r="G2943" s="1109">
        <v>1157890186.8434668</v>
      </c>
    </row>
    <row r="2944" spans="2:7" ht="12.95" customHeight="1" x14ac:dyDescent="0.2">
      <c r="B2944" s="1100" t="s">
        <v>3764</v>
      </c>
      <c r="C2944" s="1102">
        <v>1255</v>
      </c>
      <c r="D2944" s="1102">
        <v>92611249.21554102</v>
      </c>
      <c r="E2944" s="1102">
        <v>2467314</v>
      </c>
      <c r="F2944" s="1102">
        <v>7076026.2132222978</v>
      </c>
      <c r="G2944" s="1101">
        <v>102154589.42876332</v>
      </c>
    </row>
    <row r="2945" spans="2:7" ht="12.95" customHeight="1" x14ac:dyDescent="0.2">
      <c r="B2945" s="1107" t="s">
        <v>3765</v>
      </c>
      <c r="C2945" s="1108">
        <v>998</v>
      </c>
      <c r="D2945" s="1108">
        <v>57600081.339764163</v>
      </c>
      <c r="E2945" s="1108">
        <v>2019503</v>
      </c>
      <c r="F2945" s="1108">
        <v>1370898.2757731008</v>
      </c>
      <c r="G2945" s="1109">
        <v>60990482.615537263</v>
      </c>
    </row>
    <row r="2946" spans="2:7" ht="12.95" customHeight="1" x14ac:dyDescent="0.2">
      <c r="B2946" s="1100" t="s">
        <v>3766</v>
      </c>
      <c r="C2946" s="1102">
        <v>10615</v>
      </c>
      <c r="D2946" s="1102">
        <v>726460803.21078932</v>
      </c>
      <c r="E2946" s="1102">
        <v>16261415</v>
      </c>
      <c r="F2946" s="1102">
        <v>118967606.40961547</v>
      </c>
      <c r="G2946" s="1101">
        <v>861689824.62040484</v>
      </c>
    </row>
    <row r="2947" spans="2:7" ht="12.95" customHeight="1" x14ac:dyDescent="0.2">
      <c r="B2947" s="1107" t="s">
        <v>3767</v>
      </c>
      <c r="C2947" s="1108">
        <v>11881</v>
      </c>
      <c r="D2947" s="1108">
        <v>972702030.56345248</v>
      </c>
      <c r="E2947" s="1108">
        <v>17511026</v>
      </c>
      <c r="F2947" s="1108">
        <v>127752095.73378451</v>
      </c>
      <c r="G2947" s="1109">
        <v>1117965152.2972369</v>
      </c>
    </row>
    <row r="2948" spans="2:7" ht="12.95" customHeight="1" x14ac:dyDescent="0.2">
      <c r="B2948" s="1100" t="s">
        <v>3768</v>
      </c>
      <c r="C2948" s="1102">
        <v>14449</v>
      </c>
      <c r="D2948" s="1102">
        <v>968844057.14521217</v>
      </c>
      <c r="E2948" s="1102">
        <v>37663600</v>
      </c>
      <c r="F2948" s="1102">
        <v>393264065.90898734</v>
      </c>
      <c r="G2948" s="1101">
        <v>1399771723.0541995</v>
      </c>
    </row>
    <row r="2949" spans="2:7" ht="12.95" customHeight="1" x14ac:dyDescent="0.2">
      <c r="B2949" s="1107" t="s">
        <v>3769</v>
      </c>
      <c r="C2949" s="1108">
        <v>3375</v>
      </c>
      <c r="D2949" s="1108">
        <v>114132513.28218044</v>
      </c>
      <c r="E2949" s="1108">
        <v>13850877</v>
      </c>
      <c r="F2949" s="1108">
        <v>25105299.018022925</v>
      </c>
      <c r="G2949" s="1109">
        <v>153088689.30020338</v>
      </c>
    </row>
    <row r="2950" spans="2:7" ht="12.95" customHeight="1" x14ac:dyDescent="0.2">
      <c r="B2950" s="1100" t="s">
        <v>3770</v>
      </c>
      <c r="C2950" s="1102">
        <v>2009</v>
      </c>
      <c r="D2950" s="1102">
        <v>80522209.334954515</v>
      </c>
      <c r="E2950" s="1102">
        <v>7087415</v>
      </c>
      <c r="F2950" s="1102">
        <v>41319706.274220333</v>
      </c>
      <c r="G2950" s="1101">
        <v>128929330.60917485</v>
      </c>
    </row>
    <row r="2951" spans="2:7" ht="12.95" customHeight="1" x14ac:dyDescent="0.2">
      <c r="B2951" s="1107" t="s">
        <v>3771</v>
      </c>
      <c r="C2951" s="1108">
        <v>5163</v>
      </c>
      <c r="D2951" s="1108">
        <v>216515737.56012198</v>
      </c>
      <c r="E2951" s="1108">
        <v>18390028</v>
      </c>
      <c r="F2951" s="1108">
        <v>143947423.69645941</v>
      </c>
      <c r="G2951" s="1109">
        <v>378853189.25658143</v>
      </c>
    </row>
    <row r="2952" spans="2:7" ht="12.95" customHeight="1" x14ac:dyDescent="0.2">
      <c r="B2952" s="1100" t="s">
        <v>3772</v>
      </c>
      <c r="C2952" s="1102">
        <v>3174</v>
      </c>
      <c r="D2952" s="1102">
        <v>161089616.80122826</v>
      </c>
      <c r="E2952" s="1102">
        <v>11439132</v>
      </c>
      <c r="F2952" s="1102">
        <v>69368684.766598552</v>
      </c>
      <c r="G2952" s="1101">
        <v>241897433.56782681</v>
      </c>
    </row>
    <row r="2953" spans="2:7" ht="12.95" customHeight="1" x14ac:dyDescent="0.2">
      <c r="B2953" s="1107" t="s">
        <v>3773</v>
      </c>
      <c r="C2953" s="1108">
        <v>4597</v>
      </c>
      <c r="D2953" s="1108">
        <v>186504595.57764331</v>
      </c>
      <c r="E2953" s="1108">
        <v>16960293</v>
      </c>
      <c r="F2953" s="1108">
        <v>54567598.002423763</v>
      </c>
      <c r="G2953" s="1109">
        <v>258032486.58006707</v>
      </c>
    </row>
    <row r="2954" spans="2:7" ht="12.95" customHeight="1" x14ac:dyDescent="0.2">
      <c r="B2954" s="1100" t="s">
        <v>3774</v>
      </c>
      <c r="C2954" s="1102">
        <v>6159</v>
      </c>
      <c r="D2954" s="1102">
        <v>314476359.45626575</v>
      </c>
      <c r="E2954" s="1102">
        <v>20913991</v>
      </c>
      <c r="F2954" s="1102">
        <v>80471405.131053522</v>
      </c>
      <c r="G2954" s="1101">
        <v>415861755.58731925</v>
      </c>
    </row>
    <row r="2955" spans="2:7" ht="12.95" customHeight="1" x14ac:dyDescent="0.2">
      <c r="B2955" s="1107" t="s">
        <v>3775</v>
      </c>
      <c r="C2955" s="1108">
        <v>2988</v>
      </c>
      <c r="D2955" s="1108">
        <v>164886955.18791378</v>
      </c>
      <c r="E2955" s="1108">
        <v>8996118</v>
      </c>
      <c r="F2955" s="1108">
        <v>20289260.123230994</v>
      </c>
      <c r="G2955" s="1109">
        <v>194172333.31114477</v>
      </c>
    </row>
    <row r="2956" spans="2:7" ht="12.95" customHeight="1" x14ac:dyDescent="0.2">
      <c r="B2956" s="1100" t="s">
        <v>3776</v>
      </c>
      <c r="C2956" s="1102">
        <v>2351</v>
      </c>
      <c r="D2956" s="1102">
        <v>123013459.33731145</v>
      </c>
      <c r="E2956" s="1102">
        <v>4877923</v>
      </c>
      <c r="F2956" s="1102">
        <v>8194601.8982232325</v>
      </c>
      <c r="G2956" s="1101">
        <v>136085984.23553467</v>
      </c>
    </row>
    <row r="2957" spans="2:7" ht="12.95" customHeight="1" x14ac:dyDescent="0.2">
      <c r="B2957" s="1107" t="s">
        <v>3777</v>
      </c>
      <c r="C2957" s="1108">
        <v>205</v>
      </c>
      <c r="D2957" s="1108">
        <v>15851610.473949539</v>
      </c>
      <c r="E2957" s="1108">
        <v>206624</v>
      </c>
      <c r="F2957" s="1108">
        <v>22498946.022721261</v>
      </c>
      <c r="G2957" s="1109">
        <v>38557180.496670797</v>
      </c>
    </row>
    <row r="2958" spans="2:7" ht="12.95" customHeight="1" x14ac:dyDescent="0.2">
      <c r="B2958" s="1100" t="s">
        <v>3778</v>
      </c>
      <c r="C2958" s="1102">
        <v>13933</v>
      </c>
      <c r="D2958" s="1102">
        <v>1417353736.639122</v>
      </c>
      <c r="E2958" s="1102">
        <v>17391029</v>
      </c>
      <c r="F2958" s="1102">
        <v>305431792.26747906</v>
      </c>
      <c r="G2958" s="1101">
        <v>1740176557.906601</v>
      </c>
    </row>
    <row r="2959" spans="2:7" ht="12.95" customHeight="1" x14ac:dyDescent="0.2">
      <c r="B2959" s="1107" t="s">
        <v>3779</v>
      </c>
      <c r="C2959" s="1108">
        <v>17674</v>
      </c>
      <c r="D2959" s="1108">
        <v>1551251045.0692883</v>
      </c>
      <c r="E2959" s="1108">
        <v>27671577</v>
      </c>
      <c r="F2959" s="1108">
        <v>295846345.4328559</v>
      </c>
      <c r="G2959" s="1109">
        <v>1874768967.5021441</v>
      </c>
    </row>
    <row r="2960" spans="2:7" ht="12.95" customHeight="1" x14ac:dyDescent="0.2">
      <c r="B2960" s="1100" t="s">
        <v>3780</v>
      </c>
      <c r="C2960" s="1102">
        <v>12812</v>
      </c>
      <c r="D2960" s="1102">
        <v>905500614.49091446</v>
      </c>
      <c r="E2960" s="1102">
        <v>17610257</v>
      </c>
      <c r="F2960" s="1102">
        <v>243689448.02375701</v>
      </c>
      <c r="G2960" s="1101">
        <v>1166800319.5146716</v>
      </c>
    </row>
    <row r="2961" spans="2:7" ht="12.95" customHeight="1" x14ac:dyDescent="0.2">
      <c r="B2961" s="1107" t="s">
        <v>3781</v>
      </c>
      <c r="C2961" s="1108">
        <v>9721</v>
      </c>
      <c r="D2961" s="1108">
        <v>732147701.62896729</v>
      </c>
      <c r="E2961" s="1108">
        <v>11953032</v>
      </c>
      <c r="F2961" s="1108">
        <v>754496642.55243087</v>
      </c>
      <c r="G2961" s="1109">
        <v>1498597376.1813982</v>
      </c>
    </row>
    <row r="2962" spans="2:7" ht="12.95" customHeight="1" x14ac:dyDescent="0.2">
      <c r="B2962" s="1100" t="s">
        <v>3782</v>
      </c>
      <c r="C2962" s="1102">
        <v>14173</v>
      </c>
      <c r="D2962" s="1102">
        <v>1043981708.7927217</v>
      </c>
      <c r="E2962" s="1102">
        <v>22618256</v>
      </c>
      <c r="F2962" s="1102">
        <v>378793316.2413851</v>
      </c>
      <c r="G2962" s="1101">
        <v>1445393281.0341067</v>
      </c>
    </row>
    <row r="2963" spans="2:7" ht="12.95" customHeight="1" x14ac:dyDescent="0.2">
      <c r="B2963" s="1107" t="s">
        <v>3783</v>
      </c>
      <c r="C2963" s="1108">
        <v>15679</v>
      </c>
      <c r="D2963" s="1108">
        <v>1528759759.5689499</v>
      </c>
      <c r="E2963" s="1108">
        <v>20577618</v>
      </c>
      <c r="F2963" s="1108">
        <v>381510279.06282282</v>
      </c>
      <c r="G2963" s="1109">
        <v>1930847656.6317728</v>
      </c>
    </row>
    <row r="2964" spans="2:7" ht="12.95" customHeight="1" x14ac:dyDescent="0.2">
      <c r="B2964" s="1100" t="s">
        <v>3784</v>
      </c>
      <c r="C2964" s="1102">
        <v>11149</v>
      </c>
      <c r="D2964" s="1102">
        <v>776200581.83619857</v>
      </c>
      <c r="E2964" s="1102">
        <v>18736408</v>
      </c>
      <c r="F2964" s="1102">
        <v>586633650.73759532</v>
      </c>
      <c r="G2964" s="1101">
        <v>1381570640.5737939</v>
      </c>
    </row>
    <row r="2965" spans="2:7" ht="12.95" customHeight="1" x14ac:dyDescent="0.2">
      <c r="B2965" s="1107" t="s">
        <v>3785</v>
      </c>
      <c r="C2965" s="1108">
        <v>5</v>
      </c>
      <c r="D2965" s="1108">
        <v>253804.8912543903</v>
      </c>
      <c r="E2965" s="1108">
        <v>0</v>
      </c>
      <c r="F2965" s="1108">
        <v>1172.3562899614019</v>
      </c>
      <c r="G2965" s="1109">
        <v>254977.2475443517</v>
      </c>
    </row>
    <row r="2966" spans="2:7" ht="12.95" customHeight="1" x14ac:dyDescent="0.2">
      <c r="B2966" s="1100" t="s">
        <v>3786</v>
      </c>
      <c r="C2966" s="1102">
        <v>44</v>
      </c>
      <c r="D2966" s="1102">
        <v>2543333.6171289263</v>
      </c>
      <c r="E2966" s="1102">
        <v>53313</v>
      </c>
      <c r="F2966" s="1102">
        <v>40480.773071020187</v>
      </c>
      <c r="G2966" s="1101">
        <v>2637127.3901999467</v>
      </c>
    </row>
    <row r="2967" spans="2:7" ht="12.95" customHeight="1" x14ac:dyDescent="0.2">
      <c r="B2967" s="1107" t="s">
        <v>3787</v>
      </c>
      <c r="C2967" s="1108">
        <v>2</v>
      </c>
      <c r="D2967" s="1108">
        <v>0</v>
      </c>
      <c r="E2967" s="1108">
        <v>3407</v>
      </c>
      <c r="F2967" s="1108">
        <v>0</v>
      </c>
      <c r="G2967" s="1109">
        <v>3407</v>
      </c>
    </row>
    <row r="2968" spans="2:7" ht="12.95" customHeight="1" x14ac:dyDescent="0.2">
      <c r="B2968" s="1100" t="s">
        <v>3788</v>
      </c>
      <c r="C2968" s="1102">
        <v>30</v>
      </c>
      <c r="D2968" s="1102">
        <v>13401454.542924969</v>
      </c>
      <c r="E2968" s="1102">
        <v>57926</v>
      </c>
      <c r="F2968" s="1102">
        <v>230666.51835371161</v>
      </c>
      <c r="G2968" s="1101">
        <v>13690047.06127868</v>
      </c>
    </row>
    <row r="2969" spans="2:7" ht="12.95" customHeight="1" x14ac:dyDescent="0.2">
      <c r="B2969" s="1107" t="s">
        <v>3789</v>
      </c>
      <c r="C2969" s="1108">
        <v>101</v>
      </c>
      <c r="D2969" s="1108">
        <v>0</v>
      </c>
      <c r="E2969" s="1108">
        <v>12718</v>
      </c>
      <c r="F2969" s="1108">
        <v>27171.081073223057</v>
      </c>
      <c r="G2969" s="1109">
        <v>39889.08107322306</v>
      </c>
    </row>
    <row r="2970" spans="2:7" ht="12.95" customHeight="1" x14ac:dyDescent="0.2">
      <c r="B2970" s="1100" t="s">
        <v>3790</v>
      </c>
      <c r="C2970" s="1102">
        <v>5132</v>
      </c>
      <c r="D2970" s="1102">
        <v>989423809.36867821</v>
      </c>
      <c r="E2970" s="1102">
        <v>6847988</v>
      </c>
      <c r="F2970" s="1102">
        <v>356089688.50964099</v>
      </c>
      <c r="G2970" s="1101">
        <v>1352361485.8783193</v>
      </c>
    </row>
    <row r="2971" spans="2:7" ht="12.95" customHeight="1" x14ac:dyDescent="0.2">
      <c r="B2971" s="1107" t="s">
        <v>3791</v>
      </c>
      <c r="C2971" s="1108">
        <v>11347</v>
      </c>
      <c r="D2971" s="1108">
        <v>769666461.83033776</v>
      </c>
      <c r="E2971" s="1108">
        <v>27167372</v>
      </c>
      <c r="F2971" s="1108">
        <v>239081402.6757296</v>
      </c>
      <c r="G2971" s="1109">
        <v>1035915236.5060674</v>
      </c>
    </row>
    <row r="2972" spans="2:7" ht="12.95" customHeight="1" x14ac:dyDescent="0.2">
      <c r="B2972" s="1100" t="s">
        <v>3792</v>
      </c>
      <c r="C2972" s="1102">
        <v>154</v>
      </c>
      <c r="D2972" s="1102">
        <v>10506131.786198856</v>
      </c>
      <c r="E2972" s="1102">
        <v>299057</v>
      </c>
      <c r="F2972" s="1102">
        <v>1047327.9397437538</v>
      </c>
      <c r="G2972" s="1101">
        <v>11852516.72594261</v>
      </c>
    </row>
    <row r="2973" spans="2:7" ht="12.95" customHeight="1" x14ac:dyDescent="0.2">
      <c r="B2973" s="1107" t="s">
        <v>3793</v>
      </c>
      <c r="C2973" s="1108">
        <v>1279</v>
      </c>
      <c r="D2973" s="1108">
        <v>50517186.48410055</v>
      </c>
      <c r="E2973" s="1108">
        <v>4642939</v>
      </c>
      <c r="F2973" s="1108">
        <v>27042607.418848477</v>
      </c>
      <c r="G2973" s="1109">
        <v>82202732.902949035</v>
      </c>
    </row>
    <row r="2974" spans="2:7" ht="12.95" customHeight="1" x14ac:dyDescent="0.2">
      <c r="B2974" s="1100" t="s">
        <v>3794</v>
      </c>
      <c r="C2974" s="1102">
        <v>1975</v>
      </c>
      <c r="D2974" s="1102">
        <v>93255844.103740498</v>
      </c>
      <c r="E2974" s="1102">
        <v>6061220</v>
      </c>
      <c r="F2974" s="1102">
        <v>26664761.074147172</v>
      </c>
      <c r="G2974" s="1101">
        <v>125981825.17788768</v>
      </c>
    </row>
    <row r="2975" spans="2:7" ht="12.95" customHeight="1" x14ac:dyDescent="0.2">
      <c r="B2975" s="1107" t="s">
        <v>3795</v>
      </c>
      <c r="C2975" s="1108">
        <v>2426</v>
      </c>
      <c r="D2975" s="1108">
        <v>102805027.14653039</v>
      </c>
      <c r="E2975" s="1108">
        <v>8791935</v>
      </c>
      <c r="F2975" s="1108">
        <v>29939026.580500212</v>
      </c>
      <c r="G2975" s="1109">
        <v>141535988.72703061</v>
      </c>
    </row>
    <row r="2976" spans="2:7" ht="12.95" customHeight="1" x14ac:dyDescent="0.2">
      <c r="B2976" s="1100" t="s">
        <v>3796</v>
      </c>
      <c r="C2976" s="1102">
        <v>1191</v>
      </c>
      <c r="D2976" s="1102">
        <v>76472873.982267335</v>
      </c>
      <c r="E2976" s="1102">
        <v>3048239</v>
      </c>
      <c r="F2976" s="1102">
        <v>29808756.67516702</v>
      </c>
      <c r="G2976" s="1101">
        <v>109329869.65743436</v>
      </c>
    </row>
    <row r="2977" spans="2:7" ht="12.95" customHeight="1" x14ac:dyDescent="0.2">
      <c r="B2977" s="1107" t="s">
        <v>3797</v>
      </c>
      <c r="C2977" s="1108">
        <v>6800</v>
      </c>
      <c r="D2977" s="1108">
        <v>411640242.60063088</v>
      </c>
      <c r="E2977" s="1108">
        <v>18629895</v>
      </c>
      <c r="F2977" s="1108">
        <v>115807786.70681931</v>
      </c>
      <c r="G2977" s="1109">
        <v>546077924.30745018</v>
      </c>
    </row>
    <row r="2978" spans="2:7" ht="12.95" customHeight="1" x14ac:dyDescent="0.2">
      <c r="B2978" s="1100" t="s">
        <v>3798</v>
      </c>
      <c r="C2978" s="1102">
        <v>1779</v>
      </c>
      <c r="D2978" s="1102">
        <v>76421000.434630141</v>
      </c>
      <c r="E2978" s="1102">
        <v>6424136</v>
      </c>
      <c r="F2978" s="1102">
        <v>36399790.424426943</v>
      </c>
      <c r="G2978" s="1101">
        <v>119244926.85905708</v>
      </c>
    </row>
    <row r="2979" spans="2:7" ht="12.95" customHeight="1" x14ac:dyDescent="0.2">
      <c r="B2979" s="1107" t="s">
        <v>3799</v>
      </c>
      <c r="C2979" s="1108">
        <v>206</v>
      </c>
      <c r="D2979" s="1108">
        <v>11325400.068050701</v>
      </c>
      <c r="E2979" s="1108">
        <v>554012</v>
      </c>
      <c r="F2979" s="1108">
        <v>1621299.7868819158</v>
      </c>
      <c r="G2979" s="1109">
        <v>13500711.854932617</v>
      </c>
    </row>
    <row r="2980" spans="2:7" ht="12.95" customHeight="1" x14ac:dyDescent="0.2">
      <c r="B2980" s="1100" t="s">
        <v>3800</v>
      </c>
      <c r="C2980" s="1102">
        <v>613</v>
      </c>
      <c r="D2980" s="1102">
        <v>30130325.977988303</v>
      </c>
      <c r="E2980" s="1102">
        <v>1901138</v>
      </c>
      <c r="F2980" s="1102">
        <v>12828640.28317905</v>
      </c>
      <c r="G2980" s="1101">
        <v>44860104.261167355</v>
      </c>
    </row>
    <row r="2981" spans="2:7" ht="12.95" customHeight="1" x14ac:dyDescent="0.2">
      <c r="B2981" s="1107" t="s">
        <v>3801</v>
      </c>
      <c r="C2981" s="1108">
        <v>441</v>
      </c>
      <c r="D2981" s="1108">
        <v>19349806.766888134</v>
      </c>
      <c r="E2981" s="1108">
        <v>1384896</v>
      </c>
      <c r="F2981" s="1108">
        <v>5292567.9899633983</v>
      </c>
      <c r="G2981" s="1109">
        <v>26027270.756851532</v>
      </c>
    </row>
    <row r="2982" spans="2:7" ht="12.95" customHeight="1" x14ac:dyDescent="0.2">
      <c r="B2982" s="1100" t="s">
        <v>3802</v>
      </c>
      <c r="C2982" s="1102">
        <v>309</v>
      </c>
      <c r="D2982" s="1102">
        <v>19391389.047701865</v>
      </c>
      <c r="E2982" s="1102">
        <v>752134</v>
      </c>
      <c r="F2982" s="1102">
        <v>7339417.4496211428</v>
      </c>
      <c r="G2982" s="1101">
        <v>27482940.497323006</v>
      </c>
    </row>
    <row r="2983" spans="2:7" ht="12.95" customHeight="1" x14ac:dyDescent="0.2">
      <c r="B2983" s="1107" t="s">
        <v>3803</v>
      </c>
      <c r="C2983" s="1108">
        <v>2195</v>
      </c>
      <c r="D2983" s="1108">
        <v>101589962.30549495</v>
      </c>
      <c r="E2983" s="1108">
        <v>7703882</v>
      </c>
      <c r="F2983" s="1108">
        <v>37579088.389178723</v>
      </c>
      <c r="G2983" s="1109">
        <v>146872932.69467366</v>
      </c>
    </row>
    <row r="2984" spans="2:7" ht="12.95" customHeight="1" x14ac:dyDescent="0.2">
      <c r="B2984" s="1100" t="s">
        <v>3804</v>
      </c>
      <c r="C2984" s="1102">
        <v>2536</v>
      </c>
      <c r="D2984" s="1102">
        <v>140292079.12039047</v>
      </c>
      <c r="E2984" s="1102">
        <v>8036579</v>
      </c>
      <c r="F2984" s="1102">
        <v>37138216.604428619</v>
      </c>
      <c r="G2984" s="1101">
        <v>185466874.72481909</v>
      </c>
    </row>
    <row r="2985" spans="2:7" ht="12.95" customHeight="1" x14ac:dyDescent="0.2">
      <c r="B2985" s="1107" t="s">
        <v>3805</v>
      </c>
      <c r="C2985" s="1108">
        <v>3008</v>
      </c>
      <c r="D2985" s="1108">
        <v>119075659.06560293</v>
      </c>
      <c r="E2985" s="1108">
        <v>9020404</v>
      </c>
      <c r="F2985" s="1108">
        <v>86598412.738010988</v>
      </c>
      <c r="G2985" s="1109">
        <v>214694475.8036139</v>
      </c>
    </row>
    <row r="2986" spans="2:7" ht="12.95" customHeight="1" x14ac:dyDescent="0.2">
      <c r="B2986" s="1100" t="s">
        <v>3806</v>
      </c>
      <c r="C2986" s="1102">
        <v>4718</v>
      </c>
      <c r="D2986" s="1102">
        <v>274175341.36205435</v>
      </c>
      <c r="E2986" s="1102">
        <v>12872658</v>
      </c>
      <c r="F2986" s="1102">
        <v>79230121.748224929</v>
      </c>
      <c r="G2986" s="1101">
        <v>366278121.11027926</v>
      </c>
    </row>
    <row r="2987" spans="2:7" ht="12.95" customHeight="1" x14ac:dyDescent="0.2">
      <c r="B2987" s="1107" t="s">
        <v>3807</v>
      </c>
      <c r="C2987" s="1108">
        <v>4538</v>
      </c>
      <c r="D2987" s="1108">
        <v>203267261.30781609</v>
      </c>
      <c r="E2987" s="1108">
        <v>16055571</v>
      </c>
      <c r="F2987" s="1108">
        <v>53818605.827170394</v>
      </c>
      <c r="G2987" s="1109">
        <v>273141438.13498646</v>
      </c>
    </row>
    <row r="2988" spans="2:7" ht="12.95" customHeight="1" x14ac:dyDescent="0.2">
      <c r="B2988" s="1100" t="s">
        <v>3808</v>
      </c>
      <c r="C2988" s="1102">
        <v>836</v>
      </c>
      <c r="D2988" s="1102">
        <v>40618378.511659458</v>
      </c>
      <c r="E2988" s="1102">
        <v>2195723</v>
      </c>
      <c r="F2988" s="1102">
        <v>24963848.194863226</v>
      </c>
      <c r="G2988" s="1101">
        <v>67777949.706522688</v>
      </c>
    </row>
    <row r="2989" spans="2:7" ht="12.95" customHeight="1" x14ac:dyDescent="0.2">
      <c r="B2989" s="1107" t="s">
        <v>3809</v>
      </c>
      <c r="C2989" s="1108">
        <v>615</v>
      </c>
      <c r="D2989" s="1108">
        <v>26477621.611524448</v>
      </c>
      <c r="E2989" s="1108">
        <v>1544282</v>
      </c>
      <c r="F2989" s="1108">
        <v>5282085.745488449</v>
      </c>
      <c r="G2989" s="1109">
        <v>33303989.357012898</v>
      </c>
    </row>
    <row r="2990" spans="2:7" ht="12.95" customHeight="1" x14ac:dyDescent="0.2">
      <c r="B2990" s="1100" t="s">
        <v>3810</v>
      </c>
      <c r="C2990" s="1102">
        <v>130</v>
      </c>
      <c r="D2990" s="1102">
        <v>9682830.4403216019</v>
      </c>
      <c r="E2990" s="1102">
        <v>326551</v>
      </c>
      <c r="F2990" s="1102">
        <v>155992.34869957014</v>
      </c>
      <c r="G2990" s="1101">
        <v>10165373.789021172</v>
      </c>
    </row>
    <row r="2991" spans="2:7" ht="12.95" customHeight="1" x14ac:dyDescent="0.2">
      <c r="B2991" s="1107" t="s">
        <v>3811</v>
      </c>
      <c r="C2991" s="1108">
        <v>95</v>
      </c>
      <c r="D2991" s="1108">
        <v>6489060.9457149869</v>
      </c>
      <c r="E2991" s="1108">
        <v>264537</v>
      </c>
      <c r="F2991" s="1108">
        <v>1485651.2679199108</v>
      </c>
      <c r="G2991" s="1109">
        <v>8239249.213634898</v>
      </c>
    </row>
    <row r="2992" spans="2:7" ht="12.95" customHeight="1" x14ac:dyDescent="0.2">
      <c r="B2992" s="1100" t="s">
        <v>3812</v>
      </c>
      <c r="C2992" s="1102">
        <v>103</v>
      </c>
      <c r="D2992" s="1102">
        <v>8580552.3208244536</v>
      </c>
      <c r="E2992" s="1102">
        <v>195525</v>
      </c>
      <c r="F2992" s="1102">
        <v>393842.75129232754</v>
      </c>
      <c r="G2992" s="1101">
        <v>9169920.072116781</v>
      </c>
    </row>
    <row r="2993" spans="2:7" ht="12.95" customHeight="1" x14ac:dyDescent="0.2">
      <c r="B2993" s="1107" t="s">
        <v>3813</v>
      </c>
      <c r="C2993" s="1108">
        <v>8345</v>
      </c>
      <c r="D2993" s="1108">
        <v>602189445.11106932</v>
      </c>
      <c r="E2993" s="1108">
        <v>20715969</v>
      </c>
      <c r="F2993" s="1108">
        <v>149260789.16519436</v>
      </c>
      <c r="G2993" s="1109">
        <v>772166203.27626371</v>
      </c>
    </row>
    <row r="2994" spans="2:7" ht="12.95" customHeight="1" x14ac:dyDescent="0.2">
      <c r="B2994" s="1100" t="s">
        <v>3814</v>
      </c>
      <c r="C2994" s="1102">
        <v>1</v>
      </c>
      <c r="D2994" s="1102">
        <v>0</v>
      </c>
      <c r="E2994" s="1102">
        <v>0</v>
      </c>
      <c r="F2994" s="1102">
        <v>827.54561644334274</v>
      </c>
      <c r="G2994" s="1101">
        <v>827.54561644334274</v>
      </c>
    </row>
    <row r="2995" spans="2:7" ht="12.95" customHeight="1" x14ac:dyDescent="0.2">
      <c r="B2995" s="1107" t="s">
        <v>3815</v>
      </c>
      <c r="C2995" s="1108">
        <v>693</v>
      </c>
      <c r="D2995" s="1108">
        <v>42610016.784346662</v>
      </c>
      <c r="E2995" s="1108">
        <v>2576879</v>
      </c>
      <c r="F2995" s="1108">
        <v>10398593.405553523</v>
      </c>
      <c r="G2995" s="1109">
        <v>55585489.18990019</v>
      </c>
    </row>
    <row r="2996" spans="2:7" ht="12.95" customHeight="1" x14ac:dyDescent="0.2">
      <c r="B2996" s="1100" t="s">
        <v>3816</v>
      </c>
      <c r="C2996" s="1102">
        <v>925</v>
      </c>
      <c r="D2996" s="1102">
        <v>39070794.495287485</v>
      </c>
      <c r="E2996" s="1102">
        <v>2711028</v>
      </c>
      <c r="F2996" s="1102">
        <v>8909455.8415413573</v>
      </c>
      <c r="G2996" s="1101">
        <v>50691278.336828843</v>
      </c>
    </row>
    <row r="2997" spans="2:7" ht="12.95" customHeight="1" x14ac:dyDescent="0.2">
      <c r="B2997" s="1107" t="s">
        <v>3817</v>
      </c>
      <c r="C2997" s="1108">
        <v>1153</v>
      </c>
      <c r="D2997" s="1108">
        <v>68599220.435276359</v>
      </c>
      <c r="E2997" s="1108">
        <v>3472957</v>
      </c>
      <c r="F2997" s="1108">
        <v>5561998.1705989474</v>
      </c>
      <c r="G2997" s="1109">
        <v>77634175.605875313</v>
      </c>
    </row>
    <row r="2998" spans="2:7" ht="12.95" customHeight="1" x14ac:dyDescent="0.2">
      <c r="B2998" s="1100" t="s">
        <v>3818</v>
      </c>
      <c r="C2998" s="1102">
        <v>8424</v>
      </c>
      <c r="D2998" s="1102">
        <v>448523308.46889204</v>
      </c>
      <c r="E2998" s="1102">
        <v>28677929</v>
      </c>
      <c r="F2998" s="1102">
        <v>145505825.81674242</v>
      </c>
      <c r="G2998" s="1101">
        <v>622707063.28563452</v>
      </c>
    </row>
    <row r="2999" spans="2:7" ht="12.95" customHeight="1" x14ac:dyDescent="0.2">
      <c r="B2999" s="1107" t="s">
        <v>3819</v>
      </c>
      <c r="C2999" s="1108">
        <v>1457</v>
      </c>
      <c r="D2999" s="1108">
        <v>92304736.349609688</v>
      </c>
      <c r="E2999" s="1108">
        <v>4902224</v>
      </c>
      <c r="F2999" s="1108">
        <v>38181782.386405878</v>
      </c>
      <c r="G2999" s="1109">
        <v>135388742.73601556</v>
      </c>
    </row>
    <row r="3000" spans="2:7" ht="12.95" customHeight="1" x14ac:dyDescent="0.2">
      <c r="B3000" s="1100" t="s">
        <v>3820</v>
      </c>
      <c r="C3000" s="1102">
        <v>808</v>
      </c>
      <c r="D3000" s="1102">
        <v>35630590.881610863</v>
      </c>
      <c r="E3000" s="1102">
        <v>3406216</v>
      </c>
      <c r="F3000" s="1102">
        <v>9203479.6111399345</v>
      </c>
      <c r="G3000" s="1101">
        <v>48240286.492750794</v>
      </c>
    </row>
    <row r="3001" spans="2:7" ht="12.95" customHeight="1" x14ac:dyDescent="0.2">
      <c r="B3001" s="1107" t="s">
        <v>3821</v>
      </c>
      <c r="C3001" s="1108">
        <v>398</v>
      </c>
      <c r="D3001" s="1108">
        <v>15800710.424525373</v>
      </c>
      <c r="E3001" s="1108">
        <v>1806094</v>
      </c>
      <c r="F3001" s="1108">
        <v>13850994.028575867</v>
      </c>
      <c r="G3001" s="1109">
        <v>31457798.45310124</v>
      </c>
    </row>
    <row r="3002" spans="2:7" ht="12.95" customHeight="1" x14ac:dyDescent="0.2">
      <c r="B3002" s="1100" t="s">
        <v>3822</v>
      </c>
      <c r="C3002" s="1102">
        <v>704</v>
      </c>
      <c r="D3002" s="1102">
        <v>27261983.028880484</v>
      </c>
      <c r="E3002" s="1102">
        <v>3284558</v>
      </c>
      <c r="F3002" s="1102">
        <v>8684746.4338993635</v>
      </c>
      <c r="G3002" s="1101">
        <v>39231287.46277985</v>
      </c>
    </row>
    <row r="3003" spans="2:7" ht="12.95" customHeight="1" x14ac:dyDescent="0.2">
      <c r="B3003" s="1107" t="s">
        <v>3823</v>
      </c>
      <c r="C3003" s="1108">
        <v>804</v>
      </c>
      <c r="D3003" s="1108">
        <v>38752460.579626501</v>
      </c>
      <c r="E3003" s="1108">
        <v>3551706</v>
      </c>
      <c r="F3003" s="1108">
        <v>4699562.5936470395</v>
      </c>
      <c r="G3003" s="1109">
        <v>47003729.173273541</v>
      </c>
    </row>
    <row r="3004" spans="2:7" ht="12.95" customHeight="1" x14ac:dyDescent="0.2">
      <c r="B3004" s="1100" t="s">
        <v>3824</v>
      </c>
      <c r="C3004" s="1102">
        <v>2932</v>
      </c>
      <c r="D3004" s="1102">
        <v>125865948.17266421</v>
      </c>
      <c r="E3004" s="1102">
        <v>12807535</v>
      </c>
      <c r="F3004" s="1102">
        <v>22344215.142500125</v>
      </c>
      <c r="G3004" s="1101">
        <v>161017698.31516436</v>
      </c>
    </row>
    <row r="3005" spans="2:7" ht="12.95" customHeight="1" x14ac:dyDescent="0.2">
      <c r="B3005" s="1107" t="s">
        <v>3825</v>
      </c>
      <c r="C3005" s="1108">
        <v>210</v>
      </c>
      <c r="D3005" s="1108">
        <v>14173160.483511604</v>
      </c>
      <c r="E3005" s="1108">
        <v>509059</v>
      </c>
      <c r="F3005" s="1108">
        <v>2340367.9654364772</v>
      </c>
      <c r="G3005" s="1109">
        <v>17022587.448948082</v>
      </c>
    </row>
    <row r="3006" spans="2:7" ht="12.95" customHeight="1" x14ac:dyDescent="0.2">
      <c r="B3006" s="1100" t="s">
        <v>3826</v>
      </c>
      <c r="C3006" s="1102">
        <v>252</v>
      </c>
      <c r="D3006" s="1102">
        <v>10896087.356104231</v>
      </c>
      <c r="E3006" s="1102">
        <v>903160</v>
      </c>
      <c r="F3006" s="1102">
        <v>1003261.1356681458</v>
      </c>
      <c r="G3006" s="1101">
        <v>12802508.491772376</v>
      </c>
    </row>
    <row r="3007" spans="2:7" ht="12.95" customHeight="1" x14ac:dyDescent="0.2">
      <c r="B3007" s="1107" t="s">
        <v>3827</v>
      </c>
      <c r="C3007" s="1108">
        <v>188</v>
      </c>
      <c r="D3007" s="1108">
        <v>8666498.3059177212</v>
      </c>
      <c r="E3007" s="1108">
        <v>637020</v>
      </c>
      <c r="F3007" s="1108">
        <v>140337.94412185019</v>
      </c>
      <c r="G3007" s="1109">
        <v>9443856.2500395719</v>
      </c>
    </row>
    <row r="3008" spans="2:7" ht="12.95" customHeight="1" x14ac:dyDescent="0.2">
      <c r="B3008" s="1100" t="s">
        <v>3828</v>
      </c>
      <c r="C3008" s="1102">
        <v>314</v>
      </c>
      <c r="D3008" s="1102">
        <v>9020295.3707676772</v>
      </c>
      <c r="E3008" s="1102">
        <v>1358069</v>
      </c>
      <c r="F3008" s="1102">
        <v>4247998.5356077887</v>
      </c>
      <c r="G3008" s="1101">
        <v>14626362.906375466</v>
      </c>
    </row>
    <row r="3009" spans="2:7" ht="12.95" customHeight="1" x14ac:dyDescent="0.2">
      <c r="B3009" s="1107" t="s">
        <v>3829</v>
      </c>
      <c r="C3009" s="1108">
        <v>131</v>
      </c>
      <c r="D3009" s="1108">
        <v>6018722.2376479469</v>
      </c>
      <c r="E3009" s="1108">
        <v>524432</v>
      </c>
      <c r="F3009" s="1108">
        <v>544956.96930675185</v>
      </c>
      <c r="G3009" s="1109">
        <v>7088111.206954699</v>
      </c>
    </row>
    <row r="3010" spans="2:7" ht="12.95" customHeight="1" x14ac:dyDescent="0.2">
      <c r="B3010" s="1100" t="s">
        <v>3830</v>
      </c>
      <c r="C3010" s="1102">
        <v>313</v>
      </c>
      <c r="D3010" s="1102">
        <v>13743847.771565139</v>
      </c>
      <c r="E3010" s="1102">
        <v>1055024</v>
      </c>
      <c r="F3010" s="1102">
        <v>2305335.2010070416</v>
      </c>
      <c r="G3010" s="1101">
        <v>17104206.972572181</v>
      </c>
    </row>
    <row r="3011" spans="2:7" ht="12.95" customHeight="1" x14ac:dyDescent="0.2">
      <c r="B3011" s="1107" t="s">
        <v>3831</v>
      </c>
      <c r="C3011" s="1108">
        <v>803</v>
      </c>
      <c r="D3011" s="1108">
        <v>40005491.850970089</v>
      </c>
      <c r="E3011" s="1108">
        <v>3456605</v>
      </c>
      <c r="F3011" s="1108">
        <v>13652020.804134773</v>
      </c>
      <c r="G3011" s="1109">
        <v>57114117.655104861</v>
      </c>
    </row>
    <row r="3012" spans="2:7" ht="12.95" customHeight="1" x14ac:dyDescent="0.2">
      <c r="B3012" s="1100" t="s">
        <v>3832</v>
      </c>
      <c r="C3012" s="1102">
        <v>201</v>
      </c>
      <c r="D3012" s="1102">
        <v>8628670.9467828199</v>
      </c>
      <c r="E3012" s="1102">
        <v>939100</v>
      </c>
      <c r="F3012" s="1102">
        <v>2573253.0943305739</v>
      </c>
      <c r="G3012" s="1101">
        <v>12141024.041113393</v>
      </c>
    </row>
    <row r="3013" spans="2:7" ht="12.95" customHeight="1" x14ac:dyDescent="0.2">
      <c r="B3013" s="1107" t="s">
        <v>3833</v>
      </c>
      <c r="C3013" s="1108">
        <v>373</v>
      </c>
      <c r="D3013" s="1108">
        <v>20094671.971029788</v>
      </c>
      <c r="E3013" s="1108">
        <v>1186873</v>
      </c>
      <c r="F3013" s="1108">
        <v>5278982.4494267879</v>
      </c>
      <c r="G3013" s="1109">
        <v>26560527.420456577</v>
      </c>
    </row>
    <row r="3014" spans="2:7" ht="12.95" customHeight="1" x14ac:dyDescent="0.2">
      <c r="B3014" s="1100" t="s">
        <v>3834</v>
      </c>
      <c r="C3014" s="1102">
        <v>3481</v>
      </c>
      <c r="D3014" s="1102">
        <v>168719200.43909517</v>
      </c>
      <c r="E3014" s="1102">
        <v>11218867</v>
      </c>
      <c r="F3014" s="1102">
        <v>29442921.937290203</v>
      </c>
      <c r="G3014" s="1101">
        <v>209380989.37638536</v>
      </c>
    </row>
    <row r="3015" spans="2:7" ht="12.95" customHeight="1" x14ac:dyDescent="0.2">
      <c r="B3015" s="1107" t="s">
        <v>3835</v>
      </c>
      <c r="C3015" s="1108">
        <v>5438</v>
      </c>
      <c r="D3015" s="1108">
        <v>354752483.81045842</v>
      </c>
      <c r="E3015" s="1108">
        <v>12959725</v>
      </c>
      <c r="F3015" s="1108">
        <v>170787449.20387244</v>
      </c>
      <c r="G3015" s="1109">
        <v>538499658.01433086</v>
      </c>
    </row>
    <row r="3016" spans="2:7" ht="12.95" customHeight="1" x14ac:dyDescent="0.2">
      <c r="B3016" s="1100" t="s">
        <v>3836</v>
      </c>
      <c r="C3016" s="1102">
        <v>4164</v>
      </c>
      <c r="D3016" s="1102">
        <v>270833182.92554712</v>
      </c>
      <c r="E3016" s="1102">
        <v>11456719</v>
      </c>
      <c r="F3016" s="1102">
        <v>61146957.5520887</v>
      </c>
      <c r="G3016" s="1101">
        <v>343436859.4776358</v>
      </c>
    </row>
    <row r="3017" spans="2:7" ht="12.95" customHeight="1" x14ac:dyDescent="0.2">
      <c r="B3017" s="1107" t="s">
        <v>3837</v>
      </c>
      <c r="C3017" s="1108">
        <v>3198</v>
      </c>
      <c r="D3017" s="1108">
        <v>216584299.64855403</v>
      </c>
      <c r="E3017" s="1108">
        <v>6001377</v>
      </c>
      <c r="F3017" s="1108">
        <v>35784950.681687742</v>
      </c>
      <c r="G3017" s="1109">
        <v>258370627.33024177</v>
      </c>
    </row>
    <row r="3018" spans="2:7" ht="12.95" customHeight="1" x14ac:dyDescent="0.2">
      <c r="B3018" s="1100" t="s">
        <v>3838</v>
      </c>
      <c r="C3018" s="1102">
        <v>463</v>
      </c>
      <c r="D3018" s="1102">
        <v>20281722.699104939</v>
      </c>
      <c r="E3018" s="1102">
        <v>1154198</v>
      </c>
      <c r="F3018" s="1102">
        <v>2536427.3143988447</v>
      </c>
      <c r="G3018" s="1101">
        <v>23972348.013503782</v>
      </c>
    </row>
    <row r="3019" spans="2:7" ht="12.95" customHeight="1" x14ac:dyDescent="0.2">
      <c r="B3019" s="1107" t="s">
        <v>3839</v>
      </c>
      <c r="C3019" s="1108">
        <v>744</v>
      </c>
      <c r="D3019" s="1108">
        <v>32830670.949761733</v>
      </c>
      <c r="E3019" s="1108">
        <v>2061404</v>
      </c>
      <c r="F3019" s="1108">
        <v>6704035.6665476114</v>
      </c>
      <c r="G3019" s="1109">
        <v>41596110.616309345</v>
      </c>
    </row>
    <row r="3020" spans="2:7" ht="12.95" customHeight="1" x14ac:dyDescent="0.2">
      <c r="B3020" s="1100" t="s">
        <v>3840</v>
      </c>
      <c r="C3020" s="1102">
        <v>332</v>
      </c>
      <c r="D3020" s="1102">
        <v>12768819.775628407</v>
      </c>
      <c r="E3020" s="1102">
        <v>1156342</v>
      </c>
      <c r="F3020" s="1102">
        <v>3470312.5425551576</v>
      </c>
      <c r="G3020" s="1101">
        <v>17395474.318183564</v>
      </c>
    </row>
    <row r="3021" spans="2:7" ht="12.95" customHeight="1" x14ac:dyDescent="0.2">
      <c r="B3021" s="1107" t="s">
        <v>3841</v>
      </c>
      <c r="C3021" s="1108">
        <v>3957</v>
      </c>
      <c r="D3021" s="1108">
        <v>166834507.8986682</v>
      </c>
      <c r="E3021" s="1108">
        <v>13436904</v>
      </c>
      <c r="F3021" s="1108">
        <v>68375811.949987814</v>
      </c>
      <c r="G3021" s="1109">
        <v>248647223.848656</v>
      </c>
    </row>
    <row r="3022" spans="2:7" ht="12.95" customHeight="1" x14ac:dyDescent="0.2">
      <c r="B3022" s="1100" t="s">
        <v>3842</v>
      </c>
      <c r="C3022" s="1102">
        <v>837</v>
      </c>
      <c r="D3022" s="1102">
        <v>39721925.728631638</v>
      </c>
      <c r="E3022" s="1102">
        <v>2428593</v>
      </c>
      <c r="F3022" s="1102">
        <v>6912297.6642356087</v>
      </c>
      <c r="G3022" s="1101">
        <v>49062816.392867245</v>
      </c>
    </row>
    <row r="3023" spans="2:7" ht="12.95" customHeight="1" x14ac:dyDescent="0.2">
      <c r="B3023" s="1107" t="s">
        <v>3843</v>
      </c>
      <c r="C3023" s="1108">
        <v>790</v>
      </c>
      <c r="D3023" s="1108">
        <v>44790235.568015188</v>
      </c>
      <c r="E3023" s="1108">
        <v>2006387</v>
      </c>
      <c r="F3023" s="1108">
        <v>16175076.185140368</v>
      </c>
      <c r="G3023" s="1109">
        <v>62971698.753155559</v>
      </c>
    </row>
    <row r="3024" spans="2:7" ht="12.95" customHeight="1" x14ac:dyDescent="0.2">
      <c r="B3024" s="1100" t="s">
        <v>3844</v>
      </c>
      <c r="C3024" s="1102">
        <v>5564</v>
      </c>
      <c r="D3024" s="1102">
        <v>280302260.97252196</v>
      </c>
      <c r="E3024" s="1102">
        <v>16409985</v>
      </c>
      <c r="F3024" s="1102">
        <v>83830778.540851727</v>
      </c>
      <c r="G3024" s="1101">
        <v>380543024.51337367</v>
      </c>
    </row>
    <row r="3025" spans="2:7" ht="12.95" customHeight="1" x14ac:dyDescent="0.2">
      <c r="B3025" s="1107" t="s">
        <v>3845</v>
      </c>
      <c r="C3025" s="1108">
        <v>676</v>
      </c>
      <c r="D3025" s="1108">
        <v>34511902.363665476</v>
      </c>
      <c r="E3025" s="1108">
        <v>1834865</v>
      </c>
      <c r="F3025" s="1108">
        <v>17100885.353128161</v>
      </c>
      <c r="G3025" s="1109">
        <v>53447652.716793641</v>
      </c>
    </row>
    <row r="3026" spans="2:7" ht="12.95" customHeight="1" x14ac:dyDescent="0.2">
      <c r="B3026" s="1100" t="s">
        <v>3846</v>
      </c>
      <c r="C3026" s="1102">
        <v>8375</v>
      </c>
      <c r="D3026" s="1102">
        <v>517528477.65900224</v>
      </c>
      <c r="E3026" s="1102">
        <v>17322542</v>
      </c>
      <c r="F3026" s="1102">
        <v>58919720.837296627</v>
      </c>
      <c r="G3026" s="1101">
        <v>593770740.49629891</v>
      </c>
    </row>
    <row r="3027" spans="2:7" ht="12.95" customHeight="1" x14ac:dyDescent="0.2">
      <c r="B3027" s="1107" t="s">
        <v>3847</v>
      </c>
      <c r="C3027" s="1108">
        <v>2894</v>
      </c>
      <c r="D3027" s="1108">
        <v>131043846.09660037</v>
      </c>
      <c r="E3027" s="1108">
        <v>8188059</v>
      </c>
      <c r="F3027" s="1108">
        <v>674523775.44055486</v>
      </c>
      <c r="G3027" s="1109">
        <v>813755680.53715515</v>
      </c>
    </row>
    <row r="3028" spans="2:7" ht="12.95" customHeight="1" x14ac:dyDescent="0.2">
      <c r="B3028" s="1100" t="s">
        <v>3848</v>
      </c>
      <c r="C3028" s="1102">
        <v>6254</v>
      </c>
      <c r="D3028" s="1102">
        <v>339633639.34857422</v>
      </c>
      <c r="E3028" s="1102">
        <v>17949583</v>
      </c>
      <c r="F3028" s="1102">
        <v>73439438.959691688</v>
      </c>
      <c r="G3028" s="1101">
        <v>431022661.30826592</v>
      </c>
    </row>
    <row r="3029" spans="2:7" ht="12.95" customHeight="1" x14ac:dyDescent="0.2">
      <c r="B3029" s="1107" t="s">
        <v>3849</v>
      </c>
      <c r="C3029" s="1108">
        <v>9875</v>
      </c>
      <c r="D3029" s="1108">
        <v>712322271.44942725</v>
      </c>
      <c r="E3029" s="1108">
        <v>23147940</v>
      </c>
      <c r="F3029" s="1108">
        <v>218778179.17715621</v>
      </c>
      <c r="G3029" s="1109">
        <v>954248390.62658346</v>
      </c>
    </row>
    <row r="3030" spans="2:7" ht="12.95" customHeight="1" x14ac:dyDescent="0.2">
      <c r="B3030" s="1100" t="s">
        <v>3850</v>
      </c>
      <c r="C3030" s="1102">
        <v>894</v>
      </c>
      <c r="D3030" s="1102">
        <v>33434935.197707132</v>
      </c>
      <c r="E3030" s="1102">
        <v>3051717</v>
      </c>
      <c r="F3030" s="1102">
        <v>9830083.8520331588</v>
      </c>
      <c r="G3030" s="1101">
        <v>46316736.049740292</v>
      </c>
    </row>
    <row r="3031" spans="2:7" ht="12.95" customHeight="1" x14ac:dyDescent="0.2">
      <c r="B3031" s="1107" t="s">
        <v>3851</v>
      </c>
      <c r="C3031" s="1108">
        <v>4821</v>
      </c>
      <c r="D3031" s="1108">
        <v>334999509.71220255</v>
      </c>
      <c r="E3031" s="1108">
        <v>10971108</v>
      </c>
      <c r="F3031" s="1108">
        <v>72903476.985983789</v>
      </c>
      <c r="G3031" s="1109">
        <v>418874094.69818634</v>
      </c>
    </row>
    <row r="3032" spans="2:7" ht="12.95" customHeight="1" x14ac:dyDescent="0.2">
      <c r="B3032" s="1100" t="s">
        <v>3852</v>
      </c>
      <c r="C3032" s="1102">
        <v>5664</v>
      </c>
      <c r="D3032" s="1102">
        <v>145823078.75331008</v>
      </c>
      <c r="E3032" s="1102">
        <v>21986871</v>
      </c>
      <c r="F3032" s="1102">
        <v>698963018.5352844</v>
      </c>
      <c r="G3032" s="1101">
        <v>866772968.28859448</v>
      </c>
    </row>
    <row r="3033" spans="2:7" ht="12.95" customHeight="1" x14ac:dyDescent="0.2">
      <c r="B3033" s="1107" t="s">
        <v>3853</v>
      </c>
      <c r="C3033" s="1108">
        <v>96</v>
      </c>
      <c r="D3033" s="1108">
        <v>8128988.2211515736</v>
      </c>
      <c r="E3033" s="1108">
        <v>114589</v>
      </c>
      <c r="F3033" s="1108">
        <v>4142555.4316459666</v>
      </c>
      <c r="G3033" s="1109">
        <v>12386132.652797541</v>
      </c>
    </row>
    <row r="3034" spans="2:7" ht="12.95" customHeight="1" x14ac:dyDescent="0.2">
      <c r="B3034" s="1100" t="s">
        <v>3854</v>
      </c>
      <c r="C3034" s="1102">
        <v>1821</v>
      </c>
      <c r="D3034" s="1102">
        <v>111966618.82936075</v>
      </c>
      <c r="E3034" s="1102">
        <v>5622876</v>
      </c>
      <c r="F3034" s="1102">
        <v>5181281.6060450226</v>
      </c>
      <c r="G3034" s="1101">
        <v>122770776.43540578</v>
      </c>
    </row>
    <row r="3035" spans="2:7" ht="12.95" customHeight="1" x14ac:dyDescent="0.2">
      <c r="B3035" s="1107" t="s">
        <v>3855</v>
      </c>
      <c r="C3035" s="1108">
        <v>2453</v>
      </c>
      <c r="D3035" s="1108">
        <v>132724521.22581095</v>
      </c>
      <c r="E3035" s="1108">
        <v>6708899</v>
      </c>
      <c r="F3035" s="1108">
        <v>20193369.802648574</v>
      </c>
      <c r="G3035" s="1109">
        <v>159626790.02845952</v>
      </c>
    </row>
    <row r="3036" spans="2:7" ht="12.95" customHeight="1" x14ac:dyDescent="0.2">
      <c r="B3036" s="1100" t="s">
        <v>3856</v>
      </c>
      <c r="C3036" s="1102">
        <v>2928</v>
      </c>
      <c r="D3036" s="1102">
        <v>203513278.21336624</v>
      </c>
      <c r="E3036" s="1102">
        <v>4950981</v>
      </c>
      <c r="F3036" s="1102">
        <v>31013633.317168094</v>
      </c>
      <c r="G3036" s="1101">
        <v>239477892.53053433</v>
      </c>
    </row>
    <row r="3037" spans="2:7" ht="12.95" customHeight="1" x14ac:dyDescent="0.2">
      <c r="B3037" s="1107" t="s">
        <v>3857</v>
      </c>
      <c r="C3037" s="1108">
        <v>19359</v>
      </c>
      <c r="D3037" s="1108">
        <v>1543762757.7434838</v>
      </c>
      <c r="E3037" s="1108">
        <v>30263033</v>
      </c>
      <c r="F3037" s="1108">
        <v>284200885.34774578</v>
      </c>
      <c r="G3037" s="1109">
        <v>1858226676.0912294</v>
      </c>
    </row>
    <row r="3038" spans="2:7" ht="12.95" customHeight="1" x14ac:dyDescent="0.2">
      <c r="B3038" s="1100" t="s">
        <v>3858</v>
      </c>
      <c r="C3038" s="1102">
        <v>2850</v>
      </c>
      <c r="D3038" s="1102">
        <v>235038766.20180064</v>
      </c>
      <c r="E3038" s="1102">
        <v>5804547</v>
      </c>
      <c r="F3038" s="1102">
        <v>24843604.319928762</v>
      </c>
      <c r="G3038" s="1101">
        <v>265686917.52172941</v>
      </c>
    </row>
    <row r="3039" spans="2:7" ht="12.95" customHeight="1" x14ac:dyDescent="0.2">
      <c r="B3039" s="1107" t="s">
        <v>3859</v>
      </c>
      <c r="C3039" s="1108">
        <v>3301</v>
      </c>
      <c r="D3039" s="1108">
        <v>165338519.28758669</v>
      </c>
      <c r="E3039" s="1108">
        <v>8574097</v>
      </c>
      <c r="F3039" s="1108">
        <v>66146422.332243025</v>
      </c>
      <c r="G3039" s="1109">
        <v>240059038.61982971</v>
      </c>
    </row>
    <row r="3040" spans="2:7" ht="12.95" customHeight="1" x14ac:dyDescent="0.2">
      <c r="B3040" s="1100" t="s">
        <v>3860</v>
      </c>
      <c r="C3040" s="1102">
        <v>2309</v>
      </c>
      <c r="D3040" s="1102">
        <v>148205924.23646227</v>
      </c>
      <c r="E3040" s="1102">
        <v>5580492</v>
      </c>
      <c r="F3040" s="1102">
        <v>90041651.556300178</v>
      </c>
      <c r="G3040" s="1101">
        <v>243828067.79276246</v>
      </c>
    </row>
    <row r="3041" spans="2:7" ht="12.95" customHeight="1" x14ac:dyDescent="0.2">
      <c r="B3041" s="1107" t="s">
        <v>3861</v>
      </c>
      <c r="C3041" s="1108">
        <v>880</v>
      </c>
      <c r="D3041" s="1108">
        <v>62324885.381121241</v>
      </c>
      <c r="E3041" s="1108">
        <v>1734896</v>
      </c>
      <c r="F3041" s="1108">
        <v>18208624.122872282</v>
      </c>
      <c r="G3041" s="1109">
        <v>82268405.503993526</v>
      </c>
    </row>
    <row r="3042" spans="2:7" ht="12.95" customHeight="1" x14ac:dyDescent="0.2">
      <c r="B3042" s="1100" t="s">
        <v>3862</v>
      </c>
      <c r="C3042" s="1102">
        <v>6858</v>
      </c>
      <c r="D3042" s="1102">
        <v>426948641.07170933</v>
      </c>
      <c r="E3042" s="1102">
        <v>19607362</v>
      </c>
      <c r="F3042" s="1102">
        <v>175682047.19341052</v>
      </c>
      <c r="G3042" s="1101">
        <v>622238050.26511979</v>
      </c>
    </row>
    <row r="3043" spans="2:7" ht="12.95" customHeight="1" x14ac:dyDescent="0.2">
      <c r="B3043" s="1107" t="s">
        <v>3863</v>
      </c>
      <c r="C3043" s="1108">
        <v>904</v>
      </c>
      <c r="D3043" s="1108">
        <v>52534274.781499825</v>
      </c>
      <c r="E3043" s="1108">
        <v>1800828</v>
      </c>
      <c r="F3043" s="1108">
        <v>8828665.8718943167</v>
      </c>
      <c r="G3043" s="1109">
        <v>63163768.65339414</v>
      </c>
    </row>
    <row r="3044" spans="2:7" ht="12.95" customHeight="1" x14ac:dyDescent="0.2">
      <c r="B3044" s="1100" t="s">
        <v>3864</v>
      </c>
      <c r="C3044" s="1102">
        <v>3539</v>
      </c>
      <c r="D3044" s="1102">
        <v>165504013.9838019</v>
      </c>
      <c r="E3044" s="1102">
        <v>11389765</v>
      </c>
      <c r="F3044" s="1102">
        <v>52943245.059507206</v>
      </c>
      <c r="G3044" s="1101">
        <v>229837024.04330909</v>
      </c>
    </row>
    <row r="3045" spans="2:7" ht="12.95" customHeight="1" x14ac:dyDescent="0.2">
      <c r="B3045" s="1107" t="s">
        <v>3865</v>
      </c>
      <c r="C3045" s="1108">
        <v>555</v>
      </c>
      <c r="D3045" s="1108">
        <v>26551051.191021606</v>
      </c>
      <c r="E3045" s="1108">
        <v>1599086</v>
      </c>
      <c r="F3045" s="1108">
        <v>1869217.0776395323</v>
      </c>
      <c r="G3045" s="1109">
        <v>30019354.268661138</v>
      </c>
    </row>
    <row r="3046" spans="2:7" ht="12.95" customHeight="1" x14ac:dyDescent="0.2">
      <c r="B3046" s="1100" t="s">
        <v>3866</v>
      </c>
      <c r="C3046" s="1102">
        <v>322</v>
      </c>
      <c r="D3046" s="1102">
        <v>11883770.828810357</v>
      </c>
      <c r="E3046" s="1102">
        <v>1359460</v>
      </c>
      <c r="F3046" s="1102">
        <v>8661644.1187736541</v>
      </c>
      <c r="G3046" s="1101">
        <v>21904874.947584011</v>
      </c>
    </row>
    <row r="3047" spans="2:7" ht="12.95" customHeight="1" x14ac:dyDescent="0.2">
      <c r="B3047" s="1107" t="s">
        <v>3867</v>
      </c>
      <c r="C3047" s="1108">
        <v>732</v>
      </c>
      <c r="D3047" s="1108">
        <v>35922084.060826853</v>
      </c>
      <c r="E3047" s="1108">
        <v>2368580</v>
      </c>
      <c r="F3047" s="1108">
        <v>4048077.3071020171</v>
      </c>
      <c r="G3047" s="1109">
        <v>42338741.36792887</v>
      </c>
    </row>
    <row r="3048" spans="2:7" ht="12.95" customHeight="1" x14ac:dyDescent="0.2">
      <c r="B3048" s="1100" t="s">
        <v>3868</v>
      </c>
      <c r="C3048" s="1102">
        <v>617</v>
      </c>
      <c r="D3048" s="1102">
        <v>24495440.178620983</v>
      </c>
      <c r="E3048" s="1102">
        <v>1744463</v>
      </c>
      <c r="F3048" s="1102">
        <v>11019597.428559551</v>
      </c>
      <c r="G3048" s="1101">
        <v>37259500.607180536</v>
      </c>
    </row>
    <row r="3049" spans="2:7" ht="12.95" customHeight="1" x14ac:dyDescent="0.2">
      <c r="B3049" s="1107" t="s">
        <v>3869</v>
      </c>
      <c r="C3049" s="1108">
        <v>563</v>
      </c>
      <c r="D3049" s="1108">
        <v>33741030.850118577</v>
      </c>
      <c r="E3049" s="1108">
        <v>1397827</v>
      </c>
      <c r="F3049" s="1108">
        <v>5344314.3196522361</v>
      </c>
      <c r="G3049" s="1109">
        <v>40483172.169770814</v>
      </c>
    </row>
    <row r="3050" spans="2:7" ht="12.95" customHeight="1" x14ac:dyDescent="0.2">
      <c r="B3050" s="1100" t="s">
        <v>3870</v>
      </c>
      <c r="C3050" s="1102">
        <v>1411</v>
      </c>
      <c r="D3050" s="1102">
        <v>74972574.16481398</v>
      </c>
      <c r="E3050" s="1102">
        <v>4158123</v>
      </c>
      <c r="F3050" s="1102">
        <v>82301316.330203742</v>
      </c>
      <c r="G3050" s="1101">
        <v>161432013.49501771</v>
      </c>
    </row>
    <row r="3051" spans="2:7" ht="12.95" customHeight="1" x14ac:dyDescent="0.2">
      <c r="B3051" s="1107" t="s">
        <v>3871</v>
      </c>
      <c r="C3051" s="1108">
        <v>8135</v>
      </c>
      <c r="D3051" s="1108">
        <v>600359963.82643843</v>
      </c>
      <c r="E3051" s="1108">
        <v>17989738</v>
      </c>
      <c r="F3051" s="1108">
        <v>79197184.537521154</v>
      </c>
      <c r="G3051" s="1109">
        <v>697546886.36395955</v>
      </c>
    </row>
    <row r="3052" spans="2:7" ht="12.95" customHeight="1" x14ac:dyDescent="0.2">
      <c r="B3052" s="1100" t="s">
        <v>3872</v>
      </c>
      <c r="C3052" s="1102">
        <v>757</v>
      </c>
      <c r="D3052" s="1102">
        <v>42223259.851426952</v>
      </c>
      <c r="E3052" s="1102">
        <v>1745328</v>
      </c>
      <c r="F3052" s="1102">
        <v>1747017.7584466001</v>
      </c>
      <c r="G3052" s="1101">
        <v>45715605.609873548</v>
      </c>
    </row>
    <row r="3053" spans="2:7" ht="12.95" customHeight="1" x14ac:dyDescent="0.2">
      <c r="B3053" s="1107" t="s">
        <v>3873</v>
      </c>
      <c r="C3053" s="1108">
        <v>15953</v>
      </c>
      <c r="D3053" s="1108">
        <v>1487311960.5797887</v>
      </c>
      <c r="E3053" s="1108">
        <v>32581139</v>
      </c>
      <c r="F3053" s="1108">
        <v>714815444.28555477</v>
      </c>
      <c r="G3053" s="1109">
        <v>2234708543.8653436</v>
      </c>
    </row>
    <row r="3054" spans="2:7" ht="12.95" customHeight="1" x14ac:dyDescent="0.2">
      <c r="B3054" s="1100" t="s">
        <v>3874</v>
      </c>
      <c r="C3054" s="1102">
        <v>678</v>
      </c>
      <c r="D3054" s="1102">
        <v>42143572.069131747</v>
      </c>
      <c r="E3054" s="1102">
        <v>1917646</v>
      </c>
      <c r="F3054" s="1102">
        <v>939430.91958351934</v>
      </c>
      <c r="G3054" s="1101">
        <v>45000648.988715269</v>
      </c>
    </row>
    <row r="3055" spans="2:7" ht="12.95" customHeight="1" x14ac:dyDescent="0.2">
      <c r="B3055" s="1107" t="s">
        <v>3875</v>
      </c>
      <c r="C3055" s="1108">
        <v>2210</v>
      </c>
      <c r="D3055" s="1108">
        <v>162127226.82514551</v>
      </c>
      <c r="E3055" s="1108">
        <v>4444306</v>
      </c>
      <c r="F3055" s="1108">
        <v>31470025.379000921</v>
      </c>
      <c r="G3055" s="1109">
        <v>198041558.20414644</v>
      </c>
    </row>
    <row r="3056" spans="2:7" ht="12.95" customHeight="1" x14ac:dyDescent="0.2">
      <c r="B3056" s="1100" t="s">
        <v>3876</v>
      </c>
      <c r="C3056" s="1102">
        <v>2169</v>
      </c>
      <c r="D3056" s="1102">
        <v>175656765.91867068</v>
      </c>
      <c r="E3056" s="1102">
        <v>4007253</v>
      </c>
      <c r="F3056" s="1102">
        <v>10202361.537470274</v>
      </c>
      <c r="G3056" s="1101">
        <v>189866380.45614097</v>
      </c>
    </row>
    <row r="3057" spans="2:7" ht="12.95" customHeight="1" x14ac:dyDescent="0.2">
      <c r="B3057" s="1107" t="s">
        <v>3877</v>
      </c>
      <c r="C3057" s="1108">
        <v>8776</v>
      </c>
      <c r="D3057" s="1108">
        <v>713096063.45761299</v>
      </c>
      <c r="E3057" s="1108">
        <v>15985367</v>
      </c>
      <c r="F3057" s="1108">
        <v>1002576923.2421584</v>
      </c>
      <c r="G3057" s="1109">
        <v>1731658353.6997714</v>
      </c>
    </row>
    <row r="3058" spans="2:7" ht="12.95" customHeight="1" x14ac:dyDescent="0.2">
      <c r="B3058" s="1100" t="s">
        <v>3878</v>
      </c>
      <c r="C3058" s="1102">
        <v>1511</v>
      </c>
      <c r="D3058" s="1102">
        <v>80997554.605259985</v>
      </c>
      <c r="E3058" s="1102">
        <v>3407380</v>
      </c>
      <c r="F3058" s="1102">
        <v>17116815.606244691</v>
      </c>
      <c r="G3058" s="1101">
        <v>101521750.21150467</v>
      </c>
    </row>
    <row r="3059" spans="2:7" ht="12.95" customHeight="1" x14ac:dyDescent="0.2">
      <c r="B3059" s="1107" t="s">
        <v>3879</v>
      </c>
      <c r="C3059" s="1108">
        <v>724</v>
      </c>
      <c r="D3059" s="1108">
        <v>67953095.764170662</v>
      </c>
      <c r="E3059" s="1108">
        <v>1138216</v>
      </c>
      <c r="F3059" s="1108">
        <v>5900406.7707649134</v>
      </c>
      <c r="G3059" s="1109">
        <v>74991718.534935579</v>
      </c>
    </row>
    <row r="3060" spans="2:7" ht="12.95" customHeight="1" x14ac:dyDescent="0.2">
      <c r="B3060" s="1100" t="s">
        <v>3880</v>
      </c>
      <c r="C3060" s="1102">
        <v>387</v>
      </c>
      <c r="D3060" s="1102">
        <v>41088160.935033329</v>
      </c>
      <c r="E3060" s="1102">
        <v>396642</v>
      </c>
      <c r="F3060" s="1102">
        <v>2557297.657416408</v>
      </c>
      <c r="G3060" s="1101">
        <v>44042100.59244974</v>
      </c>
    </row>
    <row r="3061" spans="2:7" ht="12.95" customHeight="1" x14ac:dyDescent="0.2">
      <c r="B3061" s="1107" t="s">
        <v>3881</v>
      </c>
      <c r="C3061" s="1108">
        <v>2241</v>
      </c>
      <c r="D3061" s="1108">
        <v>180950092.9164376</v>
      </c>
      <c r="E3061" s="1108">
        <v>3810253</v>
      </c>
      <c r="F3061" s="1108">
        <v>18217036.782519389</v>
      </c>
      <c r="G3061" s="1109">
        <v>202977382.698957</v>
      </c>
    </row>
    <row r="3062" spans="2:7" ht="12.95" customHeight="1" x14ac:dyDescent="0.2">
      <c r="B3062" s="1100" t="s">
        <v>3882</v>
      </c>
      <c r="C3062" s="1102">
        <v>18991</v>
      </c>
      <c r="D3062" s="1102">
        <v>1823489681.2721055</v>
      </c>
      <c r="E3062" s="1102">
        <v>31853816</v>
      </c>
      <c r="F3062" s="1102">
        <v>405102137.49550086</v>
      </c>
      <c r="G3062" s="1101">
        <v>2260445634.7676063</v>
      </c>
    </row>
    <row r="3063" spans="2:7" ht="12.95" customHeight="1" x14ac:dyDescent="0.2">
      <c r="B3063" s="1107" t="s">
        <v>3883</v>
      </c>
      <c r="C3063" s="1108">
        <v>36</v>
      </c>
      <c r="D3063" s="1108">
        <v>6611304.5070369635</v>
      </c>
      <c r="E3063" s="1108">
        <v>137116</v>
      </c>
      <c r="F3063" s="1108">
        <v>3594444.3850216591</v>
      </c>
      <c r="G3063" s="1109">
        <v>10342864.892058622</v>
      </c>
    </row>
    <row r="3064" spans="2:7" ht="12.95" customHeight="1" x14ac:dyDescent="0.2">
      <c r="B3064" s="1100" t="s">
        <v>3884</v>
      </c>
      <c r="C3064" s="1102">
        <v>3056</v>
      </c>
      <c r="D3064" s="1102">
        <v>258953027.94724235</v>
      </c>
      <c r="E3064" s="1102">
        <v>5291853</v>
      </c>
      <c r="F3064" s="1102">
        <v>16728951.209042236</v>
      </c>
      <c r="G3064" s="1101">
        <v>280973832.15628457</v>
      </c>
    </row>
    <row r="3065" spans="2:7" ht="12.95" customHeight="1" x14ac:dyDescent="0.2">
      <c r="B3065" s="1107" t="s">
        <v>3885</v>
      </c>
      <c r="C3065" s="1108">
        <v>1283</v>
      </c>
      <c r="D3065" s="1108">
        <v>104211314.8508396</v>
      </c>
      <c r="E3065" s="1108">
        <v>2170784</v>
      </c>
      <c r="F3065" s="1108">
        <v>9248118.8327880669</v>
      </c>
      <c r="G3065" s="1109">
        <v>115630217.68362767</v>
      </c>
    </row>
    <row r="3066" spans="2:7" ht="12.95" customHeight="1" x14ac:dyDescent="0.2">
      <c r="B3066" s="1100" t="s">
        <v>3886</v>
      </c>
      <c r="C3066" s="1102">
        <v>1616</v>
      </c>
      <c r="D3066" s="1102">
        <v>107416766.32400259</v>
      </c>
      <c r="E3066" s="1102">
        <v>3527349</v>
      </c>
      <c r="F3066" s="1102">
        <v>7578708.6788981026</v>
      </c>
      <c r="G3066" s="1101">
        <v>118522824.00290069</v>
      </c>
    </row>
    <row r="3067" spans="2:7" ht="12.95" customHeight="1" x14ac:dyDescent="0.2">
      <c r="B3067" s="1107" t="s">
        <v>3887</v>
      </c>
      <c r="C3067" s="1108">
        <v>383</v>
      </c>
      <c r="D3067" s="1108">
        <v>22302009.633489884</v>
      </c>
      <c r="E3067" s="1108">
        <v>747394</v>
      </c>
      <c r="F3067" s="1108">
        <v>1782947.0306271825</v>
      </c>
      <c r="G3067" s="1109">
        <v>24832350.664117068</v>
      </c>
    </row>
    <row r="3068" spans="2:7" ht="12.95" customHeight="1" x14ac:dyDescent="0.2">
      <c r="B3068" s="1100" t="s">
        <v>3888</v>
      </c>
      <c r="C3068" s="1102">
        <v>2698</v>
      </c>
      <c r="D3068" s="1102">
        <v>238345878.70263857</v>
      </c>
      <c r="E3068" s="1102">
        <v>5387905</v>
      </c>
      <c r="F3068" s="1102">
        <v>36849273.011321262</v>
      </c>
      <c r="G3068" s="1101">
        <v>280583056.71395981</v>
      </c>
    </row>
    <row r="3069" spans="2:7" ht="12.95" customHeight="1" x14ac:dyDescent="0.2">
      <c r="B3069" s="1107" t="s">
        <v>3889</v>
      </c>
      <c r="C3069" s="1108">
        <v>6582</v>
      </c>
      <c r="D3069" s="1108">
        <v>525452753.11307061</v>
      </c>
      <c r="E3069" s="1108">
        <v>13676118</v>
      </c>
      <c r="F3069" s="1108">
        <v>95017945.643024057</v>
      </c>
      <c r="G3069" s="1109">
        <v>634146816.75609469</v>
      </c>
    </row>
    <row r="3070" spans="2:7" ht="12.95" customHeight="1" x14ac:dyDescent="0.2">
      <c r="B3070" s="1100" t="s">
        <v>3890</v>
      </c>
      <c r="C3070" s="1102">
        <v>576</v>
      </c>
      <c r="D3070" s="1102">
        <v>42433674.536614835</v>
      </c>
      <c r="E3070" s="1102">
        <v>1215531</v>
      </c>
      <c r="F3070" s="1102">
        <v>4658542.5262638293</v>
      </c>
      <c r="G3070" s="1101">
        <v>48307748.062878668</v>
      </c>
    </row>
    <row r="3071" spans="2:7" ht="12.95" customHeight="1" x14ac:dyDescent="0.2">
      <c r="B3071" s="1107" t="s">
        <v>3891</v>
      </c>
      <c r="C3071" s="1108">
        <v>385</v>
      </c>
      <c r="D3071" s="1108">
        <v>24334117.61760449</v>
      </c>
      <c r="E3071" s="1108">
        <v>939881</v>
      </c>
      <c r="F3071" s="1108">
        <v>4897345.9959769985</v>
      </c>
      <c r="G3071" s="1109">
        <v>30171344.61358149</v>
      </c>
    </row>
    <row r="3072" spans="2:7" ht="12.95" customHeight="1" x14ac:dyDescent="0.2">
      <c r="B3072" s="1100" t="s">
        <v>3892</v>
      </c>
      <c r="C3072" s="1102">
        <v>2051</v>
      </c>
      <c r="D3072" s="1102">
        <v>84130549.997138843</v>
      </c>
      <c r="E3072" s="1102">
        <v>6231862</v>
      </c>
      <c r="F3072" s="1102">
        <v>38461160.663830206</v>
      </c>
      <c r="G3072" s="1101">
        <v>128823572.66096905</v>
      </c>
    </row>
    <row r="3073" spans="2:7" ht="12.95" customHeight="1" x14ac:dyDescent="0.2">
      <c r="B3073" s="1107" t="s">
        <v>3893</v>
      </c>
      <c r="C3073" s="1108">
        <v>2241</v>
      </c>
      <c r="D3073" s="1108">
        <v>126036310.35994452</v>
      </c>
      <c r="E3073" s="1108">
        <v>6059772</v>
      </c>
      <c r="F3073" s="1108">
        <v>34231451.920024343</v>
      </c>
      <c r="G3073" s="1109">
        <v>166327534.27996886</v>
      </c>
    </row>
    <row r="3074" spans="2:7" ht="12.95" customHeight="1" x14ac:dyDescent="0.2">
      <c r="B3074" s="1100" t="s">
        <v>3894</v>
      </c>
      <c r="C3074" s="1102">
        <v>624</v>
      </c>
      <c r="D3074" s="1102">
        <v>35228536.119629242</v>
      </c>
      <c r="E3074" s="1102">
        <v>1583884</v>
      </c>
      <c r="F3074" s="1102">
        <v>5411320.7859230191</v>
      </c>
      <c r="G3074" s="1101">
        <v>42223740.905552261</v>
      </c>
    </row>
    <row r="3075" spans="2:7" ht="12.95" customHeight="1" x14ac:dyDescent="0.2">
      <c r="B3075" s="1107" t="s">
        <v>3895</v>
      </c>
      <c r="C3075" s="1108">
        <v>423</v>
      </c>
      <c r="D3075" s="1108">
        <v>26881345.227585528</v>
      </c>
      <c r="E3075" s="1108">
        <v>1014868</v>
      </c>
      <c r="F3075" s="1108">
        <v>107856.77867644902</v>
      </c>
      <c r="G3075" s="1109">
        <v>28004070.006261978</v>
      </c>
    </row>
    <row r="3076" spans="2:7" ht="12.95" customHeight="1" x14ac:dyDescent="0.2">
      <c r="B3076" s="1100" t="s">
        <v>3896</v>
      </c>
      <c r="C3076" s="1102">
        <v>2197</v>
      </c>
      <c r="D3076" s="1102">
        <v>136295173.60003364</v>
      </c>
      <c r="E3076" s="1102">
        <v>5871217</v>
      </c>
      <c r="F3076" s="1102">
        <v>10109096.062270384</v>
      </c>
      <c r="G3076" s="1101">
        <v>152275486.66230401</v>
      </c>
    </row>
    <row r="3077" spans="2:7" ht="12.95" customHeight="1" x14ac:dyDescent="0.2">
      <c r="B3077" s="1107" t="s">
        <v>3897</v>
      </c>
      <c r="C3077" s="1108">
        <v>2091</v>
      </c>
      <c r="D3077" s="1108">
        <v>132683078.0161705</v>
      </c>
      <c r="E3077" s="1108">
        <v>5305310</v>
      </c>
      <c r="F3077" s="1108">
        <v>23137422.602399956</v>
      </c>
      <c r="G3077" s="1109">
        <v>161125810.61857045</v>
      </c>
    </row>
    <row r="3078" spans="2:7" ht="12.95" customHeight="1" x14ac:dyDescent="0.2">
      <c r="B3078" s="1100" t="s">
        <v>3898</v>
      </c>
      <c r="C3078" s="1102">
        <v>1332</v>
      </c>
      <c r="D3078" s="1102">
        <v>65863829.527833819</v>
      </c>
      <c r="E3078" s="1102">
        <v>3353158</v>
      </c>
      <c r="F3078" s="1102">
        <v>7882356.9935480002</v>
      </c>
      <c r="G3078" s="1101">
        <v>77099344.521381825</v>
      </c>
    </row>
    <row r="3079" spans="2:7" ht="12.95" customHeight="1" x14ac:dyDescent="0.2">
      <c r="B3079" s="1107" t="s">
        <v>3899</v>
      </c>
      <c r="C3079" s="1108">
        <v>882</v>
      </c>
      <c r="D3079" s="1108">
        <v>57644166.901697114</v>
      </c>
      <c r="E3079" s="1108">
        <v>2419452</v>
      </c>
      <c r="F3079" s="1108">
        <v>5551451.8436407587</v>
      </c>
      <c r="G3079" s="1109">
        <v>65615070.745337874</v>
      </c>
    </row>
    <row r="3080" spans="2:7" ht="12.95" customHeight="1" x14ac:dyDescent="0.2">
      <c r="B3080" s="1100" t="s">
        <v>3900</v>
      </c>
      <c r="C3080" s="1102">
        <v>2285</v>
      </c>
      <c r="D3080" s="1102">
        <v>169890040.64702439</v>
      </c>
      <c r="E3080" s="1102">
        <v>3800856</v>
      </c>
      <c r="F3080" s="1102">
        <v>9473700.1479601488</v>
      </c>
      <c r="G3080" s="1101">
        <v>183164596.79498455</v>
      </c>
    </row>
    <row r="3081" spans="2:7" ht="12.95" customHeight="1" x14ac:dyDescent="0.2">
      <c r="B3081" s="1107" t="s">
        <v>3901</v>
      </c>
      <c r="C3081" s="1108">
        <v>837</v>
      </c>
      <c r="D3081" s="1108">
        <v>65838379.503121756</v>
      </c>
      <c r="E3081" s="1108">
        <v>1915701</v>
      </c>
      <c r="F3081" s="1108">
        <v>9662836.3904006928</v>
      </c>
      <c r="G3081" s="1109">
        <v>77416916.893522456</v>
      </c>
    </row>
    <row r="3082" spans="2:7" ht="12.95" customHeight="1" x14ac:dyDescent="0.2">
      <c r="B3082" s="1100" t="s">
        <v>3902</v>
      </c>
      <c r="C3082" s="1102">
        <v>656</v>
      </c>
      <c r="D3082" s="1102">
        <v>38237758.167279929</v>
      </c>
      <c r="E3082" s="1102">
        <v>1720588</v>
      </c>
      <c r="F3082" s="1102">
        <v>2312714.1494203284</v>
      </c>
      <c r="G3082" s="1101">
        <v>42271060.316700257</v>
      </c>
    </row>
    <row r="3083" spans="2:7" ht="12.95" customHeight="1" x14ac:dyDescent="0.2">
      <c r="B3083" s="1107" t="s">
        <v>3903</v>
      </c>
      <c r="C3083" s="1108">
        <v>710</v>
      </c>
      <c r="D3083" s="1108">
        <v>39619291.202743545</v>
      </c>
      <c r="E3083" s="1108">
        <v>1689489</v>
      </c>
      <c r="F3083" s="1108">
        <v>2894241.9182723965</v>
      </c>
      <c r="G3083" s="1109">
        <v>44203022.121015944</v>
      </c>
    </row>
    <row r="3084" spans="2:7" ht="12.95" customHeight="1" x14ac:dyDescent="0.2">
      <c r="B3084" s="1100" t="s">
        <v>3904</v>
      </c>
      <c r="C3084" s="1102">
        <v>436</v>
      </c>
      <c r="D3084" s="1102">
        <v>25459620.623041082</v>
      </c>
      <c r="E3084" s="1102">
        <v>1214793</v>
      </c>
      <c r="F3084" s="1102">
        <v>1304901.5128617443</v>
      </c>
      <c r="G3084" s="1101">
        <v>27979315.135902826</v>
      </c>
    </row>
    <row r="3085" spans="2:7" ht="12.95" customHeight="1" x14ac:dyDescent="0.2">
      <c r="B3085" s="1107" t="s">
        <v>3905</v>
      </c>
      <c r="C3085" s="1108">
        <v>362</v>
      </c>
      <c r="D3085" s="1108">
        <v>24385713.022895113</v>
      </c>
      <c r="E3085" s="1108">
        <v>803006</v>
      </c>
      <c r="F3085" s="1108">
        <v>159371.49330004709</v>
      </c>
      <c r="G3085" s="1109">
        <v>25348090.516195159</v>
      </c>
    </row>
    <row r="3086" spans="2:7" ht="12.95" customHeight="1" x14ac:dyDescent="0.2">
      <c r="B3086" s="1100" t="s">
        <v>3906</v>
      </c>
      <c r="C3086" s="1102">
        <v>2527</v>
      </c>
      <c r="D3086" s="1102">
        <v>266814304.15981051</v>
      </c>
      <c r="E3086" s="1102">
        <v>3216766</v>
      </c>
      <c r="F3086" s="1102">
        <v>23247980.530991446</v>
      </c>
      <c r="G3086" s="1101">
        <v>293279050.69080198</v>
      </c>
    </row>
    <row r="3087" spans="2:7" ht="12.95" customHeight="1" x14ac:dyDescent="0.2">
      <c r="B3087" s="1107" t="s">
        <v>3907</v>
      </c>
      <c r="C3087" s="1108">
        <v>9690</v>
      </c>
      <c r="D3087" s="1108">
        <v>716924831.92946231</v>
      </c>
      <c r="E3087" s="1108">
        <v>14513262</v>
      </c>
      <c r="F3087" s="1108">
        <v>371724729.64676034</v>
      </c>
      <c r="G3087" s="1109">
        <v>1103162823.5762227</v>
      </c>
    </row>
    <row r="3088" spans="2:7" ht="12.95" customHeight="1" x14ac:dyDescent="0.2">
      <c r="B3088" s="1100" t="s">
        <v>3908</v>
      </c>
      <c r="C3088" s="1102">
        <v>13784</v>
      </c>
      <c r="D3088" s="1102">
        <v>1207435952.7534013</v>
      </c>
      <c r="E3088" s="1102">
        <v>23056685</v>
      </c>
      <c r="F3088" s="1102">
        <v>194565788.43669912</v>
      </c>
      <c r="G3088" s="1101">
        <v>1425058426.1901004</v>
      </c>
    </row>
    <row r="3089" spans="2:7" ht="12.95" customHeight="1" x14ac:dyDescent="0.2">
      <c r="B3089" s="1107" t="s">
        <v>3909</v>
      </c>
      <c r="C3089" s="1108">
        <v>15610</v>
      </c>
      <c r="D3089" s="1108">
        <v>1151562300.9588599</v>
      </c>
      <c r="E3089" s="1108">
        <v>26548236</v>
      </c>
      <c r="F3089" s="1108">
        <v>131743442.21182516</v>
      </c>
      <c r="G3089" s="1109">
        <v>1309853979.1706851</v>
      </c>
    </row>
    <row r="3090" spans="2:7" ht="12.95" customHeight="1" x14ac:dyDescent="0.2">
      <c r="B3090" s="1100" t="s">
        <v>3910</v>
      </c>
      <c r="C3090" s="1102">
        <v>28431</v>
      </c>
      <c r="D3090" s="1102">
        <v>2052378581.1198456</v>
      </c>
      <c r="E3090" s="1102">
        <v>57897989</v>
      </c>
      <c r="F3090" s="1102">
        <v>343591421.583341</v>
      </c>
      <c r="G3090" s="1101">
        <v>2453867991.7031865</v>
      </c>
    </row>
    <row r="3091" spans="2:7" ht="12.95" customHeight="1" x14ac:dyDescent="0.2">
      <c r="B3091" s="1107" t="s">
        <v>3911</v>
      </c>
      <c r="C3091" s="1108">
        <v>3</v>
      </c>
      <c r="D3091" s="1108">
        <v>65919.736139496439</v>
      </c>
      <c r="E3091" s="1108">
        <v>5962</v>
      </c>
      <c r="F3091" s="1108">
        <v>0</v>
      </c>
      <c r="G3091" s="1109">
        <v>71881.736139496439</v>
      </c>
    </row>
    <row r="3092" spans="2:7" ht="12.95" customHeight="1" x14ac:dyDescent="0.2">
      <c r="B3092" s="1100" t="s">
        <v>3912</v>
      </c>
      <c r="C3092" s="1102">
        <v>2</v>
      </c>
      <c r="D3092" s="1102">
        <v>181348.80997026022</v>
      </c>
      <c r="E3092" s="1102">
        <v>1490</v>
      </c>
      <c r="F3092" s="1102">
        <v>0</v>
      </c>
      <c r="G3092" s="1101">
        <v>182838.80997026022</v>
      </c>
    </row>
    <row r="3093" spans="2:7" ht="12.95" customHeight="1" x14ac:dyDescent="0.2">
      <c r="B3093" s="1107" t="s">
        <v>3913</v>
      </c>
      <c r="C3093" s="1108">
        <v>4781</v>
      </c>
      <c r="D3093" s="1108">
        <v>558439183.77691746</v>
      </c>
      <c r="E3093" s="1108">
        <v>8375095</v>
      </c>
      <c r="F3093" s="1108">
        <v>176142276.48386726</v>
      </c>
      <c r="G3093" s="1109">
        <v>742956555.26078475</v>
      </c>
    </row>
    <row r="3094" spans="2:7" ht="12.95" customHeight="1" x14ac:dyDescent="0.2">
      <c r="B3094" s="1100" t="s">
        <v>3914</v>
      </c>
      <c r="C3094" s="1102">
        <v>1995</v>
      </c>
      <c r="D3094" s="1102">
        <v>64225292.964130141</v>
      </c>
      <c r="E3094" s="1102">
        <v>7018048</v>
      </c>
      <c r="F3094" s="1102">
        <v>25480217.277069479</v>
      </c>
      <c r="G3094" s="1101">
        <v>96723558.241199613</v>
      </c>
    </row>
    <row r="3095" spans="2:7" ht="12.95" customHeight="1" x14ac:dyDescent="0.2">
      <c r="B3095" s="1107" t="s">
        <v>3915</v>
      </c>
      <c r="C3095" s="1108">
        <v>979</v>
      </c>
      <c r="D3095" s="1108">
        <v>37832087.554792762</v>
      </c>
      <c r="E3095" s="1108">
        <v>3664691</v>
      </c>
      <c r="F3095" s="1108">
        <v>9882644.3273357991</v>
      </c>
      <c r="G3095" s="1109">
        <v>51379422.882128559</v>
      </c>
    </row>
    <row r="3096" spans="2:7" ht="12.95" customHeight="1" x14ac:dyDescent="0.2">
      <c r="B3096" s="1100" t="s">
        <v>3916</v>
      </c>
      <c r="C3096" s="1102">
        <v>110</v>
      </c>
      <c r="D3096" s="1102">
        <v>7281766.6334684249</v>
      </c>
      <c r="E3096" s="1102">
        <v>236886</v>
      </c>
      <c r="F3096" s="1102">
        <v>376188.44480820285</v>
      </c>
      <c r="G3096" s="1101">
        <v>7894841.0782766277</v>
      </c>
    </row>
    <row r="3097" spans="2:7" ht="12.95" customHeight="1" x14ac:dyDescent="0.2">
      <c r="B3097" s="1107" t="s">
        <v>3917</v>
      </c>
      <c r="C3097" s="1108">
        <v>922</v>
      </c>
      <c r="D3097" s="1108">
        <v>42926681.845928162</v>
      </c>
      <c r="E3097" s="1108">
        <v>3095875</v>
      </c>
      <c r="F3097" s="1108">
        <v>25137710.224096429</v>
      </c>
      <c r="G3097" s="1109">
        <v>71160267.070024595</v>
      </c>
    </row>
    <row r="3098" spans="2:7" ht="12.95" customHeight="1" x14ac:dyDescent="0.2">
      <c r="B3098" s="1100" t="s">
        <v>3918</v>
      </c>
      <c r="C3098" s="1102">
        <v>671</v>
      </c>
      <c r="D3098" s="1102">
        <v>35801509.353584372</v>
      </c>
      <c r="E3098" s="1102">
        <v>1624607</v>
      </c>
      <c r="F3098" s="1102">
        <v>121664446.24894089</v>
      </c>
      <c r="G3098" s="1101">
        <v>159090562.60252526</v>
      </c>
    </row>
    <row r="3099" spans="2:7" ht="12.95" customHeight="1" x14ac:dyDescent="0.2">
      <c r="B3099" s="1107" t="s">
        <v>3919</v>
      </c>
      <c r="C3099" s="1108">
        <v>2187</v>
      </c>
      <c r="D3099" s="1108">
        <v>53409171.532667696</v>
      </c>
      <c r="E3099" s="1108">
        <v>5978865</v>
      </c>
      <c r="F3099" s="1108">
        <v>54034771.99095846</v>
      </c>
      <c r="G3099" s="1109">
        <v>113422808.52362615</v>
      </c>
    </row>
    <row r="3100" spans="2:7" ht="12.95" customHeight="1" x14ac:dyDescent="0.2">
      <c r="B3100" s="1100" t="s">
        <v>3920</v>
      </c>
      <c r="C3100" s="1102">
        <v>158</v>
      </c>
      <c r="D3100" s="1102">
        <v>6412293.6580588641</v>
      </c>
      <c r="E3100" s="1102">
        <v>429175</v>
      </c>
      <c r="F3100" s="1102">
        <v>3736851.1931846174</v>
      </c>
      <c r="G3100" s="1101">
        <v>10578319.851243481</v>
      </c>
    </row>
    <row r="3101" spans="2:7" ht="12.95" customHeight="1" x14ac:dyDescent="0.2">
      <c r="B3101" s="1107" t="s">
        <v>3921</v>
      </c>
      <c r="C3101" s="1108">
        <v>3168</v>
      </c>
      <c r="D3101" s="1108">
        <v>217555989.93633175</v>
      </c>
      <c r="E3101" s="1108">
        <v>7714329</v>
      </c>
      <c r="F3101" s="1108">
        <v>17955093.266148034</v>
      </c>
      <c r="G3101" s="1109">
        <v>243225412.20247978</v>
      </c>
    </row>
    <row r="3102" spans="2:7" ht="12.95" customHeight="1" x14ac:dyDescent="0.2">
      <c r="B3102" s="1100" t="s">
        <v>3922</v>
      </c>
      <c r="C3102" s="1102">
        <v>911</v>
      </c>
      <c r="D3102" s="1102">
        <v>61282964.150831982</v>
      </c>
      <c r="E3102" s="1102">
        <v>1624153</v>
      </c>
      <c r="F3102" s="1102">
        <v>20969063.540983502</v>
      </c>
      <c r="G3102" s="1101">
        <v>83876180.691815481</v>
      </c>
    </row>
    <row r="3103" spans="2:7" ht="12.95" customHeight="1" x14ac:dyDescent="0.2">
      <c r="B3103" s="1107" t="s">
        <v>3923</v>
      </c>
      <c r="C3103" s="1108">
        <v>461</v>
      </c>
      <c r="D3103" s="1108">
        <v>28767011.266225688</v>
      </c>
      <c r="E3103" s="1108">
        <v>1012058</v>
      </c>
      <c r="F3103" s="1108">
        <v>4035388.2743165544</v>
      </c>
      <c r="G3103" s="1109">
        <v>33814457.540542245</v>
      </c>
    </row>
    <row r="3104" spans="2:7" ht="12.95" customHeight="1" x14ac:dyDescent="0.2">
      <c r="B3104" s="1100" t="s">
        <v>3924</v>
      </c>
      <c r="C3104" s="1102">
        <v>423</v>
      </c>
      <c r="D3104" s="1102">
        <v>17811401.447953302</v>
      </c>
      <c r="E3104" s="1102">
        <v>829408</v>
      </c>
      <c r="F3104" s="1102">
        <v>7842098.1099559292</v>
      </c>
      <c r="G3104" s="1101">
        <v>26482907.557909232</v>
      </c>
    </row>
    <row r="3105" spans="2:7" ht="12.95" customHeight="1" x14ac:dyDescent="0.2">
      <c r="B3105" s="1107" t="s">
        <v>3925</v>
      </c>
      <c r="C3105" s="1108">
        <v>1323</v>
      </c>
      <c r="D3105" s="1108">
        <v>66781142.986855187</v>
      </c>
      <c r="E3105" s="1108">
        <v>2962733</v>
      </c>
      <c r="F3105" s="1108">
        <v>28216108.094900429</v>
      </c>
      <c r="G3105" s="1109">
        <v>97959984.081755608</v>
      </c>
    </row>
    <row r="3106" spans="2:7" ht="12.95" customHeight="1" x14ac:dyDescent="0.2">
      <c r="B3106" s="1100" t="s">
        <v>3926</v>
      </c>
      <c r="C3106" s="1102">
        <v>466</v>
      </c>
      <c r="D3106" s="1102">
        <v>28188753.32768555</v>
      </c>
      <c r="E3106" s="1102">
        <v>1576716</v>
      </c>
      <c r="F3106" s="1102">
        <v>5893779.8803094868</v>
      </c>
      <c r="G3106" s="1101">
        <v>35659249.207995035</v>
      </c>
    </row>
    <row r="3107" spans="2:7" ht="12.95" customHeight="1" x14ac:dyDescent="0.2">
      <c r="B3107" s="1107" t="s">
        <v>3927</v>
      </c>
      <c r="C3107" s="1108">
        <v>313</v>
      </c>
      <c r="D3107" s="1108">
        <v>15060573.640275586</v>
      </c>
      <c r="E3107" s="1108">
        <v>784029</v>
      </c>
      <c r="F3107" s="1108">
        <v>8335774.7114947885</v>
      </c>
      <c r="G3107" s="1109">
        <v>24180377.351770375</v>
      </c>
    </row>
    <row r="3108" spans="2:7" ht="12.95" customHeight="1" x14ac:dyDescent="0.2">
      <c r="B3108" s="1100" t="s">
        <v>3928</v>
      </c>
      <c r="C3108" s="1102">
        <v>428</v>
      </c>
      <c r="D3108" s="1102">
        <v>25660022.183752079</v>
      </c>
      <c r="E3108" s="1102">
        <v>824411</v>
      </c>
      <c r="F3108" s="1102">
        <v>13248729.470719103</v>
      </c>
      <c r="G3108" s="1101">
        <v>39733162.654471181</v>
      </c>
    </row>
    <row r="3109" spans="2:7" ht="12.95" customHeight="1" x14ac:dyDescent="0.2">
      <c r="B3109" s="1107" t="s">
        <v>3929</v>
      </c>
      <c r="C3109" s="1108">
        <v>831</v>
      </c>
      <c r="D3109" s="1108">
        <v>45772495.264963001</v>
      </c>
      <c r="E3109" s="1108">
        <v>1436350</v>
      </c>
      <c r="F3109" s="1108">
        <v>18862437.159841862</v>
      </c>
      <c r="G3109" s="1109">
        <v>66071282.424804866</v>
      </c>
    </row>
    <row r="3110" spans="2:7" ht="12.95" customHeight="1" x14ac:dyDescent="0.2">
      <c r="B3110" s="1100" t="s">
        <v>3930</v>
      </c>
      <c r="C3110" s="1102">
        <v>654</v>
      </c>
      <c r="D3110" s="1102">
        <v>47832695.626082204</v>
      </c>
      <c r="E3110" s="1102">
        <v>1050127</v>
      </c>
      <c r="F3110" s="1102">
        <v>6044639.1948072482</v>
      </c>
      <c r="G3110" s="1101">
        <v>54927461.820889451</v>
      </c>
    </row>
    <row r="3111" spans="2:7" ht="12.95" customHeight="1" x14ac:dyDescent="0.2">
      <c r="B3111" s="1107" t="s">
        <v>3931</v>
      </c>
      <c r="C3111" s="1108">
        <v>1041</v>
      </c>
      <c r="D3111" s="1108">
        <v>31823100.299275123</v>
      </c>
      <c r="E3111" s="1108">
        <v>3805725</v>
      </c>
      <c r="F3111" s="1108">
        <v>6298333.6885637846</v>
      </c>
      <c r="G3111" s="1109">
        <v>41927158.987838909</v>
      </c>
    </row>
    <row r="3112" spans="2:7" ht="12.95" customHeight="1" x14ac:dyDescent="0.2">
      <c r="B3112" s="1100" t="s">
        <v>3932</v>
      </c>
      <c r="C3112" s="1102">
        <v>619</v>
      </c>
      <c r="D3112" s="1102">
        <v>44207527.351929769</v>
      </c>
      <c r="E3112" s="1102">
        <v>1653251</v>
      </c>
      <c r="F3112" s="1102">
        <v>3797262.0231849821</v>
      </c>
      <c r="G3112" s="1101">
        <v>49658040.375114754</v>
      </c>
    </row>
    <row r="3113" spans="2:7" ht="12.95" customHeight="1" x14ac:dyDescent="0.2">
      <c r="B3113" s="1107" t="s">
        <v>3933</v>
      </c>
      <c r="C3113" s="1108">
        <v>259</v>
      </c>
      <c r="D3113" s="1108">
        <v>23194568.423665598</v>
      </c>
      <c r="E3113" s="1108">
        <v>454951</v>
      </c>
      <c r="F3113" s="1108">
        <v>1410713.7040627082</v>
      </c>
      <c r="G3113" s="1109">
        <v>25060233.127728306</v>
      </c>
    </row>
    <row r="3114" spans="2:7" ht="12.95" customHeight="1" x14ac:dyDescent="0.2">
      <c r="B3114" s="1100" t="s">
        <v>3934</v>
      </c>
      <c r="C3114" s="1102">
        <v>1290</v>
      </c>
      <c r="D3114" s="1102">
        <v>93139441.531696722</v>
      </c>
      <c r="E3114" s="1102">
        <v>2331718</v>
      </c>
      <c r="F3114" s="1102">
        <v>12429721.714459496</v>
      </c>
      <c r="G3114" s="1101">
        <v>107900881.24615622</v>
      </c>
    </row>
    <row r="3115" spans="2:7" ht="12.95" customHeight="1" x14ac:dyDescent="0.2">
      <c r="B3115" s="1107" t="s">
        <v>3935</v>
      </c>
      <c r="C3115" s="1108">
        <v>840</v>
      </c>
      <c r="D3115" s="1108">
        <v>48994496.207747504</v>
      </c>
      <c r="E3115" s="1108">
        <v>1807399</v>
      </c>
      <c r="F3115" s="1108">
        <v>9913099.9772400986</v>
      </c>
      <c r="G3115" s="1109">
        <v>60714995.184987605</v>
      </c>
    </row>
    <row r="3116" spans="2:7" ht="12.95" customHeight="1" x14ac:dyDescent="0.2">
      <c r="B3116" s="1100" t="s">
        <v>3936</v>
      </c>
      <c r="C3116" s="1102">
        <v>524</v>
      </c>
      <c r="D3116" s="1102">
        <v>36177696.877334021</v>
      </c>
      <c r="E3116" s="1102">
        <v>859513</v>
      </c>
      <c r="F3116" s="1102">
        <v>4329910.05803046</v>
      </c>
      <c r="G3116" s="1101">
        <v>41367119.935364485</v>
      </c>
    </row>
    <row r="3117" spans="2:7" ht="12.95" customHeight="1" x14ac:dyDescent="0.2">
      <c r="B3117" s="1107" t="s">
        <v>3937</v>
      </c>
      <c r="C3117" s="1108">
        <v>1233</v>
      </c>
      <c r="D3117" s="1108">
        <v>56789991.75534948</v>
      </c>
      <c r="E3117" s="1108">
        <v>3289738</v>
      </c>
      <c r="F3117" s="1108">
        <v>16844963.651963215</v>
      </c>
      <c r="G3117" s="1109">
        <v>76924693.407312691</v>
      </c>
    </row>
    <row r="3118" spans="2:7" ht="12.95" customHeight="1" x14ac:dyDescent="0.2">
      <c r="B3118" s="1100" t="s">
        <v>3938</v>
      </c>
      <c r="C3118" s="1102">
        <v>1273</v>
      </c>
      <c r="D3118" s="1102">
        <v>104848121.75333488</v>
      </c>
      <c r="E3118" s="1102">
        <v>2182736</v>
      </c>
      <c r="F3118" s="1102">
        <v>17533425.49757031</v>
      </c>
      <c r="G3118" s="1101">
        <v>124564283.25090519</v>
      </c>
    </row>
    <row r="3119" spans="2:7" ht="12.95" customHeight="1" x14ac:dyDescent="0.2">
      <c r="B3119" s="1107" t="s">
        <v>3939</v>
      </c>
      <c r="C3119" s="1108">
        <v>576</v>
      </c>
      <c r="D3119" s="1108">
        <v>27904909.063000496</v>
      </c>
      <c r="E3119" s="1108">
        <v>2109352</v>
      </c>
      <c r="F3119" s="1108">
        <v>8579372.292072244</v>
      </c>
      <c r="G3119" s="1109">
        <v>38593633.355072737</v>
      </c>
    </row>
    <row r="3120" spans="2:7" ht="12.95" customHeight="1" x14ac:dyDescent="0.2">
      <c r="B3120" s="1100" t="s">
        <v>3940</v>
      </c>
      <c r="C3120" s="1102">
        <v>1979</v>
      </c>
      <c r="D3120" s="1102">
        <v>109023872.80254276</v>
      </c>
      <c r="E3120" s="1102">
        <v>4501963</v>
      </c>
      <c r="F3120" s="1102">
        <v>19421860.343999274</v>
      </c>
      <c r="G3120" s="1101">
        <v>132947696.14654204</v>
      </c>
    </row>
    <row r="3121" spans="2:7" ht="12.95" customHeight="1" x14ac:dyDescent="0.2">
      <c r="B3121" s="1107" t="s">
        <v>3941</v>
      </c>
      <c r="C3121" s="1108">
        <v>9650</v>
      </c>
      <c r="D3121" s="1108">
        <v>431198795.19862735</v>
      </c>
      <c r="E3121" s="1108">
        <v>24052775</v>
      </c>
      <c r="F3121" s="1108">
        <v>881989273.9323647</v>
      </c>
      <c r="G3121" s="1109">
        <v>1337240844.1309919</v>
      </c>
    </row>
    <row r="3122" spans="2:7" ht="12.95" customHeight="1" x14ac:dyDescent="0.2">
      <c r="B3122" s="1100" t="s">
        <v>3942</v>
      </c>
      <c r="C3122" s="1102">
        <v>2257</v>
      </c>
      <c r="D3122" s="1102">
        <v>86244153.688801423</v>
      </c>
      <c r="E3122" s="1102">
        <v>6798408</v>
      </c>
      <c r="F3122" s="1102">
        <v>29812693.163477432</v>
      </c>
      <c r="G3122" s="1101">
        <v>122855254.85227886</v>
      </c>
    </row>
    <row r="3123" spans="2:7" ht="12.95" customHeight="1" x14ac:dyDescent="0.2">
      <c r="B3123" s="1107" t="s">
        <v>3943</v>
      </c>
      <c r="C3123" s="1108">
        <v>1348</v>
      </c>
      <c r="D3123" s="1108">
        <v>65127864.878782734</v>
      </c>
      <c r="E3123" s="1108">
        <v>3151729</v>
      </c>
      <c r="F3123" s="1108">
        <v>12541711.462600427</v>
      </c>
      <c r="G3123" s="1109">
        <v>80821305.341383159</v>
      </c>
    </row>
    <row r="3124" spans="2:7" ht="12.95" customHeight="1" x14ac:dyDescent="0.2">
      <c r="B3124" s="1100" t="s">
        <v>3944</v>
      </c>
      <c r="C3124" s="1102">
        <v>646</v>
      </c>
      <c r="D3124" s="1102">
        <v>31161260.585587665</v>
      </c>
      <c r="E3124" s="1102">
        <v>3015521</v>
      </c>
      <c r="F3124" s="1102">
        <v>14893752.231939061</v>
      </c>
      <c r="G3124" s="1101">
        <v>49070533.817526728</v>
      </c>
    </row>
    <row r="3125" spans="2:7" ht="12.95" customHeight="1" x14ac:dyDescent="0.2">
      <c r="B3125" s="1107" t="s">
        <v>3945</v>
      </c>
      <c r="C3125" s="1108">
        <v>842</v>
      </c>
      <c r="D3125" s="1108">
        <v>33636866.541324303</v>
      </c>
      <c r="E3125" s="1108">
        <v>2509812</v>
      </c>
      <c r="F3125" s="1108">
        <v>15491171.204876447</v>
      </c>
      <c r="G3125" s="1109">
        <v>51637849.746200748</v>
      </c>
    </row>
    <row r="3126" spans="2:7" ht="12.95" customHeight="1" x14ac:dyDescent="0.2">
      <c r="B3126" s="1100" t="s">
        <v>3946</v>
      </c>
      <c r="C3126" s="1102">
        <v>613</v>
      </c>
      <c r="D3126" s="1102">
        <v>30644333.034468431</v>
      </c>
      <c r="E3126" s="1102">
        <v>1491267</v>
      </c>
      <c r="F3126" s="1102">
        <v>6999534.3317576088</v>
      </c>
      <c r="G3126" s="1101">
        <v>39135134.36622604</v>
      </c>
    </row>
    <row r="3127" spans="2:7" ht="12.95" customHeight="1" x14ac:dyDescent="0.2">
      <c r="B3127" s="1107" t="s">
        <v>3947</v>
      </c>
      <c r="C3127" s="1108">
        <v>539</v>
      </c>
      <c r="D3127" s="1108">
        <v>36618830.639010124</v>
      </c>
      <c r="E3127" s="1108">
        <v>1146675</v>
      </c>
      <c r="F3127" s="1108">
        <v>6579247.7780899163</v>
      </c>
      <c r="G3127" s="1109">
        <v>44344753.417100042</v>
      </c>
    </row>
    <row r="3128" spans="2:7" ht="12.95" customHeight="1" x14ac:dyDescent="0.2">
      <c r="B3128" s="1100" t="s">
        <v>3948</v>
      </c>
      <c r="C3128" s="1102">
        <v>11094</v>
      </c>
      <c r="D3128" s="1102">
        <v>311493839.07388687</v>
      </c>
      <c r="E3128" s="1102">
        <v>37768026</v>
      </c>
      <c r="F3128" s="1102">
        <v>131159551.43737741</v>
      </c>
      <c r="G3128" s="1101">
        <v>480421416.51126426</v>
      </c>
    </row>
    <row r="3129" spans="2:7" ht="12.95" customHeight="1" x14ac:dyDescent="0.2">
      <c r="B3129" s="1107" t="s">
        <v>3949</v>
      </c>
      <c r="C3129" s="1108">
        <v>3894</v>
      </c>
      <c r="D3129" s="1108">
        <v>122217833.15491888</v>
      </c>
      <c r="E3129" s="1108">
        <v>12109139</v>
      </c>
      <c r="F3129" s="1108">
        <v>83677289.100441873</v>
      </c>
      <c r="G3129" s="1109">
        <v>218004261.25536075</v>
      </c>
    </row>
    <row r="3130" spans="2:7" ht="12.95" customHeight="1" x14ac:dyDescent="0.2">
      <c r="B3130" s="1100" t="s">
        <v>3950</v>
      </c>
      <c r="C3130" s="1102">
        <v>66</v>
      </c>
      <c r="D3130" s="1102">
        <v>1133847.2758339967</v>
      </c>
      <c r="E3130" s="1102">
        <v>367529</v>
      </c>
      <c r="F3130" s="1102">
        <v>368395.72358669474</v>
      </c>
      <c r="G3130" s="1101">
        <v>1869771.9994206915</v>
      </c>
    </row>
    <row r="3131" spans="2:7" ht="12.95" customHeight="1" x14ac:dyDescent="0.2">
      <c r="B3131" s="1107" t="s">
        <v>3951</v>
      </c>
      <c r="C3131" s="1108">
        <v>8795</v>
      </c>
      <c r="D3131" s="1108">
        <v>237442750.50329292</v>
      </c>
      <c r="E3131" s="1108">
        <v>35734244</v>
      </c>
      <c r="F3131" s="1108">
        <v>152834552.71086001</v>
      </c>
      <c r="G3131" s="1109">
        <v>426011547.21415293</v>
      </c>
    </row>
    <row r="3132" spans="2:7" ht="12.95" customHeight="1" x14ac:dyDescent="0.2">
      <c r="B3132" s="1100" t="s">
        <v>3952</v>
      </c>
      <c r="C3132" s="1102">
        <v>1286</v>
      </c>
      <c r="D3132" s="1102">
        <v>33377220.660791736</v>
      </c>
      <c r="E3132" s="1102">
        <v>4286396</v>
      </c>
      <c r="F3132" s="1102">
        <v>22230885.667996835</v>
      </c>
      <c r="G3132" s="1101">
        <v>59894502.328788579</v>
      </c>
    </row>
    <row r="3133" spans="2:7" ht="12.95" customHeight="1" x14ac:dyDescent="0.2">
      <c r="B3133" s="1107" t="s">
        <v>3953</v>
      </c>
      <c r="C3133" s="1108">
        <v>2672</v>
      </c>
      <c r="D3133" s="1108">
        <v>63843264.451102294</v>
      </c>
      <c r="E3133" s="1108">
        <v>9638035</v>
      </c>
      <c r="F3133" s="1108">
        <v>34415273.483308919</v>
      </c>
      <c r="G3133" s="1109">
        <v>107896572.9344112</v>
      </c>
    </row>
    <row r="3134" spans="2:7" ht="12.95" customHeight="1" x14ac:dyDescent="0.2">
      <c r="B3134" s="1100" t="s">
        <v>3954</v>
      </c>
      <c r="C3134" s="1102">
        <v>32</v>
      </c>
      <c r="D3134" s="1102">
        <v>833731.68387401092</v>
      </c>
      <c r="E3134" s="1102">
        <v>95740</v>
      </c>
      <c r="F3134" s="1102">
        <v>120614.7735966172</v>
      </c>
      <c r="G3134" s="1101">
        <v>1050086.4574706282</v>
      </c>
    </row>
    <row r="3135" spans="2:7" ht="12.95" customHeight="1" x14ac:dyDescent="0.2">
      <c r="B3135" s="1107" t="s">
        <v>3955</v>
      </c>
      <c r="C3135" s="1108">
        <v>5030</v>
      </c>
      <c r="D3135" s="1108">
        <v>140450759.32911447</v>
      </c>
      <c r="E3135" s="1108">
        <v>17426273</v>
      </c>
      <c r="F3135" s="1108">
        <v>74503902.371209696</v>
      </c>
      <c r="G3135" s="1109">
        <v>232380934.70032418</v>
      </c>
    </row>
    <row r="3136" spans="2:7" ht="12.95" customHeight="1" x14ac:dyDescent="0.2">
      <c r="B3136" s="1100" t="s">
        <v>3956</v>
      </c>
      <c r="C3136" s="1102">
        <v>1140</v>
      </c>
      <c r="D3136" s="1102">
        <v>24498499.744433362</v>
      </c>
      <c r="E3136" s="1102">
        <v>4261201</v>
      </c>
      <c r="F3136" s="1102">
        <v>19939573.703932937</v>
      </c>
      <c r="G3136" s="1101">
        <v>48699274.448366299</v>
      </c>
    </row>
    <row r="3137" spans="2:7" ht="12.95" customHeight="1" x14ac:dyDescent="0.2">
      <c r="B3137" s="1107" t="s">
        <v>3957</v>
      </c>
      <c r="C3137" s="1108">
        <v>380</v>
      </c>
      <c r="D3137" s="1108">
        <v>13505618.851719236</v>
      </c>
      <c r="E3137" s="1108">
        <v>1368956</v>
      </c>
      <c r="F3137" s="1108">
        <v>12061339.435392313</v>
      </c>
      <c r="G3137" s="1109">
        <v>26935914.287111551</v>
      </c>
    </row>
    <row r="3138" spans="2:7" ht="12.95" customHeight="1" x14ac:dyDescent="0.2">
      <c r="B3138" s="1100" t="s">
        <v>3958</v>
      </c>
      <c r="C3138" s="1102">
        <v>809</v>
      </c>
      <c r="D3138" s="1102">
        <v>20543871.860756733</v>
      </c>
      <c r="E3138" s="1102">
        <v>3375258</v>
      </c>
      <c r="F3138" s="1102">
        <v>27598155.02814484</v>
      </c>
      <c r="G3138" s="1101">
        <v>51517284.888901576</v>
      </c>
    </row>
    <row r="3139" spans="2:7" ht="12.95" customHeight="1" x14ac:dyDescent="0.2">
      <c r="B3139" s="1107" t="s">
        <v>3959</v>
      </c>
      <c r="C3139" s="1108">
        <v>4195</v>
      </c>
      <c r="D3139" s="1108">
        <v>108880768.56522726</v>
      </c>
      <c r="E3139" s="1108">
        <v>16415734</v>
      </c>
      <c r="F3139" s="1108">
        <v>85577518.430014253</v>
      </c>
      <c r="G3139" s="1109">
        <v>210874020.99524152</v>
      </c>
    </row>
    <row r="3140" spans="2:7" ht="12.95" customHeight="1" x14ac:dyDescent="0.2">
      <c r="B3140" s="1100" t="s">
        <v>3960</v>
      </c>
      <c r="C3140" s="1102">
        <v>899</v>
      </c>
      <c r="D3140" s="1102">
        <v>31977052.088107247</v>
      </c>
      <c r="E3140" s="1102">
        <v>3480068</v>
      </c>
      <c r="F3140" s="1102">
        <v>7365249.5102666421</v>
      </c>
      <c r="G3140" s="1101">
        <v>42822369.598373882</v>
      </c>
    </row>
    <row r="3141" spans="2:7" ht="12.95" customHeight="1" x14ac:dyDescent="0.2">
      <c r="B3141" s="1107" t="s">
        <v>3961</v>
      </c>
      <c r="C3141" s="1108">
        <v>1826</v>
      </c>
      <c r="D3141" s="1108">
        <v>34585888.227855802</v>
      </c>
      <c r="E3141" s="1108">
        <v>6994713</v>
      </c>
      <c r="F3141" s="1108">
        <v>38065844.670597531</v>
      </c>
      <c r="G3141" s="1109">
        <v>79646445.898453325</v>
      </c>
    </row>
    <row r="3142" spans="2:7" ht="12.95" customHeight="1" x14ac:dyDescent="0.2">
      <c r="B3142" s="1100" t="s">
        <v>3962</v>
      </c>
      <c r="C3142" s="1102">
        <v>1591</v>
      </c>
      <c r="D3142" s="1102">
        <v>33784838.26970496</v>
      </c>
      <c r="E3142" s="1102">
        <v>5993045</v>
      </c>
      <c r="F3142" s="1102">
        <v>17114419.64109594</v>
      </c>
      <c r="G3142" s="1101">
        <v>56892302.910800904</v>
      </c>
    </row>
    <row r="3143" spans="2:7" ht="12.95" customHeight="1" x14ac:dyDescent="0.2">
      <c r="B3143" s="1107" t="s">
        <v>3963</v>
      </c>
      <c r="C3143" s="1108">
        <v>1497</v>
      </c>
      <c r="D3143" s="1108">
        <v>31748280.008045074</v>
      </c>
      <c r="E3143" s="1108">
        <v>5900641</v>
      </c>
      <c r="F3143" s="1108">
        <v>25667085.87747201</v>
      </c>
      <c r="G3143" s="1109">
        <v>63316006.885517091</v>
      </c>
    </row>
    <row r="3144" spans="2:7" ht="12.95" customHeight="1" x14ac:dyDescent="0.2">
      <c r="B3144" s="1100" t="s">
        <v>3964</v>
      </c>
      <c r="C3144" s="1102">
        <v>1465</v>
      </c>
      <c r="D3144" s="1102">
        <v>68990149.503394753</v>
      </c>
      <c r="E3144" s="1102">
        <v>3476846</v>
      </c>
      <c r="F3144" s="1102">
        <v>33213060.58101064</v>
      </c>
      <c r="G3144" s="1101">
        <v>105680056.08440539</v>
      </c>
    </row>
    <row r="3145" spans="2:7" ht="12.95" customHeight="1" x14ac:dyDescent="0.2">
      <c r="B3145" s="1107" t="s">
        <v>3965</v>
      </c>
      <c r="C3145" s="1108">
        <v>836</v>
      </c>
      <c r="D3145" s="1108">
        <v>52257662.217825845</v>
      </c>
      <c r="E3145" s="1108">
        <v>1972605</v>
      </c>
      <c r="F3145" s="1108">
        <v>8457792.0485897772</v>
      </c>
      <c r="G3145" s="1109">
        <v>62688059.266415626</v>
      </c>
    </row>
    <row r="3146" spans="2:7" ht="12.95" customHeight="1" x14ac:dyDescent="0.2">
      <c r="B3146" s="1100" t="s">
        <v>3966</v>
      </c>
      <c r="C3146" s="1102">
        <v>526</v>
      </c>
      <c r="D3146" s="1102">
        <v>29285607.671424378</v>
      </c>
      <c r="E3146" s="1102">
        <v>1441247</v>
      </c>
      <c r="F3146" s="1102">
        <v>7452599.9731499301</v>
      </c>
      <c r="G3146" s="1101">
        <v>38179454.644574307</v>
      </c>
    </row>
    <row r="3147" spans="2:7" ht="12.95" customHeight="1" x14ac:dyDescent="0.2">
      <c r="B3147" s="1107" t="s">
        <v>3967</v>
      </c>
      <c r="C3147" s="1108">
        <v>1130</v>
      </c>
      <c r="D3147" s="1108">
        <v>30523202.042532787</v>
      </c>
      <c r="E3147" s="1108">
        <v>4664259</v>
      </c>
      <c r="F3147" s="1108">
        <v>9288362.1358107291</v>
      </c>
      <c r="G3147" s="1109">
        <v>44475823.17834352</v>
      </c>
    </row>
    <row r="3148" spans="2:7" ht="12.95" customHeight="1" x14ac:dyDescent="0.2">
      <c r="B3148" s="1100" t="s">
        <v>3968</v>
      </c>
      <c r="C3148" s="1102">
        <v>235</v>
      </c>
      <c r="D3148" s="1102">
        <v>21763665.121684</v>
      </c>
      <c r="E3148" s="1102">
        <v>388409</v>
      </c>
      <c r="F3148" s="1102">
        <v>2339333.5334159224</v>
      </c>
      <c r="G3148" s="1101">
        <v>24491407.655099921</v>
      </c>
    </row>
    <row r="3149" spans="2:7" ht="12.95" customHeight="1" x14ac:dyDescent="0.2">
      <c r="B3149" s="1107" t="s">
        <v>3969</v>
      </c>
      <c r="C3149" s="1108">
        <v>922</v>
      </c>
      <c r="D3149" s="1108">
        <v>59451257.727428377</v>
      </c>
      <c r="E3149" s="1108">
        <v>1762574</v>
      </c>
      <c r="F3149" s="1108">
        <v>5326647.5851032352</v>
      </c>
      <c r="G3149" s="1109">
        <v>66540479.312531613</v>
      </c>
    </row>
    <row r="3150" spans="2:7" ht="12.95" customHeight="1" x14ac:dyDescent="0.2">
      <c r="B3150" s="1100" t="s">
        <v>3970</v>
      </c>
      <c r="C3150" s="1102">
        <v>531</v>
      </c>
      <c r="D3150" s="1102">
        <v>31558308.785330825</v>
      </c>
      <c r="E3150" s="1102">
        <v>1055691</v>
      </c>
      <c r="F3150" s="1102">
        <v>4165006.2925232798</v>
      </c>
      <c r="G3150" s="1101">
        <v>36779006.077854104</v>
      </c>
    </row>
    <row r="3151" spans="2:7" ht="12.95" customHeight="1" x14ac:dyDescent="0.2">
      <c r="B3151" s="1107" t="s">
        <v>3971</v>
      </c>
      <c r="C3151" s="1108">
        <v>546</v>
      </c>
      <c r="D3151" s="1108">
        <v>30083180.850242972</v>
      </c>
      <c r="E3151" s="1108">
        <v>1815320</v>
      </c>
      <c r="F3151" s="1108">
        <v>5297395.3393926509</v>
      </c>
      <c r="G3151" s="1109">
        <v>37195896.18963562</v>
      </c>
    </row>
    <row r="3152" spans="2:7" ht="12.95" customHeight="1" x14ac:dyDescent="0.2">
      <c r="B3152" s="1100" t="s">
        <v>3972</v>
      </c>
      <c r="C3152" s="1102">
        <v>1334</v>
      </c>
      <c r="D3152" s="1102">
        <v>60506947.003873363</v>
      </c>
      <c r="E3152" s="1102">
        <v>3610952</v>
      </c>
      <c r="F3152" s="1102">
        <v>22369483.33391181</v>
      </c>
      <c r="G3152" s="1101">
        <v>86487382.337785169</v>
      </c>
    </row>
    <row r="3153" spans="2:7" ht="12.95" customHeight="1" x14ac:dyDescent="0.2">
      <c r="B3153" s="1107" t="s">
        <v>3973</v>
      </c>
      <c r="C3153" s="1108">
        <v>373</v>
      </c>
      <c r="D3153" s="1108">
        <v>17672886.559356384</v>
      </c>
      <c r="E3153" s="1108">
        <v>1028197</v>
      </c>
      <c r="F3153" s="1108">
        <v>4348200.5173321366</v>
      </c>
      <c r="G3153" s="1109">
        <v>23049284.076688521</v>
      </c>
    </row>
    <row r="3154" spans="2:7" ht="12.95" customHeight="1" x14ac:dyDescent="0.2">
      <c r="B3154" s="1100" t="s">
        <v>3974</v>
      </c>
      <c r="C3154" s="1102">
        <v>1886</v>
      </c>
      <c r="D3154" s="1102">
        <v>62430301.330475122</v>
      </c>
      <c r="E3154" s="1102">
        <v>5577625</v>
      </c>
      <c r="F3154" s="1102">
        <v>29308474.160547763</v>
      </c>
      <c r="G3154" s="1101">
        <v>97316400.491022885</v>
      </c>
    </row>
    <row r="3155" spans="2:7" ht="12.95" customHeight="1" x14ac:dyDescent="0.2">
      <c r="B3155" s="1107" t="s">
        <v>3975</v>
      </c>
      <c r="C3155" s="1108">
        <v>718</v>
      </c>
      <c r="D3155" s="1108">
        <v>45624662.607755654</v>
      </c>
      <c r="E3155" s="1108">
        <v>1568881</v>
      </c>
      <c r="F3155" s="1108">
        <v>3346797.7425369527</v>
      </c>
      <c r="G3155" s="1109">
        <v>50540341.350292608</v>
      </c>
    </row>
    <row r="3156" spans="2:7" ht="12.95" customHeight="1" x14ac:dyDescent="0.2">
      <c r="B3156" s="1100" t="s">
        <v>3976</v>
      </c>
      <c r="C3156" s="1102">
        <v>231</v>
      </c>
      <c r="D3156" s="1102">
        <v>13540803.85856162</v>
      </c>
      <c r="E3156" s="1102">
        <v>757031</v>
      </c>
      <c r="F3156" s="1102">
        <v>4651932.6818869533</v>
      </c>
      <c r="G3156" s="1101">
        <v>18949767.540448572</v>
      </c>
    </row>
    <row r="3157" spans="2:7" ht="12.95" customHeight="1" x14ac:dyDescent="0.2">
      <c r="B3157" s="1107" t="s">
        <v>3977</v>
      </c>
      <c r="C3157" s="1108">
        <v>250</v>
      </c>
      <c r="D3157" s="1108">
        <v>16323757.10726935</v>
      </c>
      <c r="E3157" s="1108">
        <v>610789</v>
      </c>
      <c r="F3157" s="1108">
        <v>3910773.6969071263</v>
      </c>
      <c r="G3157" s="1109">
        <v>20845319.804176476</v>
      </c>
    </row>
    <row r="3158" spans="2:7" ht="12.95" customHeight="1" x14ac:dyDescent="0.2">
      <c r="B3158" s="1100" t="s">
        <v>3978</v>
      </c>
      <c r="C3158" s="1102">
        <v>340</v>
      </c>
      <c r="D3158" s="1102">
        <v>10985092.907009883</v>
      </c>
      <c r="E3158" s="1102">
        <v>1613976</v>
      </c>
      <c r="F3158" s="1102">
        <v>2598286.3492279854</v>
      </c>
      <c r="G3158" s="1101">
        <v>15197355.256237868</v>
      </c>
    </row>
    <row r="3159" spans="2:7" ht="12.95" customHeight="1" x14ac:dyDescent="0.2">
      <c r="B3159" s="1107" t="s">
        <v>3979</v>
      </c>
      <c r="C3159" s="1108">
        <v>666</v>
      </c>
      <c r="D3159" s="1108">
        <v>46563114.885117099</v>
      </c>
      <c r="E3159" s="1108">
        <v>1385847</v>
      </c>
      <c r="F3159" s="1108">
        <v>9534980.5926601961</v>
      </c>
      <c r="G3159" s="1109">
        <v>57483942.477777295</v>
      </c>
    </row>
    <row r="3160" spans="2:7" ht="12.95" customHeight="1" x14ac:dyDescent="0.2">
      <c r="B3160" s="1100" t="s">
        <v>3980</v>
      </c>
      <c r="C3160" s="1102">
        <v>1408</v>
      </c>
      <c r="D3160" s="1102">
        <v>61748296.296660587</v>
      </c>
      <c r="E3160" s="1102">
        <v>3865709</v>
      </c>
      <c r="F3160" s="1102">
        <v>22877478.631926697</v>
      </c>
      <c r="G3160" s="1101">
        <v>88491483.928587288</v>
      </c>
    </row>
    <row r="3161" spans="2:7" ht="12.95" customHeight="1" x14ac:dyDescent="0.2">
      <c r="B3161" s="1107" t="s">
        <v>3981</v>
      </c>
      <c r="C3161" s="1108">
        <v>344</v>
      </c>
      <c r="D3161" s="1108">
        <v>19501394.345774315</v>
      </c>
      <c r="E3161" s="1108">
        <v>911095</v>
      </c>
      <c r="F3161" s="1108">
        <v>5347461.8491874728</v>
      </c>
      <c r="G3161" s="1109">
        <v>25759951.194961786</v>
      </c>
    </row>
    <row r="3162" spans="2:7" ht="12.95" customHeight="1" x14ac:dyDescent="0.2">
      <c r="B3162" s="1100" t="s">
        <v>3982</v>
      </c>
      <c r="C3162" s="1102">
        <v>481</v>
      </c>
      <c r="D3162" s="1102">
        <v>34497717.103989884</v>
      </c>
      <c r="E3162" s="1102">
        <v>812162</v>
      </c>
      <c r="F3162" s="1102">
        <v>3787400.437922366</v>
      </c>
      <c r="G3162" s="1101">
        <v>39097279.54191225</v>
      </c>
    </row>
    <row r="3163" spans="2:7" ht="12.95" customHeight="1" x14ac:dyDescent="0.2">
      <c r="B3163" s="1107" t="s">
        <v>3983</v>
      </c>
      <c r="C3163" s="1108">
        <v>351</v>
      </c>
      <c r="D3163" s="1108">
        <v>24600717.056801569</v>
      </c>
      <c r="E3163" s="1108">
        <v>600385</v>
      </c>
      <c r="F3163" s="1108">
        <v>2983577.7958170646</v>
      </c>
      <c r="G3163" s="1109">
        <v>28184679.852618635</v>
      </c>
    </row>
    <row r="3164" spans="2:7" ht="12.95" customHeight="1" x14ac:dyDescent="0.2">
      <c r="B3164" s="1100" t="s">
        <v>3984</v>
      </c>
      <c r="C3164" s="1102">
        <v>671</v>
      </c>
      <c r="D3164" s="1102">
        <v>45852183.047258221</v>
      </c>
      <c r="E3164" s="1102">
        <v>1146037</v>
      </c>
      <c r="F3164" s="1102">
        <v>6948077.6804472916</v>
      </c>
      <c r="G3164" s="1101">
        <v>53946297.727705508</v>
      </c>
    </row>
    <row r="3165" spans="2:7" ht="12.95" customHeight="1" x14ac:dyDescent="0.2">
      <c r="B3165" s="1107" t="s">
        <v>3985</v>
      </c>
      <c r="C3165" s="1108">
        <v>1161</v>
      </c>
      <c r="D3165" s="1108">
        <v>68585730.531467214</v>
      </c>
      <c r="E3165" s="1108">
        <v>2770346</v>
      </c>
      <c r="F3165" s="1108">
        <v>16819603.068389896</v>
      </c>
      <c r="G3165" s="1109">
        <v>88175679.599857107</v>
      </c>
    </row>
    <row r="3166" spans="2:7" ht="12.95" customHeight="1" x14ac:dyDescent="0.2">
      <c r="B3166" s="1100" t="s">
        <v>3986</v>
      </c>
      <c r="C3166" s="1102">
        <v>419</v>
      </c>
      <c r="D3166" s="1102">
        <v>27308432.800759364</v>
      </c>
      <c r="E3166" s="1102">
        <v>1060772</v>
      </c>
      <c r="F3166" s="1102">
        <v>24759613.146907181</v>
      </c>
      <c r="G3166" s="1101">
        <v>53128817.947666541</v>
      </c>
    </row>
    <row r="3167" spans="2:7" ht="12.95" customHeight="1" x14ac:dyDescent="0.2">
      <c r="B3167" s="1107" t="s">
        <v>3987</v>
      </c>
      <c r="C3167" s="1108">
        <v>1843</v>
      </c>
      <c r="D3167" s="1108">
        <v>69253133.0920863</v>
      </c>
      <c r="E3167" s="1108">
        <v>6903970</v>
      </c>
      <c r="F3167" s="1108">
        <v>29689118.908465553</v>
      </c>
      <c r="G3167" s="1109">
        <v>105846222.00055185</v>
      </c>
    </row>
    <row r="3168" spans="2:7" ht="12.95" customHeight="1" x14ac:dyDescent="0.2">
      <c r="B3168" s="1100" t="s">
        <v>3988</v>
      </c>
      <c r="C3168" s="1102">
        <v>21191</v>
      </c>
      <c r="D3168" s="1102">
        <v>1378603362.127095</v>
      </c>
      <c r="E3168" s="1102">
        <v>50292189</v>
      </c>
      <c r="F3168" s="1102">
        <v>1015612414.4232255</v>
      </c>
      <c r="G3168" s="1101">
        <v>2444507965.5503206</v>
      </c>
    </row>
    <row r="3169" spans="2:7" ht="12.95" customHeight="1" x14ac:dyDescent="0.2">
      <c r="B3169" s="1107" t="s">
        <v>3989</v>
      </c>
      <c r="C3169" s="1108">
        <v>4923</v>
      </c>
      <c r="D3169" s="1108">
        <v>224785743.95098969</v>
      </c>
      <c r="E3169" s="1108">
        <v>12763079</v>
      </c>
      <c r="F3169" s="1108">
        <v>48955430.515848212</v>
      </c>
      <c r="G3169" s="1109">
        <v>286504253.46683788</v>
      </c>
    </row>
    <row r="3170" spans="2:7" ht="12.95" customHeight="1" x14ac:dyDescent="0.2">
      <c r="B3170" s="1100" t="s">
        <v>3990</v>
      </c>
      <c r="C3170" s="1102">
        <v>2165</v>
      </c>
      <c r="D3170" s="1102">
        <v>80445720.189644963</v>
      </c>
      <c r="E3170" s="1102">
        <v>7996651</v>
      </c>
      <c r="F3170" s="1102">
        <v>28090070.480283421</v>
      </c>
      <c r="G3170" s="1101">
        <v>116532441.66992839</v>
      </c>
    </row>
    <row r="3171" spans="2:7" ht="12.95" customHeight="1" x14ac:dyDescent="0.2">
      <c r="B3171" s="1107" t="s">
        <v>3991</v>
      </c>
      <c r="C3171" s="1108">
        <v>438</v>
      </c>
      <c r="D3171" s="1108">
        <v>66087595.045657545</v>
      </c>
      <c r="E3171" s="1108">
        <v>1357814</v>
      </c>
      <c r="F3171" s="1108">
        <v>4420152.4156982526</v>
      </c>
      <c r="G3171" s="1109">
        <v>71865561.461355805</v>
      </c>
    </row>
    <row r="3172" spans="2:7" ht="12.95" customHeight="1" x14ac:dyDescent="0.2">
      <c r="B3172" s="1100" t="s">
        <v>3992</v>
      </c>
      <c r="C3172" s="1102">
        <v>467</v>
      </c>
      <c r="D3172" s="1102">
        <v>26097261.952576082</v>
      </c>
      <c r="E3172" s="1102">
        <v>1295274</v>
      </c>
      <c r="F3172" s="1102">
        <v>2591657.0991668482</v>
      </c>
      <c r="G3172" s="1101">
        <v>29984193.05174293</v>
      </c>
    </row>
    <row r="3173" spans="2:7" ht="12.95" customHeight="1" x14ac:dyDescent="0.2">
      <c r="B3173" s="1107" t="s">
        <v>3993</v>
      </c>
      <c r="C3173" s="1108">
        <v>656</v>
      </c>
      <c r="D3173" s="1108">
        <v>42177783.577761084</v>
      </c>
      <c r="E3173" s="1108">
        <v>1583785</v>
      </c>
      <c r="F3173" s="1108">
        <v>9154171.684826849</v>
      </c>
      <c r="G3173" s="1109">
        <v>52915740.262587935</v>
      </c>
    </row>
    <row r="3174" spans="2:7" ht="12.95" customHeight="1" x14ac:dyDescent="0.2">
      <c r="B3174" s="1100" t="s">
        <v>3994</v>
      </c>
      <c r="C3174" s="1102">
        <v>3604</v>
      </c>
      <c r="D3174" s="1102">
        <v>116960942.804554</v>
      </c>
      <c r="E3174" s="1102">
        <v>12061419</v>
      </c>
      <c r="F3174" s="1102">
        <v>57925220.013707407</v>
      </c>
      <c r="G3174" s="1101">
        <v>186947581.81826141</v>
      </c>
    </row>
    <row r="3175" spans="2:7" ht="12.95" customHeight="1" x14ac:dyDescent="0.2">
      <c r="B3175" s="1107" t="s">
        <v>3995</v>
      </c>
      <c r="C3175" s="1108">
        <v>1158</v>
      </c>
      <c r="D3175" s="1108">
        <v>32524436.226176988</v>
      </c>
      <c r="E3175" s="1108">
        <v>4078082</v>
      </c>
      <c r="F3175" s="1108">
        <v>13733600.864316247</v>
      </c>
      <c r="G3175" s="1109">
        <v>50336119.090493239</v>
      </c>
    </row>
    <row r="3176" spans="2:7" ht="12.95" customHeight="1" x14ac:dyDescent="0.2">
      <c r="B3176" s="1100" t="s">
        <v>3996</v>
      </c>
      <c r="C3176" s="1102">
        <v>1046</v>
      </c>
      <c r="D3176" s="1102">
        <v>40020233.395338841</v>
      </c>
      <c r="E3176" s="1102">
        <v>3503148</v>
      </c>
      <c r="F3176" s="1102">
        <v>24713313.184352856</v>
      </c>
      <c r="G3176" s="1101">
        <v>68236694.579691693</v>
      </c>
    </row>
    <row r="3177" spans="2:7" ht="12.95" customHeight="1" x14ac:dyDescent="0.2">
      <c r="B3177" s="1107" t="s">
        <v>3997</v>
      </c>
      <c r="C3177" s="1108">
        <v>1137</v>
      </c>
      <c r="D3177" s="1108">
        <v>61662767.525087163</v>
      </c>
      <c r="E3177" s="1108">
        <v>3362256</v>
      </c>
      <c r="F3177" s="1108">
        <v>11303985.296107875</v>
      </c>
      <c r="G3177" s="1109">
        <v>76329008.821195036</v>
      </c>
    </row>
    <row r="3178" spans="2:7" ht="12.95" customHeight="1" x14ac:dyDescent="0.2">
      <c r="B3178" s="1100" t="s">
        <v>3998</v>
      </c>
      <c r="C3178" s="1102">
        <v>597</v>
      </c>
      <c r="D3178" s="1102">
        <v>24577353.099688835</v>
      </c>
      <c r="E3178" s="1102">
        <v>1691490</v>
      </c>
      <c r="F3178" s="1102">
        <v>23521260.094034426</v>
      </c>
      <c r="G3178" s="1101">
        <v>49790103.193723261</v>
      </c>
    </row>
    <row r="3179" spans="2:7" ht="12.95" customHeight="1" x14ac:dyDescent="0.2">
      <c r="B3179" s="1107" t="s">
        <v>3999</v>
      </c>
      <c r="C3179" s="1108">
        <v>769</v>
      </c>
      <c r="D3179" s="1108">
        <v>29469181.620167289</v>
      </c>
      <c r="E3179" s="1108">
        <v>2247262</v>
      </c>
      <c r="F3179" s="1108">
        <v>11163328.321822148</v>
      </c>
      <c r="G3179" s="1109">
        <v>42879771.941989437</v>
      </c>
    </row>
    <row r="3180" spans="2:7" ht="12.95" customHeight="1" x14ac:dyDescent="0.2">
      <c r="B3180" s="1100" t="s">
        <v>4000</v>
      </c>
      <c r="C3180" s="1102">
        <v>846</v>
      </c>
      <c r="D3180" s="1102">
        <v>39897711.691670284</v>
      </c>
      <c r="E3180" s="1102">
        <v>2078182</v>
      </c>
      <c r="F3180" s="1102">
        <v>26673243.422797713</v>
      </c>
      <c r="G3180" s="1101">
        <v>68649137.114467993</v>
      </c>
    </row>
    <row r="3181" spans="2:7" ht="12.95" customHeight="1" x14ac:dyDescent="0.2">
      <c r="B3181" s="1107" t="s">
        <v>4001</v>
      </c>
      <c r="C3181" s="1108">
        <v>712</v>
      </c>
      <c r="D3181" s="1108">
        <v>24089908.637307115</v>
      </c>
      <c r="E3181" s="1108">
        <v>2806441</v>
      </c>
      <c r="F3181" s="1108">
        <v>8765225.2450984791</v>
      </c>
      <c r="G3181" s="1109">
        <v>35661574.882405594</v>
      </c>
    </row>
    <row r="3182" spans="2:7" ht="12.95" customHeight="1" x14ac:dyDescent="0.2">
      <c r="B3182" s="1100" t="s">
        <v>4002</v>
      </c>
      <c r="C3182" s="1102">
        <v>819</v>
      </c>
      <c r="D3182" s="1102">
        <v>39768931.785203673</v>
      </c>
      <c r="E3182" s="1102">
        <v>2625083</v>
      </c>
      <c r="F3182" s="1102">
        <v>9140053.4169778023</v>
      </c>
      <c r="G3182" s="1101">
        <v>51534068.202181473</v>
      </c>
    </row>
    <row r="3183" spans="2:7" ht="12.95" customHeight="1" x14ac:dyDescent="0.2">
      <c r="B3183" s="1107" t="s">
        <v>4003</v>
      </c>
      <c r="C3183" s="1108">
        <v>1163</v>
      </c>
      <c r="D3183" s="1108">
        <v>79097564.235770941</v>
      </c>
      <c r="E3183" s="1108">
        <v>2372867</v>
      </c>
      <c r="F3183" s="1108">
        <v>17315344.692678574</v>
      </c>
      <c r="G3183" s="1109">
        <v>98785775.928449512</v>
      </c>
    </row>
    <row r="3184" spans="2:7" ht="12.95" customHeight="1" x14ac:dyDescent="0.2">
      <c r="B3184" s="1100" t="s">
        <v>4004</v>
      </c>
      <c r="C3184" s="1102">
        <v>260</v>
      </c>
      <c r="D3184" s="1102">
        <v>15052507.512224762</v>
      </c>
      <c r="E3184" s="1102">
        <v>1716926</v>
      </c>
      <c r="F3184" s="1102">
        <v>5258224.8468809994</v>
      </c>
      <c r="G3184" s="1101">
        <v>22027658.359105762</v>
      </c>
    </row>
    <row r="3185" spans="2:7" ht="12.95" customHeight="1" x14ac:dyDescent="0.2">
      <c r="B3185" s="1107" t="s">
        <v>4005</v>
      </c>
      <c r="C3185" s="1108">
        <v>330</v>
      </c>
      <c r="D3185" s="1108">
        <v>13942719.549369946</v>
      </c>
      <c r="E3185" s="1108">
        <v>1158769</v>
      </c>
      <c r="F3185" s="1108">
        <v>1396345.3034787336</v>
      </c>
      <c r="G3185" s="1109">
        <v>16497833.852848679</v>
      </c>
    </row>
    <row r="3186" spans="2:7" ht="12.95" customHeight="1" x14ac:dyDescent="0.2">
      <c r="B3186" s="1100" t="s">
        <v>4006</v>
      </c>
      <c r="C3186" s="1102">
        <v>1361</v>
      </c>
      <c r="D3186" s="1102">
        <v>54606157.121175386</v>
      </c>
      <c r="E3186" s="1102">
        <v>4016536</v>
      </c>
      <c r="F3186" s="1102">
        <v>67338214.355611265</v>
      </c>
      <c r="G3186" s="1101">
        <v>125960907.47678664</v>
      </c>
    </row>
    <row r="3187" spans="2:7" ht="12.95" customHeight="1" x14ac:dyDescent="0.2">
      <c r="B3187" s="1107" t="s">
        <v>4007</v>
      </c>
      <c r="C3187" s="1108">
        <v>265</v>
      </c>
      <c r="D3187" s="1108">
        <v>12038139.831162343</v>
      </c>
      <c r="E3187" s="1108">
        <v>781488</v>
      </c>
      <c r="F3187" s="1108">
        <v>6595469.6009187372</v>
      </c>
      <c r="G3187" s="1109">
        <v>19415097.432081081</v>
      </c>
    </row>
    <row r="3188" spans="2:7" ht="12.95" customHeight="1" x14ac:dyDescent="0.2">
      <c r="B3188" s="1100" t="s">
        <v>4008</v>
      </c>
      <c r="C3188" s="1102">
        <v>1171</v>
      </c>
      <c r="D3188" s="1102">
        <v>51484426.494333044</v>
      </c>
      <c r="E3188" s="1102">
        <v>8830600</v>
      </c>
      <c r="F3188" s="1102">
        <v>24625509.49606394</v>
      </c>
      <c r="G3188" s="1101">
        <v>84940535.990396976</v>
      </c>
    </row>
    <row r="3189" spans="2:7" ht="12.95" customHeight="1" x14ac:dyDescent="0.2">
      <c r="B3189" s="1107" t="s">
        <v>4009</v>
      </c>
      <c r="C3189" s="1108">
        <v>508</v>
      </c>
      <c r="D3189" s="1108">
        <v>23563246.104057595</v>
      </c>
      <c r="E3189" s="1108">
        <v>1479741</v>
      </c>
      <c r="F3189" s="1108">
        <v>7495287.5345314648</v>
      </c>
      <c r="G3189" s="1109">
        <v>32538274.638589062</v>
      </c>
    </row>
    <row r="3190" spans="2:7" ht="12.95" customHeight="1" x14ac:dyDescent="0.2">
      <c r="B3190" s="1100" t="s">
        <v>4010</v>
      </c>
      <c r="C3190" s="1102">
        <v>714</v>
      </c>
      <c r="D3190" s="1102">
        <v>49448007.303846426</v>
      </c>
      <c r="E3190" s="1102">
        <v>1681682</v>
      </c>
      <c r="F3190" s="1102">
        <v>10986486.77373644</v>
      </c>
      <c r="G3190" s="1101">
        <v>62116176.077582866</v>
      </c>
    </row>
    <row r="3191" spans="2:7" ht="12.95" customHeight="1" x14ac:dyDescent="0.2">
      <c r="B3191" s="1107" t="s">
        <v>4011</v>
      </c>
      <c r="C3191" s="1108">
        <v>1855</v>
      </c>
      <c r="D3191" s="1108">
        <v>132223169.64610019</v>
      </c>
      <c r="E3191" s="1108">
        <v>3664223</v>
      </c>
      <c r="F3191" s="1108">
        <v>25565449.59762834</v>
      </c>
      <c r="G3191" s="1109">
        <v>161452842.24372852</v>
      </c>
    </row>
    <row r="3192" spans="2:7" ht="12.95" customHeight="1" x14ac:dyDescent="0.2">
      <c r="B3192" s="1100" t="s">
        <v>4012</v>
      </c>
      <c r="C3192" s="1102">
        <v>401</v>
      </c>
      <c r="D3192" s="1102">
        <v>15553302.807242319</v>
      </c>
      <c r="E3192" s="1102">
        <v>1280867</v>
      </c>
      <c r="F3192" s="1102">
        <v>14484324.038203714</v>
      </c>
      <c r="G3192" s="1101">
        <v>31318493.845446035</v>
      </c>
    </row>
    <row r="3193" spans="2:7" ht="12.95" customHeight="1" x14ac:dyDescent="0.2">
      <c r="B3193" s="1107" t="s">
        <v>4013</v>
      </c>
      <c r="C3193" s="1108">
        <v>105</v>
      </c>
      <c r="D3193" s="1108">
        <v>7982546.275677125</v>
      </c>
      <c r="E3193" s="1108">
        <v>190429</v>
      </c>
      <c r="F3193" s="1108">
        <v>886301.35521081998</v>
      </c>
      <c r="G3193" s="1109">
        <v>9059276.6308879443</v>
      </c>
    </row>
    <row r="3194" spans="2:7" ht="12.95" customHeight="1" x14ac:dyDescent="0.2">
      <c r="B3194" s="1100" t="s">
        <v>4014</v>
      </c>
      <c r="C3194" s="1102">
        <v>308</v>
      </c>
      <c r="D3194" s="1102">
        <v>13300349.799943082</v>
      </c>
      <c r="E3194" s="1102">
        <v>1062703</v>
      </c>
      <c r="F3194" s="1102">
        <v>2808482.9358045943</v>
      </c>
      <c r="G3194" s="1101">
        <v>17171535.735747676</v>
      </c>
    </row>
    <row r="3195" spans="2:7" ht="12.95" customHeight="1" x14ac:dyDescent="0.2">
      <c r="B3195" s="1107" t="s">
        <v>4015</v>
      </c>
      <c r="C3195" s="1108">
        <v>276</v>
      </c>
      <c r="D3195" s="1108">
        <v>20166293.625274174</v>
      </c>
      <c r="E3195" s="1108">
        <v>581421</v>
      </c>
      <c r="F3195" s="1108">
        <v>1714428.4442722206</v>
      </c>
      <c r="G3195" s="1109">
        <v>22462143.069546394</v>
      </c>
    </row>
    <row r="3196" spans="2:7" ht="12.95" customHeight="1" x14ac:dyDescent="0.2">
      <c r="B3196" s="1100" t="s">
        <v>4016</v>
      </c>
      <c r="C3196" s="1102">
        <v>1235</v>
      </c>
      <c r="D3196" s="1102">
        <v>65084891.886236101</v>
      </c>
      <c r="E3196" s="1102">
        <v>3196454</v>
      </c>
      <c r="F3196" s="1102">
        <v>69421767.331411466</v>
      </c>
      <c r="G3196" s="1101">
        <v>137703113.21764755</v>
      </c>
    </row>
    <row r="3197" spans="2:7" ht="12.95" customHeight="1" x14ac:dyDescent="0.2">
      <c r="B3197" s="1107" t="s">
        <v>4017</v>
      </c>
      <c r="C3197" s="1108">
        <v>3481</v>
      </c>
      <c r="D3197" s="1108">
        <v>120365405.12669508</v>
      </c>
      <c r="E3197" s="1108">
        <v>12666445</v>
      </c>
      <c r="F3197" s="1108">
        <v>37978612.980138533</v>
      </c>
      <c r="G3197" s="1109">
        <v>171010463.10683361</v>
      </c>
    </row>
    <row r="3198" spans="2:7" ht="12.95" customHeight="1" x14ac:dyDescent="0.2">
      <c r="B3198" s="1100" t="s">
        <v>4018</v>
      </c>
      <c r="C3198" s="1102">
        <v>755</v>
      </c>
      <c r="D3198" s="1102">
        <v>48202764.018207088</v>
      </c>
      <c r="E3198" s="1102">
        <v>1940427</v>
      </c>
      <c r="F3198" s="1102">
        <v>10120951.851236785</v>
      </c>
      <c r="G3198" s="1101">
        <v>60264142.869443871</v>
      </c>
    </row>
    <row r="3199" spans="2:7" ht="12.95" customHeight="1" x14ac:dyDescent="0.2">
      <c r="B3199" s="1107" t="s">
        <v>4019</v>
      </c>
      <c r="C3199" s="1108">
        <v>893</v>
      </c>
      <c r="D3199" s="1108">
        <v>69888271.140502051</v>
      </c>
      <c r="E3199" s="1108">
        <v>1689049</v>
      </c>
      <c r="F3199" s="1108">
        <v>10353565.678817993</v>
      </c>
      <c r="G3199" s="1109">
        <v>81930885.819320038</v>
      </c>
    </row>
    <row r="3200" spans="2:7" ht="12.95" customHeight="1" x14ac:dyDescent="0.2">
      <c r="B3200" s="1100" t="s">
        <v>4020</v>
      </c>
      <c r="C3200" s="1102">
        <v>67</v>
      </c>
      <c r="D3200" s="1102">
        <v>4726611.9666098431</v>
      </c>
      <c r="E3200" s="1102">
        <v>152900</v>
      </c>
      <c r="F3200" s="1102">
        <v>411359.13350704499</v>
      </c>
      <c r="G3200" s="1101">
        <v>5290871.1001168881</v>
      </c>
    </row>
    <row r="3201" spans="2:7" ht="12.95" customHeight="1" x14ac:dyDescent="0.2">
      <c r="B3201" s="1107" t="s">
        <v>4021</v>
      </c>
      <c r="C3201" s="1108">
        <v>78</v>
      </c>
      <c r="D3201" s="1108">
        <v>6589470.3328304216</v>
      </c>
      <c r="E3201" s="1108">
        <v>72844</v>
      </c>
      <c r="F3201" s="1108">
        <v>91305.866347582138</v>
      </c>
      <c r="G3201" s="1109">
        <v>6753620.1991780037</v>
      </c>
    </row>
    <row r="3202" spans="2:7" ht="12.95" customHeight="1" x14ac:dyDescent="0.2">
      <c r="B3202" s="1100" t="s">
        <v>4022</v>
      </c>
      <c r="C3202" s="1102">
        <v>497</v>
      </c>
      <c r="D3202" s="1102">
        <v>37127552.99090524</v>
      </c>
      <c r="E3202" s="1102">
        <v>1252337</v>
      </c>
      <c r="F3202" s="1102">
        <v>6191972.1507679038</v>
      </c>
      <c r="G3202" s="1101">
        <v>44571862.141673148</v>
      </c>
    </row>
    <row r="3203" spans="2:7" ht="12.95" customHeight="1" x14ac:dyDescent="0.2">
      <c r="B3203" s="1107" t="s">
        <v>4023</v>
      </c>
      <c r="C3203" s="1108">
        <v>90</v>
      </c>
      <c r="D3203" s="1108">
        <v>6202991.5422572987</v>
      </c>
      <c r="E3203" s="1108">
        <v>299241</v>
      </c>
      <c r="F3203" s="1108">
        <v>421910.34011669748</v>
      </c>
      <c r="G3203" s="1109">
        <v>6924142.8823739961</v>
      </c>
    </row>
    <row r="3204" spans="2:7" ht="12.95" customHeight="1" x14ac:dyDescent="0.2">
      <c r="B3204" s="1100" t="s">
        <v>4024</v>
      </c>
      <c r="C3204" s="1102">
        <v>495</v>
      </c>
      <c r="D3204" s="1102">
        <v>34153933.163616806</v>
      </c>
      <c r="E3204" s="1102">
        <v>1222444</v>
      </c>
      <c r="F3204" s="1102">
        <v>4695011.092756602</v>
      </c>
      <c r="G3204" s="1101">
        <v>40071388.256373405</v>
      </c>
    </row>
    <row r="3205" spans="2:7" ht="12.95" customHeight="1" x14ac:dyDescent="0.2">
      <c r="B3205" s="1107" t="s">
        <v>4025</v>
      </c>
      <c r="C3205" s="1108">
        <v>902</v>
      </c>
      <c r="D3205" s="1108">
        <v>35220469.991578415</v>
      </c>
      <c r="E3205" s="1108">
        <v>3085783</v>
      </c>
      <c r="F3205" s="1108">
        <v>12622553.287610307</v>
      </c>
      <c r="G3205" s="1109">
        <v>50928806.279188722</v>
      </c>
    </row>
    <row r="3206" spans="2:7" ht="12.95" customHeight="1" x14ac:dyDescent="0.2">
      <c r="B3206" s="1100" t="s">
        <v>4026</v>
      </c>
      <c r="C3206" s="1102">
        <v>370</v>
      </c>
      <c r="D3206" s="1102">
        <v>18035306.036950327</v>
      </c>
      <c r="E3206" s="1102">
        <v>1204914</v>
      </c>
      <c r="F3206" s="1102">
        <v>7741137.544749843</v>
      </c>
      <c r="G3206" s="1101">
        <v>26981357.581700169</v>
      </c>
    </row>
    <row r="3207" spans="2:7" ht="12.95" customHeight="1" x14ac:dyDescent="0.2">
      <c r="B3207" s="1107" t="s">
        <v>4027</v>
      </c>
      <c r="C3207" s="1108">
        <v>815</v>
      </c>
      <c r="D3207" s="1108">
        <v>13360984.831497552</v>
      </c>
      <c r="E3207" s="1108">
        <v>5229002</v>
      </c>
      <c r="F3207" s="1108">
        <v>6434718.8649246199</v>
      </c>
      <c r="G3207" s="1109">
        <v>25024705.696422171</v>
      </c>
    </row>
    <row r="3208" spans="2:7" ht="12.95" customHeight="1" x14ac:dyDescent="0.2">
      <c r="B3208" s="1100" t="s">
        <v>4028</v>
      </c>
      <c r="C3208" s="1102">
        <v>468</v>
      </c>
      <c r="D3208" s="1102">
        <v>29819501.905684993</v>
      </c>
      <c r="E3208" s="1102">
        <v>1051276</v>
      </c>
      <c r="F3208" s="1102">
        <v>5041890.6303157685</v>
      </c>
      <c r="G3208" s="1101">
        <v>35912668.536000758</v>
      </c>
    </row>
    <row r="3209" spans="2:7" ht="12.95" customHeight="1" x14ac:dyDescent="0.2">
      <c r="B3209" s="1107" t="s">
        <v>4029</v>
      </c>
      <c r="C3209" s="1108">
        <v>179</v>
      </c>
      <c r="D3209" s="1108">
        <v>14442958.559694352</v>
      </c>
      <c r="E3209" s="1108">
        <v>422589</v>
      </c>
      <c r="F3209" s="1108">
        <v>2559570.9420742891</v>
      </c>
      <c r="G3209" s="1109">
        <v>17425118.501768641</v>
      </c>
    </row>
    <row r="3210" spans="2:7" ht="12.95" customHeight="1" x14ac:dyDescent="0.2">
      <c r="B3210" s="1100" t="s">
        <v>4030</v>
      </c>
      <c r="C3210" s="1102">
        <v>557</v>
      </c>
      <c r="D3210" s="1102">
        <v>35767715.058474861</v>
      </c>
      <c r="E3210" s="1102">
        <v>1535681</v>
      </c>
      <c r="F3210" s="1102">
        <v>2981922.704584178</v>
      </c>
      <c r="G3210" s="1101">
        <v>40285318.763059042</v>
      </c>
    </row>
    <row r="3211" spans="2:7" ht="12.95" customHeight="1" x14ac:dyDescent="0.2">
      <c r="B3211" s="1107" t="s">
        <v>4031</v>
      </c>
      <c r="C3211" s="1108">
        <v>719</v>
      </c>
      <c r="D3211" s="1108">
        <v>36830218.822411045</v>
      </c>
      <c r="E3211" s="1108">
        <v>1857278</v>
      </c>
      <c r="F3211" s="1108">
        <v>22792619.258144259</v>
      </c>
      <c r="G3211" s="1109">
        <v>61480116.080555305</v>
      </c>
    </row>
    <row r="3212" spans="2:7" ht="12.95" customHeight="1" x14ac:dyDescent="0.2">
      <c r="B3212" s="1100" t="s">
        <v>4032</v>
      </c>
      <c r="C3212" s="1102">
        <v>10258</v>
      </c>
      <c r="D3212" s="1102">
        <v>406506847.45214748</v>
      </c>
      <c r="E3212" s="1102">
        <v>29379702</v>
      </c>
      <c r="F3212" s="1102">
        <v>226486411.68368119</v>
      </c>
      <c r="G3212" s="1101">
        <v>662372961.13582873</v>
      </c>
    </row>
    <row r="3213" spans="2:7" ht="12.95" customHeight="1" x14ac:dyDescent="0.2">
      <c r="B3213" s="1107" t="s">
        <v>4033</v>
      </c>
      <c r="C3213" s="1108">
        <v>2078</v>
      </c>
      <c r="D3213" s="1108">
        <v>47645366.755660474</v>
      </c>
      <c r="E3213" s="1108">
        <v>7563061</v>
      </c>
      <c r="F3213" s="1108">
        <v>26330984.348263685</v>
      </c>
      <c r="G3213" s="1109">
        <v>81539412.103924155</v>
      </c>
    </row>
    <row r="3214" spans="2:7" ht="12.95" customHeight="1" x14ac:dyDescent="0.2">
      <c r="B3214" s="1100" t="s">
        <v>4034</v>
      </c>
      <c r="C3214" s="1102">
        <v>1453</v>
      </c>
      <c r="D3214" s="1102">
        <v>43402861.543273389</v>
      </c>
      <c r="E3214" s="1102">
        <v>4876632</v>
      </c>
      <c r="F3214" s="1102">
        <v>28089169.825574204</v>
      </c>
      <c r="G3214" s="1101">
        <v>76368663.368847594</v>
      </c>
    </row>
    <row r="3215" spans="2:7" ht="12.95" customHeight="1" x14ac:dyDescent="0.2">
      <c r="B3215" s="1107" t="s">
        <v>4035</v>
      </c>
      <c r="C3215" s="1108">
        <v>684</v>
      </c>
      <c r="D3215" s="1108">
        <v>21752400.35664751</v>
      </c>
      <c r="E3215" s="1108">
        <v>2126697</v>
      </c>
      <c r="F3215" s="1108">
        <v>20943408.949022226</v>
      </c>
      <c r="G3215" s="1109">
        <v>44822506.30566974</v>
      </c>
    </row>
    <row r="3216" spans="2:7" ht="12.95" customHeight="1" x14ac:dyDescent="0.2">
      <c r="B3216" s="1100" t="s">
        <v>4036</v>
      </c>
      <c r="C3216" s="1102">
        <v>2703</v>
      </c>
      <c r="D3216" s="1102">
        <v>85080545.18188335</v>
      </c>
      <c r="E3216" s="1102">
        <v>9514134</v>
      </c>
      <c r="F3216" s="1102">
        <v>42596859.157633834</v>
      </c>
      <c r="G3216" s="1101">
        <v>137191538.33951718</v>
      </c>
    </row>
    <row r="3217" spans="2:7" ht="12.95" customHeight="1" x14ac:dyDescent="0.2">
      <c r="B3217" s="1107" t="s">
        <v>4037</v>
      </c>
      <c r="C3217" s="1108">
        <v>922</v>
      </c>
      <c r="D3217" s="1108">
        <v>38451649.631800063</v>
      </c>
      <c r="E3217" s="1108">
        <v>3058019</v>
      </c>
      <c r="F3217" s="1108">
        <v>16074490.488327796</v>
      </c>
      <c r="G3217" s="1109">
        <v>57584159.120127857</v>
      </c>
    </row>
    <row r="3218" spans="2:7" ht="12.95" customHeight="1" x14ac:dyDescent="0.2">
      <c r="B3218" s="1100" t="s">
        <v>4038</v>
      </c>
      <c r="C3218" s="1102">
        <v>399</v>
      </c>
      <c r="D3218" s="1102">
        <v>12861580.248212887</v>
      </c>
      <c r="E3218" s="1102">
        <v>1676629</v>
      </c>
      <c r="F3218" s="1102">
        <v>3074828.7766553378</v>
      </c>
      <c r="G3218" s="1101">
        <v>17613038.024868224</v>
      </c>
    </row>
    <row r="3219" spans="2:7" ht="12.95" customHeight="1" x14ac:dyDescent="0.2">
      <c r="B3219" s="1107" t="s">
        <v>4039</v>
      </c>
      <c r="C3219" s="1108">
        <v>370</v>
      </c>
      <c r="D3219" s="1108">
        <v>20432614.922124669</v>
      </c>
      <c r="E3219" s="1108">
        <v>1249895</v>
      </c>
      <c r="F3219" s="1108">
        <v>5017891.8074389128</v>
      </c>
      <c r="G3219" s="1109">
        <v>26700401.729563583</v>
      </c>
    </row>
    <row r="3220" spans="2:7" ht="12.95" customHeight="1" x14ac:dyDescent="0.2">
      <c r="B3220" s="1100" t="s">
        <v>4040</v>
      </c>
      <c r="C3220" s="1102">
        <v>8252</v>
      </c>
      <c r="D3220" s="1102">
        <v>270382453.25291395</v>
      </c>
      <c r="E3220" s="1102">
        <v>25623416</v>
      </c>
      <c r="F3220" s="1102">
        <v>155721804.52635232</v>
      </c>
      <c r="G3220" s="1101">
        <v>451727673.77926624</v>
      </c>
    </row>
    <row r="3221" spans="2:7" ht="12.95" customHeight="1" x14ac:dyDescent="0.2">
      <c r="B3221" s="1107" t="s">
        <v>4041</v>
      </c>
      <c r="C3221" s="1108">
        <v>1658</v>
      </c>
      <c r="D3221" s="1108">
        <v>57309283.516414613</v>
      </c>
      <c r="E3221" s="1108">
        <v>5755832</v>
      </c>
      <c r="F3221" s="1108">
        <v>31882361.896441095</v>
      </c>
      <c r="G3221" s="1109">
        <v>94947477.412855715</v>
      </c>
    </row>
    <row r="3222" spans="2:7" ht="12.95" customHeight="1" x14ac:dyDescent="0.2">
      <c r="B3222" s="1100" t="s">
        <v>4042</v>
      </c>
      <c r="C3222" s="1102">
        <v>1103</v>
      </c>
      <c r="D3222" s="1102">
        <v>31090890.571902875</v>
      </c>
      <c r="E3222" s="1102">
        <v>3984230</v>
      </c>
      <c r="F3222" s="1102">
        <v>25680207.63238468</v>
      </c>
      <c r="G3222" s="1101">
        <v>60755328.204287551</v>
      </c>
    </row>
    <row r="3223" spans="2:7" ht="12.95" customHeight="1" x14ac:dyDescent="0.2">
      <c r="B3223" s="1107" t="s">
        <v>4043</v>
      </c>
      <c r="C3223" s="1108">
        <v>2872</v>
      </c>
      <c r="D3223" s="1108">
        <v>113685399.46005283</v>
      </c>
      <c r="E3223" s="1108">
        <v>7904388</v>
      </c>
      <c r="F3223" s="1108">
        <v>59992536.855431721</v>
      </c>
      <c r="G3223" s="1109">
        <v>181582324.31548455</v>
      </c>
    </row>
    <row r="3224" spans="2:7" ht="12.95" customHeight="1" x14ac:dyDescent="0.2">
      <c r="B3224" s="1100" t="s">
        <v>4044</v>
      </c>
      <c r="C3224" s="1102">
        <v>163</v>
      </c>
      <c r="D3224" s="1102">
        <v>6065867.365393281</v>
      </c>
      <c r="E3224" s="1102">
        <v>639348</v>
      </c>
      <c r="F3224" s="1102">
        <v>1827565.5317804187</v>
      </c>
      <c r="G3224" s="1101">
        <v>8532780.897173699</v>
      </c>
    </row>
    <row r="3225" spans="2:7" ht="12.95" customHeight="1" x14ac:dyDescent="0.2">
      <c r="B3225" s="1107" t="s">
        <v>4045</v>
      </c>
      <c r="C3225" s="1108">
        <v>1058</v>
      </c>
      <c r="D3225" s="1108">
        <v>47653293.812537998</v>
      </c>
      <c r="E3225" s="1108">
        <v>2964380</v>
      </c>
      <c r="F3225" s="1108">
        <v>35316573.915204868</v>
      </c>
      <c r="G3225" s="1109">
        <v>85934247.727742866</v>
      </c>
    </row>
    <row r="3226" spans="2:7" ht="12.95" customHeight="1" x14ac:dyDescent="0.2">
      <c r="B3226" s="1100" t="s">
        <v>4046</v>
      </c>
      <c r="C3226" s="1102">
        <v>225</v>
      </c>
      <c r="D3226" s="1102">
        <v>12223521.705158018</v>
      </c>
      <c r="E3226" s="1102">
        <v>668942</v>
      </c>
      <c r="F3226" s="1102">
        <v>2680834.0244682082</v>
      </c>
      <c r="G3226" s="1101">
        <v>15573297.729626225</v>
      </c>
    </row>
    <row r="3227" spans="2:7" ht="12.95" customHeight="1" x14ac:dyDescent="0.2">
      <c r="B3227" s="1107" t="s">
        <v>4047</v>
      </c>
      <c r="C3227" s="1108">
        <v>337</v>
      </c>
      <c r="D3227" s="1108">
        <v>13068657.225241816</v>
      </c>
      <c r="E3227" s="1108">
        <v>1039524</v>
      </c>
      <c r="F3227" s="1108">
        <v>10570447.045234926</v>
      </c>
      <c r="G3227" s="1109">
        <v>24678628.270476744</v>
      </c>
    </row>
    <row r="3228" spans="2:7" ht="12.95" customHeight="1" x14ac:dyDescent="0.2">
      <c r="B3228" s="1100" t="s">
        <v>4048</v>
      </c>
      <c r="C3228" s="1102">
        <v>3470</v>
      </c>
      <c r="D3228" s="1102">
        <v>89498975.428482398</v>
      </c>
      <c r="E3228" s="1102">
        <v>12751198</v>
      </c>
      <c r="F3228" s="1102">
        <v>56509767.08428973</v>
      </c>
      <c r="G3228" s="1101">
        <v>158759940.51277214</v>
      </c>
    </row>
    <row r="3229" spans="2:7" ht="12.95" customHeight="1" x14ac:dyDescent="0.2">
      <c r="B3229" s="1107" t="s">
        <v>4049</v>
      </c>
      <c r="C3229" s="1108">
        <v>9899</v>
      </c>
      <c r="D3229" s="1108">
        <v>335250255.03764433</v>
      </c>
      <c r="E3229" s="1108">
        <v>36517819</v>
      </c>
      <c r="F3229" s="1108">
        <v>261314145.71331352</v>
      </c>
      <c r="G3229" s="1109">
        <v>633082219.75095785</v>
      </c>
    </row>
    <row r="3230" spans="2:7" ht="12.95" customHeight="1" x14ac:dyDescent="0.2">
      <c r="B3230" s="1100" t="s">
        <v>4050</v>
      </c>
      <c r="C3230" s="1102">
        <v>3867</v>
      </c>
      <c r="D3230" s="1102">
        <v>137172990.84584054</v>
      </c>
      <c r="E3230" s="1102">
        <v>12262323</v>
      </c>
      <c r="F3230" s="1102">
        <v>72967914.249755636</v>
      </c>
      <c r="G3230" s="1101">
        <v>222403228.09559619</v>
      </c>
    </row>
    <row r="3231" spans="2:7" ht="12.95" customHeight="1" x14ac:dyDescent="0.2">
      <c r="B3231" s="1107" t="s">
        <v>4051</v>
      </c>
      <c r="C3231" s="1108">
        <v>2616</v>
      </c>
      <c r="D3231" s="1108">
        <v>100539557.73363502</v>
      </c>
      <c r="E3231" s="1108">
        <v>8124469</v>
      </c>
      <c r="F3231" s="1108">
        <v>65405739.037811428</v>
      </c>
      <c r="G3231" s="1109">
        <v>174069765.77144647</v>
      </c>
    </row>
    <row r="3232" spans="2:7" ht="12.95" customHeight="1" x14ac:dyDescent="0.2">
      <c r="B3232" s="1100" t="s">
        <v>4052</v>
      </c>
      <c r="C3232" s="1102">
        <v>1404</v>
      </c>
      <c r="D3232" s="1102">
        <v>55967107.622992091</v>
      </c>
      <c r="E3232" s="1102">
        <v>4296119</v>
      </c>
      <c r="F3232" s="1102">
        <v>20375753.745393351</v>
      </c>
      <c r="G3232" s="1101">
        <v>80638980.368385434</v>
      </c>
    </row>
    <row r="3233" spans="2:7" ht="12.95" customHeight="1" x14ac:dyDescent="0.2">
      <c r="B3233" s="1107" t="s">
        <v>4053</v>
      </c>
      <c r="C3233" s="1108">
        <v>693</v>
      </c>
      <c r="D3233" s="1108">
        <v>25592711.735879686</v>
      </c>
      <c r="E3233" s="1108">
        <v>2418089</v>
      </c>
      <c r="F3233" s="1108">
        <v>39797978.975319721</v>
      </c>
      <c r="G3233" s="1109">
        <v>67808779.711199403</v>
      </c>
    </row>
    <row r="3234" spans="2:7" ht="12.95" customHeight="1" x14ac:dyDescent="0.2">
      <c r="B3234" s="1100" t="s">
        <v>4054</v>
      </c>
      <c r="C3234" s="1102">
        <v>782</v>
      </c>
      <c r="D3234" s="1102">
        <v>31228710.104633342</v>
      </c>
      <c r="E3234" s="1102">
        <v>2202082</v>
      </c>
      <c r="F3234" s="1102">
        <v>14680645.890313573</v>
      </c>
      <c r="G3234" s="1101">
        <v>48111437.994946912</v>
      </c>
    </row>
    <row r="3235" spans="2:7" ht="12.95" customHeight="1" x14ac:dyDescent="0.2">
      <c r="B3235" s="1107" t="s">
        <v>4055</v>
      </c>
      <c r="C3235" s="1108">
        <v>768</v>
      </c>
      <c r="D3235" s="1108">
        <v>35354673.673803337</v>
      </c>
      <c r="E3235" s="1108">
        <v>2219697</v>
      </c>
      <c r="F3235" s="1108">
        <v>19928542.395042632</v>
      </c>
      <c r="G3235" s="1109">
        <v>57502913.068845972</v>
      </c>
    </row>
    <row r="3236" spans="2:7" ht="12.95" customHeight="1" x14ac:dyDescent="0.2">
      <c r="B3236" s="1100" t="s">
        <v>4056</v>
      </c>
      <c r="C3236" s="1102">
        <v>488</v>
      </c>
      <c r="D3236" s="1102">
        <v>24806681.464444175</v>
      </c>
      <c r="E3236" s="1102">
        <v>1832623</v>
      </c>
      <c r="F3236" s="1102">
        <v>7751581.1477722097</v>
      </c>
      <c r="G3236" s="1101">
        <v>34390885.612216383</v>
      </c>
    </row>
    <row r="3237" spans="2:7" ht="12.95" customHeight="1" x14ac:dyDescent="0.2">
      <c r="B3237" s="1107" t="s">
        <v>4057</v>
      </c>
      <c r="C3237" s="1108">
        <v>2628</v>
      </c>
      <c r="D3237" s="1108">
        <v>97660089.09066397</v>
      </c>
      <c r="E3237" s="1108">
        <v>9029035</v>
      </c>
      <c r="F3237" s="1108">
        <v>60193153.759495467</v>
      </c>
      <c r="G3237" s="1109">
        <v>166882277.85015944</v>
      </c>
    </row>
    <row r="3238" spans="2:7" ht="12.95" customHeight="1" x14ac:dyDescent="0.2">
      <c r="B3238" s="1100" t="s">
        <v>4058</v>
      </c>
      <c r="C3238" s="1102">
        <v>303</v>
      </c>
      <c r="D3238" s="1102">
        <v>16402471.391351536</v>
      </c>
      <c r="E3238" s="1102">
        <v>972769</v>
      </c>
      <c r="F3238" s="1102">
        <v>3399143.6195410299</v>
      </c>
      <c r="G3238" s="1101">
        <v>20774384.010892566</v>
      </c>
    </row>
    <row r="3239" spans="2:7" ht="12.95" customHeight="1" x14ac:dyDescent="0.2">
      <c r="B3239" s="1107" t="s">
        <v>4059</v>
      </c>
      <c r="C3239" s="1108">
        <v>74</v>
      </c>
      <c r="D3239" s="1108">
        <v>5643090.9985914491</v>
      </c>
      <c r="E3239" s="1108">
        <v>166128</v>
      </c>
      <c r="F3239" s="1108">
        <v>753549.2459063672</v>
      </c>
      <c r="G3239" s="1109">
        <v>6562768.2444978161</v>
      </c>
    </row>
    <row r="3240" spans="2:7" ht="12.95" customHeight="1" x14ac:dyDescent="0.2">
      <c r="B3240" s="1100" t="s">
        <v>4060</v>
      </c>
      <c r="C3240" s="1102">
        <v>805</v>
      </c>
      <c r="D3240" s="1102">
        <v>37994522.685195595</v>
      </c>
      <c r="E3240" s="1102">
        <v>2451091</v>
      </c>
      <c r="F3240" s="1102">
        <v>15117737.253466602</v>
      </c>
      <c r="G3240" s="1101">
        <v>55563350.938662201</v>
      </c>
    </row>
    <row r="3241" spans="2:7" ht="12.95" customHeight="1" x14ac:dyDescent="0.2">
      <c r="B3241" s="1107" t="s">
        <v>4061</v>
      </c>
      <c r="C3241" s="1108">
        <v>600</v>
      </c>
      <c r="D3241" s="1108">
        <v>28909002.934154864</v>
      </c>
      <c r="E3241" s="1108">
        <v>1839521</v>
      </c>
      <c r="F3241" s="1108">
        <v>4314822.8441355899</v>
      </c>
      <c r="G3241" s="1109">
        <v>35063346.778290451</v>
      </c>
    </row>
    <row r="3242" spans="2:7" ht="12.95" customHeight="1" x14ac:dyDescent="0.2">
      <c r="B3242" s="1100" t="s">
        <v>4062</v>
      </c>
      <c r="C3242" s="1102">
        <v>2285</v>
      </c>
      <c r="D3242" s="1102">
        <v>63272655.427093111</v>
      </c>
      <c r="E3242" s="1102">
        <v>11334805</v>
      </c>
      <c r="F3242" s="1102">
        <v>53121107.174732789</v>
      </c>
      <c r="G3242" s="1101">
        <v>127728567.60182591</v>
      </c>
    </row>
    <row r="3243" spans="2:7" ht="12.95" customHeight="1" x14ac:dyDescent="0.2">
      <c r="B3243" s="1107" t="s">
        <v>4063</v>
      </c>
      <c r="C3243" s="1108">
        <v>987</v>
      </c>
      <c r="D3243" s="1108">
        <v>32396212.604403529</v>
      </c>
      <c r="E3243" s="1108">
        <v>4456783</v>
      </c>
      <c r="F3243" s="1108">
        <v>16773039.364747187</v>
      </c>
      <c r="G3243" s="1109">
        <v>53626034.969150715</v>
      </c>
    </row>
    <row r="3244" spans="2:7" ht="12.95" customHeight="1" x14ac:dyDescent="0.2">
      <c r="B3244" s="1100" t="s">
        <v>4064</v>
      </c>
      <c r="C3244" s="1102">
        <v>319</v>
      </c>
      <c r="D3244" s="1102">
        <v>13564445.958020937</v>
      </c>
      <c r="E3244" s="1102">
        <v>1036614</v>
      </c>
      <c r="F3244" s="1102">
        <v>2893099.4750859262</v>
      </c>
      <c r="G3244" s="1101">
        <v>17494159.433106862</v>
      </c>
    </row>
    <row r="3245" spans="2:7" ht="12.95" customHeight="1" x14ac:dyDescent="0.2">
      <c r="B3245" s="1107" t="s">
        <v>4065</v>
      </c>
      <c r="C3245" s="1108">
        <v>473</v>
      </c>
      <c r="D3245" s="1108">
        <v>17630052.637983043</v>
      </c>
      <c r="E3245" s="1108">
        <v>1856128</v>
      </c>
      <c r="F3245" s="1108">
        <v>5925916.23508137</v>
      </c>
      <c r="G3245" s="1109">
        <v>25412096.873064414</v>
      </c>
    </row>
    <row r="3246" spans="2:7" ht="12.95" customHeight="1" x14ac:dyDescent="0.2">
      <c r="B3246" s="1100" t="s">
        <v>4066</v>
      </c>
      <c r="C3246" s="1102">
        <v>131</v>
      </c>
      <c r="D3246" s="1102">
        <v>5207102.8703270582</v>
      </c>
      <c r="E3246" s="1102">
        <v>486704</v>
      </c>
      <c r="F3246" s="1102">
        <v>967331.86348756414</v>
      </c>
      <c r="G3246" s="1101">
        <v>6661138.7338146223</v>
      </c>
    </row>
    <row r="3247" spans="2:7" ht="12.95" customHeight="1" x14ac:dyDescent="0.2">
      <c r="B3247" s="1107" t="s">
        <v>4067</v>
      </c>
      <c r="C3247" s="1108">
        <v>1323</v>
      </c>
      <c r="D3247" s="1108">
        <v>80356575.567566022</v>
      </c>
      <c r="E3247" s="1108">
        <v>2667821</v>
      </c>
      <c r="F3247" s="1108">
        <v>11078167.954138143</v>
      </c>
      <c r="G3247" s="1109">
        <v>94102564.521704167</v>
      </c>
    </row>
    <row r="3248" spans="2:7" ht="12.95" customHeight="1" x14ac:dyDescent="0.2">
      <c r="B3248" s="1100" t="s">
        <v>4068</v>
      </c>
      <c r="C3248" s="1102">
        <v>566</v>
      </c>
      <c r="D3248" s="1102">
        <v>31201452.154668488</v>
      </c>
      <c r="E3248" s="1102">
        <v>1418990</v>
      </c>
      <c r="F3248" s="1102">
        <v>8297248.1989997709</v>
      </c>
      <c r="G3248" s="1101">
        <v>40917690.353668258</v>
      </c>
    </row>
    <row r="3249" spans="2:7" ht="12.95" customHeight="1" x14ac:dyDescent="0.2">
      <c r="B3249" s="1107" t="s">
        <v>4069</v>
      </c>
      <c r="C3249" s="1108">
        <v>1002</v>
      </c>
      <c r="D3249" s="1108">
        <v>52664167.257352762</v>
      </c>
      <c r="E3249" s="1108">
        <v>3175518</v>
      </c>
      <c r="F3249" s="1108">
        <v>15481136.472399507</v>
      </c>
      <c r="G3249" s="1109">
        <v>71320821.729752272</v>
      </c>
    </row>
    <row r="3250" spans="2:7" ht="12.95" customHeight="1" x14ac:dyDescent="0.2">
      <c r="B3250" s="1100" t="s">
        <v>4070</v>
      </c>
      <c r="C3250" s="1102">
        <v>77</v>
      </c>
      <c r="D3250" s="1102">
        <v>4076732.3738253135</v>
      </c>
      <c r="E3250" s="1102">
        <v>252883</v>
      </c>
      <c r="F3250" s="1102">
        <v>4622049.1542401798</v>
      </c>
      <c r="G3250" s="1101">
        <v>8951664.5280654933</v>
      </c>
    </row>
    <row r="3251" spans="2:7" ht="12.95" customHeight="1" x14ac:dyDescent="0.2">
      <c r="B3251" s="1107" t="s">
        <v>4071</v>
      </c>
      <c r="C3251" s="1108">
        <v>340</v>
      </c>
      <c r="D3251" s="1108">
        <v>14605254.618923871</v>
      </c>
      <c r="E3251" s="1108">
        <v>1199818</v>
      </c>
      <c r="F3251" s="1108">
        <v>6253968.1672405666</v>
      </c>
      <c r="G3251" s="1109">
        <v>22059040.786164436</v>
      </c>
    </row>
    <row r="3252" spans="2:7" ht="12.95" customHeight="1" x14ac:dyDescent="0.2">
      <c r="B3252" s="1100" t="s">
        <v>4072</v>
      </c>
      <c r="C3252" s="1102">
        <v>493</v>
      </c>
      <c r="D3252" s="1102">
        <v>24554684.498442553</v>
      </c>
      <c r="E3252" s="1102">
        <v>1284203</v>
      </c>
      <c r="F3252" s="1102">
        <v>5397698.0340490909</v>
      </c>
      <c r="G3252" s="1101">
        <v>31236585.532491643</v>
      </c>
    </row>
    <row r="3253" spans="2:7" ht="12.95" customHeight="1" x14ac:dyDescent="0.2">
      <c r="B3253" s="1107" t="s">
        <v>4073</v>
      </c>
      <c r="C3253" s="1108">
        <v>261</v>
      </c>
      <c r="D3253" s="1108">
        <v>13028326.584987689</v>
      </c>
      <c r="E3253" s="1108">
        <v>702611</v>
      </c>
      <c r="F3253" s="1108">
        <v>3201911.9142886996</v>
      </c>
      <c r="G3253" s="1109">
        <v>16932849.499276388</v>
      </c>
    </row>
    <row r="3254" spans="2:7" ht="12.95" customHeight="1" x14ac:dyDescent="0.2">
      <c r="B3254" s="1100" t="s">
        <v>4074</v>
      </c>
      <c r="C3254" s="1102">
        <v>561</v>
      </c>
      <c r="D3254" s="1102">
        <v>29654285.351816379</v>
      </c>
      <c r="E3254" s="1102">
        <v>1583430</v>
      </c>
      <c r="F3254" s="1102">
        <v>6729669.9150519669</v>
      </c>
      <c r="G3254" s="1101">
        <v>37967385.266868345</v>
      </c>
    </row>
    <row r="3255" spans="2:7" ht="12.95" customHeight="1" x14ac:dyDescent="0.2">
      <c r="B3255" s="1107" t="s">
        <v>4075</v>
      </c>
      <c r="C3255" s="1108">
        <v>637</v>
      </c>
      <c r="D3255" s="1108">
        <v>30592042.273311369</v>
      </c>
      <c r="E3255" s="1108">
        <v>1727515</v>
      </c>
      <c r="F3255" s="1108">
        <v>10311957.029716276</v>
      </c>
      <c r="G3255" s="1109">
        <v>42631514.303027645</v>
      </c>
    </row>
    <row r="3256" spans="2:7" ht="12.95" customHeight="1" x14ac:dyDescent="0.2">
      <c r="B3256" s="1100" t="s">
        <v>4076</v>
      </c>
      <c r="C3256" s="1102">
        <v>73</v>
      </c>
      <c r="D3256" s="1102">
        <v>3216020.8823330277</v>
      </c>
      <c r="E3256" s="1102">
        <v>232216</v>
      </c>
      <c r="F3256" s="1102">
        <v>2453741.7148892144</v>
      </c>
      <c r="G3256" s="1101">
        <v>5901978.5972222425</v>
      </c>
    </row>
    <row r="3257" spans="2:7" ht="12.95" customHeight="1" x14ac:dyDescent="0.2">
      <c r="B3257" s="1107" t="s">
        <v>4077</v>
      </c>
      <c r="C3257" s="1108">
        <v>73</v>
      </c>
      <c r="D3257" s="1108">
        <v>6087840.6107731154</v>
      </c>
      <c r="E3257" s="1108">
        <v>156476</v>
      </c>
      <c r="F3257" s="1108">
        <v>4622118.1163748829</v>
      </c>
      <c r="G3257" s="1109">
        <v>10866434.727147998</v>
      </c>
    </row>
    <row r="3258" spans="2:7" ht="12.95" customHeight="1" x14ac:dyDescent="0.2">
      <c r="B3258" s="1100" t="s">
        <v>4078</v>
      </c>
      <c r="C3258" s="1102">
        <v>45</v>
      </c>
      <c r="D3258" s="1102">
        <v>1972446.45077316</v>
      </c>
      <c r="E3258" s="1102">
        <v>176973</v>
      </c>
      <c r="F3258" s="1102">
        <v>632796.54804034263</v>
      </c>
      <c r="G3258" s="1101">
        <v>2782215.9988135025</v>
      </c>
    </row>
    <row r="3259" spans="2:7" ht="12.95" customHeight="1" x14ac:dyDescent="0.2">
      <c r="B3259" s="1107" t="s">
        <v>4079</v>
      </c>
      <c r="C3259" s="1108">
        <v>30</v>
      </c>
      <c r="D3259" s="1108">
        <v>605237.7461584144</v>
      </c>
      <c r="E3259" s="1108">
        <v>134163</v>
      </c>
      <c r="F3259" s="1108">
        <v>256332.25469332543</v>
      </c>
      <c r="G3259" s="1109">
        <v>995733.0008517399</v>
      </c>
    </row>
    <row r="3260" spans="2:7" ht="12.95" customHeight="1" x14ac:dyDescent="0.2">
      <c r="B3260" s="1100" t="s">
        <v>4080</v>
      </c>
      <c r="C3260" s="1102">
        <v>48</v>
      </c>
      <c r="D3260" s="1102">
        <v>4466966.0860772682</v>
      </c>
      <c r="E3260" s="1102">
        <v>88543</v>
      </c>
      <c r="F3260" s="1102">
        <v>540042.47686398472</v>
      </c>
      <c r="G3260" s="1101">
        <v>5095551.5629412532</v>
      </c>
    </row>
    <row r="3261" spans="2:7" ht="12.95" customHeight="1" x14ac:dyDescent="0.2">
      <c r="B3261" s="1107" t="s">
        <v>4081</v>
      </c>
      <c r="C3261" s="1108">
        <v>319</v>
      </c>
      <c r="D3261" s="1108">
        <v>18411354.489526693</v>
      </c>
      <c r="E3261" s="1108">
        <v>942748</v>
      </c>
      <c r="F3261" s="1108">
        <v>1896044.9315411055</v>
      </c>
      <c r="G3261" s="1109">
        <v>21250147.421067797</v>
      </c>
    </row>
    <row r="3262" spans="2:7" ht="12.95" customHeight="1" x14ac:dyDescent="0.2">
      <c r="B3262" s="1100" t="s">
        <v>4082</v>
      </c>
      <c r="C3262" s="1102">
        <v>468</v>
      </c>
      <c r="D3262" s="1102">
        <v>20070056.373357441</v>
      </c>
      <c r="E3262" s="1102">
        <v>1968631</v>
      </c>
      <c r="F3262" s="1102">
        <v>6791459.9877464036</v>
      </c>
      <c r="G3262" s="1101">
        <v>28830147.361103844</v>
      </c>
    </row>
    <row r="3263" spans="2:7" ht="12.95" customHeight="1" x14ac:dyDescent="0.2">
      <c r="B3263" s="1107" t="s">
        <v>4083</v>
      </c>
      <c r="C3263" s="1108">
        <v>673</v>
      </c>
      <c r="D3263" s="1108">
        <v>25820649.38890212</v>
      </c>
      <c r="E3263" s="1108">
        <v>2610747</v>
      </c>
      <c r="F3263" s="1108">
        <v>9019281.7493465878</v>
      </c>
      <c r="G3263" s="1109">
        <v>37450678.138248712</v>
      </c>
    </row>
    <row r="3264" spans="2:7" ht="12.95" customHeight="1" x14ac:dyDescent="0.2">
      <c r="B3264" s="1100" t="s">
        <v>4084</v>
      </c>
      <c r="C3264" s="1102">
        <v>370</v>
      </c>
      <c r="D3264" s="1102">
        <v>22724925.071465008</v>
      </c>
      <c r="E3264" s="1102">
        <v>750034</v>
      </c>
      <c r="F3264" s="1102">
        <v>5016370.6484856419</v>
      </c>
      <c r="G3264" s="1101">
        <v>28491329.71995065</v>
      </c>
    </row>
    <row r="3265" spans="2:7" ht="12.95" customHeight="1" x14ac:dyDescent="0.2">
      <c r="B3265" s="1107" t="s">
        <v>4085</v>
      </c>
      <c r="C3265" s="1108">
        <v>412</v>
      </c>
      <c r="D3265" s="1108">
        <v>26507660.984955102</v>
      </c>
      <c r="E3265" s="1108">
        <v>665664</v>
      </c>
      <c r="F3265" s="1108">
        <v>5820680.0175236585</v>
      </c>
      <c r="G3265" s="1109">
        <v>32994005.00247876</v>
      </c>
    </row>
    <row r="3266" spans="2:7" ht="12.95" customHeight="1" x14ac:dyDescent="0.2">
      <c r="B3266" s="1100" t="s">
        <v>4086</v>
      </c>
      <c r="C3266" s="1102">
        <v>296</v>
      </c>
      <c r="D3266" s="1102">
        <v>18921467.553154692</v>
      </c>
      <c r="E3266" s="1102">
        <v>530209</v>
      </c>
      <c r="F3266" s="1102">
        <v>5270569.0689929454</v>
      </c>
      <c r="G3266" s="1101">
        <v>24722245.622147638</v>
      </c>
    </row>
    <row r="3267" spans="2:7" ht="12.95" customHeight="1" x14ac:dyDescent="0.2">
      <c r="B3267" s="1107" t="s">
        <v>4087</v>
      </c>
      <c r="C3267" s="1108">
        <v>895</v>
      </c>
      <c r="D3267" s="1108">
        <v>49089899.032624491</v>
      </c>
      <c r="E3267" s="1108">
        <v>2005465</v>
      </c>
      <c r="F3267" s="1108">
        <v>10893419.683806926</v>
      </c>
      <c r="G3267" s="1109">
        <v>61988783.716431417</v>
      </c>
    </row>
    <row r="3268" spans="2:7" ht="12.95" customHeight="1" x14ac:dyDescent="0.2">
      <c r="B3268" s="1100" t="s">
        <v>4088</v>
      </c>
      <c r="C3268" s="1102">
        <v>505</v>
      </c>
      <c r="D3268" s="1102">
        <v>26869106.964336019</v>
      </c>
      <c r="E3268" s="1102">
        <v>1054073</v>
      </c>
      <c r="F3268" s="1102">
        <v>1362438.3852117234</v>
      </c>
      <c r="G3268" s="1101">
        <v>29285618.349547744</v>
      </c>
    </row>
    <row r="3269" spans="2:7" ht="12.95" customHeight="1" x14ac:dyDescent="0.2">
      <c r="B3269" s="1107" t="s">
        <v>4089</v>
      </c>
      <c r="C3269" s="1108">
        <v>233</v>
      </c>
      <c r="D3269" s="1108">
        <v>10345365.509875527</v>
      </c>
      <c r="E3269" s="1108">
        <v>550549</v>
      </c>
      <c r="F3269" s="1108">
        <v>2074925.837524517</v>
      </c>
      <c r="G3269" s="1109">
        <v>12970840.347400043</v>
      </c>
    </row>
    <row r="3270" spans="2:7" ht="12.95" customHeight="1" x14ac:dyDescent="0.2">
      <c r="B3270" s="1100" t="s">
        <v>4090</v>
      </c>
      <c r="C3270" s="1102">
        <v>7</v>
      </c>
      <c r="D3270" s="1102">
        <v>1921546.401348992</v>
      </c>
      <c r="E3270" s="1102">
        <v>0</v>
      </c>
      <c r="F3270" s="1102">
        <v>0</v>
      </c>
      <c r="G3270" s="1101">
        <v>1921546.401348992</v>
      </c>
    </row>
    <row r="3271" spans="2:7" ht="12.95" customHeight="1" x14ac:dyDescent="0.2">
      <c r="B3271" s="1107" t="s">
        <v>4091</v>
      </c>
      <c r="C3271" s="1108">
        <v>12139</v>
      </c>
      <c r="D3271" s="1108">
        <v>1551638775.5004208</v>
      </c>
      <c r="E3271" s="1108">
        <v>13051007</v>
      </c>
      <c r="F3271" s="1108">
        <v>467844976.60069668</v>
      </c>
      <c r="G3271" s="1109">
        <v>2032534759.1011176</v>
      </c>
    </row>
    <row r="3272" spans="2:7" ht="12.95" customHeight="1" x14ac:dyDescent="0.2">
      <c r="B3272" s="1100" t="s">
        <v>4092</v>
      </c>
      <c r="C3272" s="1102">
        <v>13696</v>
      </c>
      <c r="D3272" s="1102">
        <v>1451066257.8987167</v>
      </c>
      <c r="E3272" s="1102">
        <v>15917533</v>
      </c>
      <c r="F3272" s="1102">
        <v>347818083.64599538</v>
      </c>
      <c r="G3272" s="1101">
        <v>1814801874.5447121</v>
      </c>
    </row>
    <row r="3273" spans="2:7" ht="12.95" customHeight="1" x14ac:dyDescent="0.2">
      <c r="B3273" s="1107" t="s">
        <v>4093</v>
      </c>
      <c r="C3273" s="1108">
        <v>32973</v>
      </c>
      <c r="D3273" s="1108">
        <v>2879557787.5931206</v>
      </c>
      <c r="E3273" s="1108">
        <v>43530984</v>
      </c>
      <c r="F3273" s="1108">
        <v>447779090.02841908</v>
      </c>
      <c r="G3273" s="1109">
        <v>3370867861.6215396</v>
      </c>
    </row>
    <row r="3274" spans="2:7" ht="12.95" customHeight="1" x14ac:dyDescent="0.2">
      <c r="B3274" s="1100" t="s">
        <v>4094</v>
      </c>
      <c r="C3274" s="1102">
        <v>11350</v>
      </c>
      <c r="D3274" s="1102">
        <v>889044600.69784641</v>
      </c>
      <c r="E3274" s="1102">
        <v>16709624</v>
      </c>
      <c r="F3274" s="1102">
        <v>473323226.20392454</v>
      </c>
      <c r="G3274" s="1101">
        <v>1379077450.9017711</v>
      </c>
    </row>
    <row r="3275" spans="2:7" ht="12.95" customHeight="1" x14ac:dyDescent="0.2">
      <c r="B3275" s="1107" t="s">
        <v>4095</v>
      </c>
      <c r="C3275" s="1108">
        <v>26069</v>
      </c>
      <c r="D3275" s="1108">
        <v>2269005575.6185989</v>
      </c>
      <c r="E3275" s="1108">
        <v>36951450</v>
      </c>
      <c r="F3275" s="1108">
        <v>953636687.53779554</v>
      </c>
      <c r="G3275" s="1109">
        <v>3259593713.1563945</v>
      </c>
    </row>
    <row r="3276" spans="2:7" ht="12.95" customHeight="1" x14ac:dyDescent="0.2">
      <c r="B3276" s="1100" t="s">
        <v>4096</v>
      </c>
      <c r="C3276" s="1102">
        <v>13928</v>
      </c>
      <c r="D3276" s="1102">
        <v>1037077937.6082556</v>
      </c>
      <c r="E3276" s="1102">
        <v>19294338</v>
      </c>
      <c r="F3276" s="1102">
        <v>114855074.51436523</v>
      </c>
      <c r="G3276" s="1101">
        <v>1171227350.1226208</v>
      </c>
    </row>
    <row r="3277" spans="2:7" ht="12.95" customHeight="1" x14ac:dyDescent="0.2">
      <c r="B3277" s="1107" t="s">
        <v>4097</v>
      </c>
      <c r="C3277" s="1108">
        <v>21626</v>
      </c>
      <c r="D3277" s="1108">
        <v>1577289897.1290827</v>
      </c>
      <c r="E3277" s="1108">
        <v>49239536</v>
      </c>
      <c r="F3277" s="1108">
        <v>377051289.04830605</v>
      </c>
      <c r="G3277" s="1109">
        <v>2003580722.1773887</v>
      </c>
    </row>
    <row r="3278" spans="2:7" ht="12.95" customHeight="1" x14ac:dyDescent="0.2">
      <c r="B3278" s="1100" t="s">
        <v>4098</v>
      </c>
      <c r="C3278" s="1102">
        <v>4</v>
      </c>
      <c r="D3278" s="1102">
        <v>104720.59348742786</v>
      </c>
      <c r="E3278" s="1102">
        <v>0</v>
      </c>
      <c r="F3278" s="1102">
        <v>1517.1669634794614</v>
      </c>
      <c r="G3278" s="1101">
        <v>106237.76045090733</v>
      </c>
    </row>
    <row r="3279" spans="2:7" ht="12.95" customHeight="1" x14ac:dyDescent="0.2">
      <c r="B3279" s="1107" t="s">
        <v>4099</v>
      </c>
      <c r="C3279" s="1108">
        <v>1</v>
      </c>
      <c r="D3279" s="1108">
        <v>0</v>
      </c>
      <c r="E3279" s="1108">
        <v>2981</v>
      </c>
      <c r="F3279" s="1108">
        <v>0</v>
      </c>
      <c r="G3279" s="1109">
        <v>2981</v>
      </c>
    </row>
    <row r="3280" spans="2:7" ht="12.95" customHeight="1" x14ac:dyDescent="0.2">
      <c r="B3280" s="1100" t="s">
        <v>4100</v>
      </c>
      <c r="C3280" s="1102">
        <v>6</v>
      </c>
      <c r="D3280" s="1102">
        <v>278698.63127331407</v>
      </c>
      <c r="E3280" s="1102">
        <v>5962</v>
      </c>
      <c r="F3280" s="1102">
        <v>0</v>
      </c>
      <c r="G3280" s="1101">
        <v>284660.63127331407</v>
      </c>
    </row>
    <row r="3281" spans="2:7" ht="12.95" customHeight="1" x14ac:dyDescent="0.2">
      <c r="B3281" s="1107" t="s">
        <v>4101</v>
      </c>
      <c r="C3281" s="1108">
        <v>13</v>
      </c>
      <c r="D3281" s="1108">
        <v>851950.00757501088</v>
      </c>
      <c r="E3281" s="1108">
        <v>11980</v>
      </c>
      <c r="F3281" s="1108">
        <v>551.69707762889516</v>
      </c>
      <c r="G3281" s="1109">
        <v>864481.7046526398</v>
      </c>
    </row>
    <row r="3282" spans="2:7" ht="12.95" customHeight="1" x14ac:dyDescent="0.2">
      <c r="B3282" s="1100" t="s">
        <v>4102</v>
      </c>
      <c r="C3282" s="1102">
        <v>27</v>
      </c>
      <c r="D3282" s="1102">
        <v>10331180.25019994</v>
      </c>
      <c r="E3282" s="1102">
        <v>62099</v>
      </c>
      <c r="F3282" s="1102">
        <v>2639939.4785889667</v>
      </c>
      <c r="G3282" s="1101">
        <v>13033218.728788907</v>
      </c>
    </row>
    <row r="3283" spans="2:7" ht="12.95" customHeight="1" x14ac:dyDescent="0.2">
      <c r="B3283" s="1107" t="s">
        <v>4103</v>
      </c>
      <c r="C3283" s="1108">
        <v>13726</v>
      </c>
      <c r="D3283" s="1108">
        <v>1032510979.3485825</v>
      </c>
      <c r="E3283" s="1108">
        <v>24083434</v>
      </c>
      <c r="F3283" s="1108">
        <v>194230248.65398979</v>
      </c>
      <c r="G3283" s="1109">
        <v>1250824662.0025723</v>
      </c>
    </row>
    <row r="3284" spans="2:7" ht="12.95" customHeight="1" x14ac:dyDescent="0.2">
      <c r="B3284" s="1100" t="s">
        <v>4104</v>
      </c>
      <c r="C3284" s="1102">
        <v>2</v>
      </c>
      <c r="D3284" s="1102">
        <v>0</v>
      </c>
      <c r="E3284" s="1102">
        <v>0</v>
      </c>
      <c r="F3284" s="1102">
        <v>1861.9776369975214</v>
      </c>
      <c r="G3284" s="1101">
        <v>1861.9776369975214</v>
      </c>
    </row>
    <row r="3285" spans="2:7" ht="12.95" customHeight="1" x14ac:dyDescent="0.2">
      <c r="B3285" s="1107" t="s">
        <v>4105</v>
      </c>
      <c r="C3285" s="1108">
        <v>2</v>
      </c>
      <c r="D3285" s="1108">
        <v>0</v>
      </c>
      <c r="E3285" s="1108">
        <v>0</v>
      </c>
      <c r="F3285" s="1108">
        <v>2551.5989840336401</v>
      </c>
      <c r="G3285" s="1109">
        <v>2551.5989840336401</v>
      </c>
    </row>
    <row r="3286" spans="2:7" ht="12.95" customHeight="1" x14ac:dyDescent="0.2">
      <c r="B3286" s="1100" t="s">
        <v>4106</v>
      </c>
      <c r="C3286" s="1102">
        <v>562</v>
      </c>
      <c r="D3286" s="1102">
        <v>51689000.190242752</v>
      </c>
      <c r="E3286" s="1102">
        <v>1188619</v>
      </c>
      <c r="F3286" s="1102">
        <v>14162408.793407256</v>
      </c>
      <c r="G3286" s="1101">
        <v>67040027.983650006</v>
      </c>
    </row>
    <row r="3287" spans="2:7" ht="12.95" customHeight="1" x14ac:dyDescent="0.2">
      <c r="B3287" s="1107" t="s">
        <v>4107</v>
      </c>
      <c r="C3287" s="1108">
        <v>1740</v>
      </c>
      <c r="D3287" s="1108">
        <v>145871614.59278837</v>
      </c>
      <c r="E3287" s="1108">
        <v>3489819</v>
      </c>
      <c r="F3287" s="1108">
        <v>83080403.699286044</v>
      </c>
      <c r="G3287" s="1109">
        <v>232441837.29207441</v>
      </c>
    </row>
    <row r="3288" spans="2:7" ht="12.95" customHeight="1" x14ac:dyDescent="0.2">
      <c r="B3288" s="1100" t="s">
        <v>4108</v>
      </c>
      <c r="C3288" s="1102">
        <v>601</v>
      </c>
      <c r="D3288" s="1102">
        <v>83126317.054811195</v>
      </c>
      <c r="E3288" s="1102">
        <v>1282542</v>
      </c>
      <c r="F3288" s="1102">
        <v>42583330.235090248</v>
      </c>
      <c r="G3288" s="1101">
        <v>126992189.28990144</v>
      </c>
    </row>
    <row r="3289" spans="2:7" ht="12.95" customHeight="1" x14ac:dyDescent="0.2">
      <c r="B3289" s="1107" t="s">
        <v>4109</v>
      </c>
      <c r="C3289" s="1108">
        <v>424</v>
      </c>
      <c r="D3289" s="1108">
        <v>47767193.103462569</v>
      </c>
      <c r="E3289" s="1108">
        <v>917255</v>
      </c>
      <c r="F3289" s="1108">
        <v>6420418.8752516555</v>
      </c>
      <c r="G3289" s="1109">
        <v>55104866.978714228</v>
      </c>
    </row>
    <row r="3290" spans="2:7" ht="12.95" customHeight="1" x14ac:dyDescent="0.2">
      <c r="B3290" s="1100" t="s">
        <v>4110</v>
      </c>
      <c r="C3290" s="1102">
        <v>52</v>
      </c>
      <c r="D3290" s="1102">
        <v>9824822.1082507707</v>
      </c>
      <c r="E3290" s="1102">
        <v>53370</v>
      </c>
      <c r="F3290" s="1102">
        <v>21780562.024191238</v>
      </c>
      <c r="G3290" s="1101">
        <v>31658754.132442009</v>
      </c>
    </row>
    <row r="3291" spans="2:7" ht="12.95" customHeight="1" x14ac:dyDescent="0.2">
      <c r="B3291" s="1107" t="s">
        <v>4111</v>
      </c>
      <c r="C3291" s="1108">
        <v>1229</v>
      </c>
      <c r="D3291" s="1108">
        <v>92978953.397719979</v>
      </c>
      <c r="E3291" s="1108">
        <v>2909903</v>
      </c>
      <c r="F3291" s="1108">
        <v>20387283.222138483</v>
      </c>
      <c r="G3291" s="1109">
        <v>116276139.61985846</v>
      </c>
    </row>
    <row r="3292" spans="2:7" ht="12.95" customHeight="1" x14ac:dyDescent="0.2">
      <c r="B3292" s="1100" t="s">
        <v>4112</v>
      </c>
      <c r="C3292" s="1102">
        <v>18</v>
      </c>
      <c r="D3292" s="1102">
        <v>3651452.7259042584</v>
      </c>
      <c r="E3292" s="1102">
        <v>11923</v>
      </c>
      <c r="F3292" s="1102">
        <v>1930.9397717011332</v>
      </c>
      <c r="G3292" s="1101">
        <v>3665306.6656759595</v>
      </c>
    </row>
    <row r="3293" spans="2:7" ht="12.95" customHeight="1" x14ac:dyDescent="0.2">
      <c r="B3293" s="1107" t="s">
        <v>4113</v>
      </c>
      <c r="C3293" s="1108">
        <v>381</v>
      </c>
      <c r="D3293" s="1108">
        <v>51723072.627698816</v>
      </c>
      <c r="E3293" s="1108">
        <v>642754</v>
      </c>
      <c r="F3293" s="1108">
        <v>8371244.5695367428</v>
      </c>
      <c r="G3293" s="1109">
        <v>60737071.197235562</v>
      </c>
    </row>
    <row r="3294" spans="2:7" ht="12.95" customHeight="1" x14ac:dyDescent="0.2">
      <c r="B3294" s="1100" t="s">
        <v>4114</v>
      </c>
      <c r="C3294" s="1102">
        <v>831</v>
      </c>
      <c r="D3294" s="1102">
        <v>74942256.649036765</v>
      </c>
      <c r="E3294" s="1102">
        <v>1969525</v>
      </c>
      <c r="F3294" s="1102">
        <v>24895443.990360431</v>
      </c>
      <c r="G3294" s="1101">
        <v>101807225.6393972</v>
      </c>
    </row>
    <row r="3295" spans="2:7" ht="12.95" customHeight="1" x14ac:dyDescent="0.2">
      <c r="B3295" s="1107" t="s">
        <v>4115</v>
      </c>
      <c r="C3295" s="1108">
        <v>2433</v>
      </c>
      <c r="D3295" s="1108">
        <v>204202097.73467201</v>
      </c>
      <c r="E3295" s="1108">
        <v>5653038</v>
      </c>
      <c r="F3295" s="1108">
        <v>112317865.35856991</v>
      </c>
      <c r="G3295" s="1109">
        <v>322173001.09324193</v>
      </c>
    </row>
    <row r="3296" spans="2:7" ht="12.95" customHeight="1" x14ac:dyDescent="0.2">
      <c r="B3296" s="1100" t="s">
        <v>4116</v>
      </c>
      <c r="C3296" s="1102">
        <v>325</v>
      </c>
      <c r="D3296" s="1102">
        <v>56014530.893084005</v>
      </c>
      <c r="E3296" s="1102">
        <v>679829</v>
      </c>
      <c r="F3296" s="1102">
        <v>6189903.2867267951</v>
      </c>
      <c r="G3296" s="1101">
        <v>62884263.1798108</v>
      </c>
    </row>
    <row r="3297" spans="2:7" ht="12.95" customHeight="1" x14ac:dyDescent="0.2">
      <c r="B3297" s="1107" t="s">
        <v>4117</v>
      </c>
      <c r="C3297" s="1108">
        <v>500</v>
      </c>
      <c r="D3297" s="1108">
        <v>44762977.618050337</v>
      </c>
      <c r="E3297" s="1108">
        <v>1141069</v>
      </c>
      <c r="F3297" s="1108">
        <v>12120991.681910936</v>
      </c>
      <c r="G3297" s="1109">
        <v>58025038.299961269</v>
      </c>
    </row>
    <row r="3298" spans="2:7" ht="12.95" customHeight="1" x14ac:dyDescent="0.2">
      <c r="B3298" s="1100" t="s">
        <v>4118</v>
      </c>
      <c r="C3298" s="1102">
        <v>22676</v>
      </c>
      <c r="D3298" s="1102">
        <v>2694418870.9371867</v>
      </c>
      <c r="E3298" s="1102">
        <v>20718878</v>
      </c>
      <c r="F3298" s="1102">
        <v>379064882.03450191</v>
      </c>
      <c r="G3298" s="1101">
        <v>3094202630.9716887</v>
      </c>
    </row>
    <row r="3299" spans="2:7" ht="12.95" customHeight="1" x14ac:dyDescent="0.2">
      <c r="B3299" s="1107" t="s">
        <v>4119</v>
      </c>
      <c r="C3299" s="1108">
        <v>512</v>
      </c>
      <c r="D3299" s="1108">
        <v>61182554.763716541</v>
      </c>
      <c r="E3299" s="1108">
        <v>1033449</v>
      </c>
      <c r="F3299" s="1108">
        <v>48117262.229479313</v>
      </c>
      <c r="G3299" s="1109">
        <v>110333265.99319586</v>
      </c>
    </row>
    <row r="3300" spans="2:7" ht="12.95" customHeight="1" x14ac:dyDescent="0.2">
      <c r="B3300" s="1100" t="s">
        <v>4120</v>
      </c>
      <c r="C3300" s="1102">
        <v>481</v>
      </c>
      <c r="D3300" s="1102">
        <v>49394882.115649633</v>
      </c>
      <c r="E3300" s="1102">
        <v>1389750</v>
      </c>
      <c r="F3300" s="1102">
        <v>9878984.3449695222</v>
      </c>
      <c r="G3300" s="1101">
        <v>60663616.460619152</v>
      </c>
    </row>
    <row r="3301" spans="2:7" ht="12.95" customHeight="1" x14ac:dyDescent="0.2">
      <c r="B3301" s="1107" t="s">
        <v>4121</v>
      </c>
      <c r="C3301" s="1108">
        <v>1551</v>
      </c>
      <c r="D3301" s="1108">
        <v>143668449.06552693</v>
      </c>
      <c r="E3301" s="1108">
        <v>4438997</v>
      </c>
      <c r="F3301" s="1108">
        <v>45945369.332479216</v>
      </c>
      <c r="G3301" s="1109">
        <v>194052815.39800614</v>
      </c>
    </row>
    <row r="3302" spans="2:7" ht="12.95" customHeight="1" x14ac:dyDescent="0.2">
      <c r="B3302" s="1100" t="s">
        <v>4122</v>
      </c>
      <c r="C3302" s="1102">
        <v>919</v>
      </c>
      <c r="D3302" s="1102">
        <v>86560262.465689763</v>
      </c>
      <c r="E3302" s="1102">
        <v>2679929</v>
      </c>
      <c r="F3302" s="1102">
        <v>25530669.996080309</v>
      </c>
      <c r="G3302" s="1101">
        <v>114770861.46177007</v>
      </c>
    </row>
    <row r="3303" spans="2:7" ht="12.95" customHeight="1" x14ac:dyDescent="0.2">
      <c r="B3303" s="1107" t="s">
        <v>4123</v>
      </c>
      <c r="C3303" s="1108">
        <v>1260</v>
      </c>
      <c r="D3303" s="1108">
        <v>116638436.75369433</v>
      </c>
      <c r="E3303" s="1108">
        <v>2133979</v>
      </c>
      <c r="F3303" s="1108">
        <v>19031019.669129699</v>
      </c>
      <c r="G3303" s="1109">
        <v>137803435.42282403</v>
      </c>
    </row>
    <row r="3304" spans="2:7" ht="12.95" customHeight="1" x14ac:dyDescent="0.2">
      <c r="B3304" s="1100" t="s">
        <v>4124</v>
      </c>
      <c r="C3304" s="1102">
        <v>911</v>
      </c>
      <c r="D3304" s="1102">
        <v>65827392.880431816</v>
      </c>
      <c r="E3304" s="1102">
        <v>2256716</v>
      </c>
      <c r="F3304" s="1102">
        <v>37942453.994320907</v>
      </c>
      <c r="G3304" s="1101">
        <v>106026562.87475273</v>
      </c>
    </row>
    <row r="3305" spans="2:7" ht="12.95" customHeight="1" x14ac:dyDescent="0.2">
      <c r="B3305" s="1107" t="s">
        <v>4125</v>
      </c>
      <c r="C3305" s="1108">
        <v>1601</v>
      </c>
      <c r="D3305" s="1108">
        <v>113732266.44545156</v>
      </c>
      <c r="E3305" s="1108">
        <v>3500039</v>
      </c>
      <c r="F3305" s="1108">
        <v>62628544.64677532</v>
      </c>
      <c r="G3305" s="1109">
        <v>179860850.09222686</v>
      </c>
    </row>
    <row r="3306" spans="2:7" ht="12.95" customHeight="1" x14ac:dyDescent="0.2">
      <c r="B3306" s="1100" t="s">
        <v>4126</v>
      </c>
      <c r="C3306" s="1102">
        <v>1370</v>
      </c>
      <c r="D3306" s="1102">
        <v>111496836.40598689</v>
      </c>
      <c r="E3306" s="1102">
        <v>2637843</v>
      </c>
      <c r="F3306" s="1102">
        <v>16647091.00997615</v>
      </c>
      <c r="G3306" s="1101">
        <v>130781770.41596304</v>
      </c>
    </row>
    <row r="3307" spans="2:7" ht="12.95" customHeight="1" x14ac:dyDescent="0.2">
      <c r="B3307" s="1107" t="s">
        <v>4127</v>
      </c>
      <c r="C3307" s="1108">
        <v>1797</v>
      </c>
      <c r="D3307" s="1108">
        <v>139844826.22708955</v>
      </c>
      <c r="E3307" s="1108">
        <v>4743434</v>
      </c>
      <c r="F3307" s="1108">
        <v>34872298.428080566</v>
      </c>
      <c r="G3307" s="1109">
        <v>179460558.65517011</v>
      </c>
    </row>
    <row r="3308" spans="2:7" ht="12.95" customHeight="1" x14ac:dyDescent="0.2">
      <c r="B3308" s="1100" t="s">
        <v>4128</v>
      </c>
      <c r="C3308" s="1102">
        <v>682</v>
      </c>
      <c r="D3308" s="1102">
        <v>52591711.176068634</v>
      </c>
      <c r="E3308" s="1102">
        <v>1850124</v>
      </c>
      <c r="F3308" s="1102">
        <v>18014937.774262682</v>
      </c>
      <c r="G3308" s="1101">
        <v>72456772.950331315</v>
      </c>
    </row>
    <row r="3309" spans="2:7" ht="12.95" customHeight="1" x14ac:dyDescent="0.2">
      <c r="B3309" s="1107" t="s">
        <v>4129</v>
      </c>
      <c r="C3309" s="1108">
        <v>325</v>
      </c>
      <c r="D3309" s="1108">
        <v>31192273.457231339</v>
      </c>
      <c r="E3309" s="1108">
        <v>626828</v>
      </c>
      <c r="F3309" s="1108">
        <v>4432795.1851418708</v>
      </c>
      <c r="G3309" s="1109">
        <v>36251896.642373212</v>
      </c>
    </row>
    <row r="3310" spans="2:7" ht="12.95" customHeight="1" x14ac:dyDescent="0.2">
      <c r="B3310" s="1100" t="s">
        <v>4130</v>
      </c>
      <c r="C3310" s="1102">
        <v>1</v>
      </c>
      <c r="D3310" s="1102">
        <v>0</v>
      </c>
      <c r="E3310" s="1102">
        <v>0</v>
      </c>
      <c r="F3310" s="1102">
        <v>68.962134703611895</v>
      </c>
      <c r="G3310" s="1101">
        <v>68.962134703611895</v>
      </c>
    </row>
    <row r="3311" spans="2:7" ht="12.95" customHeight="1" x14ac:dyDescent="0.2">
      <c r="B3311" s="1107" t="s">
        <v>4131</v>
      </c>
      <c r="C3311" s="1108">
        <v>2</v>
      </c>
      <c r="D3311" s="1108">
        <v>138793.03094349671</v>
      </c>
      <c r="E3311" s="1108">
        <v>0</v>
      </c>
      <c r="F3311" s="1108">
        <v>689.62134703611889</v>
      </c>
      <c r="G3311" s="1109">
        <v>139482.65229053283</v>
      </c>
    </row>
    <row r="3312" spans="2:7" ht="12.95" customHeight="1" x14ac:dyDescent="0.2">
      <c r="B3312" s="1100" t="s">
        <v>4132</v>
      </c>
      <c r="C3312" s="1102">
        <v>4909</v>
      </c>
      <c r="D3312" s="1102">
        <v>391687423.22635692</v>
      </c>
      <c r="E3312" s="1102">
        <v>9299334</v>
      </c>
      <c r="F3312" s="1102">
        <v>271152644.78166229</v>
      </c>
      <c r="G3312" s="1101">
        <v>672139402.00801921</v>
      </c>
    </row>
    <row r="3313" spans="2:7" ht="12.95" customHeight="1" x14ac:dyDescent="0.2">
      <c r="B3313" s="1107" t="s">
        <v>4133</v>
      </c>
      <c r="C3313" s="1108">
        <v>137</v>
      </c>
      <c r="D3313" s="1108">
        <v>12816103.974547034</v>
      </c>
      <c r="E3313" s="1108">
        <v>330440</v>
      </c>
      <c r="F3313" s="1108">
        <v>1796463.6090290898</v>
      </c>
      <c r="G3313" s="1109">
        <v>14943007.583576124</v>
      </c>
    </row>
    <row r="3314" spans="2:7" ht="12.95" customHeight="1" x14ac:dyDescent="0.2">
      <c r="B3314" s="1100" t="s">
        <v>4134</v>
      </c>
      <c r="C3314" s="1102">
        <v>607</v>
      </c>
      <c r="D3314" s="1102">
        <v>42428389.832029819</v>
      </c>
      <c r="E3314" s="1102">
        <v>1175816</v>
      </c>
      <c r="F3314" s="1102">
        <v>1681064.0881265597</v>
      </c>
      <c r="G3314" s="1101">
        <v>45285269.920156382</v>
      </c>
    </row>
    <row r="3315" spans="2:7" ht="12.95" customHeight="1" x14ac:dyDescent="0.2">
      <c r="B3315" s="1107" t="s">
        <v>4135</v>
      </c>
      <c r="C3315" s="1108">
        <v>333</v>
      </c>
      <c r="D3315" s="1108">
        <v>30350058.43178663</v>
      </c>
      <c r="E3315" s="1108">
        <v>651895</v>
      </c>
      <c r="F3315" s="1108">
        <v>18069416.084649395</v>
      </c>
      <c r="G3315" s="1109">
        <v>49071369.516436026</v>
      </c>
    </row>
    <row r="3316" spans="2:7" ht="12.95" customHeight="1" x14ac:dyDescent="0.2">
      <c r="B3316" s="1100" t="s">
        <v>4136</v>
      </c>
      <c r="C3316" s="1102">
        <v>550</v>
      </c>
      <c r="D3316" s="1102">
        <v>32853061.408661433</v>
      </c>
      <c r="E3316" s="1102">
        <v>1252209</v>
      </c>
      <c r="F3316" s="1102">
        <v>123912129.10533565</v>
      </c>
      <c r="G3316" s="1101">
        <v>158017399.51399708</v>
      </c>
    </row>
    <row r="3317" spans="2:7" ht="12.95" customHeight="1" x14ac:dyDescent="0.2">
      <c r="B3317" s="1107" t="s">
        <v>4137</v>
      </c>
      <c r="C3317" s="1108">
        <v>6817</v>
      </c>
      <c r="D3317" s="1108">
        <v>520050950.60013765</v>
      </c>
      <c r="E3317" s="1108">
        <v>11588739</v>
      </c>
      <c r="F3317" s="1108">
        <v>221271792.71790203</v>
      </c>
      <c r="G3317" s="1109">
        <v>752911482.31803966</v>
      </c>
    </row>
    <row r="3318" spans="2:7" ht="12.95" customHeight="1" x14ac:dyDescent="0.2">
      <c r="B3318" s="1100" t="s">
        <v>4138</v>
      </c>
      <c r="C3318" s="1102">
        <v>609</v>
      </c>
      <c r="D3318" s="1102">
        <v>43313299.707674563</v>
      </c>
      <c r="E3318" s="1102">
        <v>1050624</v>
      </c>
      <c r="F3318" s="1102">
        <v>10492312.946615733</v>
      </c>
      <c r="G3318" s="1101">
        <v>54856236.654290296</v>
      </c>
    </row>
    <row r="3319" spans="2:7" ht="12.95" customHeight="1" x14ac:dyDescent="0.2">
      <c r="B3319" s="1107" t="s">
        <v>4139</v>
      </c>
      <c r="C3319" s="1108">
        <v>7078</v>
      </c>
      <c r="D3319" s="1108">
        <v>482233743.6608867</v>
      </c>
      <c r="E3319" s="1108">
        <v>13881806</v>
      </c>
      <c r="F3319" s="1108">
        <v>178463004.03523234</v>
      </c>
      <c r="G3319" s="1109">
        <v>674578553.69611907</v>
      </c>
    </row>
    <row r="3320" spans="2:7" ht="12.95" customHeight="1" x14ac:dyDescent="0.2">
      <c r="B3320" s="1100" t="s">
        <v>4140</v>
      </c>
      <c r="C3320" s="1102">
        <v>1989</v>
      </c>
      <c r="D3320" s="1102">
        <v>120953119.90501893</v>
      </c>
      <c r="E3320" s="1102">
        <v>3951002</v>
      </c>
      <c r="F3320" s="1102">
        <v>44775585.423788182</v>
      </c>
      <c r="G3320" s="1101">
        <v>169679707.32880712</v>
      </c>
    </row>
    <row r="3321" spans="2:7" ht="12.95" customHeight="1" x14ac:dyDescent="0.2">
      <c r="B3321" s="1107" t="s">
        <v>4141</v>
      </c>
      <c r="C3321" s="1108">
        <v>2553</v>
      </c>
      <c r="D3321" s="1108">
        <v>175357901.96727028</v>
      </c>
      <c r="E3321" s="1108">
        <v>4442049</v>
      </c>
      <c r="F3321" s="1108">
        <v>85149366.619645044</v>
      </c>
      <c r="G3321" s="1109">
        <v>264949317.58691531</v>
      </c>
    </row>
    <row r="3322" spans="2:7" ht="12.95" customHeight="1" x14ac:dyDescent="0.2">
      <c r="B3322" s="1100" t="s">
        <v>4142</v>
      </c>
      <c r="C3322" s="1102">
        <v>206</v>
      </c>
      <c r="D3322" s="1102">
        <v>14674233.920875749</v>
      </c>
      <c r="E3322" s="1102">
        <v>377877</v>
      </c>
      <c r="F3322" s="1102">
        <v>5204365.4196774792</v>
      </c>
      <c r="G3322" s="1101">
        <v>20256476.340553228</v>
      </c>
    </row>
    <row r="3323" spans="2:7" ht="12.95" customHeight="1" x14ac:dyDescent="0.2">
      <c r="B3323" s="1107" t="s">
        <v>4143</v>
      </c>
      <c r="C3323" s="1108">
        <v>3277</v>
      </c>
      <c r="D3323" s="1108">
        <v>243116159.0176616</v>
      </c>
      <c r="E3323" s="1108">
        <v>7140132</v>
      </c>
      <c r="F3323" s="1108">
        <v>282507252.68640715</v>
      </c>
      <c r="G3323" s="1109">
        <v>532763543.70406878</v>
      </c>
    </row>
    <row r="3324" spans="2:7" ht="12.95" customHeight="1" x14ac:dyDescent="0.2">
      <c r="B3324" s="1100" t="s">
        <v>4144</v>
      </c>
      <c r="C3324" s="1102">
        <v>44</v>
      </c>
      <c r="D3324" s="1102">
        <v>2209562.8012327412</v>
      </c>
      <c r="E3324" s="1102">
        <v>90275</v>
      </c>
      <c r="F3324" s="1102">
        <v>1367690.2818429978</v>
      </c>
      <c r="G3324" s="1101">
        <v>3667528.083075739</v>
      </c>
    </row>
    <row r="3325" spans="2:7" ht="12.95" customHeight="1" x14ac:dyDescent="0.2">
      <c r="B3325" s="1107" t="s">
        <v>4145</v>
      </c>
      <c r="C3325" s="1108">
        <v>2253</v>
      </c>
      <c r="D3325" s="1108">
        <v>151532228.55921432</v>
      </c>
      <c r="E3325" s="1108">
        <v>4396003</v>
      </c>
      <c r="F3325" s="1108">
        <v>40322754.938580155</v>
      </c>
      <c r="G3325" s="1109">
        <v>196250986.49779448</v>
      </c>
    </row>
    <row r="3326" spans="2:7" ht="12.95" customHeight="1" x14ac:dyDescent="0.2">
      <c r="B3326" s="1100" t="s">
        <v>4146</v>
      </c>
      <c r="C3326" s="1102">
        <v>18</v>
      </c>
      <c r="D3326" s="1102">
        <v>502186.00675046758</v>
      </c>
      <c r="E3326" s="1102">
        <v>34052</v>
      </c>
      <c r="F3326" s="1102">
        <v>502458.11345051631</v>
      </c>
      <c r="G3326" s="1101">
        <v>1038696.1202009839</v>
      </c>
    </row>
    <row r="3327" spans="2:7" ht="12.95" customHeight="1" x14ac:dyDescent="0.2">
      <c r="B3327" s="1107" t="s">
        <v>4147</v>
      </c>
      <c r="C3327" s="1108">
        <v>1909</v>
      </c>
      <c r="D3327" s="1108">
        <v>157246106.78501043</v>
      </c>
      <c r="E3327" s="1108">
        <v>3704393</v>
      </c>
      <c r="F3327" s="1108">
        <v>45322531.569136843</v>
      </c>
      <c r="G3327" s="1109">
        <v>206273031.35414726</v>
      </c>
    </row>
    <row r="3328" spans="2:7" ht="12.95" customHeight="1" x14ac:dyDescent="0.2">
      <c r="B3328" s="1100" t="s">
        <v>4148</v>
      </c>
      <c r="C3328" s="1102">
        <v>7</v>
      </c>
      <c r="D3328" s="1102">
        <v>21556.031859961913</v>
      </c>
      <c r="E3328" s="1102">
        <v>11554</v>
      </c>
      <c r="F3328" s="1102">
        <v>137.92426940722379</v>
      </c>
      <c r="G3328" s="1101">
        <v>33247.956129369137</v>
      </c>
    </row>
    <row r="3329" spans="2:7" ht="12.95" customHeight="1" x14ac:dyDescent="0.2">
      <c r="B3329" s="1107" t="s">
        <v>4149</v>
      </c>
      <c r="C3329" s="1108">
        <v>2545</v>
      </c>
      <c r="D3329" s="1108">
        <v>215778521.27051127</v>
      </c>
      <c r="E3329" s="1108">
        <v>5704364</v>
      </c>
      <c r="F3329" s="1108">
        <v>132486015.6846469</v>
      </c>
      <c r="G3329" s="1109">
        <v>353968900.95515817</v>
      </c>
    </row>
    <row r="3330" spans="2:7" ht="12.95" customHeight="1" x14ac:dyDescent="0.2">
      <c r="B3330" s="1100" t="s">
        <v>4150</v>
      </c>
      <c r="C3330" s="1102">
        <v>449</v>
      </c>
      <c r="D3330" s="1102">
        <v>39117800.551859543</v>
      </c>
      <c r="E3330" s="1102">
        <v>1110906</v>
      </c>
      <c r="F3330" s="1102">
        <v>9136939.0602036603</v>
      </c>
      <c r="G3330" s="1101">
        <v>49365645.612063199</v>
      </c>
    </row>
    <row r="3331" spans="2:7" ht="12.95" customHeight="1" x14ac:dyDescent="0.2">
      <c r="B3331" s="1107" t="s">
        <v>4151</v>
      </c>
      <c r="C3331" s="1108">
        <v>4566</v>
      </c>
      <c r="D3331" s="1108">
        <v>310529797.70064008</v>
      </c>
      <c r="E3331" s="1108">
        <v>11468358</v>
      </c>
      <c r="F3331" s="1108">
        <v>278761557.4739123</v>
      </c>
      <c r="G3331" s="1109">
        <v>600759713.17455244</v>
      </c>
    </row>
    <row r="3332" spans="2:7" ht="12.95" customHeight="1" x14ac:dyDescent="0.2">
      <c r="B3332" s="1100" t="s">
        <v>4152</v>
      </c>
      <c r="C3332" s="1102">
        <v>905</v>
      </c>
      <c r="D3332" s="1102">
        <v>69727365.793005452</v>
      </c>
      <c r="E3332" s="1102">
        <v>2369786</v>
      </c>
      <c r="F3332" s="1102">
        <v>13895403.575021852</v>
      </c>
      <c r="G3332" s="1101">
        <v>85992555.3680273</v>
      </c>
    </row>
    <row r="3333" spans="2:7" ht="12.95" customHeight="1" x14ac:dyDescent="0.2">
      <c r="B3333" s="1107" t="s">
        <v>4153</v>
      </c>
      <c r="C3333" s="1108">
        <v>5183</v>
      </c>
      <c r="D3333" s="1108">
        <v>368754030.46613008</v>
      </c>
      <c r="E3333" s="1108">
        <v>14935609</v>
      </c>
      <c r="F3333" s="1108">
        <v>162241478.41603783</v>
      </c>
      <c r="G3333" s="1109">
        <v>545931117.88216794</v>
      </c>
    </row>
    <row r="3334" spans="2:7" ht="12.95" customHeight="1" x14ac:dyDescent="0.2">
      <c r="B3334" s="1100" t="s">
        <v>4154</v>
      </c>
      <c r="C3334" s="1102">
        <v>1644</v>
      </c>
      <c r="D3334" s="1102">
        <v>82241963.463859588</v>
      </c>
      <c r="E3334" s="1102">
        <v>4162268</v>
      </c>
      <c r="F3334" s="1102">
        <v>155800250.5234541</v>
      </c>
      <c r="G3334" s="1101">
        <v>242204481.98731369</v>
      </c>
    </row>
    <row r="3335" spans="2:7" ht="12.95" customHeight="1" x14ac:dyDescent="0.2">
      <c r="B3335" s="1107" t="s">
        <v>4155</v>
      </c>
      <c r="C3335" s="1108">
        <v>220</v>
      </c>
      <c r="D3335" s="1108">
        <v>14583142.302370751</v>
      </c>
      <c r="E3335" s="1108">
        <v>530549</v>
      </c>
      <c r="F3335" s="1108">
        <v>3277425.4517891551</v>
      </c>
      <c r="G3335" s="1109">
        <v>18391116.754159905</v>
      </c>
    </row>
    <row r="3336" spans="2:7" ht="12.95" customHeight="1" x14ac:dyDescent="0.2">
      <c r="B3336" s="1100" t="s">
        <v>4156</v>
      </c>
      <c r="C3336" s="1102">
        <v>765</v>
      </c>
      <c r="D3336" s="1102">
        <v>39752382.315582156</v>
      </c>
      <c r="E3336" s="1102">
        <v>1713548</v>
      </c>
      <c r="F3336" s="1102">
        <v>73502836.393796623</v>
      </c>
      <c r="G3336" s="1101">
        <v>114968766.70937878</v>
      </c>
    </row>
    <row r="3337" spans="2:7" ht="12.95" customHeight="1" x14ac:dyDescent="0.2">
      <c r="B3337" s="1107" t="s">
        <v>4157</v>
      </c>
      <c r="C3337" s="1108">
        <v>511</v>
      </c>
      <c r="D3337" s="1108">
        <v>28425452.464625258</v>
      </c>
      <c r="E3337" s="1108">
        <v>1348190</v>
      </c>
      <c r="F3337" s="1108">
        <v>4753353.0587158576</v>
      </c>
      <c r="G3337" s="1109">
        <v>34526995.523341119</v>
      </c>
    </row>
    <row r="3338" spans="2:7" ht="12.95" customHeight="1" x14ac:dyDescent="0.2">
      <c r="B3338" s="1100" t="s">
        <v>4158</v>
      </c>
      <c r="C3338" s="1102">
        <v>3689</v>
      </c>
      <c r="D3338" s="1102">
        <v>250661326.45334136</v>
      </c>
      <c r="E3338" s="1102">
        <v>8115072</v>
      </c>
      <c r="F3338" s="1102">
        <v>76685304.679649428</v>
      </c>
      <c r="G3338" s="1101">
        <v>335461703.13299078</v>
      </c>
    </row>
    <row r="3339" spans="2:7" ht="12.95" customHeight="1" x14ac:dyDescent="0.2">
      <c r="B3339" s="1107" t="s">
        <v>4159</v>
      </c>
      <c r="C3339" s="1108">
        <v>27951</v>
      </c>
      <c r="D3339" s="1108">
        <v>2022978100.6592827</v>
      </c>
      <c r="E3339" s="1108">
        <v>44026999</v>
      </c>
      <c r="F3339" s="1108">
        <v>820181630.17141771</v>
      </c>
      <c r="G3339" s="1109">
        <v>2887186729.8307004</v>
      </c>
    </row>
    <row r="3340" spans="2:7" ht="12.95" customHeight="1" x14ac:dyDescent="0.2">
      <c r="B3340" s="1100" t="s">
        <v>4160</v>
      </c>
      <c r="C3340" s="1102">
        <v>1599</v>
      </c>
      <c r="D3340" s="1102">
        <v>121787268.80241282</v>
      </c>
      <c r="E3340" s="1102">
        <v>3481998</v>
      </c>
      <c r="F3340" s="1102">
        <v>36921916.453622952</v>
      </c>
      <c r="G3340" s="1101">
        <v>162191183.25603577</v>
      </c>
    </row>
    <row r="3341" spans="2:7" ht="12.95" customHeight="1" x14ac:dyDescent="0.2">
      <c r="B3341" s="1107" t="s">
        <v>4161</v>
      </c>
      <c r="C3341" s="1108">
        <v>27191</v>
      </c>
      <c r="D3341" s="1108">
        <v>2161391884.5132174</v>
      </c>
      <c r="E3341" s="1108">
        <v>45775493</v>
      </c>
      <c r="F3341" s="1108">
        <v>473867199.09482574</v>
      </c>
      <c r="G3341" s="1109">
        <v>2681034576.6080432</v>
      </c>
    </row>
    <row r="3342" spans="2:7" ht="12.95" customHeight="1" x14ac:dyDescent="0.2">
      <c r="B3342" s="1100" t="s">
        <v>4162</v>
      </c>
      <c r="C3342" s="1102">
        <v>4230</v>
      </c>
      <c r="D3342" s="1102">
        <v>883791882.48268032</v>
      </c>
      <c r="E3342" s="1102">
        <v>1730070</v>
      </c>
      <c r="F3342" s="1102">
        <v>96955934.571716189</v>
      </c>
      <c r="G3342" s="1101">
        <v>982477887.05439651</v>
      </c>
    </row>
    <row r="3343" spans="2:7" ht="12.95" customHeight="1" x14ac:dyDescent="0.2">
      <c r="B3343" s="1107" t="s">
        <v>4163</v>
      </c>
      <c r="C3343" s="1108">
        <v>1617</v>
      </c>
      <c r="D3343" s="1108">
        <v>400921888.20399129</v>
      </c>
      <c r="E3343" s="1108">
        <v>775810</v>
      </c>
      <c r="F3343" s="1108">
        <v>70344540.505085826</v>
      </c>
      <c r="G3343" s="1109">
        <v>472042238.70907712</v>
      </c>
    </row>
    <row r="3344" spans="2:7" ht="12.95" customHeight="1" x14ac:dyDescent="0.2">
      <c r="B3344" s="1100" t="s">
        <v>4164</v>
      </c>
      <c r="C3344" s="1102">
        <v>1451</v>
      </c>
      <c r="D3344" s="1102">
        <v>318323207.18064255</v>
      </c>
      <c r="E3344" s="1102">
        <v>778933</v>
      </c>
      <c r="F3344" s="1102">
        <v>18916205.85657971</v>
      </c>
      <c r="G3344" s="1101">
        <v>338018346.03722227</v>
      </c>
    </row>
    <row r="3345" spans="2:7" ht="12.95" customHeight="1" x14ac:dyDescent="0.2">
      <c r="B3345" s="1107" t="s">
        <v>4165</v>
      </c>
      <c r="C3345" s="1108">
        <v>1232</v>
      </c>
      <c r="D3345" s="1108">
        <v>105921890.2823076</v>
      </c>
      <c r="E3345" s="1108">
        <v>2451105</v>
      </c>
      <c r="F3345" s="1108">
        <v>30187487.157206908</v>
      </c>
      <c r="G3345" s="1109">
        <v>138560482.43951452</v>
      </c>
    </row>
    <row r="3346" spans="2:7" ht="12.95" customHeight="1" x14ac:dyDescent="0.2">
      <c r="B3346" s="1100" t="s">
        <v>4166</v>
      </c>
      <c r="C3346" s="1102">
        <v>457</v>
      </c>
      <c r="D3346" s="1102">
        <v>41059512.273335584</v>
      </c>
      <c r="E3346" s="1102">
        <v>924125</v>
      </c>
      <c r="F3346" s="1102">
        <v>21593285.694125552</v>
      </c>
      <c r="G3346" s="1101">
        <v>63576922.967461139</v>
      </c>
    </row>
    <row r="3347" spans="2:7" ht="12.95" customHeight="1" x14ac:dyDescent="0.2">
      <c r="B3347" s="1107" t="s">
        <v>4167</v>
      </c>
      <c r="C3347" s="1108">
        <v>33639</v>
      </c>
      <c r="D3347" s="1108">
        <v>3276516564.5718646</v>
      </c>
      <c r="E3347" s="1108">
        <v>43716133</v>
      </c>
      <c r="F3347" s="1108">
        <v>569981633.86736465</v>
      </c>
      <c r="G3347" s="1109">
        <v>3890214331.439229</v>
      </c>
    </row>
    <row r="3348" spans="2:7" ht="12.95" customHeight="1" x14ac:dyDescent="0.2">
      <c r="B3348" s="1100" t="s">
        <v>4168</v>
      </c>
      <c r="C3348" s="1102">
        <v>27124</v>
      </c>
      <c r="D3348" s="1102">
        <v>2548760452.453052</v>
      </c>
      <c r="E3348" s="1102">
        <v>35542836</v>
      </c>
      <c r="F3348" s="1102">
        <v>672723293.20530963</v>
      </c>
      <c r="G3348" s="1101">
        <v>3257026581.6583614</v>
      </c>
    </row>
    <row r="3349" spans="2:7" ht="12.95" customHeight="1" x14ac:dyDescent="0.2">
      <c r="B3349" s="1107" t="s">
        <v>4169</v>
      </c>
      <c r="C3349" s="1108">
        <v>12708</v>
      </c>
      <c r="D3349" s="1108">
        <v>879682329.31195855</v>
      </c>
      <c r="E3349" s="1108">
        <v>24367034</v>
      </c>
      <c r="F3349" s="1108">
        <v>157336286.0915812</v>
      </c>
      <c r="G3349" s="1109">
        <v>1061385649.4035398</v>
      </c>
    </row>
    <row r="3350" spans="2:7" ht="12.95" customHeight="1" x14ac:dyDescent="0.2">
      <c r="B3350" s="1100" t="s">
        <v>4170</v>
      </c>
      <c r="C3350" s="1102">
        <v>1040</v>
      </c>
      <c r="D3350" s="1102">
        <v>71561019.212835118</v>
      </c>
      <c r="E3350" s="1102">
        <v>1739324</v>
      </c>
      <c r="F3350" s="1102">
        <v>18764124.032629538</v>
      </c>
      <c r="G3350" s="1101">
        <v>92064467.245464653</v>
      </c>
    </row>
    <row r="3351" spans="2:7" ht="12.95" customHeight="1" x14ac:dyDescent="0.2">
      <c r="B3351" s="1107" t="s">
        <v>4171</v>
      </c>
      <c r="C3351" s="1108">
        <v>4592</v>
      </c>
      <c r="D3351" s="1108">
        <v>343257695.05334032</v>
      </c>
      <c r="E3351" s="1108">
        <v>7786179</v>
      </c>
      <c r="F3351" s="1108">
        <v>125805718.36179717</v>
      </c>
      <c r="G3351" s="1109">
        <v>476849592.41513747</v>
      </c>
    </row>
    <row r="3352" spans="2:7" ht="12.95" customHeight="1" x14ac:dyDescent="0.2">
      <c r="B3352" s="1100" t="s">
        <v>4172</v>
      </c>
      <c r="C3352" s="1102">
        <v>1112</v>
      </c>
      <c r="D3352" s="1102">
        <v>85158981.323618963</v>
      </c>
      <c r="E3352" s="1102">
        <v>2515717</v>
      </c>
      <c r="F3352" s="1102">
        <v>24619744.121995434</v>
      </c>
      <c r="G3352" s="1101">
        <v>112294442.4456144</v>
      </c>
    </row>
    <row r="3353" spans="2:7" ht="12.95" customHeight="1" x14ac:dyDescent="0.2">
      <c r="B3353" s="1107" t="s">
        <v>4173</v>
      </c>
      <c r="C3353" s="1108">
        <v>14277</v>
      </c>
      <c r="D3353" s="1108">
        <v>1023778700.3776988</v>
      </c>
      <c r="E3353" s="1108">
        <v>28217725</v>
      </c>
      <c r="F3353" s="1108">
        <v>406914984.3072077</v>
      </c>
      <c r="G3353" s="1109">
        <v>1458911409.6849065</v>
      </c>
    </row>
    <row r="3354" spans="2:7" ht="12.95" customHeight="1" x14ac:dyDescent="0.2">
      <c r="B3354" s="1100" t="s">
        <v>4174</v>
      </c>
      <c r="C3354" s="1102">
        <v>358</v>
      </c>
      <c r="D3354" s="1102">
        <v>45391718.392494775</v>
      </c>
      <c r="E3354" s="1102">
        <v>429246</v>
      </c>
      <c r="F3354" s="1102">
        <v>3773539.0488469396</v>
      </c>
      <c r="G3354" s="1101">
        <v>49594503.441341713</v>
      </c>
    </row>
    <row r="3355" spans="2:7" ht="12.95" customHeight="1" x14ac:dyDescent="0.2">
      <c r="B3355" s="1107" t="s">
        <v>4175</v>
      </c>
      <c r="C3355" s="1108">
        <v>9268</v>
      </c>
      <c r="D3355" s="1108">
        <v>939762745.02735102</v>
      </c>
      <c r="E3355" s="1108">
        <v>14409020</v>
      </c>
      <c r="F3355" s="1108">
        <v>125013611.42996627</v>
      </c>
      <c r="G3355" s="1109">
        <v>1079185376.4573174</v>
      </c>
    </row>
    <row r="3356" spans="2:7" ht="12.95" customHeight="1" x14ac:dyDescent="0.2">
      <c r="B3356" s="1100" t="s">
        <v>4176</v>
      </c>
      <c r="C3356" s="1102">
        <v>3019</v>
      </c>
      <c r="D3356" s="1102">
        <v>451175256.67236054</v>
      </c>
      <c r="E3356" s="1102">
        <v>2600768</v>
      </c>
      <c r="F3356" s="1102">
        <v>101352905.94710431</v>
      </c>
      <c r="G3356" s="1101">
        <v>555128930.61946487</v>
      </c>
    </row>
    <row r="3357" spans="2:7" ht="12.95" customHeight="1" x14ac:dyDescent="0.2">
      <c r="B3357" s="1107" t="s">
        <v>4177</v>
      </c>
      <c r="C3357" s="1108">
        <v>3761</v>
      </c>
      <c r="D3357" s="1108">
        <v>496424427.11223334</v>
      </c>
      <c r="E3357" s="1108">
        <v>5077749</v>
      </c>
      <c r="F3357" s="1108">
        <v>34659003.654339254</v>
      </c>
      <c r="G3357" s="1109">
        <v>536161179.76657259</v>
      </c>
    </row>
    <row r="3358" spans="2:7" ht="12.95" customHeight="1" x14ac:dyDescent="0.2">
      <c r="B3358" s="1100" t="s">
        <v>4178</v>
      </c>
      <c r="C3358" s="1102">
        <v>19350</v>
      </c>
      <c r="D3358" s="1102">
        <v>2539467994.796155</v>
      </c>
      <c r="E3358" s="1102">
        <v>16440829</v>
      </c>
      <c r="F3358" s="1102">
        <v>681108178.94695151</v>
      </c>
      <c r="G3358" s="1101">
        <v>3237017002.7431064</v>
      </c>
    </row>
    <row r="3359" spans="2:7" ht="12.95" customHeight="1" x14ac:dyDescent="0.2">
      <c r="B3359" s="1107" t="s">
        <v>4179</v>
      </c>
      <c r="C3359" s="1108">
        <v>13042</v>
      </c>
      <c r="D3359" s="1108">
        <v>1479969558.9147663</v>
      </c>
      <c r="E3359" s="1108">
        <v>17590116</v>
      </c>
      <c r="F3359" s="1108">
        <v>247642511.80532911</v>
      </c>
      <c r="G3359" s="1109">
        <v>1745202186.7200954</v>
      </c>
    </row>
    <row r="3360" spans="2:7" ht="12.95" customHeight="1" x14ac:dyDescent="0.2">
      <c r="B3360" s="1100" t="s">
        <v>4180</v>
      </c>
      <c r="C3360" s="1102">
        <v>10587</v>
      </c>
      <c r="D3360" s="1102">
        <v>1413101218.3022583</v>
      </c>
      <c r="E3360" s="1102">
        <v>8749268</v>
      </c>
      <c r="F3360" s="1102">
        <v>131064503.25169899</v>
      </c>
      <c r="G3360" s="1101">
        <v>1552914989.5539572</v>
      </c>
    </row>
    <row r="3361" spans="2:7" ht="12.95" customHeight="1" x14ac:dyDescent="0.2">
      <c r="B3361" s="1107" t="s">
        <v>4181</v>
      </c>
      <c r="C3361" s="1108">
        <v>4172</v>
      </c>
      <c r="D3361" s="1108">
        <v>334314166.97022885</v>
      </c>
      <c r="E3361" s="1108">
        <v>8370212</v>
      </c>
      <c r="F3361" s="1108">
        <v>116361089.2454019</v>
      </c>
      <c r="G3361" s="1109">
        <v>459045468.21563077</v>
      </c>
    </row>
    <row r="3362" spans="2:7" ht="12.95" customHeight="1" x14ac:dyDescent="0.2">
      <c r="B3362" s="1100" t="s">
        <v>4182</v>
      </c>
      <c r="C3362" s="1102">
        <v>8875</v>
      </c>
      <c r="D3362" s="1102">
        <v>1606763529.0267951</v>
      </c>
      <c r="E3362" s="1102">
        <v>11559769</v>
      </c>
      <c r="F3362" s="1102">
        <v>213490475.4037351</v>
      </c>
      <c r="G3362" s="1101">
        <v>1831813773.4305303</v>
      </c>
    </row>
    <row r="3363" spans="2:7" ht="12.95" customHeight="1" x14ac:dyDescent="0.2">
      <c r="B3363" s="1107" t="s">
        <v>4183</v>
      </c>
      <c r="C3363" s="1108">
        <v>7012</v>
      </c>
      <c r="D3363" s="1108">
        <v>1019196305.2177906</v>
      </c>
      <c r="E3363" s="1108">
        <v>9995913</v>
      </c>
      <c r="F3363" s="1108">
        <v>228237324.97729471</v>
      </c>
      <c r="G3363" s="1109">
        <v>1257429543.1950853</v>
      </c>
    </row>
    <row r="3364" spans="2:7" ht="12.95" customHeight="1" x14ac:dyDescent="0.2">
      <c r="B3364" s="1100" t="s">
        <v>4184</v>
      </c>
      <c r="C3364" s="1102">
        <v>12987</v>
      </c>
      <c r="D3364" s="1102">
        <v>1137639051.3737504</v>
      </c>
      <c r="E3364" s="1102">
        <v>23611791</v>
      </c>
      <c r="F3364" s="1102">
        <v>513615006.13137478</v>
      </c>
      <c r="G3364" s="1101">
        <v>1674865848.5051253</v>
      </c>
    </row>
    <row r="3365" spans="2:7" ht="12.95" customHeight="1" x14ac:dyDescent="0.2">
      <c r="B3365" s="1107" t="s">
        <v>4185</v>
      </c>
      <c r="C3365" s="1108">
        <v>8246</v>
      </c>
      <c r="D3365" s="1108">
        <v>979964327.23266053</v>
      </c>
      <c r="E3365" s="1108">
        <v>7063810</v>
      </c>
      <c r="F3365" s="1108">
        <v>293134025.08505577</v>
      </c>
      <c r="G3365" s="1109">
        <v>1280162162.3177164</v>
      </c>
    </row>
    <row r="3366" spans="2:7" ht="12.95" customHeight="1" x14ac:dyDescent="0.2">
      <c r="B3366" s="1100" t="s">
        <v>4186</v>
      </c>
      <c r="C3366" s="1102">
        <v>55638</v>
      </c>
      <c r="D3366" s="1102">
        <v>4625096268.3108864</v>
      </c>
      <c r="E3366" s="1102">
        <v>72923489</v>
      </c>
      <c r="F3366" s="1102">
        <v>958229025.99352241</v>
      </c>
      <c r="G3366" s="1101">
        <v>5656248783.304409</v>
      </c>
    </row>
    <row r="3367" spans="2:7" ht="12.95" customHeight="1" x14ac:dyDescent="0.2">
      <c r="B3367" s="1107" t="s">
        <v>4187</v>
      </c>
      <c r="C3367" s="1108">
        <v>52718</v>
      </c>
      <c r="D3367" s="1108">
        <v>4607156643.2411566</v>
      </c>
      <c r="E3367" s="1108">
        <v>66050903</v>
      </c>
      <c r="F3367" s="1108">
        <v>1750773966.7639883</v>
      </c>
      <c r="G3367" s="1109">
        <v>6423981513.0051451</v>
      </c>
    </row>
    <row r="3368" spans="2:7" ht="12.95" customHeight="1" x14ac:dyDescent="0.2">
      <c r="B3368" s="1100" t="s">
        <v>4188</v>
      </c>
      <c r="C3368" s="1102">
        <v>11721</v>
      </c>
      <c r="D3368" s="1102">
        <v>1349309132.0429263</v>
      </c>
      <c r="E3368" s="1102">
        <v>11491339</v>
      </c>
      <c r="F3368" s="1102">
        <v>452973043.07362169</v>
      </c>
      <c r="G3368" s="1101">
        <v>1813773514.1165481</v>
      </c>
    </row>
    <row r="3369" spans="2:7" ht="12.95" customHeight="1" x14ac:dyDescent="0.2">
      <c r="B3369" s="1107" t="s">
        <v>4189</v>
      </c>
      <c r="C3369" s="1108">
        <v>5367</v>
      </c>
      <c r="D3369" s="1108">
        <v>369016874.98364842</v>
      </c>
      <c r="E3369" s="1108">
        <v>9606595</v>
      </c>
      <c r="F3369" s="1108">
        <v>73967327.043652505</v>
      </c>
      <c r="G3369" s="1109">
        <v>452590797.02730095</v>
      </c>
    </row>
    <row r="3370" spans="2:7" ht="12.95" customHeight="1" x14ac:dyDescent="0.2">
      <c r="B3370" s="1100" t="s">
        <v>4190</v>
      </c>
      <c r="C3370" s="1102">
        <v>8126</v>
      </c>
      <c r="D3370" s="1102">
        <v>626800453.43469453</v>
      </c>
      <c r="E3370" s="1102">
        <v>14615133</v>
      </c>
      <c r="F3370" s="1102">
        <v>185311061.90082127</v>
      </c>
      <c r="G3370" s="1101">
        <v>826726648.33551574</v>
      </c>
    </row>
    <row r="3371" spans="2:7" ht="12.95" customHeight="1" x14ac:dyDescent="0.2">
      <c r="B3371" s="1107" t="s">
        <v>4191</v>
      </c>
      <c r="C3371" s="1108">
        <v>49</v>
      </c>
      <c r="D3371" s="1108">
        <v>4777790.1583805913</v>
      </c>
      <c r="E3371" s="1108">
        <v>57018</v>
      </c>
      <c r="F3371" s="1108">
        <v>341983.22599521134</v>
      </c>
      <c r="G3371" s="1109">
        <v>5176791.3843758022</v>
      </c>
    </row>
    <row r="3372" spans="2:7" ht="12.95" customHeight="1" x14ac:dyDescent="0.2">
      <c r="B3372" s="1100" t="s">
        <v>4192</v>
      </c>
      <c r="C3372" s="1102">
        <v>7370</v>
      </c>
      <c r="D3372" s="1102">
        <v>510590494.9659068</v>
      </c>
      <c r="E3372" s="1102">
        <v>15345806</v>
      </c>
      <c r="F3372" s="1102">
        <v>95940826.350131318</v>
      </c>
      <c r="G3372" s="1101">
        <v>621877127.31603813</v>
      </c>
    </row>
    <row r="3373" spans="2:7" ht="12.95" customHeight="1" x14ac:dyDescent="0.2">
      <c r="B3373" s="1107" t="s">
        <v>4193</v>
      </c>
      <c r="C3373" s="1108">
        <v>6527</v>
      </c>
      <c r="D3373" s="1108">
        <v>462137541.90695077</v>
      </c>
      <c r="E3373" s="1108">
        <v>12615303</v>
      </c>
      <c r="F3373" s="1108">
        <v>72397710.324468389</v>
      </c>
      <c r="G3373" s="1109">
        <v>547150555.23141921</v>
      </c>
    </row>
    <row r="3374" spans="2:7" ht="12.95" customHeight="1" x14ac:dyDescent="0.2">
      <c r="B3374" s="1100" t="s">
        <v>4194</v>
      </c>
      <c r="C3374" s="1102">
        <v>354</v>
      </c>
      <c r="D3374" s="1102">
        <v>29621047.341400057</v>
      </c>
      <c r="E3374" s="1102">
        <v>644500</v>
      </c>
      <c r="F3374" s="1102">
        <v>18509647.429277144</v>
      </c>
      <c r="G3374" s="1101">
        <v>48775194.770677201</v>
      </c>
    </row>
    <row r="3375" spans="2:7" ht="12.95" customHeight="1" x14ac:dyDescent="0.2">
      <c r="B3375" s="1107" t="s">
        <v>4195</v>
      </c>
      <c r="C3375" s="1108">
        <v>1918</v>
      </c>
      <c r="D3375" s="1108">
        <v>238881580.86215201</v>
      </c>
      <c r="E3375" s="1108">
        <v>2981952</v>
      </c>
      <c r="F3375" s="1108">
        <v>141618453.30316049</v>
      </c>
      <c r="G3375" s="1109">
        <v>383481986.16531253</v>
      </c>
    </row>
    <row r="3376" spans="2:7" ht="12.95" customHeight="1" x14ac:dyDescent="0.2">
      <c r="B3376" s="1100" t="s">
        <v>4196</v>
      </c>
      <c r="C3376" s="1102">
        <v>8681</v>
      </c>
      <c r="D3376" s="1102">
        <v>621485431.33389413</v>
      </c>
      <c r="E3376" s="1102">
        <v>15533098</v>
      </c>
      <c r="F3376" s="1102">
        <v>327406901.12188154</v>
      </c>
      <c r="G3376" s="1101">
        <v>964425430.45577574</v>
      </c>
    </row>
    <row r="3377" spans="2:7" ht="12.95" customHeight="1" x14ac:dyDescent="0.2">
      <c r="B3377" s="1107" t="s">
        <v>4197</v>
      </c>
      <c r="C3377" s="1108">
        <v>11624</v>
      </c>
      <c r="D3377" s="1108">
        <v>815830164.30576539</v>
      </c>
      <c r="E3377" s="1108">
        <v>20324948</v>
      </c>
      <c r="F3377" s="1108">
        <v>218677923.01613963</v>
      </c>
      <c r="G3377" s="1109">
        <v>1054833035.321905</v>
      </c>
    </row>
    <row r="3378" spans="2:7" ht="12.95" customHeight="1" x14ac:dyDescent="0.2">
      <c r="B3378" s="1100" t="s">
        <v>4198</v>
      </c>
      <c r="C3378" s="1102">
        <v>10537</v>
      </c>
      <c r="D3378" s="1102">
        <v>774458993.53308678</v>
      </c>
      <c r="E3378" s="1102">
        <v>17405947</v>
      </c>
      <c r="F3378" s="1102">
        <v>454073369.56671131</v>
      </c>
      <c r="G3378" s="1101">
        <v>1245938310.0997982</v>
      </c>
    </row>
    <row r="3379" spans="2:7" ht="12.95" customHeight="1" x14ac:dyDescent="0.2">
      <c r="B3379" s="1107" t="s">
        <v>4199</v>
      </c>
      <c r="C3379" s="1108">
        <v>242</v>
      </c>
      <c r="D3379" s="1108">
        <v>14876165.264492942</v>
      </c>
      <c r="E3379" s="1108">
        <v>405499</v>
      </c>
      <c r="F3379" s="1108">
        <v>5328979.9970869059</v>
      </c>
      <c r="G3379" s="1109">
        <v>20610644.261579849</v>
      </c>
    </row>
    <row r="3380" spans="2:7" ht="12.95" customHeight="1" x14ac:dyDescent="0.2">
      <c r="B3380" s="1100" t="s">
        <v>4200</v>
      </c>
      <c r="C3380" s="1102">
        <v>3476</v>
      </c>
      <c r="D3380" s="1102">
        <v>245950290.45814013</v>
      </c>
      <c r="E3380" s="1102">
        <v>7109643</v>
      </c>
      <c r="F3380" s="1102">
        <v>153620706.4441964</v>
      </c>
      <c r="G3380" s="1101">
        <v>406680639.90233654</v>
      </c>
    </row>
    <row r="3381" spans="2:7" ht="12.95" customHeight="1" x14ac:dyDescent="0.2">
      <c r="B3381" s="1107" t="s">
        <v>4201</v>
      </c>
      <c r="C3381" s="1108">
        <v>16996</v>
      </c>
      <c r="D3381" s="1108">
        <v>1214234725.2020333</v>
      </c>
      <c r="E3381" s="1108">
        <v>32462717</v>
      </c>
      <c r="F3381" s="1108">
        <v>307053147.51994115</v>
      </c>
      <c r="G3381" s="1109">
        <v>1553750589.7219744</v>
      </c>
    </row>
    <row r="3382" spans="2:7" ht="12.95" customHeight="1" x14ac:dyDescent="0.2">
      <c r="B3382" s="1100" t="s">
        <v>4202</v>
      </c>
      <c r="C3382" s="1102">
        <v>644</v>
      </c>
      <c r="D3382" s="1102">
        <v>45043484.174576409</v>
      </c>
      <c r="E3382" s="1102">
        <v>1951499</v>
      </c>
      <c r="F3382" s="1102">
        <v>39393761.50115943</v>
      </c>
      <c r="G3382" s="1101">
        <v>86388744.675735831</v>
      </c>
    </row>
    <row r="3383" spans="2:7" ht="12.95" customHeight="1" x14ac:dyDescent="0.2">
      <c r="B3383" s="1107" t="s">
        <v>4203</v>
      </c>
      <c r="C3383" s="1108">
        <v>8</v>
      </c>
      <c r="D3383" s="1108">
        <v>514980.5546931547</v>
      </c>
      <c r="E3383" s="1108">
        <v>8942</v>
      </c>
      <c r="F3383" s="1108">
        <v>2344.7125799228047</v>
      </c>
      <c r="G3383" s="1109">
        <v>526267.26727307751</v>
      </c>
    </row>
    <row r="3384" spans="2:7" ht="12.95" customHeight="1" x14ac:dyDescent="0.2">
      <c r="B3384" s="1100" t="s">
        <v>4204</v>
      </c>
      <c r="C3384" s="1102">
        <v>12</v>
      </c>
      <c r="D3384" s="1102">
        <v>2819668.0384563082</v>
      </c>
      <c r="E3384" s="1102">
        <v>2981</v>
      </c>
      <c r="F3384" s="1102">
        <v>1431724.3987021404</v>
      </c>
      <c r="G3384" s="1101">
        <v>4254373.4371584486</v>
      </c>
    </row>
    <row r="3385" spans="2:7" ht="12.95" customHeight="1" x14ac:dyDescent="0.2">
      <c r="B3385" s="1107" t="s">
        <v>4205</v>
      </c>
      <c r="C3385" s="1108">
        <v>5</v>
      </c>
      <c r="D3385" s="1108">
        <v>335022.45645579492</v>
      </c>
      <c r="E3385" s="1108">
        <v>5962</v>
      </c>
      <c r="F3385" s="1108">
        <v>2068.8640411083566</v>
      </c>
      <c r="G3385" s="1109">
        <v>343053.32049690327</v>
      </c>
    </row>
    <row r="3386" spans="2:7" ht="12.95" customHeight="1" x14ac:dyDescent="0.2">
      <c r="B3386" s="1100" t="s">
        <v>4206</v>
      </c>
      <c r="C3386" s="1102">
        <v>13</v>
      </c>
      <c r="D3386" s="1102">
        <v>1121609.0125844702</v>
      </c>
      <c r="E3386" s="1102">
        <v>5962</v>
      </c>
      <c r="F3386" s="1102">
        <v>288813.42013872659</v>
      </c>
      <c r="G3386" s="1101">
        <v>1416384.4327231967</v>
      </c>
    </row>
    <row r="3387" spans="2:7" ht="12.95" customHeight="1" x14ac:dyDescent="0.2">
      <c r="B3387" s="1107" t="s">
        <v>4207</v>
      </c>
      <c r="C3387" s="1108">
        <v>5670</v>
      </c>
      <c r="D3387" s="1108">
        <v>426341178.18677819</v>
      </c>
      <c r="E3387" s="1108">
        <v>9556674</v>
      </c>
      <c r="F3387" s="1108">
        <v>184582243.70245898</v>
      </c>
      <c r="G3387" s="1109">
        <v>620480095.88923717</v>
      </c>
    </row>
    <row r="3388" spans="2:7" ht="12.95" customHeight="1" x14ac:dyDescent="0.2">
      <c r="B3388" s="1100" t="s">
        <v>4208</v>
      </c>
      <c r="C3388" s="1102">
        <v>1422</v>
      </c>
      <c r="D3388" s="1102">
        <v>102717134.16501103</v>
      </c>
      <c r="E3388" s="1102">
        <v>3401063</v>
      </c>
      <c r="F3388" s="1102">
        <v>444377849.20236802</v>
      </c>
      <c r="G3388" s="1101">
        <v>550496046.36737907</v>
      </c>
    </row>
    <row r="3389" spans="2:7" ht="12.95" customHeight="1" x14ac:dyDescent="0.2">
      <c r="B3389" s="1107" t="s">
        <v>4209</v>
      </c>
      <c r="C3389" s="1108">
        <v>1261</v>
      </c>
      <c r="D3389" s="1108">
        <v>70489336.751461774</v>
      </c>
      <c r="E3389" s="1108">
        <v>2581421</v>
      </c>
      <c r="F3389" s="1108">
        <v>70909115.152585551</v>
      </c>
      <c r="G3389" s="1109">
        <v>143979872.90404731</v>
      </c>
    </row>
    <row r="3390" spans="2:7" ht="12.95" customHeight="1" x14ac:dyDescent="0.2">
      <c r="B3390" s="1100" t="s">
        <v>4210</v>
      </c>
      <c r="C3390" s="1102">
        <v>9</v>
      </c>
      <c r="D3390" s="1102">
        <v>17105.754314679452</v>
      </c>
      <c r="E3390" s="1102">
        <v>14308</v>
      </c>
      <c r="F3390" s="1102">
        <v>41377.280822167137</v>
      </c>
      <c r="G3390" s="1101">
        <v>72791.035136846593</v>
      </c>
    </row>
    <row r="3391" spans="2:7" ht="12.95" customHeight="1" x14ac:dyDescent="0.2">
      <c r="B3391" s="1107" t="s">
        <v>4211</v>
      </c>
      <c r="C3391" s="1108">
        <v>136</v>
      </c>
      <c r="D3391" s="1108">
        <v>8487235.5635468103</v>
      </c>
      <c r="E3391" s="1108">
        <v>370666</v>
      </c>
      <c r="F3391" s="1108">
        <v>1501926.3317099635</v>
      </c>
      <c r="G3391" s="1109">
        <v>10359827.895256775</v>
      </c>
    </row>
    <row r="3392" spans="2:7" ht="12.95" customHeight="1" x14ac:dyDescent="0.2">
      <c r="B3392" s="1100" t="s">
        <v>4212</v>
      </c>
      <c r="C3392" s="1102">
        <v>10969</v>
      </c>
      <c r="D3392" s="1102">
        <v>906018098.32672703</v>
      </c>
      <c r="E3392" s="1102">
        <v>19101567</v>
      </c>
      <c r="F3392" s="1102">
        <v>473867151.60280359</v>
      </c>
      <c r="G3392" s="1101">
        <v>1398986816.9295306</v>
      </c>
    </row>
    <row r="3393" spans="2:7" ht="12.95" customHeight="1" x14ac:dyDescent="0.2">
      <c r="B3393" s="1107" t="s">
        <v>4213</v>
      </c>
      <c r="C3393" s="1108">
        <v>83</v>
      </c>
      <c r="D3393" s="1108">
        <v>10077236.287772261</v>
      </c>
      <c r="E3393" s="1108">
        <v>173737</v>
      </c>
      <c r="F3393" s="1108">
        <v>3019851.8786711651</v>
      </c>
      <c r="G3393" s="1109">
        <v>13270825.166443426</v>
      </c>
    </row>
    <row r="3394" spans="2:7" ht="12.95" customHeight="1" x14ac:dyDescent="0.2">
      <c r="B3394" s="1100" t="s">
        <v>4214</v>
      </c>
      <c r="C3394" s="1102">
        <v>4866</v>
      </c>
      <c r="D3394" s="1102">
        <v>244176993.92751831</v>
      </c>
      <c r="E3394" s="1102">
        <v>20502205</v>
      </c>
      <c r="F3394" s="1102">
        <v>694588466.75783849</v>
      </c>
      <c r="G3394" s="1101">
        <v>959267665.68535686</v>
      </c>
    </row>
    <row r="3395" spans="2:7" ht="12.95" customHeight="1" x14ac:dyDescent="0.2">
      <c r="B3395" s="1107" t="s">
        <v>4215</v>
      </c>
      <c r="C3395" s="1108">
        <v>5097</v>
      </c>
      <c r="D3395" s="1108">
        <v>299347780.01225138</v>
      </c>
      <c r="E3395" s="1108">
        <v>13084704</v>
      </c>
      <c r="F3395" s="1108">
        <v>390502771.01983052</v>
      </c>
      <c r="G3395" s="1109">
        <v>702935255.03208184</v>
      </c>
    </row>
    <row r="3396" spans="2:7" ht="12.95" customHeight="1" x14ac:dyDescent="0.2">
      <c r="B3396" s="1100" t="s">
        <v>4216</v>
      </c>
      <c r="C3396" s="1102">
        <v>816</v>
      </c>
      <c r="D3396" s="1102">
        <v>37316689.78657975</v>
      </c>
      <c r="E3396" s="1102">
        <v>2749225</v>
      </c>
      <c r="F3396" s="1102">
        <v>145505820.05421406</v>
      </c>
      <c r="G3396" s="1101">
        <v>185571734.84079382</v>
      </c>
    </row>
    <row r="3397" spans="2:7" ht="12.95" customHeight="1" x14ac:dyDescent="0.2">
      <c r="B3397" s="1107" t="s">
        <v>4217</v>
      </c>
      <c r="C3397" s="1108">
        <v>7262</v>
      </c>
      <c r="D3397" s="1108">
        <v>503538752.05306023</v>
      </c>
      <c r="E3397" s="1108">
        <v>14408182</v>
      </c>
      <c r="F3397" s="1108">
        <v>495307384.03912979</v>
      </c>
      <c r="G3397" s="1109">
        <v>1013254318.09219</v>
      </c>
    </row>
    <row r="3398" spans="2:7" ht="12.95" customHeight="1" x14ac:dyDescent="0.2">
      <c r="B3398" s="1100" t="s">
        <v>4218</v>
      </c>
      <c r="C3398" s="1102">
        <v>287</v>
      </c>
      <c r="D3398" s="1102">
        <v>20077149.003195237</v>
      </c>
      <c r="E3398" s="1102">
        <v>1194368</v>
      </c>
      <c r="F3398" s="1102">
        <v>5240156.7675886527</v>
      </c>
      <c r="G3398" s="1101">
        <v>26511673.77078389</v>
      </c>
    </row>
    <row r="3399" spans="2:7" ht="12.95" customHeight="1" x14ac:dyDescent="0.2">
      <c r="B3399" s="1107" t="s">
        <v>4219</v>
      </c>
      <c r="C3399" s="1108">
        <v>3604</v>
      </c>
      <c r="D3399" s="1108">
        <v>292536769.30036986</v>
      </c>
      <c r="E3399" s="1108">
        <v>7465732</v>
      </c>
      <c r="F3399" s="1108">
        <v>195593647.66671512</v>
      </c>
      <c r="G3399" s="1109">
        <v>495596148.967085</v>
      </c>
    </row>
    <row r="3400" spans="2:7" ht="12.95" customHeight="1" x14ac:dyDescent="0.2">
      <c r="B3400" s="1100" t="s">
        <v>4220</v>
      </c>
      <c r="C3400" s="1102">
        <v>2406</v>
      </c>
      <c r="D3400" s="1102">
        <v>182009119.90104154</v>
      </c>
      <c r="E3400" s="1102">
        <v>5016898</v>
      </c>
      <c r="F3400" s="1102">
        <v>73005276.865522981</v>
      </c>
      <c r="G3400" s="1101">
        <v>260031294.76656452</v>
      </c>
    </row>
    <row r="3401" spans="2:7" ht="12.95" customHeight="1" x14ac:dyDescent="0.2">
      <c r="B3401" s="1107" t="s">
        <v>4221</v>
      </c>
      <c r="C3401" s="1108">
        <v>3039</v>
      </c>
      <c r="D3401" s="1108">
        <v>212960104.87261462</v>
      </c>
      <c r="E3401" s="1108">
        <v>6964110</v>
      </c>
      <c r="F3401" s="1108">
        <v>84004816.273091793</v>
      </c>
      <c r="G3401" s="1109">
        <v>303929031.14570642</v>
      </c>
    </row>
    <row r="3402" spans="2:7" ht="12.95" customHeight="1" x14ac:dyDescent="0.2">
      <c r="B3402" s="1100" t="s">
        <v>4222</v>
      </c>
      <c r="C3402" s="1102">
        <v>1061</v>
      </c>
      <c r="D3402" s="1102">
        <v>81415324.409823373</v>
      </c>
      <c r="E3402" s="1102">
        <v>1973358</v>
      </c>
      <c r="F3402" s="1102">
        <v>9012069.9171665665</v>
      </c>
      <c r="G3402" s="1101">
        <v>92400752.326989934</v>
      </c>
    </row>
    <row r="3403" spans="2:7" ht="12.95" customHeight="1" x14ac:dyDescent="0.2">
      <c r="B3403" s="1107" t="s">
        <v>4223</v>
      </c>
      <c r="C3403" s="1108">
        <v>669</v>
      </c>
      <c r="D3403" s="1108">
        <v>80125161.135211334</v>
      </c>
      <c r="E3403" s="1108">
        <v>1121027</v>
      </c>
      <c r="F3403" s="1108">
        <v>6842344.1800083183</v>
      </c>
      <c r="G3403" s="1109">
        <v>88088532.315219656</v>
      </c>
    </row>
    <row r="3404" spans="2:7" ht="12.95" customHeight="1" x14ac:dyDescent="0.2">
      <c r="B3404" s="1100" t="s">
        <v>4224</v>
      </c>
      <c r="C3404" s="1102">
        <v>535</v>
      </c>
      <c r="D3404" s="1102">
        <v>63987898.471323982</v>
      </c>
      <c r="E3404" s="1102">
        <v>887816</v>
      </c>
      <c r="F3404" s="1102">
        <v>6963451.5516972095</v>
      </c>
      <c r="G3404" s="1101">
        <v>71839166.023021191</v>
      </c>
    </row>
    <row r="3405" spans="2:7" ht="12.95" customHeight="1" x14ac:dyDescent="0.2">
      <c r="B3405" s="1107" t="s">
        <v>4225</v>
      </c>
      <c r="C3405" s="1108">
        <v>1681</v>
      </c>
      <c r="D3405" s="1108">
        <v>123941481.27667613</v>
      </c>
      <c r="E3405" s="1108">
        <v>5272450</v>
      </c>
      <c r="F3405" s="1108">
        <v>53434176.129647046</v>
      </c>
      <c r="G3405" s="1109">
        <v>182648107.40632319</v>
      </c>
    </row>
    <row r="3406" spans="2:7" ht="12.95" customHeight="1" x14ac:dyDescent="0.2">
      <c r="B3406" s="1100" t="s">
        <v>4226</v>
      </c>
      <c r="C3406" s="1102">
        <v>6205</v>
      </c>
      <c r="D3406" s="1102">
        <v>292326354.61518204</v>
      </c>
      <c r="E3406" s="1102">
        <v>19923310</v>
      </c>
      <c r="F3406" s="1102">
        <v>589795537.04387021</v>
      </c>
      <c r="G3406" s="1101">
        <v>902045201.65905225</v>
      </c>
    </row>
    <row r="3407" spans="2:7" ht="12.95" customHeight="1" x14ac:dyDescent="0.2">
      <c r="B3407" s="1107" t="s">
        <v>4227</v>
      </c>
      <c r="C3407" s="1108">
        <v>3518</v>
      </c>
      <c r="D3407" s="1108">
        <v>295668234.90934253</v>
      </c>
      <c r="E3407" s="1108">
        <v>6782354</v>
      </c>
      <c r="F3407" s="1108">
        <v>159281460.09120381</v>
      </c>
      <c r="G3407" s="1109">
        <v>461732049.00054634</v>
      </c>
    </row>
    <row r="3408" spans="2:7" ht="12.95" customHeight="1" x14ac:dyDescent="0.2">
      <c r="B3408" s="1100" t="s">
        <v>4228</v>
      </c>
      <c r="C3408" s="1102">
        <v>1751</v>
      </c>
      <c r="D3408" s="1102">
        <v>164576965.54265028</v>
      </c>
      <c r="E3408" s="1102">
        <v>3143198</v>
      </c>
      <c r="F3408" s="1102">
        <v>21763730.312531449</v>
      </c>
      <c r="G3408" s="1101">
        <v>189483893.85518172</v>
      </c>
    </row>
    <row r="3409" spans="2:7" ht="12.95" customHeight="1" x14ac:dyDescent="0.2">
      <c r="B3409" s="1107" t="s">
        <v>4229</v>
      </c>
      <c r="C3409" s="1108">
        <v>1308</v>
      </c>
      <c r="D3409" s="1108">
        <v>129515732.04448897</v>
      </c>
      <c r="E3409" s="1108">
        <v>3007189</v>
      </c>
      <c r="F3409" s="1108">
        <v>27089869.423657998</v>
      </c>
      <c r="G3409" s="1109">
        <v>159612790.46814698</v>
      </c>
    </row>
    <row r="3410" spans="2:7" ht="12.95" customHeight="1" x14ac:dyDescent="0.2">
      <c r="B3410" s="1100" t="s">
        <v>4230</v>
      </c>
      <c r="C3410" s="1102">
        <v>1788</v>
      </c>
      <c r="D3410" s="1102">
        <v>151402197.01218811</v>
      </c>
      <c r="E3410" s="1102">
        <v>4809891</v>
      </c>
      <c r="F3410" s="1102">
        <v>34376752.736763269</v>
      </c>
      <c r="G3410" s="1101">
        <v>190588840.74895138</v>
      </c>
    </row>
    <row r="3411" spans="2:7" ht="12.95" customHeight="1" x14ac:dyDescent="0.2">
      <c r="B3411" s="1107" t="s">
        <v>4231</v>
      </c>
      <c r="C3411" s="1108">
        <v>966</v>
      </c>
      <c r="D3411" s="1108">
        <v>63155001.214489706</v>
      </c>
      <c r="E3411" s="1108">
        <v>1755875</v>
      </c>
      <c r="F3411" s="1108">
        <v>14830996.689358771</v>
      </c>
      <c r="G3411" s="1109">
        <v>79741872.903848469</v>
      </c>
    </row>
    <row r="3412" spans="2:7" ht="12.95" customHeight="1" x14ac:dyDescent="0.2">
      <c r="B3412" s="1100" t="s">
        <v>4232</v>
      </c>
      <c r="C3412" s="1102">
        <v>927</v>
      </c>
      <c r="D3412" s="1102">
        <v>78021014.283332467</v>
      </c>
      <c r="E3412" s="1102">
        <v>2522558</v>
      </c>
      <c r="F3412" s="1102">
        <v>31857071.045900207</v>
      </c>
      <c r="G3412" s="1101">
        <v>112400643.32923268</v>
      </c>
    </row>
    <row r="3413" spans="2:7" ht="12.95" customHeight="1" x14ac:dyDescent="0.2">
      <c r="B3413" s="1107" t="s">
        <v>4233</v>
      </c>
      <c r="C3413" s="1108">
        <v>38665</v>
      </c>
      <c r="D3413" s="1108">
        <v>4469613723.0743704</v>
      </c>
      <c r="E3413" s="1108">
        <v>37037950</v>
      </c>
      <c r="F3413" s="1108">
        <v>862024305.82128131</v>
      </c>
      <c r="G3413" s="1109">
        <v>5368675978.8956518</v>
      </c>
    </row>
    <row r="3414" spans="2:7" ht="12.95" customHeight="1" x14ac:dyDescent="0.2">
      <c r="B3414" s="1100" t="s">
        <v>4234</v>
      </c>
      <c r="C3414" s="1102">
        <v>3942</v>
      </c>
      <c r="D3414" s="1102">
        <v>291047595.17677975</v>
      </c>
      <c r="E3414" s="1102">
        <v>7592571</v>
      </c>
      <c r="F3414" s="1102">
        <v>129633002.72795388</v>
      </c>
      <c r="G3414" s="1101">
        <v>428273168.90473366</v>
      </c>
    </row>
    <row r="3415" spans="2:7" ht="12.95" customHeight="1" x14ac:dyDescent="0.2">
      <c r="B3415" s="1107" t="s">
        <v>4235</v>
      </c>
      <c r="C3415" s="1108">
        <v>1082</v>
      </c>
      <c r="D3415" s="1108">
        <v>67529763.112675682</v>
      </c>
      <c r="E3415" s="1108">
        <v>2044016</v>
      </c>
      <c r="F3415" s="1108">
        <v>7214363.9833526155</v>
      </c>
      <c r="G3415" s="1109">
        <v>76788143.096028298</v>
      </c>
    </row>
    <row r="3416" spans="2:7" ht="12.95" customHeight="1" x14ac:dyDescent="0.2">
      <c r="B3416" s="1100" t="s">
        <v>4236</v>
      </c>
      <c r="C3416" s="1102">
        <v>1506</v>
      </c>
      <c r="D3416" s="1102">
        <v>120724069.68261017</v>
      </c>
      <c r="E3416" s="1102">
        <v>3091560</v>
      </c>
      <c r="F3416" s="1102">
        <v>40976555.326125279</v>
      </c>
      <c r="G3416" s="1101">
        <v>164792185.00873545</v>
      </c>
    </row>
    <row r="3417" spans="2:7" ht="12.95" customHeight="1" x14ac:dyDescent="0.2">
      <c r="B3417" s="1107" t="s">
        <v>4237</v>
      </c>
      <c r="C3417" s="1108">
        <v>786</v>
      </c>
      <c r="D3417" s="1108">
        <v>54763307.546993181</v>
      </c>
      <c r="E3417" s="1108">
        <v>1611761</v>
      </c>
      <c r="F3417" s="1108">
        <v>48612116.80327709</v>
      </c>
      <c r="G3417" s="1109">
        <v>104987185.35027027</v>
      </c>
    </row>
    <row r="3418" spans="2:7" ht="12.95" customHeight="1" x14ac:dyDescent="0.2">
      <c r="B3418" s="1100" t="s">
        <v>4238</v>
      </c>
      <c r="C3418" s="1102">
        <v>1219</v>
      </c>
      <c r="D3418" s="1102">
        <v>76925689.722499833</v>
      </c>
      <c r="E3418" s="1102">
        <v>2847264</v>
      </c>
      <c r="F3418" s="1102">
        <v>49894153.361120775</v>
      </c>
      <c r="G3418" s="1101">
        <v>129667107.08362061</v>
      </c>
    </row>
    <row r="3419" spans="2:7" ht="12.95" customHeight="1" x14ac:dyDescent="0.2">
      <c r="B3419" s="1107" t="s">
        <v>4239</v>
      </c>
      <c r="C3419" s="1108">
        <v>6904</v>
      </c>
      <c r="D3419" s="1108">
        <v>512893791.73793691</v>
      </c>
      <c r="E3419" s="1108">
        <v>12903189</v>
      </c>
      <c r="F3419" s="1108">
        <v>292342384.70125669</v>
      </c>
      <c r="G3419" s="1109">
        <v>818139365.43919361</v>
      </c>
    </row>
    <row r="3420" spans="2:7" ht="12.95" customHeight="1" x14ac:dyDescent="0.2">
      <c r="B3420" s="1100" t="s">
        <v>4240</v>
      </c>
      <c r="C3420" s="1102">
        <v>17772</v>
      </c>
      <c r="D3420" s="1102">
        <v>2218441800.2914453</v>
      </c>
      <c r="E3420" s="1102">
        <v>14387870</v>
      </c>
      <c r="F3420" s="1102">
        <v>372389488.18180406</v>
      </c>
      <c r="G3420" s="1101">
        <v>2605219158.4732494</v>
      </c>
    </row>
    <row r="3421" spans="2:7" ht="12.95" customHeight="1" x14ac:dyDescent="0.2">
      <c r="B3421" s="1107" t="s">
        <v>4241</v>
      </c>
      <c r="C3421" s="1108">
        <v>6436</v>
      </c>
      <c r="D3421" s="1108">
        <v>782812998.91262186</v>
      </c>
      <c r="E3421" s="1108">
        <v>6869151</v>
      </c>
      <c r="F3421" s="1108">
        <v>151465691.4981963</v>
      </c>
      <c r="G3421" s="1109">
        <v>941147841.4108181</v>
      </c>
    </row>
    <row r="3422" spans="2:7" ht="12.95" customHeight="1" x14ac:dyDescent="0.2">
      <c r="B3422" s="1100" t="s">
        <v>4242</v>
      </c>
      <c r="C3422" s="1102">
        <v>3786</v>
      </c>
      <c r="D3422" s="1102">
        <v>588679932.26649809</v>
      </c>
      <c r="E3422" s="1102">
        <v>3042391</v>
      </c>
      <c r="F3422" s="1102">
        <v>78877509.158553869</v>
      </c>
      <c r="G3422" s="1101">
        <v>670599832.42505193</v>
      </c>
    </row>
    <row r="3423" spans="2:7" ht="12.95" customHeight="1" x14ac:dyDescent="0.2">
      <c r="B3423" s="1107" t="s">
        <v>4243</v>
      </c>
      <c r="C3423" s="1108">
        <v>12281</v>
      </c>
      <c r="D3423" s="1108">
        <v>1487878675.6109457</v>
      </c>
      <c r="E3423" s="1108">
        <v>10816647</v>
      </c>
      <c r="F3423" s="1108">
        <v>117543505.74572811</v>
      </c>
      <c r="G3423" s="1109">
        <v>1616238828.3566737</v>
      </c>
    </row>
    <row r="3424" spans="2:7" ht="12.95" customHeight="1" x14ac:dyDescent="0.2">
      <c r="B3424" s="1100" t="s">
        <v>4244</v>
      </c>
      <c r="C3424" s="1102">
        <v>2649</v>
      </c>
      <c r="D3424" s="1102">
        <v>321888852.99262691</v>
      </c>
      <c r="E3424" s="1102">
        <v>4837115</v>
      </c>
      <c r="F3424" s="1102">
        <v>242049924.03870758</v>
      </c>
      <c r="G3424" s="1101">
        <v>568775892.03133452</v>
      </c>
    </row>
    <row r="3425" spans="2:7" ht="12.95" customHeight="1" x14ac:dyDescent="0.2">
      <c r="B3425" s="1107" t="s">
        <v>4245</v>
      </c>
      <c r="C3425" s="1108">
        <v>456</v>
      </c>
      <c r="D3425" s="1108">
        <v>23709827.12070534</v>
      </c>
      <c r="E3425" s="1108">
        <v>1375968</v>
      </c>
      <c r="F3425" s="1108">
        <v>5175688.0482037626</v>
      </c>
      <c r="G3425" s="1109">
        <v>30261483.168909103</v>
      </c>
    </row>
    <row r="3426" spans="2:7" ht="12.95" customHeight="1" x14ac:dyDescent="0.2">
      <c r="B3426" s="1100" t="s">
        <v>4246</v>
      </c>
      <c r="C3426" s="1102">
        <v>1902</v>
      </c>
      <c r="D3426" s="1102">
        <v>131307803.18350489</v>
      </c>
      <c r="E3426" s="1102">
        <v>3777336</v>
      </c>
      <c r="F3426" s="1102">
        <v>54189395.852985099</v>
      </c>
      <c r="G3426" s="1101">
        <v>189274535.03648996</v>
      </c>
    </row>
    <row r="3427" spans="2:7" ht="12.95" customHeight="1" x14ac:dyDescent="0.2">
      <c r="B3427" s="1107" t="s">
        <v>4247</v>
      </c>
      <c r="C3427" s="1108">
        <v>819</v>
      </c>
      <c r="D3427" s="1108">
        <v>102946740.67211297</v>
      </c>
      <c r="E3427" s="1108">
        <v>1562891</v>
      </c>
      <c r="F3427" s="1108">
        <v>16330051.545382123</v>
      </c>
      <c r="G3427" s="1109">
        <v>120839683.2174951</v>
      </c>
    </row>
    <row r="3428" spans="2:7" ht="12.95" customHeight="1" x14ac:dyDescent="0.2">
      <c r="B3428" s="1100" t="s">
        <v>4248</v>
      </c>
      <c r="C3428" s="1102">
        <v>2170</v>
      </c>
      <c r="D3428" s="1102">
        <v>288846098.50359786</v>
      </c>
      <c r="E3428" s="1102">
        <v>3553835</v>
      </c>
      <c r="F3428" s="1102">
        <v>39959881.671735778</v>
      </c>
      <c r="G3428" s="1101">
        <v>332359815.17533362</v>
      </c>
    </row>
    <row r="3429" spans="2:7" ht="12.95" customHeight="1" x14ac:dyDescent="0.2">
      <c r="B3429" s="1107" t="s">
        <v>4249</v>
      </c>
      <c r="C3429" s="1108">
        <v>1155</v>
      </c>
      <c r="D3429" s="1108">
        <v>160861261.93468601</v>
      </c>
      <c r="E3429" s="1108">
        <v>858676</v>
      </c>
      <c r="F3429" s="1108">
        <v>70235428.257192522</v>
      </c>
      <c r="G3429" s="1109">
        <v>231955366.19187853</v>
      </c>
    </row>
    <row r="3430" spans="2:7" ht="12.95" customHeight="1" x14ac:dyDescent="0.2">
      <c r="B3430" s="1100" t="s">
        <v>4250</v>
      </c>
      <c r="C3430" s="1102">
        <v>1677</v>
      </c>
      <c r="D3430" s="1102">
        <v>181917193.85549679</v>
      </c>
      <c r="E3430" s="1102">
        <v>1795491</v>
      </c>
      <c r="F3430" s="1102">
        <v>26897374.972516131</v>
      </c>
      <c r="G3430" s="1101">
        <v>210610059.82801291</v>
      </c>
    </row>
    <row r="3431" spans="2:7" ht="12.95" customHeight="1" x14ac:dyDescent="0.2">
      <c r="B3431" s="1107" t="s">
        <v>4251</v>
      </c>
      <c r="C3431" s="1108">
        <v>13508</v>
      </c>
      <c r="D3431" s="1108">
        <v>1003264033.4633329</v>
      </c>
      <c r="E3431" s="1108">
        <v>25098828</v>
      </c>
      <c r="F3431" s="1108">
        <v>423007813.54276818</v>
      </c>
      <c r="G3431" s="1109">
        <v>1451370675.0061011</v>
      </c>
    </row>
    <row r="3432" spans="2:7" ht="12.95" customHeight="1" x14ac:dyDescent="0.2">
      <c r="B3432" s="1100" t="s">
        <v>4252</v>
      </c>
      <c r="C3432" s="1102">
        <v>131</v>
      </c>
      <c r="D3432" s="1102">
        <v>6010795.180770413</v>
      </c>
      <c r="E3432" s="1102">
        <v>305061</v>
      </c>
      <c r="F3432" s="1102">
        <v>3834777.4244637461</v>
      </c>
      <c r="G3432" s="1101">
        <v>10150633.605234159</v>
      </c>
    </row>
    <row r="3433" spans="2:7" ht="12.95" customHeight="1" x14ac:dyDescent="0.2">
      <c r="B3433" s="1107" t="s">
        <v>4253</v>
      </c>
      <c r="C3433" s="1108">
        <v>245</v>
      </c>
      <c r="D3433" s="1108">
        <v>13881806.375468895</v>
      </c>
      <c r="E3433" s="1108">
        <v>662882</v>
      </c>
      <c r="F3433" s="1108">
        <v>8068838.3621978937</v>
      </c>
      <c r="G3433" s="1109">
        <v>22613526.737666789</v>
      </c>
    </row>
    <row r="3434" spans="2:7" ht="12.95" customHeight="1" x14ac:dyDescent="0.2">
      <c r="B3434" s="1100" t="s">
        <v>4254</v>
      </c>
      <c r="C3434" s="1102">
        <v>8</v>
      </c>
      <c r="D3434" s="1102">
        <v>0</v>
      </c>
      <c r="E3434" s="1102">
        <v>30092</v>
      </c>
      <c r="F3434" s="1102">
        <v>626727.88018642482</v>
      </c>
      <c r="G3434" s="1101">
        <v>656819.88018642482</v>
      </c>
    </row>
    <row r="3435" spans="2:7" ht="12.95" customHeight="1" x14ac:dyDescent="0.2">
      <c r="B3435" s="1107" t="s">
        <v>4255</v>
      </c>
      <c r="C3435" s="1108">
        <v>14</v>
      </c>
      <c r="D3435" s="1108">
        <v>1141913.4038848211</v>
      </c>
      <c r="E3435" s="1108">
        <v>11923</v>
      </c>
      <c r="F3435" s="1108">
        <v>797064.35290434619</v>
      </c>
      <c r="G3435" s="1109">
        <v>1950900.7567891674</v>
      </c>
    </row>
    <row r="3436" spans="2:7" ht="12.95" customHeight="1" x14ac:dyDescent="0.2">
      <c r="B3436" s="1100" t="s">
        <v>4256</v>
      </c>
      <c r="C3436" s="1102">
        <v>291</v>
      </c>
      <c r="D3436" s="1102">
        <v>24152907.878807519</v>
      </c>
      <c r="E3436" s="1102">
        <v>710177</v>
      </c>
      <c r="F3436" s="1102">
        <v>12443044.850976806</v>
      </c>
      <c r="G3436" s="1101">
        <v>37306129.729784325</v>
      </c>
    </row>
    <row r="3437" spans="2:7" ht="12.95" customHeight="1" x14ac:dyDescent="0.2">
      <c r="B3437" s="1107" t="s">
        <v>4257</v>
      </c>
      <c r="C3437" s="1108">
        <v>12871</v>
      </c>
      <c r="D3437" s="1108">
        <v>1373578581.5649509</v>
      </c>
      <c r="E3437" s="1108">
        <v>21086919</v>
      </c>
      <c r="F3437" s="1108">
        <v>355575417.19758582</v>
      </c>
      <c r="G3437" s="1109">
        <v>1750240917.7625368</v>
      </c>
    </row>
    <row r="3438" spans="2:7" ht="12.95" customHeight="1" x14ac:dyDescent="0.2">
      <c r="B3438" s="1100" t="s">
        <v>4258</v>
      </c>
      <c r="C3438" s="1102">
        <v>3456</v>
      </c>
      <c r="D3438" s="1102">
        <v>594876665.60595715</v>
      </c>
      <c r="E3438" s="1102">
        <v>3521345</v>
      </c>
      <c r="F3438" s="1102">
        <v>51482705.962745391</v>
      </c>
      <c r="G3438" s="1101">
        <v>649880716.56870258</v>
      </c>
    </row>
    <row r="3439" spans="2:7" ht="12.95" customHeight="1" x14ac:dyDescent="0.2">
      <c r="B3439" s="1107" t="s">
        <v>4259</v>
      </c>
      <c r="C3439" s="1108">
        <v>1235</v>
      </c>
      <c r="D3439" s="1108">
        <v>316995494.6892423</v>
      </c>
      <c r="E3439" s="1108">
        <v>1435626</v>
      </c>
      <c r="F3439" s="1108">
        <v>12646000.413409533</v>
      </c>
      <c r="G3439" s="1109">
        <v>331077121.10265183</v>
      </c>
    </row>
    <row r="3440" spans="2:7" ht="12.95" customHeight="1" x14ac:dyDescent="0.2">
      <c r="B3440" s="1100" t="s">
        <v>4260</v>
      </c>
      <c r="C3440" s="1102">
        <v>549</v>
      </c>
      <c r="D3440" s="1102">
        <v>110531404.32100713</v>
      </c>
      <c r="E3440" s="1102">
        <v>593359</v>
      </c>
      <c r="F3440" s="1102">
        <v>2274233.2782557122</v>
      </c>
      <c r="G3440" s="1101">
        <v>113398996.59926285</v>
      </c>
    </row>
    <row r="3441" spans="2:7" ht="12.95" customHeight="1" x14ac:dyDescent="0.2">
      <c r="B3441" s="1107" t="s">
        <v>4261</v>
      </c>
      <c r="C3441" s="1108">
        <v>4322</v>
      </c>
      <c r="D3441" s="1108">
        <v>326355262.79401088</v>
      </c>
      <c r="E3441" s="1108">
        <v>8087593</v>
      </c>
      <c r="F3441" s="1108">
        <v>176922618.13752738</v>
      </c>
      <c r="G3441" s="1109">
        <v>511365473.93153822</v>
      </c>
    </row>
    <row r="3442" spans="2:7" ht="12.95" customHeight="1" x14ac:dyDescent="0.2">
      <c r="B3442" s="1100" t="s">
        <v>4262</v>
      </c>
      <c r="C3442" s="1102">
        <v>294</v>
      </c>
      <c r="D3442" s="1102">
        <v>25485626.932446323</v>
      </c>
      <c r="E3442" s="1102">
        <v>542629</v>
      </c>
      <c r="F3442" s="1102">
        <v>12525523.564082325</v>
      </c>
      <c r="G3442" s="1101">
        <v>38553779.496528648</v>
      </c>
    </row>
    <row r="3443" spans="2:7" ht="12.95" customHeight="1" x14ac:dyDescent="0.2">
      <c r="B3443" s="1107" t="s">
        <v>4263</v>
      </c>
      <c r="C3443" s="1108">
        <v>3</v>
      </c>
      <c r="D3443" s="1108">
        <v>0</v>
      </c>
      <c r="E3443" s="1108">
        <v>0</v>
      </c>
      <c r="F3443" s="1108">
        <v>13077496.490250034</v>
      </c>
      <c r="G3443" s="1109">
        <v>13077496.490250034</v>
      </c>
    </row>
    <row r="3444" spans="2:7" ht="12.95" customHeight="1" x14ac:dyDescent="0.2">
      <c r="B3444" s="1100" t="s">
        <v>4264</v>
      </c>
      <c r="C3444" s="1102">
        <v>59</v>
      </c>
      <c r="D3444" s="1102">
        <v>5032985.7613678826</v>
      </c>
      <c r="E3444" s="1102">
        <v>71851</v>
      </c>
      <c r="F3444" s="1102">
        <v>2303955.9583129697</v>
      </c>
      <c r="G3444" s="1101">
        <v>7408792.7196808523</v>
      </c>
    </row>
    <row r="3445" spans="2:7" ht="12.95" customHeight="1" x14ac:dyDescent="0.2">
      <c r="B3445" s="1107" t="s">
        <v>4265</v>
      </c>
      <c r="C3445" s="1108">
        <v>3979</v>
      </c>
      <c r="D3445" s="1108">
        <v>415838801.32225817</v>
      </c>
      <c r="E3445" s="1108">
        <v>5423717</v>
      </c>
      <c r="F3445" s="1108">
        <v>129007864.14943238</v>
      </c>
      <c r="G3445" s="1109">
        <v>550270382.47169054</v>
      </c>
    </row>
    <row r="3446" spans="2:7" ht="12.95" customHeight="1" x14ac:dyDescent="0.2">
      <c r="B3446" s="1100" t="s">
        <v>4266</v>
      </c>
      <c r="C3446" s="1102">
        <v>743</v>
      </c>
      <c r="D3446" s="1102">
        <v>98355584.028287619</v>
      </c>
      <c r="E3446" s="1102">
        <v>653073</v>
      </c>
      <c r="F3446" s="1102">
        <v>15831499.339638775</v>
      </c>
      <c r="G3446" s="1101">
        <v>114840156.36792639</v>
      </c>
    </row>
    <row r="3447" spans="2:7" ht="12.95" customHeight="1" x14ac:dyDescent="0.2">
      <c r="B3447" s="1107" t="s">
        <v>4267</v>
      </c>
      <c r="C3447" s="1108">
        <v>278</v>
      </c>
      <c r="D3447" s="1108">
        <v>34671556.070602484</v>
      </c>
      <c r="E3447" s="1108">
        <v>374229</v>
      </c>
      <c r="F3447" s="1108">
        <v>4926998.130397683</v>
      </c>
      <c r="G3447" s="1109">
        <v>39972783.201000169</v>
      </c>
    </row>
    <row r="3448" spans="2:7" ht="12.95" customHeight="1" x14ac:dyDescent="0.2">
      <c r="B3448" s="1100" t="s">
        <v>4268</v>
      </c>
      <c r="C3448" s="1102">
        <v>1441</v>
      </c>
      <c r="D3448" s="1102">
        <v>223697233.87764829</v>
      </c>
      <c r="E3448" s="1102">
        <v>1577582</v>
      </c>
      <c r="F3448" s="1102">
        <v>47513803.925268352</v>
      </c>
      <c r="G3448" s="1101">
        <v>272788619.80291665</v>
      </c>
    </row>
    <row r="3449" spans="2:7" ht="12.95" customHeight="1" x14ac:dyDescent="0.2">
      <c r="B3449" s="1107" t="s">
        <v>4269</v>
      </c>
      <c r="C3449" s="1108">
        <v>5442</v>
      </c>
      <c r="D3449" s="1108">
        <v>1174579831.7789278</v>
      </c>
      <c r="E3449" s="1108">
        <v>6152091</v>
      </c>
      <c r="F3449" s="1108">
        <v>136817241.61079413</v>
      </c>
      <c r="G3449" s="1109">
        <v>1317549164.3897219</v>
      </c>
    </row>
    <row r="3450" spans="2:7" ht="12.95" customHeight="1" x14ac:dyDescent="0.2">
      <c r="B3450" s="1100" t="s">
        <v>4270</v>
      </c>
      <c r="C3450" s="1102">
        <v>3047</v>
      </c>
      <c r="D3450" s="1102">
        <v>695395084.52125227</v>
      </c>
      <c r="E3450" s="1102">
        <v>3975160</v>
      </c>
      <c r="F3450" s="1102">
        <v>61666193.229977205</v>
      </c>
      <c r="G3450" s="1101">
        <v>761036437.75122952</v>
      </c>
    </row>
    <row r="3451" spans="2:7" ht="12.95" customHeight="1" x14ac:dyDescent="0.2">
      <c r="B3451" s="1107" t="s">
        <v>4271</v>
      </c>
      <c r="C3451" s="1108">
        <v>51717</v>
      </c>
      <c r="D3451" s="1108">
        <v>4385560357.5784016</v>
      </c>
      <c r="E3451" s="1108">
        <v>79152456</v>
      </c>
      <c r="F3451" s="1108">
        <v>1127581814.2844629</v>
      </c>
      <c r="G3451" s="1109">
        <v>5592294627.8628645</v>
      </c>
    </row>
    <row r="3452" spans="2:7" ht="12.95" customHeight="1" x14ac:dyDescent="0.2">
      <c r="B3452" s="1100" t="s">
        <v>4272</v>
      </c>
      <c r="C3452" s="1102">
        <v>3839</v>
      </c>
      <c r="D3452" s="1102">
        <v>286291082.90791255</v>
      </c>
      <c r="E3452" s="1102">
        <v>6806711</v>
      </c>
      <c r="F3452" s="1102">
        <v>280071415.49816597</v>
      </c>
      <c r="G3452" s="1101">
        <v>573169209.40607858</v>
      </c>
    </row>
    <row r="3453" spans="2:7" ht="12.95" customHeight="1" x14ac:dyDescent="0.2">
      <c r="B3453" s="1107" t="s">
        <v>4273</v>
      </c>
      <c r="C3453" s="1108">
        <v>2084</v>
      </c>
      <c r="D3453" s="1108">
        <v>53077764.926717445</v>
      </c>
      <c r="E3453" s="1108">
        <v>16231025</v>
      </c>
      <c r="F3453" s="1108">
        <v>71815038.599415585</v>
      </c>
      <c r="G3453" s="1109">
        <v>141123828.52613303</v>
      </c>
    </row>
    <row r="3454" spans="2:7" ht="12.95" customHeight="1" x14ac:dyDescent="0.2">
      <c r="B3454" s="1100" t="s">
        <v>4274</v>
      </c>
      <c r="C3454" s="1102">
        <v>1362</v>
      </c>
      <c r="D3454" s="1102">
        <v>138300023.63418338</v>
      </c>
      <c r="E3454" s="1102">
        <v>2534879</v>
      </c>
      <c r="F3454" s="1102">
        <v>26207110.128940314</v>
      </c>
      <c r="G3454" s="1101">
        <v>167042012.76312369</v>
      </c>
    </row>
    <row r="3455" spans="2:7" ht="12.95" customHeight="1" x14ac:dyDescent="0.2">
      <c r="B3455" s="1107" t="s">
        <v>4275</v>
      </c>
      <c r="C3455" s="1108">
        <v>509</v>
      </c>
      <c r="D3455" s="1108">
        <v>47353178.220578022</v>
      </c>
      <c r="E3455" s="1108">
        <v>892174</v>
      </c>
      <c r="F3455" s="1108">
        <v>28155699.15015183</v>
      </c>
      <c r="G3455" s="1109">
        <v>76401051.370729849</v>
      </c>
    </row>
    <row r="3456" spans="2:7" ht="12.95" customHeight="1" x14ac:dyDescent="0.2">
      <c r="B3456" s="1100" t="s">
        <v>4276</v>
      </c>
      <c r="C3456" s="1102">
        <v>171</v>
      </c>
      <c r="D3456" s="1102">
        <v>13051134.257407265</v>
      </c>
      <c r="E3456" s="1102">
        <v>297481</v>
      </c>
      <c r="F3456" s="1102">
        <v>56781109.305239946</v>
      </c>
      <c r="G3456" s="1101">
        <v>70129724.562647209</v>
      </c>
    </row>
    <row r="3457" spans="2:7" ht="12.95" customHeight="1" x14ac:dyDescent="0.2">
      <c r="B3457" s="1107" t="s">
        <v>4277</v>
      </c>
      <c r="C3457" s="1108">
        <v>10</v>
      </c>
      <c r="D3457" s="1108">
        <v>118627.7108164356</v>
      </c>
      <c r="E3457" s="1108">
        <v>24726</v>
      </c>
      <c r="F3457" s="1108">
        <v>344.81067351805945</v>
      </c>
      <c r="G3457" s="1109">
        <v>143698.52148995365</v>
      </c>
    </row>
    <row r="3458" spans="2:7" ht="12.95" customHeight="1" x14ac:dyDescent="0.2">
      <c r="B3458" s="1100" t="s">
        <v>4278</v>
      </c>
      <c r="C3458" s="1102">
        <v>1225</v>
      </c>
      <c r="D3458" s="1102">
        <v>121636932.86408627</v>
      </c>
      <c r="E3458" s="1102">
        <v>1769317</v>
      </c>
      <c r="F3458" s="1102">
        <v>23769431.547598742</v>
      </c>
      <c r="G3458" s="1101">
        <v>147175681.41168502</v>
      </c>
    </row>
    <row r="3459" spans="2:7" ht="12.95" customHeight="1" x14ac:dyDescent="0.2">
      <c r="B3459" s="1107" t="s">
        <v>4279</v>
      </c>
      <c r="C3459" s="1108">
        <v>19</v>
      </c>
      <c r="D3459" s="1108">
        <v>3306695.287318157</v>
      </c>
      <c r="E3459" s="1108">
        <v>19659</v>
      </c>
      <c r="F3459" s="1108">
        <v>570799.58894179575</v>
      </c>
      <c r="G3459" s="1109">
        <v>3897153.8762599528</v>
      </c>
    </row>
    <row r="3460" spans="2:7" ht="12.95" customHeight="1" x14ac:dyDescent="0.2">
      <c r="B3460" s="1100" t="s">
        <v>4280</v>
      </c>
      <c r="C3460" s="1102">
        <v>800</v>
      </c>
      <c r="D3460" s="1102">
        <v>85544208.473632485</v>
      </c>
      <c r="E3460" s="1102">
        <v>1324457</v>
      </c>
      <c r="F3460" s="1102">
        <v>13843092.399050876</v>
      </c>
      <c r="G3460" s="1101">
        <v>100711757.87268336</v>
      </c>
    </row>
    <row r="3461" spans="2:7" ht="12.95" customHeight="1" x14ac:dyDescent="0.2">
      <c r="B3461" s="1107" t="s">
        <v>4281</v>
      </c>
      <c r="C3461" s="1108">
        <v>773</v>
      </c>
      <c r="D3461" s="1108">
        <v>59147109.071442977</v>
      </c>
      <c r="E3461" s="1108">
        <v>1588667</v>
      </c>
      <c r="F3461" s="1108">
        <v>14097132.726017566</v>
      </c>
      <c r="G3461" s="1109">
        <v>74832908.797460541</v>
      </c>
    </row>
    <row r="3462" spans="2:7" ht="12.95" customHeight="1" x14ac:dyDescent="0.2">
      <c r="B3462" s="1100" t="s">
        <v>4282</v>
      </c>
      <c r="C3462" s="1102">
        <v>1906</v>
      </c>
      <c r="D3462" s="1102">
        <v>136490429.52733293</v>
      </c>
      <c r="E3462" s="1102">
        <v>4289078</v>
      </c>
      <c r="F3462" s="1102">
        <v>82403830.415007934</v>
      </c>
      <c r="G3462" s="1101">
        <v>223183337.94234085</v>
      </c>
    </row>
    <row r="3463" spans="2:7" ht="12.95" customHeight="1" x14ac:dyDescent="0.2">
      <c r="B3463" s="1107" t="s">
        <v>4283</v>
      </c>
      <c r="C3463" s="1108">
        <v>422</v>
      </c>
      <c r="D3463" s="1108">
        <v>39640986.305776797</v>
      </c>
      <c r="E3463" s="1108">
        <v>825760</v>
      </c>
      <c r="F3463" s="1108">
        <v>11365097.723424645</v>
      </c>
      <c r="G3463" s="1109">
        <v>51831844.029201441</v>
      </c>
    </row>
    <row r="3464" spans="2:7" ht="12.95" customHeight="1" x14ac:dyDescent="0.2">
      <c r="B3464" s="1100" t="s">
        <v>4284</v>
      </c>
      <c r="C3464" s="1102">
        <v>433</v>
      </c>
      <c r="D3464" s="1102">
        <v>50248640.048477419</v>
      </c>
      <c r="E3464" s="1102">
        <v>578568</v>
      </c>
      <c r="F3464" s="1102">
        <v>7562787.9875339139</v>
      </c>
      <c r="G3464" s="1101">
        <v>58389996.036011331</v>
      </c>
    </row>
    <row r="3465" spans="2:7" ht="12.95" customHeight="1" x14ac:dyDescent="0.2">
      <c r="B3465" s="1107" t="s">
        <v>4285</v>
      </c>
      <c r="C3465" s="1108">
        <v>177</v>
      </c>
      <c r="D3465" s="1108">
        <v>17098800.756014954</v>
      </c>
      <c r="E3465" s="1108">
        <v>257354</v>
      </c>
      <c r="F3465" s="1108">
        <v>18345789.808797754</v>
      </c>
      <c r="G3465" s="1109">
        <v>35701944.564812705</v>
      </c>
    </row>
    <row r="3466" spans="2:7" ht="12.95" customHeight="1" x14ac:dyDescent="0.2">
      <c r="B3466" s="1100" t="s">
        <v>4286</v>
      </c>
      <c r="C3466" s="1102">
        <v>6</v>
      </c>
      <c r="D3466" s="1102">
        <v>152839.21944579447</v>
      </c>
      <c r="E3466" s="1102">
        <v>11000</v>
      </c>
      <c r="F3466" s="1102">
        <v>0</v>
      </c>
      <c r="G3466" s="1101">
        <v>163839.21944579447</v>
      </c>
    </row>
    <row r="3467" spans="2:7" ht="12.95" customHeight="1" x14ac:dyDescent="0.2">
      <c r="B3467" s="1107" t="s">
        <v>4287</v>
      </c>
      <c r="C3467" s="1108">
        <v>7218</v>
      </c>
      <c r="D3467" s="1108">
        <v>474245217.32475811</v>
      </c>
      <c r="E3467" s="1108">
        <v>14319469</v>
      </c>
      <c r="F3467" s="1108">
        <v>173685842.54117641</v>
      </c>
      <c r="G3467" s="1109">
        <v>662250528.86593449</v>
      </c>
    </row>
    <row r="3468" spans="2:7" ht="12.95" customHeight="1" x14ac:dyDescent="0.2">
      <c r="B3468" s="1100" t="s">
        <v>4288</v>
      </c>
      <c r="C3468" s="1102">
        <v>525</v>
      </c>
      <c r="D3468" s="1102">
        <v>51701794.738185421</v>
      </c>
      <c r="E3468" s="1102">
        <v>1146519</v>
      </c>
      <c r="F3468" s="1102">
        <v>6786457.3904468007</v>
      </c>
      <c r="G3468" s="1101">
        <v>59634771.128632218</v>
      </c>
    </row>
    <row r="3469" spans="2:7" ht="12.95" customHeight="1" x14ac:dyDescent="0.2">
      <c r="B3469" s="1107" t="s">
        <v>4289</v>
      </c>
      <c r="C3469" s="1108">
        <v>2211</v>
      </c>
      <c r="D3469" s="1108">
        <v>157714637.56782469</v>
      </c>
      <c r="E3469" s="1108">
        <v>4419367</v>
      </c>
      <c r="F3469" s="1108">
        <v>49405932.633857444</v>
      </c>
      <c r="G3469" s="1109">
        <v>211539937.20168215</v>
      </c>
    </row>
    <row r="3470" spans="2:7" ht="12.95" customHeight="1" x14ac:dyDescent="0.2">
      <c r="B3470" s="1100" t="s">
        <v>4290</v>
      </c>
      <c r="C3470" s="1102">
        <v>584</v>
      </c>
      <c r="D3470" s="1102">
        <v>51990923.707455494</v>
      </c>
      <c r="E3470" s="1102">
        <v>1134312</v>
      </c>
      <c r="F3470" s="1102">
        <v>7063188.986410886</v>
      </c>
      <c r="G3470" s="1101">
        <v>60188424.69386638</v>
      </c>
    </row>
    <row r="3471" spans="2:7" ht="12.95" customHeight="1" x14ac:dyDescent="0.2">
      <c r="B3471" s="1107" t="s">
        <v>4291</v>
      </c>
      <c r="C3471" s="1108">
        <v>2119</v>
      </c>
      <c r="D3471" s="1108">
        <v>222078306.34937853</v>
      </c>
      <c r="E3471" s="1108">
        <v>3563530</v>
      </c>
      <c r="F3471" s="1108">
        <v>52954623.138151534</v>
      </c>
      <c r="G3471" s="1109">
        <v>278596459.48753005</v>
      </c>
    </row>
    <row r="3472" spans="2:7" ht="12.95" customHeight="1" x14ac:dyDescent="0.2">
      <c r="B3472" s="1100" t="s">
        <v>4292</v>
      </c>
      <c r="C3472" s="1102">
        <v>1105</v>
      </c>
      <c r="D3472" s="1102">
        <v>84521757.207603827</v>
      </c>
      <c r="E3472" s="1102">
        <v>2469004</v>
      </c>
      <c r="F3472" s="1102">
        <v>17582655.173052914</v>
      </c>
      <c r="G3472" s="1101">
        <v>104573416.38065675</v>
      </c>
    </row>
    <row r="3473" spans="2:7" ht="12.95" customHeight="1" x14ac:dyDescent="0.2">
      <c r="B3473" s="1107" t="s">
        <v>4293</v>
      </c>
      <c r="C3473" s="1108">
        <v>319</v>
      </c>
      <c r="D3473" s="1108">
        <v>19093081.380994655</v>
      </c>
      <c r="E3473" s="1108">
        <v>799657</v>
      </c>
      <c r="F3473" s="1108">
        <v>17312185.333860029</v>
      </c>
      <c r="G3473" s="1109">
        <v>37204923.714854687</v>
      </c>
    </row>
    <row r="3474" spans="2:7" ht="12.95" customHeight="1" x14ac:dyDescent="0.2">
      <c r="B3474" s="1100" t="s">
        <v>4294</v>
      </c>
      <c r="C3474" s="1102">
        <v>86</v>
      </c>
      <c r="D3474" s="1102">
        <v>8572764.3351202086</v>
      </c>
      <c r="E3474" s="1102">
        <v>176845</v>
      </c>
      <c r="F3474" s="1102">
        <v>2106310.4802524173</v>
      </c>
      <c r="G3474" s="1101">
        <v>10855919.815372625</v>
      </c>
    </row>
    <row r="3475" spans="2:7" ht="12.95" customHeight="1" x14ac:dyDescent="0.2">
      <c r="B3475" s="1107" t="s">
        <v>4295</v>
      </c>
      <c r="C3475" s="1108">
        <v>894</v>
      </c>
      <c r="D3475" s="1108">
        <v>73352951.280677751</v>
      </c>
      <c r="E3475" s="1108">
        <v>1828733</v>
      </c>
      <c r="F3475" s="1108">
        <v>63188642.807282805</v>
      </c>
      <c r="G3475" s="1109">
        <v>138370327.08796054</v>
      </c>
    </row>
    <row r="3476" spans="2:7" ht="12.95" customHeight="1" x14ac:dyDescent="0.2">
      <c r="B3476" s="1100" t="s">
        <v>4296</v>
      </c>
      <c r="C3476" s="1102">
        <v>787</v>
      </c>
      <c r="D3476" s="1102">
        <v>53754485.255946964</v>
      </c>
      <c r="E3476" s="1102">
        <v>1559200</v>
      </c>
      <c r="F3476" s="1102">
        <v>15068865.927194664</v>
      </c>
      <c r="G3476" s="1101">
        <v>70382551.183141634</v>
      </c>
    </row>
    <row r="3477" spans="2:7" ht="12.95" customHeight="1" x14ac:dyDescent="0.2">
      <c r="B3477" s="1107" t="s">
        <v>4297</v>
      </c>
      <c r="C3477" s="1108">
        <v>310</v>
      </c>
      <c r="D3477" s="1108">
        <v>25301496.699010264</v>
      </c>
      <c r="E3477" s="1108">
        <v>662754</v>
      </c>
      <c r="F3477" s="1108">
        <v>22745377.345736198</v>
      </c>
      <c r="G3477" s="1109">
        <v>48709628.044746459</v>
      </c>
    </row>
    <row r="3478" spans="2:7" ht="12.95" customHeight="1" x14ac:dyDescent="0.2">
      <c r="B3478" s="1100" t="s">
        <v>4298</v>
      </c>
      <c r="C3478" s="1102">
        <v>643</v>
      </c>
      <c r="D3478" s="1102">
        <v>55701898.895527899</v>
      </c>
      <c r="E3478" s="1102">
        <v>1384073</v>
      </c>
      <c r="F3478" s="1102">
        <v>7158269.5822349144</v>
      </c>
      <c r="G3478" s="1101">
        <v>64244241.477762811</v>
      </c>
    </row>
    <row r="3479" spans="2:7" ht="12.95" customHeight="1" x14ac:dyDescent="0.2">
      <c r="B3479" s="1107" t="s">
        <v>4299</v>
      </c>
      <c r="C3479" s="1108">
        <v>331</v>
      </c>
      <c r="D3479" s="1108">
        <v>32115706.047877453</v>
      </c>
      <c r="E3479" s="1108">
        <v>604458</v>
      </c>
      <c r="F3479" s="1108">
        <v>4277307.442856824</v>
      </c>
      <c r="G3479" s="1109">
        <v>36997471.490734279</v>
      </c>
    </row>
    <row r="3480" spans="2:7" ht="12.95" customHeight="1" x14ac:dyDescent="0.2">
      <c r="B3480" s="1100" t="s">
        <v>4300</v>
      </c>
      <c r="C3480" s="1102">
        <v>19</v>
      </c>
      <c r="D3480" s="1102">
        <v>1810150.3915436403</v>
      </c>
      <c r="E3480" s="1102">
        <v>33200</v>
      </c>
      <c r="F3480" s="1102">
        <v>20964.488949898016</v>
      </c>
      <c r="G3480" s="1101">
        <v>1864314.8804935382</v>
      </c>
    </row>
    <row r="3481" spans="2:7" ht="12.95" customHeight="1" x14ac:dyDescent="0.2">
      <c r="B3481" s="1107" t="s">
        <v>4301</v>
      </c>
      <c r="C3481" s="1108">
        <v>1270</v>
      </c>
      <c r="D3481" s="1108">
        <v>86789729.901618391</v>
      </c>
      <c r="E3481" s="1108">
        <v>2788756</v>
      </c>
      <c r="F3481" s="1108">
        <v>14499646.516280739</v>
      </c>
      <c r="G3481" s="1109">
        <v>104078132.41789913</v>
      </c>
    </row>
    <row r="3482" spans="2:7" ht="12.95" customHeight="1" x14ac:dyDescent="0.2">
      <c r="B3482" s="1100" t="s">
        <v>4302</v>
      </c>
      <c r="C3482" s="1102">
        <v>1383</v>
      </c>
      <c r="D3482" s="1102">
        <v>83765905.380772263</v>
      </c>
      <c r="E3482" s="1102">
        <v>3473028</v>
      </c>
      <c r="F3482" s="1102">
        <v>27372232.455328975</v>
      </c>
      <c r="G3482" s="1101">
        <v>114611165.83610123</v>
      </c>
    </row>
    <row r="3483" spans="2:7" ht="12.95" customHeight="1" x14ac:dyDescent="0.2">
      <c r="B3483" s="1107" t="s">
        <v>4303</v>
      </c>
      <c r="C3483" s="1108">
        <v>186</v>
      </c>
      <c r="D3483" s="1108">
        <v>12752270.306006888</v>
      </c>
      <c r="E3483" s="1108">
        <v>594906</v>
      </c>
      <c r="F3483" s="1108">
        <v>8608336.3886477593</v>
      </c>
      <c r="G3483" s="1109">
        <v>21955512.694654647</v>
      </c>
    </row>
    <row r="3484" spans="2:7" ht="12.95" customHeight="1" x14ac:dyDescent="0.2">
      <c r="B3484" s="1100" t="s">
        <v>4304</v>
      </c>
      <c r="C3484" s="1102">
        <v>273</v>
      </c>
      <c r="D3484" s="1102">
        <v>13769297.796277219</v>
      </c>
      <c r="E3484" s="1102">
        <v>726585</v>
      </c>
      <c r="F3484" s="1102">
        <v>10193637.941214394</v>
      </c>
      <c r="G3484" s="1101">
        <v>24689520.737491615</v>
      </c>
    </row>
    <row r="3485" spans="2:7" ht="12.95" customHeight="1" x14ac:dyDescent="0.2">
      <c r="B3485" s="1107" t="s">
        <v>4305</v>
      </c>
      <c r="C3485" s="1108">
        <v>1138</v>
      </c>
      <c r="D3485" s="1108">
        <v>91765974.62428394</v>
      </c>
      <c r="E3485" s="1108">
        <v>2668971</v>
      </c>
      <c r="F3485" s="1108">
        <v>15195498.154511234</v>
      </c>
      <c r="G3485" s="1109">
        <v>109630443.77879517</v>
      </c>
    </row>
    <row r="3486" spans="2:7" ht="12.95" customHeight="1" x14ac:dyDescent="0.2">
      <c r="B3486" s="1100" t="s">
        <v>4306</v>
      </c>
      <c r="C3486" s="1102">
        <v>621</v>
      </c>
      <c r="D3486" s="1102">
        <v>31611294.902354334</v>
      </c>
      <c r="E3486" s="1102">
        <v>1806491</v>
      </c>
      <c r="F3486" s="1102">
        <v>99576311.741603017</v>
      </c>
      <c r="G3486" s="1101">
        <v>132994097.64395735</v>
      </c>
    </row>
    <row r="3487" spans="2:7" ht="12.95" customHeight="1" x14ac:dyDescent="0.2">
      <c r="B3487" s="1107" t="s">
        <v>4307</v>
      </c>
      <c r="C3487" s="1108">
        <v>630</v>
      </c>
      <c r="D3487" s="1108">
        <v>50098860.394843981</v>
      </c>
      <c r="E3487" s="1108">
        <v>1519584</v>
      </c>
      <c r="F3487" s="1108">
        <v>32656949.926760703</v>
      </c>
      <c r="G3487" s="1109">
        <v>84275394.321604684</v>
      </c>
    </row>
    <row r="3488" spans="2:7" ht="12.95" customHeight="1" x14ac:dyDescent="0.2">
      <c r="B3488" s="1100" t="s">
        <v>4308</v>
      </c>
      <c r="C3488" s="1102">
        <v>432</v>
      </c>
      <c r="D3488" s="1102">
        <v>46278436.193392299</v>
      </c>
      <c r="E3488" s="1102">
        <v>814929</v>
      </c>
      <c r="F3488" s="1102">
        <v>12006429.668902388</v>
      </c>
      <c r="G3488" s="1101">
        <v>59099794.862294689</v>
      </c>
    </row>
    <row r="3489" spans="2:7" ht="12.95" customHeight="1" x14ac:dyDescent="0.2">
      <c r="B3489" s="1107" t="s">
        <v>4309</v>
      </c>
      <c r="C3489" s="1108">
        <v>1376</v>
      </c>
      <c r="D3489" s="1108">
        <v>112494950.21668975</v>
      </c>
      <c r="E3489" s="1108">
        <v>2754448</v>
      </c>
      <c r="F3489" s="1108">
        <v>34106300.251127936</v>
      </c>
      <c r="G3489" s="1109">
        <v>149355698.46781769</v>
      </c>
    </row>
    <row r="3490" spans="2:7" ht="12.95" customHeight="1" x14ac:dyDescent="0.2">
      <c r="B3490" s="1100" t="s">
        <v>4310</v>
      </c>
      <c r="C3490" s="1102">
        <v>304</v>
      </c>
      <c r="D3490" s="1102">
        <v>28989386.072316524</v>
      </c>
      <c r="E3490" s="1102">
        <v>469046</v>
      </c>
      <c r="F3490" s="1102">
        <v>18808642.298963711</v>
      </c>
      <c r="G3490" s="1101">
        <v>48267074.371280238</v>
      </c>
    </row>
    <row r="3491" spans="2:7" ht="12.95" customHeight="1" x14ac:dyDescent="0.2">
      <c r="B3491" s="1107" t="s">
        <v>4311</v>
      </c>
      <c r="C3491" s="1108">
        <v>42478</v>
      </c>
      <c r="D3491" s="1108">
        <v>3423132905.297626</v>
      </c>
      <c r="E3491" s="1108">
        <v>72642076</v>
      </c>
      <c r="F3491" s="1108">
        <v>1159036259.1217639</v>
      </c>
      <c r="G3491" s="1109">
        <v>4654811240.4193897</v>
      </c>
    </row>
    <row r="3492" spans="2:7" ht="12.95" customHeight="1" x14ac:dyDescent="0.2">
      <c r="B3492" s="1100" t="s">
        <v>4312</v>
      </c>
      <c r="C3492" s="1102">
        <v>1197</v>
      </c>
      <c r="D3492" s="1102">
        <v>59541653.990066938</v>
      </c>
      <c r="E3492" s="1102">
        <v>1938440</v>
      </c>
      <c r="F3492" s="1102">
        <v>32501525.044841532</v>
      </c>
      <c r="G3492" s="1101">
        <v>93981619.034908473</v>
      </c>
    </row>
    <row r="3493" spans="2:7" ht="12.95" customHeight="1" x14ac:dyDescent="0.2">
      <c r="B3493" s="1107" t="s">
        <v>4313</v>
      </c>
      <c r="C3493" s="1108">
        <v>2394</v>
      </c>
      <c r="D3493" s="1108">
        <v>193722945.75609139</v>
      </c>
      <c r="E3493" s="1108">
        <v>5260555</v>
      </c>
      <c r="F3493" s="1108">
        <v>151563901.78204393</v>
      </c>
      <c r="G3493" s="1109">
        <v>350547402.53813529</v>
      </c>
    </row>
    <row r="3494" spans="2:7" ht="12.95" customHeight="1" x14ac:dyDescent="0.2">
      <c r="B3494" s="1100" t="s">
        <v>4314</v>
      </c>
      <c r="C3494" s="1102">
        <v>414</v>
      </c>
      <c r="D3494" s="1102">
        <v>31588626.301108066</v>
      </c>
      <c r="E3494" s="1102">
        <v>1585020</v>
      </c>
      <c r="F3494" s="1102">
        <v>10311839.040096382</v>
      </c>
      <c r="G3494" s="1101">
        <v>43485485.34120445</v>
      </c>
    </row>
    <row r="3495" spans="2:7" ht="12.95" customHeight="1" x14ac:dyDescent="0.2">
      <c r="B3495" s="1107" t="s">
        <v>4315</v>
      </c>
      <c r="C3495" s="1108">
        <v>1301</v>
      </c>
      <c r="D3495" s="1108">
        <v>94509153.517430693</v>
      </c>
      <c r="E3495" s="1108">
        <v>4022200</v>
      </c>
      <c r="F3495" s="1108">
        <v>110021512.20234026</v>
      </c>
      <c r="G3495" s="1109">
        <v>208552865.71977097</v>
      </c>
    </row>
    <row r="3496" spans="2:7" ht="12.95" customHeight="1" x14ac:dyDescent="0.2">
      <c r="B3496" s="1100" t="s">
        <v>4316</v>
      </c>
      <c r="C3496" s="1102">
        <v>25194</v>
      </c>
      <c r="D3496" s="1102">
        <v>2047435435.3364224</v>
      </c>
      <c r="E3496" s="1102">
        <v>44392428</v>
      </c>
      <c r="F3496" s="1102">
        <v>701135607.86859989</v>
      </c>
      <c r="G3496" s="1101">
        <v>2792963471.2050223</v>
      </c>
    </row>
    <row r="3497" spans="2:7" ht="12.95" customHeight="1" x14ac:dyDescent="0.2">
      <c r="B3497" s="1107" t="s">
        <v>4317</v>
      </c>
      <c r="C3497" s="1108">
        <v>597</v>
      </c>
      <c r="D3497" s="1108">
        <v>51575796.255184613</v>
      </c>
      <c r="E3497" s="1108">
        <v>1305182</v>
      </c>
      <c r="F3497" s="1108">
        <v>13419981.235832429</v>
      </c>
      <c r="G3497" s="1109">
        <v>66300959.491017044</v>
      </c>
    </row>
    <row r="3498" spans="2:7" ht="12.95" customHeight="1" x14ac:dyDescent="0.2">
      <c r="B3498" s="1100" t="s">
        <v>4318</v>
      </c>
      <c r="C3498" s="1102">
        <v>331</v>
      </c>
      <c r="D3498" s="1102">
        <v>20575858.230613451</v>
      </c>
      <c r="E3498" s="1102">
        <v>827463</v>
      </c>
      <c r="F3498" s="1102">
        <v>16427119.725241758</v>
      </c>
      <c r="G3498" s="1101">
        <v>37830440.955855206</v>
      </c>
    </row>
    <row r="3499" spans="2:7" ht="12.95" customHeight="1" x14ac:dyDescent="0.2">
      <c r="B3499" s="1107" t="s">
        <v>4319</v>
      </c>
      <c r="C3499" s="1108">
        <v>1084</v>
      </c>
      <c r="D3499" s="1108">
        <v>73323329.120766968</v>
      </c>
      <c r="E3499" s="1108">
        <v>2430665</v>
      </c>
      <c r="F3499" s="1108">
        <v>51403436.878023617</v>
      </c>
      <c r="G3499" s="1109">
        <v>127157430.99879059</v>
      </c>
    </row>
    <row r="3500" spans="2:7" ht="12.95" customHeight="1" x14ac:dyDescent="0.2">
      <c r="B3500" s="1100" t="s">
        <v>4320</v>
      </c>
      <c r="C3500" s="1102">
        <v>2157</v>
      </c>
      <c r="D3500" s="1102">
        <v>127504623.80754118</v>
      </c>
      <c r="E3500" s="1102">
        <v>4623081</v>
      </c>
      <c r="F3500" s="1102">
        <v>44869382.472282797</v>
      </c>
      <c r="G3500" s="1101">
        <v>176997087.27982396</v>
      </c>
    </row>
    <row r="3501" spans="2:7" ht="12.95" customHeight="1" x14ac:dyDescent="0.2">
      <c r="B3501" s="1107" t="s">
        <v>4321</v>
      </c>
      <c r="C3501" s="1108">
        <v>6122</v>
      </c>
      <c r="D3501" s="1108">
        <v>399266106.81479955</v>
      </c>
      <c r="E3501" s="1108">
        <v>15184986</v>
      </c>
      <c r="F3501" s="1108">
        <v>127507367.00438336</v>
      </c>
      <c r="G3501" s="1109">
        <v>541958459.81918287</v>
      </c>
    </row>
    <row r="3502" spans="2:7" ht="12.95" customHeight="1" x14ac:dyDescent="0.2">
      <c r="B3502" s="1100" t="s">
        <v>4322</v>
      </c>
      <c r="C3502" s="1102">
        <v>7367</v>
      </c>
      <c r="D3502" s="1102">
        <v>503955409.28823745</v>
      </c>
      <c r="E3502" s="1102">
        <v>12929718</v>
      </c>
      <c r="F3502" s="1102">
        <v>109694042.32223655</v>
      </c>
      <c r="G3502" s="1101">
        <v>626579169.61047399</v>
      </c>
    </row>
    <row r="3503" spans="2:7" ht="12.95" customHeight="1" x14ac:dyDescent="0.2">
      <c r="B3503" s="1107" t="s">
        <v>4323</v>
      </c>
      <c r="C3503" s="1108">
        <v>945</v>
      </c>
      <c r="D3503" s="1108">
        <v>53346589.504687168</v>
      </c>
      <c r="E3503" s="1108">
        <v>2832019</v>
      </c>
      <c r="F3503" s="1108">
        <v>110928305.60454446</v>
      </c>
      <c r="G3503" s="1109">
        <v>167106914.10923162</v>
      </c>
    </row>
    <row r="3504" spans="2:7" ht="12.95" customHeight="1" x14ac:dyDescent="0.2">
      <c r="B3504" s="1100" t="s">
        <v>4324</v>
      </c>
      <c r="C3504" s="1102">
        <v>3739</v>
      </c>
      <c r="D3504" s="1102">
        <v>211709437.81121689</v>
      </c>
      <c r="E3504" s="1102">
        <v>9988986</v>
      </c>
      <c r="F3504" s="1102">
        <v>420411259.60725313</v>
      </c>
      <c r="G3504" s="1101">
        <v>642109683.41847003</v>
      </c>
    </row>
    <row r="3505" spans="2:7" ht="12.95" customHeight="1" x14ac:dyDescent="0.2">
      <c r="B3505" s="1107" t="s">
        <v>4325</v>
      </c>
      <c r="C3505" s="1108">
        <v>209</v>
      </c>
      <c r="D3505" s="1108">
        <v>18273952.170316108</v>
      </c>
      <c r="E3505" s="1108">
        <v>516355</v>
      </c>
      <c r="F3505" s="1108">
        <v>7648176.5871693725</v>
      </c>
      <c r="G3505" s="1109">
        <v>26438483.757485479</v>
      </c>
    </row>
    <row r="3506" spans="2:7" ht="12.95" customHeight="1" x14ac:dyDescent="0.2">
      <c r="B3506" s="1100" t="s">
        <v>4326</v>
      </c>
      <c r="C3506" s="1102">
        <v>1452</v>
      </c>
      <c r="D3506" s="1102">
        <v>100279772.78192914</v>
      </c>
      <c r="E3506" s="1102">
        <v>2799373</v>
      </c>
      <c r="F3506" s="1102">
        <v>24050642.293122776</v>
      </c>
      <c r="G3506" s="1101">
        <v>127129788.0750519</v>
      </c>
    </row>
    <row r="3507" spans="2:7" ht="12.95" customHeight="1" x14ac:dyDescent="0.2">
      <c r="B3507" s="1107" t="s">
        <v>4327</v>
      </c>
      <c r="C3507" s="1108">
        <v>3992</v>
      </c>
      <c r="D3507" s="1108">
        <v>269373630.96186781</v>
      </c>
      <c r="E3507" s="1108">
        <v>7789856</v>
      </c>
      <c r="F3507" s="1108">
        <v>173406122.02867997</v>
      </c>
      <c r="G3507" s="1109">
        <v>450569608.99054778</v>
      </c>
    </row>
    <row r="3508" spans="2:7" ht="12.95" customHeight="1" x14ac:dyDescent="0.2">
      <c r="B3508" s="1100" t="s">
        <v>4328</v>
      </c>
      <c r="C3508" s="1102">
        <v>692</v>
      </c>
      <c r="D3508" s="1102">
        <v>49939484.830253586</v>
      </c>
      <c r="E3508" s="1102">
        <v>1600278</v>
      </c>
      <c r="F3508" s="1102">
        <v>22542579.592594955</v>
      </c>
      <c r="G3508" s="1101">
        <v>74082342.422848538</v>
      </c>
    </row>
    <row r="3509" spans="2:7" ht="12.95" customHeight="1" x14ac:dyDescent="0.2">
      <c r="B3509" s="1107" t="s">
        <v>4329</v>
      </c>
      <c r="C3509" s="1108">
        <v>1531</v>
      </c>
      <c r="D3509" s="1108">
        <v>105494802.70913374</v>
      </c>
      <c r="E3509" s="1108">
        <v>3256240</v>
      </c>
      <c r="F3509" s="1108">
        <v>18274704.338204361</v>
      </c>
      <c r="G3509" s="1109">
        <v>127025747.0473381</v>
      </c>
    </row>
    <row r="3510" spans="2:7" ht="12.95" customHeight="1" x14ac:dyDescent="0.2">
      <c r="B3510" s="1100" t="s">
        <v>4330</v>
      </c>
      <c r="C3510" s="1102">
        <v>2162</v>
      </c>
      <c r="D3510" s="1102">
        <v>182441492.17880037</v>
      </c>
      <c r="E3510" s="1102">
        <v>4605764</v>
      </c>
      <c r="F3510" s="1102">
        <v>140082375.24051109</v>
      </c>
      <c r="G3510" s="1101">
        <v>327129631.41931146</v>
      </c>
    </row>
    <row r="3511" spans="2:7" ht="12.95" customHeight="1" x14ac:dyDescent="0.2">
      <c r="B3511" s="1107" t="s">
        <v>4331</v>
      </c>
      <c r="C3511" s="1108">
        <v>1232</v>
      </c>
      <c r="D3511" s="1108">
        <v>92367179.306416944</v>
      </c>
      <c r="E3511" s="1108">
        <v>2784653</v>
      </c>
      <c r="F3511" s="1108">
        <v>92069698.64727737</v>
      </c>
      <c r="G3511" s="1109">
        <v>187221530.95369431</v>
      </c>
    </row>
    <row r="3512" spans="2:7" ht="12.95" customHeight="1" x14ac:dyDescent="0.2">
      <c r="B3512" s="1100" t="s">
        <v>4332</v>
      </c>
      <c r="C3512" s="1102">
        <v>1283</v>
      </c>
      <c r="D3512" s="1102">
        <v>108645460.14002042</v>
      </c>
      <c r="E3512" s="1102">
        <v>2643251</v>
      </c>
      <c r="F3512" s="1102">
        <v>29031013.276206419</v>
      </c>
      <c r="G3512" s="1101">
        <v>140319724.41622683</v>
      </c>
    </row>
    <row r="3513" spans="2:7" ht="12.95" customHeight="1" x14ac:dyDescent="0.2">
      <c r="B3513" s="1107" t="s">
        <v>4333</v>
      </c>
      <c r="C3513" s="1108">
        <v>1486</v>
      </c>
      <c r="D3513" s="1108">
        <v>116927287.58061771</v>
      </c>
      <c r="E3513" s="1108">
        <v>3583061</v>
      </c>
      <c r="F3513" s="1108">
        <v>26073746.88264288</v>
      </c>
      <c r="G3513" s="1109">
        <v>146584095.46326059</v>
      </c>
    </row>
    <row r="3514" spans="2:7" ht="12.95" customHeight="1" x14ac:dyDescent="0.2">
      <c r="B3514" s="1100" t="s">
        <v>4334</v>
      </c>
      <c r="C3514" s="1102">
        <v>4608</v>
      </c>
      <c r="D3514" s="1102">
        <v>300353403.66631192</v>
      </c>
      <c r="E3514" s="1102">
        <v>9382952</v>
      </c>
      <c r="F3514" s="1102">
        <v>329502200.82874435</v>
      </c>
      <c r="G3514" s="1101">
        <v>639238556.49505627</v>
      </c>
    </row>
    <row r="3515" spans="2:7" ht="12.95" customHeight="1" x14ac:dyDescent="0.2">
      <c r="B3515" s="1107" t="s">
        <v>4335</v>
      </c>
      <c r="C3515" s="1108">
        <v>775</v>
      </c>
      <c r="D3515" s="1108">
        <v>64560176.349412628</v>
      </c>
      <c r="E3515" s="1108">
        <v>1328389</v>
      </c>
      <c r="F3515" s="1108">
        <v>67066634.915284097</v>
      </c>
      <c r="G3515" s="1109">
        <v>132955200.26469672</v>
      </c>
    </row>
    <row r="3516" spans="2:7" ht="12.95" customHeight="1" x14ac:dyDescent="0.2">
      <c r="B3516" s="1100" t="s">
        <v>4336</v>
      </c>
      <c r="C3516" s="1102">
        <v>4146</v>
      </c>
      <c r="D3516" s="1102">
        <v>359884349.1760354</v>
      </c>
      <c r="E3516" s="1102">
        <v>6609285</v>
      </c>
      <c r="F3516" s="1102">
        <v>169405162.16775158</v>
      </c>
      <c r="G3516" s="1101">
        <v>535898796.34378695</v>
      </c>
    </row>
    <row r="3517" spans="2:7" ht="12.95" customHeight="1" x14ac:dyDescent="0.2">
      <c r="B3517" s="1107" t="s">
        <v>4337</v>
      </c>
      <c r="C3517" s="1108">
        <v>361</v>
      </c>
      <c r="D3517" s="1108">
        <v>33337446.30523077</v>
      </c>
      <c r="E3517" s="1108">
        <v>650731</v>
      </c>
      <c r="F3517" s="1108">
        <v>4319995.0042383587</v>
      </c>
      <c r="G3517" s="1109">
        <v>38308172.309469126</v>
      </c>
    </row>
    <row r="3518" spans="2:7" ht="12.95" customHeight="1" x14ac:dyDescent="0.2">
      <c r="B3518" s="1100" t="s">
        <v>4338</v>
      </c>
      <c r="C3518" s="1102">
        <v>371</v>
      </c>
      <c r="D3518" s="1102">
        <v>33408928.888301875</v>
      </c>
      <c r="E3518" s="1102">
        <v>753738</v>
      </c>
      <c r="F3518" s="1102">
        <v>11161710.353864267</v>
      </c>
      <c r="G3518" s="1101">
        <v>45324377.242166147</v>
      </c>
    </row>
    <row r="3519" spans="2:7" ht="12.95" customHeight="1" x14ac:dyDescent="0.2">
      <c r="B3519" s="1107" t="s">
        <v>4339</v>
      </c>
      <c r="C3519" s="1108">
        <v>6</v>
      </c>
      <c r="D3519" s="1108">
        <v>477848.55142470414</v>
      </c>
      <c r="E3519" s="1108">
        <v>8942</v>
      </c>
      <c r="F3519" s="1108">
        <v>0</v>
      </c>
      <c r="G3519" s="1109">
        <v>486790.55142470414</v>
      </c>
    </row>
    <row r="3520" spans="2:7" ht="12.95" customHeight="1" x14ac:dyDescent="0.2">
      <c r="B3520" s="1100" t="s">
        <v>4340</v>
      </c>
      <c r="C3520" s="1102">
        <v>1381</v>
      </c>
      <c r="D3520" s="1102">
        <v>122802766.50977698</v>
      </c>
      <c r="E3520" s="1102">
        <v>2821856</v>
      </c>
      <c r="F3520" s="1102">
        <v>32267090.490381654</v>
      </c>
      <c r="G3520" s="1101">
        <v>157891713.00015864</v>
      </c>
    </row>
    <row r="3521" spans="2:7" ht="12.95" customHeight="1" x14ac:dyDescent="0.2">
      <c r="B3521" s="1107" t="s">
        <v>4341</v>
      </c>
      <c r="C3521" s="1108">
        <v>4</v>
      </c>
      <c r="D3521" s="1108">
        <v>0</v>
      </c>
      <c r="E3521" s="1108">
        <v>10404</v>
      </c>
      <c r="F3521" s="1108">
        <v>13516.578401907931</v>
      </c>
      <c r="G3521" s="1109">
        <v>23920.578401907929</v>
      </c>
    </row>
    <row r="3522" spans="2:7" ht="12.95" customHeight="1" x14ac:dyDescent="0.2">
      <c r="B3522" s="1100" t="s">
        <v>4342</v>
      </c>
      <c r="C3522" s="1102">
        <v>15</v>
      </c>
      <c r="D3522" s="1102">
        <v>999643.5936090725</v>
      </c>
      <c r="E3522" s="1102">
        <v>14904</v>
      </c>
      <c r="F3522" s="1102">
        <v>0</v>
      </c>
      <c r="G3522" s="1101">
        <v>1014547.5936090725</v>
      </c>
    </row>
    <row r="3523" spans="2:7" ht="12.95" customHeight="1" x14ac:dyDescent="0.2">
      <c r="B3523" s="1107" t="s">
        <v>4343</v>
      </c>
      <c r="C3523" s="1108">
        <v>4477</v>
      </c>
      <c r="D3523" s="1108">
        <v>501256037.81467688</v>
      </c>
      <c r="E3523" s="1108">
        <v>5459345</v>
      </c>
      <c r="F3523" s="1108">
        <v>123305990.90504751</v>
      </c>
      <c r="G3523" s="1109">
        <v>630021373.71972442</v>
      </c>
    </row>
    <row r="3524" spans="2:7" ht="12.95" customHeight="1" x14ac:dyDescent="0.2">
      <c r="B3524" s="1100" t="s">
        <v>4344</v>
      </c>
      <c r="C3524" s="1102">
        <v>719</v>
      </c>
      <c r="D3524" s="1102">
        <v>69997163.869188219</v>
      </c>
      <c r="E3524" s="1102">
        <v>1311754</v>
      </c>
      <c r="F3524" s="1102">
        <v>19085957.595923852</v>
      </c>
      <c r="G3524" s="1101">
        <v>90394875.465112075</v>
      </c>
    </row>
    <row r="3525" spans="2:7" ht="12.95" customHeight="1" x14ac:dyDescent="0.2">
      <c r="B3525" s="1107" t="s">
        <v>4345</v>
      </c>
      <c r="C3525" s="1108">
        <v>2698</v>
      </c>
      <c r="D3525" s="1108">
        <v>305713206.68491149</v>
      </c>
      <c r="E3525" s="1108">
        <v>3784107</v>
      </c>
      <c r="F3525" s="1108">
        <v>58320402.27181872</v>
      </c>
      <c r="G3525" s="1109">
        <v>367817715.95673019</v>
      </c>
    </row>
    <row r="3526" spans="2:7" ht="12.95" customHeight="1" x14ac:dyDescent="0.2">
      <c r="B3526" s="1100" t="s">
        <v>4346</v>
      </c>
      <c r="C3526" s="1102">
        <v>9512</v>
      </c>
      <c r="D3526" s="1102">
        <v>1078129383.7535403</v>
      </c>
      <c r="E3526" s="1102">
        <v>10453759</v>
      </c>
      <c r="F3526" s="1102">
        <v>540781090.33080041</v>
      </c>
      <c r="G3526" s="1101">
        <v>1629364233.0843406</v>
      </c>
    </row>
    <row r="3527" spans="2:7" ht="12.95" customHeight="1" x14ac:dyDescent="0.2">
      <c r="B3527" s="1107" t="s">
        <v>4347</v>
      </c>
      <c r="C3527" s="1108">
        <v>15243</v>
      </c>
      <c r="D3527" s="1108">
        <v>1779185638.5259116</v>
      </c>
      <c r="E3527" s="1108">
        <v>17405876</v>
      </c>
      <c r="F3527" s="1108">
        <v>328242382.14568591</v>
      </c>
      <c r="G3527" s="1109">
        <v>2124833896.6715975</v>
      </c>
    </row>
    <row r="3528" spans="2:7" ht="12.95" customHeight="1" x14ac:dyDescent="0.2">
      <c r="B3528" s="1100" t="s">
        <v>4348</v>
      </c>
      <c r="C3528" s="1102">
        <v>14768</v>
      </c>
      <c r="D3528" s="1102">
        <v>1621036820.7550752</v>
      </c>
      <c r="E3528" s="1102">
        <v>17504156</v>
      </c>
      <c r="F3528" s="1102">
        <v>146084909.09966734</v>
      </c>
      <c r="G3528" s="1101">
        <v>1784625885.8547425</v>
      </c>
    </row>
    <row r="3529" spans="2:7" ht="12.95" customHeight="1" x14ac:dyDescent="0.2">
      <c r="B3529" s="1107" t="s">
        <v>4349</v>
      </c>
      <c r="C3529" s="1108">
        <v>16981</v>
      </c>
      <c r="D3529" s="1108">
        <v>1856648699.2620044</v>
      </c>
      <c r="E3529" s="1108">
        <v>21920755</v>
      </c>
      <c r="F3529" s="1108">
        <v>290974634.86567187</v>
      </c>
      <c r="G3529" s="1109">
        <v>2169544089.127676</v>
      </c>
    </row>
    <row r="3530" spans="2:7" ht="12.95" customHeight="1" x14ac:dyDescent="0.2">
      <c r="B3530" s="1100" t="s">
        <v>4350</v>
      </c>
      <c r="C3530" s="1102">
        <v>15444</v>
      </c>
      <c r="D3530" s="1102">
        <v>1555579635.3379416</v>
      </c>
      <c r="E3530" s="1102">
        <v>21845994</v>
      </c>
      <c r="F3530" s="1102">
        <v>359231286.46345866</v>
      </c>
      <c r="G3530" s="1101">
        <v>1936656915.8014002</v>
      </c>
    </row>
    <row r="3531" spans="2:7" ht="12.95" customHeight="1" x14ac:dyDescent="0.2">
      <c r="B3531" s="1107" t="s">
        <v>4351</v>
      </c>
      <c r="C3531" s="1108">
        <v>35922</v>
      </c>
      <c r="D3531" s="1108">
        <v>3681467622.8084149</v>
      </c>
      <c r="E3531" s="1108">
        <v>46601196</v>
      </c>
      <c r="F3531" s="1108">
        <v>1095763587.7457604</v>
      </c>
      <c r="G3531" s="1109">
        <v>4823832406.5541754</v>
      </c>
    </row>
    <row r="3532" spans="2:7" ht="12.95" customHeight="1" x14ac:dyDescent="0.2">
      <c r="B3532" s="1100" t="s">
        <v>4352</v>
      </c>
      <c r="C3532" s="1102">
        <v>21472</v>
      </c>
      <c r="D3532" s="1102">
        <v>1767709485.3060153</v>
      </c>
      <c r="E3532" s="1102">
        <v>25137110</v>
      </c>
      <c r="F3532" s="1102">
        <v>145522501.33554456</v>
      </c>
      <c r="G3532" s="1101">
        <v>1938369096.6415598</v>
      </c>
    </row>
    <row r="3533" spans="2:7" ht="12.95" customHeight="1" x14ac:dyDescent="0.2">
      <c r="B3533" s="1107" t="s">
        <v>4353</v>
      </c>
      <c r="C3533" s="1108">
        <v>37930</v>
      </c>
      <c r="D3533" s="1108">
        <v>3358508338.994976</v>
      </c>
      <c r="E3533" s="1108">
        <v>52754805</v>
      </c>
      <c r="F3533" s="1108">
        <v>370807192.44672489</v>
      </c>
      <c r="G3533" s="1109">
        <v>3782070336.4417009</v>
      </c>
    </row>
    <row r="3534" spans="2:7" ht="12.95" customHeight="1" x14ac:dyDescent="0.2">
      <c r="B3534" s="1100" t="s">
        <v>4354</v>
      </c>
      <c r="C3534" s="1102">
        <v>10846</v>
      </c>
      <c r="D3534" s="1102">
        <v>1079824939.4982929</v>
      </c>
      <c r="E3534" s="1102">
        <v>13077579</v>
      </c>
      <c r="F3534" s="1102">
        <v>765833654.53107178</v>
      </c>
      <c r="G3534" s="1101">
        <v>1858736173.0293646</v>
      </c>
    </row>
    <row r="3535" spans="2:7" ht="12.95" customHeight="1" x14ac:dyDescent="0.2">
      <c r="B3535" s="1107" t="s">
        <v>4355</v>
      </c>
      <c r="C3535" s="1108">
        <v>10695</v>
      </c>
      <c r="D3535" s="1108">
        <v>818779446.67772818</v>
      </c>
      <c r="E3535" s="1108">
        <v>12734662</v>
      </c>
      <c r="F3535" s="1108">
        <v>216882181.70771781</v>
      </c>
      <c r="G3535" s="1109">
        <v>1048396290.385446</v>
      </c>
    </row>
    <row r="3536" spans="2:7" ht="12.95" customHeight="1" x14ac:dyDescent="0.2">
      <c r="B3536" s="1100" t="s">
        <v>4356</v>
      </c>
      <c r="C3536" s="1102">
        <v>16221</v>
      </c>
      <c r="D3536" s="1102">
        <v>1092908338.2679033</v>
      </c>
      <c r="E3536" s="1102">
        <v>19731447</v>
      </c>
      <c r="F3536" s="1102">
        <v>109801355.66122448</v>
      </c>
      <c r="G3536" s="1101">
        <v>1222441140.9291277</v>
      </c>
    </row>
    <row r="3537" spans="2:7" ht="12.95" customHeight="1" x14ac:dyDescent="0.2">
      <c r="B3537" s="1107" t="s">
        <v>4357</v>
      </c>
      <c r="C3537" s="1108">
        <v>12494</v>
      </c>
      <c r="D3537" s="1108">
        <v>1467888585.1622305</v>
      </c>
      <c r="E3537" s="1108">
        <v>13870209</v>
      </c>
      <c r="F3537" s="1108">
        <v>208548129.00488254</v>
      </c>
      <c r="G3537" s="1109">
        <v>1690306923.1671131</v>
      </c>
    </row>
    <row r="3538" spans="2:7" ht="12.95" customHeight="1" x14ac:dyDescent="0.2">
      <c r="B3538" s="1100" t="s">
        <v>4358</v>
      </c>
      <c r="C3538" s="1102">
        <v>17672</v>
      </c>
      <c r="D3538" s="1102">
        <v>1444195585.6534929</v>
      </c>
      <c r="E3538" s="1102">
        <v>23398963</v>
      </c>
      <c r="F3538" s="1102">
        <v>66787092.401919231</v>
      </c>
      <c r="G3538" s="1101">
        <v>1534381641.0554121</v>
      </c>
    </row>
    <row r="3539" spans="2:7" ht="12.95" customHeight="1" x14ac:dyDescent="0.2">
      <c r="B3539" s="1107" t="s">
        <v>4359</v>
      </c>
      <c r="C3539" s="1108">
        <v>30662</v>
      </c>
      <c r="D3539" s="1108">
        <v>2907164806.2029333</v>
      </c>
      <c r="E3539" s="1108">
        <v>43178131</v>
      </c>
      <c r="F3539" s="1108">
        <v>497709033.95093042</v>
      </c>
      <c r="G3539" s="1109">
        <v>3448051971.1538639</v>
      </c>
    </row>
    <row r="3540" spans="2:7" ht="12.95" customHeight="1" x14ac:dyDescent="0.2">
      <c r="B3540" s="1100" t="s">
        <v>4360</v>
      </c>
      <c r="C3540" s="1102">
        <v>21400</v>
      </c>
      <c r="D3540" s="1102">
        <v>1676257255.2486732</v>
      </c>
      <c r="E3540" s="1102">
        <v>30581749</v>
      </c>
      <c r="F3540" s="1102">
        <v>531271966.63996363</v>
      </c>
      <c r="G3540" s="1101">
        <v>2238110970.8886366</v>
      </c>
    </row>
    <row r="3541" spans="2:7" ht="12.95" customHeight="1" x14ac:dyDescent="0.2">
      <c r="B3541" s="1107" t="s">
        <v>4361</v>
      </c>
      <c r="C3541" s="1108">
        <v>1180</v>
      </c>
      <c r="D3541" s="1108">
        <v>61970671.102751419</v>
      </c>
      <c r="E3541" s="1108">
        <v>1548342</v>
      </c>
      <c r="F3541" s="1108">
        <v>71089004.094279289</v>
      </c>
      <c r="G3541" s="1109">
        <v>134608017.19703072</v>
      </c>
    </row>
    <row r="3542" spans="2:7" ht="12.95" customHeight="1" x14ac:dyDescent="0.2">
      <c r="B3542" s="1100" t="s">
        <v>4362</v>
      </c>
      <c r="C3542" s="1102">
        <v>12</v>
      </c>
      <c r="D3542" s="1102">
        <v>199428.06249797024</v>
      </c>
      <c r="E3542" s="1102">
        <v>11923</v>
      </c>
      <c r="F3542" s="1102">
        <v>3930.8416781058781</v>
      </c>
      <c r="G3542" s="1101">
        <v>215281.90417607612</v>
      </c>
    </row>
    <row r="3543" spans="2:7" ht="12.95" customHeight="1" x14ac:dyDescent="0.2">
      <c r="B3543" s="1107" t="s">
        <v>4363</v>
      </c>
      <c r="C3543" s="1108">
        <v>17</v>
      </c>
      <c r="D3543" s="1108">
        <v>488417.96059474989</v>
      </c>
      <c r="E3543" s="1108">
        <v>9425</v>
      </c>
      <c r="F3543" s="1108">
        <v>15792.328847127124</v>
      </c>
      <c r="G3543" s="1109">
        <v>513635.28944187704</v>
      </c>
    </row>
    <row r="3544" spans="2:7" ht="12.95" customHeight="1" x14ac:dyDescent="0.2">
      <c r="B3544" s="1100" t="s">
        <v>4364</v>
      </c>
      <c r="C3544" s="1102">
        <v>75</v>
      </c>
      <c r="D3544" s="1102">
        <v>2905892.1658961559</v>
      </c>
      <c r="E3544" s="1102">
        <v>144071</v>
      </c>
      <c r="F3544" s="1102">
        <v>1820807.242579465</v>
      </c>
      <c r="G3544" s="1101">
        <v>4870770.4084756207</v>
      </c>
    </row>
    <row r="3545" spans="2:7" ht="12.95" customHeight="1" x14ac:dyDescent="0.2">
      <c r="B3545" s="1107" t="s">
        <v>4365</v>
      </c>
      <c r="C3545" s="1108">
        <v>29515</v>
      </c>
      <c r="D3545" s="1108">
        <v>1912495232.1777537</v>
      </c>
      <c r="E3545" s="1108">
        <v>43067956</v>
      </c>
      <c r="F3545" s="1108">
        <v>540986715.18381906</v>
      </c>
      <c r="G3545" s="1109">
        <v>2496549903.3615727</v>
      </c>
    </row>
    <row r="3546" spans="2:7" ht="12.95" customHeight="1" x14ac:dyDescent="0.2">
      <c r="B3546" s="1100" t="s">
        <v>4366</v>
      </c>
      <c r="C3546" s="1102">
        <v>7023</v>
      </c>
      <c r="D3546" s="1102">
        <v>394175823.7300362</v>
      </c>
      <c r="E3546" s="1102">
        <v>11940314</v>
      </c>
      <c r="F3546" s="1102">
        <v>19634368.456514053</v>
      </c>
      <c r="G3546" s="1101">
        <v>425750506.18655026</v>
      </c>
    </row>
    <row r="3547" spans="2:7" ht="12.95" customHeight="1" x14ac:dyDescent="0.2">
      <c r="B3547" s="1107" t="s">
        <v>4367</v>
      </c>
      <c r="C3547" s="1108">
        <v>6583</v>
      </c>
      <c r="D3547" s="1108">
        <v>340402285.72334856</v>
      </c>
      <c r="E3547" s="1108">
        <v>11796328</v>
      </c>
      <c r="F3547" s="1108">
        <v>25459785.386865284</v>
      </c>
      <c r="G3547" s="1109">
        <v>377658399.11021382</v>
      </c>
    </row>
    <row r="3548" spans="2:7" ht="12.95" customHeight="1" x14ac:dyDescent="0.2">
      <c r="B3548" s="1100" t="s">
        <v>4368</v>
      </c>
      <c r="C3548" s="1102">
        <v>28071</v>
      </c>
      <c r="D3548" s="1102">
        <v>1819816533.443167</v>
      </c>
      <c r="E3548" s="1102">
        <v>43144406</v>
      </c>
      <c r="F3548" s="1102">
        <v>202565755.73656043</v>
      </c>
      <c r="G3548" s="1101">
        <v>2065526695.1797273</v>
      </c>
    </row>
    <row r="3549" spans="2:7" ht="12.95" customHeight="1" x14ac:dyDescent="0.2">
      <c r="B3549" s="1107" t="s">
        <v>4369</v>
      </c>
      <c r="C3549" s="1108">
        <v>6387</v>
      </c>
      <c r="D3549" s="1108">
        <v>253292970.26550949</v>
      </c>
      <c r="E3549" s="1108">
        <v>17608526</v>
      </c>
      <c r="F3549" s="1108">
        <v>69422330.089074925</v>
      </c>
      <c r="G3549" s="1109">
        <v>340323826.3545844</v>
      </c>
    </row>
    <row r="3550" spans="2:7" ht="12.95" customHeight="1" x14ac:dyDescent="0.2">
      <c r="B3550" s="1100" t="s">
        <v>4370</v>
      </c>
      <c r="C3550" s="1102">
        <v>1439</v>
      </c>
      <c r="D3550" s="1102">
        <v>39785342.183651902</v>
      </c>
      <c r="E3550" s="1102">
        <v>4264650</v>
      </c>
      <c r="F3550" s="1102">
        <v>19450768.772261098</v>
      </c>
      <c r="G3550" s="1101">
        <v>63500760.955913</v>
      </c>
    </row>
    <row r="3551" spans="2:7" ht="12.95" customHeight="1" x14ac:dyDescent="0.2">
      <c r="B3551" s="1107" t="s">
        <v>4371</v>
      </c>
      <c r="C3551" s="1108">
        <v>656</v>
      </c>
      <c r="D3551" s="1108">
        <v>22601986.15427658</v>
      </c>
      <c r="E3551" s="1108">
        <v>1620619</v>
      </c>
      <c r="F3551" s="1108">
        <v>11326961.662933549</v>
      </c>
      <c r="G3551" s="1109">
        <v>35549566.81721013</v>
      </c>
    </row>
    <row r="3552" spans="2:7" ht="12.95" customHeight="1" x14ac:dyDescent="0.2">
      <c r="B3552" s="1100" t="s">
        <v>4372</v>
      </c>
      <c r="C3552" s="1102">
        <v>2569</v>
      </c>
      <c r="D3552" s="1102">
        <v>92091540.240956023</v>
      </c>
      <c r="E3552" s="1102">
        <v>6776464</v>
      </c>
      <c r="F3552" s="1102">
        <v>23278130.450634871</v>
      </c>
      <c r="G3552" s="1101">
        <v>122146134.69159089</v>
      </c>
    </row>
    <row r="3553" spans="2:7" ht="12.95" customHeight="1" x14ac:dyDescent="0.2">
      <c r="B3553" s="1107" t="s">
        <v>4373</v>
      </c>
      <c r="C3553" s="1108">
        <v>3249</v>
      </c>
      <c r="D3553" s="1108">
        <v>72942274.105952144</v>
      </c>
      <c r="E3553" s="1108">
        <v>9289568</v>
      </c>
      <c r="F3553" s="1108">
        <v>29138275.529147491</v>
      </c>
      <c r="G3553" s="1109">
        <v>111370117.63509963</v>
      </c>
    </row>
    <row r="3554" spans="2:7" ht="12.95" customHeight="1" x14ac:dyDescent="0.2">
      <c r="B3554" s="1100" t="s">
        <v>4374</v>
      </c>
      <c r="C3554" s="1102">
        <v>1379</v>
      </c>
      <c r="D3554" s="1102">
        <v>51811660.96508459</v>
      </c>
      <c r="E3554" s="1102">
        <v>3468358</v>
      </c>
      <c r="F3554" s="1102">
        <v>6034033.3140801005</v>
      </c>
      <c r="G3554" s="1101">
        <v>61314052.279164687</v>
      </c>
    </row>
    <row r="3555" spans="2:7" ht="12.95" customHeight="1" x14ac:dyDescent="0.2">
      <c r="B3555" s="1107" t="s">
        <v>4375</v>
      </c>
      <c r="C3555" s="1108">
        <v>3686</v>
      </c>
      <c r="D3555" s="1108">
        <v>151907581.65592426</v>
      </c>
      <c r="E3555" s="1108">
        <v>8375379</v>
      </c>
      <c r="F3555" s="1108">
        <v>356945696.30849528</v>
      </c>
      <c r="G3555" s="1109">
        <v>517228656.96441954</v>
      </c>
    </row>
    <row r="3556" spans="2:7" ht="12.95" customHeight="1" x14ac:dyDescent="0.2">
      <c r="B3556" s="1100" t="s">
        <v>4376</v>
      </c>
      <c r="C3556" s="1102">
        <v>1007</v>
      </c>
      <c r="D3556" s="1102">
        <v>34632198.928561397</v>
      </c>
      <c r="E3556" s="1102">
        <v>2997580</v>
      </c>
      <c r="F3556" s="1102">
        <v>72404310.695207998</v>
      </c>
      <c r="G3556" s="1101">
        <v>110034089.6237694</v>
      </c>
    </row>
    <row r="3557" spans="2:7" ht="12.95" customHeight="1" x14ac:dyDescent="0.2">
      <c r="B3557" s="1107" t="s">
        <v>4377</v>
      </c>
      <c r="C3557" s="1108">
        <v>391</v>
      </c>
      <c r="D3557" s="1108">
        <v>5761301.4958880153</v>
      </c>
      <c r="E3557" s="1108">
        <v>1087443</v>
      </c>
      <c r="F3557" s="1108">
        <v>1230905.1423247687</v>
      </c>
      <c r="G3557" s="1109">
        <v>8079649.6382127842</v>
      </c>
    </row>
    <row r="3558" spans="2:7" ht="12.95" customHeight="1" x14ac:dyDescent="0.2">
      <c r="B3558" s="1100" t="s">
        <v>4378</v>
      </c>
      <c r="C3558" s="1102">
        <v>24557</v>
      </c>
      <c r="D3558" s="1102">
        <v>1636256630.8887687</v>
      </c>
      <c r="E3558" s="1102">
        <v>40342067</v>
      </c>
      <c r="F3558" s="1102">
        <v>150189203.14977086</v>
      </c>
      <c r="G3558" s="1101">
        <v>1826787901.0385394</v>
      </c>
    </row>
    <row r="3559" spans="2:7" ht="12.95" customHeight="1" x14ac:dyDescent="0.2">
      <c r="B3559" s="1107" t="s">
        <v>4379</v>
      </c>
      <c r="C3559" s="1108">
        <v>7910</v>
      </c>
      <c r="D3559" s="1108">
        <v>488437291.48783726</v>
      </c>
      <c r="E3559" s="1108">
        <v>13748324</v>
      </c>
      <c r="F3559" s="1108">
        <v>36710957.767998308</v>
      </c>
      <c r="G3559" s="1109">
        <v>538896573.25583553</v>
      </c>
    </row>
    <row r="3560" spans="2:7" ht="12.95" customHeight="1" x14ac:dyDescent="0.2">
      <c r="B3560" s="1100" t="s">
        <v>4380</v>
      </c>
      <c r="C3560" s="1102">
        <v>19534</v>
      </c>
      <c r="D3560" s="1102">
        <v>1255182563.3232167</v>
      </c>
      <c r="E3560" s="1102">
        <v>32369461</v>
      </c>
      <c r="F3560" s="1102">
        <v>223081622.40642309</v>
      </c>
      <c r="G3560" s="1101">
        <v>1510633646.7296398</v>
      </c>
    </row>
    <row r="3561" spans="2:7" ht="12.95" customHeight="1" x14ac:dyDescent="0.2">
      <c r="B3561" s="1107" t="s">
        <v>4381</v>
      </c>
      <c r="C3561" s="1108">
        <v>2762</v>
      </c>
      <c r="D3561" s="1108">
        <v>162805894.15080112</v>
      </c>
      <c r="E3561" s="1108">
        <v>5130650</v>
      </c>
      <c r="F3561" s="1108">
        <v>27855828.163571123</v>
      </c>
      <c r="G3561" s="1109">
        <v>195792372.31437224</v>
      </c>
    </row>
    <row r="3562" spans="2:7" ht="12.95" customHeight="1" x14ac:dyDescent="0.2">
      <c r="B3562" s="1100" t="s">
        <v>4382</v>
      </c>
      <c r="C3562" s="1102">
        <v>3266</v>
      </c>
      <c r="D3562" s="1102">
        <v>194368375.0713307</v>
      </c>
      <c r="E3562" s="1102">
        <v>5166434</v>
      </c>
      <c r="F3562" s="1102">
        <v>88775976.02961731</v>
      </c>
      <c r="G3562" s="1101">
        <v>288310785.10094798</v>
      </c>
    </row>
    <row r="3563" spans="2:7" ht="12.95" customHeight="1" x14ac:dyDescent="0.2">
      <c r="B3563" s="1107" t="s">
        <v>4383</v>
      </c>
      <c r="C3563" s="1108">
        <v>7265</v>
      </c>
      <c r="D3563" s="1108">
        <v>445843963.2442854</v>
      </c>
      <c r="E3563" s="1108">
        <v>12480785</v>
      </c>
      <c r="F3563" s="1108">
        <v>52307946.809736595</v>
      </c>
      <c r="G3563" s="1109">
        <v>510632695.05402201</v>
      </c>
    </row>
    <row r="3564" spans="2:7" ht="12.95" customHeight="1" x14ac:dyDescent="0.2">
      <c r="B3564" s="1100" t="s">
        <v>4384</v>
      </c>
      <c r="C3564" s="1102">
        <v>1304</v>
      </c>
      <c r="D3564" s="1102">
        <v>77631058.713427097</v>
      </c>
      <c r="E3564" s="1102">
        <v>2426180</v>
      </c>
      <c r="F3564" s="1102">
        <v>3440573.6184411729</v>
      </c>
      <c r="G3564" s="1101">
        <v>83497812.331868276</v>
      </c>
    </row>
    <row r="3565" spans="2:7" ht="12.95" customHeight="1" x14ac:dyDescent="0.2">
      <c r="B3565" s="1107" t="s">
        <v>4385</v>
      </c>
      <c r="C3565" s="1108">
        <v>986</v>
      </c>
      <c r="D3565" s="1108">
        <v>41629843.154998176</v>
      </c>
      <c r="E3565" s="1108">
        <v>2046358</v>
      </c>
      <c r="F3565" s="1108">
        <v>23795979.205316294</v>
      </c>
      <c r="G3565" s="1109">
        <v>67472180.360314474</v>
      </c>
    </row>
    <row r="3566" spans="2:7" ht="12.95" customHeight="1" x14ac:dyDescent="0.2">
      <c r="B3566" s="1100" t="s">
        <v>4386</v>
      </c>
      <c r="C3566" s="1102">
        <v>1930</v>
      </c>
      <c r="D3566" s="1102">
        <v>62878388.65081574</v>
      </c>
      <c r="E3566" s="1102">
        <v>5293401</v>
      </c>
      <c r="F3566" s="1102">
        <v>16012852.073655285</v>
      </c>
      <c r="G3566" s="1101">
        <v>84184641.724471033</v>
      </c>
    </row>
    <row r="3567" spans="2:7" ht="12.95" customHeight="1" x14ac:dyDescent="0.2">
      <c r="B3567" s="1107" t="s">
        <v>4387</v>
      </c>
      <c r="C3567" s="1108">
        <v>906</v>
      </c>
      <c r="D3567" s="1108">
        <v>43334577.597187959</v>
      </c>
      <c r="E3567" s="1108">
        <v>1785384</v>
      </c>
      <c r="F3567" s="1108">
        <v>2769657.2539664605</v>
      </c>
      <c r="G3567" s="1109">
        <v>47889618.851154417</v>
      </c>
    </row>
    <row r="3568" spans="2:7" ht="12.95" customHeight="1" x14ac:dyDescent="0.2">
      <c r="B3568" s="1100" t="s">
        <v>4388</v>
      </c>
      <c r="C3568" s="1102">
        <v>2493</v>
      </c>
      <c r="D3568" s="1102">
        <v>132460564.13890636</v>
      </c>
      <c r="E3568" s="1102">
        <v>4713214</v>
      </c>
      <c r="F3568" s="1102">
        <v>26972575.936658394</v>
      </c>
      <c r="G3568" s="1101">
        <v>164146354.07556474</v>
      </c>
    </row>
    <row r="3569" spans="2:7" ht="12.95" customHeight="1" x14ac:dyDescent="0.2">
      <c r="B3569" s="1107" t="s">
        <v>4389</v>
      </c>
      <c r="C3569" s="1108">
        <v>1097</v>
      </c>
      <c r="D3569" s="1108">
        <v>49251777.878334142</v>
      </c>
      <c r="E3569" s="1108">
        <v>2413221</v>
      </c>
      <c r="F3569" s="1108">
        <v>14603352.68270215</v>
      </c>
      <c r="G3569" s="1109">
        <v>66268351.561036289</v>
      </c>
    </row>
    <row r="3570" spans="2:7" ht="12.95" customHeight="1" x14ac:dyDescent="0.2">
      <c r="B3570" s="1100" t="s">
        <v>4390</v>
      </c>
      <c r="C3570" s="1102">
        <v>3</v>
      </c>
      <c r="D3570" s="1102">
        <v>0</v>
      </c>
      <c r="E3570" s="1102">
        <v>5962</v>
      </c>
      <c r="F3570" s="1102">
        <v>68.962134703611895</v>
      </c>
      <c r="G3570" s="1101">
        <v>6030.9621347036118</v>
      </c>
    </row>
    <row r="3571" spans="2:7" ht="12.95" customHeight="1" x14ac:dyDescent="0.2">
      <c r="B3571" s="1107" t="s">
        <v>4391</v>
      </c>
      <c r="C3571" s="1108">
        <v>10846</v>
      </c>
      <c r="D3571" s="1108">
        <v>659068998.70201755</v>
      </c>
      <c r="E3571" s="1108">
        <v>17158826</v>
      </c>
      <c r="F3571" s="1108">
        <v>50227228.071888104</v>
      </c>
      <c r="G3571" s="1109">
        <v>726455052.77390563</v>
      </c>
    </row>
    <row r="3572" spans="2:7" ht="12.95" customHeight="1" x14ac:dyDescent="0.2">
      <c r="B3572" s="1100" t="s">
        <v>4392</v>
      </c>
      <c r="C3572" s="1102">
        <v>2237</v>
      </c>
      <c r="D3572" s="1102">
        <v>126729023.87410241</v>
      </c>
      <c r="E3572" s="1102">
        <v>3827286</v>
      </c>
      <c r="F3572" s="1102">
        <v>24561369.68312772</v>
      </c>
      <c r="G3572" s="1101">
        <v>155117679.55723014</v>
      </c>
    </row>
    <row r="3573" spans="2:7" ht="12.95" customHeight="1" x14ac:dyDescent="0.2">
      <c r="B3573" s="1107" t="s">
        <v>4393</v>
      </c>
      <c r="C3573" s="1108">
        <v>1402</v>
      </c>
      <c r="D3573" s="1108">
        <v>70023865.534459889</v>
      </c>
      <c r="E3573" s="1108">
        <v>2471757</v>
      </c>
      <c r="F3573" s="1108">
        <v>7934907.6856120415</v>
      </c>
      <c r="G3573" s="1109">
        <v>80430530.220071927</v>
      </c>
    </row>
    <row r="3574" spans="2:7" ht="12.95" customHeight="1" x14ac:dyDescent="0.2">
      <c r="B3574" s="1100" t="s">
        <v>4394</v>
      </c>
      <c r="C3574" s="1102">
        <v>12104</v>
      </c>
      <c r="D3574" s="1102">
        <v>807672388.35174298</v>
      </c>
      <c r="E3574" s="1102">
        <v>18356459</v>
      </c>
      <c r="F3574" s="1102">
        <v>166895918.19257492</v>
      </c>
      <c r="G3574" s="1101">
        <v>992924765.54431796</v>
      </c>
    </row>
    <row r="3575" spans="2:7" ht="12.95" customHeight="1" x14ac:dyDescent="0.2">
      <c r="B3575" s="1107" t="s">
        <v>4395</v>
      </c>
      <c r="C3575" s="1108">
        <v>21225</v>
      </c>
      <c r="D3575" s="1108">
        <v>1350866590.112602</v>
      </c>
      <c r="E3575" s="1108">
        <v>34756593</v>
      </c>
      <c r="F3575" s="1108">
        <v>223646659.63140777</v>
      </c>
      <c r="G3575" s="1109">
        <v>1609269842.7440097</v>
      </c>
    </row>
    <row r="3576" spans="2:7" ht="12.95" customHeight="1" x14ac:dyDescent="0.2">
      <c r="B3576" s="1100" t="s">
        <v>4396</v>
      </c>
      <c r="C3576" s="1102">
        <v>9113</v>
      </c>
      <c r="D3576" s="1102">
        <v>524213350.81670952</v>
      </c>
      <c r="E3576" s="1102">
        <v>17059652</v>
      </c>
      <c r="F3576" s="1102">
        <v>55741507.881672919</v>
      </c>
      <c r="G3576" s="1101">
        <v>597014510.69838238</v>
      </c>
    </row>
    <row r="3577" spans="2:7" ht="12.95" customHeight="1" x14ac:dyDescent="0.2">
      <c r="B3577" s="1107" t="s">
        <v>4397</v>
      </c>
      <c r="C3577" s="1108">
        <v>2762</v>
      </c>
      <c r="D3577" s="1108">
        <v>443134578.64624816</v>
      </c>
      <c r="E3577" s="1108">
        <v>1070155</v>
      </c>
      <c r="F3577" s="1108">
        <v>272373518.21971357</v>
      </c>
      <c r="G3577" s="1109">
        <v>716578251.86596179</v>
      </c>
    </row>
    <row r="3578" spans="2:7" ht="12.95" customHeight="1" x14ac:dyDescent="0.2">
      <c r="B3578" s="1100" t="s">
        <v>4398</v>
      </c>
      <c r="C3578" s="1102">
        <v>7746</v>
      </c>
      <c r="D3578" s="1102">
        <v>361965966.49784142</v>
      </c>
      <c r="E3578" s="1102">
        <v>12352910</v>
      </c>
      <c r="F3578" s="1102">
        <v>248997153.0466626</v>
      </c>
      <c r="G3578" s="1101">
        <v>623316029.54450405</v>
      </c>
    </row>
    <row r="3579" spans="2:7" ht="12.95" customHeight="1" x14ac:dyDescent="0.2">
      <c r="B3579" s="1107" t="s">
        <v>4399</v>
      </c>
      <c r="C3579" s="1108">
        <v>16124</v>
      </c>
      <c r="D3579" s="1108">
        <v>960759015.41482043</v>
      </c>
      <c r="E3579" s="1108">
        <v>27677297</v>
      </c>
      <c r="F3579" s="1108">
        <v>86484495.283358365</v>
      </c>
      <c r="G3579" s="1109">
        <v>1074920807.6981788</v>
      </c>
    </row>
    <row r="3580" spans="2:7" ht="12.95" customHeight="1" x14ac:dyDescent="0.2">
      <c r="B3580" s="1100" t="s">
        <v>4400</v>
      </c>
      <c r="C3580" s="1102">
        <v>6422</v>
      </c>
      <c r="D3580" s="1102">
        <v>398090120.97345877</v>
      </c>
      <c r="E3580" s="1102">
        <v>10699347</v>
      </c>
      <c r="F3580" s="1102">
        <v>40578094.316702574</v>
      </c>
      <c r="G3580" s="1101">
        <v>449367562.29016137</v>
      </c>
    </row>
    <row r="3581" spans="2:7" ht="12.95" customHeight="1" x14ac:dyDescent="0.2">
      <c r="B3581" s="1107" t="s">
        <v>4401</v>
      </c>
      <c r="C3581" s="1108">
        <v>26413</v>
      </c>
      <c r="D3581" s="1108">
        <v>1653248207.7701766</v>
      </c>
      <c r="E3581" s="1108">
        <v>40056438</v>
      </c>
      <c r="F3581" s="1108">
        <v>206130782.06859314</v>
      </c>
      <c r="G3581" s="1109">
        <v>1899435427.8387699</v>
      </c>
    </row>
    <row r="3582" spans="2:7" ht="12.95" customHeight="1" x14ac:dyDescent="0.2">
      <c r="B3582" s="1100" t="s">
        <v>4402</v>
      </c>
      <c r="C3582" s="1102">
        <v>16449</v>
      </c>
      <c r="D3582" s="1102">
        <v>789667956.1152631</v>
      </c>
      <c r="E3582" s="1102">
        <v>35920103</v>
      </c>
      <c r="F3582" s="1102">
        <v>526998104.27770817</v>
      </c>
      <c r="G3582" s="1101">
        <v>1352586163.3929713</v>
      </c>
    </row>
    <row r="3583" spans="2:7" ht="12.95" customHeight="1" x14ac:dyDescent="0.2">
      <c r="B3583" s="1107" t="s">
        <v>4403</v>
      </c>
      <c r="C3583" s="1108">
        <v>2169</v>
      </c>
      <c r="D3583" s="1108">
        <v>100212323.26288344</v>
      </c>
      <c r="E3583" s="1108">
        <v>4400474</v>
      </c>
      <c r="F3583" s="1108">
        <v>12065345.748552565</v>
      </c>
      <c r="G3583" s="1109">
        <v>116678143.011436</v>
      </c>
    </row>
    <row r="3584" spans="2:7" ht="12.95" customHeight="1" x14ac:dyDescent="0.2">
      <c r="B3584" s="1100" t="s">
        <v>4404</v>
      </c>
      <c r="C3584" s="1102">
        <v>3028</v>
      </c>
      <c r="D3584" s="1102">
        <v>133838898.53738429</v>
      </c>
      <c r="E3584" s="1102">
        <v>5547845</v>
      </c>
      <c r="F3584" s="1102">
        <v>14463136.473404294</v>
      </c>
      <c r="G3584" s="1101">
        <v>153849880.01078856</v>
      </c>
    </row>
    <row r="3585" spans="2:7" ht="12.95" customHeight="1" x14ac:dyDescent="0.2">
      <c r="B3585" s="1107" t="s">
        <v>4405</v>
      </c>
      <c r="C3585" s="1108">
        <v>4785</v>
      </c>
      <c r="D3585" s="1108">
        <v>255636875.82014045</v>
      </c>
      <c r="E3585" s="1108">
        <v>8319979</v>
      </c>
      <c r="F3585" s="1108">
        <v>20893702.158117346</v>
      </c>
      <c r="G3585" s="1109">
        <v>284850556.97825778</v>
      </c>
    </row>
    <row r="3586" spans="2:7" ht="12.95" customHeight="1" x14ac:dyDescent="0.2">
      <c r="B3586" s="1100" t="s">
        <v>4406</v>
      </c>
      <c r="C3586" s="1102">
        <v>1362</v>
      </c>
      <c r="D3586" s="1102">
        <v>84764158.262648433</v>
      </c>
      <c r="E3586" s="1102">
        <v>2398132</v>
      </c>
      <c r="F3586" s="1102">
        <v>3031713.3658401859</v>
      </c>
      <c r="G3586" s="1101">
        <v>90194003.628488615</v>
      </c>
    </row>
    <row r="3587" spans="2:7" ht="12.95" customHeight="1" x14ac:dyDescent="0.2">
      <c r="B3587" s="1107" t="s">
        <v>4407</v>
      </c>
      <c r="C3587" s="1108">
        <v>24291</v>
      </c>
      <c r="D3587" s="1108">
        <v>1450676858.6135037</v>
      </c>
      <c r="E3587" s="1108">
        <v>47905625</v>
      </c>
      <c r="F3587" s="1108">
        <v>761712827.35228741</v>
      </c>
      <c r="G3587" s="1109">
        <v>2260295310.9657912</v>
      </c>
    </row>
    <row r="3588" spans="2:7" ht="12.95" customHeight="1" x14ac:dyDescent="0.2">
      <c r="B3588" s="1100" t="s">
        <v>4408</v>
      </c>
      <c r="C3588" s="1102">
        <v>23613</v>
      </c>
      <c r="D3588" s="1102">
        <v>1481073366.8171697</v>
      </c>
      <c r="E3588" s="1102">
        <v>40436302</v>
      </c>
      <c r="F3588" s="1102">
        <v>556424042.14947641</v>
      </c>
      <c r="G3588" s="1101">
        <v>2077933710.9666462</v>
      </c>
    </row>
    <row r="3589" spans="2:7" ht="12.95" customHeight="1" x14ac:dyDescent="0.2">
      <c r="B3589" s="1107" t="s">
        <v>4409</v>
      </c>
      <c r="C3589" s="1108">
        <v>7882</v>
      </c>
      <c r="D3589" s="1108">
        <v>361837325.66254801</v>
      </c>
      <c r="E3589" s="1108">
        <v>16129466</v>
      </c>
      <c r="F3589" s="1108">
        <v>151438748.50580946</v>
      </c>
      <c r="G3589" s="1109">
        <v>529405540.16835749</v>
      </c>
    </row>
    <row r="3590" spans="2:7" ht="12.95" customHeight="1" x14ac:dyDescent="0.2">
      <c r="B3590" s="1100" t="s">
        <v>4410</v>
      </c>
      <c r="C3590" s="1102">
        <v>566</v>
      </c>
      <c r="D3590" s="1102">
        <v>33599039.182189412</v>
      </c>
      <c r="E3590" s="1102">
        <v>1557142</v>
      </c>
      <c r="F3590" s="1102">
        <v>17810022.984285396</v>
      </c>
      <c r="G3590" s="1101">
        <v>52966204.166474804</v>
      </c>
    </row>
    <row r="3591" spans="2:7" ht="12.95" customHeight="1" x14ac:dyDescent="0.2">
      <c r="B3591" s="1107" t="s">
        <v>4411</v>
      </c>
      <c r="C3591" s="1108">
        <v>2176</v>
      </c>
      <c r="D3591" s="1108">
        <v>72314645.900894046</v>
      </c>
      <c r="E3591" s="1108">
        <v>5641413</v>
      </c>
      <c r="F3591" s="1108">
        <v>4890138.4318843363</v>
      </c>
      <c r="G3591" s="1109">
        <v>82846197.332778379</v>
      </c>
    </row>
    <row r="3592" spans="2:7" ht="12.95" customHeight="1" x14ac:dyDescent="0.2">
      <c r="B3592" s="1100" t="s">
        <v>4412</v>
      </c>
      <c r="C3592" s="1102">
        <v>2245</v>
      </c>
      <c r="D3592" s="1102">
        <v>78082761.884273291</v>
      </c>
      <c r="E3592" s="1102">
        <v>6647155</v>
      </c>
      <c r="F3592" s="1102">
        <v>16866247.958865251</v>
      </c>
      <c r="G3592" s="1101">
        <v>101596164.84313855</v>
      </c>
    </row>
    <row r="3593" spans="2:7" ht="12.95" customHeight="1" x14ac:dyDescent="0.2">
      <c r="B3593" s="1107" t="s">
        <v>4413</v>
      </c>
      <c r="C3593" s="1108">
        <v>2562</v>
      </c>
      <c r="D3593" s="1108">
        <v>126018509.24976343</v>
      </c>
      <c r="E3593" s="1108">
        <v>5359673</v>
      </c>
      <c r="F3593" s="1108">
        <v>68567008.764039487</v>
      </c>
      <c r="G3593" s="1109">
        <v>199945191.01380292</v>
      </c>
    </row>
    <row r="3594" spans="2:7" ht="12.95" customHeight="1" x14ac:dyDescent="0.2">
      <c r="B3594" s="1100" t="s">
        <v>4414</v>
      </c>
      <c r="C3594" s="1102">
        <v>6509</v>
      </c>
      <c r="D3594" s="1102">
        <v>296771208.38470608</v>
      </c>
      <c r="E3594" s="1102">
        <v>14427202</v>
      </c>
      <c r="F3594" s="1102">
        <v>68582259.154719576</v>
      </c>
      <c r="G3594" s="1101">
        <v>379780669.53942567</v>
      </c>
    </row>
    <row r="3595" spans="2:7" ht="12.95" customHeight="1" x14ac:dyDescent="0.2">
      <c r="B3595" s="1107" t="s">
        <v>4415</v>
      </c>
      <c r="C3595" s="1108">
        <v>7532</v>
      </c>
      <c r="D3595" s="1108">
        <v>241802075.50124371</v>
      </c>
      <c r="E3595" s="1108">
        <v>21333415</v>
      </c>
      <c r="F3595" s="1108">
        <v>74300369.714982226</v>
      </c>
      <c r="G3595" s="1109">
        <v>337435860.21622592</v>
      </c>
    </row>
    <row r="3596" spans="2:7" ht="12.95" customHeight="1" x14ac:dyDescent="0.2">
      <c r="B3596" s="1100" t="s">
        <v>4416</v>
      </c>
      <c r="C3596" s="1102">
        <v>2524</v>
      </c>
      <c r="D3596" s="1102">
        <v>55756553.866630897</v>
      </c>
      <c r="E3596" s="1102">
        <v>7698005</v>
      </c>
      <c r="F3596" s="1102">
        <v>20254168.682599831</v>
      </c>
      <c r="G3596" s="1101">
        <v>83708727.549230725</v>
      </c>
    </row>
    <row r="3597" spans="2:7" ht="12.95" customHeight="1" x14ac:dyDescent="0.2">
      <c r="B3597" s="1107" t="s">
        <v>4417</v>
      </c>
      <c r="C3597" s="1108">
        <v>2733</v>
      </c>
      <c r="D3597" s="1108">
        <v>167076352.66901952</v>
      </c>
      <c r="E3597" s="1108">
        <v>5508314</v>
      </c>
      <c r="F3597" s="1108">
        <v>11238149.185570661</v>
      </c>
      <c r="G3597" s="1109">
        <v>183822815.85459018</v>
      </c>
    </row>
    <row r="3598" spans="2:7" ht="12.95" customHeight="1" x14ac:dyDescent="0.2">
      <c r="B3598" s="1100" t="s">
        <v>4418</v>
      </c>
      <c r="C3598" s="1102">
        <v>2957</v>
      </c>
      <c r="D3598" s="1102">
        <v>114493820.19038802</v>
      </c>
      <c r="E3598" s="1102">
        <v>6681774</v>
      </c>
      <c r="F3598" s="1102">
        <v>15511384.111193873</v>
      </c>
      <c r="G3598" s="1101">
        <v>136686978.30158189</v>
      </c>
    </row>
    <row r="3599" spans="2:7" ht="12.95" customHeight="1" x14ac:dyDescent="0.2">
      <c r="B3599" s="1107" t="s">
        <v>4419</v>
      </c>
      <c r="C3599" s="1108">
        <v>1530</v>
      </c>
      <c r="D3599" s="1108">
        <v>56046100.049420841</v>
      </c>
      <c r="E3599" s="1108">
        <v>3672044</v>
      </c>
      <c r="F3599" s="1108">
        <v>8596591.1403689235</v>
      </c>
      <c r="G3599" s="1109">
        <v>68314735.189789772</v>
      </c>
    </row>
    <row r="3600" spans="2:7" ht="12.95" customHeight="1" x14ac:dyDescent="0.2">
      <c r="B3600" s="1100" t="s">
        <v>4420</v>
      </c>
      <c r="C3600" s="1102">
        <v>48</v>
      </c>
      <c r="D3600" s="1102">
        <v>3045519.6238793931</v>
      </c>
      <c r="E3600" s="1102">
        <v>106456</v>
      </c>
      <c r="F3600" s="1102">
        <v>3792.9174086986545</v>
      </c>
      <c r="G3600" s="1101">
        <v>3155768.5412880918</v>
      </c>
    </row>
    <row r="3601" spans="2:7" ht="12.95" customHeight="1" x14ac:dyDescent="0.2">
      <c r="B3601" s="1107" t="s">
        <v>4421</v>
      </c>
      <c r="C3601" s="1108">
        <v>509</v>
      </c>
      <c r="D3601" s="1108">
        <v>8465540.4605135582</v>
      </c>
      <c r="E3601" s="1108">
        <v>1671235</v>
      </c>
      <c r="F3601" s="1108">
        <v>418028.92340797099</v>
      </c>
      <c r="G3601" s="1109">
        <v>10554804.38392153</v>
      </c>
    </row>
    <row r="3602" spans="2:7" ht="12.95" customHeight="1" x14ac:dyDescent="0.2">
      <c r="B3602" s="1100" t="s">
        <v>4422</v>
      </c>
      <c r="C3602" s="1102">
        <v>23453</v>
      </c>
      <c r="D3602" s="1102">
        <v>1322806338.5490365</v>
      </c>
      <c r="E3602" s="1102">
        <v>48927690</v>
      </c>
      <c r="F3602" s="1102">
        <v>432896016.60058331</v>
      </c>
      <c r="G3602" s="1101">
        <v>1804630045.1496198</v>
      </c>
    </row>
    <row r="3603" spans="2:7" ht="12.95" customHeight="1" x14ac:dyDescent="0.2">
      <c r="B3603" s="1107" t="s">
        <v>4423</v>
      </c>
      <c r="C3603" s="1108">
        <v>3811</v>
      </c>
      <c r="D3603" s="1108">
        <v>102837847.94342683</v>
      </c>
      <c r="E3603" s="1108">
        <v>9697097</v>
      </c>
      <c r="F3603" s="1108">
        <v>22412676.422075316</v>
      </c>
      <c r="G3603" s="1109">
        <v>134947621.36550215</v>
      </c>
    </row>
    <row r="3604" spans="2:7" ht="12.95" customHeight="1" x14ac:dyDescent="0.2">
      <c r="B3604" s="1100" t="s">
        <v>4424</v>
      </c>
      <c r="C3604" s="1102">
        <v>2743</v>
      </c>
      <c r="D3604" s="1102">
        <v>55757805.507190526</v>
      </c>
      <c r="E3604" s="1102">
        <v>8857456</v>
      </c>
      <c r="F3604" s="1102">
        <v>30166644.406121999</v>
      </c>
      <c r="G3604" s="1101">
        <v>94781905.913312525</v>
      </c>
    </row>
    <row r="3605" spans="2:7" ht="12.95" customHeight="1" x14ac:dyDescent="0.2">
      <c r="B3605" s="1107" t="s">
        <v>4425</v>
      </c>
      <c r="C3605" s="1108">
        <v>765</v>
      </c>
      <c r="D3605" s="1108">
        <v>29185476.426655538</v>
      </c>
      <c r="E3605" s="1108">
        <v>2027863</v>
      </c>
      <c r="F3605" s="1108">
        <v>3461525.7784543824</v>
      </c>
      <c r="G3605" s="1109">
        <v>34674865.205109924</v>
      </c>
    </row>
    <row r="3606" spans="2:7" ht="12.95" customHeight="1" x14ac:dyDescent="0.2">
      <c r="B3606" s="1100" t="s">
        <v>4426</v>
      </c>
      <c r="C3606" s="1102">
        <v>345</v>
      </c>
      <c r="D3606" s="1102">
        <v>17819884.789523996</v>
      </c>
      <c r="E3606" s="1102">
        <v>672079</v>
      </c>
      <c r="F3606" s="1102">
        <v>12512627.644892747</v>
      </c>
      <c r="G3606" s="1101">
        <v>31004591.434416741</v>
      </c>
    </row>
    <row r="3607" spans="2:7" ht="12.95" customHeight="1" x14ac:dyDescent="0.2">
      <c r="B3607" s="1107" t="s">
        <v>4427</v>
      </c>
      <c r="C3607" s="1108">
        <v>766</v>
      </c>
      <c r="D3607" s="1108">
        <v>32138791.862643611</v>
      </c>
      <c r="E3607" s="1108">
        <v>2210301</v>
      </c>
      <c r="F3607" s="1108">
        <v>6757860.0306277107</v>
      </c>
      <c r="G3607" s="1109">
        <v>41106952.893271327</v>
      </c>
    </row>
    <row r="3608" spans="2:7" ht="12.95" customHeight="1" x14ac:dyDescent="0.2">
      <c r="B3608" s="1100" t="s">
        <v>4428</v>
      </c>
      <c r="C3608" s="1102">
        <v>15973</v>
      </c>
      <c r="D3608" s="1102">
        <v>995586609.34185421</v>
      </c>
      <c r="E3608" s="1102">
        <v>27604538</v>
      </c>
      <c r="F3608" s="1102">
        <v>381668167.03908908</v>
      </c>
      <c r="G3608" s="1101">
        <v>1404859314.3809433</v>
      </c>
    </row>
    <row r="3609" spans="2:7" ht="12.95" customHeight="1" x14ac:dyDescent="0.2">
      <c r="B3609" s="1107" t="s">
        <v>4429</v>
      </c>
      <c r="C3609" s="1108">
        <v>3409</v>
      </c>
      <c r="D3609" s="1108">
        <v>181394703.45744595</v>
      </c>
      <c r="E3609" s="1108">
        <v>6538640</v>
      </c>
      <c r="F3609" s="1108">
        <v>55825327.492433049</v>
      </c>
      <c r="G3609" s="1109">
        <v>243758670.94987899</v>
      </c>
    </row>
    <row r="3610" spans="2:7" ht="12.95" customHeight="1" x14ac:dyDescent="0.2">
      <c r="B3610" s="1100" t="s">
        <v>4430</v>
      </c>
      <c r="C3610" s="1102">
        <v>1505</v>
      </c>
      <c r="D3610" s="1102">
        <v>61524252.63649027</v>
      </c>
      <c r="E3610" s="1102">
        <v>3988404</v>
      </c>
      <c r="F3610" s="1102">
        <v>6818307.3569077607</v>
      </c>
      <c r="G3610" s="1101">
        <v>72330963.993398026</v>
      </c>
    </row>
    <row r="3611" spans="2:7" ht="12.95" customHeight="1" x14ac:dyDescent="0.2">
      <c r="B3611" s="1107" t="s">
        <v>4431</v>
      </c>
      <c r="C3611" s="1108">
        <v>2785</v>
      </c>
      <c r="D3611" s="1108">
        <v>121060760.99314547</v>
      </c>
      <c r="E3611" s="1108">
        <v>6924253</v>
      </c>
      <c r="F3611" s="1108">
        <v>16965646.628120027</v>
      </c>
      <c r="G3611" s="1109">
        <v>144950660.6212655</v>
      </c>
    </row>
    <row r="3612" spans="2:7" ht="12.95" customHeight="1" x14ac:dyDescent="0.2">
      <c r="B3612" s="1100" t="s">
        <v>4432</v>
      </c>
      <c r="C3612" s="1102">
        <v>6600</v>
      </c>
      <c r="D3612" s="1102">
        <v>302708017.7012862</v>
      </c>
      <c r="E3612" s="1102">
        <v>13079353</v>
      </c>
      <c r="F3612" s="1102">
        <v>171682831.45441505</v>
      </c>
      <c r="G3612" s="1101">
        <v>487470202.15570128</v>
      </c>
    </row>
    <row r="3613" spans="2:7" ht="12.95" customHeight="1" x14ac:dyDescent="0.2">
      <c r="B3613" s="1107" t="s">
        <v>4433</v>
      </c>
      <c r="C3613" s="1108">
        <v>5054</v>
      </c>
      <c r="D3613" s="1108">
        <v>277162033.87963188</v>
      </c>
      <c r="E3613" s="1108">
        <v>9483077</v>
      </c>
      <c r="F3613" s="1108">
        <v>58314158.949892141</v>
      </c>
      <c r="G3613" s="1109">
        <v>344959269.82952404</v>
      </c>
    </row>
    <row r="3614" spans="2:7" ht="12.95" customHeight="1" x14ac:dyDescent="0.2">
      <c r="B3614" s="1100" t="s">
        <v>4434</v>
      </c>
      <c r="C3614" s="1102">
        <v>5218</v>
      </c>
      <c r="D3614" s="1102">
        <v>199933586.21287966</v>
      </c>
      <c r="E3614" s="1102">
        <v>11239988</v>
      </c>
      <c r="F3614" s="1102">
        <v>97298172.422089517</v>
      </c>
      <c r="G3614" s="1101">
        <v>308471746.63496917</v>
      </c>
    </row>
    <row r="3615" spans="2:7" ht="12.95" customHeight="1" x14ac:dyDescent="0.2">
      <c r="B3615" s="1107" t="s">
        <v>4435</v>
      </c>
      <c r="C3615" s="1108">
        <v>2688</v>
      </c>
      <c r="D3615" s="1108">
        <v>108021169.64312129</v>
      </c>
      <c r="E3615" s="1108">
        <v>5973514</v>
      </c>
      <c r="F3615" s="1108">
        <v>10449760.481625956</v>
      </c>
      <c r="G3615" s="1109">
        <v>124444444.12474725</v>
      </c>
    </row>
    <row r="3616" spans="2:7" ht="12.95" customHeight="1" x14ac:dyDescent="0.2">
      <c r="B3616" s="1100" t="s">
        <v>4436</v>
      </c>
      <c r="C3616" s="1102">
        <v>12191</v>
      </c>
      <c r="D3616" s="1102">
        <v>594262110.09118843</v>
      </c>
      <c r="E3616" s="1102">
        <v>27075890</v>
      </c>
      <c r="F3616" s="1102">
        <v>147535064.94980386</v>
      </c>
      <c r="G3616" s="1101">
        <v>768873065.04099226</v>
      </c>
    </row>
    <row r="3617" spans="2:7" ht="12.95" customHeight="1" x14ac:dyDescent="0.2">
      <c r="B3617" s="1107" t="s">
        <v>4437</v>
      </c>
      <c r="C3617" s="1108">
        <v>2160</v>
      </c>
      <c r="D3617" s="1108">
        <v>85042439.680401891</v>
      </c>
      <c r="E3617" s="1108">
        <v>5382980</v>
      </c>
      <c r="F3617" s="1108">
        <v>16561287.752558902</v>
      </c>
      <c r="G3617" s="1109">
        <v>106986707.43296079</v>
      </c>
    </row>
    <row r="3618" spans="2:7" ht="12.95" customHeight="1" x14ac:dyDescent="0.2">
      <c r="B3618" s="1100" t="s">
        <v>4438</v>
      </c>
      <c r="C3618" s="1102">
        <v>3990</v>
      </c>
      <c r="D3618" s="1102">
        <v>150191304.30635139</v>
      </c>
      <c r="E3618" s="1102">
        <v>8988922</v>
      </c>
      <c r="F3618" s="1102">
        <v>81565421.988464952</v>
      </c>
      <c r="G3618" s="1101">
        <v>240745648.29481634</v>
      </c>
    </row>
    <row r="3619" spans="2:7" ht="12.95" customHeight="1" x14ac:dyDescent="0.2">
      <c r="B3619" s="1107" t="s">
        <v>4439</v>
      </c>
      <c r="C3619" s="1108">
        <v>1143</v>
      </c>
      <c r="D3619" s="1108">
        <v>48690903.836455256</v>
      </c>
      <c r="E3619" s="1108">
        <v>2708913</v>
      </c>
      <c r="F3619" s="1108">
        <v>11132230.999936614</v>
      </c>
      <c r="G3619" s="1109">
        <v>62532047.836391866</v>
      </c>
    </row>
    <row r="3620" spans="2:7" ht="12.95" customHeight="1" x14ac:dyDescent="0.2">
      <c r="B3620" s="1100" t="s">
        <v>4440</v>
      </c>
      <c r="C3620" s="1102">
        <v>387</v>
      </c>
      <c r="D3620" s="1102">
        <v>16575336.859751102</v>
      </c>
      <c r="E3620" s="1102">
        <v>833978</v>
      </c>
      <c r="F3620" s="1102">
        <v>4575678.7802184438</v>
      </c>
      <c r="G3620" s="1101">
        <v>21984993.639969546</v>
      </c>
    </row>
    <row r="3621" spans="2:7" ht="12.95" customHeight="1" x14ac:dyDescent="0.2">
      <c r="B3621" s="1107" t="s">
        <v>4441</v>
      </c>
      <c r="C3621" s="1108">
        <v>6135</v>
      </c>
      <c r="D3621" s="1108">
        <v>289142181.03153241</v>
      </c>
      <c r="E3621" s="1108">
        <v>12605126</v>
      </c>
      <c r="F3621" s="1108">
        <v>53671905.659032837</v>
      </c>
      <c r="G3621" s="1109">
        <v>355419212.69056523</v>
      </c>
    </row>
    <row r="3622" spans="2:7" ht="12.95" customHeight="1" x14ac:dyDescent="0.2">
      <c r="B3622" s="1100" t="s">
        <v>4442</v>
      </c>
      <c r="C3622" s="1102">
        <v>585</v>
      </c>
      <c r="D3622" s="1102">
        <v>31648148.763276216</v>
      </c>
      <c r="E3622" s="1102">
        <v>1006565</v>
      </c>
      <c r="F3622" s="1102">
        <v>7432604.5647679213</v>
      </c>
      <c r="G3622" s="1101">
        <v>40087318.328044139</v>
      </c>
    </row>
    <row r="3623" spans="2:7" ht="12.95" customHeight="1" x14ac:dyDescent="0.2">
      <c r="B3623" s="1107" t="s">
        <v>4443</v>
      </c>
      <c r="C3623" s="1108">
        <v>406</v>
      </c>
      <c r="D3623" s="1108">
        <v>16343644.285049833</v>
      </c>
      <c r="E3623" s="1108">
        <v>735314</v>
      </c>
      <c r="F3623" s="1108">
        <v>5523681.1707354207</v>
      </c>
      <c r="G3623" s="1109">
        <v>22602639.455785252</v>
      </c>
    </row>
    <row r="3624" spans="2:7" ht="12.95" customHeight="1" x14ac:dyDescent="0.2">
      <c r="B3624" s="1100" t="s">
        <v>4444</v>
      </c>
      <c r="C3624" s="1102">
        <v>525</v>
      </c>
      <c r="D3624" s="1102">
        <v>35299601.489180468</v>
      </c>
      <c r="E3624" s="1102">
        <v>922308</v>
      </c>
      <c r="F3624" s="1102">
        <v>4011635.4637447703</v>
      </c>
      <c r="G3624" s="1101">
        <v>40233544.952925235</v>
      </c>
    </row>
    <row r="3625" spans="2:7" ht="12.95" customHeight="1" x14ac:dyDescent="0.2">
      <c r="B3625" s="1107" t="s">
        <v>4445</v>
      </c>
      <c r="C3625" s="1108">
        <v>715</v>
      </c>
      <c r="D3625" s="1108">
        <v>44018251.485081971</v>
      </c>
      <c r="E3625" s="1108">
        <v>1223906</v>
      </c>
      <c r="F3625" s="1108">
        <v>24842347.389553256</v>
      </c>
      <c r="G3625" s="1109">
        <v>70084504.87463522</v>
      </c>
    </row>
    <row r="3626" spans="2:7" ht="12.95" customHeight="1" x14ac:dyDescent="0.2">
      <c r="B3626" s="1100" t="s">
        <v>4446</v>
      </c>
      <c r="C3626" s="1102">
        <v>845</v>
      </c>
      <c r="D3626" s="1102">
        <v>46027969.010296874</v>
      </c>
      <c r="E3626" s="1102">
        <v>2275353</v>
      </c>
      <c r="F3626" s="1102">
        <v>8352622.8664391264</v>
      </c>
      <c r="G3626" s="1101">
        <v>56655944.876736</v>
      </c>
    </row>
    <row r="3627" spans="2:7" ht="12.95" customHeight="1" x14ac:dyDescent="0.2">
      <c r="B3627" s="1107" t="s">
        <v>4447</v>
      </c>
      <c r="C3627" s="1108">
        <v>334</v>
      </c>
      <c r="D3627" s="1108">
        <v>10231744.361297537</v>
      </c>
      <c r="E3627" s="1108">
        <v>718991</v>
      </c>
      <c r="F3627" s="1108">
        <v>9468993.9912541956</v>
      </c>
      <c r="G3627" s="1109">
        <v>20419729.352551732</v>
      </c>
    </row>
    <row r="3628" spans="2:7" ht="12.95" customHeight="1" x14ac:dyDescent="0.2">
      <c r="B3628" s="1100" t="s">
        <v>4448</v>
      </c>
      <c r="C3628" s="1102">
        <v>425</v>
      </c>
      <c r="D3628" s="1102">
        <v>13128040.616236676</v>
      </c>
      <c r="E3628" s="1102">
        <v>1067089</v>
      </c>
      <c r="F3628" s="1102">
        <v>4734733.2823458817</v>
      </c>
      <c r="G3628" s="1101">
        <v>18929862.898582555</v>
      </c>
    </row>
    <row r="3629" spans="2:7" ht="12.95" customHeight="1" x14ac:dyDescent="0.2">
      <c r="B3629" s="1107" t="s">
        <v>4449</v>
      </c>
      <c r="C3629" s="1108">
        <v>795</v>
      </c>
      <c r="D3629" s="1108">
        <v>23470485.63147312</v>
      </c>
      <c r="E3629" s="1108">
        <v>1828733</v>
      </c>
      <c r="F3629" s="1108">
        <v>42120817.001758344</v>
      </c>
      <c r="G3629" s="1109">
        <v>67420035.633231461</v>
      </c>
    </row>
    <row r="3630" spans="2:7" ht="12.95" customHeight="1" x14ac:dyDescent="0.2">
      <c r="B3630" s="1100" t="s">
        <v>4450</v>
      </c>
      <c r="C3630" s="1102">
        <v>604</v>
      </c>
      <c r="D3630" s="1102">
        <v>35691504.055511914</v>
      </c>
      <c r="E3630" s="1102">
        <v>1541372</v>
      </c>
      <c r="F3630" s="1102">
        <v>3339077.6002141838</v>
      </c>
      <c r="G3630" s="1101">
        <v>40571953.655726098</v>
      </c>
    </row>
    <row r="3631" spans="2:7" ht="12.95" customHeight="1" x14ac:dyDescent="0.2">
      <c r="B3631" s="1107" t="s">
        <v>4451</v>
      </c>
      <c r="C3631" s="1108">
        <v>3987</v>
      </c>
      <c r="D3631" s="1108">
        <v>189430374.92131993</v>
      </c>
      <c r="E3631" s="1108">
        <v>7427450</v>
      </c>
      <c r="F3631" s="1108">
        <v>85608545.78243342</v>
      </c>
      <c r="G3631" s="1109">
        <v>282466370.70375335</v>
      </c>
    </row>
    <row r="3632" spans="2:7" ht="12.95" customHeight="1" x14ac:dyDescent="0.2">
      <c r="B3632" s="1100" t="s">
        <v>4452</v>
      </c>
      <c r="C3632" s="1102">
        <v>693</v>
      </c>
      <c r="D3632" s="1102">
        <v>21153281.742113851</v>
      </c>
      <c r="E3632" s="1102">
        <v>1704620</v>
      </c>
      <c r="F3632" s="1102">
        <v>16782278.652331393</v>
      </c>
      <c r="G3632" s="1101">
        <v>39640180.39444524</v>
      </c>
    </row>
    <row r="3633" spans="2:7" ht="12.95" customHeight="1" x14ac:dyDescent="0.2">
      <c r="B3633" s="1107" t="s">
        <v>4453</v>
      </c>
      <c r="C3633" s="1108">
        <v>251</v>
      </c>
      <c r="D3633" s="1108">
        <v>9916191.8691023514</v>
      </c>
      <c r="E3633" s="1108">
        <v>551216</v>
      </c>
      <c r="F3633" s="1108">
        <v>818036.18156394432</v>
      </c>
      <c r="G3633" s="1109">
        <v>11285444.050666295</v>
      </c>
    </row>
    <row r="3634" spans="2:7" ht="12.95" customHeight="1" x14ac:dyDescent="0.2">
      <c r="B3634" s="1100" t="s">
        <v>4454</v>
      </c>
      <c r="C3634" s="1102">
        <v>337</v>
      </c>
      <c r="D3634" s="1102">
        <v>7326130.3377479594</v>
      </c>
      <c r="E3634" s="1102">
        <v>804994</v>
      </c>
      <c r="F3634" s="1102">
        <v>787547.57831524778</v>
      </c>
      <c r="G3634" s="1101">
        <v>8918671.9160632081</v>
      </c>
    </row>
    <row r="3635" spans="2:7" ht="12.95" customHeight="1" x14ac:dyDescent="0.2">
      <c r="B3635" s="1107" t="s">
        <v>4455</v>
      </c>
      <c r="C3635" s="1108">
        <v>1572</v>
      </c>
      <c r="D3635" s="1108">
        <v>58734763.0426379</v>
      </c>
      <c r="E3635" s="1108">
        <v>3461999</v>
      </c>
      <c r="F3635" s="1108">
        <v>16328688.20484335</v>
      </c>
      <c r="G3635" s="1109">
        <v>78525450.247481257</v>
      </c>
    </row>
    <row r="3636" spans="2:7" ht="12.95" customHeight="1" x14ac:dyDescent="0.2">
      <c r="B3636" s="1100" t="s">
        <v>4456</v>
      </c>
      <c r="C3636" s="1102">
        <v>177</v>
      </c>
      <c r="D3636" s="1102">
        <v>9058400.87224916</v>
      </c>
      <c r="E3636" s="1102">
        <v>356061</v>
      </c>
      <c r="F3636" s="1102">
        <v>30826.074212514519</v>
      </c>
      <c r="G3636" s="1101">
        <v>9445287.9464616738</v>
      </c>
    </row>
    <row r="3637" spans="2:7" ht="12.95" customHeight="1" x14ac:dyDescent="0.2">
      <c r="B3637" s="1107" t="s">
        <v>4457</v>
      </c>
      <c r="C3637" s="1108">
        <v>90</v>
      </c>
      <c r="D3637" s="1108">
        <v>1904301.5758610228</v>
      </c>
      <c r="E3637" s="1108">
        <v>248753</v>
      </c>
      <c r="F3637" s="1108">
        <v>1753155.3884352213</v>
      </c>
      <c r="G3637" s="1109">
        <v>3906209.9642962441</v>
      </c>
    </row>
    <row r="3638" spans="2:7" ht="12.95" customHeight="1" x14ac:dyDescent="0.2">
      <c r="B3638" s="1100" t="s">
        <v>4458</v>
      </c>
      <c r="C3638" s="1102">
        <v>714</v>
      </c>
      <c r="D3638" s="1102">
        <v>42895808.045457758</v>
      </c>
      <c r="E3638" s="1102">
        <v>1492019</v>
      </c>
      <c r="F3638" s="1102">
        <v>3405586.51455958</v>
      </c>
      <c r="G3638" s="1101">
        <v>47793413.56001734</v>
      </c>
    </row>
    <row r="3639" spans="2:7" ht="12.95" customHeight="1" x14ac:dyDescent="0.2">
      <c r="B3639" s="1107" t="s">
        <v>4459</v>
      </c>
      <c r="C3639" s="1108">
        <v>919</v>
      </c>
      <c r="D3639" s="1108">
        <v>28034940.610026725</v>
      </c>
      <c r="E3639" s="1108">
        <v>2154589</v>
      </c>
      <c r="F3639" s="1108">
        <v>9018175.0752181727</v>
      </c>
      <c r="G3639" s="1109">
        <v>39207704.685244896</v>
      </c>
    </row>
    <row r="3640" spans="2:7" ht="12.95" customHeight="1" x14ac:dyDescent="0.2">
      <c r="B3640" s="1100" t="s">
        <v>4460</v>
      </c>
      <c r="C3640" s="1102">
        <v>205</v>
      </c>
      <c r="D3640" s="1102">
        <v>7877269.3974965345</v>
      </c>
      <c r="E3640" s="1102">
        <v>476626</v>
      </c>
      <c r="F3640" s="1102">
        <v>18968517.885171372</v>
      </c>
      <c r="G3640" s="1101">
        <v>27322413.282667905</v>
      </c>
    </row>
    <row r="3641" spans="2:7" ht="12.95" customHeight="1" x14ac:dyDescent="0.2">
      <c r="B3641" s="1107" t="s">
        <v>4461</v>
      </c>
      <c r="C3641" s="1108">
        <v>393</v>
      </c>
      <c r="D3641" s="1108">
        <v>13876104.457363999</v>
      </c>
      <c r="E3641" s="1108">
        <v>957056</v>
      </c>
      <c r="F3641" s="1108">
        <v>3684599.9142083796</v>
      </c>
      <c r="G3641" s="1109">
        <v>18517760.371572379</v>
      </c>
    </row>
    <row r="3642" spans="2:7" ht="12.95" customHeight="1" x14ac:dyDescent="0.2">
      <c r="B3642" s="1100" t="s">
        <v>4462</v>
      </c>
      <c r="C3642" s="1102">
        <v>930</v>
      </c>
      <c r="D3642" s="1102">
        <v>37459933.095068529</v>
      </c>
      <c r="E3642" s="1102">
        <v>2107265</v>
      </c>
      <c r="F3642" s="1102">
        <v>5239359.7671815837</v>
      </c>
      <c r="G3642" s="1101">
        <v>44806557.862250112</v>
      </c>
    </row>
    <row r="3643" spans="2:7" ht="12.95" customHeight="1" x14ac:dyDescent="0.2">
      <c r="B3643" s="1107" t="s">
        <v>4463</v>
      </c>
      <c r="C3643" s="1108">
        <v>2132</v>
      </c>
      <c r="D3643" s="1108">
        <v>71065925.83592242</v>
      </c>
      <c r="E3643" s="1108">
        <v>5300995</v>
      </c>
      <c r="F3643" s="1108">
        <v>22326966.544933889</v>
      </c>
      <c r="G3643" s="1109">
        <v>98693887.380856305</v>
      </c>
    </row>
    <row r="3644" spans="2:7" ht="12.95" customHeight="1" x14ac:dyDescent="0.2">
      <c r="B3644" s="1100" t="s">
        <v>4464</v>
      </c>
      <c r="C3644" s="1102">
        <v>391</v>
      </c>
      <c r="D3644" s="1102">
        <v>12976313.966177205</v>
      </c>
      <c r="E3644" s="1102">
        <v>915609</v>
      </c>
      <c r="F3644" s="1102">
        <v>8491308.4541595522</v>
      </c>
      <c r="G3644" s="1101">
        <v>22383231.420336757</v>
      </c>
    </row>
    <row r="3645" spans="2:7" ht="12.95" customHeight="1" x14ac:dyDescent="0.2">
      <c r="B3645" s="1107" t="s">
        <v>4465</v>
      </c>
      <c r="C3645" s="1108">
        <v>238</v>
      </c>
      <c r="D3645" s="1108">
        <v>8571790.8369071782</v>
      </c>
      <c r="E3645" s="1108">
        <v>728416</v>
      </c>
      <c r="F3645" s="1108">
        <v>908077.49868775054</v>
      </c>
      <c r="G3645" s="1109">
        <v>10208284.335594928</v>
      </c>
    </row>
    <row r="3646" spans="2:7" ht="12.95" customHeight="1" x14ac:dyDescent="0.2">
      <c r="B3646" s="1100" t="s">
        <v>4466</v>
      </c>
      <c r="C3646" s="1102">
        <v>126</v>
      </c>
      <c r="D3646" s="1102">
        <v>4677658.9136117352</v>
      </c>
      <c r="E3646" s="1102">
        <v>311122</v>
      </c>
      <c r="F3646" s="1102">
        <v>38067.098356393755</v>
      </c>
      <c r="G3646" s="1101">
        <v>5026848.0119681293</v>
      </c>
    </row>
    <row r="3647" spans="2:7" ht="12.95" customHeight="1" x14ac:dyDescent="0.2">
      <c r="B3647" s="1107" t="s">
        <v>4467</v>
      </c>
      <c r="C3647" s="1108">
        <v>10</v>
      </c>
      <c r="D3647" s="1108">
        <v>421941.93976209324</v>
      </c>
      <c r="E3647" s="1108">
        <v>12349</v>
      </c>
      <c r="F3647" s="1108">
        <v>267779.96905412496</v>
      </c>
      <c r="G3647" s="1109">
        <v>702070.90881621814</v>
      </c>
    </row>
    <row r="3648" spans="2:7" ht="12.95" customHeight="1" x14ac:dyDescent="0.2">
      <c r="B3648" s="1100" t="s">
        <v>4468</v>
      </c>
      <c r="C3648" s="1102">
        <v>1550</v>
      </c>
      <c r="D3648" s="1102">
        <v>63630346.484795205</v>
      </c>
      <c r="E3648" s="1102">
        <v>3304798</v>
      </c>
      <c r="F3648" s="1102">
        <v>4439704.2281737393</v>
      </c>
      <c r="G3648" s="1101">
        <v>71374848.712968946</v>
      </c>
    </row>
    <row r="3649" spans="2:7" ht="12.95" customHeight="1" x14ac:dyDescent="0.2">
      <c r="B3649" s="1107" t="s">
        <v>4469</v>
      </c>
      <c r="C3649" s="1108">
        <v>20678</v>
      </c>
      <c r="D3649" s="1108">
        <v>1256087916.6613352</v>
      </c>
      <c r="E3649" s="1108">
        <v>42038539</v>
      </c>
      <c r="F3649" s="1108">
        <v>467045198.01868534</v>
      </c>
      <c r="G3649" s="1109">
        <v>1765171653.6800206</v>
      </c>
    </row>
    <row r="3650" spans="2:7" ht="12.95" customHeight="1" x14ac:dyDescent="0.2">
      <c r="B3650" s="1100" t="s">
        <v>4470</v>
      </c>
      <c r="C3650" s="1102">
        <v>3164</v>
      </c>
      <c r="D3650" s="1102">
        <v>119349907.41933094</v>
      </c>
      <c r="E3650" s="1102">
        <v>6989120</v>
      </c>
      <c r="F3650" s="1102">
        <v>42627387.579582699</v>
      </c>
      <c r="G3650" s="1101">
        <v>168966414.99891365</v>
      </c>
    </row>
    <row r="3651" spans="2:7" ht="12.95" customHeight="1" x14ac:dyDescent="0.2">
      <c r="B3651" s="1107" t="s">
        <v>4471</v>
      </c>
      <c r="C3651" s="1108">
        <v>2690</v>
      </c>
      <c r="D3651" s="1108">
        <v>101394011.02232926</v>
      </c>
      <c r="E3651" s="1108">
        <v>7074271</v>
      </c>
      <c r="F3651" s="1108">
        <v>32944996.744044244</v>
      </c>
      <c r="G3651" s="1109">
        <v>141413278.76637352</v>
      </c>
    </row>
    <row r="3652" spans="2:7" ht="12.95" customHeight="1" x14ac:dyDescent="0.2">
      <c r="B3652" s="1100" t="s">
        <v>4472</v>
      </c>
      <c r="C3652" s="1102">
        <v>3365</v>
      </c>
      <c r="D3652" s="1102">
        <v>141359589.44656509</v>
      </c>
      <c r="E3652" s="1102">
        <v>8837626</v>
      </c>
      <c r="F3652" s="1102">
        <v>65555196.343075521</v>
      </c>
      <c r="G3652" s="1101">
        <v>215752411.78964061</v>
      </c>
    </row>
    <row r="3653" spans="2:7" ht="12.95" customHeight="1" x14ac:dyDescent="0.2">
      <c r="B3653" s="1107" t="s">
        <v>4473</v>
      </c>
      <c r="C3653" s="1108">
        <v>361</v>
      </c>
      <c r="D3653" s="1108">
        <v>9916887.2249688003</v>
      </c>
      <c r="E3653" s="1108">
        <v>1101921</v>
      </c>
      <c r="F3653" s="1108">
        <v>42333216.961480208</v>
      </c>
      <c r="G3653" s="1109">
        <v>53352025.186449006</v>
      </c>
    </row>
    <row r="3654" spans="2:7" ht="12.95" customHeight="1" x14ac:dyDescent="0.2">
      <c r="B3654" s="1100" t="s">
        <v>4474</v>
      </c>
      <c r="C3654" s="1102">
        <v>869</v>
      </c>
      <c r="D3654" s="1102">
        <v>40268197.297315054</v>
      </c>
      <c r="E3654" s="1102">
        <v>2265743</v>
      </c>
      <c r="F3654" s="1102">
        <v>802934271.88604832</v>
      </c>
      <c r="G3654" s="1101">
        <v>845468212.18336332</v>
      </c>
    </row>
    <row r="3655" spans="2:7" ht="12.95" customHeight="1" x14ac:dyDescent="0.2">
      <c r="B3655" s="1107" t="s">
        <v>4475</v>
      </c>
      <c r="C3655" s="1108">
        <v>1287</v>
      </c>
      <c r="D3655" s="1108">
        <v>32272856.473695245</v>
      </c>
      <c r="E3655" s="1108">
        <v>3430303</v>
      </c>
      <c r="F3655" s="1108">
        <v>13660601.621416323</v>
      </c>
      <c r="G3655" s="1109">
        <v>49363761.095111571</v>
      </c>
    </row>
    <row r="3656" spans="2:7" ht="12.95" customHeight="1" x14ac:dyDescent="0.2">
      <c r="B3656" s="1100" t="s">
        <v>4476</v>
      </c>
      <c r="C3656" s="1102">
        <v>1267</v>
      </c>
      <c r="D3656" s="1102">
        <v>43931888.286468834</v>
      </c>
      <c r="E3656" s="1102">
        <v>3322513</v>
      </c>
      <c r="F3656" s="1102">
        <v>15092156.29348135</v>
      </c>
      <c r="G3656" s="1101">
        <v>62346557.579950184</v>
      </c>
    </row>
    <row r="3657" spans="2:7" ht="12.95" customHeight="1" x14ac:dyDescent="0.2">
      <c r="B3657" s="1107" t="s">
        <v>4477</v>
      </c>
      <c r="C3657" s="1108">
        <v>2020</v>
      </c>
      <c r="D3657" s="1108">
        <v>65736440.333100133</v>
      </c>
      <c r="E3657" s="1108">
        <v>5139110</v>
      </c>
      <c r="F3657" s="1108">
        <v>14760976.330517365</v>
      </c>
      <c r="G3657" s="1109">
        <v>85636526.663617507</v>
      </c>
    </row>
    <row r="3658" spans="2:7" ht="12.95" customHeight="1" x14ac:dyDescent="0.2">
      <c r="B3658" s="1100" t="s">
        <v>4478</v>
      </c>
      <c r="C3658" s="1102">
        <v>4141</v>
      </c>
      <c r="D3658" s="1102">
        <v>199402612.47325814</v>
      </c>
      <c r="E3658" s="1102">
        <v>9531735</v>
      </c>
      <c r="F3658" s="1102">
        <v>53182554.059043325</v>
      </c>
      <c r="G3658" s="1101">
        <v>262116901.53230146</v>
      </c>
    </row>
    <row r="3659" spans="2:7" ht="12.95" customHeight="1" x14ac:dyDescent="0.2">
      <c r="B3659" s="1107" t="s">
        <v>4479</v>
      </c>
      <c r="C3659" s="1108">
        <v>2518</v>
      </c>
      <c r="D3659" s="1108">
        <v>71721785.489158437</v>
      </c>
      <c r="E3659" s="1108">
        <v>6349631</v>
      </c>
      <c r="F3659" s="1108">
        <v>22874101.270408798</v>
      </c>
      <c r="G3659" s="1109">
        <v>100945517.75956723</v>
      </c>
    </row>
    <row r="3660" spans="2:7" ht="12.95" customHeight="1" x14ac:dyDescent="0.2">
      <c r="B3660" s="1100" t="s">
        <v>4480</v>
      </c>
      <c r="C3660" s="1102">
        <v>701</v>
      </c>
      <c r="D3660" s="1102">
        <v>30971567.505219992</v>
      </c>
      <c r="E3660" s="1102">
        <v>1932195</v>
      </c>
      <c r="F3660" s="1102">
        <v>2705660.3929615095</v>
      </c>
      <c r="G3660" s="1101">
        <v>35609422.898181498</v>
      </c>
    </row>
    <row r="3661" spans="2:7" ht="12.95" customHeight="1" x14ac:dyDescent="0.2">
      <c r="B3661" s="1107" t="s">
        <v>4481</v>
      </c>
      <c r="C3661" s="1108">
        <v>1147</v>
      </c>
      <c r="D3661" s="1108">
        <v>42001719.472375855</v>
      </c>
      <c r="E3661" s="1108">
        <v>2808826</v>
      </c>
      <c r="F3661" s="1108">
        <v>8371934.1908837818</v>
      </c>
      <c r="G3661" s="1109">
        <v>53182479.66325964</v>
      </c>
    </row>
    <row r="3662" spans="2:7" ht="12.95" customHeight="1" x14ac:dyDescent="0.2">
      <c r="B3662" s="1100" t="s">
        <v>4482</v>
      </c>
      <c r="C3662" s="1102">
        <v>854</v>
      </c>
      <c r="D3662" s="1102">
        <v>20113863.792943813</v>
      </c>
      <c r="E3662" s="1102">
        <v>2372938</v>
      </c>
      <c r="F3662" s="1102">
        <v>5920852.0345742004</v>
      </c>
      <c r="G3662" s="1101">
        <v>28407653.827518012</v>
      </c>
    </row>
    <row r="3663" spans="2:7" ht="12.95" customHeight="1" x14ac:dyDescent="0.2">
      <c r="B3663" s="1107" t="s">
        <v>4483</v>
      </c>
      <c r="C3663" s="1108">
        <v>643</v>
      </c>
      <c r="D3663" s="1108">
        <v>21823465.72619874</v>
      </c>
      <c r="E3663" s="1108">
        <v>1657949</v>
      </c>
      <c r="F3663" s="1108">
        <v>10297288.029673921</v>
      </c>
      <c r="G3663" s="1109">
        <v>33778702.755872659</v>
      </c>
    </row>
    <row r="3664" spans="2:7" ht="12.95" customHeight="1" x14ac:dyDescent="0.2">
      <c r="B3664" s="1100" t="s">
        <v>4484</v>
      </c>
      <c r="C3664" s="1102">
        <v>1185</v>
      </c>
      <c r="D3664" s="1102">
        <v>26926265.216558225</v>
      </c>
      <c r="E3664" s="1102">
        <v>3620448</v>
      </c>
      <c r="F3664" s="1102">
        <v>7719203.7769756801</v>
      </c>
      <c r="G3664" s="1101">
        <v>38265916.993533909</v>
      </c>
    </row>
    <row r="3665" spans="2:7" ht="12.95" customHeight="1" x14ac:dyDescent="0.2">
      <c r="B3665" s="1107" t="s">
        <v>4485</v>
      </c>
      <c r="C3665" s="1108">
        <v>5456</v>
      </c>
      <c r="D3665" s="1108">
        <v>209933081.71478277</v>
      </c>
      <c r="E3665" s="1108">
        <v>12541210</v>
      </c>
      <c r="F3665" s="1108">
        <v>81954506.191669792</v>
      </c>
      <c r="G3665" s="1109">
        <v>304428797.90645254</v>
      </c>
    </row>
    <row r="3666" spans="2:7" ht="12.95" customHeight="1" x14ac:dyDescent="0.2">
      <c r="B3666" s="1100" t="s">
        <v>4486</v>
      </c>
      <c r="C3666" s="1102">
        <v>1829</v>
      </c>
      <c r="D3666" s="1102">
        <v>59058798.876403794</v>
      </c>
      <c r="E3666" s="1102">
        <v>4660880</v>
      </c>
      <c r="F3666" s="1102">
        <v>13983795.655895891</v>
      </c>
      <c r="G3666" s="1101">
        <v>77703474.532299682</v>
      </c>
    </row>
    <row r="3667" spans="2:7" ht="12.95" customHeight="1" x14ac:dyDescent="0.2">
      <c r="B3667" s="1107" t="s">
        <v>4487</v>
      </c>
      <c r="C3667" s="1108">
        <v>2446</v>
      </c>
      <c r="D3667" s="1108">
        <v>68795728.003135219</v>
      </c>
      <c r="E3667" s="1108">
        <v>7249796</v>
      </c>
      <c r="F3667" s="1108">
        <v>26070847.536983173</v>
      </c>
      <c r="G3667" s="1109">
        <v>102116371.5401184</v>
      </c>
    </row>
    <row r="3668" spans="2:7" ht="12.95" customHeight="1" x14ac:dyDescent="0.2">
      <c r="B3668" s="1100" t="s">
        <v>4488</v>
      </c>
      <c r="C3668" s="1102">
        <v>207</v>
      </c>
      <c r="D3668" s="1102">
        <v>5289154.8625682034</v>
      </c>
      <c r="E3668" s="1102">
        <v>661803</v>
      </c>
      <c r="F3668" s="1102">
        <v>794167.94324679463</v>
      </c>
      <c r="G3668" s="1101">
        <v>6745125.8058149982</v>
      </c>
    </row>
    <row r="3669" spans="2:7" ht="12.95" customHeight="1" x14ac:dyDescent="0.2">
      <c r="B3669" s="1107" t="s">
        <v>4489</v>
      </c>
      <c r="C3669" s="1108">
        <v>1227</v>
      </c>
      <c r="D3669" s="1108">
        <v>39372718.012500241</v>
      </c>
      <c r="E3669" s="1108">
        <v>4142211</v>
      </c>
      <c r="F3669" s="1108">
        <v>23677720.815830965</v>
      </c>
      <c r="G3669" s="1109">
        <v>67192649.828331202</v>
      </c>
    </row>
    <row r="3670" spans="2:7" ht="12.95" customHeight="1" x14ac:dyDescent="0.2">
      <c r="B3670" s="1100" t="s">
        <v>4490</v>
      </c>
      <c r="C3670" s="1102">
        <v>2126</v>
      </c>
      <c r="D3670" s="1102">
        <v>58015765.076728225</v>
      </c>
      <c r="E3670" s="1102">
        <v>7005131</v>
      </c>
      <c r="F3670" s="1102">
        <v>31796026.704867564</v>
      </c>
      <c r="G3670" s="1101">
        <v>96816922.781595796</v>
      </c>
    </row>
    <row r="3671" spans="2:7" ht="12.95" customHeight="1" x14ac:dyDescent="0.2">
      <c r="B3671" s="1107" t="s">
        <v>4491</v>
      </c>
      <c r="C3671" s="1108">
        <v>1691</v>
      </c>
      <c r="D3671" s="1108">
        <v>63705862.131891683</v>
      </c>
      <c r="E3671" s="1108">
        <v>4601620</v>
      </c>
      <c r="F3671" s="1108">
        <v>30490378.812061708</v>
      </c>
      <c r="G3671" s="1109">
        <v>98797860.943953395</v>
      </c>
    </row>
    <row r="3672" spans="2:7" ht="12.95" customHeight="1" x14ac:dyDescent="0.2">
      <c r="B3672" s="1100" t="s">
        <v>4492</v>
      </c>
      <c r="C3672" s="1102">
        <v>1462</v>
      </c>
      <c r="D3672" s="1102">
        <v>42164293.673951954</v>
      </c>
      <c r="E3672" s="1102">
        <v>4494014</v>
      </c>
      <c r="F3672" s="1102">
        <v>28737757.613407061</v>
      </c>
      <c r="G3672" s="1101">
        <v>75396065.287359014</v>
      </c>
    </row>
    <row r="3673" spans="2:7" ht="12.95" customHeight="1" x14ac:dyDescent="0.2">
      <c r="B3673" s="1107" t="s">
        <v>4493</v>
      </c>
      <c r="C3673" s="1108">
        <v>2142</v>
      </c>
      <c r="D3673" s="1108">
        <v>78589120.026222438</v>
      </c>
      <c r="E3673" s="1108">
        <v>6056763</v>
      </c>
      <c r="F3673" s="1108">
        <v>23663391.053658571</v>
      </c>
      <c r="G3673" s="1109">
        <v>108309274.07988101</v>
      </c>
    </row>
    <row r="3674" spans="2:7" ht="12.95" customHeight="1" x14ac:dyDescent="0.2">
      <c r="B3674" s="1100" t="s">
        <v>4494</v>
      </c>
      <c r="C3674" s="1102">
        <v>1164</v>
      </c>
      <c r="D3674" s="1102">
        <v>38095627.428177468</v>
      </c>
      <c r="E3674" s="1102">
        <v>3410162</v>
      </c>
      <c r="F3674" s="1102">
        <v>29791623.50133371</v>
      </c>
      <c r="G3674" s="1101">
        <v>71297412.929511175</v>
      </c>
    </row>
    <row r="3675" spans="2:7" ht="12.95" customHeight="1" x14ac:dyDescent="0.2">
      <c r="B3675" s="1107" t="s">
        <v>4495</v>
      </c>
      <c r="C3675" s="1108">
        <v>1279</v>
      </c>
      <c r="D3675" s="1108">
        <v>35558830.156193182</v>
      </c>
      <c r="E3675" s="1108">
        <v>3776400</v>
      </c>
      <c r="F3675" s="1108">
        <v>18975758.909315255</v>
      </c>
      <c r="G3675" s="1109">
        <v>58310989.06550844</v>
      </c>
    </row>
    <row r="3676" spans="2:7" ht="12.95" customHeight="1" x14ac:dyDescent="0.2">
      <c r="B3676" s="1100" t="s">
        <v>4496</v>
      </c>
      <c r="C3676" s="1102">
        <v>3096</v>
      </c>
      <c r="D3676" s="1102">
        <v>118120379.17627336</v>
      </c>
      <c r="E3676" s="1102">
        <v>6767493</v>
      </c>
      <c r="F3676" s="1102">
        <v>28955407.308109466</v>
      </c>
      <c r="G3676" s="1101">
        <v>153843279.48438284</v>
      </c>
    </row>
    <row r="3677" spans="2:7" ht="12.95" customHeight="1" x14ac:dyDescent="0.2">
      <c r="B3677" s="1107" t="s">
        <v>4497</v>
      </c>
      <c r="C3677" s="1108">
        <v>56917</v>
      </c>
      <c r="D3677" s="1108">
        <v>4146576559.403883</v>
      </c>
      <c r="E3677" s="1108">
        <v>94364964</v>
      </c>
      <c r="F3677" s="1108">
        <v>842853389.33126426</v>
      </c>
      <c r="G3677" s="1109">
        <v>5083794912.7351475</v>
      </c>
    </row>
    <row r="3678" spans="2:7" ht="12.95" customHeight="1" x14ac:dyDescent="0.2">
      <c r="B3678" s="1100" t="s">
        <v>4498</v>
      </c>
      <c r="C3678" s="1102">
        <v>1240</v>
      </c>
      <c r="D3678" s="1102">
        <v>72716839.734048948</v>
      </c>
      <c r="E3678" s="1102">
        <v>2387018</v>
      </c>
      <c r="F3678" s="1102">
        <v>3177703.5662634564</v>
      </c>
      <c r="G3678" s="1101">
        <v>78281561.3003124</v>
      </c>
    </row>
    <row r="3679" spans="2:7" ht="12.95" customHeight="1" x14ac:dyDescent="0.2">
      <c r="B3679" s="1107" t="s">
        <v>4499</v>
      </c>
      <c r="C3679" s="1108">
        <v>2891</v>
      </c>
      <c r="D3679" s="1108">
        <v>86570414.661339924</v>
      </c>
      <c r="E3679" s="1108">
        <v>7624423</v>
      </c>
      <c r="F3679" s="1108">
        <v>24759726.785487968</v>
      </c>
      <c r="G3679" s="1109">
        <v>118954564.44682789</v>
      </c>
    </row>
    <row r="3680" spans="2:7" ht="12.95" customHeight="1" x14ac:dyDescent="0.2">
      <c r="B3680" s="1100" t="s">
        <v>4500</v>
      </c>
      <c r="C3680" s="1102">
        <v>1101</v>
      </c>
      <c r="D3680" s="1102">
        <v>45220382.707001403</v>
      </c>
      <c r="E3680" s="1102">
        <v>2262904</v>
      </c>
      <c r="F3680" s="1102">
        <v>2936624.7628066968</v>
      </c>
      <c r="G3680" s="1101">
        <v>50419911.469808102</v>
      </c>
    </row>
    <row r="3681" spans="2:7" ht="12.95" customHeight="1" x14ac:dyDescent="0.2">
      <c r="B3681" s="1107" t="s">
        <v>4501</v>
      </c>
      <c r="C3681" s="1108">
        <v>4760</v>
      </c>
      <c r="D3681" s="1108">
        <v>593924584.3536135</v>
      </c>
      <c r="E3681" s="1108">
        <v>7919888</v>
      </c>
      <c r="F3681" s="1108">
        <v>94580788.657304674</v>
      </c>
      <c r="G3681" s="1109">
        <v>696425261.01091814</v>
      </c>
    </row>
    <row r="3682" spans="2:7" ht="12.95" customHeight="1" x14ac:dyDescent="0.2">
      <c r="B3682" s="1100" t="s">
        <v>4502</v>
      </c>
      <c r="C3682" s="1102">
        <v>1742</v>
      </c>
      <c r="D3682" s="1102">
        <v>115260380.49756292</v>
      </c>
      <c r="E3682" s="1102">
        <v>2470664</v>
      </c>
      <c r="F3682" s="1102">
        <v>28088180.269484889</v>
      </c>
      <c r="G3682" s="1101">
        <v>145819224.76704779</v>
      </c>
    </row>
    <row r="3683" spans="2:7" ht="12.95" customHeight="1" x14ac:dyDescent="0.2">
      <c r="B3683" s="1107" t="s">
        <v>4503</v>
      </c>
      <c r="C3683" s="1108">
        <v>1158</v>
      </c>
      <c r="D3683" s="1108">
        <v>50481584.263738289</v>
      </c>
      <c r="E3683" s="1108">
        <v>2279881</v>
      </c>
      <c r="F3683" s="1108">
        <v>3629002.6199740018</v>
      </c>
      <c r="G3683" s="1109">
        <v>56390467.883712292</v>
      </c>
    </row>
    <row r="3684" spans="2:7" ht="12.95" customHeight="1" x14ac:dyDescent="0.2">
      <c r="B3684" s="1100" t="s">
        <v>4504</v>
      </c>
      <c r="C3684" s="1102">
        <v>43</v>
      </c>
      <c r="D3684" s="1102">
        <v>3022433.8091132403</v>
      </c>
      <c r="E3684" s="1102">
        <v>45137</v>
      </c>
      <c r="F3684" s="1102">
        <v>78754.757831524781</v>
      </c>
      <c r="G3684" s="1101">
        <v>3146325.5669447649</v>
      </c>
    </row>
    <row r="3685" spans="2:7" ht="12.95" customHeight="1" x14ac:dyDescent="0.2">
      <c r="B3685" s="1107" t="s">
        <v>4505</v>
      </c>
      <c r="C3685" s="1108">
        <v>12461</v>
      </c>
      <c r="D3685" s="1108">
        <v>821543486.24686825</v>
      </c>
      <c r="E3685" s="1108">
        <v>22609882</v>
      </c>
      <c r="F3685" s="1108">
        <v>94660516.364237666</v>
      </c>
      <c r="G3685" s="1109">
        <v>938813884.61110592</v>
      </c>
    </row>
    <row r="3686" spans="2:7" ht="12.95" customHeight="1" x14ac:dyDescent="0.2">
      <c r="B3686" s="1100" t="s">
        <v>4506</v>
      </c>
      <c r="C3686" s="1102">
        <v>9711</v>
      </c>
      <c r="D3686" s="1102">
        <v>654333764.32266366</v>
      </c>
      <c r="E3686" s="1102">
        <v>16893112</v>
      </c>
      <c r="F3686" s="1102">
        <v>51802695.585509777</v>
      </c>
      <c r="G3686" s="1101">
        <v>723029571.90817344</v>
      </c>
    </row>
    <row r="3687" spans="2:7" ht="12.95" customHeight="1" x14ac:dyDescent="0.2">
      <c r="B3687" s="1107" t="s">
        <v>4507</v>
      </c>
      <c r="C3687" s="1108">
        <v>11878</v>
      </c>
      <c r="D3687" s="1108">
        <v>610774864.92295897</v>
      </c>
      <c r="E3687" s="1108">
        <v>26106472</v>
      </c>
      <c r="F3687" s="1108">
        <v>148617581.22821712</v>
      </c>
      <c r="G3687" s="1109">
        <v>785498918.1511761</v>
      </c>
    </row>
    <row r="3688" spans="2:7" ht="12.95" customHeight="1" x14ac:dyDescent="0.2">
      <c r="B3688" s="1100" t="s">
        <v>4508</v>
      </c>
      <c r="C3688" s="1102">
        <v>8669</v>
      </c>
      <c r="D3688" s="1102">
        <v>467940286.61247927</v>
      </c>
      <c r="E3688" s="1102">
        <v>18019461</v>
      </c>
      <c r="F3688" s="1102">
        <v>126801844.38577417</v>
      </c>
      <c r="G3688" s="1101">
        <v>612761591.99825346</v>
      </c>
    </row>
    <row r="3689" spans="2:7" ht="12.95" customHeight="1" x14ac:dyDescent="0.2">
      <c r="B3689" s="1107" t="s">
        <v>4509</v>
      </c>
      <c r="C3689" s="1108">
        <v>2628</v>
      </c>
      <c r="D3689" s="1108">
        <v>137616349.7462894</v>
      </c>
      <c r="E3689" s="1108">
        <v>5574261</v>
      </c>
      <c r="F3689" s="1108">
        <v>39730973.75307183</v>
      </c>
      <c r="G3689" s="1109">
        <v>182921584.49936122</v>
      </c>
    </row>
    <row r="3690" spans="2:7" ht="12.95" customHeight="1" x14ac:dyDescent="0.2">
      <c r="B3690" s="1100" t="s">
        <v>4510</v>
      </c>
      <c r="C3690" s="1102">
        <v>1514</v>
      </c>
      <c r="D3690" s="1102">
        <v>72001874.83216466</v>
      </c>
      <c r="E3690" s="1102">
        <v>3358921</v>
      </c>
      <c r="F3690" s="1102">
        <v>23995294.300289631</v>
      </c>
      <c r="G3690" s="1101">
        <v>99356090.132454291</v>
      </c>
    </row>
    <row r="3691" spans="2:7" ht="12.95" customHeight="1" x14ac:dyDescent="0.2">
      <c r="B3691" s="1107" t="s">
        <v>4511</v>
      </c>
      <c r="C3691" s="1108">
        <v>2102</v>
      </c>
      <c r="D3691" s="1108">
        <v>119617897.57026094</v>
      </c>
      <c r="E3691" s="1108">
        <v>4629128</v>
      </c>
      <c r="F3691" s="1108">
        <v>20562828.569684114</v>
      </c>
      <c r="G3691" s="1109">
        <v>144809854.13994506</v>
      </c>
    </row>
    <row r="3692" spans="2:7" ht="12.95" customHeight="1" x14ac:dyDescent="0.2">
      <c r="B3692" s="1100" t="s">
        <v>4512</v>
      </c>
      <c r="C3692" s="1102">
        <v>2061</v>
      </c>
      <c r="D3692" s="1102">
        <v>100645947.18120192</v>
      </c>
      <c r="E3692" s="1102">
        <v>4125264</v>
      </c>
      <c r="F3692" s="1102">
        <v>39321452.430830218</v>
      </c>
      <c r="G3692" s="1101">
        <v>144092663.61203215</v>
      </c>
    </row>
    <row r="3693" spans="2:7" ht="12.95" customHeight="1" x14ac:dyDescent="0.2">
      <c r="B3693" s="1107" t="s">
        <v>4513</v>
      </c>
      <c r="C3693" s="1108">
        <v>361</v>
      </c>
      <c r="D3693" s="1108">
        <v>13835912.888283171</v>
      </c>
      <c r="E3693" s="1108">
        <v>739019</v>
      </c>
      <c r="F3693" s="1108">
        <v>255090.93626866036</v>
      </c>
      <c r="G3693" s="1109">
        <v>14830022.824551832</v>
      </c>
    </row>
    <row r="3694" spans="2:7" ht="12.95" customHeight="1" x14ac:dyDescent="0.2">
      <c r="B3694" s="1100" t="s">
        <v>4514</v>
      </c>
      <c r="C3694" s="1102">
        <v>3273</v>
      </c>
      <c r="D3694" s="1102">
        <v>198849526.41708353</v>
      </c>
      <c r="E3694" s="1102">
        <v>5746422</v>
      </c>
      <c r="F3694" s="1102">
        <v>16250725.944709845</v>
      </c>
      <c r="G3694" s="1101">
        <v>220846674.36179337</v>
      </c>
    </row>
    <row r="3695" spans="2:7" ht="12.95" customHeight="1" x14ac:dyDescent="0.2">
      <c r="B3695" s="1107" t="s">
        <v>4515</v>
      </c>
      <c r="C3695" s="1108">
        <v>16914</v>
      </c>
      <c r="D3695" s="1108">
        <v>1691563428.5809789</v>
      </c>
      <c r="E3695" s="1108">
        <v>22050177</v>
      </c>
      <c r="F3695" s="1108">
        <v>184434571.09054083</v>
      </c>
      <c r="G3695" s="1109">
        <v>1898048176.6715198</v>
      </c>
    </row>
    <row r="3696" spans="2:7" ht="12.95" customHeight="1" x14ac:dyDescent="0.2">
      <c r="B3696" s="1100" t="s">
        <v>4516</v>
      </c>
      <c r="C3696" s="1102">
        <v>37398</v>
      </c>
      <c r="D3696" s="1102">
        <v>3595438751.2958674</v>
      </c>
      <c r="E3696" s="1102">
        <v>48916136</v>
      </c>
      <c r="F3696" s="1102">
        <v>629267927.36572647</v>
      </c>
      <c r="G3696" s="1101">
        <v>4273622814.6615939</v>
      </c>
    </row>
    <row r="3697" spans="2:7" ht="12.95" customHeight="1" x14ac:dyDescent="0.2">
      <c r="B3697" s="1107" t="s">
        <v>4517</v>
      </c>
      <c r="C3697" s="1108">
        <v>9376</v>
      </c>
      <c r="D3697" s="1108">
        <v>1187257281.7937045</v>
      </c>
      <c r="E3697" s="1108">
        <v>10279143</v>
      </c>
      <c r="F3697" s="1108">
        <v>64845969.298206128</v>
      </c>
      <c r="G3697" s="1109">
        <v>1262382394.0919106</v>
      </c>
    </row>
    <row r="3698" spans="2:7" ht="12.95" customHeight="1" x14ac:dyDescent="0.2">
      <c r="B3698" s="1100" t="s">
        <v>4518</v>
      </c>
      <c r="C3698" s="1102">
        <v>1178</v>
      </c>
      <c r="D3698" s="1102">
        <v>51845038.046674199</v>
      </c>
      <c r="E3698" s="1102">
        <v>2637673</v>
      </c>
      <c r="F3698" s="1102">
        <v>8487445.7665123288</v>
      </c>
      <c r="G3698" s="1101">
        <v>62970156.813186526</v>
      </c>
    </row>
    <row r="3699" spans="2:7" ht="12.95" customHeight="1" x14ac:dyDescent="0.2">
      <c r="B3699" s="1107" t="s">
        <v>4519</v>
      </c>
      <c r="C3699" s="1108">
        <v>1330</v>
      </c>
      <c r="D3699" s="1108">
        <v>64339609.468574576</v>
      </c>
      <c r="E3699" s="1108">
        <v>2658496</v>
      </c>
      <c r="F3699" s="1108">
        <v>13981516.55773076</v>
      </c>
      <c r="G3699" s="1109">
        <v>80979622.026305333</v>
      </c>
    </row>
    <row r="3700" spans="2:7" ht="12.95" customHeight="1" x14ac:dyDescent="0.2">
      <c r="B3700" s="1100" t="s">
        <v>4520</v>
      </c>
      <c r="C3700" s="1102">
        <v>4960</v>
      </c>
      <c r="D3700" s="1102">
        <v>243899964.15032446</v>
      </c>
      <c r="E3700" s="1102">
        <v>10055514</v>
      </c>
      <c r="F3700" s="1102">
        <v>85683647.519341603</v>
      </c>
      <c r="G3700" s="1101">
        <v>339639125.66966605</v>
      </c>
    </row>
    <row r="3701" spans="2:7" ht="12.95" customHeight="1" x14ac:dyDescent="0.2">
      <c r="B3701" s="1107" t="s">
        <v>4521</v>
      </c>
      <c r="C3701" s="1108">
        <v>1025</v>
      </c>
      <c r="D3701" s="1108">
        <v>30538499.871594697</v>
      </c>
      <c r="E3701" s="1108">
        <v>3058814</v>
      </c>
      <c r="F3701" s="1108">
        <v>5800887.8848637221</v>
      </c>
      <c r="G3701" s="1109">
        <v>39398201.756458417</v>
      </c>
    </row>
    <row r="3702" spans="2:7" ht="12.95" customHeight="1" x14ac:dyDescent="0.2">
      <c r="B3702" s="1100" t="s">
        <v>4522</v>
      </c>
      <c r="C3702" s="1102">
        <v>387</v>
      </c>
      <c r="D3702" s="1102">
        <v>21837233.77235445</v>
      </c>
      <c r="E3702" s="1102">
        <v>691383</v>
      </c>
      <c r="F3702" s="1102">
        <v>1899079.2654680642</v>
      </c>
      <c r="G3702" s="1101">
        <v>24427696.037822515</v>
      </c>
    </row>
    <row r="3703" spans="2:7" ht="12.95" customHeight="1" x14ac:dyDescent="0.2">
      <c r="B3703" s="1107" t="s">
        <v>4523</v>
      </c>
      <c r="C3703" s="1108">
        <v>484</v>
      </c>
      <c r="D3703" s="1108">
        <v>27403279.340943199</v>
      </c>
      <c r="E3703" s="1108">
        <v>691298</v>
      </c>
      <c r="F3703" s="1108">
        <v>6346691.3149407981</v>
      </c>
      <c r="G3703" s="1109">
        <v>34441268.655883998</v>
      </c>
    </row>
    <row r="3704" spans="2:7" ht="12.95" customHeight="1" x14ac:dyDescent="0.2">
      <c r="B3704" s="1100" t="s">
        <v>4524</v>
      </c>
      <c r="C3704" s="1102">
        <v>653</v>
      </c>
      <c r="D3704" s="1102">
        <v>45160025.817793511</v>
      </c>
      <c r="E3704" s="1102">
        <v>1092823</v>
      </c>
      <c r="F3704" s="1102">
        <v>1164632.5308745976</v>
      </c>
      <c r="G3704" s="1101">
        <v>47417481.348668106</v>
      </c>
    </row>
    <row r="3705" spans="2:7" ht="12.95" customHeight="1" x14ac:dyDescent="0.2">
      <c r="B3705" s="1107" t="s">
        <v>4525</v>
      </c>
      <c r="C3705" s="1108">
        <v>6060</v>
      </c>
      <c r="D3705" s="1108">
        <v>662571367.13015497</v>
      </c>
      <c r="E3705" s="1108">
        <v>4395762</v>
      </c>
      <c r="F3705" s="1108">
        <v>57414883.10744071</v>
      </c>
      <c r="G3705" s="1109">
        <v>724382012.23759568</v>
      </c>
    </row>
    <row r="3706" spans="2:7" ht="12.95" customHeight="1" x14ac:dyDescent="0.2">
      <c r="B3706" s="1100" t="s">
        <v>4526</v>
      </c>
      <c r="C3706" s="1102">
        <v>6524</v>
      </c>
      <c r="D3706" s="1102">
        <v>569211497.78879321</v>
      </c>
      <c r="E3706" s="1102">
        <v>9039794</v>
      </c>
      <c r="F3706" s="1102">
        <v>145522892.7002711</v>
      </c>
      <c r="G3706" s="1101">
        <v>723774184.48906434</v>
      </c>
    </row>
    <row r="3707" spans="2:7" ht="12.95" customHeight="1" x14ac:dyDescent="0.2">
      <c r="B3707" s="1107" t="s">
        <v>4527</v>
      </c>
      <c r="C3707" s="1108">
        <v>5894</v>
      </c>
      <c r="D3707" s="1108">
        <v>456579979.67993283</v>
      </c>
      <c r="E3707" s="1108">
        <v>9239818</v>
      </c>
      <c r="F3707" s="1108">
        <v>108413322.62242648</v>
      </c>
      <c r="G3707" s="1109">
        <v>574233120.30235934</v>
      </c>
    </row>
    <row r="3708" spans="2:7" ht="12.95" customHeight="1" x14ac:dyDescent="0.2">
      <c r="B3708" s="1100" t="s">
        <v>4528</v>
      </c>
      <c r="C3708" s="1102">
        <v>2081</v>
      </c>
      <c r="D3708" s="1102">
        <v>144464492.46143931</v>
      </c>
      <c r="E3708" s="1102">
        <v>3129586</v>
      </c>
      <c r="F3708" s="1102">
        <v>16837361.477001894</v>
      </c>
      <c r="G3708" s="1101">
        <v>164431439.93844122</v>
      </c>
    </row>
    <row r="3709" spans="2:7" ht="12.95" customHeight="1" x14ac:dyDescent="0.2">
      <c r="B3709" s="1107" t="s">
        <v>4529</v>
      </c>
      <c r="C3709" s="1108">
        <v>2090</v>
      </c>
      <c r="D3709" s="1108">
        <v>108547414.9628509</v>
      </c>
      <c r="E3709" s="1108">
        <v>3753944</v>
      </c>
      <c r="F3709" s="1108">
        <v>19009785.638719611</v>
      </c>
      <c r="G3709" s="1109">
        <v>131311144.60157052</v>
      </c>
    </row>
    <row r="3710" spans="2:7" ht="12.95" customHeight="1" x14ac:dyDescent="0.2">
      <c r="B3710" s="1100" t="s">
        <v>4530</v>
      </c>
      <c r="C3710" s="1102">
        <v>574</v>
      </c>
      <c r="D3710" s="1102">
        <v>14708306.35833182</v>
      </c>
      <c r="E3710" s="1102">
        <v>1400027</v>
      </c>
      <c r="F3710" s="1102">
        <v>10187435.094295168</v>
      </c>
      <c r="G3710" s="1101">
        <v>26295768.452626988</v>
      </c>
    </row>
    <row r="3711" spans="2:7" ht="12.95" customHeight="1" x14ac:dyDescent="0.2">
      <c r="B3711" s="1107" t="s">
        <v>4531</v>
      </c>
      <c r="C3711" s="1108">
        <v>25943</v>
      </c>
      <c r="D3711" s="1108">
        <v>1540376235.6026976</v>
      </c>
      <c r="E3711" s="1108">
        <v>58328342</v>
      </c>
      <c r="F3711" s="1108">
        <v>373314312.57030869</v>
      </c>
      <c r="G3711" s="1109">
        <v>1972018890.1730063</v>
      </c>
    </row>
    <row r="3712" spans="2:7" ht="12.95" customHeight="1" x14ac:dyDescent="0.2">
      <c r="B3712" s="1100" t="s">
        <v>4532</v>
      </c>
      <c r="C3712" s="1102">
        <v>5433</v>
      </c>
      <c r="D3712" s="1102">
        <v>225689289.36385533</v>
      </c>
      <c r="E3712" s="1102">
        <v>16008517</v>
      </c>
      <c r="F3712" s="1102">
        <v>55849394.596809402</v>
      </c>
      <c r="G3712" s="1101">
        <v>297547200.96066475</v>
      </c>
    </row>
    <row r="3713" spans="2:7" ht="12.95" customHeight="1" x14ac:dyDescent="0.2">
      <c r="B3713" s="1107" t="s">
        <v>4533</v>
      </c>
      <c r="C3713" s="1108">
        <v>3485</v>
      </c>
      <c r="D3713" s="1108">
        <v>135123638.03623804</v>
      </c>
      <c r="E3713" s="1108">
        <v>9861011</v>
      </c>
      <c r="F3713" s="1108">
        <v>46758440.027009793</v>
      </c>
      <c r="G3713" s="1109">
        <v>191743089.06324783</v>
      </c>
    </row>
    <row r="3714" spans="2:7" ht="12.95" customHeight="1" x14ac:dyDescent="0.2">
      <c r="B3714" s="1100" t="s">
        <v>4534</v>
      </c>
      <c r="C3714" s="1102">
        <v>1288</v>
      </c>
      <c r="D3714" s="1102">
        <v>56404069.249469496</v>
      </c>
      <c r="E3714" s="1102">
        <v>4285062</v>
      </c>
      <c r="F3714" s="1102">
        <v>10534804.665031085</v>
      </c>
      <c r="G3714" s="1101">
        <v>71223935.914500579</v>
      </c>
    </row>
    <row r="3715" spans="2:7" ht="12.95" customHeight="1" x14ac:dyDescent="0.2">
      <c r="B3715" s="1107" t="s">
        <v>4535</v>
      </c>
      <c r="C3715" s="1108">
        <v>2520</v>
      </c>
      <c r="D3715" s="1108">
        <v>89032391.64209418</v>
      </c>
      <c r="E3715" s="1108">
        <v>7302982</v>
      </c>
      <c r="F3715" s="1108">
        <v>19261017.408017904</v>
      </c>
      <c r="G3715" s="1109">
        <v>115596391.05011208</v>
      </c>
    </row>
    <row r="3716" spans="2:7" ht="12.95" customHeight="1" x14ac:dyDescent="0.2">
      <c r="B3716" s="1100" t="s">
        <v>4536</v>
      </c>
      <c r="C3716" s="1102">
        <v>1743</v>
      </c>
      <c r="D3716" s="1102">
        <v>52197861.613311134</v>
      </c>
      <c r="E3716" s="1102">
        <v>5460466</v>
      </c>
      <c r="F3716" s="1102">
        <v>9607524.3051601015</v>
      </c>
      <c r="G3716" s="1101">
        <v>67265851.918471232</v>
      </c>
    </row>
    <row r="3717" spans="2:7" ht="12.95" customHeight="1" x14ac:dyDescent="0.2">
      <c r="B3717" s="1107" t="s">
        <v>4537</v>
      </c>
      <c r="C3717" s="1108">
        <v>678</v>
      </c>
      <c r="D3717" s="1108">
        <v>23386764.785152484</v>
      </c>
      <c r="E3717" s="1108">
        <v>2211436</v>
      </c>
      <c r="F3717" s="1108">
        <v>7406050.5322249914</v>
      </c>
      <c r="G3717" s="1109">
        <v>33004251.317377474</v>
      </c>
    </row>
    <row r="3718" spans="2:7" ht="12.95" customHeight="1" x14ac:dyDescent="0.2">
      <c r="B3718" s="1100" t="s">
        <v>4538</v>
      </c>
      <c r="C3718" s="1102">
        <v>2829</v>
      </c>
      <c r="D3718" s="1102">
        <v>107979587.36230755</v>
      </c>
      <c r="E3718" s="1102">
        <v>9015224</v>
      </c>
      <c r="F3718" s="1102">
        <v>27834907.699391089</v>
      </c>
      <c r="G3718" s="1101">
        <v>144829719.06169865</v>
      </c>
    </row>
    <row r="3719" spans="2:7" ht="12.95" customHeight="1" x14ac:dyDescent="0.2">
      <c r="B3719" s="1107" t="s">
        <v>4539</v>
      </c>
      <c r="C3719" s="1108">
        <v>2823</v>
      </c>
      <c r="D3719" s="1108">
        <v>86546077.206014201</v>
      </c>
      <c r="E3719" s="1108">
        <v>7985835</v>
      </c>
      <c r="F3719" s="1108">
        <v>31987755.381446939</v>
      </c>
      <c r="G3719" s="1109">
        <v>126519667.58746114</v>
      </c>
    </row>
    <row r="3720" spans="2:7" ht="12.95" customHeight="1" x14ac:dyDescent="0.2">
      <c r="B3720" s="1100" t="s">
        <v>4540</v>
      </c>
      <c r="C3720" s="1102">
        <v>1699</v>
      </c>
      <c r="D3720" s="1102">
        <v>53678135.181810714</v>
      </c>
      <c r="E3720" s="1102">
        <v>4746627</v>
      </c>
      <c r="F3720" s="1102">
        <v>7784172.2672876101</v>
      </c>
      <c r="G3720" s="1101">
        <v>66208934.449098326</v>
      </c>
    </row>
    <row r="3721" spans="2:7" ht="12.95" customHeight="1" x14ac:dyDescent="0.2">
      <c r="B3721" s="1107" t="s">
        <v>4541</v>
      </c>
      <c r="C3721" s="1108">
        <v>2</v>
      </c>
      <c r="D3721" s="1108">
        <v>234056.78464719933</v>
      </c>
      <c r="E3721" s="1108">
        <v>0</v>
      </c>
      <c r="F3721" s="1108">
        <v>0</v>
      </c>
      <c r="G3721" s="1109">
        <v>234056.78464719933</v>
      </c>
    </row>
    <row r="3722" spans="2:7" ht="12.95" customHeight="1" x14ac:dyDescent="0.2">
      <c r="B3722" s="1100" t="s">
        <v>4542</v>
      </c>
      <c r="C3722" s="1102">
        <v>3038</v>
      </c>
      <c r="D3722" s="1102">
        <v>133955440.18060143</v>
      </c>
      <c r="E3722" s="1102">
        <v>8399254</v>
      </c>
      <c r="F3722" s="1102">
        <v>25989132.531108443</v>
      </c>
      <c r="G3722" s="1101">
        <v>168343826.71170986</v>
      </c>
    </row>
    <row r="3723" spans="2:7" ht="12.95" customHeight="1" x14ac:dyDescent="0.2">
      <c r="B3723" s="1107" t="s">
        <v>4543</v>
      </c>
      <c r="C3723" s="1108">
        <v>9621</v>
      </c>
      <c r="D3723" s="1108">
        <v>450679885.15310127</v>
      </c>
      <c r="E3723" s="1108">
        <v>24003493</v>
      </c>
      <c r="F3723" s="1108">
        <v>99533789.320099667</v>
      </c>
      <c r="G3723" s="1109">
        <v>574217167.47320092</v>
      </c>
    </row>
    <row r="3724" spans="2:7" ht="12.95" customHeight="1" x14ac:dyDescent="0.2">
      <c r="B3724" s="1100" t="s">
        <v>4544</v>
      </c>
      <c r="C3724" s="1102">
        <v>1601</v>
      </c>
      <c r="D3724" s="1102">
        <v>65170976.942502655</v>
      </c>
      <c r="E3724" s="1102">
        <v>3734158</v>
      </c>
      <c r="F3724" s="1102">
        <v>8157641.147298811</v>
      </c>
      <c r="G3724" s="1101">
        <v>77062776.089801461</v>
      </c>
    </row>
    <row r="3725" spans="2:7" ht="12.95" customHeight="1" x14ac:dyDescent="0.2">
      <c r="B3725" s="1107" t="s">
        <v>4545</v>
      </c>
      <c r="C3725" s="1108">
        <v>4</v>
      </c>
      <c r="D3725" s="1108">
        <v>0</v>
      </c>
      <c r="E3725" s="1108">
        <v>21149</v>
      </c>
      <c r="F3725" s="1108">
        <v>0</v>
      </c>
      <c r="G3725" s="1109">
        <v>21149</v>
      </c>
    </row>
    <row r="3726" spans="2:7" ht="12.95" customHeight="1" x14ac:dyDescent="0.2">
      <c r="B3726" s="1100" t="s">
        <v>4546</v>
      </c>
      <c r="C3726" s="1102">
        <v>5203</v>
      </c>
      <c r="D3726" s="1102">
        <v>204925824.12047353</v>
      </c>
      <c r="E3726" s="1102">
        <v>13770921</v>
      </c>
      <c r="F3726" s="1102">
        <v>51764677.240737244</v>
      </c>
      <c r="G3726" s="1101">
        <v>270461422.36121076</v>
      </c>
    </row>
    <row r="3727" spans="2:7" ht="12.95" customHeight="1" x14ac:dyDescent="0.2">
      <c r="B3727" s="1107" t="s">
        <v>4547</v>
      </c>
      <c r="C3727" s="1108">
        <v>5</v>
      </c>
      <c r="D3727" s="1108">
        <v>194699.64260610761</v>
      </c>
      <c r="E3727" s="1108">
        <v>10646</v>
      </c>
      <c r="F3727" s="1108">
        <v>0</v>
      </c>
      <c r="G3727" s="1109">
        <v>205345.64260610761</v>
      </c>
    </row>
    <row r="3728" spans="2:7" ht="12.95" customHeight="1" x14ac:dyDescent="0.2">
      <c r="B3728" s="1100" t="s">
        <v>4548</v>
      </c>
      <c r="C3728" s="1102">
        <v>1559</v>
      </c>
      <c r="D3728" s="1102">
        <v>60678421.760540038</v>
      </c>
      <c r="E3728" s="1102">
        <v>4238405</v>
      </c>
      <c r="F3728" s="1102">
        <v>12046920.096771946</v>
      </c>
      <c r="G3728" s="1101">
        <v>76963746.857311979</v>
      </c>
    </row>
    <row r="3729" spans="2:7" ht="12.95" customHeight="1" x14ac:dyDescent="0.2">
      <c r="B3729" s="1107" t="s">
        <v>4549</v>
      </c>
      <c r="C3729" s="1108">
        <v>336</v>
      </c>
      <c r="D3729" s="1108">
        <v>10763552.527958788</v>
      </c>
      <c r="E3729" s="1108">
        <v>921187</v>
      </c>
      <c r="F3729" s="1108">
        <v>7977953.5153220445</v>
      </c>
      <c r="G3729" s="1109">
        <v>19662693.043280832</v>
      </c>
    </row>
    <row r="3730" spans="2:7" ht="12.95" customHeight="1" x14ac:dyDescent="0.2">
      <c r="B3730" s="1100" t="s">
        <v>4550</v>
      </c>
      <c r="C3730" s="1102">
        <v>582</v>
      </c>
      <c r="D3730" s="1102">
        <v>26521985.315803982</v>
      </c>
      <c r="E3730" s="1102">
        <v>1326345</v>
      </c>
      <c r="F3730" s="1102">
        <v>6299417.7154696574</v>
      </c>
      <c r="G3730" s="1101">
        <v>34147748.031273641</v>
      </c>
    </row>
    <row r="3731" spans="2:7" ht="12.95" customHeight="1" x14ac:dyDescent="0.2">
      <c r="B3731" s="1107" t="s">
        <v>4551</v>
      </c>
      <c r="C3731" s="1108">
        <v>1003</v>
      </c>
      <c r="D3731" s="1108">
        <v>40180304.31579572</v>
      </c>
      <c r="E3731" s="1108">
        <v>2659333</v>
      </c>
      <c r="F3731" s="1108">
        <v>21950566.592666909</v>
      </c>
      <c r="G3731" s="1109">
        <v>64790203.908462629</v>
      </c>
    </row>
    <row r="3732" spans="2:7" ht="12.95" customHeight="1" x14ac:dyDescent="0.2">
      <c r="B3732" s="1100" t="s">
        <v>4552</v>
      </c>
      <c r="C3732" s="1102">
        <v>391</v>
      </c>
      <c r="D3732" s="1102">
        <v>13511459.840997418</v>
      </c>
      <c r="E3732" s="1102">
        <v>1050354</v>
      </c>
      <c r="F3732" s="1102">
        <v>1024708.3595609693</v>
      </c>
      <c r="G3732" s="1101">
        <v>15586522.200558387</v>
      </c>
    </row>
    <row r="3733" spans="2:7" ht="12.95" customHeight="1" x14ac:dyDescent="0.2">
      <c r="B3733" s="1107" t="s">
        <v>4553</v>
      </c>
      <c r="C3733" s="1108">
        <v>438</v>
      </c>
      <c r="D3733" s="1108">
        <v>10370954.605760902</v>
      </c>
      <c r="E3733" s="1108">
        <v>1200187</v>
      </c>
      <c r="F3733" s="1108">
        <v>2313748.5814408828</v>
      </c>
      <c r="G3733" s="1109">
        <v>13884890.187201785</v>
      </c>
    </row>
    <row r="3734" spans="2:7" ht="12.95" customHeight="1" x14ac:dyDescent="0.2">
      <c r="B3734" s="1100" t="s">
        <v>4554</v>
      </c>
      <c r="C3734" s="1102">
        <v>152</v>
      </c>
      <c r="D3734" s="1102">
        <v>6344287.8543200167</v>
      </c>
      <c r="E3734" s="1102">
        <v>384491</v>
      </c>
      <c r="F3734" s="1102">
        <v>4590878.2693541478</v>
      </c>
      <c r="G3734" s="1101">
        <v>11319657.123674165</v>
      </c>
    </row>
    <row r="3735" spans="2:7" ht="12.95" customHeight="1" x14ac:dyDescent="0.2">
      <c r="B3735" s="1107" t="s">
        <v>4555</v>
      </c>
      <c r="C3735" s="1108">
        <v>10834</v>
      </c>
      <c r="D3735" s="1108">
        <v>1117003531.6097953</v>
      </c>
      <c r="E3735" s="1108">
        <v>17475058</v>
      </c>
      <c r="F3735" s="1108">
        <v>394432536.67967606</v>
      </c>
      <c r="G3735" s="1109">
        <v>1528911126.2894714</v>
      </c>
    </row>
    <row r="3736" spans="2:7" ht="12.95" customHeight="1" x14ac:dyDescent="0.2">
      <c r="B3736" s="1100" t="s">
        <v>4556</v>
      </c>
      <c r="C3736" s="1102">
        <v>16903</v>
      </c>
      <c r="D3736" s="1102">
        <v>1314185733.7303047</v>
      </c>
      <c r="E3736" s="1102">
        <v>28153270</v>
      </c>
      <c r="F3736" s="1102">
        <v>307499380.40591246</v>
      </c>
      <c r="G3736" s="1101">
        <v>1649838384.1362171</v>
      </c>
    </row>
    <row r="3737" spans="2:7" ht="12.95" customHeight="1" x14ac:dyDescent="0.2">
      <c r="B3737" s="1107" t="s">
        <v>4557</v>
      </c>
      <c r="C3737" s="1108">
        <v>11464</v>
      </c>
      <c r="D3737" s="1108">
        <v>1022157686.7818294</v>
      </c>
      <c r="E3737" s="1108">
        <v>17926801</v>
      </c>
      <c r="F3737" s="1108">
        <v>86498653.196823984</v>
      </c>
      <c r="G3737" s="1109">
        <v>1126583140.9786534</v>
      </c>
    </row>
    <row r="3738" spans="2:7" ht="12.95" customHeight="1" x14ac:dyDescent="0.2">
      <c r="B3738" s="1100" t="s">
        <v>4558</v>
      </c>
      <c r="C3738" s="1102">
        <v>22204</v>
      </c>
      <c r="D3738" s="1102">
        <v>1376723954.2912521</v>
      </c>
      <c r="E3738" s="1102">
        <v>44846286</v>
      </c>
      <c r="F3738" s="1102">
        <v>791351060.48087704</v>
      </c>
      <c r="G3738" s="1101">
        <v>2212921300.7721291</v>
      </c>
    </row>
    <row r="3739" spans="2:7" ht="12.95" customHeight="1" x14ac:dyDescent="0.2">
      <c r="B3739" s="1107" t="s">
        <v>4559</v>
      </c>
      <c r="C3739" s="1108">
        <v>40731</v>
      </c>
      <c r="D3739" s="1108">
        <v>3443352463.1822639</v>
      </c>
      <c r="E3739" s="1108">
        <v>70910658</v>
      </c>
      <c r="F3739" s="1108">
        <v>207112720.36367828</v>
      </c>
      <c r="G3739" s="1109">
        <v>3721375841.5459423</v>
      </c>
    </row>
    <row r="3740" spans="2:7" ht="12.95" customHeight="1" x14ac:dyDescent="0.2">
      <c r="B3740" s="1100" t="s">
        <v>4560</v>
      </c>
      <c r="C3740" s="1102">
        <v>6</v>
      </c>
      <c r="D3740" s="1102">
        <v>188302.36863476405</v>
      </c>
      <c r="E3740" s="1102">
        <v>1490</v>
      </c>
      <c r="F3740" s="1102">
        <v>3586.0310045878186</v>
      </c>
      <c r="G3740" s="1101">
        <v>193378.39963935188</v>
      </c>
    </row>
    <row r="3741" spans="2:7" ht="12.95" customHeight="1" x14ac:dyDescent="0.2">
      <c r="B3741" s="1107" t="s">
        <v>4561</v>
      </c>
      <c r="C3741" s="1108">
        <v>3396</v>
      </c>
      <c r="D3741" s="1108">
        <v>335711693.19062036</v>
      </c>
      <c r="E3741" s="1108">
        <v>5848463</v>
      </c>
      <c r="F3741" s="1108">
        <v>92680281.692225143</v>
      </c>
      <c r="G3741" s="1109">
        <v>434240437.88284552</v>
      </c>
    </row>
    <row r="3742" spans="2:7" ht="12.95" customHeight="1" x14ac:dyDescent="0.2">
      <c r="B3742" s="1100" t="s">
        <v>4562</v>
      </c>
      <c r="C3742" s="1102">
        <v>41</v>
      </c>
      <c r="D3742" s="1102">
        <v>1880798.5475749995</v>
      </c>
      <c r="E3742" s="1102">
        <v>79956</v>
      </c>
      <c r="F3742" s="1102">
        <v>521746.89685425564</v>
      </c>
      <c r="G3742" s="1101">
        <v>2482501.4444292551</v>
      </c>
    </row>
    <row r="3743" spans="2:7" ht="12.95" customHeight="1" x14ac:dyDescent="0.2">
      <c r="B3743" s="1107" t="s">
        <v>4563</v>
      </c>
      <c r="C3743" s="1108">
        <v>1755</v>
      </c>
      <c r="D3743" s="1108">
        <v>118997640.13738719</v>
      </c>
      <c r="E3743" s="1108">
        <v>3776911</v>
      </c>
      <c r="F3743" s="1108">
        <v>16059572.665250588</v>
      </c>
      <c r="G3743" s="1109">
        <v>138834123.80263779</v>
      </c>
    </row>
    <row r="3744" spans="2:7" ht="12.95" customHeight="1" x14ac:dyDescent="0.2">
      <c r="B3744" s="1100" t="s">
        <v>4564</v>
      </c>
      <c r="C3744" s="1102">
        <v>3939</v>
      </c>
      <c r="D3744" s="1102">
        <v>208352676.90151432</v>
      </c>
      <c r="E3744" s="1102">
        <v>11176015</v>
      </c>
      <c r="F3744" s="1102">
        <v>117679514.34870741</v>
      </c>
      <c r="G3744" s="1101">
        <v>337208206.25022173</v>
      </c>
    </row>
    <row r="3745" spans="2:7" ht="12.95" customHeight="1" x14ac:dyDescent="0.2">
      <c r="B3745" s="1107" t="s">
        <v>4565</v>
      </c>
      <c r="C3745" s="1108">
        <v>806</v>
      </c>
      <c r="D3745" s="1108">
        <v>43379219.443814076</v>
      </c>
      <c r="E3745" s="1108">
        <v>2379226</v>
      </c>
      <c r="F3745" s="1108">
        <v>12539453.915292453</v>
      </c>
      <c r="G3745" s="1109">
        <v>58297899.359106526</v>
      </c>
    </row>
    <row r="3746" spans="2:7" ht="12.95" customHeight="1" x14ac:dyDescent="0.2">
      <c r="B3746" s="1100" t="s">
        <v>4566</v>
      </c>
      <c r="C3746" s="1102">
        <v>1010</v>
      </c>
      <c r="D3746" s="1102">
        <v>52233463.833673395</v>
      </c>
      <c r="E3746" s="1102">
        <v>2855837</v>
      </c>
      <c r="F3746" s="1102">
        <v>7681543.2725107502</v>
      </c>
      <c r="G3746" s="1101">
        <v>62770844.106184147</v>
      </c>
    </row>
    <row r="3747" spans="2:7" ht="12.95" customHeight="1" x14ac:dyDescent="0.2">
      <c r="B3747" s="1107" t="s">
        <v>4567</v>
      </c>
      <c r="C3747" s="1108">
        <v>1016</v>
      </c>
      <c r="D3747" s="1108">
        <v>81477489.224284038</v>
      </c>
      <c r="E3747" s="1108">
        <v>1622081</v>
      </c>
      <c r="F3747" s="1108">
        <v>2278951.9631261709</v>
      </c>
      <c r="G3747" s="1109">
        <v>85378522.187410206</v>
      </c>
    </row>
    <row r="3748" spans="2:7" ht="12.95" customHeight="1" x14ac:dyDescent="0.2">
      <c r="B3748" s="1100" t="s">
        <v>4568</v>
      </c>
      <c r="C3748" s="1102">
        <v>532</v>
      </c>
      <c r="D3748" s="1102">
        <v>33408094.46126214</v>
      </c>
      <c r="E3748" s="1102">
        <v>1478265</v>
      </c>
      <c r="F3748" s="1102">
        <v>4190897.888073199</v>
      </c>
      <c r="G3748" s="1101">
        <v>39077257.349335335</v>
      </c>
    </row>
    <row r="3749" spans="2:7" ht="12.95" customHeight="1" x14ac:dyDescent="0.2">
      <c r="B3749" s="1107" t="s">
        <v>4569</v>
      </c>
      <c r="C3749" s="1108">
        <v>1751</v>
      </c>
      <c r="D3749" s="1108">
        <v>105631648.74365118</v>
      </c>
      <c r="E3749" s="1108">
        <v>4555063</v>
      </c>
      <c r="F3749" s="1108">
        <v>45306509.924136877</v>
      </c>
      <c r="G3749" s="1109">
        <v>155493221.66778806</v>
      </c>
    </row>
    <row r="3750" spans="2:7" ht="12.95" customHeight="1" x14ac:dyDescent="0.2">
      <c r="B3750" s="1100" t="s">
        <v>4570</v>
      </c>
      <c r="C3750" s="1102">
        <v>591</v>
      </c>
      <c r="D3750" s="1102">
        <v>34444591.915793076</v>
      </c>
      <c r="E3750" s="1102">
        <v>1628880</v>
      </c>
      <c r="F3750" s="1102">
        <v>6128113.2140323594</v>
      </c>
      <c r="G3750" s="1101">
        <v>42201585.129825436</v>
      </c>
    </row>
    <row r="3751" spans="2:7" ht="12.95" customHeight="1" x14ac:dyDescent="0.2">
      <c r="B3751" s="1107" t="s">
        <v>4571</v>
      </c>
      <c r="C3751" s="1108">
        <v>2279</v>
      </c>
      <c r="D3751" s="1108">
        <v>218876331.65554768</v>
      </c>
      <c r="E3751" s="1108">
        <v>3044364</v>
      </c>
      <c r="F3751" s="1108">
        <v>18816218.22539679</v>
      </c>
      <c r="G3751" s="1109">
        <v>240736913.88094446</v>
      </c>
    </row>
    <row r="3752" spans="2:7" ht="12.95" customHeight="1" x14ac:dyDescent="0.2">
      <c r="B3752" s="1100" t="s">
        <v>4572</v>
      </c>
      <c r="C3752" s="1102">
        <v>1066</v>
      </c>
      <c r="D3752" s="1102">
        <v>80486746.185765535</v>
      </c>
      <c r="E3752" s="1102">
        <v>2559903</v>
      </c>
      <c r="F3752" s="1102">
        <v>19789055.089773282</v>
      </c>
      <c r="G3752" s="1101">
        <v>102835704.27553882</v>
      </c>
    </row>
    <row r="3753" spans="2:7" ht="12.95" customHeight="1" x14ac:dyDescent="0.2">
      <c r="B3753" s="1107" t="s">
        <v>4573</v>
      </c>
      <c r="C3753" s="1108">
        <v>4395</v>
      </c>
      <c r="D3753" s="1108">
        <v>389317094.14880085</v>
      </c>
      <c r="E3753" s="1108">
        <v>7771630</v>
      </c>
      <c r="F3753" s="1108">
        <v>34343510.402731724</v>
      </c>
      <c r="G3753" s="1109">
        <v>431432234.55153257</v>
      </c>
    </row>
    <row r="3754" spans="2:7" ht="12.95" customHeight="1" x14ac:dyDescent="0.2">
      <c r="B3754" s="1100" t="s">
        <v>4574</v>
      </c>
      <c r="C3754" s="1102">
        <v>2759</v>
      </c>
      <c r="D3754" s="1102">
        <v>190114744.16508043</v>
      </c>
      <c r="E3754" s="1102">
        <v>5920442</v>
      </c>
      <c r="F3754" s="1102">
        <v>46885962.085855141</v>
      </c>
      <c r="G3754" s="1101">
        <v>242921148.25093555</v>
      </c>
    </row>
    <row r="3755" spans="2:7" ht="12.95" customHeight="1" x14ac:dyDescent="0.2">
      <c r="B3755" s="1107" t="s">
        <v>4575</v>
      </c>
      <c r="C3755" s="1108">
        <v>545</v>
      </c>
      <c r="D3755" s="1108">
        <v>42892053.123778932</v>
      </c>
      <c r="E3755" s="1108">
        <v>1351043</v>
      </c>
      <c r="F3755" s="1108">
        <v>6514672.6667877529</v>
      </c>
      <c r="G3755" s="1109">
        <v>50757768.790566683</v>
      </c>
    </row>
    <row r="3756" spans="2:7" ht="12.95" customHeight="1" x14ac:dyDescent="0.2">
      <c r="B3756" s="1100" t="s">
        <v>4576</v>
      </c>
      <c r="C3756" s="1102">
        <v>308</v>
      </c>
      <c r="D3756" s="1102">
        <v>24148457.601262238</v>
      </c>
      <c r="E3756" s="1102">
        <v>670830</v>
      </c>
      <c r="F3756" s="1102">
        <v>3277908.1867320803</v>
      </c>
      <c r="G3756" s="1101">
        <v>28097195.787994318</v>
      </c>
    </row>
    <row r="3757" spans="2:7" ht="12.95" customHeight="1" x14ac:dyDescent="0.2">
      <c r="B3757" s="1107" t="s">
        <v>4577</v>
      </c>
      <c r="C3757" s="1108">
        <v>597</v>
      </c>
      <c r="D3757" s="1108">
        <v>49972722.840669908</v>
      </c>
      <c r="E3757" s="1108">
        <v>1342768</v>
      </c>
      <c r="F3757" s="1108">
        <v>4953550.1357604424</v>
      </c>
      <c r="G3757" s="1109">
        <v>56269040.976430349</v>
      </c>
    </row>
    <row r="3758" spans="2:7" ht="12.95" customHeight="1" x14ac:dyDescent="0.2">
      <c r="B3758" s="1100" t="s">
        <v>4578</v>
      </c>
      <c r="C3758" s="1102">
        <v>843</v>
      </c>
      <c r="D3758" s="1102">
        <v>100029027.45648713</v>
      </c>
      <c r="E3758" s="1102">
        <v>805661</v>
      </c>
      <c r="F3758" s="1102">
        <v>4265858.1449941574</v>
      </c>
      <c r="G3758" s="1101">
        <v>105100546.60148129</v>
      </c>
    </row>
    <row r="3759" spans="2:7" ht="12.95" customHeight="1" x14ac:dyDescent="0.2">
      <c r="B3759" s="1107" t="s">
        <v>4579</v>
      </c>
      <c r="C3759" s="1108">
        <v>1032</v>
      </c>
      <c r="D3759" s="1108">
        <v>109445397.52878498</v>
      </c>
      <c r="E3759" s="1108">
        <v>1594288</v>
      </c>
      <c r="F3759" s="1108">
        <v>4317578.8253015205</v>
      </c>
      <c r="G3759" s="1109">
        <v>115357264.35408649</v>
      </c>
    </row>
    <row r="3760" spans="2:7" ht="12.95" customHeight="1" x14ac:dyDescent="0.2">
      <c r="B3760" s="1100" t="s">
        <v>4580</v>
      </c>
      <c r="C3760" s="1102">
        <v>356</v>
      </c>
      <c r="D3760" s="1102">
        <v>36305781.427934177</v>
      </c>
      <c r="E3760" s="1102">
        <v>589569</v>
      </c>
      <c r="F3760" s="1102">
        <v>6781184.6296755634</v>
      </c>
      <c r="G3760" s="1101">
        <v>43676535.057609737</v>
      </c>
    </row>
    <row r="3761" spans="2:7" ht="12.95" customHeight="1" x14ac:dyDescent="0.2">
      <c r="B3761" s="1107" t="s">
        <v>4581</v>
      </c>
      <c r="C3761" s="1108">
        <v>7</v>
      </c>
      <c r="D3761" s="1108">
        <v>724282.67049472022</v>
      </c>
      <c r="E3761" s="1108">
        <v>0</v>
      </c>
      <c r="F3761" s="1108">
        <v>6206.5921233250701</v>
      </c>
      <c r="G3761" s="1109">
        <v>730489.26261804532</v>
      </c>
    </row>
    <row r="3762" spans="2:7" ht="12.95" customHeight="1" x14ac:dyDescent="0.2">
      <c r="B3762" s="1100" t="s">
        <v>4582</v>
      </c>
      <c r="C3762" s="1102">
        <v>356</v>
      </c>
      <c r="D3762" s="1102">
        <v>25010698.875660714</v>
      </c>
      <c r="E3762" s="1102">
        <v>757954</v>
      </c>
      <c r="F3762" s="1102">
        <v>3253426.628912298</v>
      </c>
      <c r="G3762" s="1101">
        <v>29022079.50457301</v>
      </c>
    </row>
    <row r="3763" spans="2:7" ht="12.95" customHeight="1" x14ac:dyDescent="0.2">
      <c r="B3763" s="1107" t="s">
        <v>4583</v>
      </c>
      <c r="C3763" s="1108">
        <v>1114</v>
      </c>
      <c r="D3763" s="1108">
        <v>113950608.18751697</v>
      </c>
      <c r="E3763" s="1108">
        <v>2252358</v>
      </c>
      <c r="F3763" s="1108">
        <v>14424326.981011571</v>
      </c>
      <c r="G3763" s="1109">
        <v>130627293.16852854</v>
      </c>
    </row>
    <row r="3764" spans="2:7" ht="12.95" customHeight="1" x14ac:dyDescent="0.2">
      <c r="B3764" s="1100" t="s">
        <v>4584</v>
      </c>
      <c r="C3764" s="1102">
        <v>1128</v>
      </c>
      <c r="D3764" s="1102">
        <v>87849452.24208881</v>
      </c>
      <c r="E3764" s="1102">
        <v>2199215</v>
      </c>
      <c r="F3764" s="1102">
        <v>13894077.127275502</v>
      </c>
      <c r="G3764" s="1101">
        <v>103942744.36936431</v>
      </c>
    </row>
    <row r="3765" spans="2:7" ht="12.95" customHeight="1" x14ac:dyDescent="0.2">
      <c r="B3765" s="1107" t="s">
        <v>4585</v>
      </c>
      <c r="C3765" s="1108">
        <v>523</v>
      </c>
      <c r="D3765" s="1108">
        <v>31502819.387188081</v>
      </c>
      <c r="E3765" s="1108">
        <v>1128237</v>
      </c>
      <c r="F3765" s="1108">
        <v>21559632.172390189</v>
      </c>
      <c r="G3765" s="1109">
        <v>54190688.55957827</v>
      </c>
    </row>
    <row r="3766" spans="2:7" ht="12.95" customHeight="1" x14ac:dyDescent="0.2">
      <c r="B3766" s="1100" t="s">
        <v>4586</v>
      </c>
      <c r="C3766" s="1102">
        <v>4467</v>
      </c>
      <c r="D3766" s="1102">
        <v>436018862.99368817</v>
      </c>
      <c r="E3766" s="1102">
        <v>7125512</v>
      </c>
      <c r="F3766" s="1102">
        <v>6965692.3836355135</v>
      </c>
      <c r="G3766" s="1101">
        <v>450110067.37732369</v>
      </c>
    </row>
    <row r="3767" spans="2:7" ht="12.95" customHeight="1" x14ac:dyDescent="0.2">
      <c r="B3767" s="1107" t="s">
        <v>4587</v>
      </c>
      <c r="C3767" s="1108">
        <v>3837</v>
      </c>
      <c r="D3767" s="1108">
        <v>247738606.67547718</v>
      </c>
      <c r="E3767" s="1108">
        <v>7467208</v>
      </c>
      <c r="F3767" s="1108">
        <v>55704974.120634645</v>
      </c>
      <c r="G3767" s="1109">
        <v>310910788.79611182</v>
      </c>
    </row>
    <row r="3768" spans="2:7" ht="12.95" customHeight="1" x14ac:dyDescent="0.2">
      <c r="B3768" s="1100" t="s">
        <v>4588</v>
      </c>
      <c r="C3768" s="1102">
        <v>4944</v>
      </c>
      <c r="D3768" s="1102">
        <v>362427682.79316437</v>
      </c>
      <c r="E3768" s="1102">
        <v>8081361</v>
      </c>
      <c r="F3768" s="1102">
        <v>44886307.922296293</v>
      </c>
      <c r="G3768" s="1101">
        <v>415395351.71546066</v>
      </c>
    </row>
    <row r="3769" spans="2:7" ht="12.95" customHeight="1" x14ac:dyDescent="0.2">
      <c r="B3769" s="1107" t="s">
        <v>4589</v>
      </c>
      <c r="C3769" s="1108">
        <v>585</v>
      </c>
      <c r="D3769" s="1108">
        <v>42390840.615241498</v>
      </c>
      <c r="E3769" s="1108">
        <v>1035578</v>
      </c>
      <c r="F3769" s="1108">
        <v>2786494.9844433172</v>
      </c>
      <c r="G3769" s="1109">
        <v>46212913.599684812</v>
      </c>
    </row>
    <row r="3770" spans="2:7" ht="12.95" customHeight="1" x14ac:dyDescent="0.2">
      <c r="B3770" s="1100" t="s">
        <v>4590</v>
      </c>
      <c r="C3770" s="1102">
        <v>856</v>
      </c>
      <c r="D3770" s="1102">
        <v>74971878.808947533</v>
      </c>
      <c r="E3770" s="1102">
        <v>1498336</v>
      </c>
      <c r="F3770" s="1102">
        <v>5668411.6240980839</v>
      </c>
      <c r="G3770" s="1101">
        <v>82138626.433045611</v>
      </c>
    </row>
    <row r="3771" spans="2:7" ht="12.95" customHeight="1" x14ac:dyDescent="0.2">
      <c r="B3771" s="1107" t="s">
        <v>4591</v>
      </c>
      <c r="C3771" s="1108">
        <v>865</v>
      </c>
      <c r="D3771" s="1108">
        <v>68770417.049596414</v>
      </c>
      <c r="E3771" s="1108">
        <v>1819521</v>
      </c>
      <c r="F3771" s="1108">
        <v>13345414.383573566</v>
      </c>
      <c r="G3771" s="1109">
        <v>83935352.433169976</v>
      </c>
    </row>
    <row r="3772" spans="2:7" ht="12.95" customHeight="1" x14ac:dyDescent="0.2">
      <c r="B3772" s="1100" t="s">
        <v>4592</v>
      </c>
      <c r="C3772" s="1102">
        <v>313</v>
      </c>
      <c r="D3772" s="1102">
        <v>21439629.287918113</v>
      </c>
      <c r="E3772" s="1102">
        <v>457449</v>
      </c>
      <c r="F3772" s="1102">
        <v>1702123.4087545488</v>
      </c>
      <c r="G3772" s="1101">
        <v>23599201.696672663</v>
      </c>
    </row>
    <row r="3773" spans="2:7" ht="12.95" customHeight="1" x14ac:dyDescent="0.2">
      <c r="B3773" s="1107" t="s">
        <v>4593</v>
      </c>
      <c r="C3773" s="1108">
        <v>1365</v>
      </c>
      <c r="D3773" s="1108">
        <v>71689103.763435274</v>
      </c>
      <c r="E3773" s="1108">
        <v>3406571</v>
      </c>
      <c r="F3773" s="1108">
        <v>10014681.201658517</v>
      </c>
      <c r="G3773" s="1109">
        <v>85110355.965093791</v>
      </c>
    </row>
    <row r="3774" spans="2:7" ht="12.95" customHeight="1" x14ac:dyDescent="0.2">
      <c r="B3774" s="1100" t="s">
        <v>4594</v>
      </c>
      <c r="C3774" s="1102">
        <v>248</v>
      </c>
      <c r="D3774" s="1102">
        <v>18256985.487174712</v>
      </c>
      <c r="E3774" s="1102">
        <v>485909</v>
      </c>
      <c r="F3774" s="1102">
        <v>778789.38720788911</v>
      </c>
      <c r="G3774" s="1101">
        <v>19521683.8743826</v>
      </c>
    </row>
    <row r="3775" spans="2:7" ht="12.95" customHeight="1" x14ac:dyDescent="0.2">
      <c r="B3775" s="1107" t="s">
        <v>4595</v>
      </c>
      <c r="C3775" s="1108">
        <v>150</v>
      </c>
      <c r="D3775" s="1108">
        <v>13133047.178475117</v>
      </c>
      <c r="E3775" s="1108">
        <v>160380</v>
      </c>
      <c r="F3775" s="1108">
        <v>1303591.2323023758</v>
      </c>
      <c r="G3775" s="1109">
        <v>14597018.410777492</v>
      </c>
    </row>
    <row r="3776" spans="2:7" ht="12.95" customHeight="1" x14ac:dyDescent="0.2">
      <c r="B3776" s="1100" t="s">
        <v>4596</v>
      </c>
      <c r="C3776" s="1102">
        <v>226</v>
      </c>
      <c r="D3776" s="1102">
        <v>12667854.103819812</v>
      </c>
      <c r="E3776" s="1102">
        <v>772844</v>
      </c>
      <c r="F3776" s="1102">
        <v>5415527.4761399394</v>
      </c>
      <c r="G3776" s="1101">
        <v>18856225.57995975</v>
      </c>
    </row>
    <row r="3777" spans="2:7" ht="12.95" customHeight="1" x14ac:dyDescent="0.2">
      <c r="B3777" s="1107" t="s">
        <v>4597</v>
      </c>
      <c r="C3777" s="1108">
        <v>6028</v>
      </c>
      <c r="D3777" s="1108">
        <v>372586692.93083131</v>
      </c>
      <c r="E3777" s="1108">
        <v>14260648</v>
      </c>
      <c r="F3777" s="1108">
        <v>82976725.594167352</v>
      </c>
      <c r="G3777" s="1109">
        <v>469824066.52499866</v>
      </c>
    </row>
    <row r="3778" spans="2:7" ht="12.95" customHeight="1" x14ac:dyDescent="0.2">
      <c r="B3778" s="1100" t="s">
        <v>4598</v>
      </c>
      <c r="C3778" s="1102">
        <v>2446</v>
      </c>
      <c r="D3778" s="1102">
        <v>129395713.62193966</v>
      </c>
      <c r="E3778" s="1102">
        <v>5006409</v>
      </c>
      <c r="F3778" s="1102">
        <v>26561294.384412508</v>
      </c>
      <c r="G3778" s="1101">
        <v>160963417.00635216</v>
      </c>
    </row>
    <row r="3779" spans="2:7" ht="12.95" customHeight="1" x14ac:dyDescent="0.2">
      <c r="B3779" s="1107" t="s">
        <v>4599</v>
      </c>
      <c r="C3779" s="1108">
        <v>7355</v>
      </c>
      <c r="D3779" s="1108">
        <v>413953274.35479134</v>
      </c>
      <c r="E3779" s="1108">
        <v>12347757</v>
      </c>
      <c r="F3779" s="1108">
        <v>12901896.571727537</v>
      </c>
      <c r="G3779" s="1109">
        <v>439202927.92651886</v>
      </c>
    </row>
    <row r="3780" spans="2:7" ht="12.95" customHeight="1" x14ac:dyDescent="0.2">
      <c r="B3780" s="1100" t="s">
        <v>4600</v>
      </c>
      <c r="C3780" s="1102">
        <v>631</v>
      </c>
      <c r="D3780" s="1102">
        <v>69008645.969442338</v>
      </c>
      <c r="E3780" s="1102">
        <v>1150110</v>
      </c>
      <c r="F3780" s="1102">
        <v>76685.89379041642</v>
      </c>
      <c r="G3780" s="1101">
        <v>70235441.863232762</v>
      </c>
    </row>
    <row r="3781" spans="2:7" ht="12.95" customHeight="1" x14ac:dyDescent="0.2">
      <c r="B3781" s="1107" t="s">
        <v>4601</v>
      </c>
      <c r="C3781" s="1108">
        <v>17772</v>
      </c>
      <c r="D3781" s="1108">
        <v>1280590727.6121402</v>
      </c>
      <c r="E3781" s="1108">
        <v>32685040</v>
      </c>
      <c r="F3781" s="1108">
        <v>129212733.36291164</v>
      </c>
      <c r="G3781" s="1109">
        <v>1442488500.9750519</v>
      </c>
    </row>
    <row r="3782" spans="2:7" ht="12.95" customHeight="1" x14ac:dyDescent="0.2">
      <c r="B3782" s="1100" t="s">
        <v>4602</v>
      </c>
      <c r="C3782" s="1102">
        <v>16181</v>
      </c>
      <c r="D3782" s="1102">
        <v>981235994.04122496</v>
      </c>
      <c r="E3782" s="1102">
        <v>37901409</v>
      </c>
      <c r="F3782" s="1102">
        <v>811488614.13374805</v>
      </c>
      <c r="G3782" s="1101">
        <v>1830626017.174973</v>
      </c>
    </row>
    <row r="3783" spans="2:7" ht="12.95" customHeight="1" x14ac:dyDescent="0.2">
      <c r="B3783" s="1107" t="s">
        <v>4603</v>
      </c>
      <c r="C3783" s="1108">
        <v>13689</v>
      </c>
      <c r="D3783" s="1108">
        <v>857884452.68164504</v>
      </c>
      <c r="E3783" s="1108">
        <v>24165448</v>
      </c>
      <c r="F3783" s="1108">
        <v>48416866.858109809</v>
      </c>
      <c r="G3783" s="1109">
        <v>930466767.53975487</v>
      </c>
    </row>
    <row r="3784" spans="2:7" ht="12.95" customHeight="1" x14ac:dyDescent="0.2">
      <c r="B3784" s="1100" t="s">
        <v>4604</v>
      </c>
      <c r="C3784" s="1102">
        <v>9892</v>
      </c>
      <c r="D3784" s="1102">
        <v>593862280.46797979</v>
      </c>
      <c r="E3784" s="1102">
        <v>17952606</v>
      </c>
      <c r="F3784" s="1102">
        <v>297098212.38932937</v>
      </c>
      <c r="G3784" s="1101">
        <v>908913098.8573091</v>
      </c>
    </row>
    <row r="3785" spans="2:7" ht="12.95" customHeight="1" x14ac:dyDescent="0.2">
      <c r="B3785" s="1107" t="s">
        <v>4605</v>
      </c>
      <c r="C3785" s="1108">
        <v>21</v>
      </c>
      <c r="D3785" s="1108">
        <v>2063677.1404514506</v>
      </c>
      <c r="E3785" s="1108">
        <v>25833</v>
      </c>
      <c r="F3785" s="1108">
        <v>2289335.985755804</v>
      </c>
      <c r="G3785" s="1109">
        <v>4378846.1262072548</v>
      </c>
    </row>
    <row r="3786" spans="2:7" ht="12.95" customHeight="1" x14ac:dyDescent="0.2">
      <c r="B3786" s="1100" t="s">
        <v>4606</v>
      </c>
      <c r="C3786" s="1102">
        <v>622</v>
      </c>
      <c r="D3786" s="1102">
        <v>35381236.267901741</v>
      </c>
      <c r="E3786" s="1102">
        <v>1495199</v>
      </c>
      <c r="F3786" s="1102">
        <v>9678106.7208408639</v>
      </c>
      <c r="G3786" s="1101">
        <v>46554541.988742605</v>
      </c>
    </row>
    <row r="3787" spans="2:7" ht="12.95" customHeight="1" x14ac:dyDescent="0.2">
      <c r="B3787" s="1107" t="s">
        <v>4607</v>
      </c>
      <c r="C3787" s="1108">
        <v>990</v>
      </c>
      <c r="D3787" s="1108">
        <v>71012244.363032475</v>
      </c>
      <c r="E3787" s="1108">
        <v>2146243</v>
      </c>
      <c r="F3787" s="1108">
        <v>7917251.0994329574</v>
      </c>
      <c r="G3787" s="1109">
        <v>81075738.462465435</v>
      </c>
    </row>
    <row r="3788" spans="2:7" ht="12.95" customHeight="1" x14ac:dyDescent="0.2">
      <c r="B3788" s="1100" t="s">
        <v>4608</v>
      </c>
      <c r="C3788" s="1102">
        <v>2975</v>
      </c>
      <c r="D3788" s="1102">
        <v>229867682.76535565</v>
      </c>
      <c r="E3788" s="1102">
        <v>4956474</v>
      </c>
      <c r="F3788" s="1102">
        <v>9835586.5378332362</v>
      </c>
      <c r="G3788" s="1101">
        <v>244659743.30318889</v>
      </c>
    </row>
    <row r="3789" spans="2:7" ht="12.95" customHeight="1" x14ac:dyDescent="0.2">
      <c r="B3789" s="1107" t="s">
        <v>4609</v>
      </c>
      <c r="C3789" s="1108">
        <v>242</v>
      </c>
      <c r="D3789" s="1108">
        <v>19446878.445844613</v>
      </c>
      <c r="E3789" s="1108">
        <v>509443</v>
      </c>
      <c r="F3789" s="1108">
        <v>1700192.4689828479</v>
      </c>
      <c r="G3789" s="1109">
        <v>21656513.914827462</v>
      </c>
    </row>
    <row r="3790" spans="2:7" ht="12.95" customHeight="1" x14ac:dyDescent="0.2">
      <c r="B3790" s="1100" t="s">
        <v>4610</v>
      </c>
      <c r="C3790" s="1102">
        <v>2906</v>
      </c>
      <c r="D3790" s="1102">
        <v>255131073.96288443</v>
      </c>
      <c r="E3790" s="1102">
        <v>4530322</v>
      </c>
      <c r="F3790" s="1102">
        <v>27060747.372076374</v>
      </c>
      <c r="G3790" s="1101">
        <v>286722143.33496082</v>
      </c>
    </row>
    <row r="3791" spans="2:7" ht="12.95" customHeight="1" x14ac:dyDescent="0.2">
      <c r="B3791" s="1107" t="s">
        <v>4611</v>
      </c>
      <c r="C3791" s="1108">
        <v>2502</v>
      </c>
      <c r="D3791" s="1108">
        <v>210601596.84478822</v>
      </c>
      <c r="E3791" s="1108">
        <v>3978056</v>
      </c>
      <c r="F3791" s="1108">
        <v>1113600.5511939249</v>
      </c>
      <c r="G3791" s="1109">
        <v>215693253.39598215</v>
      </c>
    </row>
    <row r="3792" spans="2:7" ht="12.95" customHeight="1" x14ac:dyDescent="0.2">
      <c r="B3792" s="1100" t="s">
        <v>4612</v>
      </c>
      <c r="C3792" s="1102">
        <v>1989</v>
      </c>
      <c r="D3792" s="1102">
        <v>100426214.72740361</v>
      </c>
      <c r="E3792" s="1102">
        <v>4200777</v>
      </c>
      <c r="F3792" s="1102">
        <v>199585532.5406436</v>
      </c>
      <c r="G3792" s="1101">
        <v>304212524.26804721</v>
      </c>
    </row>
    <row r="3793" spans="2:7" ht="12.95" customHeight="1" x14ac:dyDescent="0.2">
      <c r="B3793" s="1107" t="s">
        <v>4613</v>
      </c>
      <c r="C3793" s="1108">
        <v>28</v>
      </c>
      <c r="D3793" s="1108">
        <v>2276177.8932386884</v>
      </c>
      <c r="E3793" s="1108">
        <v>26983</v>
      </c>
      <c r="F3793" s="1108">
        <v>780513.44057547941</v>
      </c>
      <c r="G3793" s="1109">
        <v>3083674.3338141679</v>
      </c>
    </row>
    <row r="3794" spans="2:7" ht="12.95" customHeight="1" x14ac:dyDescent="0.2">
      <c r="B3794" s="1100" t="s">
        <v>4614</v>
      </c>
      <c r="C3794" s="1102">
        <v>2643</v>
      </c>
      <c r="D3794" s="1102">
        <v>170620164.30679727</v>
      </c>
      <c r="E3794" s="1102">
        <v>4560372</v>
      </c>
      <c r="F3794" s="1102">
        <v>17191658.5578405</v>
      </c>
      <c r="G3794" s="1101">
        <v>192372194.86463776</v>
      </c>
    </row>
    <row r="3795" spans="2:7" ht="12.95" customHeight="1" x14ac:dyDescent="0.2">
      <c r="B3795" s="1107" t="s">
        <v>4615</v>
      </c>
      <c r="C3795" s="1108">
        <v>854</v>
      </c>
      <c r="D3795" s="1108">
        <v>46174550.026944615</v>
      </c>
      <c r="E3795" s="1108">
        <v>2197994</v>
      </c>
      <c r="F3795" s="1108">
        <v>31568392.181923822</v>
      </c>
      <c r="G3795" s="1109">
        <v>79940936.208868444</v>
      </c>
    </row>
    <row r="3796" spans="2:7" ht="12.95" customHeight="1" x14ac:dyDescent="0.2">
      <c r="B3796" s="1100" t="s">
        <v>4616</v>
      </c>
      <c r="C3796" s="1102">
        <v>10</v>
      </c>
      <c r="D3796" s="1102">
        <v>984484.83572045434</v>
      </c>
      <c r="E3796" s="1102">
        <v>5962</v>
      </c>
      <c r="F3796" s="1102">
        <v>3172.2581963661473</v>
      </c>
      <c r="G3796" s="1101">
        <v>993619.09391682048</v>
      </c>
    </row>
    <row r="3797" spans="2:7" ht="12.95" customHeight="1" x14ac:dyDescent="0.2">
      <c r="B3797" s="1107" t="s">
        <v>4617</v>
      </c>
      <c r="C3797" s="1108">
        <v>1188</v>
      </c>
      <c r="D3797" s="1108">
        <v>75223041.347909421</v>
      </c>
      <c r="E3797" s="1108">
        <v>3822374</v>
      </c>
      <c r="F3797" s="1108">
        <v>12140852.776705578</v>
      </c>
      <c r="G3797" s="1109">
        <v>91186268.124614999</v>
      </c>
    </row>
    <row r="3798" spans="2:7" ht="12.95" customHeight="1" x14ac:dyDescent="0.2">
      <c r="B3798" s="1100" t="s">
        <v>4618</v>
      </c>
      <c r="C3798" s="1102">
        <v>1318</v>
      </c>
      <c r="D3798" s="1102">
        <v>99823897.475884289</v>
      </c>
      <c r="E3798" s="1102">
        <v>2726046</v>
      </c>
      <c r="F3798" s="1102">
        <v>19117614.020400587</v>
      </c>
      <c r="G3798" s="1101">
        <v>121667557.49628487</v>
      </c>
    </row>
    <row r="3799" spans="2:7" ht="12.95" customHeight="1" x14ac:dyDescent="0.2">
      <c r="B3799" s="1107" t="s">
        <v>4619</v>
      </c>
      <c r="C3799" s="1108">
        <v>1743</v>
      </c>
      <c r="D3799" s="1108">
        <v>100272541.08091807</v>
      </c>
      <c r="E3799" s="1108">
        <v>3490756</v>
      </c>
      <c r="F3799" s="1108">
        <v>16372921.05919683</v>
      </c>
      <c r="G3799" s="1109">
        <v>120136218.1401149</v>
      </c>
    </row>
    <row r="3800" spans="2:7" ht="12.95" customHeight="1" x14ac:dyDescent="0.2">
      <c r="B3800" s="1100" t="s">
        <v>4620</v>
      </c>
      <c r="C3800" s="1102">
        <v>40935</v>
      </c>
      <c r="D3800" s="1102">
        <v>2664059077.5232682</v>
      </c>
      <c r="E3800" s="1102">
        <v>86588096</v>
      </c>
      <c r="F3800" s="1102">
        <v>1593146655.0006888</v>
      </c>
      <c r="G3800" s="1101">
        <v>4343793828.5239573</v>
      </c>
    </row>
    <row r="3801" spans="2:7" ht="12.95" customHeight="1" x14ac:dyDescent="0.2">
      <c r="B3801" s="1107" t="s">
        <v>4621</v>
      </c>
      <c r="C3801" s="1108">
        <v>16704</v>
      </c>
      <c r="D3801" s="1108">
        <v>1045452664.592611</v>
      </c>
      <c r="E3801" s="1108">
        <v>31394308</v>
      </c>
      <c r="F3801" s="1108">
        <v>329602276.27024198</v>
      </c>
      <c r="G3801" s="1109">
        <v>1406449248.8628528</v>
      </c>
    </row>
    <row r="3802" spans="2:7" ht="12.95" customHeight="1" x14ac:dyDescent="0.2">
      <c r="B3802" s="1100" t="s">
        <v>4622</v>
      </c>
      <c r="C3802" s="1102">
        <v>10070</v>
      </c>
      <c r="D3802" s="1102">
        <v>596025115.35498655</v>
      </c>
      <c r="E3802" s="1102">
        <v>26476442</v>
      </c>
      <c r="F3802" s="1102">
        <v>278556562.98035085</v>
      </c>
      <c r="G3802" s="1101">
        <v>901058120.3353374</v>
      </c>
    </row>
    <row r="3803" spans="2:7" ht="12.95" customHeight="1" x14ac:dyDescent="0.2">
      <c r="B3803" s="1107" t="s">
        <v>4623</v>
      </c>
      <c r="C3803" s="1108">
        <v>5405</v>
      </c>
      <c r="D3803" s="1108">
        <v>303003265.80218107</v>
      </c>
      <c r="E3803" s="1108">
        <v>10416244</v>
      </c>
      <c r="F3803" s="1108">
        <v>63720672.325047858</v>
      </c>
      <c r="G3803" s="1109">
        <v>377140182.12722892</v>
      </c>
    </row>
    <row r="3804" spans="2:7" ht="12.95" customHeight="1" x14ac:dyDescent="0.2">
      <c r="B3804" s="1100" t="s">
        <v>4624</v>
      </c>
      <c r="C3804" s="1102">
        <v>644</v>
      </c>
      <c r="D3804" s="1102">
        <v>39468955.264416978</v>
      </c>
      <c r="E3804" s="1102">
        <v>1571819</v>
      </c>
      <c r="F3804" s="1102">
        <v>6682017.0799717708</v>
      </c>
      <c r="G3804" s="1101">
        <v>47722791.344388746</v>
      </c>
    </row>
    <row r="3805" spans="2:7" ht="12.95" customHeight="1" x14ac:dyDescent="0.2">
      <c r="B3805" s="1107" t="s">
        <v>4625</v>
      </c>
      <c r="C3805" s="1108">
        <v>2105</v>
      </c>
      <c r="D3805" s="1108">
        <v>136388629.42848459</v>
      </c>
      <c r="E3805" s="1108">
        <v>3949781</v>
      </c>
      <c r="F3805" s="1108">
        <v>15308548.62188918</v>
      </c>
      <c r="G3805" s="1109">
        <v>155646959.05037376</v>
      </c>
    </row>
    <row r="3806" spans="2:7" ht="12.95" customHeight="1" x14ac:dyDescent="0.2">
      <c r="B3806" s="1100" t="s">
        <v>4626</v>
      </c>
      <c r="C3806" s="1102">
        <v>301</v>
      </c>
      <c r="D3806" s="1102">
        <v>33968551.289621152</v>
      </c>
      <c r="E3806" s="1102">
        <v>301782</v>
      </c>
      <c r="F3806" s="1102">
        <v>10155157.070049776</v>
      </c>
      <c r="G3806" s="1101">
        <v>44425490.35967093</v>
      </c>
    </row>
    <row r="3807" spans="2:7" ht="12.95" customHeight="1" x14ac:dyDescent="0.2">
      <c r="B3807" s="1107" t="s">
        <v>4627</v>
      </c>
      <c r="C3807" s="1108">
        <v>491</v>
      </c>
      <c r="D3807" s="1108">
        <v>46665888.48217845</v>
      </c>
      <c r="E3807" s="1108">
        <v>525766</v>
      </c>
      <c r="F3807" s="1108">
        <v>9218224.6308471262</v>
      </c>
      <c r="G3807" s="1109">
        <v>56409879.113025576</v>
      </c>
    </row>
    <row r="3808" spans="2:7" ht="12.95" customHeight="1" x14ac:dyDescent="0.2">
      <c r="B3808" s="1100" t="s">
        <v>4628</v>
      </c>
      <c r="C3808" s="1102">
        <v>219</v>
      </c>
      <c r="D3808" s="1102">
        <v>16043111.479569979</v>
      </c>
      <c r="E3808" s="1102">
        <v>443738</v>
      </c>
      <c r="F3808" s="1102">
        <v>4420669.4056607792</v>
      </c>
      <c r="G3808" s="1101">
        <v>20907518.885230757</v>
      </c>
    </row>
    <row r="3809" spans="2:7" ht="12.95" customHeight="1" x14ac:dyDescent="0.2">
      <c r="B3809" s="1107" t="s">
        <v>4629</v>
      </c>
      <c r="C3809" s="1108">
        <v>454</v>
      </c>
      <c r="D3809" s="1108">
        <v>43096070.534995466</v>
      </c>
      <c r="E3809" s="1108">
        <v>518158</v>
      </c>
      <c r="F3809" s="1108">
        <v>3278803.7326399051</v>
      </c>
      <c r="G3809" s="1109">
        <v>46893032.267635375</v>
      </c>
    </row>
    <row r="3810" spans="2:7" ht="12.95" customHeight="1" x14ac:dyDescent="0.2">
      <c r="B3810" s="1100" t="s">
        <v>4630</v>
      </c>
      <c r="C3810" s="1102">
        <v>328</v>
      </c>
      <c r="D3810" s="1102">
        <v>16140322.22969974</v>
      </c>
      <c r="E3810" s="1102">
        <v>973365</v>
      </c>
      <c r="F3810" s="1102">
        <v>4357510.4055171246</v>
      </c>
      <c r="G3810" s="1101">
        <v>21471197.635216862</v>
      </c>
    </row>
    <row r="3811" spans="2:7" ht="12.95" customHeight="1" x14ac:dyDescent="0.2">
      <c r="B3811" s="1107" t="s">
        <v>4631</v>
      </c>
      <c r="C3811" s="1108">
        <v>747</v>
      </c>
      <c r="D3811" s="1108">
        <v>49535761.214192487</v>
      </c>
      <c r="E3811" s="1108">
        <v>1826874</v>
      </c>
      <c r="F3811" s="1108">
        <v>9648482.3263632394</v>
      </c>
      <c r="G3811" s="1109">
        <v>61011117.54055573</v>
      </c>
    </row>
    <row r="3812" spans="2:7" ht="12.95" customHeight="1" x14ac:dyDescent="0.2">
      <c r="B3812" s="1100" t="s">
        <v>4632</v>
      </c>
      <c r="C3812" s="1102">
        <v>432</v>
      </c>
      <c r="D3812" s="1102">
        <v>35276237.532067731</v>
      </c>
      <c r="E3812" s="1102">
        <v>663705</v>
      </c>
      <c r="F3812" s="1102">
        <v>1939909.4025205239</v>
      </c>
      <c r="G3812" s="1101">
        <v>37879851.934588253</v>
      </c>
    </row>
    <row r="3813" spans="2:7" ht="12.95" customHeight="1" x14ac:dyDescent="0.2">
      <c r="B3813" s="1107" t="s">
        <v>4633</v>
      </c>
      <c r="C3813" s="1108">
        <v>956</v>
      </c>
      <c r="D3813" s="1108">
        <v>63069750.585262902</v>
      </c>
      <c r="E3813" s="1108">
        <v>2055698</v>
      </c>
      <c r="F3813" s="1108">
        <v>18902105.159762025</v>
      </c>
      <c r="G3813" s="1109">
        <v>84027553.74502492</v>
      </c>
    </row>
    <row r="3814" spans="2:7" ht="12.95" customHeight="1" x14ac:dyDescent="0.2">
      <c r="B3814" s="1100" t="s">
        <v>4634</v>
      </c>
      <c r="C3814" s="1102">
        <v>797</v>
      </c>
      <c r="D3814" s="1102">
        <v>64448084.983740836</v>
      </c>
      <c r="E3814" s="1102">
        <v>1492970</v>
      </c>
      <c r="F3814" s="1102">
        <v>7754261.522933932</v>
      </c>
      <c r="G3814" s="1101">
        <v>73695316.506674767</v>
      </c>
    </row>
    <row r="3815" spans="2:7" ht="12.95" customHeight="1" x14ac:dyDescent="0.2">
      <c r="B3815" s="1107" t="s">
        <v>4635</v>
      </c>
      <c r="C3815" s="1108">
        <v>213</v>
      </c>
      <c r="D3815" s="1108">
        <v>19412945.07956183</v>
      </c>
      <c r="E3815" s="1108">
        <v>182608</v>
      </c>
      <c r="F3815" s="1108">
        <v>2712004.909354242</v>
      </c>
      <c r="G3815" s="1109">
        <v>22307557.988916073</v>
      </c>
    </row>
    <row r="3816" spans="2:7" ht="12.95" customHeight="1" x14ac:dyDescent="0.2">
      <c r="B3816" s="1100" t="s">
        <v>4636</v>
      </c>
      <c r="C3816" s="1102">
        <v>180</v>
      </c>
      <c r="D3816" s="1102">
        <v>9687837.0025600437</v>
      </c>
      <c r="E3816" s="1102">
        <v>501863</v>
      </c>
      <c r="F3816" s="1102">
        <v>3493690.7062196815</v>
      </c>
      <c r="G3816" s="1101">
        <v>13683390.708779726</v>
      </c>
    </row>
    <row r="3817" spans="2:7" ht="12.95" customHeight="1" x14ac:dyDescent="0.2">
      <c r="B3817" s="1107" t="s">
        <v>4637</v>
      </c>
      <c r="C3817" s="1108">
        <v>2479</v>
      </c>
      <c r="D3817" s="1108">
        <v>156013379.90496722</v>
      </c>
      <c r="E3817" s="1108">
        <v>6725208</v>
      </c>
      <c r="F3817" s="1108">
        <v>52860926.331276074</v>
      </c>
      <c r="G3817" s="1109">
        <v>215599514.23624331</v>
      </c>
    </row>
    <row r="3818" spans="2:7" ht="12.95" customHeight="1" x14ac:dyDescent="0.2">
      <c r="B3818" s="1100" t="s">
        <v>4638</v>
      </c>
      <c r="C3818" s="1102">
        <v>239</v>
      </c>
      <c r="D3818" s="1102">
        <v>21802605.050205223</v>
      </c>
      <c r="E3818" s="1102">
        <v>368069</v>
      </c>
      <c r="F3818" s="1102">
        <v>5241707.6990413526</v>
      </c>
      <c r="G3818" s="1101">
        <v>27412381.749246575</v>
      </c>
    </row>
    <row r="3819" spans="2:7" ht="12.95" customHeight="1" x14ac:dyDescent="0.2">
      <c r="B3819" s="1107" t="s">
        <v>4639</v>
      </c>
      <c r="C3819" s="1108">
        <v>612</v>
      </c>
      <c r="D3819" s="1108">
        <v>55582993.042364895</v>
      </c>
      <c r="E3819" s="1108">
        <v>920392</v>
      </c>
      <c r="F3819" s="1108">
        <v>7059860.6160128601</v>
      </c>
      <c r="G3819" s="1109">
        <v>63563245.658377752</v>
      </c>
    </row>
    <row r="3820" spans="2:7" ht="12.95" customHeight="1" x14ac:dyDescent="0.2">
      <c r="B3820" s="1100" t="s">
        <v>4640</v>
      </c>
      <c r="C3820" s="1102">
        <v>170</v>
      </c>
      <c r="D3820" s="1102">
        <v>12337977.280775748</v>
      </c>
      <c r="E3820" s="1102">
        <v>293507</v>
      </c>
      <c r="F3820" s="1102">
        <v>1044362.5679514987</v>
      </c>
      <c r="G3820" s="1101">
        <v>13675846.848727247</v>
      </c>
    </row>
    <row r="3821" spans="2:7" ht="12.95" customHeight="1" x14ac:dyDescent="0.2">
      <c r="B3821" s="1107" t="s">
        <v>4641</v>
      </c>
      <c r="C3821" s="1108">
        <v>660</v>
      </c>
      <c r="D3821" s="1108">
        <v>54687930.971069977</v>
      </c>
      <c r="E3821" s="1108">
        <v>1154794</v>
      </c>
      <c r="F3821" s="1108">
        <v>5115562.8560628137</v>
      </c>
      <c r="G3821" s="1109">
        <v>60958287.827132791</v>
      </c>
    </row>
    <row r="3822" spans="2:7" ht="12.95" customHeight="1" x14ac:dyDescent="0.2">
      <c r="B3822" s="1100" t="s">
        <v>4642</v>
      </c>
      <c r="C3822" s="1102">
        <v>668</v>
      </c>
      <c r="D3822" s="1102">
        <v>49630468.683203034</v>
      </c>
      <c r="E3822" s="1102">
        <v>1891968</v>
      </c>
      <c r="F3822" s="1102">
        <v>4220044.9474545196</v>
      </c>
      <c r="G3822" s="1101">
        <v>55742481.630657554</v>
      </c>
    </row>
    <row r="3823" spans="2:7" ht="12.95" customHeight="1" x14ac:dyDescent="0.2">
      <c r="B3823" s="1107" t="s">
        <v>4643</v>
      </c>
      <c r="C3823" s="1108">
        <v>727</v>
      </c>
      <c r="D3823" s="1108">
        <v>56931009.925065599</v>
      </c>
      <c r="E3823" s="1108">
        <v>1838584</v>
      </c>
      <c r="F3823" s="1108">
        <v>7351432.5215397319</v>
      </c>
      <c r="G3823" s="1109">
        <v>66121026.446605332</v>
      </c>
    </row>
    <row r="3824" spans="2:7" ht="12.95" customHeight="1" x14ac:dyDescent="0.2">
      <c r="B3824" s="1100" t="s">
        <v>4644</v>
      </c>
      <c r="C3824" s="1102">
        <v>645</v>
      </c>
      <c r="D3824" s="1102">
        <v>47905290.778539613</v>
      </c>
      <c r="E3824" s="1102">
        <v>1284217</v>
      </c>
      <c r="F3824" s="1102">
        <v>8982642.9596043266</v>
      </c>
      <c r="G3824" s="1101">
        <v>58172150.738143936</v>
      </c>
    </row>
    <row r="3825" spans="2:7" ht="12.95" customHeight="1" x14ac:dyDescent="0.2">
      <c r="B3825" s="1107" t="s">
        <v>4645</v>
      </c>
      <c r="C3825" s="1108">
        <v>6692</v>
      </c>
      <c r="D3825" s="1108">
        <v>621001463.65084493</v>
      </c>
      <c r="E3825" s="1108">
        <v>11231940</v>
      </c>
      <c r="F3825" s="1108">
        <v>136534369.24902001</v>
      </c>
      <c r="G3825" s="1109">
        <v>768767772.89986491</v>
      </c>
    </row>
    <row r="3826" spans="2:7" ht="12.95" customHeight="1" x14ac:dyDescent="0.2">
      <c r="B3826" s="1100" t="s">
        <v>4646</v>
      </c>
      <c r="C3826" s="1102">
        <v>431</v>
      </c>
      <c r="D3826" s="1102">
        <v>25967647.619069736</v>
      </c>
      <c r="E3826" s="1102">
        <v>1123695</v>
      </c>
      <c r="F3826" s="1102">
        <v>12282776.849925609</v>
      </c>
      <c r="G3826" s="1101">
        <v>39374119.468995348</v>
      </c>
    </row>
    <row r="3827" spans="2:7" ht="12.95" customHeight="1" x14ac:dyDescent="0.2">
      <c r="B3827" s="1107" t="s">
        <v>4647</v>
      </c>
      <c r="C3827" s="1108">
        <v>407</v>
      </c>
      <c r="D3827" s="1108">
        <v>36539838.212581374</v>
      </c>
      <c r="E3827" s="1108">
        <v>942152</v>
      </c>
      <c r="F3827" s="1108">
        <v>2514352.3899399932</v>
      </c>
      <c r="G3827" s="1109">
        <v>39996342.602521367</v>
      </c>
    </row>
    <row r="3828" spans="2:7" ht="12.95" customHeight="1" x14ac:dyDescent="0.2">
      <c r="B3828" s="1100" t="s">
        <v>4648</v>
      </c>
      <c r="C3828" s="1102">
        <v>175</v>
      </c>
      <c r="D3828" s="1102">
        <v>16155480.987588359</v>
      </c>
      <c r="E3828" s="1102">
        <v>320263</v>
      </c>
      <c r="F3828" s="1102">
        <v>9662077.8069189526</v>
      </c>
      <c r="G3828" s="1101">
        <v>26137821.79450731</v>
      </c>
    </row>
    <row r="3829" spans="2:7" ht="12.95" customHeight="1" x14ac:dyDescent="0.2">
      <c r="B3829" s="1107" t="s">
        <v>4649</v>
      </c>
      <c r="C3829" s="1108">
        <v>119</v>
      </c>
      <c r="D3829" s="1108">
        <v>7704264.8579236781</v>
      </c>
      <c r="E3829" s="1108">
        <v>299071</v>
      </c>
      <c r="F3829" s="1108">
        <v>1312142.5370056233</v>
      </c>
      <c r="G3829" s="1109">
        <v>9315478.394929301</v>
      </c>
    </row>
    <row r="3830" spans="2:7" ht="12.95" customHeight="1" x14ac:dyDescent="0.2">
      <c r="B3830" s="1100" t="s">
        <v>4650</v>
      </c>
      <c r="C3830" s="1102">
        <v>191</v>
      </c>
      <c r="D3830" s="1102">
        <v>15904318.448626481</v>
      </c>
      <c r="E3830" s="1102">
        <v>332385</v>
      </c>
      <c r="F3830" s="1102">
        <v>6131003.5249621002</v>
      </c>
      <c r="G3830" s="1101">
        <v>22367706.973588582</v>
      </c>
    </row>
    <row r="3831" spans="2:7" ht="12.95" customHeight="1" x14ac:dyDescent="0.2">
      <c r="B3831" s="1107" t="s">
        <v>4651</v>
      </c>
      <c r="C3831" s="1108">
        <v>81</v>
      </c>
      <c r="D3831" s="1108">
        <v>8056810.2822140222</v>
      </c>
      <c r="E3831" s="1108">
        <v>87919</v>
      </c>
      <c r="F3831" s="1108">
        <v>643881.08171543677</v>
      </c>
      <c r="G3831" s="1109">
        <v>8788610.3639294598</v>
      </c>
    </row>
    <row r="3832" spans="2:7" ht="12.95" customHeight="1" x14ac:dyDescent="0.2">
      <c r="B3832" s="1100" t="s">
        <v>4652</v>
      </c>
      <c r="C3832" s="1102">
        <v>229</v>
      </c>
      <c r="D3832" s="1102">
        <v>17240653.352770831</v>
      </c>
      <c r="E3832" s="1102">
        <v>476214</v>
      </c>
      <c r="F3832" s="1102">
        <v>4679908.3852565102</v>
      </c>
      <c r="G3832" s="1101">
        <v>22396775.738027342</v>
      </c>
    </row>
    <row r="3833" spans="2:7" ht="12.95" customHeight="1" x14ac:dyDescent="0.2">
      <c r="B3833" s="1107" t="s">
        <v>4653</v>
      </c>
      <c r="C3833" s="1108">
        <v>55</v>
      </c>
      <c r="D3833" s="1108">
        <v>4974158.6550661791</v>
      </c>
      <c r="E3833" s="1108">
        <v>51965</v>
      </c>
      <c r="F3833" s="1108">
        <v>657416.03012953221</v>
      </c>
      <c r="G3833" s="1109">
        <v>5683539.6851957114</v>
      </c>
    </row>
    <row r="3834" spans="2:7" ht="12.95" customHeight="1" x14ac:dyDescent="0.2">
      <c r="B3834" s="1100" t="s">
        <v>4654</v>
      </c>
      <c r="C3834" s="1102">
        <v>789</v>
      </c>
      <c r="D3834" s="1102">
        <v>46527512.664754838</v>
      </c>
      <c r="E3834" s="1102">
        <v>2425144</v>
      </c>
      <c r="F3834" s="1102">
        <v>17409766.030285008</v>
      </c>
      <c r="G3834" s="1101">
        <v>66362422.695039846</v>
      </c>
    </row>
    <row r="3835" spans="2:7" ht="12.95" customHeight="1" x14ac:dyDescent="0.2">
      <c r="B3835" s="1107" t="s">
        <v>4655</v>
      </c>
      <c r="C3835" s="1108">
        <v>654</v>
      </c>
      <c r="D3835" s="1108">
        <v>61834798.566447005</v>
      </c>
      <c r="E3835" s="1108">
        <v>1051305</v>
      </c>
      <c r="F3835" s="1108">
        <v>7739800.0545370094</v>
      </c>
      <c r="G3835" s="1109">
        <v>70625903.620984018</v>
      </c>
    </row>
    <row r="3836" spans="2:7" ht="12.95" customHeight="1" x14ac:dyDescent="0.2">
      <c r="B3836" s="1100" t="s">
        <v>4656</v>
      </c>
      <c r="C3836" s="1102">
        <v>776</v>
      </c>
      <c r="D3836" s="1102">
        <v>58112836.755684689</v>
      </c>
      <c r="E3836" s="1102">
        <v>1564992</v>
      </c>
      <c r="F3836" s="1102">
        <v>34881323.581625715</v>
      </c>
      <c r="G3836" s="1101">
        <v>94559152.337310404</v>
      </c>
    </row>
    <row r="3837" spans="2:7" ht="12.95" customHeight="1" x14ac:dyDescent="0.2">
      <c r="B3837" s="1107" t="s">
        <v>4657</v>
      </c>
      <c r="C3837" s="1108">
        <v>51</v>
      </c>
      <c r="D3837" s="1108">
        <v>4845795.9621194387</v>
      </c>
      <c r="E3837" s="1108">
        <v>120437</v>
      </c>
      <c r="F3837" s="1108">
        <v>2636215.5233149715</v>
      </c>
      <c r="G3837" s="1109">
        <v>7602448.4854344102</v>
      </c>
    </row>
    <row r="3838" spans="2:7" ht="12.95" customHeight="1" x14ac:dyDescent="0.2">
      <c r="B3838" s="1100" t="s">
        <v>4658</v>
      </c>
      <c r="C3838" s="1102">
        <v>924</v>
      </c>
      <c r="D3838" s="1102">
        <v>72962439.426079214</v>
      </c>
      <c r="E3838" s="1102">
        <v>1524396</v>
      </c>
      <c r="F3838" s="1102">
        <v>15262492.766199272</v>
      </c>
      <c r="G3838" s="1101">
        <v>89749328.192278489</v>
      </c>
    </row>
    <row r="3839" spans="2:7" ht="12.95" customHeight="1" x14ac:dyDescent="0.2">
      <c r="B3839" s="1107" t="s">
        <v>4659</v>
      </c>
      <c r="C3839" s="1108">
        <v>434</v>
      </c>
      <c r="D3839" s="1108">
        <v>36174637.311521634</v>
      </c>
      <c r="E3839" s="1108">
        <v>993137</v>
      </c>
      <c r="F3839" s="1108">
        <v>5037574.1144689163</v>
      </c>
      <c r="G3839" s="1109">
        <v>42205348.425990552</v>
      </c>
    </row>
    <row r="3840" spans="2:7" ht="12.95" customHeight="1" x14ac:dyDescent="0.2">
      <c r="B3840" s="1100" t="s">
        <v>4660</v>
      </c>
      <c r="C3840" s="1102">
        <v>336</v>
      </c>
      <c r="D3840" s="1102">
        <v>24372362.190259263</v>
      </c>
      <c r="E3840" s="1102">
        <v>620455</v>
      </c>
      <c r="F3840" s="1102">
        <v>1565508.4196284963</v>
      </c>
      <c r="G3840" s="1101">
        <v>26558325.60988776</v>
      </c>
    </row>
    <row r="3841" spans="2:7" ht="12.95" customHeight="1" x14ac:dyDescent="0.2">
      <c r="B3841" s="1107" t="s">
        <v>4661</v>
      </c>
      <c r="C3841" s="1108">
        <v>127</v>
      </c>
      <c r="D3841" s="1108">
        <v>11663064.876799006</v>
      </c>
      <c r="E3841" s="1108">
        <v>149663</v>
      </c>
      <c r="F3841" s="1108">
        <v>3987114.7800240256</v>
      </c>
      <c r="G3841" s="1109">
        <v>15799842.656823032</v>
      </c>
    </row>
    <row r="3842" spans="2:7" ht="12.95" customHeight="1" x14ac:dyDescent="0.2">
      <c r="B3842" s="1100" t="s">
        <v>4662</v>
      </c>
      <c r="C3842" s="1102">
        <v>390</v>
      </c>
      <c r="D3842" s="1102">
        <v>38553588.801821701</v>
      </c>
      <c r="E3842" s="1102">
        <v>528364</v>
      </c>
      <c r="F3842" s="1102">
        <v>6498652.7765299305</v>
      </c>
      <c r="G3842" s="1101">
        <v>45580605.578351632</v>
      </c>
    </row>
    <row r="3843" spans="2:7" ht="12.95" customHeight="1" x14ac:dyDescent="0.2">
      <c r="B3843" s="1107" t="s">
        <v>4663</v>
      </c>
      <c r="C3843" s="1108">
        <v>139</v>
      </c>
      <c r="D3843" s="1108">
        <v>13693225.864487549</v>
      </c>
      <c r="E3843" s="1108">
        <v>233494</v>
      </c>
      <c r="F3843" s="1108">
        <v>4099206.738959061</v>
      </c>
      <c r="G3843" s="1109">
        <v>18025926.60344661</v>
      </c>
    </row>
    <row r="3844" spans="2:7" ht="12.95" customHeight="1" x14ac:dyDescent="0.2">
      <c r="B3844" s="1100" t="s">
        <v>4664</v>
      </c>
      <c r="C3844" s="1102">
        <v>432</v>
      </c>
      <c r="D3844" s="1102">
        <v>41195802.023159869</v>
      </c>
      <c r="E3844" s="1102">
        <v>674620</v>
      </c>
      <c r="F3844" s="1102">
        <v>6637396.4882569499</v>
      </c>
      <c r="G3844" s="1101">
        <v>48507818.511416823</v>
      </c>
    </row>
    <row r="3845" spans="2:7" ht="12.95" customHeight="1" x14ac:dyDescent="0.2">
      <c r="B3845" s="1107" t="s">
        <v>4665</v>
      </c>
      <c r="C3845" s="1108">
        <v>2</v>
      </c>
      <c r="D3845" s="1108">
        <v>587575.70715057477</v>
      </c>
      <c r="E3845" s="1108">
        <v>2981</v>
      </c>
      <c r="F3845" s="1108">
        <v>0</v>
      </c>
      <c r="G3845" s="1109">
        <v>590556.70715057477</v>
      </c>
    </row>
    <row r="3846" spans="2:7" ht="12.95" customHeight="1" x14ac:dyDescent="0.2">
      <c r="B3846" s="1100" t="s">
        <v>4666</v>
      </c>
      <c r="C3846" s="1102">
        <v>212</v>
      </c>
      <c r="D3846" s="1102">
        <v>24291005.55388457</v>
      </c>
      <c r="E3846" s="1102">
        <v>253678</v>
      </c>
      <c r="F3846" s="1102">
        <v>664596.12464760314</v>
      </c>
      <c r="G3846" s="1101">
        <v>25209279.678532172</v>
      </c>
    </row>
    <row r="3847" spans="2:7" ht="12.95" customHeight="1" x14ac:dyDescent="0.2">
      <c r="B3847" s="1107" t="s">
        <v>4667</v>
      </c>
      <c r="C3847" s="1108">
        <v>109</v>
      </c>
      <c r="D3847" s="1108">
        <v>11987239.781738177</v>
      </c>
      <c r="E3847" s="1108">
        <v>95115</v>
      </c>
      <c r="F3847" s="1108">
        <v>837481.52525240544</v>
      </c>
      <c r="G3847" s="1109">
        <v>12919836.306990582</v>
      </c>
    </row>
    <row r="3848" spans="2:7" ht="12.95" customHeight="1" x14ac:dyDescent="0.2">
      <c r="B3848" s="1100" t="s">
        <v>4668</v>
      </c>
      <c r="C3848" s="1102">
        <v>694</v>
      </c>
      <c r="D3848" s="1102">
        <v>63240808.128409691</v>
      </c>
      <c r="E3848" s="1102">
        <v>1226078</v>
      </c>
      <c r="F3848" s="1102">
        <v>6811802.8141647717</v>
      </c>
      <c r="G3848" s="1101">
        <v>71278688.942574456</v>
      </c>
    </row>
    <row r="3849" spans="2:7" ht="12.95" customHeight="1" x14ac:dyDescent="0.2">
      <c r="B3849" s="1107" t="s">
        <v>4669</v>
      </c>
      <c r="C3849" s="1108">
        <v>3404</v>
      </c>
      <c r="D3849" s="1108">
        <v>183447950.25990066</v>
      </c>
      <c r="E3849" s="1108">
        <v>6521707</v>
      </c>
      <c r="F3849" s="1108">
        <v>272102187.78048873</v>
      </c>
      <c r="G3849" s="1109">
        <v>462071845.04038942</v>
      </c>
    </row>
    <row r="3850" spans="2:7" ht="12.95" customHeight="1" x14ac:dyDescent="0.2">
      <c r="B3850" s="1100" t="s">
        <v>4670</v>
      </c>
      <c r="C3850" s="1102">
        <v>850</v>
      </c>
      <c r="D3850" s="1102">
        <v>54180321.188561171</v>
      </c>
      <c r="E3850" s="1102">
        <v>1776172</v>
      </c>
      <c r="F3850" s="1102">
        <v>9419258.9851764403</v>
      </c>
      <c r="G3850" s="1101">
        <v>65375752.173737615</v>
      </c>
    </row>
    <row r="3851" spans="2:7" ht="12.95" customHeight="1" x14ac:dyDescent="0.2">
      <c r="B3851" s="1107" t="s">
        <v>4671</v>
      </c>
      <c r="C3851" s="1108">
        <v>858</v>
      </c>
      <c r="D3851" s="1108">
        <v>55056330.509115368</v>
      </c>
      <c r="E3851" s="1108">
        <v>2295835</v>
      </c>
      <c r="F3851" s="1108">
        <v>29438004.36520021</v>
      </c>
      <c r="G3851" s="1109">
        <v>86790169.874315575</v>
      </c>
    </row>
    <row r="3852" spans="2:7" ht="12.95" customHeight="1" x14ac:dyDescent="0.2">
      <c r="B3852" s="1100" t="s">
        <v>4672</v>
      </c>
      <c r="C3852" s="1102">
        <v>414</v>
      </c>
      <c r="D3852" s="1102">
        <v>32442106.091589272</v>
      </c>
      <c r="E3852" s="1102">
        <v>692661</v>
      </c>
      <c r="F3852" s="1102">
        <v>5987520.1995189078</v>
      </c>
      <c r="G3852" s="1101">
        <v>39122287.291108176</v>
      </c>
    </row>
    <row r="3853" spans="2:7" ht="12.95" customHeight="1" x14ac:dyDescent="0.2">
      <c r="B3853" s="1107" t="s">
        <v>4673</v>
      </c>
      <c r="C3853" s="1108">
        <v>5179</v>
      </c>
      <c r="D3853" s="1108">
        <v>388669022.48126912</v>
      </c>
      <c r="E3853" s="1108">
        <v>11655409</v>
      </c>
      <c r="F3853" s="1108">
        <v>70283349.086243466</v>
      </c>
      <c r="G3853" s="1109">
        <v>470607780.56751257</v>
      </c>
    </row>
    <row r="3854" spans="2:7" ht="12.95" customHeight="1" x14ac:dyDescent="0.2">
      <c r="B3854" s="1100" t="s">
        <v>4674</v>
      </c>
      <c r="C3854" s="1102">
        <v>811</v>
      </c>
      <c r="D3854" s="1102">
        <v>42855199.262857065</v>
      </c>
      <c r="E3854" s="1102">
        <v>2164085</v>
      </c>
      <c r="F3854" s="1102">
        <v>10358256.749497358</v>
      </c>
      <c r="G3854" s="1101">
        <v>55377541.012354419</v>
      </c>
    </row>
    <row r="3855" spans="2:7" ht="12.95" customHeight="1" x14ac:dyDescent="0.2">
      <c r="B3855" s="1107" t="s">
        <v>4675</v>
      </c>
      <c r="C3855" s="1108">
        <v>370</v>
      </c>
      <c r="D3855" s="1108">
        <v>32454900.639531944</v>
      </c>
      <c r="E3855" s="1108">
        <v>577419</v>
      </c>
      <c r="F3855" s="1108">
        <v>13650847.678175863</v>
      </c>
      <c r="G3855" s="1109">
        <v>46683167.317707807</v>
      </c>
    </row>
    <row r="3856" spans="2:7" ht="12.95" customHeight="1" x14ac:dyDescent="0.2">
      <c r="B3856" s="1100" t="s">
        <v>4676</v>
      </c>
      <c r="C3856" s="1102">
        <v>161</v>
      </c>
      <c r="D3856" s="1102">
        <v>13782370.486566488</v>
      </c>
      <c r="E3856" s="1102">
        <v>290725</v>
      </c>
      <c r="F3856" s="1102">
        <v>1215019.078164936</v>
      </c>
      <c r="G3856" s="1101">
        <v>15288114.564731423</v>
      </c>
    </row>
    <row r="3857" spans="2:7" ht="12.95" customHeight="1" x14ac:dyDescent="0.2">
      <c r="B3857" s="1107" t="s">
        <v>4677</v>
      </c>
      <c r="C3857" s="1108">
        <v>284</v>
      </c>
      <c r="D3857" s="1108">
        <v>20519951.618950844</v>
      </c>
      <c r="E3857" s="1108">
        <v>513304</v>
      </c>
      <c r="F3857" s="1108">
        <v>3890701.0278783911</v>
      </c>
      <c r="G3857" s="1109">
        <v>24923956.646829236</v>
      </c>
    </row>
    <row r="3858" spans="2:7" ht="12.95" customHeight="1" x14ac:dyDescent="0.2">
      <c r="B3858" s="1100" t="s">
        <v>4678</v>
      </c>
      <c r="C3858" s="1102">
        <v>89</v>
      </c>
      <c r="D3858" s="1102">
        <v>8067657.8337306483</v>
      </c>
      <c r="E3858" s="1102">
        <v>104398</v>
      </c>
      <c r="F3858" s="1102">
        <v>2501689.4067082945</v>
      </c>
      <c r="G3858" s="1101">
        <v>10673745.240438942</v>
      </c>
    </row>
    <row r="3859" spans="2:7" ht="12.95" customHeight="1" x14ac:dyDescent="0.2">
      <c r="B3859" s="1107" t="s">
        <v>4679</v>
      </c>
      <c r="C3859" s="1108">
        <v>52</v>
      </c>
      <c r="D3859" s="1108">
        <v>3451885.592232998</v>
      </c>
      <c r="E3859" s="1108">
        <v>66982</v>
      </c>
      <c r="F3859" s="1108">
        <v>771841.37602699967</v>
      </c>
      <c r="G3859" s="1109">
        <v>4290708.9682599977</v>
      </c>
    </row>
    <row r="3860" spans="2:7" ht="12.95" customHeight="1" x14ac:dyDescent="0.2">
      <c r="B3860" s="1100" t="s">
        <v>4680</v>
      </c>
      <c r="C3860" s="1102">
        <v>432</v>
      </c>
      <c r="D3860" s="1102">
        <v>42914026.369158767</v>
      </c>
      <c r="E3860" s="1102">
        <v>567837</v>
      </c>
      <c r="F3860" s="1102">
        <v>6487297.8548559509</v>
      </c>
      <c r="G3860" s="1101">
        <v>49969161.224014714</v>
      </c>
    </row>
    <row r="3861" spans="2:7" ht="12.95" customHeight="1" x14ac:dyDescent="0.2">
      <c r="B3861" s="1107" t="s">
        <v>4681</v>
      </c>
      <c r="C3861" s="1108">
        <v>6</v>
      </c>
      <c r="D3861" s="1108">
        <v>238646.13336577194</v>
      </c>
      <c r="E3861" s="1108">
        <v>15756</v>
      </c>
      <c r="F3861" s="1108">
        <v>464709.00350392971</v>
      </c>
      <c r="G3861" s="1109">
        <v>719111.13686970167</v>
      </c>
    </row>
    <row r="3862" spans="2:7" ht="12.95" customHeight="1" x14ac:dyDescent="0.2">
      <c r="B3862" s="1100" t="s">
        <v>4682</v>
      </c>
      <c r="C3862" s="1102">
        <v>248</v>
      </c>
      <c r="D3862" s="1102">
        <v>11508834.945620313</v>
      </c>
      <c r="E3862" s="1102">
        <v>767109</v>
      </c>
      <c r="F3862" s="1102">
        <v>2923217.6772562834</v>
      </c>
      <c r="G3862" s="1101">
        <v>15199161.622876596</v>
      </c>
    </row>
    <row r="3863" spans="2:7" ht="12.95" customHeight="1" x14ac:dyDescent="0.2">
      <c r="B3863" s="1107" t="s">
        <v>4683</v>
      </c>
      <c r="C3863" s="1108">
        <v>209</v>
      </c>
      <c r="D3863" s="1108">
        <v>10989125.971035294</v>
      </c>
      <c r="E3863" s="1108">
        <v>578724</v>
      </c>
      <c r="F3863" s="1108">
        <v>2281612.2266689991</v>
      </c>
      <c r="G3863" s="1109">
        <v>13849462.197704293</v>
      </c>
    </row>
    <row r="3864" spans="2:7" ht="12.95" customHeight="1" x14ac:dyDescent="0.2">
      <c r="B3864" s="1100" t="s">
        <v>4684</v>
      </c>
      <c r="C3864" s="1102">
        <v>232</v>
      </c>
      <c r="D3864" s="1102">
        <v>14872827.55633398</v>
      </c>
      <c r="E3864" s="1102">
        <v>678637</v>
      </c>
      <c r="F3864" s="1102">
        <v>1140150.9730548153</v>
      </c>
      <c r="G3864" s="1101">
        <v>16691615.529388795</v>
      </c>
    </row>
    <row r="3865" spans="2:7" ht="12.95" customHeight="1" x14ac:dyDescent="0.2">
      <c r="B3865" s="1107" t="s">
        <v>4685</v>
      </c>
      <c r="C3865" s="1108">
        <v>214</v>
      </c>
      <c r="D3865" s="1108">
        <v>13278932.839256408</v>
      </c>
      <c r="E3865" s="1108">
        <v>759374</v>
      </c>
      <c r="F3865" s="1108">
        <v>3714921.234348869</v>
      </c>
      <c r="G3865" s="1109">
        <v>17753228.073605277</v>
      </c>
    </row>
    <row r="3866" spans="2:7" ht="12.95" customHeight="1" x14ac:dyDescent="0.2">
      <c r="B3866" s="1100" t="s">
        <v>4686</v>
      </c>
      <c r="C3866" s="1102">
        <v>122</v>
      </c>
      <c r="D3866" s="1102">
        <v>7003902.4292348512</v>
      </c>
      <c r="E3866" s="1102">
        <v>636566</v>
      </c>
      <c r="F3866" s="1102">
        <v>0</v>
      </c>
      <c r="G3866" s="1101">
        <v>7640468.4292348512</v>
      </c>
    </row>
    <row r="3867" spans="2:7" ht="12.95" customHeight="1" x14ac:dyDescent="0.2">
      <c r="B3867" s="1107" t="s">
        <v>4687</v>
      </c>
      <c r="C3867" s="1108">
        <v>208</v>
      </c>
      <c r="D3867" s="1108">
        <v>14470911.865525661</v>
      </c>
      <c r="E3867" s="1108">
        <v>597745</v>
      </c>
      <c r="F3867" s="1108">
        <v>829724.00167638122</v>
      </c>
      <c r="G3867" s="1109">
        <v>15898380.867202042</v>
      </c>
    </row>
    <row r="3868" spans="2:7" ht="12.95" customHeight="1" x14ac:dyDescent="0.2">
      <c r="B3868" s="1100" t="s">
        <v>4688</v>
      </c>
      <c r="C3868" s="1102">
        <v>607</v>
      </c>
      <c r="D3868" s="1102">
        <v>50245719.55383832</v>
      </c>
      <c r="E3868" s="1102">
        <v>1331824</v>
      </c>
      <c r="F3868" s="1102">
        <v>7301159.1253407998</v>
      </c>
      <c r="G3868" s="1101">
        <v>58878702.679179117</v>
      </c>
    </row>
    <row r="3869" spans="2:7" ht="12.95" customHeight="1" x14ac:dyDescent="0.2">
      <c r="B3869" s="1107" t="s">
        <v>4689</v>
      </c>
      <c r="C3869" s="1108">
        <v>239</v>
      </c>
      <c r="D3869" s="1108">
        <v>12368294.796552988</v>
      </c>
      <c r="E3869" s="1108">
        <v>720411</v>
      </c>
      <c r="F3869" s="1108">
        <v>3160445.3614565595</v>
      </c>
      <c r="G3869" s="1109">
        <v>16249151.158009548</v>
      </c>
    </row>
    <row r="3870" spans="2:7" ht="12.95" customHeight="1" x14ac:dyDescent="0.2">
      <c r="B3870" s="1100" t="s">
        <v>4690</v>
      </c>
      <c r="C3870" s="1102">
        <v>79</v>
      </c>
      <c r="D3870" s="1102">
        <v>5554085.4476857996</v>
      </c>
      <c r="E3870" s="1102">
        <v>237837</v>
      </c>
      <c r="F3870" s="1102">
        <v>108891.21069700316</v>
      </c>
      <c r="G3870" s="1101">
        <v>5900813.6583828023</v>
      </c>
    </row>
    <row r="3871" spans="2:7" ht="12.95" customHeight="1" x14ac:dyDescent="0.2">
      <c r="B3871" s="1107" t="s">
        <v>4691</v>
      </c>
      <c r="C3871" s="1108">
        <v>88</v>
      </c>
      <c r="D3871" s="1108">
        <v>3019513.3144741491</v>
      </c>
      <c r="E3871" s="1108">
        <v>318276</v>
      </c>
      <c r="F3871" s="1108">
        <v>1021737.2066143428</v>
      </c>
      <c r="G3871" s="1109">
        <v>4359526.5210884921</v>
      </c>
    </row>
    <row r="3872" spans="2:7" ht="12.95" customHeight="1" x14ac:dyDescent="0.2">
      <c r="B3872" s="1100" t="s">
        <v>4692</v>
      </c>
      <c r="C3872" s="1102">
        <v>37</v>
      </c>
      <c r="D3872" s="1102">
        <v>4116923.942906145</v>
      </c>
      <c r="E3872" s="1102">
        <v>65393</v>
      </c>
      <c r="F3872" s="1102">
        <v>37929.174086986539</v>
      </c>
      <c r="G3872" s="1101">
        <v>4220246.1169931311</v>
      </c>
    </row>
    <row r="3873" spans="2:7" ht="12.95" customHeight="1" x14ac:dyDescent="0.2">
      <c r="B3873" s="1107" t="s">
        <v>4693</v>
      </c>
      <c r="C3873" s="1108">
        <v>359</v>
      </c>
      <c r="D3873" s="1108">
        <v>16282452.968802201</v>
      </c>
      <c r="E3873" s="1108">
        <v>1620022</v>
      </c>
      <c r="F3873" s="1108">
        <v>2889789.2926201527</v>
      </c>
      <c r="G3873" s="1109">
        <v>20792264.261422351</v>
      </c>
    </row>
    <row r="3874" spans="2:7" ht="12.95" customHeight="1" x14ac:dyDescent="0.2">
      <c r="B3874" s="1100" t="s">
        <v>4694</v>
      </c>
      <c r="C3874" s="1102">
        <v>226</v>
      </c>
      <c r="D3874" s="1102">
        <v>18748463.013581842</v>
      </c>
      <c r="E3874" s="1102">
        <v>679020</v>
      </c>
      <c r="F3874" s="1102">
        <v>1901079.1673744689</v>
      </c>
      <c r="G3874" s="1101">
        <v>21328562.180956312</v>
      </c>
    </row>
    <row r="3875" spans="2:7" ht="12.95" customHeight="1" x14ac:dyDescent="0.2">
      <c r="B3875" s="1107" t="s">
        <v>4695</v>
      </c>
      <c r="C3875" s="1108">
        <v>122</v>
      </c>
      <c r="D3875" s="1108">
        <v>13015532.037045006</v>
      </c>
      <c r="E3875" s="1108">
        <v>198591</v>
      </c>
      <c r="F3875" s="1108">
        <v>1053603.4940017825</v>
      </c>
      <c r="G3875" s="1109">
        <v>14267726.531046789</v>
      </c>
    </row>
    <row r="3876" spans="2:7" ht="12.95" customHeight="1" x14ac:dyDescent="0.2">
      <c r="B3876" s="1100" t="s">
        <v>4696</v>
      </c>
      <c r="C3876" s="1102">
        <v>311</v>
      </c>
      <c r="D3876" s="1102">
        <v>24381401.816523116</v>
      </c>
      <c r="E3876" s="1102">
        <v>776861</v>
      </c>
      <c r="F3876" s="1102">
        <v>3512724.2553978791</v>
      </c>
      <c r="G3876" s="1101">
        <v>28670987.071920995</v>
      </c>
    </row>
    <row r="3877" spans="2:7" ht="12.95" customHeight="1" x14ac:dyDescent="0.2">
      <c r="B3877" s="1107" t="s">
        <v>4697</v>
      </c>
      <c r="C3877" s="1108">
        <v>46</v>
      </c>
      <c r="D3877" s="1108">
        <v>6951194.4545579115</v>
      </c>
      <c r="E3877" s="1108">
        <v>15060</v>
      </c>
      <c r="F3877" s="1108">
        <v>593488.13125928398</v>
      </c>
      <c r="G3877" s="1109">
        <v>7559742.5858171955</v>
      </c>
    </row>
    <row r="3878" spans="2:7" ht="12.95" customHeight="1" x14ac:dyDescent="0.2">
      <c r="B3878" s="1100" t="s">
        <v>4698</v>
      </c>
      <c r="C3878" s="1102">
        <v>38</v>
      </c>
      <c r="D3878" s="1102">
        <v>5192917.6106514707</v>
      </c>
      <c r="E3878" s="1102">
        <v>15472</v>
      </c>
      <c r="F3878" s="1102">
        <v>226057.87755843977</v>
      </c>
      <c r="G3878" s="1101">
        <v>5434447.4882099107</v>
      </c>
    </row>
    <row r="3879" spans="2:7" ht="12.95" customHeight="1" x14ac:dyDescent="0.2">
      <c r="B3879" s="1107" t="s">
        <v>4699</v>
      </c>
      <c r="C3879" s="1108">
        <v>74</v>
      </c>
      <c r="D3879" s="1108">
        <v>5293605.140113486</v>
      </c>
      <c r="E3879" s="1108">
        <v>231649</v>
      </c>
      <c r="F3879" s="1108">
        <v>829998.25018399197</v>
      </c>
      <c r="G3879" s="1109">
        <v>6355252.3902974781</v>
      </c>
    </row>
    <row r="3880" spans="2:7" ht="12.95" customHeight="1" x14ac:dyDescent="0.2">
      <c r="B3880" s="1100" t="s">
        <v>4700</v>
      </c>
      <c r="C3880" s="1102">
        <v>102</v>
      </c>
      <c r="D3880" s="1102">
        <v>10492363.740043139</v>
      </c>
      <c r="E3880" s="1102">
        <v>69466</v>
      </c>
      <c r="F3880" s="1102">
        <v>795061.86990597821</v>
      </c>
      <c r="G3880" s="1101">
        <v>11356891.609949118</v>
      </c>
    </row>
    <row r="3881" spans="2:7" ht="12.95" customHeight="1" x14ac:dyDescent="0.2">
      <c r="B3881" s="1107" t="s">
        <v>4701</v>
      </c>
      <c r="C3881" s="1108">
        <v>85</v>
      </c>
      <c r="D3881" s="1108">
        <v>10255942.745450009</v>
      </c>
      <c r="E3881" s="1108">
        <v>106158</v>
      </c>
      <c r="F3881" s="1108">
        <v>2625892.4141347092</v>
      </c>
      <c r="G3881" s="1109">
        <v>12987993.159584718</v>
      </c>
    </row>
    <row r="3882" spans="2:7" ht="12.95" customHeight="1" x14ac:dyDescent="0.2">
      <c r="B3882" s="1100" t="s">
        <v>4702</v>
      </c>
      <c r="C3882" s="1102">
        <v>47</v>
      </c>
      <c r="D3882" s="1102">
        <v>3285139.2554581957</v>
      </c>
      <c r="E3882" s="1102">
        <v>73597</v>
      </c>
      <c r="F3882" s="1102">
        <v>156406.12150779177</v>
      </c>
      <c r="G3882" s="1101">
        <v>3515142.3769659875</v>
      </c>
    </row>
    <row r="3883" spans="2:7" ht="12.95" customHeight="1" x14ac:dyDescent="0.2">
      <c r="B3883" s="1107" t="s">
        <v>4703</v>
      </c>
      <c r="C3883" s="1108">
        <v>15</v>
      </c>
      <c r="D3883" s="1108">
        <v>754461.11509866698</v>
      </c>
      <c r="E3883" s="1108">
        <v>50957</v>
      </c>
      <c r="F3883" s="1108">
        <v>1251317.9341970377</v>
      </c>
      <c r="G3883" s="1109">
        <v>2056736.0492957048</v>
      </c>
    </row>
    <row r="3884" spans="2:7" ht="12.95" customHeight="1" x14ac:dyDescent="0.2">
      <c r="B3884" s="1100" t="s">
        <v>4704</v>
      </c>
      <c r="C3884" s="1102">
        <v>107</v>
      </c>
      <c r="D3884" s="1102">
        <v>5437682.8756420054</v>
      </c>
      <c r="E3884" s="1102">
        <v>355308</v>
      </c>
      <c r="F3884" s="1102">
        <v>291502.94339216751</v>
      </c>
      <c r="G3884" s="1101">
        <v>6084493.8190341732</v>
      </c>
    </row>
    <row r="3885" spans="2:7" ht="12.95" customHeight="1" x14ac:dyDescent="0.2">
      <c r="B3885" s="1107" t="s">
        <v>4705</v>
      </c>
      <c r="C3885" s="1108">
        <v>26</v>
      </c>
      <c r="D3885" s="1108">
        <v>2628723.3175290329</v>
      </c>
      <c r="E3885" s="1108">
        <v>40837</v>
      </c>
      <c r="F3885" s="1108">
        <v>151716.69634794616</v>
      </c>
      <c r="G3885" s="1109">
        <v>2821277.0138769792</v>
      </c>
    </row>
    <row r="3886" spans="2:7" ht="12.95" customHeight="1" x14ac:dyDescent="0.2">
      <c r="B3886" s="1100" t="s">
        <v>4706</v>
      </c>
      <c r="C3886" s="1102">
        <v>5</v>
      </c>
      <c r="D3886" s="1102">
        <v>728872.01921329286</v>
      </c>
      <c r="E3886" s="1102">
        <v>0</v>
      </c>
      <c r="F3886" s="1102">
        <v>0</v>
      </c>
      <c r="G3886" s="1101">
        <v>728872.01921329286</v>
      </c>
    </row>
    <row r="3887" spans="2:7" ht="12.95" customHeight="1" x14ac:dyDescent="0.2">
      <c r="B3887" s="1107" t="s">
        <v>4707</v>
      </c>
      <c r="C3887" s="1108">
        <v>58</v>
      </c>
      <c r="D3887" s="1108">
        <v>7249502.1212651264</v>
      </c>
      <c r="E3887" s="1108">
        <v>40666</v>
      </c>
      <c r="F3887" s="1108">
        <v>745618.60041545192</v>
      </c>
      <c r="G3887" s="1109">
        <v>8035786.7216805778</v>
      </c>
    </row>
    <row r="3888" spans="2:7" ht="12.95" customHeight="1" x14ac:dyDescent="0.2">
      <c r="B3888" s="1100" t="s">
        <v>4708</v>
      </c>
      <c r="C3888" s="1102">
        <v>1</v>
      </c>
      <c r="D3888" s="1102">
        <v>203043.91300351222</v>
      </c>
      <c r="E3888" s="1102">
        <v>0</v>
      </c>
      <c r="F3888" s="1102">
        <v>0</v>
      </c>
      <c r="G3888" s="1101">
        <v>203043.91300351222</v>
      </c>
    </row>
    <row r="3889" spans="2:7" ht="12.95" customHeight="1" x14ac:dyDescent="0.2">
      <c r="B3889" s="1107" t="s">
        <v>4709</v>
      </c>
      <c r="C3889" s="1108">
        <v>73</v>
      </c>
      <c r="D3889" s="1108">
        <v>3076671.5666963705</v>
      </c>
      <c r="E3889" s="1108">
        <v>305146</v>
      </c>
      <c r="F3889" s="1108">
        <v>493975.77088197198</v>
      </c>
      <c r="G3889" s="1109">
        <v>3875793.3375783423</v>
      </c>
    </row>
    <row r="3890" spans="2:7" ht="12.95" customHeight="1" x14ac:dyDescent="0.2">
      <c r="B3890" s="1100" t="s">
        <v>4710</v>
      </c>
      <c r="C3890" s="1102">
        <v>188</v>
      </c>
      <c r="D3890" s="1102">
        <v>9915635.5844091903</v>
      </c>
      <c r="E3890" s="1102">
        <v>744214</v>
      </c>
      <c r="F3890" s="1102">
        <v>347362.27250209311</v>
      </c>
      <c r="G3890" s="1101">
        <v>11007211.856911283</v>
      </c>
    </row>
    <row r="3891" spans="2:7" ht="12.95" customHeight="1" x14ac:dyDescent="0.2">
      <c r="B3891" s="1107" t="s">
        <v>4711</v>
      </c>
      <c r="C3891" s="1108">
        <v>215</v>
      </c>
      <c r="D3891" s="1108">
        <v>11423167.102873623</v>
      </c>
      <c r="E3891" s="1108">
        <v>966026</v>
      </c>
      <c r="F3891" s="1108">
        <v>1246283.6983636743</v>
      </c>
      <c r="G3891" s="1109">
        <v>13635476.801237298</v>
      </c>
    </row>
    <row r="3892" spans="2:7" ht="12.95" customHeight="1" x14ac:dyDescent="0.2">
      <c r="B3892" s="1100" t="s">
        <v>4712</v>
      </c>
      <c r="C3892" s="1102">
        <v>76</v>
      </c>
      <c r="D3892" s="1102">
        <v>6352493.0535441302</v>
      </c>
      <c r="E3892" s="1102">
        <v>182977</v>
      </c>
      <c r="F3892" s="1102">
        <v>1442618.8958648571</v>
      </c>
      <c r="G3892" s="1101">
        <v>7978088.9494089875</v>
      </c>
    </row>
    <row r="3893" spans="2:7" ht="12.95" customHeight="1" x14ac:dyDescent="0.2">
      <c r="B3893" s="1107" t="s">
        <v>4713</v>
      </c>
      <c r="C3893" s="1108">
        <v>46</v>
      </c>
      <c r="D3893" s="1108">
        <v>4784465.5746985152</v>
      </c>
      <c r="E3893" s="1108">
        <v>126314</v>
      </c>
      <c r="F3893" s="1108">
        <v>37929.174086986539</v>
      </c>
      <c r="G3893" s="1109">
        <v>4948708.7487855013</v>
      </c>
    </row>
    <row r="3894" spans="2:7" ht="12.95" customHeight="1" x14ac:dyDescent="0.2">
      <c r="B3894" s="1100" t="s">
        <v>4714</v>
      </c>
      <c r="C3894" s="1102">
        <v>214</v>
      </c>
      <c r="D3894" s="1102">
        <v>20136254.251843523</v>
      </c>
      <c r="E3894" s="1102">
        <v>327090</v>
      </c>
      <c r="F3894" s="1102">
        <v>3572869.699761786</v>
      </c>
      <c r="G3894" s="1101">
        <v>24036213.951605309</v>
      </c>
    </row>
    <row r="3895" spans="2:7" ht="12.95" customHeight="1" x14ac:dyDescent="0.2">
      <c r="B3895" s="1107" t="s">
        <v>4715</v>
      </c>
      <c r="C3895" s="1108">
        <v>43</v>
      </c>
      <c r="D3895" s="1108">
        <v>4054480.9860989014</v>
      </c>
      <c r="E3895" s="1108">
        <v>44555</v>
      </c>
      <c r="F3895" s="1108">
        <v>342810.77161165472</v>
      </c>
      <c r="G3895" s="1109">
        <v>4441846.7577105565</v>
      </c>
    </row>
    <row r="3896" spans="2:7" ht="12.95" customHeight="1" x14ac:dyDescent="0.2">
      <c r="B3896" s="1100" t="s">
        <v>4716</v>
      </c>
      <c r="C3896" s="1102">
        <v>123</v>
      </c>
      <c r="D3896" s="1102">
        <v>11101912.692573546</v>
      </c>
      <c r="E3896" s="1102">
        <v>240222</v>
      </c>
      <c r="F3896" s="1102">
        <v>943293.40192092769</v>
      </c>
      <c r="G3896" s="1101">
        <v>12285428.094494473</v>
      </c>
    </row>
    <row r="3897" spans="2:7" ht="12.95" customHeight="1" x14ac:dyDescent="0.2">
      <c r="B3897" s="1107" t="s">
        <v>4717</v>
      </c>
      <c r="C3897" s="1108">
        <v>3155</v>
      </c>
      <c r="D3897" s="1108">
        <v>212620214.92509365</v>
      </c>
      <c r="E3897" s="1108">
        <v>7215333</v>
      </c>
      <c r="F3897" s="1108">
        <v>55599497.322971337</v>
      </c>
      <c r="G3897" s="1109">
        <v>275435045.24806499</v>
      </c>
    </row>
    <row r="3898" spans="2:7" ht="12.95" customHeight="1" x14ac:dyDescent="0.2">
      <c r="B3898" s="1100" t="s">
        <v>4718</v>
      </c>
      <c r="C3898" s="1102">
        <v>14</v>
      </c>
      <c r="D3898" s="1102">
        <v>409564.60533927643</v>
      </c>
      <c r="E3898" s="1102">
        <v>38466</v>
      </c>
      <c r="F3898" s="1102">
        <v>344.81067351805945</v>
      </c>
      <c r="G3898" s="1101">
        <v>448375.41601279448</v>
      </c>
    </row>
    <row r="3899" spans="2:7" ht="12.95" customHeight="1" x14ac:dyDescent="0.2">
      <c r="B3899" s="1107" t="s">
        <v>4719</v>
      </c>
      <c r="C3899" s="1108">
        <v>777</v>
      </c>
      <c r="D3899" s="1108">
        <v>72144144.642440394</v>
      </c>
      <c r="E3899" s="1108">
        <v>1020461</v>
      </c>
      <c r="F3899" s="1108">
        <v>4107385.6248796959</v>
      </c>
      <c r="G3899" s="1109">
        <v>77271991.267320096</v>
      </c>
    </row>
    <row r="3900" spans="2:7" ht="12.95" customHeight="1" x14ac:dyDescent="0.2">
      <c r="B3900" s="1100" t="s">
        <v>4720</v>
      </c>
      <c r="C3900" s="1102">
        <v>644</v>
      </c>
      <c r="D3900" s="1102">
        <v>47566374.329231702</v>
      </c>
      <c r="E3900" s="1102">
        <v>1425023</v>
      </c>
      <c r="F3900" s="1102">
        <v>9487835.108920427</v>
      </c>
      <c r="G3900" s="1101">
        <v>58479232.438152127</v>
      </c>
    </row>
    <row r="3901" spans="2:7" ht="12.95" customHeight="1" x14ac:dyDescent="0.2">
      <c r="B3901" s="1107" t="s">
        <v>4721</v>
      </c>
      <c r="C3901" s="1108">
        <v>374</v>
      </c>
      <c r="D3901" s="1108">
        <v>27856651.365868844</v>
      </c>
      <c r="E3901" s="1108">
        <v>628816</v>
      </c>
      <c r="F3901" s="1108">
        <v>2653969.3179257372</v>
      </c>
      <c r="G3901" s="1109">
        <v>31139436.68379458</v>
      </c>
    </row>
    <row r="3902" spans="2:7" ht="12.95" customHeight="1" x14ac:dyDescent="0.2">
      <c r="B3902" s="1100" t="s">
        <v>4722</v>
      </c>
      <c r="C3902" s="1102">
        <v>10</v>
      </c>
      <c r="D3902" s="1102">
        <v>950412.39826438529</v>
      </c>
      <c r="E3902" s="1102">
        <v>18452</v>
      </c>
      <c r="F3902" s="1102">
        <v>0</v>
      </c>
      <c r="G3902" s="1101">
        <v>968864.39826438529</v>
      </c>
    </row>
    <row r="3903" spans="2:7" ht="12.95" customHeight="1" x14ac:dyDescent="0.2">
      <c r="B3903" s="1107" t="s">
        <v>4723</v>
      </c>
      <c r="C3903" s="1108">
        <v>2088</v>
      </c>
      <c r="D3903" s="1108">
        <v>130274226.22361301</v>
      </c>
      <c r="E3903" s="1108">
        <v>4392327</v>
      </c>
      <c r="F3903" s="1108">
        <v>18733794.662087049</v>
      </c>
      <c r="G3903" s="1109">
        <v>153400347.88570008</v>
      </c>
    </row>
    <row r="3904" spans="2:7" ht="12.95" customHeight="1" x14ac:dyDescent="0.2">
      <c r="B3904" s="1100" t="s">
        <v>4724</v>
      </c>
      <c r="C3904" s="1102">
        <v>10</v>
      </c>
      <c r="D3904" s="1102">
        <v>619840.21935387258</v>
      </c>
      <c r="E3904" s="1102">
        <v>60041</v>
      </c>
      <c r="F3904" s="1102">
        <v>0</v>
      </c>
      <c r="G3904" s="1101">
        <v>679881.21935387258</v>
      </c>
    </row>
    <row r="3905" spans="2:7" ht="12.95" customHeight="1" x14ac:dyDescent="0.2">
      <c r="B3905" s="1107" t="s">
        <v>4725</v>
      </c>
      <c r="C3905" s="1108">
        <v>217</v>
      </c>
      <c r="D3905" s="1108">
        <v>25697710.471713692</v>
      </c>
      <c r="E3905" s="1108">
        <v>101091</v>
      </c>
      <c r="F3905" s="1108">
        <v>420669.02169203258</v>
      </c>
      <c r="G3905" s="1109">
        <v>26219470.493405726</v>
      </c>
    </row>
    <row r="3906" spans="2:7" ht="12.95" customHeight="1" x14ac:dyDescent="0.2">
      <c r="B3906" s="1100" t="s">
        <v>4726</v>
      </c>
      <c r="C3906" s="1102">
        <v>283</v>
      </c>
      <c r="D3906" s="1102">
        <v>27292995.900524165</v>
      </c>
      <c r="E3906" s="1102">
        <v>509627</v>
      </c>
      <c r="F3906" s="1102">
        <v>9623872.7842931487</v>
      </c>
      <c r="G3906" s="1101">
        <v>37426495.684817314</v>
      </c>
    </row>
    <row r="3907" spans="2:7" ht="12.95" customHeight="1" x14ac:dyDescent="0.2">
      <c r="B3907" s="1107" t="s">
        <v>4727</v>
      </c>
      <c r="C3907" s="1108">
        <v>511</v>
      </c>
      <c r="D3907" s="1108">
        <v>42422270.700405054</v>
      </c>
      <c r="E3907" s="1108">
        <v>1117379</v>
      </c>
      <c r="F3907" s="1108">
        <v>9111070.3506370932</v>
      </c>
      <c r="G3907" s="1109">
        <v>52650720.051042147</v>
      </c>
    </row>
    <row r="3908" spans="2:7" ht="12.95" customHeight="1" x14ac:dyDescent="0.2">
      <c r="B3908" s="1100" t="s">
        <v>4728</v>
      </c>
      <c r="C3908" s="1102">
        <v>330</v>
      </c>
      <c r="D3908" s="1102">
        <v>21907186.572519358</v>
      </c>
      <c r="E3908" s="1102">
        <v>740254</v>
      </c>
      <c r="F3908" s="1102">
        <v>3865603.4986762614</v>
      </c>
      <c r="G3908" s="1101">
        <v>26513044.071195621</v>
      </c>
    </row>
    <row r="3909" spans="2:7" ht="12.95" customHeight="1" x14ac:dyDescent="0.2">
      <c r="B3909" s="1107" t="s">
        <v>4729</v>
      </c>
      <c r="C3909" s="1108">
        <v>100</v>
      </c>
      <c r="D3909" s="1108">
        <v>9966118.4203134887</v>
      </c>
      <c r="E3909" s="1108">
        <v>126555</v>
      </c>
      <c r="F3909" s="1108">
        <v>1224422.7016626291</v>
      </c>
      <c r="G3909" s="1109">
        <v>11317096.121976119</v>
      </c>
    </row>
    <row r="3910" spans="2:7" ht="12.95" customHeight="1" x14ac:dyDescent="0.2">
      <c r="B3910" s="1100" t="s">
        <v>4730</v>
      </c>
      <c r="C3910" s="1102">
        <v>264</v>
      </c>
      <c r="D3910" s="1102">
        <v>20088552.839405019</v>
      </c>
      <c r="E3910" s="1102">
        <v>420247</v>
      </c>
      <c r="F3910" s="1102">
        <v>13438973.526100762</v>
      </c>
      <c r="G3910" s="1101">
        <v>33947773.365505785</v>
      </c>
    </row>
    <row r="3911" spans="2:7" ht="12.95" customHeight="1" x14ac:dyDescent="0.2">
      <c r="B3911" s="1107" t="s">
        <v>4731</v>
      </c>
      <c r="C3911" s="1108">
        <v>104</v>
      </c>
      <c r="D3911" s="1108">
        <v>7984354.200929895</v>
      </c>
      <c r="E3911" s="1108">
        <v>200379</v>
      </c>
      <c r="F3911" s="1108">
        <v>708172.16127139039</v>
      </c>
      <c r="G3911" s="1109">
        <v>8892905.3622012846</v>
      </c>
    </row>
    <row r="3912" spans="2:7" ht="12.95" customHeight="1" x14ac:dyDescent="0.2">
      <c r="B3912" s="1100" t="s">
        <v>4732</v>
      </c>
      <c r="C3912" s="1102">
        <v>299</v>
      </c>
      <c r="D3912" s="1102">
        <v>27704507.502289508</v>
      </c>
      <c r="E3912" s="1102">
        <v>522572</v>
      </c>
      <c r="F3912" s="1102">
        <v>2078380.8156974553</v>
      </c>
      <c r="G3912" s="1101">
        <v>30305460.317986961</v>
      </c>
    </row>
    <row r="3913" spans="2:7" ht="12.95" customHeight="1" x14ac:dyDescent="0.2">
      <c r="B3913" s="1107" t="s">
        <v>4733</v>
      </c>
      <c r="C3913" s="1108">
        <v>1232</v>
      </c>
      <c r="D3913" s="1108">
        <v>70440522.769636974</v>
      </c>
      <c r="E3913" s="1108">
        <v>2479763</v>
      </c>
      <c r="F3913" s="1108">
        <v>27504299.009104934</v>
      </c>
      <c r="G3913" s="1109">
        <v>100424584.77874191</v>
      </c>
    </row>
    <row r="3914" spans="2:7" ht="12.95" customHeight="1" x14ac:dyDescent="0.2">
      <c r="B3914" s="1100" t="s">
        <v>4734</v>
      </c>
      <c r="C3914" s="1102">
        <v>1</v>
      </c>
      <c r="D3914" s="1102">
        <v>0</v>
      </c>
      <c r="E3914" s="1102">
        <v>1703</v>
      </c>
      <c r="F3914" s="1102">
        <v>0</v>
      </c>
      <c r="G3914" s="1101">
        <v>1703</v>
      </c>
    </row>
    <row r="3915" spans="2:7" ht="12.95" customHeight="1" x14ac:dyDescent="0.2">
      <c r="B3915" s="1107" t="s">
        <v>4735</v>
      </c>
      <c r="C3915" s="1108">
        <v>487</v>
      </c>
      <c r="D3915" s="1108">
        <v>38560264.218139611</v>
      </c>
      <c r="E3915" s="1108">
        <v>1095647</v>
      </c>
      <c r="F3915" s="1108">
        <v>4581844.2843192881</v>
      </c>
      <c r="G3915" s="1109">
        <v>44237755.5024589</v>
      </c>
    </row>
    <row r="3916" spans="2:7" ht="12.95" customHeight="1" x14ac:dyDescent="0.2">
      <c r="B3916" s="1100" t="s">
        <v>4736</v>
      </c>
      <c r="C3916" s="1102">
        <v>236</v>
      </c>
      <c r="D3916" s="1102">
        <v>13841753.877561351</v>
      </c>
      <c r="E3916" s="1102">
        <v>707394</v>
      </c>
      <c r="F3916" s="1102">
        <v>1289178.146149321</v>
      </c>
      <c r="G3916" s="1101">
        <v>15838326.023710672</v>
      </c>
    </row>
    <row r="3917" spans="2:7" ht="12.95" customHeight="1" x14ac:dyDescent="0.2">
      <c r="B3917" s="1107" t="s">
        <v>4737</v>
      </c>
      <c r="C3917" s="1108">
        <v>136</v>
      </c>
      <c r="D3917" s="1108">
        <v>11781275.37409557</v>
      </c>
      <c r="E3917" s="1108">
        <v>103717</v>
      </c>
      <c r="F3917" s="1108">
        <v>1866253.2893491453</v>
      </c>
      <c r="G3917" s="1109">
        <v>13751245.663444716</v>
      </c>
    </row>
    <row r="3918" spans="2:7" ht="12.95" customHeight="1" x14ac:dyDescent="0.2">
      <c r="B3918" s="1100" t="s">
        <v>4738</v>
      </c>
      <c r="C3918" s="1102">
        <v>167</v>
      </c>
      <c r="D3918" s="1102">
        <v>12105172.136688162</v>
      </c>
      <c r="E3918" s="1102">
        <v>320419</v>
      </c>
      <c r="F3918" s="1102">
        <v>3335008.834266671</v>
      </c>
      <c r="G3918" s="1101">
        <v>15760599.970954832</v>
      </c>
    </row>
    <row r="3919" spans="2:7" ht="12.95" customHeight="1" x14ac:dyDescent="0.2">
      <c r="B3919" s="1107" t="s">
        <v>4739</v>
      </c>
      <c r="C3919" s="1108">
        <v>191</v>
      </c>
      <c r="D3919" s="1108">
        <v>10313518.211192099</v>
      </c>
      <c r="E3919" s="1108">
        <v>472069</v>
      </c>
      <c r="F3919" s="1108">
        <v>12355531.90203792</v>
      </c>
      <c r="G3919" s="1109">
        <v>23141119.11323002</v>
      </c>
    </row>
    <row r="3920" spans="2:7" ht="12.95" customHeight="1" x14ac:dyDescent="0.2">
      <c r="B3920" s="1100" t="s">
        <v>4740</v>
      </c>
      <c r="C3920" s="1102">
        <v>640</v>
      </c>
      <c r="D3920" s="1102">
        <v>39502471.417179883</v>
      </c>
      <c r="E3920" s="1102">
        <v>2045578</v>
      </c>
      <c r="F3920" s="1102">
        <v>9325956.3623735476</v>
      </c>
      <c r="G3920" s="1101">
        <v>50874005.779553428</v>
      </c>
    </row>
    <row r="3921" spans="2:7" ht="12.95" customHeight="1" x14ac:dyDescent="0.2">
      <c r="B3921" s="1107" t="s">
        <v>4741</v>
      </c>
      <c r="C3921" s="1108">
        <v>536</v>
      </c>
      <c r="D3921" s="1108">
        <v>42998164.428999268</v>
      </c>
      <c r="E3921" s="1108">
        <v>1553338</v>
      </c>
      <c r="F3921" s="1108">
        <v>6891896.7107696459</v>
      </c>
      <c r="G3921" s="1109">
        <v>51443399.139768913</v>
      </c>
    </row>
    <row r="3922" spans="2:7" ht="12.95" customHeight="1" x14ac:dyDescent="0.2">
      <c r="B3922" s="1100" t="s">
        <v>4742</v>
      </c>
      <c r="C3922" s="1102">
        <v>637</v>
      </c>
      <c r="D3922" s="1102">
        <v>62270925.76588466</v>
      </c>
      <c r="E3922" s="1102">
        <v>652790</v>
      </c>
      <c r="F3922" s="1102">
        <v>3585341.3832407822</v>
      </c>
      <c r="G3922" s="1101">
        <v>66509057.149125442</v>
      </c>
    </row>
    <row r="3923" spans="2:7" ht="12.95" customHeight="1" x14ac:dyDescent="0.2">
      <c r="B3923" s="1107" t="s">
        <v>4743</v>
      </c>
      <c r="C3923" s="1108">
        <v>95</v>
      </c>
      <c r="D3923" s="1108">
        <v>7904805.4898079708</v>
      </c>
      <c r="E3923" s="1108">
        <v>162367</v>
      </c>
      <c r="F3923" s="1108">
        <v>2252441.2436893717</v>
      </c>
      <c r="G3923" s="1109">
        <v>10319613.733497342</v>
      </c>
    </row>
    <row r="3924" spans="2:7" ht="12.95" customHeight="1" x14ac:dyDescent="0.2">
      <c r="B3924" s="1100" t="s">
        <v>4744</v>
      </c>
      <c r="C3924" s="1102">
        <v>322</v>
      </c>
      <c r="D3924" s="1102">
        <v>33427425.35434946</v>
      </c>
      <c r="E3924" s="1102">
        <v>259498</v>
      </c>
      <c r="F3924" s="1102">
        <v>3981978.9240265619</v>
      </c>
      <c r="G3924" s="1101">
        <v>37668902.278376028</v>
      </c>
    </row>
    <row r="3925" spans="2:7" ht="12.95" customHeight="1" x14ac:dyDescent="0.2">
      <c r="B3925" s="1107" t="s">
        <v>4745</v>
      </c>
      <c r="C3925" s="1108">
        <v>11287</v>
      </c>
      <c r="D3925" s="1108">
        <v>997333482.34955072</v>
      </c>
      <c r="E3925" s="1108">
        <v>11373839</v>
      </c>
      <c r="F3925" s="1108">
        <v>1375721329.9542694</v>
      </c>
      <c r="G3925" s="1109">
        <v>2384428651.3038201</v>
      </c>
    </row>
    <row r="3926" spans="2:7" ht="12.95" customHeight="1" x14ac:dyDescent="0.2">
      <c r="B3926" s="1100" t="s">
        <v>4746</v>
      </c>
      <c r="C3926" s="1102">
        <v>8019</v>
      </c>
      <c r="D3926" s="1102">
        <v>720482550.68456876</v>
      </c>
      <c r="E3926" s="1102">
        <v>7709063</v>
      </c>
      <c r="F3926" s="1102">
        <v>186621766.21605596</v>
      </c>
      <c r="G3926" s="1101">
        <v>914813379.90062475</v>
      </c>
    </row>
    <row r="3927" spans="2:7" ht="12.95" customHeight="1" x14ac:dyDescent="0.2">
      <c r="B3927" s="1107" t="s">
        <v>4747</v>
      </c>
      <c r="C3927" s="1108">
        <v>7604</v>
      </c>
      <c r="D3927" s="1108">
        <v>614316034.20844424</v>
      </c>
      <c r="E3927" s="1108">
        <v>6694535</v>
      </c>
      <c r="F3927" s="1108">
        <v>309026234.60596424</v>
      </c>
      <c r="G3927" s="1109">
        <v>930036803.81440854</v>
      </c>
    </row>
    <row r="3928" spans="2:7" ht="12.95" customHeight="1" x14ac:dyDescent="0.2">
      <c r="B3928" s="1100" t="s">
        <v>4748</v>
      </c>
      <c r="C3928" s="1102">
        <v>4441</v>
      </c>
      <c r="D3928" s="1102">
        <v>639519207.58793831</v>
      </c>
      <c r="E3928" s="1102">
        <v>7372150</v>
      </c>
      <c r="F3928" s="1102">
        <v>349845128.16777444</v>
      </c>
      <c r="G3928" s="1101">
        <v>996736485.75571275</v>
      </c>
    </row>
    <row r="3929" spans="2:7" ht="12.95" customHeight="1" x14ac:dyDescent="0.2">
      <c r="B3929" s="1107" t="s">
        <v>4749</v>
      </c>
      <c r="C3929" s="1108">
        <v>5186</v>
      </c>
      <c r="D3929" s="1108">
        <v>489408703.63326854</v>
      </c>
      <c r="E3929" s="1108">
        <v>3986743</v>
      </c>
      <c r="F3929" s="1108">
        <v>193688262.31622463</v>
      </c>
      <c r="G3929" s="1109">
        <v>687083708.94949317</v>
      </c>
    </row>
    <row r="3930" spans="2:7" ht="12.95" customHeight="1" x14ac:dyDescent="0.2">
      <c r="B3930" s="1100" t="s">
        <v>4750</v>
      </c>
      <c r="C3930" s="1102">
        <v>7609</v>
      </c>
      <c r="D3930" s="1102">
        <v>643889241.06623244</v>
      </c>
      <c r="E3930" s="1102">
        <v>6219272</v>
      </c>
      <c r="F3930" s="1102">
        <v>296386500.45547783</v>
      </c>
      <c r="G3930" s="1101">
        <v>946495013.52171028</v>
      </c>
    </row>
    <row r="3931" spans="2:7" ht="12.95" customHeight="1" x14ac:dyDescent="0.2">
      <c r="B3931" s="1107" t="s">
        <v>4751</v>
      </c>
      <c r="C3931" s="1108">
        <v>4110</v>
      </c>
      <c r="D3931" s="1108">
        <v>508683411.96658009</v>
      </c>
      <c r="E3931" s="1108">
        <v>3824787</v>
      </c>
      <c r="F3931" s="1108">
        <v>305767885.61352646</v>
      </c>
      <c r="G3931" s="1109">
        <v>818276084.5801065</v>
      </c>
    </row>
    <row r="3932" spans="2:7" ht="12.95" customHeight="1" x14ac:dyDescent="0.2">
      <c r="B3932" s="1100" t="s">
        <v>4752</v>
      </c>
      <c r="C3932" s="1102">
        <v>12438</v>
      </c>
      <c r="D3932" s="1102">
        <v>1149120350.2270594</v>
      </c>
      <c r="E3932" s="1102">
        <v>14411603</v>
      </c>
      <c r="F3932" s="1102">
        <v>400062336.58472258</v>
      </c>
      <c r="G3932" s="1101">
        <v>1563594289.8117819</v>
      </c>
    </row>
    <row r="3933" spans="2:7" ht="12.95" customHeight="1" x14ac:dyDescent="0.2">
      <c r="B3933" s="1107" t="s">
        <v>4753</v>
      </c>
      <c r="C3933" s="1108">
        <v>22003</v>
      </c>
      <c r="D3933" s="1108">
        <v>1892500274.2379735</v>
      </c>
      <c r="E3933" s="1108">
        <v>30184256</v>
      </c>
      <c r="F3933" s="1108">
        <v>1772279522.2617352</v>
      </c>
      <c r="G3933" s="1109">
        <v>3694964052.4997087</v>
      </c>
    </row>
    <row r="3934" spans="2:7" ht="12.95" customHeight="1" x14ac:dyDescent="0.2">
      <c r="B3934" s="1100" t="s">
        <v>4754</v>
      </c>
      <c r="C3934" s="1102">
        <v>10412</v>
      </c>
      <c r="D3934" s="1102">
        <v>1088555966.8286171</v>
      </c>
      <c r="E3934" s="1102">
        <v>11076230</v>
      </c>
      <c r="F3934" s="1102">
        <v>130314840.59765455</v>
      </c>
      <c r="G3934" s="1101">
        <v>1229947037.4262717</v>
      </c>
    </row>
    <row r="3935" spans="2:7" ht="12.95" customHeight="1" x14ac:dyDescent="0.2">
      <c r="B3935" s="1107" t="s">
        <v>4755</v>
      </c>
      <c r="C3935" s="1108">
        <v>15571</v>
      </c>
      <c r="D3935" s="1108">
        <v>1373052058.1028748</v>
      </c>
      <c r="E3935" s="1108">
        <v>16960505</v>
      </c>
      <c r="F3935" s="1108">
        <v>253632318.90480098</v>
      </c>
      <c r="G3935" s="1109">
        <v>1643644882.0076756</v>
      </c>
    </row>
    <row r="3936" spans="2:7" ht="12.95" customHeight="1" x14ac:dyDescent="0.2">
      <c r="B3936" s="1100" t="s">
        <v>4756</v>
      </c>
      <c r="C3936" s="1102">
        <v>15050</v>
      </c>
      <c r="D3936" s="1102">
        <v>1042482799.6870017</v>
      </c>
      <c r="E3936" s="1102">
        <v>16106641</v>
      </c>
      <c r="F3936" s="1102">
        <v>326882794.59097272</v>
      </c>
      <c r="G3936" s="1101">
        <v>1385472235.2779744</v>
      </c>
    </row>
    <row r="3937" spans="2:7" ht="12.95" customHeight="1" x14ac:dyDescent="0.2">
      <c r="B3937" s="1107" t="s">
        <v>4757</v>
      </c>
      <c r="C3937" s="1108">
        <v>20973</v>
      </c>
      <c r="D3937" s="1108">
        <v>1944054653.5324728</v>
      </c>
      <c r="E3937" s="1108">
        <v>27994238</v>
      </c>
      <c r="F3937" s="1108">
        <v>1661571347.5518489</v>
      </c>
      <c r="G3937" s="1109">
        <v>3633620239.084322</v>
      </c>
    </row>
    <row r="3938" spans="2:7" ht="12.95" customHeight="1" x14ac:dyDescent="0.2">
      <c r="B3938" s="1100" t="s">
        <v>4758</v>
      </c>
      <c r="C3938" s="1102">
        <v>18929</v>
      </c>
      <c r="D3938" s="1102">
        <v>1402481604.4386556</v>
      </c>
      <c r="E3938" s="1102">
        <v>29929726</v>
      </c>
      <c r="F3938" s="1102">
        <v>751903934.96544814</v>
      </c>
      <c r="G3938" s="1101">
        <v>2184315265.4041038</v>
      </c>
    </row>
    <row r="3939" spans="2:7" ht="12.95" customHeight="1" x14ac:dyDescent="0.2">
      <c r="B3939" s="1107" t="s">
        <v>4759</v>
      </c>
      <c r="C3939" s="1108">
        <v>17305</v>
      </c>
      <c r="D3939" s="1108">
        <v>1024399096.8817458</v>
      </c>
      <c r="E3939" s="1108">
        <v>22677872</v>
      </c>
      <c r="F3939" s="1108">
        <v>212232707.299968</v>
      </c>
      <c r="G3939" s="1109">
        <v>1259309676.1817138</v>
      </c>
    </row>
    <row r="3940" spans="2:7" ht="12.95" customHeight="1" x14ac:dyDescent="0.2">
      <c r="B3940" s="1100" t="s">
        <v>4760</v>
      </c>
      <c r="C3940" s="1102">
        <v>9053</v>
      </c>
      <c r="D3940" s="1102">
        <v>628860931.93816018</v>
      </c>
      <c r="E3940" s="1102">
        <v>11835178</v>
      </c>
      <c r="F3940" s="1102">
        <v>114820940.8604188</v>
      </c>
      <c r="G3940" s="1101">
        <v>755517050.79857898</v>
      </c>
    </row>
    <row r="3941" spans="2:7" ht="12.95" customHeight="1" x14ac:dyDescent="0.2">
      <c r="B3941" s="1107" t="s">
        <v>4761</v>
      </c>
      <c r="C3941" s="1108">
        <v>22667</v>
      </c>
      <c r="D3941" s="1108">
        <v>1526931668.9960537</v>
      </c>
      <c r="E3941" s="1108">
        <v>27558080</v>
      </c>
      <c r="F3941" s="1108">
        <v>177628555.78717411</v>
      </c>
      <c r="G3941" s="1109">
        <v>1732118304.7832279</v>
      </c>
    </row>
    <row r="3942" spans="2:7" ht="12.95" customHeight="1" x14ac:dyDescent="0.2">
      <c r="B3942" s="1100" t="s">
        <v>4762</v>
      </c>
      <c r="C3942" s="1102">
        <v>24157</v>
      </c>
      <c r="D3942" s="1102">
        <v>1797764573.7792532</v>
      </c>
      <c r="E3942" s="1102">
        <v>36563084</v>
      </c>
      <c r="F3942" s="1102">
        <v>1227670908.3670309</v>
      </c>
      <c r="G3942" s="1101">
        <v>3061998566.1462841</v>
      </c>
    </row>
    <row r="3943" spans="2:7" ht="12.95" customHeight="1" x14ac:dyDescent="0.2">
      <c r="B3943" s="1107" t="s">
        <v>4763</v>
      </c>
      <c r="C3943" s="1108">
        <v>2</v>
      </c>
      <c r="D3943" s="1108">
        <v>134064.6110516341</v>
      </c>
      <c r="E3943" s="1108">
        <v>0</v>
      </c>
      <c r="F3943" s="1108">
        <v>896.50775114695466</v>
      </c>
      <c r="G3943" s="1109">
        <v>134961.11880278104</v>
      </c>
    </row>
    <row r="3944" spans="2:7" ht="12.95" customHeight="1" x14ac:dyDescent="0.2">
      <c r="B3944" s="1100" t="s">
        <v>4764</v>
      </c>
      <c r="C3944" s="1102">
        <v>3</v>
      </c>
      <c r="D3944" s="1102">
        <v>122938.91718842793</v>
      </c>
      <c r="E3944" s="1102">
        <v>0</v>
      </c>
      <c r="F3944" s="1102">
        <v>482.73494292528329</v>
      </c>
      <c r="G3944" s="1101">
        <v>123421.65213135321</v>
      </c>
    </row>
    <row r="3945" spans="2:7" ht="12.95" customHeight="1" x14ac:dyDescent="0.2">
      <c r="B3945" s="1107" t="s">
        <v>4765</v>
      </c>
      <c r="C3945" s="1108">
        <v>3</v>
      </c>
      <c r="D3945" s="1108">
        <v>22529.530072992453</v>
      </c>
      <c r="E3945" s="1108">
        <v>0</v>
      </c>
      <c r="F3945" s="1108">
        <v>3448.1067351805941</v>
      </c>
      <c r="G3945" s="1109">
        <v>25977.636808173047</v>
      </c>
    </row>
    <row r="3946" spans="2:7" ht="12.95" customHeight="1" x14ac:dyDescent="0.2">
      <c r="B3946" s="1100" t="s">
        <v>4766</v>
      </c>
      <c r="C3946" s="1102">
        <v>13</v>
      </c>
      <c r="D3946" s="1102">
        <v>544046.42991078063</v>
      </c>
      <c r="E3946" s="1102">
        <v>20014</v>
      </c>
      <c r="F3946" s="1102">
        <v>275.84853881444758</v>
      </c>
      <c r="G3946" s="1101">
        <v>564336.27844959509</v>
      </c>
    </row>
    <row r="3947" spans="2:7" ht="12.95" customHeight="1" x14ac:dyDescent="0.2">
      <c r="B3947" s="1107" t="s">
        <v>4767</v>
      </c>
      <c r="C3947" s="1108">
        <v>4</v>
      </c>
      <c r="D3947" s="1108">
        <v>7370.7721843740746</v>
      </c>
      <c r="E3947" s="1108">
        <v>8091</v>
      </c>
      <c r="F3947" s="1108">
        <v>0</v>
      </c>
      <c r="G3947" s="1109">
        <v>15461.772184374075</v>
      </c>
    </row>
    <row r="3948" spans="2:7" ht="12.95" customHeight="1" x14ac:dyDescent="0.2">
      <c r="B3948" s="1100" t="s">
        <v>4768</v>
      </c>
      <c r="C3948" s="1102">
        <v>61</v>
      </c>
      <c r="D3948" s="1102">
        <v>1400168.5726844938</v>
      </c>
      <c r="E3948" s="1102">
        <v>123518</v>
      </c>
      <c r="F3948" s="1102">
        <v>34973916.295464739</v>
      </c>
      <c r="G3948" s="1101">
        <v>36497602.868149236</v>
      </c>
    </row>
    <row r="3949" spans="2:7" ht="12.95" customHeight="1" x14ac:dyDescent="0.2">
      <c r="B3949" s="1107" t="s">
        <v>4769</v>
      </c>
      <c r="C3949" s="1108">
        <v>55040</v>
      </c>
      <c r="D3949" s="1108">
        <v>3637903299.6329527</v>
      </c>
      <c r="E3949" s="1108">
        <v>88200638</v>
      </c>
      <c r="F3949" s="1108">
        <v>1366409636.9043834</v>
      </c>
      <c r="G3949" s="1109">
        <v>5092513574.5373363</v>
      </c>
    </row>
    <row r="3950" spans="2:7" ht="12.95" customHeight="1" x14ac:dyDescent="0.2">
      <c r="B3950" s="1100" t="s">
        <v>4770</v>
      </c>
      <c r="C3950" s="1102">
        <v>19147</v>
      </c>
      <c r="D3950" s="1102">
        <v>1243342043.6293004</v>
      </c>
      <c r="E3950" s="1102">
        <v>23830750</v>
      </c>
      <c r="F3950" s="1102">
        <v>375490012.81042433</v>
      </c>
      <c r="G3950" s="1101">
        <v>1642662806.4397247</v>
      </c>
    </row>
    <row r="3951" spans="2:7" ht="12.95" customHeight="1" x14ac:dyDescent="0.2">
      <c r="B3951" s="1107" t="s">
        <v>4771</v>
      </c>
      <c r="C3951" s="1108">
        <v>10946</v>
      </c>
      <c r="D3951" s="1108">
        <v>750355594.99197066</v>
      </c>
      <c r="E3951" s="1108">
        <v>19282571</v>
      </c>
      <c r="F3951" s="1108">
        <v>466730919.60328418</v>
      </c>
      <c r="G3951" s="1109">
        <v>1236369085.5952549</v>
      </c>
    </row>
    <row r="3952" spans="2:7" ht="12.95" customHeight="1" x14ac:dyDescent="0.2">
      <c r="B3952" s="1100" t="s">
        <v>4772</v>
      </c>
      <c r="C3952" s="1102">
        <v>26144</v>
      </c>
      <c r="D3952" s="1102">
        <v>1515275835.8202648</v>
      </c>
      <c r="E3952" s="1102">
        <v>42784967</v>
      </c>
      <c r="F3952" s="1102">
        <v>1029808009.52402</v>
      </c>
      <c r="G3952" s="1101">
        <v>2587868812.344285</v>
      </c>
    </row>
    <row r="3953" spans="2:7" ht="12.95" customHeight="1" x14ac:dyDescent="0.2">
      <c r="B3953" s="1107" t="s">
        <v>4773</v>
      </c>
      <c r="C3953" s="1108">
        <v>373</v>
      </c>
      <c r="D3953" s="1108">
        <v>25133498.72167585</v>
      </c>
      <c r="E3953" s="1108">
        <v>816775</v>
      </c>
      <c r="F3953" s="1108">
        <v>4041316.6198604791</v>
      </c>
      <c r="G3953" s="1109">
        <v>29991590.341536328</v>
      </c>
    </row>
    <row r="3954" spans="2:7" ht="12.95" customHeight="1" x14ac:dyDescent="0.2">
      <c r="B3954" s="1100" t="s">
        <v>4774</v>
      </c>
      <c r="C3954" s="1102">
        <v>8688</v>
      </c>
      <c r="D3954" s="1102">
        <v>488800545.39247102</v>
      </c>
      <c r="E3954" s="1102">
        <v>16080865</v>
      </c>
      <c r="F3954" s="1102">
        <v>1291347844.8767588</v>
      </c>
      <c r="G3954" s="1101">
        <v>1796229255.2692299</v>
      </c>
    </row>
    <row r="3955" spans="2:7" ht="12.95" customHeight="1" x14ac:dyDescent="0.2">
      <c r="B3955" s="1107" t="s">
        <v>4775</v>
      </c>
      <c r="C3955" s="1108">
        <v>17483</v>
      </c>
      <c r="D3955" s="1108">
        <v>1070545137.318166</v>
      </c>
      <c r="E3955" s="1108">
        <v>27980995</v>
      </c>
      <c r="F3955" s="1108">
        <v>597070623.44192111</v>
      </c>
      <c r="G3955" s="1109">
        <v>1695596755.760087</v>
      </c>
    </row>
    <row r="3956" spans="2:7" ht="12.95" customHeight="1" x14ac:dyDescent="0.2">
      <c r="B3956" s="1100" t="s">
        <v>4776</v>
      </c>
      <c r="C3956" s="1102">
        <v>9285</v>
      </c>
      <c r="D3956" s="1102">
        <v>574002916.92215645</v>
      </c>
      <c r="E3956" s="1102">
        <v>17212111</v>
      </c>
      <c r="F3956" s="1102">
        <v>467002827.20207036</v>
      </c>
      <c r="G3956" s="1101">
        <v>1058217855.1242268</v>
      </c>
    </row>
    <row r="3957" spans="2:7" ht="12.95" customHeight="1" x14ac:dyDescent="0.2">
      <c r="B3957" s="1107" t="s">
        <v>4777</v>
      </c>
      <c r="C3957" s="1108">
        <v>5875</v>
      </c>
      <c r="D3957" s="1108">
        <v>405247001.69331253</v>
      </c>
      <c r="E3957" s="1108">
        <v>11634032</v>
      </c>
      <c r="F3957" s="1108">
        <v>298793576.54115599</v>
      </c>
      <c r="G3957" s="1109">
        <v>715674610.23446846</v>
      </c>
    </row>
    <row r="3958" spans="2:7" ht="12.95" customHeight="1" x14ac:dyDescent="0.2">
      <c r="B3958" s="1100" t="s">
        <v>4778</v>
      </c>
      <c r="C3958" s="1102">
        <v>23236</v>
      </c>
      <c r="D3958" s="1102">
        <v>1591424534.8975937</v>
      </c>
      <c r="E3958" s="1102">
        <v>37831801</v>
      </c>
      <c r="F3958" s="1102">
        <v>548073164.71899676</v>
      </c>
      <c r="G3958" s="1101">
        <v>2177329500.6165905</v>
      </c>
    </row>
    <row r="3959" spans="2:7" ht="12.95" customHeight="1" x14ac:dyDescent="0.2">
      <c r="B3959" s="1107" t="s">
        <v>4779</v>
      </c>
      <c r="C3959" s="1108">
        <v>8430</v>
      </c>
      <c r="D3959" s="1108">
        <v>569861516.45275116</v>
      </c>
      <c r="E3959" s="1108">
        <v>16651868</v>
      </c>
      <c r="F3959" s="1108">
        <v>835320897.11819935</v>
      </c>
      <c r="G3959" s="1109">
        <v>1421834281.5709505</v>
      </c>
    </row>
    <row r="3960" spans="2:7" ht="12.95" customHeight="1" x14ac:dyDescent="0.2">
      <c r="B3960" s="1100" t="s">
        <v>4780</v>
      </c>
      <c r="C3960" s="1102">
        <v>17011</v>
      </c>
      <c r="D3960" s="1102">
        <v>1058780689.5560385</v>
      </c>
      <c r="E3960" s="1102">
        <v>48621550</v>
      </c>
      <c r="F3960" s="1102">
        <v>954014257.775388</v>
      </c>
      <c r="G3960" s="1101">
        <v>2061416497.3314264</v>
      </c>
    </row>
    <row r="3961" spans="2:7" ht="12.95" customHeight="1" x14ac:dyDescent="0.2">
      <c r="B3961" s="1107" t="s">
        <v>4781</v>
      </c>
      <c r="C3961" s="1108">
        <v>16829</v>
      </c>
      <c r="D3961" s="1108">
        <v>1025433508.2686774</v>
      </c>
      <c r="E3961" s="1108">
        <v>31575028</v>
      </c>
      <c r="F3961" s="1108">
        <v>1319572135.513144</v>
      </c>
      <c r="G3961" s="1109">
        <v>2376580671.7818213</v>
      </c>
    </row>
    <row r="3962" spans="2:7" ht="12.95" customHeight="1" x14ac:dyDescent="0.2">
      <c r="B3962" s="1100" t="s">
        <v>4782</v>
      </c>
      <c r="C3962" s="1102">
        <v>7176</v>
      </c>
      <c r="D3962" s="1102">
        <v>418224845.44239604</v>
      </c>
      <c r="E3962" s="1102">
        <v>12220933</v>
      </c>
      <c r="F3962" s="1102">
        <v>416662051.32725459</v>
      </c>
      <c r="G3962" s="1101">
        <v>847107829.7696507</v>
      </c>
    </row>
    <row r="3963" spans="2:7" ht="12.95" customHeight="1" x14ac:dyDescent="0.2">
      <c r="B3963" s="1107" t="s">
        <v>4783</v>
      </c>
      <c r="C3963" s="1108">
        <v>2169</v>
      </c>
      <c r="D3963" s="1108">
        <v>177372347.91237712</v>
      </c>
      <c r="E3963" s="1108">
        <v>4006515</v>
      </c>
      <c r="F3963" s="1108">
        <v>46766099.178041995</v>
      </c>
      <c r="G3963" s="1109">
        <v>228144962.09041911</v>
      </c>
    </row>
    <row r="3964" spans="2:7" ht="12.95" customHeight="1" x14ac:dyDescent="0.2">
      <c r="B3964" s="1100" t="s">
        <v>4784</v>
      </c>
      <c r="C3964" s="1102">
        <v>2338</v>
      </c>
      <c r="D3964" s="1102">
        <v>104304492.53694397</v>
      </c>
      <c r="E3964" s="1102">
        <v>10725890</v>
      </c>
      <c r="F3964" s="1102">
        <v>227686679.02579612</v>
      </c>
      <c r="G3964" s="1101">
        <v>342717061.56274009</v>
      </c>
    </row>
    <row r="3965" spans="2:7" ht="12.95" customHeight="1" x14ac:dyDescent="0.2">
      <c r="B3965" s="1107" t="s">
        <v>4785</v>
      </c>
      <c r="C3965" s="1108">
        <v>3226</v>
      </c>
      <c r="D3965" s="1108">
        <v>190747518.0035502</v>
      </c>
      <c r="E3965" s="1108">
        <v>8260378</v>
      </c>
      <c r="F3965" s="1108">
        <v>344126941.1964224</v>
      </c>
      <c r="G3965" s="1109">
        <v>543134837.19997263</v>
      </c>
    </row>
    <row r="3966" spans="2:7" ht="12.95" customHeight="1" x14ac:dyDescent="0.2">
      <c r="B3966" s="1100" t="s">
        <v>4786</v>
      </c>
      <c r="C3966" s="1102">
        <v>2545</v>
      </c>
      <c r="D3966" s="1102">
        <v>218957966.43426904</v>
      </c>
      <c r="E3966" s="1102">
        <v>4725251</v>
      </c>
      <c r="F3966" s="1102">
        <v>255608949.45631391</v>
      </c>
      <c r="G3966" s="1101">
        <v>479292166.89058292</v>
      </c>
    </row>
    <row r="3967" spans="2:7" ht="12.95" customHeight="1" x14ac:dyDescent="0.2">
      <c r="B3967" s="1107" t="s">
        <v>4787</v>
      </c>
      <c r="C3967" s="1108">
        <v>2190</v>
      </c>
      <c r="D3967" s="1108">
        <v>166273077.57209608</v>
      </c>
      <c r="E3967" s="1108">
        <v>3872977</v>
      </c>
      <c r="F3967" s="1108">
        <v>51714983.690854296</v>
      </c>
      <c r="G3967" s="1109">
        <v>221861038.26295036</v>
      </c>
    </row>
    <row r="3968" spans="2:7" ht="12.95" customHeight="1" x14ac:dyDescent="0.2">
      <c r="B3968" s="1100" t="s">
        <v>4788</v>
      </c>
      <c r="C3968" s="1102">
        <v>1860</v>
      </c>
      <c r="D3968" s="1102">
        <v>109551091.62048544</v>
      </c>
      <c r="E3968" s="1102">
        <v>4379084</v>
      </c>
      <c r="F3968" s="1102">
        <v>430305411.41910994</v>
      </c>
      <c r="G3968" s="1101">
        <v>544235587.03959537</v>
      </c>
    </row>
    <row r="3969" spans="2:7" ht="12.95" customHeight="1" x14ac:dyDescent="0.2">
      <c r="B3969" s="1107" t="s">
        <v>4789</v>
      </c>
      <c r="C3969" s="1108">
        <v>738</v>
      </c>
      <c r="D3969" s="1108">
        <v>71400948.292378232</v>
      </c>
      <c r="E3969" s="1108">
        <v>1803198</v>
      </c>
      <c r="F3969" s="1108">
        <v>25225528.649457045</v>
      </c>
      <c r="G3969" s="1109">
        <v>98429674.941835284</v>
      </c>
    </row>
    <row r="3970" spans="2:7" ht="12.95" customHeight="1" x14ac:dyDescent="0.2">
      <c r="B3970" s="1100" t="s">
        <v>4790</v>
      </c>
      <c r="C3970" s="1102">
        <v>60</v>
      </c>
      <c r="D3970" s="1102">
        <v>4675016.5613192236</v>
      </c>
      <c r="E3970" s="1102">
        <v>67607</v>
      </c>
      <c r="F3970" s="1102">
        <v>8368210.2356097857</v>
      </c>
      <c r="G3970" s="1101">
        <v>13110833.796929009</v>
      </c>
    </row>
    <row r="3971" spans="2:7" ht="12.95" customHeight="1" x14ac:dyDescent="0.2">
      <c r="B3971" s="1107" t="s">
        <v>4791</v>
      </c>
      <c r="C3971" s="1108">
        <v>117</v>
      </c>
      <c r="D3971" s="1108">
        <v>7426122.5113435248</v>
      </c>
      <c r="E3971" s="1108">
        <v>213565</v>
      </c>
      <c r="F3971" s="1108">
        <v>2830206.0082362317</v>
      </c>
      <c r="G3971" s="1109">
        <v>10469893.519579757</v>
      </c>
    </row>
    <row r="3972" spans="2:7" ht="12.95" customHeight="1" x14ac:dyDescent="0.2">
      <c r="B3972" s="1100" t="s">
        <v>4792</v>
      </c>
      <c r="C3972" s="1102">
        <v>10238</v>
      </c>
      <c r="D3972" s="1102">
        <v>632628230.9514147</v>
      </c>
      <c r="E3972" s="1102">
        <v>17342641</v>
      </c>
      <c r="F3972" s="1102">
        <v>247332472.29415834</v>
      </c>
      <c r="G3972" s="1101">
        <v>897303344.24557304</v>
      </c>
    </row>
    <row r="3973" spans="2:7" ht="12.95" customHeight="1" x14ac:dyDescent="0.2">
      <c r="B3973" s="1107" t="s">
        <v>4793</v>
      </c>
      <c r="C3973" s="1108">
        <v>11323</v>
      </c>
      <c r="D3973" s="1108">
        <v>701959522.04289043</v>
      </c>
      <c r="E3973" s="1108">
        <v>16704187</v>
      </c>
      <c r="F3973" s="1108">
        <v>247112038.03106299</v>
      </c>
      <c r="G3973" s="1109">
        <v>965775747.07395339</v>
      </c>
    </row>
    <row r="3974" spans="2:7" ht="12.95" customHeight="1" x14ac:dyDescent="0.2">
      <c r="B3974" s="1100" t="s">
        <v>4794</v>
      </c>
      <c r="C3974" s="1102">
        <v>2321</v>
      </c>
      <c r="D3974" s="1102">
        <v>172639338.67179587</v>
      </c>
      <c r="E3974" s="1102">
        <v>4794277</v>
      </c>
      <c r="F3974" s="1102">
        <v>79615088.185366049</v>
      </c>
      <c r="G3974" s="1101">
        <v>257048703.85716194</v>
      </c>
    </row>
    <row r="3975" spans="2:7" ht="12.95" customHeight="1" x14ac:dyDescent="0.2">
      <c r="B3975" s="1107" t="s">
        <v>4795</v>
      </c>
      <c r="C3975" s="1108">
        <v>868</v>
      </c>
      <c r="D3975" s="1108">
        <v>64765028.187668942</v>
      </c>
      <c r="E3975" s="1108">
        <v>3026281</v>
      </c>
      <c r="F3975" s="1108">
        <v>49601868.942308195</v>
      </c>
      <c r="G3975" s="1109">
        <v>117393178.12997714</v>
      </c>
    </row>
    <row r="3976" spans="2:7" ht="12.95" customHeight="1" x14ac:dyDescent="0.2">
      <c r="B3976" s="1100" t="s">
        <v>4796</v>
      </c>
      <c r="C3976" s="1102">
        <v>827</v>
      </c>
      <c r="D3976" s="1102">
        <v>58862291.308544897</v>
      </c>
      <c r="E3976" s="1102">
        <v>1527079</v>
      </c>
      <c r="F3976" s="1102">
        <v>24048805.854320288</v>
      </c>
      <c r="G3976" s="1101">
        <v>84438176.162865192</v>
      </c>
    </row>
    <row r="3977" spans="2:7" ht="12.95" customHeight="1" x14ac:dyDescent="0.2">
      <c r="B3977" s="1107" t="s">
        <v>4797</v>
      </c>
      <c r="C3977" s="1108">
        <v>1837</v>
      </c>
      <c r="D3977" s="1108">
        <v>120351358.93819278</v>
      </c>
      <c r="E3977" s="1108">
        <v>3738302</v>
      </c>
      <c r="F3977" s="1108">
        <v>73202165.680747464</v>
      </c>
      <c r="G3977" s="1109">
        <v>197291826.61894023</v>
      </c>
    </row>
    <row r="3978" spans="2:7" ht="12.95" customHeight="1" x14ac:dyDescent="0.2">
      <c r="B3978" s="1100" t="s">
        <v>4798</v>
      </c>
      <c r="C3978" s="1102">
        <v>205</v>
      </c>
      <c r="D3978" s="1102">
        <v>19977156.829599671</v>
      </c>
      <c r="E3978" s="1102">
        <v>503921</v>
      </c>
      <c r="F3978" s="1102">
        <v>6334309.99679616</v>
      </c>
      <c r="G3978" s="1101">
        <v>26815387.826395832</v>
      </c>
    </row>
    <row r="3979" spans="2:7" ht="12.95" customHeight="1" x14ac:dyDescent="0.2">
      <c r="B3979" s="1107" t="s">
        <v>4799</v>
      </c>
      <c r="C3979" s="1108">
        <v>2228</v>
      </c>
      <c r="D3979" s="1108">
        <v>131621269.60810077</v>
      </c>
      <c r="E3979" s="1108">
        <v>3576475</v>
      </c>
      <c r="F3979" s="1108">
        <v>70840977.086495802</v>
      </c>
      <c r="G3979" s="1109">
        <v>206038721.69459659</v>
      </c>
    </row>
    <row r="3980" spans="2:7" ht="12.95" customHeight="1" x14ac:dyDescent="0.2">
      <c r="B3980" s="1100" t="s">
        <v>4800</v>
      </c>
      <c r="C3980" s="1102">
        <v>653</v>
      </c>
      <c r="D3980" s="1102">
        <v>43946490.75966429</v>
      </c>
      <c r="E3980" s="1102">
        <v>1306743</v>
      </c>
      <c r="F3980" s="1102">
        <v>32579092.853927907</v>
      </c>
      <c r="G3980" s="1101">
        <v>77832326.613592193</v>
      </c>
    </row>
    <row r="3981" spans="2:7" ht="12.95" customHeight="1" x14ac:dyDescent="0.2">
      <c r="B3981" s="1107" t="s">
        <v>4801</v>
      </c>
      <c r="C3981" s="1108">
        <v>2337</v>
      </c>
      <c r="D3981" s="1108">
        <v>150488916.61719218</v>
      </c>
      <c r="E3981" s="1108">
        <v>5820189</v>
      </c>
      <c r="F3981" s="1108">
        <v>295066245.87591606</v>
      </c>
      <c r="G3981" s="1109">
        <v>451375351.49310827</v>
      </c>
    </row>
    <row r="3982" spans="2:7" ht="12.95" customHeight="1" x14ac:dyDescent="0.2">
      <c r="B3982" s="1100" t="s">
        <v>4802</v>
      </c>
      <c r="C3982" s="1102">
        <v>828</v>
      </c>
      <c r="D3982" s="1102">
        <v>81363868.075706065</v>
      </c>
      <c r="E3982" s="1102">
        <v>1977687</v>
      </c>
      <c r="F3982" s="1102">
        <v>28007522.805043194</v>
      </c>
      <c r="G3982" s="1101">
        <v>111349077.88074926</v>
      </c>
    </row>
    <row r="3983" spans="2:7" ht="12.95" customHeight="1" x14ac:dyDescent="0.2">
      <c r="B3983" s="1107" t="s">
        <v>4803</v>
      </c>
      <c r="C3983" s="1108">
        <v>3526</v>
      </c>
      <c r="D3983" s="1108">
        <v>194529141.34765396</v>
      </c>
      <c r="E3983" s="1108">
        <v>6695883</v>
      </c>
      <c r="F3983" s="1108">
        <v>376289607.08277702</v>
      </c>
      <c r="G3983" s="1109">
        <v>577514631.43043101</v>
      </c>
    </row>
    <row r="3984" spans="2:7" ht="12.95" customHeight="1" x14ac:dyDescent="0.2">
      <c r="B3984" s="1100" t="s">
        <v>4804</v>
      </c>
      <c r="C3984" s="1102">
        <v>1971</v>
      </c>
      <c r="D3984" s="1102">
        <v>113386396.43747917</v>
      </c>
      <c r="E3984" s="1102">
        <v>3524964</v>
      </c>
      <c r="F3984" s="1102">
        <v>270309132.47664255</v>
      </c>
      <c r="G3984" s="1101">
        <v>387220492.91412175</v>
      </c>
    </row>
    <row r="3985" spans="2:7" ht="12.95" customHeight="1" x14ac:dyDescent="0.2">
      <c r="B3985" s="1107" t="s">
        <v>4805</v>
      </c>
      <c r="C3985" s="1108">
        <v>23458</v>
      </c>
      <c r="D3985" s="1108">
        <v>1830366194.5066061</v>
      </c>
      <c r="E3985" s="1108">
        <v>36775301</v>
      </c>
      <c r="F3985" s="1108">
        <v>450631755.78642386</v>
      </c>
      <c r="G3985" s="1109">
        <v>2317773251.2930298</v>
      </c>
    </row>
    <row r="3986" spans="2:7" ht="12.95" customHeight="1" x14ac:dyDescent="0.2">
      <c r="B3986" s="1100" t="s">
        <v>4806</v>
      </c>
      <c r="C3986" s="1102">
        <v>5276</v>
      </c>
      <c r="D3986" s="1102">
        <v>391687701.36870331</v>
      </c>
      <c r="E3986" s="1102">
        <v>8469274</v>
      </c>
      <c r="F3986" s="1102">
        <v>113931602.98305456</v>
      </c>
      <c r="G3986" s="1101">
        <v>514088578.35175788</v>
      </c>
    </row>
    <row r="3987" spans="2:7" ht="12.95" customHeight="1" x14ac:dyDescent="0.2">
      <c r="B3987" s="1107" t="s">
        <v>4807</v>
      </c>
      <c r="C3987" s="1108">
        <v>13924</v>
      </c>
      <c r="D3987" s="1108">
        <v>935955671.65853512</v>
      </c>
      <c r="E3987" s="1108">
        <v>19742987</v>
      </c>
      <c r="F3987" s="1108">
        <v>202979248.56753528</v>
      </c>
      <c r="G3987" s="1109">
        <v>1158677907.2260704</v>
      </c>
    </row>
    <row r="3988" spans="2:7" ht="12.95" customHeight="1" x14ac:dyDescent="0.2">
      <c r="B3988" s="1100" t="s">
        <v>4808</v>
      </c>
      <c r="C3988" s="1102">
        <v>8965</v>
      </c>
      <c r="D3988" s="1102">
        <v>702890881.69041419</v>
      </c>
      <c r="E3988" s="1102">
        <v>10886880</v>
      </c>
      <c r="F3988" s="1102">
        <v>156688545.28623629</v>
      </c>
      <c r="G3988" s="1101">
        <v>870466306.97665048</v>
      </c>
    </row>
    <row r="3989" spans="2:7" ht="12.95" customHeight="1" x14ac:dyDescent="0.2">
      <c r="B3989" s="1107" t="s">
        <v>4809</v>
      </c>
      <c r="C3989" s="1108">
        <v>17254</v>
      </c>
      <c r="D3989" s="1108">
        <v>1060430490.8847786</v>
      </c>
      <c r="E3989" s="1108">
        <v>31613679</v>
      </c>
      <c r="F3989" s="1108">
        <v>711246446.38626504</v>
      </c>
      <c r="G3989" s="1109">
        <v>1803290616.2710435</v>
      </c>
    </row>
    <row r="3990" spans="2:7" ht="12.95" customHeight="1" x14ac:dyDescent="0.2">
      <c r="B3990" s="1100" t="s">
        <v>4810</v>
      </c>
      <c r="C3990" s="1102">
        <v>15324</v>
      </c>
      <c r="D3990" s="1102">
        <v>966784969.3534795</v>
      </c>
      <c r="E3990" s="1102">
        <v>22132731</v>
      </c>
      <c r="F3990" s="1102">
        <v>289291931.68832874</v>
      </c>
      <c r="G3990" s="1101">
        <v>1278209632.0418081</v>
      </c>
    </row>
    <row r="3991" spans="2:7" ht="12.95" customHeight="1" x14ac:dyDescent="0.2">
      <c r="B3991" s="1107" t="s">
        <v>4811</v>
      </c>
      <c r="C3991" s="1108">
        <v>19214</v>
      </c>
      <c r="D3991" s="1108">
        <v>1231756163.2536769</v>
      </c>
      <c r="E3991" s="1108">
        <v>38085053</v>
      </c>
      <c r="F3991" s="1108">
        <v>875345433.18691981</v>
      </c>
      <c r="G3991" s="1109">
        <v>2145186649.4405966</v>
      </c>
    </row>
    <row r="3992" spans="2:7" ht="12.95" customHeight="1" x14ac:dyDescent="0.2">
      <c r="B3992" s="1100" t="s">
        <v>4812</v>
      </c>
      <c r="C3992" s="1102">
        <v>28648</v>
      </c>
      <c r="D3992" s="1102">
        <v>2198774633.1071105</v>
      </c>
      <c r="E3992" s="1102">
        <v>42684813</v>
      </c>
      <c r="F3992" s="1102">
        <v>1015883069.4840971</v>
      </c>
      <c r="G3992" s="1101">
        <v>3257342515.5912075</v>
      </c>
    </row>
    <row r="3993" spans="2:7" ht="12.95" customHeight="1" x14ac:dyDescent="0.2">
      <c r="B3993" s="1107" t="s">
        <v>4813</v>
      </c>
      <c r="C3993" s="1108">
        <v>1055</v>
      </c>
      <c r="D3993" s="1108">
        <v>87797439.623278305</v>
      </c>
      <c r="E3993" s="1108">
        <v>1930747</v>
      </c>
      <c r="F3993" s="1108">
        <v>84021337.764917076</v>
      </c>
      <c r="G3993" s="1109">
        <v>173749524.3881954</v>
      </c>
    </row>
    <row r="3994" spans="2:7" ht="12.95" customHeight="1" x14ac:dyDescent="0.2">
      <c r="B3994" s="1100" t="s">
        <v>4814</v>
      </c>
      <c r="C3994" s="1102">
        <v>1262</v>
      </c>
      <c r="D3994" s="1102">
        <v>88203805.591631904</v>
      </c>
      <c r="E3994" s="1102">
        <v>2726429</v>
      </c>
      <c r="F3994" s="1102">
        <v>69445662.004602566</v>
      </c>
      <c r="G3994" s="1101">
        <v>160375896.59623447</v>
      </c>
    </row>
    <row r="3995" spans="2:7" ht="12.95" customHeight="1" x14ac:dyDescent="0.2">
      <c r="B3995" s="1107" t="s">
        <v>4815</v>
      </c>
      <c r="C3995" s="1108">
        <v>1589</v>
      </c>
      <c r="D3995" s="1108">
        <v>139632881.75899547</v>
      </c>
      <c r="E3995" s="1108">
        <v>3356437</v>
      </c>
      <c r="F3995" s="1108">
        <v>26910466.766053323</v>
      </c>
      <c r="G3995" s="1109">
        <v>169899785.52504879</v>
      </c>
    </row>
    <row r="3996" spans="2:7" ht="12.95" customHeight="1" x14ac:dyDescent="0.2">
      <c r="B3996" s="1100" t="s">
        <v>4816</v>
      </c>
      <c r="C3996" s="1102">
        <v>1187</v>
      </c>
      <c r="D3996" s="1102">
        <v>91973190.672486156</v>
      </c>
      <c r="E3996" s="1102">
        <v>2506419</v>
      </c>
      <c r="F3996" s="1102">
        <v>70080838.452773869</v>
      </c>
      <c r="G3996" s="1101">
        <v>164560448.12526003</v>
      </c>
    </row>
    <row r="3997" spans="2:7" ht="12.95" customHeight="1" x14ac:dyDescent="0.2">
      <c r="B3997" s="1107" t="s">
        <v>4817</v>
      </c>
      <c r="C3997" s="1108">
        <v>1003</v>
      </c>
      <c r="D3997" s="1108">
        <v>82301485.92602776</v>
      </c>
      <c r="E3997" s="1108">
        <v>2275239</v>
      </c>
      <c r="F3997" s="1108">
        <v>21269547.995077241</v>
      </c>
      <c r="G3997" s="1109">
        <v>105846272.921105</v>
      </c>
    </row>
    <row r="3998" spans="2:7" ht="12.95" customHeight="1" x14ac:dyDescent="0.2">
      <c r="B3998" s="1100" t="s">
        <v>4818</v>
      </c>
      <c r="C3998" s="1102">
        <v>581</v>
      </c>
      <c r="D3998" s="1102">
        <v>46027969.010296874</v>
      </c>
      <c r="E3998" s="1102">
        <v>1298141</v>
      </c>
      <c r="F3998" s="1102">
        <v>16714007.777440893</v>
      </c>
      <c r="G3998" s="1101">
        <v>64040117.787737764</v>
      </c>
    </row>
    <row r="3999" spans="2:7" ht="12.95" customHeight="1" x14ac:dyDescent="0.2">
      <c r="B3999" s="1107" t="s">
        <v>4819</v>
      </c>
      <c r="C3999" s="1108">
        <v>755</v>
      </c>
      <c r="D3999" s="1108">
        <v>78481478.938095912</v>
      </c>
      <c r="E3999" s="1108">
        <v>1814951</v>
      </c>
      <c r="F3999" s="1108">
        <v>54525300.838434838</v>
      </c>
      <c r="G3999" s="1109">
        <v>134821730.77653074</v>
      </c>
    </row>
    <row r="4000" spans="2:7" ht="12.95" customHeight="1" x14ac:dyDescent="0.2">
      <c r="B4000" s="1100" t="s">
        <v>4820</v>
      </c>
      <c r="C4000" s="1102">
        <v>26156</v>
      </c>
      <c r="D4000" s="1102">
        <v>2295593202.5281963</v>
      </c>
      <c r="E4000" s="1102">
        <v>42285560</v>
      </c>
      <c r="F4000" s="1102">
        <v>2595454069.4465604</v>
      </c>
      <c r="G4000" s="1101">
        <v>4933332831.9747562</v>
      </c>
    </row>
    <row r="4001" spans="2:7" ht="12.95" customHeight="1" x14ac:dyDescent="0.2">
      <c r="B4001" s="1107" t="s">
        <v>4821</v>
      </c>
      <c r="C4001" s="1108">
        <v>7</v>
      </c>
      <c r="D4001" s="1108">
        <v>728872.01921329275</v>
      </c>
      <c r="E4001" s="1108">
        <v>5962</v>
      </c>
      <c r="F4001" s="1108">
        <v>1379.2426940722378</v>
      </c>
      <c r="G4001" s="1109">
        <v>736213.26190736494</v>
      </c>
    </row>
    <row r="4002" spans="2:7" ht="12.95" customHeight="1" x14ac:dyDescent="0.2">
      <c r="B4002" s="1100" t="s">
        <v>4822</v>
      </c>
      <c r="C4002" s="1102">
        <v>411</v>
      </c>
      <c r="D4002" s="1102">
        <v>33939902.627923384</v>
      </c>
      <c r="E4002" s="1102">
        <v>667977</v>
      </c>
      <c r="F4002" s="1102">
        <v>16278236.048248772</v>
      </c>
      <c r="G4002" s="1101">
        <v>50886115.676172152</v>
      </c>
    </row>
    <row r="4003" spans="2:7" ht="12.95" customHeight="1" x14ac:dyDescent="0.2">
      <c r="B4003" s="1107" t="s">
        <v>4823</v>
      </c>
      <c r="C4003" s="1108">
        <v>5428</v>
      </c>
      <c r="D4003" s="1108">
        <v>329749711.99167514</v>
      </c>
      <c r="E4003" s="1108">
        <v>8996502</v>
      </c>
      <c r="F4003" s="1108">
        <v>118501276.76828127</v>
      </c>
      <c r="G4003" s="1109">
        <v>457247490.75995642</v>
      </c>
    </row>
    <row r="4004" spans="2:7" ht="12.95" customHeight="1" x14ac:dyDescent="0.2">
      <c r="B4004" s="1100" t="s">
        <v>4824</v>
      </c>
      <c r="C4004" s="1102">
        <v>8962</v>
      </c>
      <c r="D4004" s="1102">
        <v>607815291.28417265</v>
      </c>
      <c r="E4004" s="1102">
        <v>14238008</v>
      </c>
      <c r="F4004" s="1102">
        <v>179694006.92711806</v>
      </c>
      <c r="G4004" s="1101">
        <v>801747306.21129072</v>
      </c>
    </row>
    <row r="4005" spans="2:7" ht="12.95" customHeight="1" x14ac:dyDescent="0.2">
      <c r="B4005" s="1107" t="s">
        <v>4825</v>
      </c>
      <c r="C4005" s="1108">
        <v>15383</v>
      </c>
      <c r="D4005" s="1108">
        <v>904125200.58707571</v>
      </c>
      <c r="E4005" s="1108">
        <v>30092632</v>
      </c>
      <c r="F4005" s="1108">
        <v>620030765.35874128</v>
      </c>
      <c r="G4005" s="1109">
        <v>1554248597.945817</v>
      </c>
    </row>
    <row r="4006" spans="2:7" ht="12.95" customHeight="1" x14ac:dyDescent="0.2">
      <c r="B4006" s="1100" t="s">
        <v>4826</v>
      </c>
      <c r="C4006" s="1102">
        <v>76</v>
      </c>
      <c r="D4006" s="1102">
        <v>13057948.744898479</v>
      </c>
      <c r="E4006" s="1102">
        <v>108358</v>
      </c>
      <c r="F4006" s="1102">
        <v>61026386.014728442</v>
      </c>
      <c r="G4006" s="1101">
        <v>74192692.759626925</v>
      </c>
    </row>
    <row r="4007" spans="2:7" ht="12.95" customHeight="1" x14ac:dyDescent="0.2">
      <c r="B4007" s="1107" t="s">
        <v>4827</v>
      </c>
      <c r="C4007" s="1108">
        <v>44</v>
      </c>
      <c r="D4007" s="1108">
        <v>4998357.039218653</v>
      </c>
      <c r="E4007" s="1108">
        <v>102893</v>
      </c>
      <c r="F4007" s="1108">
        <v>301571.41505889484</v>
      </c>
      <c r="G4007" s="1109">
        <v>5402821.454277548</v>
      </c>
    </row>
    <row r="4008" spans="2:7" ht="12.95" customHeight="1" x14ac:dyDescent="0.2">
      <c r="B4008" s="1100" t="s">
        <v>4828</v>
      </c>
      <c r="C4008" s="1102">
        <v>570</v>
      </c>
      <c r="D4008" s="1102">
        <v>50157965.643492289</v>
      </c>
      <c r="E4008" s="1102">
        <v>1242543</v>
      </c>
      <c r="F4008" s="1102">
        <v>20600161.992258839</v>
      </c>
      <c r="G4008" s="1101">
        <v>72000670.635751128</v>
      </c>
    </row>
    <row r="4009" spans="2:7" ht="12.95" customHeight="1" x14ac:dyDescent="0.2">
      <c r="B4009" s="1107" t="s">
        <v>4829</v>
      </c>
      <c r="C4009" s="1108">
        <v>17750</v>
      </c>
      <c r="D4009" s="1108">
        <v>1170422438.1245944</v>
      </c>
      <c r="E4009" s="1108">
        <v>31004551</v>
      </c>
      <c r="F4009" s="1108">
        <v>780776710.85193348</v>
      </c>
      <c r="G4009" s="1109">
        <v>1982203699.9765279</v>
      </c>
    </row>
    <row r="4010" spans="2:7" ht="12.95" customHeight="1" x14ac:dyDescent="0.2">
      <c r="B4010" s="1100" t="s">
        <v>4830</v>
      </c>
      <c r="C4010" s="1102">
        <v>2772</v>
      </c>
      <c r="D4010" s="1102">
        <v>171205793.01752177</v>
      </c>
      <c r="E4010" s="1102">
        <v>5226489</v>
      </c>
      <c r="F4010" s="1102">
        <v>213819551.14168525</v>
      </c>
      <c r="G4010" s="1101">
        <v>390251833.15920699</v>
      </c>
    </row>
    <row r="4011" spans="2:7" ht="12.95" customHeight="1" x14ac:dyDescent="0.2">
      <c r="B4011" s="1107" t="s">
        <v>4831</v>
      </c>
      <c r="C4011" s="1108">
        <v>144</v>
      </c>
      <c r="D4011" s="1108">
        <v>13461533.289786283</v>
      </c>
      <c r="E4011" s="1108">
        <v>297822</v>
      </c>
      <c r="F4011" s="1108">
        <v>1339217.3269736141</v>
      </c>
      <c r="G4011" s="1109">
        <v>15098572.616759896</v>
      </c>
    </row>
    <row r="4012" spans="2:7" ht="12.95" customHeight="1" x14ac:dyDescent="0.2">
      <c r="B4012" s="1100" t="s">
        <v>4832</v>
      </c>
      <c r="C4012" s="1102">
        <v>47</v>
      </c>
      <c r="D4012" s="1102">
        <v>4207042.0631981147</v>
      </c>
      <c r="E4012" s="1102">
        <v>91268</v>
      </c>
      <c r="F4012" s="1102">
        <v>397497.74443161901</v>
      </c>
      <c r="G4012" s="1101">
        <v>4695807.8076297333</v>
      </c>
    </row>
    <row r="4013" spans="2:7" ht="12.95" customHeight="1" x14ac:dyDescent="0.2">
      <c r="B4013" s="1107" t="s">
        <v>4833</v>
      </c>
      <c r="C4013" s="1108">
        <v>257</v>
      </c>
      <c r="D4013" s="1108">
        <v>14246590.063008763</v>
      </c>
      <c r="E4013" s="1108">
        <v>420048</v>
      </c>
      <c r="F4013" s="1108">
        <v>1642884.9350441459</v>
      </c>
      <c r="G4013" s="1109">
        <v>16309522.998052908</v>
      </c>
    </row>
    <row r="4014" spans="2:7" ht="12.95" customHeight="1" x14ac:dyDescent="0.2">
      <c r="B4014" s="1100" t="s">
        <v>4834</v>
      </c>
      <c r="C4014" s="1102">
        <v>4690</v>
      </c>
      <c r="D4014" s="1102">
        <v>248400446.38916463</v>
      </c>
      <c r="E4014" s="1102">
        <v>8860465</v>
      </c>
      <c r="F4014" s="1102">
        <v>395132101.07967764</v>
      </c>
      <c r="G4014" s="1101">
        <v>652393012.46884227</v>
      </c>
    </row>
    <row r="4015" spans="2:7" ht="12.95" customHeight="1" x14ac:dyDescent="0.2">
      <c r="B4015" s="1107" t="s">
        <v>4835</v>
      </c>
      <c r="C4015" s="1108">
        <v>31209</v>
      </c>
      <c r="D4015" s="1108">
        <v>1900211770.7969103</v>
      </c>
      <c r="E4015" s="1108">
        <v>45323707</v>
      </c>
      <c r="F4015" s="1108">
        <v>1120177458.1240411</v>
      </c>
      <c r="G4015" s="1109">
        <v>3065712935.9209514</v>
      </c>
    </row>
    <row r="4016" spans="2:7" ht="12.95" customHeight="1" x14ac:dyDescent="0.2">
      <c r="B4016" s="1100" t="s">
        <v>4836</v>
      </c>
      <c r="C4016" s="1102">
        <v>2</v>
      </c>
      <c r="D4016" s="1102">
        <v>252414.17952148948</v>
      </c>
      <c r="E4016" s="1102">
        <v>0</v>
      </c>
      <c r="F4016" s="1102">
        <v>0</v>
      </c>
      <c r="G4016" s="1101">
        <v>252414.17952148948</v>
      </c>
    </row>
    <row r="4017" spans="2:7" ht="12.95" customHeight="1" x14ac:dyDescent="0.2">
      <c r="B4017" s="1107" t="s">
        <v>4837</v>
      </c>
      <c r="C4017" s="1108">
        <v>1682</v>
      </c>
      <c r="D4017" s="1108">
        <v>111310898.24729803</v>
      </c>
      <c r="E4017" s="1108">
        <v>3230237</v>
      </c>
      <c r="F4017" s="1108">
        <v>111295070.35267098</v>
      </c>
      <c r="G4017" s="1109">
        <v>225836205.59996903</v>
      </c>
    </row>
    <row r="4018" spans="2:7" ht="12.95" customHeight="1" x14ac:dyDescent="0.2">
      <c r="B4018" s="1100" t="s">
        <v>4838</v>
      </c>
      <c r="C4018" s="1102">
        <v>19386</v>
      </c>
      <c r="D4018" s="1102">
        <v>1188908056.6206572</v>
      </c>
      <c r="E4018" s="1102">
        <v>30582586</v>
      </c>
      <c r="F4018" s="1102">
        <v>473549132.70226175</v>
      </c>
      <c r="G4018" s="1101">
        <v>1693039775.3229189</v>
      </c>
    </row>
    <row r="4019" spans="2:7" ht="12.95" customHeight="1" x14ac:dyDescent="0.2">
      <c r="B4019" s="1107" t="s">
        <v>4839</v>
      </c>
      <c r="C4019" s="1108">
        <v>948</v>
      </c>
      <c r="D4019" s="1108">
        <v>57744715.359985851</v>
      </c>
      <c r="E4019" s="1108">
        <v>2472822</v>
      </c>
      <c r="F4019" s="1108">
        <v>107470731.75035338</v>
      </c>
      <c r="G4019" s="1109">
        <v>167688269.11033922</v>
      </c>
    </row>
    <row r="4020" spans="2:7" ht="12.95" customHeight="1" x14ac:dyDescent="0.2">
      <c r="B4020" s="1100" t="s">
        <v>4840</v>
      </c>
      <c r="C4020" s="1102">
        <v>7</v>
      </c>
      <c r="D4020" s="1102">
        <v>0</v>
      </c>
      <c r="E4020" s="1102">
        <v>18310</v>
      </c>
      <c r="F4020" s="1102">
        <v>0</v>
      </c>
      <c r="G4020" s="1101">
        <v>18310</v>
      </c>
    </row>
    <row r="4021" spans="2:7" ht="12.95" customHeight="1" x14ac:dyDescent="0.2">
      <c r="B4021" s="1107" t="s">
        <v>4841</v>
      </c>
      <c r="C4021" s="1108">
        <v>13550</v>
      </c>
      <c r="D4021" s="1108">
        <v>932190458.71287942</v>
      </c>
      <c r="E4021" s="1108">
        <v>26498898</v>
      </c>
      <c r="F4021" s="1108">
        <v>478383797.35490382</v>
      </c>
      <c r="G4021" s="1109">
        <v>1437073154.0677834</v>
      </c>
    </row>
    <row r="4022" spans="2:7" ht="12.95" customHeight="1" x14ac:dyDescent="0.2">
      <c r="B4022" s="1100" t="s">
        <v>4842</v>
      </c>
      <c r="C4022" s="1102">
        <v>18630</v>
      </c>
      <c r="D4022" s="1102">
        <v>1420360316.3344798</v>
      </c>
      <c r="E4022" s="1102">
        <v>37360980</v>
      </c>
      <c r="F4022" s="1102">
        <v>1125211991.7590301</v>
      </c>
      <c r="G4022" s="1101">
        <v>2582933288.0935097</v>
      </c>
    </row>
    <row r="4023" spans="2:7" ht="12.95" customHeight="1" x14ac:dyDescent="0.2">
      <c r="B4023" s="1107" t="s">
        <v>4843</v>
      </c>
      <c r="C4023" s="1108">
        <v>875</v>
      </c>
      <c r="D4023" s="1108">
        <v>89882255.582069829</v>
      </c>
      <c r="E4023" s="1108">
        <v>2035358</v>
      </c>
      <c r="F4023" s="1108">
        <v>18229622.758590594</v>
      </c>
      <c r="G4023" s="1109">
        <v>110147236.34066042</v>
      </c>
    </row>
    <row r="4024" spans="2:7" ht="12.95" customHeight="1" x14ac:dyDescent="0.2">
      <c r="B4024" s="1100" t="s">
        <v>4844</v>
      </c>
      <c r="C4024" s="1102">
        <v>499</v>
      </c>
      <c r="D4024" s="1102">
        <v>52567234.649569586</v>
      </c>
      <c r="E4024" s="1102">
        <v>891606</v>
      </c>
      <c r="F4024" s="1102">
        <v>11859437.506326022</v>
      </c>
      <c r="G4024" s="1101">
        <v>65318278.155895606</v>
      </c>
    </row>
    <row r="4025" spans="2:7" ht="12.95" customHeight="1" x14ac:dyDescent="0.2">
      <c r="B4025" s="1107" t="s">
        <v>4845</v>
      </c>
      <c r="C4025" s="1108">
        <v>221</v>
      </c>
      <c r="D4025" s="1108">
        <v>26089473.966871839</v>
      </c>
      <c r="E4025" s="1108">
        <v>450736</v>
      </c>
      <c r="F4025" s="1108">
        <v>11834867.785025652</v>
      </c>
      <c r="G4025" s="1109">
        <v>38375077.751897492</v>
      </c>
    </row>
    <row r="4026" spans="2:7" ht="12.95" customHeight="1" x14ac:dyDescent="0.2">
      <c r="B4026" s="1100" t="s">
        <v>4846</v>
      </c>
      <c r="C4026" s="1102">
        <v>3706</v>
      </c>
      <c r="D4026" s="1102">
        <v>260139583.19775331</v>
      </c>
      <c r="E4026" s="1102">
        <v>6857824</v>
      </c>
      <c r="F4026" s="1102">
        <v>227516969.48494679</v>
      </c>
      <c r="G4026" s="1101">
        <v>494514376.6827001</v>
      </c>
    </row>
    <row r="4027" spans="2:7" ht="12.95" customHeight="1" x14ac:dyDescent="0.2">
      <c r="B4027" s="1107" t="s">
        <v>4847</v>
      </c>
      <c r="C4027" s="1108">
        <v>2458</v>
      </c>
      <c r="D4027" s="1108">
        <v>177401691.92994133</v>
      </c>
      <c r="E4027" s="1108">
        <v>5345195</v>
      </c>
      <c r="F4027" s="1108">
        <v>200742252.61766875</v>
      </c>
      <c r="G4027" s="1109">
        <v>383489139.54761004</v>
      </c>
    </row>
    <row r="4028" spans="2:7" ht="12.95" customHeight="1" x14ac:dyDescent="0.2">
      <c r="B4028" s="1100" t="s">
        <v>4848</v>
      </c>
      <c r="C4028" s="1102">
        <v>11414</v>
      </c>
      <c r="D4028" s="1102">
        <v>856832796.46922553</v>
      </c>
      <c r="E4028" s="1102">
        <v>16778238</v>
      </c>
      <c r="F4028" s="1102">
        <v>392219003.30556905</v>
      </c>
      <c r="G4028" s="1101">
        <v>1265830037.7747946</v>
      </c>
    </row>
    <row r="4029" spans="2:7" ht="12.95" customHeight="1" x14ac:dyDescent="0.2">
      <c r="B4029" s="1107" t="s">
        <v>4849</v>
      </c>
      <c r="C4029" s="1108">
        <v>254</v>
      </c>
      <c r="D4029" s="1108">
        <v>14888403.527742466</v>
      </c>
      <c r="E4029" s="1108">
        <v>483922</v>
      </c>
      <c r="F4029" s="1108">
        <v>2833861.0013755234</v>
      </c>
      <c r="G4029" s="1109">
        <v>18206186.52911799</v>
      </c>
    </row>
    <row r="4030" spans="2:7" ht="12.95" customHeight="1" x14ac:dyDescent="0.2">
      <c r="B4030" s="1100" t="s">
        <v>4850</v>
      </c>
      <c r="C4030" s="1102">
        <v>28277</v>
      </c>
      <c r="D4030" s="1102">
        <v>2431828992.7372341</v>
      </c>
      <c r="E4030" s="1102">
        <v>39600975</v>
      </c>
      <c r="F4030" s="1102">
        <v>889780797.21466875</v>
      </c>
      <c r="G4030" s="1101">
        <v>3361210764.9519029</v>
      </c>
    </row>
    <row r="4031" spans="2:7" ht="12.95" customHeight="1" x14ac:dyDescent="0.2">
      <c r="B4031" s="1107" t="s">
        <v>4851</v>
      </c>
      <c r="C4031" s="1108">
        <v>4021</v>
      </c>
      <c r="D4031" s="1108">
        <v>339778134.29762262</v>
      </c>
      <c r="E4031" s="1108">
        <v>6909988</v>
      </c>
      <c r="F4031" s="1108">
        <v>238042698.13257799</v>
      </c>
      <c r="G4031" s="1109">
        <v>584730820.43020058</v>
      </c>
    </row>
    <row r="4032" spans="2:7" ht="12.95" customHeight="1" x14ac:dyDescent="0.2">
      <c r="B4032" s="1100" t="s">
        <v>4852</v>
      </c>
      <c r="C4032" s="1102">
        <v>2771</v>
      </c>
      <c r="D4032" s="1102">
        <v>229204174.19758871</v>
      </c>
      <c r="E4032" s="1102">
        <v>6143475</v>
      </c>
      <c r="F4032" s="1102">
        <v>101742789.58013827</v>
      </c>
      <c r="G4032" s="1101">
        <v>337090438.77772701</v>
      </c>
    </row>
    <row r="4033" spans="2:7" ht="12.95" customHeight="1" x14ac:dyDescent="0.2">
      <c r="B4033" s="1107" t="s">
        <v>4853</v>
      </c>
      <c r="C4033" s="1108">
        <v>7504</v>
      </c>
      <c r="D4033" s="1108">
        <v>599388134.46748745</v>
      </c>
      <c r="E4033" s="1108">
        <v>10618994</v>
      </c>
      <c r="F4033" s="1108">
        <v>226827987.02847406</v>
      </c>
      <c r="G4033" s="1109">
        <v>836835115.49596155</v>
      </c>
    </row>
    <row r="4034" spans="2:7" ht="12.95" customHeight="1" x14ac:dyDescent="0.2">
      <c r="B4034" s="1100" t="s">
        <v>4854</v>
      </c>
      <c r="C4034" s="1102">
        <v>6142</v>
      </c>
      <c r="D4034" s="1102">
        <v>462193865.73213357</v>
      </c>
      <c r="E4034" s="1102">
        <v>9284501</v>
      </c>
      <c r="F4034" s="1102">
        <v>151022652.57649618</v>
      </c>
      <c r="G4034" s="1101">
        <v>622501019.30862975</v>
      </c>
    </row>
    <row r="4035" spans="2:7" ht="12.95" customHeight="1" x14ac:dyDescent="0.2">
      <c r="B4035" s="1107" t="s">
        <v>4855</v>
      </c>
      <c r="C4035" s="1108">
        <v>1244</v>
      </c>
      <c r="D4035" s="1108">
        <v>84934103.236408904</v>
      </c>
      <c r="E4035" s="1108">
        <v>2995082</v>
      </c>
      <c r="F4035" s="1108">
        <v>179142054.30182931</v>
      </c>
      <c r="G4035" s="1109">
        <v>267071239.53823823</v>
      </c>
    </row>
    <row r="4036" spans="2:7" ht="12.95" customHeight="1" x14ac:dyDescent="0.2">
      <c r="B4036" s="1100" t="s">
        <v>4856</v>
      </c>
      <c r="C4036" s="1102">
        <v>6771</v>
      </c>
      <c r="D4036" s="1102">
        <v>408381526.86809778</v>
      </c>
      <c r="E4036" s="1102">
        <v>10072973</v>
      </c>
      <c r="F4036" s="1102">
        <v>162384076.97423279</v>
      </c>
      <c r="G4036" s="1101">
        <v>580838576.84233057</v>
      </c>
    </row>
    <row r="4037" spans="2:7" ht="12.95" customHeight="1" x14ac:dyDescent="0.2">
      <c r="B4037" s="1107" t="s">
        <v>4857</v>
      </c>
      <c r="C4037" s="1108">
        <v>2447</v>
      </c>
      <c r="D4037" s="1108">
        <v>163117552.65014419</v>
      </c>
      <c r="E4037" s="1108">
        <v>4092688</v>
      </c>
      <c r="F4037" s="1108">
        <v>230114712.25961128</v>
      </c>
      <c r="G4037" s="1109">
        <v>397324952.90975547</v>
      </c>
    </row>
    <row r="4038" spans="2:7" ht="12.95" customHeight="1" x14ac:dyDescent="0.2">
      <c r="B4038" s="1100" t="s">
        <v>4858</v>
      </c>
      <c r="C4038" s="1102">
        <v>206</v>
      </c>
      <c r="D4038" s="1102">
        <v>10278472.275522999</v>
      </c>
      <c r="E4038" s="1102">
        <v>378956</v>
      </c>
      <c r="F4038" s="1102">
        <v>6509415.2458822364</v>
      </c>
      <c r="G4038" s="1101">
        <v>17166843.521405235</v>
      </c>
    </row>
    <row r="4039" spans="2:7" ht="12.95" customHeight="1" x14ac:dyDescent="0.2">
      <c r="B4039" s="1107" t="s">
        <v>4859</v>
      </c>
      <c r="C4039" s="1108">
        <v>14227</v>
      </c>
      <c r="D4039" s="1108">
        <v>869064384.30243409</v>
      </c>
      <c r="E4039" s="1108">
        <v>22756749</v>
      </c>
      <c r="F4039" s="1108">
        <v>1208755324.1748354</v>
      </c>
      <c r="G4039" s="1109">
        <v>2100576457.4772696</v>
      </c>
    </row>
    <row r="4040" spans="2:7" ht="12.95" customHeight="1" x14ac:dyDescent="0.2">
      <c r="B4040" s="1100" t="s">
        <v>4860</v>
      </c>
      <c r="C4040" s="1102">
        <v>14465</v>
      </c>
      <c r="D4040" s="1102">
        <v>1152271424.8714664</v>
      </c>
      <c r="E4040" s="1102">
        <v>22429928</v>
      </c>
      <c r="F4040" s="1102">
        <v>2381700197.3545871</v>
      </c>
      <c r="G4040" s="1101">
        <v>3556401550.2260532</v>
      </c>
    </row>
    <row r="4041" spans="2:7" ht="12.95" customHeight="1" x14ac:dyDescent="0.2">
      <c r="B4041" s="1107" t="s">
        <v>4861</v>
      </c>
      <c r="C4041" s="1108">
        <v>27534</v>
      </c>
      <c r="D4041" s="1108">
        <v>1834142950.3596444</v>
      </c>
      <c r="E4041" s="1108">
        <v>48724046</v>
      </c>
      <c r="F4041" s="1108">
        <v>241266712.1477665</v>
      </c>
      <c r="G4041" s="1109">
        <v>2124133708.507411</v>
      </c>
    </row>
    <row r="4042" spans="2:7" ht="12.95" customHeight="1" x14ac:dyDescent="0.2">
      <c r="B4042" s="1100" t="s">
        <v>4862</v>
      </c>
      <c r="C4042" s="1102">
        <v>14940</v>
      </c>
      <c r="D4042" s="1102">
        <v>1239810609.3259449</v>
      </c>
      <c r="E4042" s="1102">
        <v>22963345</v>
      </c>
      <c r="F4042" s="1102">
        <v>189868682.47959507</v>
      </c>
      <c r="G4042" s="1101">
        <v>1452642636.8055401</v>
      </c>
    </row>
    <row r="4043" spans="2:7" ht="12.95" customHeight="1" x14ac:dyDescent="0.2">
      <c r="B4043" s="1107" t="s">
        <v>4863</v>
      </c>
      <c r="C4043" s="1108">
        <v>16776</v>
      </c>
      <c r="D4043" s="1108">
        <v>1212811888.0281026</v>
      </c>
      <c r="E4043" s="1108">
        <v>24059659</v>
      </c>
      <c r="F4043" s="1108">
        <v>106598072.78499955</v>
      </c>
      <c r="G4043" s="1109">
        <v>1343469619.8131022</v>
      </c>
    </row>
    <row r="4044" spans="2:7" ht="12.95" customHeight="1" x14ac:dyDescent="0.2">
      <c r="B4044" s="1100" t="s">
        <v>4864</v>
      </c>
      <c r="C4044" s="1102">
        <v>30236</v>
      </c>
      <c r="D4044" s="1102">
        <v>1753598628.7081375</v>
      </c>
      <c r="E4044" s="1102">
        <v>40195129</v>
      </c>
      <c r="F4044" s="1102">
        <v>154674575.39630023</v>
      </c>
      <c r="G4044" s="1101">
        <v>1948468333.1044378</v>
      </c>
    </row>
    <row r="4045" spans="2:7" ht="12.95" customHeight="1" x14ac:dyDescent="0.2">
      <c r="B4045" s="1107" t="s">
        <v>4865</v>
      </c>
      <c r="C4045" s="1108">
        <v>31390</v>
      </c>
      <c r="D4045" s="1108">
        <v>2731474524.131496</v>
      </c>
      <c r="E4045" s="1108">
        <v>40198252</v>
      </c>
      <c r="F4045" s="1108">
        <v>514013461.43592119</v>
      </c>
      <c r="G4045" s="1109">
        <v>3285686237.5674171</v>
      </c>
    </row>
    <row r="4046" spans="2:7" ht="12.95" customHeight="1" x14ac:dyDescent="0.2">
      <c r="B4046" s="1100" t="s">
        <v>4866</v>
      </c>
      <c r="C4046" s="1102">
        <v>29993</v>
      </c>
      <c r="D4046" s="1102">
        <v>1775513046.9816673</v>
      </c>
      <c r="E4046" s="1102">
        <v>45718787</v>
      </c>
      <c r="F4046" s="1102">
        <v>533265154.39016157</v>
      </c>
      <c r="G4046" s="1101">
        <v>2354496988.371829</v>
      </c>
    </row>
    <row r="4047" spans="2:7" ht="12.95" customHeight="1" x14ac:dyDescent="0.2">
      <c r="B4047" s="1107" t="s">
        <v>4867</v>
      </c>
      <c r="C4047" s="1108">
        <v>6</v>
      </c>
      <c r="D4047" s="1108">
        <v>727342.23630710214</v>
      </c>
      <c r="E4047" s="1108">
        <v>1490</v>
      </c>
      <c r="F4047" s="1108">
        <v>413.77280822167137</v>
      </c>
      <c r="G4047" s="1109">
        <v>729246.00911532377</v>
      </c>
    </row>
    <row r="4048" spans="2:7" ht="12.95" customHeight="1" x14ac:dyDescent="0.2">
      <c r="B4048" s="1100" t="s">
        <v>4868</v>
      </c>
      <c r="C4048" s="1102">
        <v>2</v>
      </c>
      <c r="D4048" s="1102">
        <v>123495.20188158828</v>
      </c>
      <c r="E4048" s="1102">
        <v>0</v>
      </c>
      <c r="F4048" s="1102">
        <v>137.92426940722379</v>
      </c>
      <c r="G4048" s="1101">
        <v>123633.12615099551</v>
      </c>
    </row>
    <row r="4049" spans="2:7" ht="12.95" customHeight="1" x14ac:dyDescent="0.2">
      <c r="B4049" s="1107" t="s">
        <v>4869</v>
      </c>
      <c r="C4049" s="1108">
        <v>52</v>
      </c>
      <c r="D4049" s="1108">
        <v>487444.46238171938</v>
      </c>
      <c r="E4049" s="1108">
        <v>265005</v>
      </c>
      <c r="F4049" s="1108">
        <v>697304901.19839132</v>
      </c>
      <c r="G4049" s="1109">
        <v>698057350.66077304</v>
      </c>
    </row>
    <row r="4050" spans="2:7" ht="12.95" customHeight="1" x14ac:dyDescent="0.2">
      <c r="B4050" s="1100" t="s">
        <v>4870</v>
      </c>
      <c r="C4050" s="1102">
        <v>23996</v>
      </c>
      <c r="D4050" s="1102">
        <v>2056451836.7143376</v>
      </c>
      <c r="E4050" s="1102">
        <v>23282500</v>
      </c>
      <c r="F4050" s="1102">
        <v>246323835.75997499</v>
      </c>
      <c r="G4050" s="1101">
        <v>2326058172.4743128</v>
      </c>
    </row>
    <row r="4051" spans="2:7" ht="12.95" customHeight="1" x14ac:dyDescent="0.2">
      <c r="B4051" s="1107" t="s">
        <v>4871</v>
      </c>
      <c r="C4051" s="1108">
        <v>17919</v>
      </c>
      <c r="D4051" s="1108">
        <v>930324957.99436641</v>
      </c>
      <c r="E4051" s="1108">
        <v>32037843</v>
      </c>
      <c r="F4051" s="1108">
        <v>138952456.47321391</v>
      </c>
      <c r="G4051" s="1109">
        <v>1101315257.4675803</v>
      </c>
    </row>
    <row r="4052" spans="2:7" ht="12.95" customHeight="1" x14ac:dyDescent="0.2">
      <c r="B4052" s="1100" t="s">
        <v>4872</v>
      </c>
      <c r="C4052" s="1102">
        <v>5714</v>
      </c>
      <c r="D4052" s="1102">
        <v>341669502.25436771</v>
      </c>
      <c r="E4052" s="1102">
        <v>9528499</v>
      </c>
      <c r="F4052" s="1102">
        <v>20549121.142526891</v>
      </c>
      <c r="G4052" s="1101">
        <v>371747122.39689457</v>
      </c>
    </row>
    <row r="4053" spans="2:7" ht="12.95" customHeight="1" x14ac:dyDescent="0.2">
      <c r="B4053" s="1107" t="s">
        <v>4873</v>
      </c>
      <c r="C4053" s="1108">
        <v>3163</v>
      </c>
      <c r="D4053" s="1108">
        <v>180377675.9671756</v>
      </c>
      <c r="E4053" s="1108">
        <v>5835575</v>
      </c>
      <c r="F4053" s="1108">
        <v>10682779.238361664</v>
      </c>
      <c r="G4053" s="1109">
        <v>196896030.20553726</v>
      </c>
    </row>
    <row r="4054" spans="2:7" ht="12.95" customHeight="1" x14ac:dyDescent="0.2">
      <c r="B4054" s="1100" t="s">
        <v>4874</v>
      </c>
      <c r="C4054" s="1102">
        <v>7939</v>
      </c>
      <c r="D4054" s="1102">
        <v>587905862.11596549</v>
      </c>
      <c r="E4054" s="1102">
        <v>9073306</v>
      </c>
      <c r="F4054" s="1102">
        <v>109408076.13758415</v>
      </c>
      <c r="G4054" s="1101">
        <v>706387244.25354958</v>
      </c>
    </row>
    <row r="4055" spans="2:7" ht="12.95" customHeight="1" x14ac:dyDescent="0.2">
      <c r="B4055" s="1107" t="s">
        <v>4875</v>
      </c>
      <c r="C4055" s="1108">
        <v>1</v>
      </c>
      <c r="D4055" s="1108">
        <v>0</v>
      </c>
      <c r="E4055" s="1108">
        <v>0</v>
      </c>
      <c r="F4055" s="1108">
        <v>3861.8795434022663</v>
      </c>
      <c r="G4055" s="1109">
        <v>3861.8795434022663</v>
      </c>
    </row>
    <row r="4056" spans="2:7" ht="12.95" customHeight="1" x14ac:dyDescent="0.2">
      <c r="B4056" s="1100" t="s">
        <v>4876</v>
      </c>
      <c r="C4056" s="1102">
        <v>9368</v>
      </c>
      <c r="D4056" s="1102">
        <v>447621153.76775932</v>
      </c>
      <c r="E4056" s="1102">
        <v>21738232</v>
      </c>
      <c r="F4056" s="1102">
        <v>210117363.98364207</v>
      </c>
      <c r="G4056" s="1101">
        <v>679476749.75140142</v>
      </c>
    </row>
    <row r="4057" spans="2:7" ht="12.95" customHeight="1" x14ac:dyDescent="0.2">
      <c r="B4057" s="1107" t="s">
        <v>4877</v>
      </c>
      <c r="C4057" s="1108">
        <v>868</v>
      </c>
      <c r="D4057" s="1108">
        <v>39429180.908856012</v>
      </c>
      <c r="E4057" s="1108">
        <v>1909058</v>
      </c>
      <c r="F4057" s="1108">
        <v>6431274.3526950385</v>
      </c>
      <c r="G4057" s="1109">
        <v>47769513.261551052</v>
      </c>
    </row>
    <row r="4058" spans="2:7" ht="12.95" customHeight="1" x14ac:dyDescent="0.2">
      <c r="B4058" s="1100" t="s">
        <v>4878</v>
      </c>
      <c r="C4058" s="1102">
        <v>1135</v>
      </c>
      <c r="D4058" s="1102">
        <v>56163893.333197542</v>
      </c>
      <c r="E4058" s="1102">
        <v>2122254</v>
      </c>
      <c r="F4058" s="1102">
        <v>13312795.293858755</v>
      </c>
      <c r="G4058" s="1101">
        <v>71598942.627056301</v>
      </c>
    </row>
    <row r="4059" spans="2:7" ht="12.95" customHeight="1" x14ac:dyDescent="0.2">
      <c r="B4059" s="1107" t="s">
        <v>4879</v>
      </c>
      <c r="C4059" s="1108">
        <v>1259</v>
      </c>
      <c r="D4059" s="1108">
        <v>58499454.617431104</v>
      </c>
      <c r="E4059" s="1108">
        <v>2390922</v>
      </c>
      <c r="F4059" s="1108">
        <v>24400865.609790552</v>
      </c>
      <c r="G4059" s="1109">
        <v>85291242.227221653</v>
      </c>
    </row>
    <row r="4060" spans="2:7" ht="12.95" customHeight="1" x14ac:dyDescent="0.2">
      <c r="B4060" s="1100" t="s">
        <v>4880</v>
      </c>
      <c r="C4060" s="1102">
        <v>950</v>
      </c>
      <c r="D4060" s="1102">
        <v>51412109.484222203</v>
      </c>
      <c r="E4060" s="1102">
        <v>1946176</v>
      </c>
      <c r="F4060" s="1102">
        <v>27575910.483230509</v>
      </c>
      <c r="G4060" s="1101">
        <v>80934195.967452705</v>
      </c>
    </row>
    <row r="4061" spans="2:7" ht="12.95" customHeight="1" x14ac:dyDescent="0.2">
      <c r="B4061" s="1107" t="s">
        <v>4881</v>
      </c>
      <c r="C4061" s="1108">
        <v>1930</v>
      </c>
      <c r="D4061" s="1108">
        <v>105405101.80236162</v>
      </c>
      <c r="E4061" s="1108">
        <v>3658744</v>
      </c>
      <c r="F4061" s="1108">
        <v>19341099.85761866</v>
      </c>
      <c r="G4061" s="1109">
        <v>128404945.65998028</v>
      </c>
    </row>
    <row r="4062" spans="2:7" ht="12.95" customHeight="1" x14ac:dyDescent="0.2">
      <c r="B4062" s="1100" t="s">
        <v>4882</v>
      </c>
      <c r="C4062" s="1102">
        <v>4408</v>
      </c>
      <c r="D4062" s="1102">
        <v>191048050.80903009</v>
      </c>
      <c r="E4062" s="1102">
        <v>8774959</v>
      </c>
      <c r="F4062" s="1102">
        <v>72904263.534554377</v>
      </c>
      <c r="G4062" s="1101">
        <v>272727273.34358448</v>
      </c>
    </row>
    <row r="4063" spans="2:7" ht="12.95" customHeight="1" x14ac:dyDescent="0.2">
      <c r="B4063" s="1107" t="s">
        <v>4883</v>
      </c>
      <c r="C4063" s="1108">
        <v>269</v>
      </c>
      <c r="D4063" s="1108">
        <v>12355222.106263719</v>
      </c>
      <c r="E4063" s="1108">
        <v>492977</v>
      </c>
      <c r="F4063" s="1108">
        <v>675415.14728717483</v>
      </c>
      <c r="G4063" s="1109">
        <v>13523614.253550895</v>
      </c>
    </row>
    <row r="4064" spans="2:7" ht="12.95" customHeight="1" x14ac:dyDescent="0.2">
      <c r="B4064" s="1100" t="s">
        <v>4884</v>
      </c>
      <c r="C4064" s="1102">
        <v>2719</v>
      </c>
      <c r="D4064" s="1102">
        <v>111902785.16082062</v>
      </c>
      <c r="E4064" s="1102">
        <v>5869201</v>
      </c>
      <c r="F4064" s="1102">
        <v>23411965.817176249</v>
      </c>
      <c r="G4064" s="1101">
        <v>141183951.97799686</v>
      </c>
    </row>
    <row r="4065" spans="2:7" ht="12.95" customHeight="1" x14ac:dyDescent="0.2">
      <c r="B4065" s="1107" t="s">
        <v>4885</v>
      </c>
      <c r="C4065" s="1108">
        <v>1934</v>
      </c>
      <c r="D4065" s="1108">
        <v>74868409.856019735</v>
      </c>
      <c r="E4065" s="1108">
        <v>3839876</v>
      </c>
      <c r="F4065" s="1108">
        <v>12270001.492324891</v>
      </c>
      <c r="G4065" s="1109">
        <v>90978287.348344624</v>
      </c>
    </row>
    <row r="4066" spans="2:7" ht="12.95" customHeight="1" x14ac:dyDescent="0.2">
      <c r="B4066" s="1100" t="s">
        <v>4886</v>
      </c>
      <c r="C4066" s="1102">
        <v>2382</v>
      </c>
      <c r="D4066" s="1102">
        <v>124307655.67594889</v>
      </c>
      <c r="E4066" s="1102">
        <v>4778465</v>
      </c>
      <c r="F4066" s="1102">
        <v>35089219.404846847</v>
      </c>
      <c r="G4066" s="1101">
        <v>164175340.08079574</v>
      </c>
    </row>
    <row r="4067" spans="2:7" ht="12.95" customHeight="1" x14ac:dyDescent="0.2">
      <c r="B4067" s="1107" t="s">
        <v>4887</v>
      </c>
      <c r="C4067" s="1108">
        <v>1358</v>
      </c>
      <c r="D4067" s="1108">
        <v>63602810.392483756</v>
      </c>
      <c r="E4067" s="1108">
        <v>3043924</v>
      </c>
      <c r="F4067" s="1108">
        <v>24394618.907664508</v>
      </c>
      <c r="G4067" s="1109">
        <v>91041353.300148264</v>
      </c>
    </row>
    <row r="4068" spans="2:7" ht="12.95" customHeight="1" x14ac:dyDescent="0.2">
      <c r="B4068" s="1100" t="s">
        <v>4888</v>
      </c>
      <c r="C4068" s="1102">
        <v>1052</v>
      </c>
      <c r="D4068" s="1102">
        <v>46232820.848553143</v>
      </c>
      <c r="E4068" s="1102">
        <v>2509897</v>
      </c>
      <c r="F4068" s="1102">
        <v>5153495.8876175256</v>
      </c>
      <c r="G4068" s="1101">
        <v>53896213.736170672</v>
      </c>
    </row>
    <row r="4069" spans="2:7" ht="12.95" customHeight="1" x14ac:dyDescent="0.2">
      <c r="B4069" s="1107" t="s">
        <v>4889</v>
      </c>
      <c r="C4069" s="1108">
        <v>1772</v>
      </c>
      <c r="D4069" s="1108">
        <v>100361129.41830385</v>
      </c>
      <c r="E4069" s="1108">
        <v>3764547</v>
      </c>
      <c r="F4069" s="1108">
        <v>55587483.684209019</v>
      </c>
      <c r="G4069" s="1109">
        <v>159713160.10251287</v>
      </c>
    </row>
    <row r="4070" spans="2:7" ht="12.95" customHeight="1" x14ac:dyDescent="0.2">
      <c r="B4070" s="1100" t="s">
        <v>4890</v>
      </c>
      <c r="C4070" s="1102">
        <v>2733</v>
      </c>
      <c r="D4070" s="1102">
        <v>139194251.2784386</v>
      </c>
      <c r="E4070" s="1102">
        <v>5343662</v>
      </c>
      <c r="F4070" s="1102">
        <v>52481885.665767007</v>
      </c>
      <c r="G4070" s="1101">
        <v>197019798.94420561</v>
      </c>
    </row>
    <row r="4071" spans="2:7" ht="12.95" customHeight="1" x14ac:dyDescent="0.2">
      <c r="B4071" s="1107" t="s">
        <v>4891</v>
      </c>
      <c r="C4071" s="1108">
        <v>1385</v>
      </c>
      <c r="D4071" s="1108">
        <v>84132079.780045033</v>
      </c>
      <c r="E4071" s="1108">
        <v>2467258</v>
      </c>
      <c r="F4071" s="1108">
        <v>20271244.732704747</v>
      </c>
      <c r="G4071" s="1109">
        <v>106870582.51274978</v>
      </c>
    </row>
    <row r="4072" spans="2:7" ht="12.95" customHeight="1" x14ac:dyDescent="0.2">
      <c r="B4072" s="1100" t="s">
        <v>4892</v>
      </c>
      <c r="C4072" s="1102">
        <v>2733</v>
      </c>
      <c r="D4072" s="1102">
        <v>103968496.58227515</v>
      </c>
      <c r="E4072" s="1102">
        <v>5802687</v>
      </c>
      <c r="F4072" s="1102">
        <v>31072197.224176619</v>
      </c>
      <c r="G4072" s="1101">
        <v>140843380.80645177</v>
      </c>
    </row>
    <row r="4073" spans="2:7" ht="12.95" customHeight="1" x14ac:dyDescent="0.2">
      <c r="B4073" s="1107" t="s">
        <v>4893</v>
      </c>
      <c r="C4073" s="1108">
        <v>181</v>
      </c>
      <c r="D4073" s="1108">
        <v>7730132.0961556323</v>
      </c>
      <c r="E4073" s="1108">
        <v>286509</v>
      </c>
      <c r="F4073" s="1108">
        <v>599211.9884396838</v>
      </c>
      <c r="G4073" s="1109">
        <v>8615853.0845953152</v>
      </c>
    </row>
    <row r="4074" spans="2:7" ht="12.95" customHeight="1" x14ac:dyDescent="0.2">
      <c r="B4074" s="1100" t="s">
        <v>4894</v>
      </c>
      <c r="C4074" s="1102">
        <v>1123</v>
      </c>
      <c r="D4074" s="1102">
        <v>39693277.06693387</v>
      </c>
      <c r="E4074" s="1102">
        <v>2020567</v>
      </c>
      <c r="F4074" s="1102">
        <v>5418010.1129892692</v>
      </c>
      <c r="G4074" s="1101">
        <v>47131854.17992314</v>
      </c>
    </row>
    <row r="4075" spans="2:7" ht="12.95" customHeight="1" x14ac:dyDescent="0.2">
      <c r="B4075" s="1107" t="s">
        <v>4895</v>
      </c>
      <c r="C4075" s="1108">
        <v>205</v>
      </c>
      <c r="D4075" s="1108">
        <v>9447243.8727682102</v>
      </c>
      <c r="E4075" s="1108">
        <v>315877</v>
      </c>
      <c r="F4075" s="1108">
        <v>42480.674977424926</v>
      </c>
      <c r="G4075" s="1109">
        <v>9805601.5477456357</v>
      </c>
    </row>
    <row r="4076" spans="2:7" ht="12.95" customHeight="1" x14ac:dyDescent="0.2">
      <c r="B4076" s="1100" t="s">
        <v>4896</v>
      </c>
      <c r="C4076" s="1102">
        <v>2136</v>
      </c>
      <c r="D4076" s="1102">
        <v>74142458.331445515</v>
      </c>
      <c r="E4076" s="1102">
        <v>4611627</v>
      </c>
      <c r="F4076" s="1102">
        <v>13202062.95750072</v>
      </c>
      <c r="G4076" s="1101">
        <v>91956148.288946241</v>
      </c>
    </row>
    <row r="4077" spans="2:7" ht="12.95" customHeight="1" x14ac:dyDescent="0.2">
      <c r="B4077" s="1107" t="s">
        <v>4897</v>
      </c>
      <c r="C4077" s="1108">
        <v>814</v>
      </c>
      <c r="D4077" s="1108">
        <v>27644289.6842549</v>
      </c>
      <c r="E4077" s="1108">
        <v>1638489</v>
      </c>
      <c r="F4077" s="1108">
        <v>34263065.750465021</v>
      </c>
      <c r="G4077" s="1109">
        <v>63545844.43471992</v>
      </c>
    </row>
    <row r="4078" spans="2:7" ht="12.95" customHeight="1" x14ac:dyDescent="0.2">
      <c r="B4078" s="1100" t="s">
        <v>4898</v>
      </c>
      <c r="C4078" s="1102">
        <v>1024</v>
      </c>
      <c r="D4078" s="1102">
        <v>39639873.736390479</v>
      </c>
      <c r="E4078" s="1102">
        <v>1945764</v>
      </c>
      <c r="F4078" s="1102">
        <v>12543867.655747425</v>
      </c>
      <c r="G4078" s="1101">
        <v>54129505.3921379</v>
      </c>
    </row>
    <row r="4079" spans="2:7" ht="12.95" customHeight="1" x14ac:dyDescent="0.2">
      <c r="B4079" s="1107" t="s">
        <v>4899</v>
      </c>
      <c r="C4079" s="1108">
        <v>315</v>
      </c>
      <c r="D4079" s="1108">
        <v>10516423.053022321</v>
      </c>
      <c r="E4079" s="1108">
        <v>651242</v>
      </c>
      <c r="F4079" s="1108">
        <v>480142.21748389286</v>
      </c>
      <c r="G4079" s="1109">
        <v>11647807.270506214</v>
      </c>
    </row>
    <row r="4080" spans="2:7" ht="12.95" customHeight="1" x14ac:dyDescent="0.2">
      <c r="B4080" s="1100" t="s">
        <v>4900</v>
      </c>
      <c r="C4080" s="1102">
        <v>1317</v>
      </c>
      <c r="D4080" s="1102">
        <v>53480375.973392226</v>
      </c>
      <c r="E4080" s="1102">
        <v>3370390</v>
      </c>
      <c r="F4080" s="1102">
        <v>728634865.48208725</v>
      </c>
      <c r="G4080" s="1101">
        <v>785485631.4554795</v>
      </c>
    </row>
    <row r="4081" spans="2:7" ht="12.95" customHeight="1" x14ac:dyDescent="0.2">
      <c r="B4081" s="1107" t="s">
        <v>4901</v>
      </c>
      <c r="C4081" s="1108">
        <v>568</v>
      </c>
      <c r="D4081" s="1108">
        <v>23615258.722868081</v>
      </c>
      <c r="E4081" s="1108">
        <v>1218867</v>
      </c>
      <c r="F4081" s="1108">
        <v>7424970.5651804712</v>
      </c>
      <c r="G4081" s="1109">
        <v>32259096.28804855</v>
      </c>
    </row>
    <row r="4082" spans="2:7" ht="12.95" customHeight="1" x14ac:dyDescent="0.2">
      <c r="B4082" s="1100" t="s">
        <v>4902</v>
      </c>
      <c r="C4082" s="1102">
        <v>863</v>
      </c>
      <c r="D4082" s="1102">
        <v>28126866.655571472</v>
      </c>
      <c r="E4082" s="1102">
        <v>2070488</v>
      </c>
      <c r="F4082" s="1102">
        <v>65766284.585739359</v>
      </c>
      <c r="G4082" s="1101">
        <v>95963639.241310835</v>
      </c>
    </row>
    <row r="4083" spans="2:7" ht="12.95" customHeight="1" x14ac:dyDescent="0.2">
      <c r="B4083" s="1107" t="s">
        <v>4903</v>
      </c>
      <c r="C4083" s="1108">
        <v>1867</v>
      </c>
      <c r="D4083" s="1108">
        <v>72803202.93266207</v>
      </c>
      <c r="E4083" s="1108">
        <v>4705393</v>
      </c>
      <c r="F4083" s="1108">
        <v>68539038.338158473</v>
      </c>
      <c r="G4083" s="1109">
        <v>146047634.27082056</v>
      </c>
    </row>
    <row r="4084" spans="2:7" ht="12.95" customHeight="1" x14ac:dyDescent="0.2">
      <c r="B4084" s="1100" t="s">
        <v>4904</v>
      </c>
      <c r="C4084" s="1102">
        <v>408</v>
      </c>
      <c r="D4084" s="1102">
        <v>20177419.31913738</v>
      </c>
      <c r="E4084" s="1102">
        <v>820848</v>
      </c>
      <c r="F4084" s="1102">
        <v>3077090.4504751628</v>
      </c>
      <c r="G4084" s="1101">
        <v>24075357.769612543</v>
      </c>
    </row>
    <row r="4085" spans="2:7" ht="12.95" customHeight="1" x14ac:dyDescent="0.2">
      <c r="B4085" s="1107" t="s">
        <v>4905</v>
      </c>
      <c r="C4085" s="1108">
        <v>57</v>
      </c>
      <c r="D4085" s="1108">
        <v>3767855.2979480531</v>
      </c>
      <c r="E4085" s="1108">
        <v>95158</v>
      </c>
      <c r="F4085" s="1108">
        <v>1980316.6601489186</v>
      </c>
      <c r="G4085" s="1109">
        <v>5843329.9580969717</v>
      </c>
    </row>
    <row r="4086" spans="2:7" ht="12.95" customHeight="1" x14ac:dyDescent="0.2">
      <c r="B4086" s="1100" t="s">
        <v>4906</v>
      </c>
      <c r="C4086" s="1102">
        <v>822</v>
      </c>
      <c r="D4086" s="1102">
        <v>45014418.299358793</v>
      </c>
      <c r="E4086" s="1102">
        <v>1629149</v>
      </c>
      <c r="F4086" s="1102">
        <v>8509789.4981562998</v>
      </c>
      <c r="G4086" s="1101">
        <v>55153356.797515094</v>
      </c>
    </row>
    <row r="4087" spans="2:7" ht="12.95" customHeight="1" x14ac:dyDescent="0.2">
      <c r="B4087" s="1107" t="s">
        <v>4907</v>
      </c>
      <c r="C4087" s="1108">
        <v>1388</v>
      </c>
      <c r="D4087" s="1108">
        <v>63004248.062643282</v>
      </c>
      <c r="E4087" s="1108">
        <v>3352860</v>
      </c>
      <c r="F4087" s="1108">
        <v>14890460.881675418</v>
      </c>
      <c r="G4087" s="1109">
        <v>81247568.944318697</v>
      </c>
    </row>
    <row r="4088" spans="2:7" ht="12.95" customHeight="1" x14ac:dyDescent="0.2">
      <c r="B4088" s="1100" t="s">
        <v>4908</v>
      </c>
      <c r="C4088" s="1102">
        <v>23400</v>
      </c>
      <c r="D4088" s="1102">
        <v>1789014076.4846673</v>
      </c>
      <c r="E4088" s="1102">
        <v>32522063</v>
      </c>
      <c r="F4088" s="1102">
        <v>290185936.80984503</v>
      </c>
      <c r="G4088" s="1101">
        <v>2111722076.2945123</v>
      </c>
    </row>
    <row r="4089" spans="2:7" ht="12.95" customHeight="1" x14ac:dyDescent="0.2">
      <c r="B4089" s="1107" t="s">
        <v>4909</v>
      </c>
      <c r="C4089" s="1108">
        <v>4647</v>
      </c>
      <c r="D4089" s="1108">
        <v>719764248.07452559</v>
      </c>
      <c r="E4089" s="1108">
        <v>2796960</v>
      </c>
      <c r="F4089" s="1108">
        <v>46993877.441605121</v>
      </c>
      <c r="G4089" s="1109">
        <v>769555085.51613069</v>
      </c>
    </row>
    <row r="4090" spans="2:7" ht="12.95" customHeight="1" x14ac:dyDescent="0.2">
      <c r="B4090" s="1100" t="s">
        <v>4910</v>
      </c>
      <c r="C4090" s="1102">
        <v>21989</v>
      </c>
      <c r="D4090" s="1102">
        <v>1582760818.0151408</v>
      </c>
      <c r="E4090" s="1102">
        <v>27927143</v>
      </c>
      <c r="F4090" s="1102">
        <v>405167581.74167287</v>
      </c>
      <c r="G4090" s="1101">
        <v>2015855542.7568135</v>
      </c>
    </row>
    <row r="4091" spans="2:7" ht="12.95" customHeight="1" x14ac:dyDescent="0.2">
      <c r="B4091" s="1107" t="s">
        <v>4911</v>
      </c>
      <c r="C4091" s="1108">
        <v>1679</v>
      </c>
      <c r="D4091" s="1108">
        <v>86417436.370720848</v>
      </c>
      <c r="E4091" s="1108">
        <v>3342555</v>
      </c>
      <c r="F4091" s="1108">
        <v>6513818.4334296603</v>
      </c>
      <c r="G4091" s="1109">
        <v>96273809.804150507</v>
      </c>
    </row>
    <row r="4092" spans="2:7" ht="12.95" customHeight="1" x14ac:dyDescent="0.2">
      <c r="B4092" s="1100" t="s">
        <v>4912</v>
      </c>
      <c r="C4092" s="1102">
        <v>2723</v>
      </c>
      <c r="D4092" s="1102">
        <v>236482603.12289819</v>
      </c>
      <c r="E4092" s="1102">
        <v>3614941</v>
      </c>
      <c r="F4092" s="1102">
        <v>30399640.996424016</v>
      </c>
      <c r="G4092" s="1101">
        <v>270497185.11932218</v>
      </c>
    </row>
    <row r="4093" spans="2:7" ht="12.95" customHeight="1" x14ac:dyDescent="0.2">
      <c r="B4093" s="1107" t="s">
        <v>4913</v>
      </c>
      <c r="C4093" s="1108">
        <v>1135</v>
      </c>
      <c r="D4093" s="1108">
        <v>188956976.64744046</v>
      </c>
      <c r="E4093" s="1108">
        <v>334798</v>
      </c>
      <c r="F4093" s="1108">
        <v>17036799.011762418</v>
      </c>
      <c r="G4093" s="1109">
        <v>206328573.65920287</v>
      </c>
    </row>
    <row r="4094" spans="2:7" ht="12.95" customHeight="1" x14ac:dyDescent="0.2">
      <c r="B4094" s="1100" t="s">
        <v>4914</v>
      </c>
      <c r="C4094" s="1102">
        <v>27267</v>
      </c>
      <c r="D4094" s="1102">
        <v>1363198170.1194067</v>
      </c>
      <c r="E4094" s="1102">
        <v>55224717</v>
      </c>
      <c r="F4094" s="1102">
        <v>568413028.79495311</v>
      </c>
      <c r="G4094" s="1101">
        <v>1986835915.9143598</v>
      </c>
    </row>
    <row r="4095" spans="2:7" ht="12.95" customHeight="1" x14ac:dyDescent="0.2">
      <c r="B4095" s="1107" t="s">
        <v>4915</v>
      </c>
      <c r="C4095" s="1108">
        <v>10749</v>
      </c>
      <c r="D4095" s="1108">
        <v>1593798479.825654</v>
      </c>
      <c r="E4095" s="1108">
        <v>4305288</v>
      </c>
      <c r="F4095" s="1108">
        <v>228680239.06157428</v>
      </c>
      <c r="G4095" s="1109">
        <v>1826784006.8872283</v>
      </c>
    </row>
    <row r="4096" spans="2:7" ht="12.95" customHeight="1" x14ac:dyDescent="0.2">
      <c r="B4096" s="1100" t="s">
        <v>4916</v>
      </c>
      <c r="C4096" s="1102">
        <v>18156</v>
      </c>
      <c r="D4096" s="1102">
        <v>880924652.1029588</v>
      </c>
      <c r="E4096" s="1102">
        <v>35806961</v>
      </c>
      <c r="F4096" s="1102">
        <v>297808392.63578624</v>
      </c>
      <c r="G4096" s="1101">
        <v>1214540005.738745</v>
      </c>
    </row>
    <row r="4097" spans="2:7" ht="12.95" customHeight="1" x14ac:dyDescent="0.2">
      <c r="B4097" s="1107" t="s">
        <v>4917</v>
      </c>
      <c r="C4097" s="1108">
        <v>10002</v>
      </c>
      <c r="D4097" s="1108">
        <v>1171217647.0934663</v>
      </c>
      <c r="E4097" s="1108">
        <v>9022690</v>
      </c>
      <c r="F4097" s="1108">
        <v>91083207.635139734</v>
      </c>
      <c r="G4097" s="1109">
        <v>1271323544.728606</v>
      </c>
    </row>
    <row r="4098" spans="2:7" ht="12.95" customHeight="1" x14ac:dyDescent="0.2">
      <c r="B4098" s="1100" t="s">
        <v>4918</v>
      </c>
      <c r="C4098" s="1102">
        <v>13418</v>
      </c>
      <c r="D4098" s="1102">
        <v>598966053.45655203</v>
      </c>
      <c r="E4098" s="1102">
        <v>27002620</v>
      </c>
      <c r="F4098" s="1102">
        <v>167464775.2743257</v>
      </c>
      <c r="G4098" s="1101">
        <v>793433448.73087776</v>
      </c>
    </row>
    <row r="4099" spans="2:7" ht="12.95" customHeight="1" x14ac:dyDescent="0.2">
      <c r="B4099" s="1107" t="s">
        <v>4919</v>
      </c>
      <c r="C4099" s="1108">
        <v>4321</v>
      </c>
      <c r="D4099" s="1108">
        <v>159265420.22118238</v>
      </c>
      <c r="E4099" s="1108">
        <v>9435158</v>
      </c>
      <c r="F4099" s="1108">
        <v>83826063.761978298</v>
      </c>
      <c r="G4099" s="1109">
        <v>252526641.98316067</v>
      </c>
    </row>
    <row r="4100" spans="2:7" ht="12.95" customHeight="1" x14ac:dyDescent="0.2">
      <c r="B4100" s="1100" t="s">
        <v>4920</v>
      </c>
      <c r="C4100" s="1102">
        <v>2219</v>
      </c>
      <c r="D4100" s="1102">
        <v>87976285.152129337</v>
      </c>
      <c r="E4100" s="1102">
        <v>5349226</v>
      </c>
      <c r="F4100" s="1102">
        <v>21596476.998956867</v>
      </c>
      <c r="G4100" s="1101">
        <v>114921988.15108621</v>
      </c>
    </row>
    <row r="4101" spans="2:7" ht="12.95" customHeight="1" x14ac:dyDescent="0.2">
      <c r="B4101" s="1107" t="s">
        <v>4921</v>
      </c>
      <c r="C4101" s="1108">
        <v>1637</v>
      </c>
      <c r="D4101" s="1108">
        <v>47025804.678653181</v>
      </c>
      <c r="E4101" s="1108">
        <v>3484908</v>
      </c>
      <c r="F4101" s="1108">
        <v>10898747.625402477</v>
      </c>
      <c r="G4101" s="1109">
        <v>61409460.304055661</v>
      </c>
    </row>
    <row r="4102" spans="2:7" ht="12.95" customHeight="1" x14ac:dyDescent="0.2">
      <c r="B4102" s="1100" t="s">
        <v>4922</v>
      </c>
      <c r="C4102" s="1102">
        <v>3405</v>
      </c>
      <c r="D4102" s="1102">
        <v>145578313.48831964</v>
      </c>
      <c r="E4102" s="1102">
        <v>7721426</v>
      </c>
      <c r="F4102" s="1102">
        <v>56625524.757117972</v>
      </c>
      <c r="G4102" s="1101">
        <v>209925264.24543762</v>
      </c>
    </row>
    <row r="4103" spans="2:7" ht="12.95" customHeight="1" x14ac:dyDescent="0.2">
      <c r="B4103" s="1107" t="s">
        <v>4923</v>
      </c>
      <c r="C4103" s="1108">
        <v>3245</v>
      </c>
      <c r="D4103" s="1108">
        <v>132257520.22590286</v>
      </c>
      <c r="E4103" s="1108">
        <v>6816860</v>
      </c>
      <c r="F4103" s="1108">
        <v>101945974.13713796</v>
      </c>
      <c r="G4103" s="1109">
        <v>241020354.3630408</v>
      </c>
    </row>
    <row r="4104" spans="2:7" ht="12.95" customHeight="1" x14ac:dyDescent="0.2">
      <c r="B4104" s="1100" t="s">
        <v>4924</v>
      </c>
      <c r="C4104" s="1102">
        <v>233</v>
      </c>
      <c r="D4104" s="1102">
        <v>8154299.1746903658</v>
      </c>
      <c r="E4104" s="1102">
        <v>465526</v>
      </c>
      <c r="F4104" s="1102">
        <v>241160.58505853079</v>
      </c>
      <c r="G4104" s="1101">
        <v>8860985.7597488966</v>
      </c>
    </row>
    <row r="4105" spans="2:7" ht="12.95" customHeight="1" x14ac:dyDescent="0.2">
      <c r="B4105" s="1107" t="s">
        <v>4925</v>
      </c>
      <c r="C4105" s="1108">
        <v>1351</v>
      </c>
      <c r="D4105" s="1108">
        <v>52905594.81418433</v>
      </c>
      <c r="E4105" s="1108">
        <v>3083526</v>
      </c>
      <c r="F4105" s="1108">
        <v>15564243.248161366</v>
      </c>
      <c r="G4105" s="1109">
        <v>71553364.062345698</v>
      </c>
    </row>
    <row r="4106" spans="2:7" ht="12.95" customHeight="1" x14ac:dyDescent="0.2">
      <c r="B4106" s="1100" t="s">
        <v>4926</v>
      </c>
      <c r="C4106" s="1102">
        <v>1423</v>
      </c>
      <c r="D4106" s="1102">
        <v>36371979.306420252</v>
      </c>
      <c r="E4106" s="1102">
        <v>3914168</v>
      </c>
      <c r="F4106" s="1102">
        <v>25012690.778918289</v>
      </c>
      <c r="G4106" s="1101">
        <v>65298838.08533854</v>
      </c>
    </row>
    <row r="4107" spans="2:7" ht="12.95" customHeight="1" x14ac:dyDescent="0.2">
      <c r="B4107" s="1107" t="s">
        <v>4927</v>
      </c>
      <c r="C4107" s="1108">
        <v>1110</v>
      </c>
      <c r="D4107" s="1108">
        <v>29807958.99830192</v>
      </c>
      <c r="E4107" s="1108">
        <v>3018020</v>
      </c>
      <c r="F4107" s="1108">
        <v>3624856.6864259522</v>
      </c>
      <c r="G4107" s="1109">
        <v>36450835.68472787</v>
      </c>
    </row>
    <row r="4108" spans="2:7" ht="12.95" customHeight="1" x14ac:dyDescent="0.2">
      <c r="B4108" s="1100" t="s">
        <v>4928</v>
      </c>
      <c r="C4108" s="1102">
        <v>3125</v>
      </c>
      <c r="D4108" s="1102">
        <v>112135590.30490819</v>
      </c>
      <c r="E4108" s="1102">
        <v>6670206</v>
      </c>
      <c r="F4108" s="1102">
        <v>31665433.827979583</v>
      </c>
      <c r="G4108" s="1101">
        <v>150471230.13288778</v>
      </c>
    </row>
    <row r="4109" spans="2:7" ht="12.95" customHeight="1" x14ac:dyDescent="0.2">
      <c r="B4109" s="1107" t="s">
        <v>4929</v>
      </c>
      <c r="C4109" s="1108">
        <v>690</v>
      </c>
      <c r="D4109" s="1108">
        <v>35161503.814103432</v>
      </c>
      <c r="E4109" s="1108">
        <v>1334209</v>
      </c>
      <c r="F4109" s="1108">
        <v>17280393.789761659</v>
      </c>
      <c r="G4109" s="1109">
        <v>53776106.603865087</v>
      </c>
    </row>
    <row r="4110" spans="2:7" ht="12.95" customHeight="1" x14ac:dyDescent="0.2">
      <c r="B4110" s="1100" t="s">
        <v>4930</v>
      </c>
      <c r="C4110" s="1102">
        <v>438</v>
      </c>
      <c r="D4110" s="1102">
        <v>12550895.247082859</v>
      </c>
      <c r="E4110" s="1102">
        <v>1000291</v>
      </c>
      <c r="F4110" s="1102">
        <v>2470780.6274855612</v>
      </c>
      <c r="G4110" s="1101">
        <v>16021966.874568421</v>
      </c>
    </row>
    <row r="4111" spans="2:7" ht="12.95" customHeight="1" x14ac:dyDescent="0.2">
      <c r="B4111" s="1107" t="s">
        <v>4931</v>
      </c>
      <c r="C4111" s="1108">
        <v>921</v>
      </c>
      <c r="D4111" s="1108">
        <v>40662325.002419122</v>
      </c>
      <c r="E4111" s="1108">
        <v>1923806</v>
      </c>
      <c r="F4111" s="1108">
        <v>7537078.588161855</v>
      </c>
      <c r="G4111" s="1109">
        <v>50123209.590580977</v>
      </c>
    </row>
    <row r="4112" spans="2:7" ht="12.95" customHeight="1" x14ac:dyDescent="0.2">
      <c r="B4112" s="1100" t="s">
        <v>4932</v>
      </c>
      <c r="C4112" s="1102">
        <v>588</v>
      </c>
      <c r="D4112" s="1102">
        <v>25234325.322311155</v>
      </c>
      <c r="E4112" s="1102">
        <v>1160458</v>
      </c>
      <c r="F4112" s="1102">
        <v>2246027.7651619352</v>
      </c>
      <c r="G4112" s="1101">
        <v>28640811.087473091</v>
      </c>
    </row>
    <row r="4113" spans="2:7" ht="12.95" customHeight="1" x14ac:dyDescent="0.2">
      <c r="B4113" s="1107" t="s">
        <v>4933</v>
      </c>
      <c r="C4113" s="1108">
        <v>446</v>
      </c>
      <c r="D4113" s="1108">
        <v>24979686.004017029</v>
      </c>
      <c r="E4113" s="1108">
        <v>734179</v>
      </c>
      <c r="F4113" s="1108">
        <v>3720012.2156438739</v>
      </c>
      <c r="G4113" s="1109">
        <v>29433877.219660904</v>
      </c>
    </row>
    <row r="4114" spans="2:7" ht="12.95" customHeight="1" x14ac:dyDescent="0.2">
      <c r="B4114" s="1100" t="s">
        <v>4934</v>
      </c>
      <c r="C4114" s="1102">
        <v>15716</v>
      </c>
      <c r="D4114" s="1102">
        <v>640674332.75328588</v>
      </c>
      <c r="E4114" s="1102">
        <v>33812000</v>
      </c>
      <c r="F4114" s="1102">
        <v>365707872.13766026</v>
      </c>
      <c r="G4114" s="1101">
        <v>1040194204.8909461</v>
      </c>
    </row>
    <row r="4115" spans="2:7" ht="12.95" customHeight="1" x14ac:dyDescent="0.2">
      <c r="B4115" s="1107" t="s">
        <v>4935</v>
      </c>
      <c r="C4115" s="1108">
        <v>191</v>
      </c>
      <c r="D4115" s="1108">
        <v>14252987.336980108</v>
      </c>
      <c r="E4115" s="1108">
        <v>208299</v>
      </c>
      <c r="F4115" s="1108">
        <v>847820.48404620471</v>
      </c>
      <c r="G4115" s="1109">
        <v>15309106.821026312</v>
      </c>
    </row>
    <row r="4116" spans="2:7" ht="12.95" customHeight="1" x14ac:dyDescent="0.2">
      <c r="B4116" s="1100" t="s">
        <v>4936</v>
      </c>
      <c r="C4116" s="1102">
        <v>10179</v>
      </c>
      <c r="D4116" s="1102">
        <v>427082705.68276107</v>
      </c>
      <c r="E4116" s="1102">
        <v>21158415</v>
      </c>
      <c r="F4116" s="1102">
        <v>127006915.38002786</v>
      </c>
      <c r="G4116" s="1101">
        <v>575248036.06278896</v>
      </c>
    </row>
    <row r="4117" spans="2:7" ht="12.95" customHeight="1" x14ac:dyDescent="0.2">
      <c r="B4117" s="1107" t="s">
        <v>4937</v>
      </c>
      <c r="C4117" s="1108">
        <v>9108</v>
      </c>
      <c r="D4117" s="1108">
        <v>346717090.488931</v>
      </c>
      <c r="E4117" s="1108">
        <v>19456166</v>
      </c>
      <c r="F4117" s="1108">
        <v>77251607.978891656</v>
      </c>
      <c r="G4117" s="1109">
        <v>443424864.46782267</v>
      </c>
    </row>
    <row r="4118" spans="2:7" ht="12.95" customHeight="1" x14ac:dyDescent="0.2">
      <c r="B4118" s="1100" t="s">
        <v>4938</v>
      </c>
      <c r="C4118" s="1102">
        <v>5067</v>
      </c>
      <c r="D4118" s="1102">
        <v>203741354.93756199</v>
      </c>
      <c r="E4118" s="1102">
        <v>11542210</v>
      </c>
      <c r="F4118" s="1102">
        <v>49015452.795272872</v>
      </c>
      <c r="G4118" s="1101">
        <v>264299017.73283488</v>
      </c>
    </row>
    <row r="4119" spans="2:7" ht="12.95" customHeight="1" x14ac:dyDescent="0.2">
      <c r="B4119" s="1107" t="s">
        <v>4939</v>
      </c>
      <c r="C4119" s="1108">
        <v>274</v>
      </c>
      <c r="D4119" s="1108">
        <v>10427556.573289962</v>
      </c>
      <c r="E4119" s="1108">
        <v>921031</v>
      </c>
      <c r="F4119" s="1108">
        <v>5519315.4888688745</v>
      </c>
      <c r="G4119" s="1109">
        <v>16867903.062158838</v>
      </c>
    </row>
    <row r="4120" spans="2:7" ht="12.95" customHeight="1" x14ac:dyDescent="0.2">
      <c r="B4120" s="1100" t="s">
        <v>4940</v>
      </c>
      <c r="C4120" s="1102">
        <v>3258</v>
      </c>
      <c r="D4120" s="1102">
        <v>118529387.4969195</v>
      </c>
      <c r="E4120" s="1102">
        <v>6962946</v>
      </c>
      <c r="F4120" s="1102">
        <v>37051363.668171301</v>
      </c>
      <c r="G4120" s="1101">
        <v>162543697.1650908</v>
      </c>
    </row>
    <row r="4121" spans="2:7" ht="12.95" customHeight="1" x14ac:dyDescent="0.2">
      <c r="B4121" s="1107" t="s">
        <v>4941</v>
      </c>
      <c r="C4121" s="1108">
        <v>8</v>
      </c>
      <c r="D4121" s="1108">
        <v>185520.94516896253</v>
      </c>
      <c r="E4121" s="1108">
        <v>4542</v>
      </c>
      <c r="F4121" s="1108">
        <v>344.81067351805945</v>
      </c>
      <c r="G4121" s="1109">
        <v>190407.75584248058</v>
      </c>
    </row>
    <row r="4122" spans="2:7" ht="12.95" customHeight="1" x14ac:dyDescent="0.2">
      <c r="B4122" s="1100" t="s">
        <v>4942</v>
      </c>
      <c r="C4122" s="1102">
        <v>498</v>
      </c>
      <c r="D4122" s="1102">
        <v>17780666.718656197</v>
      </c>
      <c r="E4122" s="1102">
        <v>1032668</v>
      </c>
      <c r="F4122" s="1102">
        <v>2733585.1613356723</v>
      </c>
      <c r="G4122" s="1101">
        <v>21546919.87999187</v>
      </c>
    </row>
    <row r="4123" spans="2:7" ht="12.95" customHeight="1" x14ac:dyDescent="0.2">
      <c r="B4123" s="1107" t="s">
        <v>4943</v>
      </c>
      <c r="C4123" s="1108">
        <v>240</v>
      </c>
      <c r="D4123" s="1108">
        <v>9639996.5189482551</v>
      </c>
      <c r="E4123" s="1108">
        <v>545084</v>
      </c>
      <c r="F4123" s="1108">
        <v>2062933.2975238459</v>
      </c>
      <c r="G4123" s="1109">
        <v>12248013.816472102</v>
      </c>
    </row>
    <row r="4124" spans="2:7" ht="12.95" customHeight="1" x14ac:dyDescent="0.2">
      <c r="B4124" s="1100" t="s">
        <v>4944</v>
      </c>
      <c r="C4124" s="1102">
        <v>2186</v>
      </c>
      <c r="D4124" s="1102">
        <v>105013060.16485693</v>
      </c>
      <c r="E4124" s="1102">
        <v>4191848</v>
      </c>
      <c r="F4124" s="1102">
        <v>13875395.991442651</v>
      </c>
      <c r="G4124" s="1101">
        <v>123080304.15629958</v>
      </c>
    </row>
    <row r="4125" spans="2:7" ht="12.95" customHeight="1" x14ac:dyDescent="0.2">
      <c r="B4125" s="1107" t="s">
        <v>4945</v>
      </c>
      <c r="C4125" s="1108">
        <v>4321</v>
      </c>
      <c r="D4125" s="1108">
        <v>187337214.69213098</v>
      </c>
      <c r="E4125" s="1108">
        <v>11048992</v>
      </c>
      <c r="F4125" s="1108">
        <v>71005371.064833567</v>
      </c>
      <c r="G4125" s="1109">
        <v>269391577.75696456</v>
      </c>
    </row>
    <row r="4126" spans="2:7" ht="12.95" customHeight="1" x14ac:dyDescent="0.2">
      <c r="B4126" s="1100" t="s">
        <v>4946</v>
      </c>
      <c r="C4126" s="1102">
        <v>17</v>
      </c>
      <c r="D4126" s="1102">
        <v>464219.57644227665</v>
      </c>
      <c r="E4126" s="1102">
        <v>34123</v>
      </c>
      <c r="F4126" s="1102">
        <v>482.73494292528329</v>
      </c>
      <c r="G4126" s="1101">
        <v>498825.31138520193</v>
      </c>
    </row>
    <row r="4127" spans="2:7" ht="12.95" customHeight="1" x14ac:dyDescent="0.2">
      <c r="B4127" s="1107" t="s">
        <v>4947</v>
      </c>
      <c r="C4127" s="1108">
        <v>1077</v>
      </c>
      <c r="D4127" s="1108">
        <v>39511789.185790323</v>
      </c>
      <c r="E4127" s="1108">
        <v>3954806</v>
      </c>
      <c r="F4127" s="1108">
        <v>8543384.5783116296</v>
      </c>
      <c r="G4127" s="1109">
        <v>52009979.764101952</v>
      </c>
    </row>
    <row r="4128" spans="2:7" ht="12.95" customHeight="1" x14ac:dyDescent="0.2">
      <c r="B4128" s="1100" t="s">
        <v>4948</v>
      </c>
      <c r="C4128" s="1102">
        <v>132</v>
      </c>
      <c r="D4128" s="1102">
        <v>4360298.4961637789</v>
      </c>
      <c r="E4128" s="1102">
        <v>268142</v>
      </c>
      <c r="F4128" s="1102">
        <v>21929.958835748585</v>
      </c>
      <c r="G4128" s="1101">
        <v>4650370.4549995279</v>
      </c>
    </row>
    <row r="4129" spans="2:7" ht="12.95" customHeight="1" x14ac:dyDescent="0.2">
      <c r="B4129" s="1107" t="s">
        <v>4949</v>
      </c>
      <c r="C4129" s="1108">
        <v>4913</v>
      </c>
      <c r="D4129" s="1108">
        <v>176573662.16417211</v>
      </c>
      <c r="E4129" s="1108">
        <v>10337325</v>
      </c>
      <c r="F4129" s="1108">
        <v>42165539.102345087</v>
      </c>
      <c r="G4129" s="1109">
        <v>229076526.26651719</v>
      </c>
    </row>
    <row r="4130" spans="2:7" ht="12.95" customHeight="1" x14ac:dyDescent="0.2">
      <c r="B4130" s="1100" t="s">
        <v>4950</v>
      </c>
      <c r="C4130" s="1102">
        <v>10400</v>
      </c>
      <c r="D4130" s="1102">
        <v>494122381.9807623</v>
      </c>
      <c r="E4130" s="1102">
        <v>26118380</v>
      </c>
      <c r="F4130" s="1102">
        <v>179546486.55172226</v>
      </c>
      <c r="G4130" s="1101">
        <v>699787248.53248453</v>
      </c>
    </row>
    <row r="4131" spans="2:7" ht="12.95" customHeight="1" x14ac:dyDescent="0.2">
      <c r="B4131" s="1107" t="s">
        <v>4951</v>
      </c>
      <c r="C4131" s="1108">
        <v>14655</v>
      </c>
      <c r="D4131" s="1108">
        <v>677480770.40506423</v>
      </c>
      <c r="E4131" s="1108">
        <v>31923694</v>
      </c>
      <c r="F4131" s="1108">
        <v>362191675.89716375</v>
      </c>
      <c r="G4131" s="1109">
        <v>1071596140.302228</v>
      </c>
    </row>
    <row r="4132" spans="2:7" ht="12.95" customHeight="1" x14ac:dyDescent="0.2">
      <c r="B4132" s="1100" t="s">
        <v>4952</v>
      </c>
      <c r="C4132" s="1102">
        <v>7268</v>
      </c>
      <c r="D4132" s="1102">
        <v>257907629.93762082</v>
      </c>
      <c r="E4132" s="1102">
        <v>17725528</v>
      </c>
      <c r="F4132" s="1102">
        <v>91138131.268932849</v>
      </c>
      <c r="G4132" s="1101">
        <v>366771289.2065537</v>
      </c>
    </row>
    <row r="4133" spans="2:7" ht="12.95" customHeight="1" x14ac:dyDescent="0.2">
      <c r="B4133" s="1107" t="s">
        <v>4953</v>
      </c>
      <c r="C4133" s="1108">
        <v>20058</v>
      </c>
      <c r="D4133" s="1108">
        <v>929418213.94451571</v>
      </c>
      <c r="E4133" s="1108">
        <v>45920713</v>
      </c>
      <c r="F4133" s="1108">
        <v>435949757.86298239</v>
      </c>
      <c r="G4133" s="1109">
        <v>1411288684.807498</v>
      </c>
    </row>
    <row r="4134" spans="2:7" ht="12.95" customHeight="1" x14ac:dyDescent="0.2">
      <c r="B4134" s="1100" t="s">
        <v>4954</v>
      </c>
      <c r="C4134" s="1102">
        <v>4</v>
      </c>
      <c r="D4134" s="1102">
        <v>210970.96988104662</v>
      </c>
      <c r="E4134" s="1102">
        <v>0</v>
      </c>
      <c r="F4134" s="1102">
        <v>0</v>
      </c>
      <c r="G4134" s="1101">
        <v>210970.96988104662</v>
      </c>
    </row>
    <row r="4135" spans="2:7" ht="12.95" customHeight="1" x14ac:dyDescent="0.2">
      <c r="B4135" s="1107" t="s">
        <v>4955</v>
      </c>
      <c r="C4135" s="1108">
        <v>4355</v>
      </c>
      <c r="D4135" s="1108">
        <v>194449453.56535876</v>
      </c>
      <c r="E4135" s="1108">
        <v>10290314</v>
      </c>
      <c r="F4135" s="1108">
        <v>89931588.9726969</v>
      </c>
      <c r="G4135" s="1109">
        <v>294671356.53805566</v>
      </c>
    </row>
    <row r="4136" spans="2:7" ht="12.95" customHeight="1" x14ac:dyDescent="0.2">
      <c r="B4136" s="1100" t="s">
        <v>4956</v>
      </c>
      <c r="C4136" s="1102">
        <v>2942</v>
      </c>
      <c r="D4136" s="1102">
        <v>383709883.51291823</v>
      </c>
      <c r="E4136" s="1102">
        <v>4137045</v>
      </c>
      <c r="F4136" s="1102">
        <v>85446925.864617705</v>
      </c>
      <c r="G4136" s="1101">
        <v>473293854.37753594</v>
      </c>
    </row>
    <row r="4137" spans="2:7" ht="12.95" customHeight="1" x14ac:dyDescent="0.2">
      <c r="B4137" s="1107" t="s">
        <v>4957</v>
      </c>
      <c r="C4137" s="1108">
        <v>10333</v>
      </c>
      <c r="D4137" s="1108">
        <v>1203915922.2862563</v>
      </c>
      <c r="E4137" s="1108">
        <v>4904197</v>
      </c>
      <c r="F4137" s="1108">
        <v>196445956.55068177</v>
      </c>
      <c r="G4137" s="1109">
        <v>1405266075.8369381</v>
      </c>
    </row>
    <row r="4138" spans="2:7" ht="12.95" customHeight="1" x14ac:dyDescent="0.2">
      <c r="B4138" s="1100" t="s">
        <v>4958</v>
      </c>
      <c r="C4138" s="1102">
        <v>17995</v>
      </c>
      <c r="D4138" s="1102">
        <v>597733187.50533533</v>
      </c>
      <c r="E4138" s="1102">
        <v>44904454</v>
      </c>
      <c r="F4138" s="1102">
        <v>306752500.049137</v>
      </c>
      <c r="G4138" s="1101">
        <v>949390141.55447233</v>
      </c>
    </row>
    <row r="4139" spans="2:7" ht="12.95" customHeight="1" x14ac:dyDescent="0.2">
      <c r="B4139" s="1107" t="s">
        <v>4959</v>
      </c>
      <c r="C4139" s="1108">
        <v>13296</v>
      </c>
      <c r="D4139" s="1108">
        <v>403840992.13134992</v>
      </c>
      <c r="E4139" s="1108">
        <v>40471887</v>
      </c>
      <c r="F4139" s="1108">
        <v>572584284.15735948</v>
      </c>
      <c r="G4139" s="1109">
        <v>1016897163.2887094</v>
      </c>
    </row>
    <row r="4140" spans="2:7" ht="12.95" customHeight="1" x14ac:dyDescent="0.2">
      <c r="B4140" s="1100" t="s">
        <v>4960</v>
      </c>
      <c r="C4140" s="1102">
        <v>571</v>
      </c>
      <c r="D4140" s="1102">
        <v>38319253.874827914</v>
      </c>
      <c r="E4140" s="1102">
        <v>1253416</v>
      </c>
      <c r="F4140" s="1102">
        <v>14611010.654417222</v>
      </c>
      <c r="G4140" s="1101">
        <v>54183680.529245138</v>
      </c>
    </row>
    <row r="4141" spans="2:7" ht="12.95" customHeight="1" x14ac:dyDescent="0.2">
      <c r="B4141" s="1107" t="s">
        <v>4961</v>
      </c>
      <c r="C4141" s="1108">
        <v>4452</v>
      </c>
      <c r="D4141" s="1108">
        <v>107249324.63136134</v>
      </c>
      <c r="E4141" s="1108">
        <v>13505334</v>
      </c>
      <c r="F4141" s="1108">
        <v>61189550.766240522</v>
      </c>
      <c r="G4141" s="1109">
        <v>181944209.39760184</v>
      </c>
    </row>
    <row r="4142" spans="2:7" ht="12.95" customHeight="1" x14ac:dyDescent="0.2">
      <c r="B4142" s="1100" t="s">
        <v>4962</v>
      </c>
      <c r="C4142" s="1102">
        <v>5863</v>
      </c>
      <c r="D4142" s="1102">
        <v>191410331.21545064</v>
      </c>
      <c r="E4142" s="1102">
        <v>13405464</v>
      </c>
      <c r="F4142" s="1102">
        <v>80992876.625382483</v>
      </c>
      <c r="G4142" s="1101">
        <v>285808671.84083313</v>
      </c>
    </row>
    <row r="4143" spans="2:7" ht="12.95" customHeight="1" x14ac:dyDescent="0.2">
      <c r="B4143" s="1107" t="s">
        <v>4963</v>
      </c>
      <c r="C4143" s="1108">
        <v>5074</v>
      </c>
      <c r="D4143" s="1108">
        <v>164196884.02604854</v>
      </c>
      <c r="E4143" s="1108">
        <v>23347978</v>
      </c>
      <c r="F4143" s="1108">
        <v>88149908.804312751</v>
      </c>
      <c r="G4143" s="1109">
        <v>275694770.83036131</v>
      </c>
    </row>
    <row r="4144" spans="2:7" ht="12.95" customHeight="1" x14ac:dyDescent="0.2">
      <c r="B4144" s="1100" t="s">
        <v>4964</v>
      </c>
      <c r="C4144" s="1102">
        <v>2284</v>
      </c>
      <c r="D4144" s="1102">
        <v>62722907.079077438</v>
      </c>
      <c r="E4144" s="1102">
        <v>6889151</v>
      </c>
      <c r="F4144" s="1102">
        <v>32306010.756140739</v>
      </c>
      <c r="G4144" s="1101">
        <v>101918068.83521818</v>
      </c>
    </row>
    <row r="4145" spans="2:7" ht="12.95" customHeight="1" x14ac:dyDescent="0.2">
      <c r="B4145" s="1107" t="s">
        <v>4965</v>
      </c>
      <c r="C4145" s="1108">
        <v>3157</v>
      </c>
      <c r="D4145" s="1108">
        <v>104698203.0285282</v>
      </c>
      <c r="E4145" s="1108">
        <v>8114377</v>
      </c>
      <c r="F4145" s="1108">
        <v>39120464.592710435</v>
      </c>
      <c r="G4145" s="1109">
        <v>151933044.62123865</v>
      </c>
    </row>
    <row r="4146" spans="2:7" ht="12.95" customHeight="1" x14ac:dyDescent="0.2">
      <c r="B4146" s="1100" t="s">
        <v>4966</v>
      </c>
      <c r="C4146" s="1102">
        <v>2430</v>
      </c>
      <c r="D4146" s="1102">
        <v>93038475.859888121</v>
      </c>
      <c r="E4146" s="1102">
        <v>6309674</v>
      </c>
      <c r="F4146" s="1102">
        <v>32959057.840607021</v>
      </c>
      <c r="G4146" s="1101">
        <v>132307207.70049514</v>
      </c>
    </row>
    <row r="4147" spans="2:7" ht="12.95" customHeight="1" x14ac:dyDescent="0.2">
      <c r="B4147" s="1107" t="s">
        <v>4967</v>
      </c>
      <c r="C4147" s="1108">
        <v>3587</v>
      </c>
      <c r="D4147" s="1108">
        <v>129915144.45417804</v>
      </c>
      <c r="E4147" s="1108">
        <v>9363832</v>
      </c>
      <c r="F4147" s="1108">
        <v>18265894.610279042</v>
      </c>
      <c r="G4147" s="1109">
        <v>157544871.06445709</v>
      </c>
    </row>
    <row r="4148" spans="2:7" ht="12.95" customHeight="1" x14ac:dyDescent="0.2">
      <c r="B4148" s="1100" t="s">
        <v>4968</v>
      </c>
      <c r="C4148" s="1102">
        <v>2337</v>
      </c>
      <c r="D4148" s="1102">
        <v>83245222.907974228</v>
      </c>
      <c r="E4148" s="1102">
        <v>5344031</v>
      </c>
      <c r="F4148" s="1102">
        <v>21738990.955570597</v>
      </c>
      <c r="G4148" s="1101">
        <v>110328244.86354482</v>
      </c>
    </row>
    <row r="4149" spans="2:7" ht="12.95" customHeight="1" x14ac:dyDescent="0.2">
      <c r="B4149" s="1107" t="s">
        <v>4969</v>
      </c>
      <c r="C4149" s="1108">
        <v>2526</v>
      </c>
      <c r="D4149" s="1108">
        <v>71392047.73728767</v>
      </c>
      <c r="E4149" s="1108">
        <v>6433632</v>
      </c>
      <c r="F4149" s="1108">
        <v>17317906.299428463</v>
      </c>
      <c r="G4149" s="1109">
        <v>95143586.036716133</v>
      </c>
    </row>
    <row r="4150" spans="2:7" ht="12.95" customHeight="1" x14ac:dyDescent="0.2">
      <c r="B4150" s="1100" t="s">
        <v>4970</v>
      </c>
      <c r="C4150" s="1102">
        <v>9506</v>
      </c>
      <c r="D4150" s="1102">
        <v>789453786.50839627</v>
      </c>
      <c r="E4150" s="1102">
        <v>14586078</v>
      </c>
      <c r="F4150" s="1102">
        <v>126661206.46407871</v>
      </c>
      <c r="G4150" s="1101">
        <v>930701070.97247493</v>
      </c>
    </row>
    <row r="4151" spans="2:7" ht="12.95" customHeight="1" x14ac:dyDescent="0.2">
      <c r="B4151" s="1107" t="s">
        <v>4971</v>
      </c>
      <c r="C4151" s="1108">
        <v>7244</v>
      </c>
      <c r="D4151" s="1108">
        <v>622588822.02277768</v>
      </c>
      <c r="E4151" s="1108">
        <v>11275190</v>
      </c>
      <c r="F4151" s="1108">
        <v>209218479.39144254</v>
      </c>
      <c r="G4151" s="1109">
        <v>843082491.41422021</v>
      </c>
    </row>
    <row r="4152" spans="2:7" ht="12.95" customHeight="1" x14ac:dyDescent="0.2">
      <c r="B4152" s="1100" t="s">
        <v>4972</v>
      </c>
      <c r="C4152" s="1102">
        <v>12543</v>
      </c>
      <c r="D4152" s="1102">
        <v>1294306483.0067003</v>
      </c>
      <c r="E4152" s="1102">
        <v>22343713</v>
      </c>
      <c r="F4152" s="1102">
        <v>282068563.87630999</v>
      </c>
      <c r="G4152" s="1101">
        <v>1598718759.8830104</v>
      </c>
    </row>
    <row r="4153" spans="2:7" ht="12.95" customHeight="1" x14ac:dyDescent="0.2">
      <c r="B4153" s="1107" t="s">
        <v>4973</v>
      </c>
      <c r="C4153" s="1108">
        <v>15750</v>
      </c>
      <c r="D4153" s="1108">
        <v>1305838681.9094341</v>
      </c>
      <c r="E4153" s="1108">
        <v>30933608</v>
      </c>
      <c r="F4153" s="1108">
        <v>279580903.70614445</v>
      </c>
      <c r="G4153" s="1109">
        <v>1616353193.6155787</v>
      </c>
    </row>
    <row r="4154" spans="2:7" ht="12.95" customHeight="1" x14ac:dyDescent="0.2">
      <c r="B4154" s="1100" t="s">
        <v>4974</v>
      </c>
      <c r="C4154" s="1102">
        <v>16526</v>
      </c>
      <c r="D4154" s="1102">
        <v>1412602648.1460128</v>
      </c>
      <c r="E4154" s="1102">
        <v>31238002</v>
      </c>
      <c r="F4154" s="1102">
        <v>231399844.97362611</v>
      </c>
      <c r="G4154" s="1101">
        <v>1675240495.1196389</v>
      </c>
    </row>
    <row r="4155" spans="2:7" ht="12.95" customHeight="1" x14ac:dyDescent="0.2">
      <c r="B4155" s="1107" t="s">
        <v>4975</v>
      </c>
      <c r="C4155" s="1108">
        <v>7181</v>
      </c>
      <c r="D4155" s="1108">
        <v>390361796.8025558</v>
      </c>
      <c r="E4155" s="1108">
        <v>15707984</v>
      </c>
      <c r="F4155" s="1108">
        <v>350828207.57167995</v>
      </c>
      <c r="G4155" s="1109">
        <v>756897988.37423575</v>
      </c>
    </row>
    <row r="4156" spans="2:7" ht="12.95" customHeight="1" x14ac:dyDescent="0.2">
      <c r="B4156" s="1100" t="s">
        <v>4976</v>
      </c>
      <c r="C4156" s="1102">
        <v>13</v>
      </c>
      <c r="D4156" s="1102">
        <v>150335.93832657309</v>
      </c>
      <c r="E4156" s="1102">
        <v>17033</v>
      </c>
      <c r="F4156" s="1102">
        <v>48549.342831342765</v>
      </c>
      <c r="G4156" s="1101">
        <v>215918.28115791586</v>
      </c>
    </row>
    <row r="4157" spans="2:7" ht="12.95" customHeight="1" x14ac:dyDescent="0.2">
      <c r="B4157" s="1107" t="s">
        <v>4977</v>
      </c>
      <c r="C4157" s="1108">
        <v>5</v>
      </c>
      <c r="D4157" s="1108">
        <v>0</v>
      </c>
      <c r="E4157" s="1108">
        <v>5962</v>
      </c>
      <c r="F4157" s="1108">
        <v>457218.95308494678</v>
      </c>
      <c r="G4157" s="1109">
        <v>463180.95308494678</v>
      </c>
    </row>
    <row r="4158" spans="2:7" ht="12.95" customHeight="1" x14ac:dyDescent="0.2">
      <c r="B4158" s="1100" t="s">
        <v>4978</v>
      </c>
      <c r="C4158" s="1102">
        <v>28</v>
      </c>
      <c r="D4158" s="1102">
        <v>1535902.0378156088</v>
      </c>
      <c r="E4158" s="1102">
        <v>72759</v>
      </c>
      <c r="F4158" s="1102">
        <v>3861534.7327287481</v>
      </c>
      <c r="G4158" s="1101">
        <v>5470195.7705443567</v>
      </c>
    </row>
    <row r="4159" spans="2:7" ht="12.95" customHeight="1" x14ac:dyDescent="0.2">
      <c r="B4159" s="1107" t="s">
        <v>4979</v>
      </c>
      <c r="C4159" s="1108">
        <v>414</v>
      </c>
      <c r="D4159" s="1108">
        <v>19817503.12266266</v>
      </c>
      <c r="E4159" s="1108">
        <v>1137094</v>
      </c>
      <c r="F4159" s="1108">
        <v>13720085.661418289</v>
      </c>
      <c r="G4159" s="1109">
        <v>34674682.784080952</v>
      </c>
    </row>
    <row r="4160" spans="2:7" ht="12.95" customHeight="1" x14ac:dyDescent="0.2">
      <c r="B4160" s="1100" t="s">
        <v>4980</v>
      </c>
      <c r="C4160" s="1102">
        <v>667</v>
      </c>
      <c r="D4160" s="1102">
        <v>22692382.416915134</v>
      </c>
      <c r="E4160" s="1102">
        <v>3077053</v>
      </c>
      <c r="F4160" s="1102">
        <v>34141015.065582439</v>
      </c>
      <c r="G4160" s="1101">
        <v>59910450.482497573</v>
      </c>
    </row>
    <row r="4161" spans="2:7" ht="12.95" customHeight="1" x14ac:dyDescent="0.2">
      <c r="B4161" s="1107" t="s">
        <v>4981</v>
      </c>
      <c r="C4161" s="1108">
        <v>463</v>
      </c>
      <c r="D4161" s="1108">
        <v>36520785.46184063</v>
      </c>
      <c r="E4161" s="1108">
        <v>1011646</v>
      </c>
      <c r="F4161" s="1108">
        <v>8745833.5782903153</v>
      </c>
      <c r="G4161" s="1109">
        <v>46278265.040130943</v>
      </c>
    </row>
    <row r="4162" spans="2:7" ht="12.95" customHeight="1" x14ac:dyDescent="0.2">
      <c r="B4162" s="1100" t="s">
        <v>4982</v>
      </c>
      <c r="C4162" s="1102">
        <v>152</v>
      </c>
      <c r="D4162" s="1102">
        <v>9768220.1407217123</v>
      </c>
      <c r="E4162" s="1102">
        <v>501991</v>
      </c>
      <c r="F4162" s="1102">
        <v>8211183.4548896616</v>
      </c>
      <c r="G4162" s="1101">
        <v>18481394.595611375</v>
      </c>
    </row>
    <row r="4163" spans="2:7" ht="12.95" customHeight="1" x14ac:dyDescent="0.2">
      <c r="B4163" s="1107" t="s">
        <v>4983</v>
      </c>
      <c r="C4163" s="1108">
        <v>260</v>
      </c>
      <c r="D4163" s="1108">
        <v>9561004.0925194938</v>
      </c>
      <c r="E4163" s="1108">
        <v>881387</v>
      </c>
      <c r="F4163" s="1108">
        <v>11727148.930618607</v>
      </c>
      <c r="G4163" s="1109">
        <v>22169540.023138098</v>
      </c>
    </row>
    <row r="4164" spans="2:7" ht="12.95" customHeight="1" x14ac:dyDescent="0.2">
      <c r="B4164" s="1100" t="s">
        <v>4984</v>
      </c>
      <c r="C4164" s="1102">
        <v>839</v>
      </c>
      <c r="D4164" s="1102">
        <v>49866472.464276277</v>
      </c>
      <c r="E4164" s="1102">
        <v>2006331</v>
      </c>
      <c r="F4164" s="1102">
        <v>11708667.078518042</v>
      </c>
      <c r="G4164" s="1101">
        <v>63581470.542794317</v>
      </c>
    </row>
    <row r="4165" spans="2:7" ht="12.95" customHeight="1" x14ac:dyDescent="0.2">
      <c r="B4165" s="1107" t="s">
        <v>4985</v>
      </c>
      <c r="C4165" s="1108">
        <v>167</v>
      </c>
      <c r="D4165" s="1108">
        <v>10629070.703387285</v>
      </c>
      <c r="E4165" s="1108">
        <v>522019</v>
      </c>
      <c r="F4165" s="1108">
        <v>3987735.4392363578</v>
      </c>
      <c r="G4165" s="1109">
        <v>15138825.142623642</v>
      </c>
    </row>
    <row r="4166" spans="2:7" ht="12.95" customHeight="1" x14ac:dyDescent="0.2">
      <c r="B4166" s="1100" t="s">
        <v>4986</v>
      </c>
      <c r="C4166" s="1102">
        <v>373</v>
      </c>
      <c r="D4166" s="1102">
        <v>19192517.269897059</v>
      </c>
      <c r="E4166" s="1102">
        <v>1100942</v>
      </c>
      <c r="F4166" s="1102">
        <v>10158329.328246145</v>
      </c>
      <c r="G4166" s="1101">
        <v>30451788.598143205</v>
      </c>
    </row>
    <row r="4167" spans="2:7" ht="12.95" customHeight="1" x14ac:dyDescent="0.2">
      <c r="B4167" s="1107" t="s">
        <v>4987</v>
      </c>
      <c r="C4167" s="1108">
        <v>368</v>
      </c>
      <c r="D4167" s="1108">
        <v>16877677.590483729</v>
      </c>
      <c r="E4167" s="1108">
        <v>1119011</v>
      </c>
      <c r="F4167" s="1108">
        <v>13399618.621450603</v>
      </c>
      <c r="G4167" s="1109">
        <v>31396307.211934332</v>
      </c>
    </row>
    <row r="4168" spans="2:7" ht="12.95" customHeight="1" x14ac:dyDescent="0.2">
      <c r="B4168" s="1100" t="s">
        <v>4988</v>
      </c>
      <c r="C4168" s="1102">
        <v>326</v>
      </c>
      <c r="D4168" s="1102">
        <v>18218323.701000068</v>
      </c>
      <c r="E4168" s="1102">
        <v>1059396</v>
      </c>
      <c r="F4168" s="1102">
        <v>15212702.104943262</v>
      </c>
      <c r="G4168" s="1101">
        <v>34490421.805943333</v>
      </c>
    </row>
    <row r="4169" spans="2:7" ht="12.95" customHeight="1" x14ac:dyDescent="0.2">
      <c r="B4169" s="1107" t="s">
        <v>4989</v>
      </c>
      <c r="C4169" s="1108">
        <v>447</v>
      </c>
      <c r="D4169" s="1108">
        <v>14308337.663949557</v>
      </c>
      <c r="E4169" s="1108">
        <v>1524850</v>
      </c>
      <c r="F4169" s="1108">
        <v>14302057.11618207</v>
      </c>
      <c r="G4169" s="1109">
        <v>30135244.780131627</v>
      </c>
    </row>
    <row r="4170" spans="2:7" ht="12.95" customHeight="1" x14ac:dyDescent="0.2">
      <c r="B4170" s="1100" t="s">
        <v>4990</v>
      </c>
      <c r="C4170" s="1102">
        <v>172</v>
      </c>
      <c r="D4170" s="1102">
        <v>7840415.5365746617</v>
      </c>
      <c r="E4170" s="1102">
        <v>499351</v>
      </c>
      <c r="F4170" s="1102">
        <v>6177283.216076036</v>
      </c>
      <c r="G4170" s="1101">
        <v>14517049.752650697</v>
      </c>
    </row>
    <row r="4171" spans="2:7" ht="12.95" customHeight="1" x14ac:dyDescent="0.2">
      <c r="B4171" s="1107" t="s">
        <v>4991</v>
      </c>
      <c r="C4171" s="1108">
        <v>796</v>
      </c>
      <c r="D4171" s="1108">
        <v>46627365.767177105</v>
      </c>
      <c r="E4171" s="1108">
        <v>2579661</v>
      </c>
      <c r="F4171" s="1108">
        <v>40281472.501726747</v>
      </c>
      <c r="G4171" s="1109">
        <v>89488499.268903852</v>
      </c>
    </row>
    <row r="4172" spans="2:7" ht="12.95" customHeight="1" x14ac:dyDescent="0.2">
      <c r="B4172" s="1100" t="s">
        <v>4992</v>
      </c>
      <c r="C4172" s="1102">
        <v>616</v>
      </c>
      <c r="D4172" s="1102">
        <v>31615606.10872633</v>
      </c>
      <c r="E4172" s="1102">
        <v>2334528</v>
      </c>
      <c r="F4172" s="1102">
        <v>16552153.647291522</v>
      </c>
      <c r="G4172" s="1101">
        <v>50502287.756017849</v>
      </c>
    </row>
    <row r="4173" spans="2:7" ht="12.95" customHeight="1" x14ac:dyDescent="0.2">
      <c r="B4173" s="1107" t="s">
        <v>4993</v>
      </c>
      <c r="C4173" s="1108">
        <v>477</v>
      </c>
      <c r="D4173" s="1108">
        <v>15879980.993300715</v>
      </c>
      <c r="E4173" s="1108">
        <v>1944345</v>
      </c>
      <c r="F4173" s="1108">
        <v>20496649.828068711</v>
      </c>
      <c r="G4173" s="1109">
        <v>38320975.821369424</v>
      </c>
    </row>
    <row r="4174" spans="2:7" ht="12.95" customHeight="1" x14ac:dyDescent="0.2">
      <c r="B4174" s="1100" t="s">
        <v>4994</v>
      </c>
      <c r="C4174" s="1102">
        <v>186</v>
      </c>
      <c r="D4174" s="1102">
        <v>9587427.6154446099</v>
      </c>
      <c r="E4174" s="1102">
        <v>678353</v>
      </c>
      <c r="F4174" s="1102">
        <v>8795982.3571762908</v>
      </c>
      <c r="G4174" s="1101">
        <v>19061762.972620901</v>
      </c>
    </row>
    <row r="4175" spans="2:7" ht="12.95" customHeight="1" x14ac:dyDescent="0.2">
      <c r="B4175" s="1107" t="s">
        <v>4995</v>
      </c>
      <c r="C4175" s="1108">
        <v>814</v>
      </c>
      <c r="D4175" s="1108">
        <v>38893478.749342628</v>
      </c>
      <c r="E4175" s="1108">
        <v>2744810</v>
      </c>
      <c r="F4175" s="1108">
        <v>30366855.357523166</v>
      </c>
      <c r="G4175" s="1109">
        <v>72005144.106865793</v>
      </c>
    </row>
    <row r="4176" spans="2:7" ht="12.95" customHeight="1" x14ac:dyDescent="0.2">
      <c r="B4176" s="1100" t="s">
        <v>4996</v>
      </c>
      <c r="C4176" s="1102">
        <v>101</v>
      </c>
      <c r="D4176" s="1102">
        <v>6538987.4969261233</v>
      </c>
      <c r="E4176" s="1102">
        <v>226809</v>
      </c>
      <c r="F4176" s="1102">
        <v>2265337.1628789473</v>
      </c>
      <c r="G4176" s="1101">
        <v>9031133.6598050706</v>
      </c>
    </row>
    <row r="4177" spans="2:7" ht="12.95" customHeight="1" x14ac:dyDescent="0.2">
      <c r="B4177" s="1107" t="s">
        <v>4997</v>
      </c>
      <c r="C4177" s="1108">
        <v>316</v>
      </c>
      <c r="D4177" s="1108">
        <v>20135280.753630485</v>
      </c>
      <c r="E4177" s="1108">
        <v>971803</v>
      </c>
      <c r="F4177" s="1108">
        <v>9758555.8333693035</v>
      </c>
      <c r="G4177" s="1109">
        <v>30865639.586999789</v>
      </c>
    </row>
    <row r="4178" spans="2:7" ht="12.95" customHeight="1" x14ac:dyDescent="0.2">
      <c r="B4178" s="1100" t="s">
        <v>4998</v>
      </c>
      <c r="C4178" s="1102">
        <v>542</v>
      </c>
      <c r="D4178" s="1102">
        <v>28242295.729402229</v>
      </c>
      <c r="E4178" s="1102">
        <v>2003378</v>
      </c>
      <c r="F4178" s="1102">
        <v>19524904.387960121</v>
      </c>
      <c r="G4178" s="1101">
        <v>49770578.11736235</v>
      </c>
    </row>
    <row r="4179" spans="2:7" ht="12.95" customHeight="1" x14ac:dyDescent="0.2">
      <c r="B4179" s="1107" t="s">
        <v>4999</v>
      </c>
      <c r="C4179" s="1108">
        <v>384</v>
      </c>
      <c r="D4179" s="1108">
        <v>19929872.630681042</v>
      </c>
      <c r="E4179" s="1108">
        <v>1283294</v>
      </c>
      <c r="F4179" s="1108">
        <v>10588032.389584349</v>
      </c>
      <c r="G4179" s="1109">
        <v>31801199.020265393</v>
      </c>
    </row>
    <row r="4180" spans="2:7" ht="12.95" customHeight="1" x14ac:dyDescent="0.2">
      <c r="B4180" s="1100" t="s">
        <v>5000</v>
      </c>
      <c r="C4180" s="1102">
        <v>385</v>
      </c>
      <c r="D4180" s="1102">
        <v>29279627.610972911</v>
      </c>
      <c r="E4180" s="1102">
        <v>854517</v>
      </c>
      <c r="F4180" s="1102">
        <v>19333997.190622244</v>
      </c>
      <c r="G4180" s="1101">
        <v>49468141.801595151</v>
      </c>
    </row>
    <row r="4181" spans="2:7" ht="12.95" customHeight="1" x14ac:dyDescent="0.2">
      <c r="B4181" s="1107" t="s">
        <v>5001</v>
      </c>
      <c r="C4181" s="1108">
        <v>552</v>
      </c>
      <c r="D4181" s="1108">
        <v>44520993.776525594</v>
      </c>
      <c r="E4181" s="1108">
        <v>924537</v>
      </c>
      <c r="F4181" s="1108">
        <v>36934638.898056991</v>
      </c>
      <c r="G4181" s="1109">
        <v>82380169.674582586</v>
      </c>
    </row>
    <row r="4182" spans="2:7" ht="12.95" customHeight="1" x14ac:dyDescent="0.2">
      <c r="B4182" s="1100" t="s">
        <v>5002</v>
      </c>
      <c r="C4182" s="1102">
        <v>164</v>
      </c>
      <c r="D4182" s="1102">
        <v>8549956.6627006363</v>
      </c>
      <c r="E4182" s="1102">
        <v>497803</v>
      </c>
      <c r="F4182" s="1102">
        <v>4011665.2999785109</v>
      </c>
      <c r="G4182" s="1101">
        <v>13059424.962679148</v>
      </c>
    </row>
    <row r="4183" spans="2:7" ht="12.95" customHeight="1" x14ac:dyDescent="0.2">
      <c r="B4183" s="1107" t="s">
        <v>5003</v>
      </c>
      <c r="C4183" s="1108">
        <v>505</v>
      </c>
      <c r="D4183" s="1108">
        <v>34684906.903238326</v>
      </c>
      <c r="E4183" s="1108">
        <v>1641115</v>
      </c>
      <c r="F4183" s="1108">
        <v>14584775.309165299</v>
      </c>
      <c r="G4183" s="1109">
        <v>50910797.212403625</v>
      </c>
    </row>
    <row r="4184" spans="2:7" ht="12.95" customHeight="1" x14ac:dyDescent="0.2">
      <c r="B4184" s="1100" t="s">
        <v>5004</v>
      </c>
      <c r="C4184" s="1102">
        <v>403</v>
      </c>
      <c r="D4184" s="1102">
        <v>30844595.524006154</v>
      </c>
      <c r="E4184" s="1102">
        <v>1005969</v>
      </c>
      <c r="F4184" s="1102">
        <v>15482688.862307908</v>
      </c>
      <c r="G4184" s="1101">
        <v>47333253.386314064</v>
      </c>
    </row>
    <row r="4185" spans="2:7" ht="12.95" customHeight="1" x14ac:dyDescent="0.2">
      <c r="B4185" s="1107" t="s">
        <v>5005</v>
      </c>
      <c r="C4185" s="1108">
        <v>203</v>
      </c>
      <c r="D4185" s="1108">
        <v>11119852.873927968</v>
      </c>
      <c r="E4185" s="1108">
        <v>695443</v>
      </c>
      <c r="F4185" s="1108">
        <v>9122449.1028631888</v>
      </c>
      <c r="G4185" s="1109">
        <v>20937744.976791158</v>
      </c>
    </row>
    <row r="4186" spans="2:7" ht="12.95" customHeight="1" x14ac:dyDescent="0.2">
      <c r="B4186" s="1100" t="s">
        <v>5006</v>
      </c>
      <c r="C4186" s="1102">
        <v>279</v>
      </c>
      <c r="D4186" s="1102">
        <v>25978356.099413071</v>
      </c>
      <c r="E4186" s="1102">
        <v>437138</v>
      </c>
      <c r="F4186" s="1102">
        <v>6873455.9659089977</v>
      </c>
      <c r="G4186" s="1101">
        <v>33288950.065322068</v>
      </c>
    </row>
    <row r="4187" spans="2:7" ht="12.95" customHeight="1" x14ac:dyDescent="0.2">
      <c r="B4187" s="1107" t="s">
        <v>5007</v>
      </c>
      <c r="C4187" s="1108">
        <v>881</v>
      </c>
      <c r="D4187" s="1108">
        <v>55362982.446219981</v>
      </c>
      <c r="E4187" s="1108">
        <v>2514098</v>
      </c>
      <c r="F4187" s="1108">
        <v>17562238.795798041</v>
      </c>
      <c r="G4187" s="1109">
        <v>75439319.242018014</v>
      </c>
    </row>
    <row r="4188" spans="2:7" ht="12.95" customHeight="1" x14ac:dyDescent="0.2">
      <c r="B4188" s="1100" t="s">
        <v>5008</v>
      </c>
      <c r="C4188" s="1102">
        <v>183</v>
      </c>
      <c r="D4188" s="1102">
        <v>10519343.547661414</v>
      </c>
      <c r="E4188" s="1102">
        <v>578313</v>
      </c>
      <c r="F4188" s="1102">
        <v>6008188.0617827792</v>
      </c>
      <c r="G4188" s="1101">
        <v>17105844.609444194</v>
      </c>
    </row>
    <row r="4189" spans="2:7" ht="12.95" customHeight="1" x14ac:dyDescent="0.2">
      <c r="B4189" s="1107" t="s">
        <v>5009</v>
      </c>
      <c r="C4189" s="1108">
        <v>240</v>
      </c>
      <c r="D4189" s="1108">
        <v>17584993.577837057</v>
      </c>
      <c r="E4189" s="1108">
        <v>864254</v>
      </c>
      <c r="F4189" s="1108">
        <v>5086853.9421425238</v>
      </c>
      <c r="G4189" s="1109">
        <v>23536101.519979581</v>
      </c>
    </row>
    <row r="4190" spans="2:7" ht="12.95" customHeight="1" x14ac:dyDescent="0.2">
      <c r="B4190" s="1100" t="s">
        <v>5010</v>
      </c>
      <c r="C4190" s="1102">
        <v>221</v>
      </c>
      <c r="D4190" s="1102">
        <v>14784795.503641363</v>
      </c>
      <c r="E4190" s="1102">
        <v>574012</v>
      </c>
      <c r="F4190" s="1102">
        <v>7917197.874648164</v>
      </c>
      <c r="G4190" s="1101">
        <v>23276005.378289528</v>
      </c>
    </row>
    <row r="4191" spans="2:7" ht="12.95" customHeight="1" x14ac:dyDescent="0.2">
      <c r="B4191" s="1107" t="s">
        <v>5011</v>
      </c>
      <c r="C4191" s="1108">
        <v>421</v>
      </c>
      <c r="D4191" s="1108">
        <v>23698840.498015419</v>
      </c>
      <c r="E4191" s="1108">
        <v>1152651</v>
      </c>
      <c r="F4191" s="1108">
        <v>8053536.5186230252</v>
      </c>
      <c r="G4191" s="1109">
        <v>32905028.016638443</v>
      </c>
    </row>
    <row r="4192" spans="2:7" ht="12.95" customHeight="1" x14ac:dyDescent="0.2">
      <c r="B4192" s="1100" t="s">
        <v>5012</v>
      </c>
      <c r="C4192" s="1102">
        <v>1503</v>
      </c>
      <c r="D4192" s="1102">
        <v>94479253.215173334</v>
      </c>
      <c r="E4192" s="1102">
        <v>3591038</v>
      </c>
      <c r="F4192" s="1102">
        <v>27771902.736092504</v>
      </c>
      <c r="G4192" s="1101">
        <v>125842193.95126584</v>
      </c>
    </row>
    <row r="4193" spans="2:7" ht="12.95" customHeight="1" x14ac:dyDescent="0.2">
      <c r="B4193" s="1107" t="s">
        <v>5013</v>
      </c>
      <c r="C4193" s="1108">
        <v>1878</v>
      </c>
      <c r="D4193" s="1108">
        <v>122013954.81487565</v>
      </c>
      <c r="E4193" s="1108">
        <v>4648475</v>
      </c>
      <c r="F4193" s="1108">
        <v>31102712.723517768</v>
      </c>
      <c r="G4193" s="1109">
        <v>157765142.53839341</v>
      </c>
    </row>
    <row r="4194" spans="2:7" ht="12.95" customHeight="1" x14ac:dyDescent="0.2">
      <c r="B4194" s="1100" t="s">
        <v>5014</v>
      </c>
      <c r="C4194" s="1102">
        <v>1756</v>
      </c>
      <c r="D4194" s="1102">
        <v>115216573.07797654</v>
      </c>
      <c r="E4194" s="1102">
        <v>4247915</v>
      </c>
      <c r="F4194" s="1102">
        <v>33540487.579788145</v>
      </c>
      <c r="G4194" s="1101">
        <v>153004975.65776467</v>
      </c>
    </row>
    <row r="4195" spans="2:7" ht="12.95" customHeight="1" x14ac:dyDescent="0.2">
      <c r="B4195" s="1107" t="s">
        <v>5015</v>
      </c>
      <c r="C4195" s="1108">
        <v>226</v>
      </c>
      <c r="D4195" s="1108">
        <v>12042868.251054209</v>
      </c>
      <c r="E4195" s="1108">
        <v>1340951</v>
      </c>
      <c r="F4195" s="1108">
        <v>8224217.2983486429</v>
      </c>
      <c r="G4195" s="1109">
        <v>21608036.549402852</v>
      </c>
    </row>
    <row r="4196" spans="2:7" ht="12.95" customHeight="1" x14ac:dyDescent="0.2">
      <c r="B4196" s="1100" t="s">
        <v>5016</v>
      </c>
      <c r="C4196" s="1102">
        <v>392</v>
      </c>
      <c r="D4196" s="1102">
        <v>19339376.428891376</v>
      </c>
      <c r="E4196" s="1102">
        <v>1235588</v>
      </c>
      <c r="F4196" s="1102">
        <v>20513454.509113982</v>
      </c>
      <c r="G4196" s="1101">
        <v>41088418.938005358</v>
      </c>
    </row>
    <row r="4197" spans="2:7" ht="12.95" customHeight="1" x14ac:dyDescent="0.2">
      <c r="B4197" s="1107" t="s">
        <v>5017</v>
      </c>
      <c r="C4197" s="1108">
        <v>355</v>
      </c>
      <c r="D4197" s="1108">
        <v>12015332.158742771</v>
      </c>
      <c r="E4197" s="1108">
        <v>1182416</v>
      </c>
      <c r="F4197" s="1108">
        <v>84506478.760667741</v>
      </c>
      <c r="G4197" s="1109">
        <v>97704226.919410512</v>
      </c>
    </row>
    <row r="4198" spans="2:7" ht="12.95" customHeight="1" x14ac:dyDescent="0.2">
      <c r="B4198" s="1100" t="s">
        <v>5018</v>
      </c>
      <c r="C4198" s="1102">
        <v>5099</v>
      </c>
      <c r="D4198" s="1102">
        <v>250513911.00965399</v>
      </c>
      <c r="E4198" s="1102">
        <v>14001576</v>
      </c>
      <c r="F4198" s="1102">
        <v>161567504.94915372</v>
      </c>
      <c r="G4198" s="1101">
        <v>426082991.95880771</v>
      </c>
    </row>
    <row r="4199" spans="2:7" ht="12.95" customHeight="1" x14ac:dyDescent="0.2">
      <c r="B4199" s="1107" t="s">
        <v>5019</v>
      </c>
      <c r="C4199" s="1108">
        <v>1175</v>
      </c>
      <c r="D4199" s="1108">
        <v>67022153.330166876</v>
      </c>
      <c r="E4199" s="1108">
        <v>3671320</v>
      </c>
      <c r="F4199" s="1108">
        <v>46575539.891340442</v>
      </c>
      <c r="G4199" s="1109">
        <v>117269013.22150731</v>
      </c>
    </row>
    <row r="4200" spans="2:7" ht="12.95" customHeight="1" x14ac:dyDescent="0.2">
      <c r="B4200" s="1100" t="s">
        <v>5020</v>
      </c>
      <c r="C4200" s="1102">
        <v>30</v>
      </c>
      <c r="D4200" s="1102">
        <v>2561691.0120032155</v>
      </c>
      <c r="E4200" s="1102">
        <v>64740</v>
      </c>
      <c r="F4200" s="1102">
        <v>2251889.5466117421</v>
      </c>
      <c r="G4200" s="1101">
        <v>4878320.5586149581</v>
      </c>
    </row>
    <row r="4201" spans="2:7" ht="12.95" customHeight="1" x14ac:dyDescent="0.2">
      <c r="B4201" s="1107" t="s">
        <v>5021</v>
      </c>
      <c r="C4201" s="1108">
        <v>1433</v>
      </c>
      <c r="D4201" s="1108">
        <v>51718483.278980233</v>
      </c>
      <c r="E4201" s="1108">
        <v>4986182</v>
      </c>
      <c r="F4201" s="1108">
        <v>43402284.945604004</v>
      </c>
      <c r="G4201" s="1109">
        <v>100106950.22458424</v>
      </c>
    </row>
    <row r="4202" spans="2:7" ht="12.95" customHeight="1" x14ac:dyDescent="0.2">
      <c r="B4202" s="1100" t="s">
        <v>5022</v>
      </c>
      <c r="C4202" s="1102">
        <v>1297</v>
      </c>
      <c r="D4202" s="1102">
        <v>55405816.367593341</v>
      </c>
      <c r="E4202" s="1102">
        <v>3714768</v>
      </c>
      <c r="F4202" s="1102">
        <v>20012328.756045248</v>
      </c>
      <c r="G4202" s="1101">
        <v>79132913.123638585</v>
      </c>
    </row>
    <row r="4203" spans="2:7" ht="12.95" customHeight="1" x14ac:dyDescent="0.2">
      <c r="B4203" s="1107" t="s">
        <v>5023</v>
      </c>
      <c r="C4203" s="1108">
        <v>975</v>
      </c>
      <c r="D4203" s="1108">
        <v>46063571.23065912</v>
      </c>
      <c r="E4203" s="1108">
        <v>3493822</v>
      </c>
      <c r="F4203" s="1108">
        <v>42418195.283383451</v>
      </c>
      <c r="G4203" s="1109">
        <v>91975588.514042571</v>
      </c>
    </row>
    <row r="4204" spans="2:7" ht="12.95" customHeight="1" x14ac:dyDescent="0.2">
      <c r="B4204" s="1100" t="s">
        <v>5024</v>
      </c>
      <c r="C4204" s="1102">
        <v>475</v>
      </c>
      <c r="D4204" s="1102">
        <v>21077070.739150893</v>
      </c>
      <c r="E4204" s="1102">
        <v>1999801</v>
      </c>
      <c r="F4204" s="1102">
        <v>12913504.53392485</v>
      </c>
      <c r="G4204" s="1101">
        <v>35990376.273075745</v>
      </c>
    </row>
    <row r="4205" spans="2:7" ht="12.95" customHeight="1" x14ac:dyDescent="0.2">
      <c r="B4205" s="1107" t="s">
        <v>5025</v>
      </c>
      <c r="C4205" s="1108">
        <v>633</v>
      </c>
      <c r="D4205" s="1108">
        <v>27785307.853971034</v>
      </c>
      <c r="E4205" s="1108">
        <v>2111325</v>
      </c>
      <c r="F4205" s="1108">
        <v>36296308.759957872</v>
      </c>
      <c r="G4205" s="1109">
        <v>66192941.613928907</v>
      </c>
    </row>
    <row r="4206" spans="2:7" ht="12.95" customHeight="1" x14ac:dyDescent="0.2">
      <c r="B4206" s="1100" t="s">
        <v>5026</v>
      </c>
      <c r="C4206" s="1102">
        <v>373</v>
      </c>
      <c r="D4206" s="1102">
        <v>16098322.73536614</v>
      </c>
      <c r="E4206" s="1102">
        <v>1012356</v>
      </c>
      <c r="F4206" s="1102">
        <v>29726266.088261306</v>
      </c>
      <c r="G4206" s="1101">
        <v>46836944.823627442</v>
      </c>
    </row>
    <row r="4207" spans="2:7" ht="12.95" customHeight="1" x14ac:dyDescent="0.2">
      <c r="B4207" s="1107" t="s">
        <v>5027</v>
      </c>
      <c r="C4207" s="1108">
        <v>190</v>
      </c>
      <c r="D4207" s="1108">
        <v>8311866.8140280237</v>
      </c>
      <c r="E4207" s="1108">
        <v>620654</v>
      </c>
      <c r="F4207" s="1108">
        <v>6127906.3276282493</v>
      </c>
      <c r="G4207" s="1109">
        <v>15060427.141656274</v>
      </c>
    </row>
    <row r="4208" spans="2:7" ht="12.95" customHeight="1" x14ac:dyDescent="0.2">
      <c r="B4208" s="1100" t="s">
        <v>5028</v>
      </c>
      <c r="C4208" s="1102">
        <v>1229</v>
      </c>
      <c r="D4208" s="1102">
        <v>42475117.746255279</v>
      </c>
      <c r="E4208" s="1102">
        <v>3616389</v>
      </c>
      <c r="F4208" s="1102">
        <v>11989205.042492332</v>
      </c>
      <c r="G4208" s="1101">
        <v>58080711.788747609</v>
      </c>
    </row>
    <row r="4209" spans="2:7" ht="12.95" customHeight="1" x14ac:dyDescent="0.2">
      <c r="B4209" s="1107" t="s">
        <v>5029</v>
      </c>
      <c r="C4209" s="1108">
        <v>125</v>
      </c>
      <c r="D4209" s="1108">
        <v>3450494.8805000964</v>
      </c>
      <c r="E4209" s="1108">
        <v>442943</v>
      </c>
      <c r="F4209" s="1108">
        <v>17605550.25488919</v>
      </c>
      <c r="G4209" s="1109">
        <v>21498988.135389287</v>
      </c>
    </row>
    <row r="4210" spans="2:7" ht="12.95" customHeight="1" x14ac:dyDescent="0.2">
      <c r="B4210" s="1100" t="s">
        <v>5030</v>
      </c>
      <c r="C4210" s="1102">
        <v>841</v>
      </c>
      <c r="D4210" s="1102">
        <v>38901405.806220174</v>
      </c>
      <c r="E4210" s="1102">
        <v>2972059</v>
      </c>
      <c r="F4210" s="1102">
        <v>33841203.501289621</v>
      </c>
      <c r="G4210" s="1101">
        <v>75714668.307509795</v>
      </c>
    </row>
    <row r="4211" spans="2:7" ht="12.95" customHeight="1" x14ac:dyDescent="0.2">
      <c r="B4211" s="1107" t="s">
        <v>5031</v>
      </c>
      <c r="C4211" s="1108">
        <v>685</v>
      </c>
      <c r="D4211" s="1108">
        <v>29960659.146574419</v>
      </c>
      <c r="E4211" s="1108">
        <v>2371476</v>
      </c>
      <c r="F4211" s="1108">
        <v>28354118.638524029</v>
      </c>
      <c r="G4211" s="1109">
        <v>60686253.785098448</v>
      </c>
    </row>
    <row r="4212" spans="2:7" ht="12.95" customHeight="1" x14ac:dyDescent="0.2">
      <c r="B4212" s="1100" t="s">
        <v>5032</v>
      </c>
      <c r="C4212" s="1102">
        <v>910</v>
      </c>
      <c r="D4212" s="1102">
        <v>43999894.090207689</v>
      </c>
      <c r="E4212" s="1102">
        <v>2624032</v>
      </c>
      <c r="F4212" s="1102">
        <v>26185681.130443174</v>
      </c>
      <c r="G4212" s="1101">
        <v>72809607.220650867</v>
      </c>
    </row>
    <row r="4213" spans="2:7" ht="12.95" customHeight="1" x14ac:dyDescent="0.2">
      <c r="B4213" s="1107" t="s">
        <v>5033</v>
      </c>
      <c r="C4213" s="1108">
        <v>213</v>
      </c>
      <c r="D4213" s="1108">
        <v>10792896.545522995</v>
      </c>
      <c r="E4213" s="1108">
        <v>712419</v>
      </c>
      <c r="F4213" s="1108">
        <v>4645013.5450964822</v>
      </c>
      <c r="G4213" s="1109">
        <v>16150329.090619478</v>
      </c>
    </row>
    <row r="4214" spans="2:7" ht="12.95" customHeight="1" x14ac:dyDescent="0.2">
      <c r="B4214" s="1100" t="s">
        <v>5034</v>
      </c>
      <c r="C4214" s="1102">
        <v>1384</v>
      </c>
      <c r="D4214" s="1102">
        <v>65999006.708271772</v>
      </c>
      <c r="E4214" s="1102">
        <v>3956254</v>
      </c>
      <c r="F4214" s="1102">
        <v>26674632.580211453</v>
      </c>
      <c r="G4214" s="1101">
        <v>96629893.288483232</v>
      </c>
    </row>
    <row r="4215" spans="2:7" ht="12.95" customHeight="1" x14ac:dyDescent="0.2">
      <c r="B4215" s="1107" t="s">
        <v>5035</v>
      </c>
      <c r="C4215" s="1108">
        <v>1242</v>
      </c>
      <c r="D4215" s="1108">
        <v>72047212.034657225</v>
      </c>
      <c r="E4215" s="1108">
        <v>3353172</v>
      </c>
      <c r="F4215" s="1108">
        <v>62345903.585027315</v>
      </c>
      <c r="G4215" s="1109">
        <v>137746287.61968455</v>
      </c>
    </row>
    <row r="4216" spans="2:7" ht="12.95" customHeight="1" x14ac:dyDescent="0.2">
      <c r="B4216" s="1100" t="s">
        <v>5036</v>
      </c>
      <c r="C4216" s="1102">
        <v>1495</v>
      </c>
      <c r="D4216" s="1102">
        <v>64492031.474500492</v>
      </c>
      <c r="E4216" s="1102">
        <v>4401425</v>
      </c>
      <c r="F4216" s="1102">
        <v>52667066.510825261</v>
      </c>
      <c r="G4216" s="1101">
        <v>121560522.98532575</v>
      </c>
    </row>
    <row r="4217" spans="2:7" ht="12.95" customHeight="1" x14ac:dyDescent="0.2">
      <c r="B4217" s="1107" t="s">
        <v>5037</v>
      </c>
      <c r="C4217" s="1108">
        <v>597</v>
      </c>
      <c r="D4217" s="1108">
        <v>21816512.167534228</v>
      </c>
      <c r="E4217" s="1108">
        <v>2050375</v>
      </c>
      <c r="F4217" s="1108">
        <v>32949280.41576932</v>
      </c>
      <c r="G4217" s="1109">
        <v>56816167.583303548</v>
      </c>
    </row>
    <row r="4218" spans="2:7" ht="12.95" customHeight="1" x14ac:dyDescent="0.2">
      <c r="B4218" s="1100" t="s">
        <v>5038</v>
      </c>
      <c r="C4218" s="1102">
        <v>924</v>
      </c>
      <c r="D4218" s="1102">
        <v>37413205.180843048</v>
      </c>
      <c r="E4218" s="1102">
        <v>3317985</v>
      </c>
      <c r="F4218" s="1102">
        <v>34110257.953504629</v>
      </c>
      <c r="G4218" s="1101">
        <v>74841448.134347677</v>
      </c>
    </row>
    <row r="4219" spans="2:7" ht="12.95" customHeight="1" x14ac:dyDescent="0.2">
      <c r="B4219" s="1107" t="s">
        <v>5039</v>
      </c>
      <c r="C4219" s="1108">
        <v>87</v>
      </c>
      <c r="D4219" s="1108">
        <v>4133473.4125276655</v>
      </c>
      <c r="E4219" s="1108">
        <v>276034</v>
      </c>
      <c r="F4219" s="1108">
        <v>4308478.3277428569</v>
      </c>
      <c r="G4219" s="1109">
        <v>8717985.7402705215</v>
      </c>
    </row>
    <row r="4220" spans="2:7" ht="12.95" customHeight="1" x14ac:dyDescent="0.2">
      <c r="B4220" s="1100" t="s">
        <v>5040</v>
      </c>
      <c r="C4220" s="1102">
        <v>228</v>
      </c>
      <c r="D4220" s="1102">
        <v>7918573.5359636862</v>
      </c>
      <c r="E4220" s="1102">
        <v>842310</v>
      </c>
      <c r="F4220" s="1102">
        <v>18522746.64644723</v>
      </c>
      <c r="G4220" s="1101">
        <v>27283630.182410918</v>
      </c>
    </row>
    <row r="4221" spans="2:7" ht="12.95" customHeight="1" x14ac:dyDescent="0.2">
      <c r="B4221" s="1107" t="s">
        <v>5041</v>
      </c>
      <c r="C4221" s="1108">
        <v>1534</v>
      </c>
      <c r="D4221" s="1108">
        <v>62940136.251756534</v>
      </c>
      <c r="E4221" s="1108">
        <v>6317566</v>
      </c>
      <c r="F4221" s="1108">
        <v>190088193.56692165</v>
      </c>
      <c r="G4221" s="1109">
        <v>259345895.8186782</v>
      </c>
    </row>
    <row r="4222" spans="2:7" ht="12.95" customHeight="1" x14ac:dyDescent="0.2">
      <c r="B4222" s="1100" t="s">
        <v>5042</v>
      </c>
      <c r="C4222" s="1102">
        <v>1960</v>
      </c>
      <c r="D4222" s="1102">
        <v>81342451.115019381</v>
      </c>
      <c r="E4222" s="1102">
        <v>6441737</v>
      </c>
      <c r="F4222" s="1102">
        <v>83288978.367517546</v>
      </c>
      <c r="G4222" s="1101">
        <v>171073166.48253691</v>
      </c>
    </row>
    <row r="4223" spans="2:7" ht="12.95" customHeight="1" x14ac:dyDescent="0.2">
      <c r="B4223" s="1107" t="s">
        <v>5043</v>
      </c>
      <c r="C4223" s="1108">
        <v>542</v>
      </c>
      <c r="D4223" s="1108">
        <v>18662099.814968705</v>
      </c>
      <c r="E4223" s="1108">
        <v>2202522</v>
      </c>
      <c r="F4223" s="1108">
        <v>23358716.342538014</v>
      </c>
      <c r="G4223" s="1109">
        <v>44223338.157506719</v>
      </c>
    </row>
    <row r="4224" spans="2:7" ht="12.95" customHeight="1" x14ac:dyDescent="0.2">
      <c r="B4224" s="1100" t="s">
        <v>5044</v>
      </c>
      <c r="C4224" s="1102">
        <v>1251</v>
      </c>
      <c r="D4224" s="1102">
        <v>43578925.648658618</v>
      </c>
      <c r="E4224" s="1102">
        <v>3900655</v>
      </c>
      <c r="F4224" s="1102">
        <v>28588390.865651719</v>
      </c>
      <c r="G4224" s="1101">
        <v>76067971.51431033</v>
      </c>
    </row>
    <row r="4225" spans="2:7" ht="12.95" customHeight="1" x14ac:dyDescent="0.2">
      <c r="B4225" s="1107" t="s">
        <v>5045</v>
      </c>
      <c r="C4225" s="1108">
        <v>3265</v>
      </c>
      <c r="D4225" s="1108">
        <v>164867763.36599985</v>
      </c>
      <c r="E4225" s="1108">
        <v>9116116</v>
      </c>
      <c r="F4225" s="1108">
        <v>163268160.12952286</v>
      </c>
      <c r="G4225" s="1109">
        <v>337252039.49552274</v>
      </c>
    </row>
    <row r="4226" spans="2:7" ht="12.95" customHeight="1" x14ac:dyDescent="0.2">
      <c r="B4226" s="1100" t="s">
        <v>5046</v>
      </c>
      <c r="C4226" s="1102">
        <v>1398</v>
      </c>
      <c r="D4226" s="1102">
        <v>77487954.476111621</v>
      </c>
      <c r="E4226" s="1102">
        <v>3514900</v>
      </c>
      <c r="F4226" s="1102">
        <v>113276262.86478187</v>
      </c>
      <c r="G4226" s="1101">
        <v>194279117.34089351</v>
      </c>
    </row>
    <row r="4227" spans="2:7" ht="12.95" customHeight="1" x14ac:dyDescent="0.2">
      <c r="B4227" s="1107" t="s">
        <v>5047</v>
      </c>
      <c r="C4227" s="1108">
        <v>754</v>
      </c>
      <c r="D4227" s="1108">
        <v>48591746.089899443</v>
      </c>
      <c r="E4227" s="1108">
        <v>1648070</v>
      </c>
      <c r="F4227" s="1108">
        <v>15559318.158294179</v>
      </c>
      <c r="G4227" s="1109">
        <v>65799134.248193622</v>
      </c>
    </row>
    <row r="4228" spans="2:7" ht="12.95" customHeight="1" x14ac:dyDescent="0.2">
      <c r="B4228" s="1100" t="s">
        <v>5048</v>
      </c>
      <c r="C4228" s="1102">
        <v>500</v>
      </c>
      <c r="D4228" s="1102">
        <v>28006291.948328972</v>
      </c>
      <c r="E4228" s="1102">
        <v>1374336</v>
      </c>
      <c r="F4228" s="1102">
        <v>30912964.411679484</v>
      </c>
      <c r="G4228" s="1101">
        <v>60293592.360008456</v>
      </c>
    </row>
    <row r="4229" spans="2:7" ht="12.95" customHeight="1" x14ac:dyDescent="0.2">
      <c r="B4229" s="1107" t="s">
        <v>5049</v>
      </c>
      <c r="C4229" s="1108">
        <v>533</v>
      </c>
      <c r="D4229" s="1108">
        <v>26171247.816766404</v>
      </c>
      <c r="E4229" s="1108">
        <v>1308475</v>
      </c>
      <c r="F4229" s="1108">
        <v>7429014.9230812946</v>
      </c>
      <c r="G4229" s="1109">
        <v>34908737.739847697</v>
      </c>
    </row>
    <row r="4230" spans="2:7" ht="12.95" customHeight="1" x14ac:dyDescent="0.2">
      <c r="B4230" s="1100" t="s">
        <v>5050</v>
      </c>
      <c r="C4230" s="1102">
        <v>23444</v>
      </c>
      <c r="D4230" s="1102">
        <v>1801195737.7666657</v>
      </c>
      <c r="E4230" s="1102">
        <v>46504079</v>
      </c>
      <c r="F4230" s="1102">
        <v>681246645.78485715</v>
      </c>
      <c r="G4230" s="1101">
        <v>2528946462.5515227</v>
      </c>
    </row>
    <row r="4231" spans="2:7" ht="12.95" customHeight="1" x14ac:dyDescent="0.2">
      <c r="B4231" s="1107" t="s">
        <v>5051</v>
      </c>
      <c r="C4231" s="1108">
        <v>620</v>
      </c>
      <c r="D4231" s="1108">
        <v>32109447.845079388</v>
      </c>
      <c r="E4231" s="1108">
        <v>1725343</v>
      </c>
      <c r="F4231" s="1108">
        <v>28398469.146677963</v>
      </c>
      <c r="G4231" s="1109">
        <v>62233259.991757356</v>
      </c>
    </row>
    <row r="4232" spans="2:7" ht="12.95" customHeight="1" x14ac:dyDescent="0.2">
      <c r="B4232" s="1100" t="s">
        <v>5052</v>
      </c>
      <c r="C4232" s="1102">
        <v>806</v>
      </c>
      <c r="D4232" s="1102">
        <v>40088795.483770847</v>
      </c>
      <c r="E4232" s="1102">
        <v>2936488</v>
      </c>
      <c r="F4232" s="1102">
        <v>20084599.191003863</v>
      </c>
      <c r="G4232" s="1101">
        <v>63109882.674774706</v>
      </c>
    </row>
    <row r="4233" spans="2:7" ht="12.95" customHeight="1" x14ac:dyDescent="0.2">
      <c r="B4233" s="1107" t="s">
        <v>5053</v>
      </c>
      <c r="C4233" s="1108">
        <v>509</v>
      </c>
      <c r="D4233" s="1108">
        <v>29975261.619769882</v>
      </c>
      <c r="E4233" s="1108">
        <v>1555623</v>
      </c>
      <c r="F4233" s="1108">
        <v>13160802.748971997</v>
      </c>
      <c r="G4233" s="1109">
        <v>44691687.368741877</v>
      </c>
    </row>
    <row r="4234" spans="2:7" ht="12.95" customHeight="1" x14ac:dyDescent="0.2">
      <c r="B4234" s="1100" t="s">
        <v>5054</v>
      </c>
      <c r="C4234" s="1102">
        <v>760</v>
      </c>
      <c r="D4234" s="1102">
        <v>48880875.059169516</v>
      </c>
      <c r="E4234" s="1102">
        <v>1817137</v>
      </c>
      <c r="F4234" s="1102">
        <v>14237232.709560677</v>
      </c>
      <c r="G4234" s="1101">
        <v>64935244.768730193</v>
      </c>
    </row>
    <row r="4235" spans="2:7" ht="12.95" customHeight="1" x14ac:dyDescent="0.2">
      <c r="B4235" s="1107" t="s">
        <v>5055</v>
      </c>
      <c r="C4235" s="1108">
        <v>813</v>
      </c>
      <c r="D4235" s="1108">
        <v>43424834.788653225</v>
      </c>
      <c r="E4235" s="1108">
        <v>2699190</v>
      </c>
      <c r="F4235" s="1108">
        <v>41807466.618448272</v>
      </c>
      <c r="G4235" s="1109">
        <v>87931491.407101497</v>
      </c>
    </row>
    <row r="4236" spans="2:7" ht="12.95" customHeight="1" x14ac:dyDescent="0.2">
      <c r="B4236" s="1100" t="s">
        <v>5056</v>
      </c>
      <c r="C4236" s="1102">
        <v>135</v>
      </c>
      <c r="D4236" s="1102">
        <v>16968491.06664215</v>
      </c>
      <c r="E4236" s="1102">
        <v>398288</v>
      </c>
      <c r="F4236" s="1102">
        <v>1475996.569061405</v>
      </c>
      <c r="G4236" s="1101">
        <v>18842775.635703556</v>
      </c>
    </row>
    <row r="4237" spans="2:7" ht="12.95" customHeight="1" x14ac:dyDescent="0.2">
      <c r="B4237" s="1107" t="s">
        <v>5057</v>
      </c>
      <c r="C4237" s="1108">
        <v>342</v>
      </c>
      <c r="D4237" s="1108">
        <v>25005970.455768846</v>
      </c>
      <c r="E4237" s="1108">
        <v>1037622</v>
      </c>
      <c r="F4237" s="1108">
        <v>8518202.8785901405</v>
      </c>
      <c r="G4237" s="1109">
        <v>34561795.33435899</v>
      </c>
    </row>
    <row r="4238" spans="2:7" ht="12.95" customHeight="1" x14ac:dyDescent="0.2">
      <c r="B4238" s="1100" t="s">
        <v>5058</v>
      </c>
      <c r="C4238" s="1102">
        <v>3021</v>
      </c>
      <c r="D4238" s="1102">
        <v>248633668.74677205</v>
      </c>
      <c r="E4238" s="1102">
        <v>6784625</v>
      </c>
      <c r="F4238" s="1102">
        <v>100690405.2549224</v>
      </c>
      <c r="G4238" s="1101">
        <v>356108699.00169444</v>
      </c>
    </row>
    <row r="4239" spans="2:7" ht="12.95" customHeight="1" x14ac:dyDescent="0.2">
      <c r="B4239" s="1107" t="s">
        <v>5059</v>
      </c>
      <c r="C4239" s="1108">
        <v>565</v>
      </c>
      <c r="D4239" s="1108">
        <v>28146614.762178656</v>
      </c>
      <c r="E4239" s="1108">
        <v>2153950</v>
      </c>
      <c r="F4239" s="1108">
        <v>20505063.208502553</v>
      </c>
      <c r="G4239" s="1109">
        <v>50805627.970681205</v>
      </c>
    </row>
    <row r="4240" spans="2:7" ht="12.95" customHeight="1" x14ac:dyDescent="0.2">
      <c r="B4240" s="1100" t="s">
        <v>5060</v>
      </c>
      <c r="C4240" s="1102">
        <v>275</v>
      </c>
      <c r="D4240" s="1102">
        <v>19556466.530397188</v>
      </c>
      <c r="E4240" s="1102">
        <v>709538</v>
      </c>
      <c r="F4240" s="1102">
        <v>5820197.2825807333</v>
      </c>
      <c r="G4240" s="1101">
        <v>26086201.812977921</v>
      </c>
    </row>
    <row r="4241" spans="2:7" ht="12.95" customHeight="1" x14ac:dyDescent="0.2">
      <c r="B4241" s="1107" t="s">
        <v>5061</v>
      </c>
      <c r="C4241" s="1108">
        <v>326</v>
      </c>
      <c r="D4241" s="1108">
        <v>15068778.839499693</v>
      </c>
      <c r="E4241" s="1108">
        <v>985089</v>
      </c>
      <c r="F4241" s="1108">
        <v>22362626.024856154</v>
      </c>
      <c r="G4241" s="1109">
        <v>38416493.864355847</v>
      </c>
    </row>
    <row r="4242" spans="2:7" ht="12.95" customHeight="1" x14ac:dyDescent="0.2">
      <c r="B4242" s="1100" t="s">
        <v>5062</v>
      </c>
      <c r="C4242" s="1102">
        <v>207</v>
      </c>
      <c r="D4242" s="1102">
        <v>13219410.377088256</v>
      </c>
      <c r="E4242" s="1102">
        <v>570350</v>
      </c>
      <c r="F4242" s="1102">
        <v>4142831.2801847816</v>
      </c>
      <c r="G4242" s="1101">
        <v>17932591.657273039</v>
      </c>
    </row>
    <row r="4243" spans="2:7" ht="12.95" customHeight="1" x14ac:dyDescent="0.2">
      <c r="B4243" s="1107" t="s">
        <v>5063</v>
      </c>
      <c r="C4243" s="1108">
        <v>1707</v>
      </c>
      <c r="D4243" s="1108">
        <v>162644015.30509147</v>
      </c>
      <c r="E4243" s="1108">
        <v>2888995</v>
      </c>
      <c r="F4243" s="1108">
        <v>78385588.951218575</v>
      </c>
      <c r="G4243" s="1109">
        <v>243918599.25631005</v>
      </c>
    </row>
    <row r="4244" spans="2:7" ht="12.95" customHeight="1" x14ac:dyDescent="0.2">
      <c r="B4244" s="1100" t="s">
        <v>5064</v>
      </c>
      <c r="C4244" s="1102">
        <v>12</v>
      </c>
      <c r="D4244" s="1102">
        <v>842771.31013786606</v>
      </c>
      <c r="E4244" s="1102">
        <v>20979</v>
      </c>
      <c r="F4244" s="1102">
        <v>708241.12340609415</v>
      </c>
      <c r="G4244" s="1101">
        <v>1571991.4335439601</v>
      </c>
    </row>
    <row r="4245" spans="2:7" ht="12.95" customHeight="1" x14ac:dyDescent="0.2">
      <c r="B4245" s="1107" t="s">
        <v>5065</v>
      </c>
      <c r="C4245" s="1108">
        <v>12</v>
      </c>
      <c r="D4245" s="1108">
        <v>1226329.606071898</v>
      </c>
      <c r="E4245" s="1108">
        <v>26060</v>
      </c>
      <c r="F4245" s="1108">
        <v>1466134.9837987889</v>
      </c>
      <c r="G4245" s="1109">
        <v>2718524.5898706866</v>
      </c>
    </row>
    <row r="4246" spans="2:7" ht="12.95" customHeight="1" x14ac:dyDescent="0.2">
      <c r="B4246" s="1100" t="s">
        <v>5066</v>
      </c>
      <c r="C4246" s="1102">
        <v>380</v>
      </c>
      <c r="D4246" s="1102">
        <v>25955131.213473633</v>
      </c>
      <c r="E4246" s="1102">
        <v>874318</v>
      </c>
      <c r="F4246" s="1102">
        <v>4209097.8859533276</v>
      </c>
      <c r="G4246" s="1101">
        <v>31038547.099426962</v>
      </c>
    </row>
    <row r="4247" spans="2:7" ht="12.95" customHeight="1" x14ac:dyDescent="0.2">
      <c r="B4247" s="1107" t="s">
        <v>5067</v>
      </c>
      <c r="C4247" s="1108">
        <v>820</v>
      </c>
      <c r="D4247" s="1108">
        <v>80666982.426349476</v>
      </c>
      <c r="E4247" s="1108">
        <v>1145753</v>
      </c>
      <c r="F4247" s="1108">
        <v>63328607.130075045</v>
      </c>
      <c r="G4247" s="1109">
        <v>145141342.55642453</v>
      </c>
    </row>
    <row r="4248" spans="2:7" ht="12.95" customHeight="1" x14ac:dyDescent="0.2">
      <c r="B4248" s="1100" t="s">
        <v>5068</v>
      </c>
      <c r="C4248" s="1102">
        <v>128</v>
      </c>
      <c r="D4248" s="1102">
        <v>13406739.24750999</v>
      </c>
      <c r="E4248" s="1102">
        <v>144752</v>
      </c>
      <c r="F4248" s="1102">
        <v>2024797.2370327488</v>
      </c>
      <c r="G4248" s="1101">
        <v>15576288.484542739</v>
      </c>
    </row>
    <row r="4249" spans="2:7" ht="12.95" customHeight="1" x14ac:dyDescent="0.2">
      <c r="B4249" s="1107" t="s">
        <v>5069</v>
      </c>
      <c r="C4249" s="1108">
        <v>341</v>
      </c>
      <c r="D4249" s="1108">
        <v>26527687.233908873</v>
      </c>
      <c r="E4249" s="1108">
        <v>878008</v>
      </c>
      <c r="F4249" s="1108">
        <v>21925569.215078738</v>
      </c>
      <c r="G4249" s="1109">
        <v>49331264.448987611</v>
      </c>
    </row>
    <row r="4250" spans="2:7" ht="12.95" customHeight="1" x14ac:dyDescent="0.2">
      <c r="B4250" s="1100" t="s">
        <v>5070</v>
      </c>
      <c r="C4250" s="1102">
        <v>500</v>
      </c>
      <c r="D4250" s="1102">
        <v>44824725.218991123</v>
      </c>
      <c r="E4250" s="1102">
        <v>1010426</v>
      </c>
      <c r="F4250" s="1102">
        <v>6949314.3140829718</v>
      </c>
      <c r="G4250" s="1101">
        <v>52784465.533074096</v>
      </c>
    </row>
    <row r="4251" spans="2:7" ht="12.95" customHeight="1" x14ac:dyDescent="0.2">
      <c r="B4251" s="1107" t="s">
        <v>5071</v>
      </c>
      <c r="C4251" s="1108">
        <v>86</v>
      </c>
      <c r="D4251" s="1108">
        <v>6732991.7836657828</v>
      </c>
      <c r="E4251" s="1108">
        <v>149748</v>
      </c>
      <c r="F4251" s="1108">
        <v>853476.07493209548</v>
      </c>
      <c r="G4251" s="1109">
        <v>7736215.8585978784</v>
      </c>
    </row>
    <row r="4252" spans="2:7" ht="12.95" customHeight="1" x14ac:dyDescent="0.2">
      <c r="B4252" s="1100" t="s">
        <v>5072</v>
      </c>
      <c r="C4252" s="1102">
        <v>325</v>
      </c>
      <c r="D4252" s="1102">
        <v>18446539.496369086</v>
      </c>
      <c r="E4252" s="1102">
        <v>960831</v>
      </c>
      <c r="F4252" s="1102">
        <v>19498285.003964521</v>
      </c>
      <c r="G4252" s="1101">
        <v>38905655.500333607</v>
      </c>
    </row>
    <row r="4253" spans="2:7" ht="12.95" customHeight="1" x14ac:dyDescent="0.2">
      <c r="B4253" s="1107" t="s">
        <v>5073</v>
      </c>
      <c r="C4253" s="1108">
        <v>240</v>
      </c>
      <c r="D4253" s="1108">
        <v>19240774.967028711</v>
      </c>
      <c r="E4253" s="1108">
        <v>420900</v>
      </c>
      <c r="F4253" s="1108">
        <v>8216562.5013965433</v>
      </c>
      <c r="G4253" s="1109">
        <v>27878237.468425255</v>
      </c>
    </row>
    <row r="4254" spans="2:7" ht="12.95" customHeight="1" x14ac:dyDescent="0.2">
      <c r="B4254" s="1100" t="s">
        <v>5074</v>
      </c>
      <c r="C4254" s="1102">
        <v>167</v>
      </c>
      <c r="D4254" s="1102">
        <v>15448999.427274769</v>
      </c>
      <c r="E4254" s="1102">
        <v>210684</v>
      </c>
      <c r="F4254" s="1102">
        <v>13797943.911498666</v>
      </c>
      <c r="G4254" s="1101">
        <v>29457627.338773437</v>
      </c>
    </row>
    <row r="4255" spans="2:7" ht="12.95" customHeight="1" x14ac:dyDescent="0.2">
      <c r="B4255" s="1107" t="s">
        <v>5075</v>
      </c>
      <c r="C4255" s="1108">
        <v>243</v>
      </c>
      <c r="D4255" s="1108">
        <v>16429868.412489682</v>
      </c>
      <c r="E4255" s="1108">
        <v>509684</v>
      </c>
      <c r="F4255" s="1108">
        <v>4176898.5747283655</v>
      </c>
      <c r="G4255" s="1109">
        <v>21116450.987218048</v>
      </c>
    </row>
    <row r="4256" spans="2:7" ht="12.95" customHeight="1" x14ac:dyDescent="0.2">
      <c r="B4256" s="1100" t="s">
        <v>5076</v>
      </c>
      <c r="C4256" s="1102">
        <v>841</v>
      </c>
      <c r="D4256" s="1102">
        <v>62608451.503459714</v>
      </c>
      <c r="E4256" s="1102">
        <v>1738799</v>
      </c>
      <c r="F4256" s="1102">
        <v>27744032.584183518</v>
      </c>
      <c r="G4256" s="1101">
        <v>92091283.087643236</v>
      </c>
    </row>
    <row r="4257" spans="2:7" ht="12.95" customHeight="1" x14ac:dyDescent="0.2">
      <c r="B4257" s="1107" t="s">
        <v>5077</v>
      </c>
      <c r="C4257" s="1108">
        <v>1005</v>
      </c>
      <c r="D4257" s="1108">
        <v>117178032.90605982</v>
      </c>
      <c r="E4257" s="1108">
        <v>1331058</v>
      </c>
      <c r="F4257" s="1108">
        <v>39953800.222849667</v>
      </c>
      <c r="G4257" s="1109">
        <v>158462891.12890947</v>
      </c>
    </row>
    <row r="4258" spans="2:7" ht="12.95" customHeight="1" x14ac:dyDescent="0.2">
      <c r="B4258" s="1100" t="s">
        <v>5078</v>
      </c>
      <c r="C4258" s="1102">
        <v>71</v>
      </c>
      <c r="D4258" s="1102">
        <v>6075324.2051770082</v>
      </c>
      <c r="E4258" s="1102">
        <v>169890</v>
      </c>
      <c r="F4258" s="1102">
        <v>1999557.0957312267</v>
      </c>
      <c r="G4258" s="1101">
        <v>8244771.3009082349</v>
      </c>
    </row>
    <row r="4259" spans="2:7" ht="12.95" customHeight="1" x14ac:dyDescent="0.2">
      <c r="B4259" s="1107" t="s">
        <v>5079</v>
      </c>
      <c r="C4259" s="1108">
        <v>157</v>
      </c>
      <c r="D4259" s="1108">
        <v>9516084.1035468001</v>
      </c>
      <c r="E4259" s="1108">
        <v>423809</v>
      </c>
      <c r="F4259" s="1108">
        <v>7381086.2394622844</v>
      </c>
      <c r="G4259" s="1109">
        <v>17320979.343009084</v>
      </c>
    </row>
    <row r="4260" spans="2:7" ht="12.95" customHeight="1" x14ac:dyDescent="0.2">
      <c r="B4260" s="1100" t="s">
        <v>5080</v>
      </c>
      <c r="C4260" s="1102">
        <v>696</v>
      </c>
      <c r="D4260" s="1102">
        <v>57881144.180983409</v>
      </c>
      <c r="E4260" s="1102">
        <v>1341973</v>
      </c>
      <c r="F4260" s="1102">
        <v>15661438.715459669</v>
      </c>
      <c r="G4260" s="1101">
        <v>74884555.896443084</v>
      </c>
    </row>
    <row r="4261" spans="2:7" ht="12.95" customHeight="1" x14ac:dyDescent="0.2">
      <c r="B4261" s="1107" t="s">
        <v>5081</v>
      </c>
      <c r="C4261" s="1108">
        <v>232</v>
      </c>
      <c r="D4261" s="1108">
        <v>10820988.922527593</v>
      </c>
      <c r="E4261" s="1108">
        <v>636026</v>
      </c>
      <c r="F4261" s="1108">
        <v>9758762.7197734155</v>
      </c>
      <c r="G4261" s="1109">
        <v>21215777.642301008</v>
      </c>
    </row>
    <row r="4262" spans="2:7" ht="12.95" customHeight="1" x14ac:dyDescent="0.2">
      <c r="B4262" s="1100" t="s">
        <v>5082</v>
      </c>
      <c r="C4262" s="1102">
        <v>308</v>
      </c>
      <c r="D4262" s="1102">
        <v>23834852.105493117</v>
      </c>
      <c r="E4262" s="1102">
        <v>499351</v>
      </c>
      <c r="F4262" s="1102">
        <v>11905980.838428712</v>
      </c>
      <c r="G4262" s="1101">
        <v>36240183.943921827</v>
      </c>
    </row>
    <row r="4263" spans="2:7" ht="12.95" customHeight="1" x14ac:dyDescent="0.2">
      <c r="B4263" s="1107" t="s">
        <v>5083</v>
      </c>
      <c r="C4263" s="1108">
        <v>626</v>
      </c>
      <c r="D4263" s="1108">
        <v>45903361.239028968</v>
      </c>
      <c r="E4263" s="1108">
        <v>1034400</v>
      </c>
      <c r="F4263" s="1108">
        <v>46591743.399739824</v>
      </c>
      <c r="G4263" s="1109">
        <v>93529504.638768792</v>
      </c>
    </row>
    <row r="4264" spans="2:7" ht="12.95" customHeight="1" x14ac:dyDescent="0.2">
      <c r="B4264" s="1100" t="s">
        <v>5084</v>
      </c>
      <c r="C4264" s="1102">
        <v>76</v>
      </c>
      <c r="D4264" s="1102">
        <v>4387834.5884752152</v>
      </c>
      <c r="E4264" s="1102">
        <v>133170</v>
      </c>
      <c r="F4264" s="1102">
        <v>3595961.5519851381</v>
      </c>
      <c r="G4264" s="1101">
        <v>8116966.1404603533</v>
      </c>
    </row>
    <row r="4265" spans="2:7" ht="12.95" customHeight="1" x14ac:dyDescent="0.2">
      <c r="B4265" s="1107" t="s">
        <v>5085</v>
      </c>
      <c r="C4265" s="1108">
        <v>169</v>
      </c>
      <c r="D4265" s="1108">
        <v>13736616.070554053</v>
      </c>
      <c r="E4265" s="1108">
        <v>345898</v>
      </c>
      <c r="F4265" s="1108">
        <v>3488932.3189251325</v>
      </c>
      <c r="G4265" s="1109">
        <v>17571446.389479186</v>
      </c>
    </row>
    <row r="4266" spans="2:7" ht="12.95" customHeight="1" x14ac:dyDescent="0.2">
      <c r="B4266" s="1100" t="s">
        <v>5086</v>
      </c>
      <c r="C4266" s="1102">
        <v>644</v>
      </c>
      <c r="D4266" s="1102">
        <v>64228769.743462391</v>
      </c>
      <c r="E4266" s="1102">
        <v>1257617</v>
      </c>
      <c r="F4266" s="1102">
        <v>19067202.699932247</v>
      </c>
      <c r="G4266" s="1101">
        <v>84553589.443394631</v>
      </c>
    </row>
    <row r="4267" spans="2:7" ht="12.95" customHeight="1" x14ac:dyDescent="0.2">
      <c r="B4267" s="1107" t="s">
        <v>5087</v>
      </c>
      <c r="C4267" s="1108">
        <v>29</v>
      </c>
      <c r="D4267" s="1108">
        <v>673938.90576371236</v>
      </c>
      <c r="E4267" s="1108">
        <v>79885</v>
      </c>
      <c r="F4267" s="1108">
        <v>16968891.827305447</v>
      </c>
      <c r="G4267" s="1109">
        <v>17722715.733069159</v>
      </c>
    </row>
    <row r="4268" spans="2:7" ht="12.95" customHeight="1" x14ac:dyDescent="0.2">
      <c r="B4268" s="1100" t="s">
        <v>5088</v>
      </c>
      <c r="C4268" s="1102">
        <v>117</v>
      </c>
      <c r="D4268" s="1102">
        <v>6838546.80419295</v>
      </c>
      <c r="E4268" s="1102">
        <v>395024</v>
      </c>
      <c r="F4268" s="1102">
        <v>9807863.7596823871</v>
      </c>
      <c r="G4268" s="1101">
        <v>17041434.563875336</v>
      </c>
    </row>
    <row r="4269" spans="2:7" ht="12.95" customHeight="1" x14ac:dyDescent="0.2">
      <c r="B4269" s="1107" t="s">
        <v>5089</v>
      </c>
      <c r="C4269" s="1108">
        <v>116</v>
      </c>
      <c r="D4269" s="1108">
        <v>6825195.9715571031</v>
      </c>
      <c r="E4269" s="1108">
        <v>371021</v>
      </c>
      <c r="F4269" s="1108">
        <v>12864334.53188117</v>
      </c>
      <c r="G4269" s="1109">
        <v>20060551.503438272</v>
      </c>
    </row>
    <row r="4270" spans="2:7" ht="12.95" customHeight="1" x14ac:dyDescent="0.2">
      <c r="B4270" s="1100" t="s">
        <v>5090</v>
      </c>
      <c r="C4270" s="1102">
        <v>179</v>
      </c>
      <c r="D4270" s="1102">
        <v>16855008.98923745</v>
      </c>
      <c r="E4270" s="1102">
        <v>548406</v>
      </c>
      <c r="F4270" s="1102">
        <v>6556781.8433500119</v>
      </c>
      <c r="G4270" s="1101">
        <v>23960196.832587462</v>
      </c>
    </row>
    <row r="4271" spans="2:7" ht="12.95" customHeight="1" x14ac:dyDescent="0.2">
      <c r="B4271" s="1107" t="s">
        <v>5091</v>
      </c>
      <c r="C4271" s="1108">
        <v>161</v>
      </c>
      <c r="D4271" s="1108">
        <v>9429164.6202405021</v>
      </c>
      <c r="E4271" s="1108">
        <v>423838</v>
      </c>
      <c r="F4271" s="1108">
        <v>11082146.084735727</v>
      </c>
      <c r="G4271" s="1109">
        <v>20935148.704976231</v>
      </c>
    </row>
    <row r="4272" spans="2:7" ht="12.95" customHeight="1" x14ac:dyDescent="0.2">
      <c r="B4272" s="1100" t="s">
        <v>5092</v>
      </c>
      <c r="C4272" s="1102">
        <v>22363</v>
      </c>
      <c r="D4272" s="1102">
        <v>1630617294.8118558</v>
      </c>
      <c r="E4272" s="1102">
        <v>46017759</v>
      </c>
      <c r="F4272" s="1102">
        <v>808011171.58206058</v>
      </c>
      <c r="G4272" s="1101">
        <v>2484646225.3939161</v>
      </c>
    </row>
    <row r="4273" spans="2:7" ht="12.95" customHeight="1" x14ac:dyDescent="0.2">
      <c r="B4273" s="1107" t="s">
        <v>5093</v>
      </c>
      <c r="C4273" s="1108">
        <v>1970</v>
      </c>
      <c r="D4273" s="1108">
        <v>107778629.5169034</v>
      </c>
      <c r="E4273" s="1108">
        <v>5719964</v>
      </c>
      <c r="F4273" s="1108">
        <v>51718710.669221312</v>
      </c>
      <c r="G4273" s="1109">
        <v>165217304.18612471</v>
      </c>
    </row>
    <row r="4274" spans="2:7" ht="12.95" customHeight="1" x14ac:dyDescent="0.2">
      <c r="B4274" s="1100" t="s">
        <v>5094</v>
      </c>
      <c r="C4274" s="1102">
        <v>508</v>
      </c>
      <c r="D4274" s="1102">
        <v>24200470.220072731</v>
      </c>
      <c r="E4274" s="1102">
        <v>1722547</v>
      </c>
      <c r="F4274" s="1102">
        <v>19426771.270276882</v>
      </c>
      <c r="G4274" s="1101">
        <v>45349788.490349613</v>
      </c>
    </row>
    <row r="4275" spans="2:7" ht="12.95" customHeight="1" x14ac:dyDescent="0.2">
      <c r="B4275" s="1107" t="s">
        <v>5095</v>
      </c>
      <c r="C4275" s="1108">
        <v>226</v>
      </c>
      <c r="D4275" s="1108">
        <v>12065536.852300487</v>
      </c>
      <c r="E4275" s="1108">
        <v>640214</v>
      </c>
      <c r="F4275" s="1108">
        <v>5811852.8642815957</v>
      </c>
      <c r="G4275" s="1109">
        <v>18517603.716582082</v>
      </c>
    </row>
    <row r="4276" spans="2:7" ht="12.95" customHeight="1" x14ac:dyDescent="0.2">
      <c r="B4276" s="1100" t="s">
        <v>5096</v>
      </c>
      <c r="C4276" s="1102">
        <v>737</v>
      </c>
      <c r="D4276" s="1102">
        <v>28995505.203941282</v>
      </c>
      <c r="E4276" s="1102">
        <v>2360532</v>
      </c>
      <c r="F4276" s="1102">
        <v>26197304.410247762</v>
      </c>
      <c r="G4276" s="1101">
        <v>57553341.614189044</v>
      </c>
    </row>
    <row r="4277" spans="2:7" ht="12.95" customHeight="1" x14ac:dyDescent="0.2">
      <c r="B4277" s="1107" t="s">
        <v>5097</v>
      </c>
      <c r="C4277" s="1108">
        <v>233</v>
      </c>
      <c r="D4277" s="1108">
        <v>17790123.558439922</v>
      </c>
      <c r="E4277" s="1108">
        <v>691511</v>
      </c>
      <c r="F4277" s="1108">
        <v>6273278.4883660255</v>
      </c>
      <c r="G4277" s="1109">
        <v>24754913.046805948</v>
      </c>
    </row>
    <row r="4278" spans="2:7" ht="12.95" customHeight="1" x14ac:dyDescent="0.2">
      <c r="B4278" s="1100" t="s">
        <v>5098</v>
      </c>
      <c r="C4278" s="1102">
        <v>693</v>
      </c>
      <c r="D4278" s="1102">
        <v>27354604.430291671</v>
      </c>
      <c r="E4278" s="1102">
        <v>2668687</v>
      </c>
      <c r="F4278" s="1102">
        <v>34380451.309011817</v>
      </c>
      <c r="G4278" s="1101">
        <v>64403742.739303485</v>
      </c>
    </row>
    <row r="4279" spans="2:7" ht="12.95" customHeight="1" x14ac:dyDescent="0.2">
      <c r="B4279" s="1107" t="s">
        <v>5099</v>
      </c>
      <c r="C4279" s="1108">
        <v>617</v>
      </c>
      <c r="D4279" s="1108">
        <v>39710521.892421842</v>
      </c>
      <c r="E4279" s="1108">
        <v>1385506</v>
      </c>
      <c r="F4279" s="1108">
        <v>13755144.17096349</v>
      </c>
      <c r="G4279" s="1109">
        <v>54851172.06338533</v>
      </c>
    </row>
    <row r="4280" spans="2:7" ht="12.95" customHeight="1" x14ac:dyDescent="0.2">
      <c r="B4280" s="1100" t="s">
        <v>5100</v>
      </c>
      <c r="C4280" s="1102">
        <v>277</v>
      </c>
      <c r="D4280" s="1102">
        <v>14260079.966817899</v>
      </c>
      <c r="E4280" s="1102">
        <v>1074541</v>
      </c>
      <c r="F4280" s="1102">
        <v>52664175.484837897</v>
      </c>
      <c r="G4280" s="1101">
        <v>67998796.45165579</v>
      </c>
    </row>
    <row r="4281" spans="2:7" ht="12.95" customHeight="1" x14ac:dyDescent="0.2">
      <c r="B4281" s="1107" t="s">
        <v>5101</v>
      </c>
      <c r="C4281" s="1108">
        <v>969</v>
      </c>
      <c r="D4281" s="1108">
        <v>55472987.744292445</v>
      </c>
      <c r="E4281" s="1108">
        <v>2158151</v>
      </c>
      <c r="F4281" s="1108">
        <v>8950330.831037838</v>
      </c>
      <c r="G4281" s="1109">
        <v>66581469.575330287</v>
      </c>
    </row>
    <row r="4282" spans="2:7" ht="12.95" customHeight="1" x14ac:dyDescent="0.2">
      <c r="B4282" s="1100" t="s">
        <v>5102</v>
      </c>
      <c r="C4282" s="1102">
        <v>368</v>
      </c>
      <c r="D4282" s="1102">
        <v>27292717.758177586</v>
      </c>
      <c r="E4282" s="1102">
        <v>939696</v>
      </c>
      <c r="F4282" s="1102">
        <v>10373505.114448305</v>
      </c>
      <c r="G4282" s="1101">
        <v>38605918.872625887</v>
      </c>
    </row>
    <row r="4283" spans="2:7" ht="12.95" customHeight="1" x14ac:dyDescent="0.2">
      <c r="B4283" s="1107" t="s">
        <v>5103</v>
      </c>
      <c r="C4283" s="1108">
        <v>1281</v>
      </c>
      <c r="D4283" s="1108">
        <v>63794172.32693091</v>
      </c>
      <c r="E4283" s="1108">
        <v>4414981</v>
      </c>
      <c r="F4283" s="1108">
        <v>37283108.463657945</v>
      </c>
      <c r="G4283" s="1109">
        <v>105492261.79058886</v>
      </c>
    </row>
    <row r="4284" spans="2:7" ht="12.95" customHeight="1" x14ac:dyDescent="0.2">
      <c r="B4284" s="1100" t="s">
        <v>5104</v>
      </c>
      <c r="C4284" s="1102">
        <v>1545</v>
      </c>
      <c r="D4284" s="1102">
        <v>82706739.324995041</v>
      </c>
      <c r="E4284" s="1102">
        <v>4700667</v>
      </c>
      <c r="F4284" s="1102">
        <v>41187007.664826803</v>
      </c>
      <c r="G4284" s="1101">
        <v>128594413.98982185</v>
      </c>
    </row>
    <row r="4285" spans="2:7" ht="12.95" customHeight="1" x14ac:dyDescent="0.2">
      <c r="B4285" s="1107" t="s">
        <v>5105</v>
      </c>
      <c r="C4285" s="1108">
        <v>334</v>
      </c>
      <c r="D4285" s="1108">
        <v>21889524.533511523</v>
      </c>
      <c r="E4285" s="1108">
        <v>1051944</v>
      </c>
      <c r="F4285" s="1108">
        <v>7360373.5247543929</v>
      </c>
      <c r="G4285" s="1109">
        <v>30301842.058265917</v>
      </c>
    </row>
    <row r="4286" spans="2:7" ht="12.95" customHeight="1" x14ac:dyDescent="0.2">
      <c r="B4286" s="1100" t="s">
        <v>5106</v>
      </c>
      <c r="C4286" s="1102">
        <v>4693</v>
      </c>
      <c r="D4286" s="1102">
        <v>372609639.67442417</v>
      </c>
      <c r="E4286" s="1102">
        <v>9582834</v>
      </c>
      <c r="F4286" s="1102">
        <v>127291924.02112174</v>
      </c>
      <c r="G4286" s="1101">
        <v>509484397.69554591</v>
      </c>
    </row>
    <row r="4287" spans="2:7" ht="12.95" customHeight="1" x14ac:dyDescent="0.2">
      <c r="B4287" s="1107" t="s">
        <v>5107</v>
      </c>
      <c r="C4287" s="1108">
        <v>847</v>
      </c>
      <c r="D4287" s="1108">
        <v>66740256.061907895</v>
      </c>
      <c r="E4287" s="1108">
        <v>1600250</v>
      </c>
      <c r="F4287" s="1108">
        <v>18306343.467747293</v>
      </c>
      <c r="G4287" s="1109">
        <v>86646849.529655188</v>
      </c>
    </row>
    <row r="4288" spans="2:7" ht="12.95" customHeight="1" x14ac:dyDescent="0.2">
      <c r="B4288" s="1100" t="s">
        <v>5108</v>
      </c>
      <c r="C4288" s="1102">
        <v>309</v>
      </c>
      <c r="D4288" s="1102">
        <v>20649426.881283902</v>
      </c>
      <c r="E4288" s="1102">
        <v>1020063</v>
      </c>
      <c r="F4288" s="1102">
        <v>7481391.0985090584</v>
      </c>
      <c r="G4288" s="1101">
        <v>29150880.97979296</v>
      </c>
    </row>
    <row r="4289" spans="2:7" ht="12.95" customHeight="1" x14ac:dyDescent="0.2">
      <c r="B4289" s="1107" t="s">
        <v>5109</v>
      </c>
      <c r="C4289" s="1108">
        <v>209</v>
      </c>
      <c r="D4289" s="1108">
        <v>11342923.03588525</v>
      </c>
      <c r="E4289" s="1108">
        <v>709992</v>
      </c>
      <c r="F4289" s="1108">
        <v>1968110.3623063799</v>
      </c>
      <c r="G4289" s="1109">
        <v>14021025.398191631</v>
      </c>
    </row>
    <row r="4290" spans="2:7" ht="12.95" customHeight="1" x14ac:dyDescent="0.2">
      <c r="B4290" s="1100" t="s">
        <v>5110</v>
      </c>
      <c r="C4290" s="1102">
        <v>278</v>
      </c>
      <c r="D4290" s="1102">
        <v>18824534.945371516</v>
      </c>
      <c r="E4290" s="1102">
        <v>690475</v>
      </c>
      <c r="F4290" s="1102">
        <v>3723127.7283785981</v>
      </c>
      <c r="G4290" s="1101">
        <v>23238137.673750114</v>
      </c>
    </row>
    <row r="4291" spans="2:7" ht="12.95" customHeight="1" x14ac:dyDescent="0.2">
      <c r="B4291" s="1107" t="s">
        <v>5111</v>
      </c>
      <c r="C4291" s="1108">
        <v>287</v>
      </c>
      <c r="D4291" s="1108">
        <v>13427599.923503499</v>
      </c>
      <c r="E4291" s="1108">
        <v>823489</v>
      </c>
      <c r="F4291" s="1108">
        <v>9627045.0424895156</v>
      </c>
      <c r="G4291" s="1109">
        <v>23878133.965993017</v>
      </c>
    </row>
    <row r="4292" spans="2:7" ht="12.95" customHeight="1" x14ac:dyDescent="0.2">
      <c r="B4292" s="1100" t="s">
        <v>5112</v>
      </c>
      <c r="C4292" s="1102">
        <v>3418</v>
      </c>
      <c r="D4292" s="1102">
        <v>426740034.31177419</v>
      </c>
      <c r="E4292" s="1102">
        <v>3264118</v>
      </c>
      <c r="F4292" s="1102">
        <v>144206181.91527104</v>
      </c>
      <c r="G4292" s="1101">
        <v>574210334.2270453</v>
      </c>
    </row>
    <row r="4293" spans="2:7" ht="12.95" customHeight="1" x14ac:dyDescent="0.2">
      <c r="B4293" s="1107" t="s">
        <v>5113</v>
      </c>
      <c r="C4293" s="1108">
        <v>909</v>
      </c>
      <c r="D4293" s="1108">
        <v>117951129.55837935</v>
      </c>
      <c r="E4293" s="1108">
        <v>610349</v>
      </c>
      <c r="F4293" s="1108">
        <v>9436184.76589882</v>
      </c>
      <c r="G4293" s="1109">
        <v>127997663.32427818</v>
      </c>
    </row>
    <row r="4294" spans="2:7" ht="12.95" customHeight="1" x14ac:dyDescent="0.2">
      <c r="B4294" s="1100" t="s">
        <v>5114</v>
      </c>
      <c r="C4294" s="1102">
        <v>1159</v>
      </c>
      <c r="D4294" s="1102">
        <v>110305274.5932375</v>
      </c>
      <c r="E4294" s="1102">
        <v>2633344</v>
      </c>
      <c r="F4294" s="1102">
        <v>19016637.336536836</v>
      </c>
      <c r="G4294" s="1101">
        <v>131955255.92977434</v>
      </c>
    </row>
    <row r="4295" spans="2:7" ht="12.95" customHeight="1" x14ac:dyDescent="0.2">
      <c r="B4295" s="1107" t="s">
        <v>5115</v>
      </c>
      <c r="C4295" s="1108">
        <v>340</v>
      </c>
      <c r="D4295" s="1108">
        <v>20175472.322711319</v>
      </c>
      <c r="E4295" s="1108">
        <v>995153</v>
      </c>
      <c r="F4295" s="1108">
        <v>16953237.422727726</v>
      </c>
      <c r="G4295" s="1109">
        <v>38123862.745439045</v>
      </c>
    </row>
    <row r="4296" spans="2:7" ht="12.95" customHeight="1" x14ac:dyDescent="0.2">
      <c r="B4296" s="1100" t="s">
        <v>5116</v>
      </c>
      <c r="C4296" s="1102">
        <v>422</v>
      </c>
      <c r="D4296" s="1102">
        <v>24800145.119299535</v>
      </c>
      <c r="E4296" s="1102">
        <v>1433227</v>
      </c>
      <c r="F4296" s="1102">
        <v>10718577.710578287</v>
      </c>
      <c r="G4296" s="1101">
        <v>36951949.829877824</v>
      </c>
    </row>
    <row r="4297" spans="2:7" ht="12.95" customHeight="1" x14ac:dyDescent="0.2">
      <c r="B4297" s="1107" t="s">
        <v>5117</v>
      </c>
      <c r="C4297" s="1108">
        <v>242</v>
      </c>
      <c r="D4297" s="1108">
        <v>20774312.794898391</v>
      </c>
      <c r="E4297" s="1108">
        <v>519450</v>
      </c>
      <c r="F4297" s="1108">
        <v>3862362.2783451914</v>
      </c>
      <c r="G4297" s="1109">
        <v>25156125.073243581</v>
      </c>
    </row>
    <row r="4298" spans="2:7" ht="12.95" customHeight="1" x14ac:dyDescent="0.2">
      <c r="B4298" s="1100" t="s">
        <v>5118</v>
      </c>
      <c r="C4298" s="1102">
        <v>145</v>
      </c>
      <c r="D4298" s="1102">
        <v>9744717.1124356873</v>
      </c>
      <c r="E4298" s="1102">
        <v>348140</v>
      </c>
      <c r="F4298" s="1102">
        <v>1941628.9025801932</v>
      </c>
      <c r="G4298" s="1101">
        <v>12034486.015015882</v>
      </c>
    </row>
    <row r="4299" spans="2:7" ht="12.95" customHeight="1" x14ac:dyDescent="0.2">
      <c r="B4299" s="1107" t="s">
        <v>5119</v>
      </c>
      <c r="C4299" s="1108">
        <v>87</v>
      </c>
      <c r="D4299" s="1108">
        <v>5454788.629956685</v>
      </c>
      <c r="E4299" s="1108">
        <v>183758</v>
      </c>
      <c r="F4299" s="1108">
        <v>2933865.7707117344</v>
      </c>
      <c r="G4299" s="1109">
        <v>8572412.4006684199</v>
      </c>
    </row>
    <row r="4300" spans="2:7" ht="12.95" customHeight="1" x14ac:dyDescent="0.2">
      <c r="B4300" s="1100" t="s">
        <v>5120</v>
      </c>
      <c r="C4300" s="1102">
        <v>292</v>
      </c>
      <c r="D4300" s="1102">
        <v>31577083.393724978</v>
      </c>
      <c r="E4300" s="1102">
        <v>374485</v>
      </c>
      <c r="F4300" s="1102">
        <v>5038304.5993111823</v>
      </c>
      <c r="G4300" s="1101">
        <v>36989872.993036158</v>
      </c>
    </row>
    <row r="4301" spans="2:7" ht="12.95" customHeight="1" x14ac:dyDescent="0.2">
      <c r="B4301" s="1107" t="s">
        <v>5121</v>
      </c>
      <c r="C4301" s="1108">
        <v>20</v>
      </c>
      <c r="D4301" s="1108">
        <v>1529365.6926709756</v>
      </c>
      <c r="E4301" s="1108">
        <v>39460</v>
      </c>
      <c r="F4301" s="1108">
        <v>527491.36834792746</v>
      </c>
      <c r="G4301" s="1109">
        <v>2096317.061018903</v>
      </c>
    </row>
    <row r="4302" spans="2:7" ht="12.95" customHeight="1" x14ac:dyDescent="0.2">
      <c r="B4302" s="1100" t="s">
        <v>5122</v>
      </c>
      <c r="C4302" s="1102">
        <v>392</v>
      </c>
      <c r="D4302" s="1102">
        <v>37022971.468591101</v>
      </c>
      <c r="E4302" s="1102">
        <v>610789</v>
      </c>
      <c r="F4302" s="1102">
        <v>2773210.7230288419</v>
      </c>
      <c r="G4302" s="1101">
        <v>40406971.19161994</v>
      </c>
    </row>
    <row r="4303" spans="2:7" ht="12.95" customHeight="1" x14ac:dyDescent="0.2">
      <c r="B4303" s="1107" t="s">
        <v>5123</v>
      </c>
      <c r="C4303" s="1108">
        <v>1333</v>
      </c>
      <c r="D4303" s="1108">
        <v>131941411.4490145</v>
      </c>
      <c r="E4303" s="1108">
        <v>1974720</v>
      </c>
      <c r="F4303" s="1108">
        <v>16344915.541851971</v>
      </c>
      <c r="G4303" s="1109">
        <v>150261046.99086648</v>
      </c>
    </row>
    <row r="4304" spans="2:7" ht="12.95" customHeight="1" x14ac:dyDescent="0.2">
      <c r="B4304" s="1100" t="s">
        <v>5124</v>
      </c>
      <c r="C4304" s="1102">
        <v>1051</v>
      </c>
      <c r="D4304" s="1102">
        <v>111895136.24628966</v>
      </c>
      <c r="E4304" s="1102">
        <v>1805824</v>
      </c>
      <c r="F4304" s="1102">
        <v>21298052.222377632</v>
      </c>
      <c r="G4304" s="1101">
        <v>134999012.4686673</v>
      </c>
    </row>
    <row r="4305" spans="2:7" ht="12.95" customHeight="1" x14ac:dyDescent="0.2">
      <c r="B4305" s="1107" t="s">
        <v>5125</v>
      </c>
      <c r="C4305" s="1108">
        <v>299</v>
      </c>
      <c r="D4305" s="1108">
        <v>48275081.028317921</v>
      </c>
      <c r="E4305" s="1108">
        <v>525936</v>
      </c>
      <c r="F4305" s="1108">
        <v>10130849.929738088</v>
      </c>
      <c r="G4305" s="1109">
        <v>58931866.95805601</v>
      </c>
    </row>
    <row r="4306" spans="2:7" ht="12.95" customHeight="1" x14ac:dyDescent="0.2">
      <c r="B4306" s="1100" t="s">
        <v>5126</v>
      </c>
      <c r="C4306" s="1102">
        <v>696</v>
      </c>
      <c r="D4306" s="1102">
        <v>112711623.10467567</v>
      </c>
      <c r="E4306" s="1102">
        <v>770473</v>
      </c>
      <c r="F4306" s="1102">
        <v>12611215.505061068</v>
      </c>
      <c r="G4306" s="1101">
        <v>126093311.60973674</v>
      </c>
    </row>
    <row r="4307" spans="2:7" ht="12.95" customHeight="1" x14ac:dyDescent="0.2">
      <c r="B4307" s="1107" t="s">
        <v>5127</v>
      </c>
      <c r="C4307" s="1108">
        <v>317</v>
      </c>
      <c r="D4307" s="1108">
        <v>25989064.579756405</v>
      </c>
      <c r="E4307" s="1108">
        <v>830940</v>
      </c>
      <c r="F4307" s="1108">
        <v>6886627.7336373869</v>
      </c>
      <c r="G4307" s="1109">
        <v>33706632.313393794</v>
      </c>
    </row>
    <row r="4308" spans="2:7" ht="12.95" customHeight="1" x14ac:dyDescent="0.2">
      <c r="B4308" s="1100" t="s">
        <v>5128</v>
      </c>
      <c r="C4308" s="1102">
        <v>412</v>
      </c>
      <c r="D4308" s="1102">
        <v>40015504.975446977</v>
      </c>
      <c r="E4308" s="1102">
        <v>788315</v>
      </c>
      <c r="F4308" s="1102">
        <v>10159387.174117183</v>
      </c>
      <c r="G4308" s="1101">
        <v>50963207.149564162</v>
      </c>
    </row>
    <row r="4309" spans="2:7" ht="12.95" customHeight="1" x14ac:dyDescent="0.2">
      <c r="B4309" s="1107" t="s">
        <v>5129</v>
      </c>
      <c r="C4309" s="1108">
        <v>73</v>
      </c>
      <c r="D4309" s="1108">
        <v>6808507.4307622947</v>
      </c>
      <c r="E4309" s="1108">
        <v>162949</v>
      </c>
      <c r="F4309" s="1108">
        <v>1072499.118910572</v>
      </c>
      <c r="G4309" s="1109">
        <v>8043955.5496728662</v>
      </c>
    </row>
    <row r="4310" spans="2:7" ht="12.95" customHeight="1" x14ac:dyDescent="0.2">
      <c r="B4310" s="1100" t="s">
        <v>5130</v>
      </c>
      <c r="C4310" s="1102">
        <v>162</v>
      </c>
      <c r="D4310" s="1102">
        <v>13680431.316544861</v>
      </c>
      <c r="E4310" s="1102">
        <v>395648</v>
      </c>
      <c r="F4310" s="1102">
        <v>2421876.9921391034</v>
      </c>
      <c r="G4310" s="1101">
        <v>16497956.308683963</v>
      </c>
    </row>
    <row r="4311" spans="2:7" ht="12.95" customHeight="1" x14ac:dyDescent="0.2">
      <c r="B4311" s="1107" t="s">
        <v>5131</v>
      </c>
      <c r="C4311" s="1108">
        <v>262</v>
      </c>
      <c r="D4311" s="1108">
        <v>20127075.554406375</v>
      </c>
      <c r="E4311" s="1108">
        <v>625806</v>
      </c>
      <c r="F4311" s="1108">
        <v>5068854.8249848811</v>
      </c>
      <c r="G4311" s="1109">
        <v>25821736.379391257</v>
      </c>
    </row>
    <row r="4312" spans="2:7" ht="12.95" customHeight="1" x14ac:dyDescent="0.2">
      <c r="B4312" s="1100" t="s">
        <v>5132</v>
      </c>
      <c r="C4312" s="1102">
        <v>869</v>
      </c>
      <c r="D4312" s="1102">
        <v>28294308.348212719</v>
      </c>
      <c r="E4312" s="1102">
        <v>3410275</v>
      </c>
      <c r="F4312" s="1102">
        <v>127292308.13783324</v>
      </c>
      <c r="G4312" s="1101">
        <v>158996891.48604596</v>
      </c>
    </row>
    <row r="4313" spans="2:7" ht="12.95" customHeight="1" x14ac:dyDescent="0.2">
      <c r="B4313" s="1107" t="s">
        <v>5133</v>
      </c>
      <c r="C4313" s="1108">
        <v>33</v>
      </c>
      <c r="D4313" s="1108">
        <v>2564194.2931224373</v>
      </c>
      <c r="E4313" s="1108">
        <v>136832</v>
      </c>
      <c r="F4313" s="1108">
        <v>37929.174086986539</v>
      </c>
      <c r="G4313" s="1109">
        <v>2738955.4672094239</v>
      </c>
    </row>
    <row r="4314" spans="2:7" ht="12.95" customHeight="1" x14ac:dyDescent="0.2">
      <c r="B4314" s="1100" t="s">
        <v>5134</v>
      </c>
      <c r="C4314" s="1102">
        <v>416</v>
      </c>
      <c r="D4314" s="1102">
        <v>31742439.018766887</v>
      </c>
      <c r="E4314" s="1102">
        <v>949036</v>
      </c>
      <c r="F4314" s="1102">
        <v>9180900.1379188672</v>
      </c>
      <c r="G4314" s="1101">
        <v>41872375.156685755</v>
      </c>
    </row>
    <row r="4315" spans="2:7" ht="12.95" customHeight="1" x14ac:dyDescent="0.2">
      <c r="B4315" s="1107" t="s">
        <v>5135</v>
      </c>
      <c r="C4315" s="1108">
        <v>239</v>
      </c>
      <c r="D4315" s="1108">
        <v>15363748.798047949</v>
      </c>
      <c r="E4315" s="1108">
        <v>670121</v>
      </c>
      <c r="F4315" s="1108">
        <v>8913694.6223875415</v>
      </c>
      <c r="G4315" s="1109">
        <v>24947564.420435488</v>
      </c>
    </row>
    <row r="4316" spans="2:7" ht="12.95" customHeight="1" x14ac:dyDescent="0.2">
      <c r="B4316" s="1100" t="s">
        <v>5136</v>
      </c>
      <c r="C4316" s="1102">
        <v>98</v>
      </c>
      <c r="D4316" s="1102">
        <v>9888377.6344443355</v>
      </c>
      <c r="E4316" s="1102">
        <v>188058</v>
      </c>
      <c r="F4316" s="1102">
        <v>482803.90505998675</v>
      </c>
      <c r="G4316" s="1101">
        <v>10559239.539504323</v>
      </c>
    </row>
    <row r="4317" spans="2:7" ht="12.95" customHeight="1" x14ac:dyDescent="0.2">
      <c r="B4317" s="1107" t="s">
        <v>5137</v>
      </c>
      <c r="C4317" s="1108">
        <v>53</v>
      </c>
      <c r="D4317" s="1108">
        <v>5399438.3029872347</v>
      </c>
      <c r="E4317" s="1108">
        <v>101502</v>
      </c>
      <c r="F4317" s="1108">
        <v>1350554.4460355355</v>
      </c>
      <c r="G4317" s="1109">
        <v>6851494.7490227707</v>
      </c>
    </row>
    <row r="4318" spans="2:7" ht="12.95" customHeight="1" x14ac:dyDescent="0.2">
      <c r="B4318" s="1100" t="s">
        <v>5138</v>
      </c>
      <c r="C4318" s="1102">
        <v>181</v>
      </c>
      <c r="D4318" s="1102">
        <v>16427086.989023879</v>
      </c>
      <c r="E4318" s="1102">
        <v>431559</v>
      </c>
      <c r="F4318" s="1102">
        <v>7030344.8223597147</v>
      </c>
      <c r="G4318" s="1101">
        <v>23888990.811383594</v>
      </c>
    </row>
    <row r="4319" spans="2:7" ht="12.95" customHeight="1" x14ac:dyDescent="0.2">
      <c r="B4319" s="1107" t="s">
        <v>5139</v>
      </c>
      <c r="C4319" s="1108">
        <v>331</v>
      </c>
      <c r="D4319" s="1108">
        <v>32326537.946585208</v>
      </c>
      <c r="E4319" s="1108">
        <v>838265</v>
      </c>
      <c r="F4319" s="1108">
        <v>7166958.8112075683</v>
      </c>
      <c r="G4319" s="1109">
        <v>40331761.757792778</v>
      </c>
    </row>
    <row r="4320" spans="2:7" ht="12.95" customHeight="1" x14ac:dyDescent="0.2">
      <c r="B4320" s="1100" t="s">
        <v>5140</v>
      </c>
      <c r="C4320" s="1102">
        <v>14439</v>
      </c>
      <c r="D4320" s="1102">
        <v>890833751.34222317</v>
      </c>
      <c r="E4320" s="1102">
        <v>39085954</v>
      </c>
      <c r="F4320" s="1102">
        <v>565732157.89205253</v>
      </c>
      <c r="G4320" s="1101">
        <v>1495651863.2342758</v>
      </c>
    </row>
    <row r="4321" spans="2:7" ht="12.95" customHeight="1" x14ac:dyDescent="0.2">
      <c r="B4321" s="1107" t="s">
        <v>5141</v>
      </c>
      <c r="C4321" s="1108">
        <v>2330</v>
      </c>
      <c r="D4321" s="1108">
        <v>99767851.793048367</v>
      </c>
      <c r="E4321" s="1108">
        <v>7178684</v>
      </c>
      <c r="F4321" s="1108">
        <v>77413144.174271092</v>
      </c>
      <c r="G4321" s="1109">
        <v>184359679.96731946</v>
      </c>
    </row>
    <row r="4322" spans="2:7" ht="12.95" customHeight="1" x14ac:dyDescent="0.2">
      <c r="B4322" s="1100" t="s">
        <v>5142</v>
      </c>
      <c r="C4322" s="1102">
        <v>272</v>
      </c>
      <c r="D4322" s="1102">
        <v>18791018.792608608</v>
      </c>
      <c r="E4322" s="1102">
        <v>778408</v>
      </c>
      <c r="F4322" s="1102">
        <v>2124861.2944876901</v>
      </c>
      <c r="G4322" s="1101">
        <v>21694288.087096296</v>
      </c>
    </row>
    <row r="4323" spans="2:7" ht="12.95" customHeight="1" x14ac:dyDescent="0.2">
      <c r="B4323" s="1107" t="s">
        <v>5143</v>
      </c>
      <c r="C4323" s="1108">
        <v>973</v>
      </c>
      <c r="D4323" s="1108">
        <v>63479454.261775456</v>
      </c>
      <c r="E4323" s="1108">
        <v>2311406</v>
      </c>
      <c r="F4323" s="1108">
        <v>23276375.5537019</v>
      </c>
      <c r="G4323" s="1109">
        <v>89067235.815477356</v>
      </c>
    </row>
    <row r="4324" spans="2:7" ht="12.95" customHeight="1" x14ac:dyDescent="0.2">
      <c r="B4324" s="1100" t="s">
        <v>5144</v>
      </c>
      <c r="C4324" s="1102">
        <v>268</v>
      </c>
      <c r="D4324" s="1102">
        <v>22786533.601232514</v>
      </c>
      <c r="E4324" s="1102">
        <v>583891</v>
      </c>
      <c r="F4324" s="1102">
        <v>9672560.0513939001</v>
      </c>
      <c r="G4324" s="1101">
        <v>33042984.652626414</v>
      </c>
    </row>
    <row r="4325" spans="2:7" ht="12.95" customHeight="1" x14ac:dyDescent="0.2">
      <c r="B4325" s="1107" t="s">
        <v>5145</v>
      </c>
      <c r="C4325" s="1108">
        <v>302</v>
      </c>
      <c r="D4325" s="1108">
        <v>13012472.471232625</v>
      </c>
      <c r="E4325" s="1108">
        <v>1708055</v>
      </c>
      <c r="F4325" s="1108">
        <v>855613.20526771271</v>
      </c>
      <c r="G4325" s="1109">
        <v>15576140.676500337</v>
      </c>
    </row>
    <row r="4326" spans="2:7" ht="12.95" customHeight="1" x14ac:dyDescent="0.2">
      <c r="B4326" s="1100" t="s">
        <v>5146</v>
      </c>
      <c r="C4326" s="1102">
        <v>21082</v>
      </c>
      <c r="D4326" s="1102">
        <v>1220731574.1334527</v>
      </c>
      <c r="E4326" s="1102">
        <v>52203007</v>
      </c>
      <c r="F4326" s="1102">
        <v>723360307.80303788</v>
      </c>
      <c r="G4326" s="1101">
        <v>1996294888.9364905</v>
      </c>
    </row>
    <row r="4327" spans="2:7" ht="12.95" customHeight="1" x14ac:dyDescent="0.2">
      <c r="B4327" s="1107" t="s">
        <v>5147</v>
      </c>
      <c r="C4327" s="1108">
        <v>702</v>
      </c>
      <c r="D4327" s="1108">
        <v>29957182.367242165</v>
      </c>
      <c r="E4327" s="1108">
        <v>2088543</v>
      </c>
      <c r="F4327" s="1108">
        <v>26168647.483171377</v>
      </c>
      <c r="G4327" s="1109">
        <v>58214372.850413546</v>
      </c>
    </row>
    <row r="4328" spans="2:7" ht="12.95" customHeight="1" x14ac:dyDescent="0.2">
      <c r="B4328" s="1100" t="s">
        <v>5148</v>
      </c>
      <c r="C4328" s="1102">
        <v>437</v>
      </c>
      <c r="D4328" s="1102">
        <v>16184546.862805985</v>
      </c>
      <c r="E4328" s="1102">
        <v>1226007</v>
      </c>
      <c r="F4328" s="1102">
        <v>8007331.3847057838</v>
      </c>
      <c r="G4328" s="1101">
        <v>25417885.247511767</v>
      </c>
    </row>
    <row r="4329" spans="2:7" ht="12.95" customHeight="1" x14ac:dyDescent="0.2">
      <c r="B4329" s="1107" t="s">
        <v>5149</v>
      </c>
      <c r="C4329" s="1108">
        <v>3042</v>
      </c>
      <c r="D4329" s="1108">
        <v>115861863.32204251</v>
      </c>
      <c r="E4329" s="1108">
        <v>10282620</v>
      </c>
      <c r="F4329" s="1108">
        <v>130105207.52058384</v>
      </c>
      <c r="G4329" s="1109">
        <v>256249690.84262633</v>
      </c>
    </row>
    <row r="4330" spans="2:7" ht="12.95" customHeight="1" x14ac:dyDescent="0.2">
      <c r="B4330" s="1100" t="s">
        <v>5150</v>
      </c>
      <c r="C4330" s="1102">
        <v>133</v>
      </c>
      <c r="D4330" s="1102">
        <v>3795808.6037793574</v>
      </c>
      <c r="E4330" s="1102">
        <v>499975</v>
      </c>
      <c r="F4330" s="1102">
        <v>2729521.2915689591</v>
      </c>
      <c r="G4330" s="1101">
        <v>7025304.8953483161</v>
      </c>
    </row>
    <row r="4331" spans="2:7" ht="12.95" customHeight="1" x14ac:dyDescent="0.2">
      <c r="B4331" s="1107" t="s">
        <v>5151</v>
      </c>
      <c r="C4331" s="1108">
        <v>1098</v>
      </c>
      <c r="D4331" s="1108">
        <v>37897311.935065821</v>
      </c>
      <c r="E4331" s="1108">
        <v>3456917</v>
      </c>
      <c r="F4331" s="1108">
        <v>35326750.009676337</v>
      </c>
      <c r="G4331" s="1109">
        <v>76680978.944742158</v>
      </c>
    </row>
    <row r="4332" spans="2:7" ht="12.95" customHeight="1" x14ac:dyDescent="0.2">
      <c r="B4332" s="1100" t="s">
        <v>5152</v>
      </c>
      <c r="C4332" s="1102">
        <v>2042</v>
      </c>
      <c r="D4332" s="1102">
        <v>85896058.542056367</v>
      </c>
      <c r="E4332" s="1102">
        <v>6744342</v>
      </c>
      <c r="F4332" s="1102">
        <v>37874566.914429381</v>
      </c>
      <c r="G4332" s="1101">
        <v>130514967.45648575</v>
      </c>
    </row>
    <row r="4333" spans="2:7" ht="12.95" customHeight="1" x14ac:dyDescent="0.2">
      <c r="B4333" s="1107" t="s">
        <v>5153</v>
      </c>
      <c r="C4333" s="1108">
        <v>1631</v>
      </c>
      <c r="D4333" s="1108">
        <v>73208595.402802661</v>
      </c>
      <c r="E4333" s="1108">
        <v>4740794</v>
      </c>
      <c r="F4333" s="1108">
        <v>37874566.856777079</v>
      </c>
      <c r="G4333" s="1109">
        <v>115823956.25957975</v>
      </c>
    </row>
    <row r="4334" spans="2:7" ht="12.95" customHeight="1" x14ac:dyDescent="0.2">
      <c r="B4334" s="1100" t="s">
        <v>5154</v>
      </c>
      <c r="C4334" s="1102">
        <v>1082</v>
      </c>
      <c r="D4334" s="1102">
        <v>57807575.530312955</v>
      </c>
      <c r="E4334" s="1102">
        <v>4095967</v>
      </c>
      <c r="F4334" s="1102">
        <v>48893532.845648482</v>
      </c>
      <c r="G4334" s="1101">
        <v>110797075.37596144</v>
      </c>
    </row>
    <row r="4335" spans="2:7" ht="12.95" customHeight="1" x14ac:dyDescent="0.2">
      <c r="B4335" s="1107" t="s">
        <v>5155</v>
      </c>
      <c r="C4335" s="1108">
        <v>15</v>
      </c>
      <c r="D4335" s="1108">
        <v>2549313.677580399</v>
      </c>
      <c r="E4335" s="1108">
        <v>45819</v>
      </c>
      <c r="F4335" s="1108">
        <v>1103.3941552577903</v>
      </c>
      <c r="G4335" s="1109">
        <v>2596236.0717356568</v>
      </c>
    </row>
    <row r="4336" spans="2:7" ht="12.95" customHeight="1" x14ac:dyDescent="0.2">
      <c r="B4336" s="1100" t="s">
        <v>5156</v>
      </c>
      <c r="C4336" s="1102">
        <v>3095</v>
      </c>
      <c r="D4336" s="1102">
        <v>117938752.22395656</v>
      </c>
      <c r="E4336" s="1102">
        <v>10679290</v>
      </c>
      <c r="F4336" s="1102">
        <v>156907836.03572482</v>
      </c>
      <c r="G4336" s="1101">
        <v>285525878.25968134</v>
      </c>
    </row>
    <row r="4337" spans="2:7" ht="12.95" customHeight="1" x14ac:dyDescent="0.2">
      <c r="B4337" s="1107" t="s">
        <v>5157</v>
      </c>
      <c r="C4337" s="1108">
        <v>941</v>
      </c>
      <c r="D4337" s="1108">
        <v>35970202.686785221</v>
      </c>
      <c r="E4337" s="1108">
        <v>3200642</v>
      </c>
      <c r="F4337" s="1108">
        <v>53155801.024947703</v>
      </c>
      <c r="G4337" s="1109">
        <v>92326645.711732924</v>
      </c>
    </row>
    <row r="4338" spans="2:7" ht="12.95" customHeight="1" x14ac:dyDescent="0.2">
      <c r="B4338" s="1100" t="s">
        <v>5158</v>
      </c>
      <c r="C4338" s="1102">
        <v>5031</v>
      </c>
      <c r="D4338" s="1102">
        <v>270617900.74929416</v>
      </c>
      <c r="E4338" s="1102">
        <v>13385493</v>
      </c>
      <c r="F4338" s="1102">
        <v>139122184.89686435</v>
      </c>
      <c r="G4338" s="1101">
        <v>423125578.64615852</v>
      </c>
    </row>
    <row r="4339" spans="2:7" ht="12.95" customHeight="1" x14ac:dyDescent="0.2">
      <c r="B4339" s="1107" t="s">
        <v>5159</v>
      </c>
      <c r="C4339" s="1108">
        <v>1367</v>
      </c>
      <c r="D4339" s="1108">
        <v>69540732.278450161</v>
      </c>
      <c r="E4339" s="1108">
        <v>4337339</v>
      </c>
      <c r="F4339" s="1108">
        <v>36936330.825401425</v>
      </c>
      <c r="G4339" s="1109">
        <v>110814402.10385159</v>
      </c>
    </row>
    <row r="4340" spans="2:7" ht="12.95" customHeight="1" x14ac:dyDescent="0.2">
      <c r="B4340" s="1100" t="s">
        <v>5160</v>
      </c>
      <c r="C4340" s="1102">
        <v>423</v>
      </c>
      <c r="D4340" s="1102">
        <v>20954270.893135753</v>
      </c>
      <c r="E4340" s="1102">
        <v>1585729</v>
      </c>
      <c r="F4340" s="1102">
        <v>4501641.2670476735</v>
      </c>
      <c r="G4340" s="1101">
        <v>27041641.160183426</v>
      </c>
    </row>
    <row r="4341" spans="2:7" ht="12.95" customHeight="1" x14ac:dyDescent="0.2">
      <c r="B4341" s="1107" t="s">
        <v>5161</v>
      </c>
      <c r="C4341" s="1108">
        <v>1279</v>
      </c>
      <c r="D4341" s="1108">
        <v>58498342.048044764</v>
      </c>
      <c r="E4341" s="1108">
        <v>4232770</v>
      </c>
      <c r="F4341" s="1108">
        <v>26813006.951831635</v>
      </c>
      <c r="G4341" s="1109">
        <v>89544118.999876395</v>
      </c>
    </row>
    <row r="4342" spans="2:7" ht="12.95" customHeight="1" x14ac:dyDescent="0.2">
      <c r="B4342" s="1100" t="s">
        <v>5162</v>
      </c>
      <c r="C4342" s="1102">
        <v>272</v>
      </c>
      <c r="D4342" s="1102">
        <v>15665394.172914129</v>
      </c>
      <c r="E4342" s="1102">
        <v>732192</v>
      </c>
      <c r="F4342" s="1102">
        <v>15628061.042263117</v>
      </c>
      <c r="G4342" s="1101">
        <v>32025647.215177245</v>
      </c>
    </row>
    <row r="4343" spans="2:7" ht="12.95" customHeight="1" x14ac:dyDescent="0.2">
      <c r="B4343" s="1107" t="s">
        <v>5163</v>
      </c>
      <c r="C4343" s="1108">
        <v>312</v>
      </c>
      <c r="D4343" s="1108">
        <v>19447991.015230928</v>
      </c>
      <c r="E4343" s="1108">
        <v>758905</v>
      </c>
      <c r="F4343" s="1108">
        <v>3677871.6827274202</v>
      </c>
      <c r="G4343" s="1109">
        <v>23884767.697958346</v>
      </c>
    </row>
    <row r="4344" spans="2:7" ht="12.95" customHeight="1" x14ac:dyDescent="0.2">
      <c r="B4344" s="1100" t="s">
        <v>5164</v>
      </c>
      <c r="C4344" s="1102">
        <v>249</v>
      </c>
      <c r="D4344" s="1102">
        <v>16257281.086436696</v>
      </c>
      <c r="E4344" s="1102">
        <v>661178</v>
      </c>
      <c r="F4344" s="1102">
        <v>8933010.1188323665</v>
      </c>
      <c r="G4344" s="1101">
        <v>25851469.205269061</v>
      </c>
    </row>
    <row r="4345" spans="2:7" ht="12.95" customHeight="1" x14ac:dyDescent="0.2">
      <c r="B4345" s="1107" t="s">
        <v>5165</v>
      </c>
      <c r="C4345" s="1108">
        <v>889</v>
      </c>
      <c r="D4345" s="1108">
        <v>32868359.237723339</v>
      </c>
      <c r="E4345" s="1108">
        <v>3327992</v>
      </c>
      <c r="F4345" s="1108">
        <v>41546122.993589364</v>
      </c>
      <c r="G4345" s="1109">
        <v>77742474.231312692</v>
      </c>
    </row>
    <row r="4346" spans="2:7" ht="12.95" customHeight="1" x14ac:dyDescent="0.2">
      <c r="B4346" s="1100" t="s">
        <v>5166</v>
      </c>
      <c r="C4346" s="1102">
        <v>1704</v>
      </c>
      <c r="D4346" s="1102">
        <v>102298669.0045812</v>
      </c>
      <c r="E4346" s="1102">
        <v>4114632</v>
      </c>
      <c r="F4346" s="1102">
        <v>39116477.704451889</v>
      </c>
      <c r="G4346" s="1101">
        <v>145529778.70903307</v>
      </c>
    </row>
    <row r="4347" spans="2:7" ht="12.95" customHeight="1" x14ac:dyDescent="0.2">
      <c r="B4347" s="1107" t="s">
        <v>5167</v>
      </c>
      <c r="C4347" s="1108">
        <v>1090</v>
      </c>
      <c r="D4347" s="1108">
        <v>79191993.562434912</v>
      </c>
      <c r="E4347" s="1108">
        <v>2739587</v>
      </c>
      <c r="F4347" s="1108">
        <v>30252650.577171009</v>
      </c>
      <c r="G4347" s="1109">
        <v>112184231.13960592</v>
      </c>
    </row>
    <row r="4348" spans="2:7" ht="12.95" customHeight="1" x14ac:dyDescent="0.2">
      <c r="B4348" s="1100" t="s">
        <v>5168</v>
      </c>
      <c r="C4348" s="1102">
        <v>223</v>
      </c>
      <c r="D4348" s="1102">
        <v>19281105.60728284</v>
      </c>
      <c r="E4348" s="1102">
        <v>508563</v>
      </c>
      <c r="F4348" s="1102">
        <v>2533048.1697983681</v>
      </c>
      <c r="G4348" s="1101">
        <v>22322716.777081206</v>
      </c>
    </row>
    <row r="4349" spans="2:7" ht="12.95" customHeight="1" x14ac:dyDescent="0.2">
      <c r="B4349" s="1107" t="s">
        <v>5169</v>
      </c>
      <c r="C4349" s="1108">
        <v>374</v>
      </c>
      <c r="D4349" s="1108">
        <v>19034810.559386112</v>
      </c>
      <c r="E4349" s="1108">
        <v>1132070</v>
      </c>
      <c r="F4349" s="1108">
        <v>6253417.4127888232</v>
      </c>
      <c r="G4349" s="1109">
        <v>26420297.972174935</v>
      </c>
    </row>
    <row r="4350" spans="2:7" ht="12.95" customHeight="1" x14ac:dyDescent="0.2">
      <c r="B4350" s="1100" t="s">
        <v>5170</v>
      </c>
      <c r="C4350" s="1102">
        <v>361</v>
      </c>
      <c r="D4350" s="1102">
        <v>25194272.824403618</v>
      </c>
      <c r="E4350" s="1102">
        <v>1174340</v>
      </c>
      <c r="F4350" s="1102">
        <v>6634088.3963527586</v>
      </c>
      <c r="G4350" s="1101">
        <v>33002701.220756374</v>
      </c>
    </row>
    <row r="4351" spans="2:7" ht="12.95" customHeight="1" x14ac:dyDescent="0.2">
      <c r="B4351" s="1107" t="s">
        <v>5171</v>
      </c>
      <c r="C4351" s="1108">
        <v>533</v>
      </c>
      <c r="D4351" s="1108">
        <v>18584776.242619421</v>
      </c>
      <c r="E4351" s="1108">
        <v>2290285</v>
      </c>
      <c r="F4351" s="1108">
        <v>23044108.316835798</v>
      </c>
      <c r="G4351" s="1109">
        <v>43919169.559455216</v>
      </c>
    </row>
    <row r="4352" spans="2:7" ht="12.95" customHeight="1" x14ac:dyDescent="0.2">
      <c r="B4352" s="1100" t="s">
        <v>5172</v>
      </c>
      <c r="C4352" s="1102">
        <v>501</v>
      </c>
      <c r="D4352" s="1102">
        <v>30893965.790524121</v>
      </c>
      <c r="E4352" s="1102">
        <v>1151416</v>
      </c>
      <c r="F4352" s="1102">
        <v>6884627.8317309823</v>
      </c>
      <c r="G4352" s="1101">
        <v>38930009.622255102</v>
      </c>
    </row>
    <row r="4353" spans="2:7" ht="12.95" customHeight="1" x14ac:dyDescent="0.2">
      <c r="B4353" s="1107" t="s">
        <v>5173</v>
      </c>
      <c r="C4353" s="1108">
        <v>667</v>
      </c>
      <c r="D4353" s="1108">
        <v>32394404.679150764</v>
      </c>
      <c r="E4353" s="1108">
        <v>2012647</v>
      </c>
      <c r="F4353" s="1108">
        <v>20460800.808246445</v>
      </c>
      <c r="G4353" s="1109">
        <v>54867852.487397209</v>
      </c>
    </row>
    <row r="4354" spans="2:7" ht="12.95" customHeight="1" x14ac:dyDescent="0.2">
      <c r="B4354" s="1100" t="s">
        <v>5174</v>
      </c>
      <c r="C4354" s="1102">
        <v>1583</v>
      </c>
      <c r="D4354" s="1102">
        <v>67360235.352435037</v>
      </c>
      <c r="E4354" s="1102">
        <v>4725123</v>
      </c>
      <c r="F4354" s="1102">
        <v>36945029.914482445</v>
      </c>
      <c r="G4354" s="1101">
        <v>109030388.26691748</v>
      </c>
    </row>
    <row r="4355" spans="2:7" ht="12.95" customHeight="1" x14ac:dyDescent="0.2">
      <c r="B4355" s="1107" t="s">
        <v>5175</v>
      </c>
      <c r="C4355" s="1108">
        <v>835</v>
      </c>
      <c r="D4355" s="1108">
        <v>31607679.051848803</v>
      </c>
      <c r="E4355" s="1108">
        <v>2943770</v>
      </c>
      <c r="F4355" s="1108">
        <v>31610035.759825181</v>
      </c>
      <c r="G4355" s="1109">
        <v>66161484.811673984</v>
      </c>
    </row>
    <row r="4356" spans="2:7" ht="12.95" customHeight="1" x14ac:dyDescent="0.2">
      <c r="B4356" s="1100" t="s">
        <v>5176</v>
      </c>
      <c r="C4356" s="1102">
        <v>1157</v>
      </c>
      <c r="D4356" s="1102">
        <v>36148352.859769799</v>
      </c>
      <c r="E4356" s="1102">
        <v>4778664</v>
      </c>
      <c r="F4356" s="1102">
        <v>27411891.294021986</v>
      </c>
      <c r="G4356" s="1101">
        <v>68338908.153791785</v>
      </c>
    </row>
    <row r="4357" spans="2:7" ht="12.95" customHeight="1" x14ac:dyDescent="0.2">
      <c r="B4357" s="1107" t="s">
        <v>5177</v>
      </c>
      <c r="C4357" s="1108">
        <v>12182</v>
      </c>
      <c r="D4357" s="1108">
        <v>937481143.35835421</v>
      </c>
      <c r="E4357" s="1108">
        <v>21339845</v>
      </c>
      <c r="F4357" s="1108">
        <v>497840252.7031917</v>
      </c>
      <c r="G4357" s="1109">
        <v>1456661241.0615458</v>
      </c>
    </row>
    <row r="4358" spans="2:7" ht="12.95" customHeight="1" x14ac:dyDescent="0.2">
      <c r="B4358" s="1100" t="s">
        <v>5178</v>
      </c>
      <c r="C4358" s="1102">
        <v>1166</v>
      </c>
      <c r="D4358" s="1102">
        <v>140521268.41397247</v>
      </c>
      <c r="E4358" s="1102">
        <v>2727493</v>
      </c>
      <c r="F4358" s="1102">
        <v>22987010.436485562</v>
      </c>
      <c r="G4358" s="1101">
        <v>166235771.85045803</v>
      </c>
    </row>
    <row r="4359" spans="2:7" ht="12.95" customHeight="1" x14ac:dyDescent="0.2">
      <c r="B4359" s="1107" t="s">
        <v>5179</v>
      </c>
      <c r="C4359" s="1108">
        <v>225</v>
      </c>
      <c r="D4359" s="1108">
        <v>17616701.805347197</v>
      </c>
      <c r="E4359" s="1108">
        <v>424022</v>
      </c>
      <c r="F4359" s="1108">
        <v>7330399.0704551274</v>
      </c>
      <c r="G4359" s="1109">
        <v>25371122.875802323</v>
      </c>
    </row>
    <row r="4360" spans="2:7" ht="12.95" customHeight="1" x14ac:dyDescent="0.2">
      <c r="B4360" s="1100" t="s">
        <v>5180</v>
      </c>
      <c r="C4360" s="1102">
        <v>62</v>
      </c>
      <c r="D4360" s="1102">
        <v>4921450.6803892404</v>
      </c>
      <c r="E4360" s="1102">
        <v>133496</v>
      </c>
      <c r="F4360" s="1102">
        <v>182060.03561753538</v>
      </c>
      <c r="G4360" s="1101">
        <v>5237006.7160067754</v>
      </c>
    </row>
    <row r="4361" spans="2:7" ht="12.95" customHeight="1" x14ac:dyDescent="0.2">
      <c r="B4361" s="1107" t="s">
        <v>5181</v>
      </c>
      <c r="C4361" s="1108">
        <v>299</v>
      </c>
      <c r="D4361" s="1108">
        <v>28775494.607796386</v>
      </c>
      <c r="E4361" s="1108">
        <v>606573</v>
      </c>
      <c r="F4361" s="1108">
        <v>5756200.42157578</v>
      </c>
      <c r="G4361" s="1109">
        <v>35138268.029372163</v>
      </c>
    </row>
    <row r="4362" spans="2:7" ht="12.95" customHeight="1" x14ac:dyDescent="0.2">
      <c r="B4362" s="1100" t="s">
        <v>5182</v>
      </c>
      <c r="C4362" s="1102">
        <v>797</v>
      </c>
      <c r="D4362" s="1102">
        <v>171290765.50440198</v>
      </c>
      <c r="E4362" s="1102">
        <v>507456</v>
      </c>
      <c r="F4362" s="1102">
        <v>14603153.45089308</v>
      </c>
      <c r="G4362" s="1101">
        <v>186401374.95529506</v>
      </c>
    </row>
    <row r="4363" spans="2:7" ht="12.95" customHeight="1" x14ac:dyDescent="0.2">
      <c r="B4363" s="1107" t="s">
        <v>5183</v>
      </c>
      <c r="C4363" s="1108">
        <v>253</v>
      </c>
      <c r="D4363" s="1108">
        <v>19587479.40204088</v>
      </c>
      <c r="E4363" s="1108">
        <v>632989</v>
      </c>
      <c r="F4363" s="1108">
        <v>3599754.4693938373</v>
      </c>
      <c r="G4363" s="1109">
        <v>23820222.871434718</v>
      </c>
    </row>
    <row r="4364" spans="2:7" ht="12.95" customHeight="1" x14ac:dyDescent="0.2">
      <c r="B4364" s="1100" t="s">
        <v>5184</v>
      </c>
      <c r="C4364" s="1102">
        <v>176</v>
      </c>
      <c r="D4364" s="1102">
        <v>20559447.832165223</v>
      </c>
      <c r="E4364" s="1102">
        <v>425924</v>
      </c>
      <c r="F4364" s="1102">
        <v>8610956.9497664981</v>
      </c>
      <c r="G4364" s="1101">
        <v>29596328.781931721</v>
      </c>
    </row>
    <row r="4365" spans="2:7" ht="12.95" customHeight="1" x14ac:dyDescent="0.2">
      <c r="B4365" s="1107" t="s">
        <v>5185</v>
      </c>
      <c r="C4365" s="1108">
        <v>68</v>
      </c>
      <c r="D4365" s="1108">
        <v>4655824.7394051943</v>
      </c>
      <c r="E4365" s="1108">
        <v>158322</v>
      </c>
      <c r="F4365" s="1108">
        <v>2921787.7231226289</v>
      </c>
      <c r="G4365" s="1109">
        <v>7735934.4625278227</v>
      </c>
    </row>
    <row r="4366" spans="2:7" ht="12.95" customHeight="1" x14ac:dyDescent="0.2">
      <c r="B4366" s="1100" t="s">
        <v>5186</v>
      </c>
      <c r="C4366" s="1102">
        <v>117</v>
      </c>
      <c r="D4366" s="1102">
        <v>4188684.6683238256</v>
      </c>
      <c r="E4366" s="1102">
        <v>322080</v>
      </c>
      <c r="F4366" s="1102">
        <v>1295660.5868114603</v>
      </c>
      <c r="G4366" s="1101">
        <v>5806425.2551352866</v>
      </c>
    </row>
    <row r="4367" spans="2:7" ht="12.95" customHeight="1" x14ac:dyDescent="0.2">
      <c r="B4367" s="1107" t="s">
        <v>5187</v>
      </c>
      <c r="C4367" s="1108">
        <v>238</v>
      </c>
      <c r="D4367" s="1108">
        <v>20674042.478956245</v>
      </c>
      <c r="E4367" s="1108">
        <v>430381</v>
      </c>
      <c r="F4367" s="1108">
        <v>5867229.4584485963</v>
      </c>
      <c r="G4367" s="1109">
        <v>26971652.937404841</v>
      </c>
    </row>
    <row r="4368" spans="2:7" ht="12.95" customHeight="1" x14ac:dyDescent="0.2">
      <c r="B4368" s="1100" t="s">
        <v>5188</v>
      </c>
      <c r="C4368" s="1102">
        <v>89</v>
      </c>
      <c r="D4368" s="1102">
        <v>4663890.867456018</v>
      </c>
      <c r="E4368" s="1102">
        <v>218902</v>
      </c>
      <c r="F4368" s="1102">
        <v>1459376.694597835</v>
      </c>
      <c r="G4368" s="1101">
        <v>6342169.5620538527</v>
      </c>
    </row>
    <row r="4369" spans="2:7" ht="12.95" customHeight="1" x14ac:dyDescent="0.2">
      <c r="B4369" s="1107" t="s">
        <v>5189</v>
      </c>
      <c r="C4369" s="1108">
        <v>3650</v>
      </c>
      <c r="D4369" s="1108">
        <v>434423021.28018445</v>
      </c>
      <c r="E4369" s="1108">
        <v>3391241</v>
      </c>
      <c r="F4369" s="1108">
        <v>64761012.377258271</v>
      </c>
      <c r="G4369" s="1109">
        <v>502575274.65744269</v>
      </c>
    </row>
    <row r="4370" spans="2:7" ht="12.95" customHeight="1" x14ac:dyDescent="0.2">
      <c r="B4370" s="1100" t="s">
        <v>5190</v>
      </c>
      <c r="C4370" s="1102">
        <v>242</v>
      </c>
      <c r="D4370" s="1102">
        <v>21433510.156293355</v>
      </c>
      <c r="E4370" s="1102">
        <v>493347</v>
      </c>
      <c r="F4370" s="1102">
        <v>2065209.0479690651</v>
      </c>
      <c r="G4370" s="1101">
        <v>23992066.204262421</v>
      </c>
    </row>
    <row r="4371" spans="2:7" ht="12.95" customHeight="1" x14ac:dyDescent="0.2">
      <c r="B4371" s="1107" t="s">
        <v>5191</v>
      </c>
      <c r="C4371" s="1108">
        <v>94</v>
      </c>
      <c r="D4371" s="1108">
        <v>5982146.5190726565</v>
      </c>
      <c r="E4371" s="1108">
        <v>265104</v>
      </c>
      <c r="F4371" s="1108">
        <v>2633526.0000615311</v>
      </c>
      <c r="G4371" s="1109">
        <v>8880776.5191341881</v>
      </c>
    </row>
    <row r="4372" spans="2:7" ht="12.95" customHeight="1" x14ac:dyDescent="0.2">
      <c r="B4372" s="1100" t="s">
        <v>5192</v>
      </c>
      <c r="C4372" s="1102">
        <v>167</v>
      </c>
      <c r="D4372" s="1102">
        <v>21259253.976160891</v>
      </c>
      <c r="E4372" s="1102">
        <v>289987</v>
      </c>
      <c r="F4372" s="1102">
        <v>1116565.9229861801</v>
      </c>
      <c r="G4372" s="1101">
        <v>22665806.899147071</v>
      </c>
    </row>
    <row r="4373" spans="2:7" ht="12.95" customHeight="1" x14ac:dyDescent="0.2">
      <c r="B4373" s="1107" t="s">
        <v>5193</v>
      </c>
      <c r="C4373" s="1108">
        <v>393</v>
      </c>
      <c r="D4373" s="1108">
        <v>45812547.76287055</v>
      </c>
      <c r="E4373" s="1108">
        <v>538768</v>
      </c>
      <c r="F4373" s="1108">
        <v>20903181.6121465</v>
      </c>
      <c r="G4373" s="1109">
        <v>67254497.375017047</v>
      </c>
    </row>
    <row r="4374" spans="2:7" ht="12.95" customHeight="1" x14ac:dyDescent="0.2">
      <c r="B4374" s="1100" t="s">
        <v>5194</v>
      </c>
      <c r="C4374" s="1102">
        <v>3547</v>
      </c>
      <c r="D4374" s="1102">
        <v>479842553.90733731</v>
      </c>
      <c r="E4374" s="1102">
        <v>3180585</v>
      </c>
      <c r="F4374" s="1102">
        <v>139497883.9719831</v>
      </c>
      <c r="G4374" s="1101">
        <v>622521022.87932038</v>
      </c>
    </row>
    <row r="4375" spans="2:7" ht="12.95" customHeight="1" x14ac:dyDescent="0.2">
      <c r="B4375" s="1107" t="s">
        <v>5195</v>
      </c>
      <c r="C4375" s="1108">
        <v>108</v>
      </c>
      <c r="D4375" s="1108">
        <v>6904744.6826790264</v>
      </c>
      <c r="E4375" s="1108">
        <v>124767</v>
      </c>
      <c r="F4375" s="1108">
        <v>129112839.5318739</v>
      </c>
      <c r="G4375" s="1109">
        <v>136142351.21455291</v>
      </c>
    </row>
    <row r="4376" spans="2:7" ht="12.95" customHeight="1" x14ac:dyDescent="0.2">
      <c r="B4376" s="1100" t="s">
        <v>5196</v>
      </c>
      <c r="C4376" s="1102">
        <v>792</v>
      </c>
      <c r="D4376" s="1102">
        <v>111207151.15202364</v>
      </c>
      <c r="E4376" s="1102">
        <v>673527</v>
      </c>
      <c r="F4376" s="1102">
        <v>9091438.6492179371</v>
      </c>
      <c r="G4376" s="1101">
        <v>120972116.80124158</v>
      </c>
    </row>
    <row r="4377" spans="2:7" ht="12.95" customHeight="1" x14ac:dyDescent="0.2">
      <c r="B4377" s="1107" t="s">
        <v>5197</v>
      </c>
      <c r="C4377" s="1108">
        <v>2097</v>
      </c>
      <c r="D4377" s="1108">
        <v>304633040.88196748</v>
      </c>
      <c r="E4377" s="1108">
        <v>1836313</v>
      </c>
      <c r="F4377" s="1108">
        <v>34157960.996358588</v>
      </c>
      <c r="G4377" s="1109">
        <v>340627314.87832606</v>
      </c>
    </row>
    <row r="4378" spans="2:7" ht="12.95" customHeight="1" x14ac:dyDescent="0.2">
      <c r="B4378" s="1100" t="s">
        <v>5198</v>
      </c>
      <c r="C4378" s="1102">
        <v>547</v>
      </c>
      <c r="D4378" s="1102">
        <v>77598098.845357358</v>
      </c>
      <c r="E4378" s="1102">
        <v>366791</v>
      </c>
      <c r="F4378" s="1102">
        <v>27913369.896355126</v>
      </c>
      <c r="G4378" s="1101">
        <v>105878259.74171248</v>
      </c>
    </row>
    <row r="4379" spans="2:7" ht="12.95" customHeight="1" x14ac:dyDescent="0.2">
      <c r="B4379" s="1107" t="s">
        <v>5199</v>
      </c>
      <c r="C4379" s="1108">
        <v>654</v>
      </c>
      <c r="D4379" s="1108">
        <v>90813058.944900334</v>
      </c>
      <c r="E4379" s="1108">
        <v>517420</v>
      </c>
      <c r="F4379" s="1108">
        <v>18115594.203157101</v>
      </c>
      <c r="G4379" s="1109">
        <v>109446073.14805743</v>
      </c>
    </row>
    <row r="4380" spans="2:7" ht="12.95" customHeight="1" x14ac:dyDescent="0.2">
      <c r="B4380" s="1100" t="s">
        <v>5200</v>
      </c>
      <c r="C4380" s="1102">
        <v>99</v>
      </c>
      <c r="D4380" s="1102">
        <v>7865170.2054202976</v>
      </c>
      <c r="E4380" s="1102">
        <v>141374</v>
      </c>
      <c r="F4380" s="1102">
        <v>1809635.3767574795</v>
      </c>
      <c r="G4380" s="1101">
        <v>9816179.5821777768</v>
      </c>
    </row>
    <row r="4381" spans="2:7" ht="12.95" customHeight="1" x14ac:dyDescent="0.2">
      <c r="B4381" s="1107" t="s">
        <v>5201</v>
      </c>
      <c r="C4381" s="1108">
        <v>132</v>
      </c>
      <c r="D4381" s="1108">
        <v>13871932.322165297</v>
      </c>
      <c r="E4381" s="1108">
        <v>161615</v>
      </c>
      <c r="F4381" s="1108">
        <v>12000652.756853133</v>
      </c>
      <c r="G4381" s="1109">
        <v>26034200.079018429</v>
      </c>
    </row>
    <row r="4382" spans="2:7" ht="12.95" customHeight="1" x14ac:dyDescent="0.2">
      <c r="B4382" s="1100" t="s">
        <v>5202</v>
      </c>
      <c r="C4382" s="1102">
        <v>364</v>
      </c>
      <c r="D4382" s="1102">
        <v>31453449.120670103</v>
      </c>
      <c r="E4382" s="1102">
        <v>908015</v>
      </c>
      <c r="F4382" s="1102">
        <v>6906626.7527014343</v>
      </c>
      <c r="G4382" s="1101">
        <v>39268090.873371534</v>
      </c>
    </row>
    <row r="4383" spans="2:7" ht="12.95" customHeight="1" x14ac:dyDescent="0.2">
      <c r="B4383" s="1107" t="s">
        <v>5203</v>
      </c>
      <c r="C4383" s="1108">
        <v>24085</v>
      </c>
      <c r="D4383" s="1108">
        <v>2753002463.6144562</v>
      </c>
      <c r="E4383" s="1108">
        <v>30246313</v>
      </c>
      <c r="F4383" s="1108">
        <v>364169598.34130365</v>
      </c>
      <c r="G4383" s="1109">
        <v>3147418374.95576</v>
      </c>
    </row>
    <row r="4384" spans="2:7" ht="12.95" customHeight="1" x14ac:dyDescent="0.2">
      <c r="B4384" s="1100" t="s">
        <v>5204</v>
      </c>
      <c r="C4384" s="1102">
        <v>809</v>
      </c>
      <c r="D4384" s="1102">
        <v>112595637.74615179</v>
      </c>
      <c r="E4384" s="1102">
        <v>799316</v>
      </c>
      <c r="F4384" s="1102">
        <v>16171896.436535802</v>
      </c>
      <c r="G4384" s="1101">
        <v>129566850.1826876</v>
      </c>
    </row>
    <row r="4385" spans="2:7" ht="12.95" customHeight="1" x14ac:dyDescent="0.2">
      <c r="B4385" s="1107" t="s">
        <v>5205</v>
      </c>
      <c r="C4385" s="1108">
        <v>91</v>
      </c>
      <c r="D4385" s="1108">
        <v>7387599.7963421745</v>
      </c>
      <c r="E4385" s="1108">
        <v>214942</v>
      </c>
      <c r="F4385" s="1108">
        <v>845820.58213979995</v>
      </c>
      <c r="G4385" s="1109">
        <v>8448362.3784819748</v>
      </c>
    </row>
    <row r="4386" spans="2:7" ht="12.95" customHeight="1" x14ac:dyDescent="0.2">
      <c r="B4386" s="1100" t="s">
        <v>5206</v>
      </c>
      <c r="C4386" s="1102">
        <v>320</v>
      </c>
      <c r="D4386" s="1102">
        <v>23358533.336974598</v>
      </c>
      <c r="E4386" s="1102">
        <v>919072</v>
      </c>
      <c r="F4386" s="1102">
        <v>8579372.2920722459</v>
      </c>
      <c r="G4386" s="1101">
        <v>32856977.629046842</v>
      </c>
    </row>
    <row r="4387" spans="2:7" ht="12.95" customHeight="1" x14ac:dyDescent="0.2">
      <c r="B4387" s="1107" t="s">
        <v>5207</v>
      </c>
      <c r="C4387" s="1108">
        <v>423</v>
      </c>
      <c r="D4387" s="1108">
        <v>34407738.054871202</v>
      </c>
      <c r="E4387" s="1108">
        <v>924352</v>
      </c>
      <c r="F4387" s="1108">
        <v>4067386.7048190287</v>
      </c>
      <c r="G4387" s="1109">
        <v>39399476.759690233</v>
      </c>
    </row>
    <row r="4388" spans="2:7" ht="12.95" customHeight="1" x14ac:dyDescent="0.2">
      <c r="B4388" s="1100" t="s">
        <v>5208</v>
      </c>
      <c r="C4388" s="1102">
        <v>708</v>
      </c>
      <c r="D4388" s="1102">
        <v>85376349.56747134</v>
      </c>
      <c r="E4388" s="1102">
        <v>1519286</v>
      </c>
      <c r="F4388" s="1102">
        <v>19772271.565141972</v>
      </c>
      <c r="G4388" s="1101">
        <v>106667907.13261332</v>
      </c>
    </row>
    <row r="4389" spans="2:7" ht="12.95" customHeight="1" x14ac:dyDescent="0.2">
      <c r="B4389" s="1107" t="s">
        <v>5209</v>
      </c>
      <c r="C4389" s="1108">
        <v>91</v>
      </c>
      <c r="D4389" s="1108">
        <v>7693000.0928871818</v>
      </c>
      <c r="E4389" s="1108">
        <v>216887</v>
      </c>
      <c r="F4389" s="1108">
        <v>4024699.1434374936</v>
      </c>
      <c r="G4389" s="1109">
        <v>11934586.236324675</v>
      </c>
    </row>
    <row r="4390" spans="2:7" ht="12.95" customHeight="1" x14ac:dyDescent="0.2">
      <c r="B4390" s="1100" t="s">
        <v>5210</v>
      </c>
      <c r="C4390" s="1102">
        <v>1111</v>
      </c>
      <c r="D4390" s="1102">
        <v>75113592.334530115</v>
      </c>
      <c r="E4390" s="1102">
        <v>3034215</v>
      </c>
      <c r="F4390" s="1102">
        <v>33700527.297317564</v>
      </c>
      <c r="G4390" s="1101">
        <v>111848334.63184768</v>
      </c>
    </row>
    <row r="4391" spans="2:7" ht="12.95" customHeight="1" x14ac:dyDescent="0.2">
      <c r="B4391" s="1107" t="s">
        <v>5211</v>
      </c>
      <c r="C4391" s="1108">
        <v>720</v>
      </c>
      <c r="D4391" s="1108">
        <v>60474821.562843345</v>
      </c>
      <c r="E4391" s="1108">
        <v>1046876</v>
      </c>
      <c r="F4391" s="1108">
        <v>23449746.360346783</v>
      </c>
      <c r="G4391" s="1109">
        <v>84971443.923190132</v>
      </c>
    </row>
    <row r="4392" spans="2:7" ht="12.95" customHeight="1" x14ac:dyDescent="0.2">
      <c r="B4392" s="1100" t="s">
        <v>5212</v>
      </c>
      <c r="C4392" s="1102">
        <v>81</v>
      </c>
      <c r="D4392" s="1102">
        <v>8789159.0807595681</v>
      </c>
      <c r="E4392" s="1102">
        <v>74278</v>
      </c>
      <c r="F4392" s="1102">
        <v>1430688.4465611323</v>
      </c>
      <c r="G4392" s="1101">
        <v>10294125.5273207</v>
      </c>
    </row>
    <row r="4393" spans="2:7" ht="12.95" customHeight="1" x14ac:dyDescent="0.2">
      <c r="B4393" s="1107" t="s">
        <v>5213</v>
      </c>
      <c r="C4393" s="1108">
        <v>213</v>
      </c>
      <c r="D4393" s="1108">
        <v>21062607.337128725</v>
      </c>
      <c r="E4393" s="1108">
        <v>261485</v>
      </c>
      <c r="F4393" s="1108">
        <v>4977824.8071761131</v>
      </c>
      <c r="G4393" s="1109">
        <v>26301917.144304838</v>
      </c>
    </row>
    <row r="4394" spans="2:7" ht="12.95" customHeight="1" x14ac:dyDescent="0.2">
      <c r="B4394" s="1100" t="s">
        <v>5214</v>
      </c>
      <c r="C4394" s="1102">
        <v>258</v>
      </c>
      <c r="D4394" s="1102">
        <v>28882440.34005646</v>
      </c>
      <c r="E4394" s="1102">
        <v>355621</v>
      </c>
      <c r="F4394" s="1102">
        <v>4520467.9298217595</v>
      </c>
      <c r="G4394" s="1101">
        <v>33758529.269878224</v>
      </c>
    </row>
    <row r="4395" spans="2:7" ht="12.95" customHeight="1" x14ac:dyDescent="0.2">
      <c r="B4395" s="1107" t="s">
        <v>5215</v>
      </c>
      <c r="C4395" s="1108">
        <v>85</v>
      </c>
      <c r="D4395" s="1108">
        <v>6170031.6741875503</v>
      </c>
      <c r="E4395" s="1108">
        <v>151721</v>
      </c>
      <c r="F4395" s="1108">
        <v>473769.86541381374</v>
      </c>
      <c r="G4395" s="1109">
        <v>6795522.5396013642</v>
      </c>
    </row>
    <row r="4396" spans="2:7" ht="12.95" customHeight="1" x14ac:dyDescent="0.2">
      <c r="B4396" s="1100" t="s">
        <v>5216</v>
      </c>
      <c r="C4396" s="1102">
        <v>229</v>
      </c>
      <c r="D4396" s="1102">
        <v>21116566.952365272</v>
      </c>
      <c r="E4396" s="1102">
        <v>418359</v>
      </c>
      <c r="F4396" s="1102">
        <v>702793.11476450879</v>
      </c>
      <c r="G4396" s="1101">
        <v>22237719.06712978</v>
      </c>
    </row>
    <row r="4397" spans="2:7" ht="12.95" customHeight="1" x14ac:dyDescent="0.2">
      <c r="B4397" s="1107" t="s">
        <v>5217</v>
      </c>
      <c r="C4397" s="1108">
        <v>222</v>
      </c>
      <c r="D4397" s="1108">
        <v>17903188.422324754</v>
      </c>
      <c r="E4397" s="1108">
        <v>427699</v>
      </c>
      <c r="F4397" s="1108">
        <v>3348663.3369379868</v>
      </c>
      <c r="G4397" s="1109">
        <v>21679550.759262741</v>
      </c>
    </row>
    <row r="4398" spans="2:7" ht="12.95" customHeight="1" x14ac:dyDescent="0.2">
      <c r="B4398" s="1100" t="s">
        <v>5218</v>
      </c>
      <c r="C4398" s="1102">
        <v>248</v>
      </c>
      <c r="D4398" s="1102">
        <v>15230101.400516188</v>
      </c>
      <c r="E4398" s="1102">
        <v>783830</v>
      </c>
      <c r="F4398" s="1102">
        <v>6323069.1688394705</v>
      </c>
      <c r="G4398" s="1101">
        <v>22337000.569355659</v>
      </c>
    </row>
    <row r="4399" spans="2:7" ht="12.95" customHeight="1" x14ac:dyDescent="0.2">
      <c r="B4399" s="1107" t="s">
        <v>5219</v>
      </c>
      <c r="C4399" s="1108">
        <v>42</v>
      </c>
      <c r="D4399" s="1108">
        <v>2081895.4641524507</v>
      </c>
      <c r="E4399" s="1108">
        <v>150884</v>
      </c>
      <c r="F4399" s="1108">
        <v>363499.41202273831</v>
      </c>
      <c r="G4399" s="1109">
        <v>2596278.8761751889</v>
      </c>
    </row>
    <row r="4400" spans="2:7" ht="12.95" customHeight="1" x14ac:dyDescent="0.2">
      <c r="B4400" s="1100" t="s">
        <v>5220</v>
      </c>
      <c r="C4400" s="1102">
        <v>319</v>
      </c>
      <c r="D4400" s="1102">
        <v>22331075.508707516</v>
      </c>
      <c r="E4400" s="1102">
        <v>1062674</v>
      </c>
      <c r="F4400" s="1102">
        <v>21157445.002798721</v>
      </c>
      <c r="G4400" s="1101">
        <v>44551194.511506237</v>
      </c>
    </row>
    <row r="4401" spans="2:7" ht="12.95" customHeight="1" x14ac:dyDescent="0.2">
      <c r="B4401" s="1107" t="s">
        <v>5221</v>
      </c>
      <c r="C4401" s="1108">
        <v>306</v>
      </c>
      <c r="D4401" s="1108">
        <v>21108222.681967873</v>
      </c>
      <c r="E4401" s="1108">
        <v>904580</v>
      </c>
      <c r="F4401" s="1108">
        <v>8654816.867437996</v>
      </c>
      <c r="G4401" s="1109">
        <v>30667619.549405869</v>
      </c>
    </row>
    <row r="4402" spans="2:7" ht="12.95" customHeight="1" x14ac:dyDescent="0.2">
      <c r="B4402" s="1100" t="s">
        <v>5222</v>
      </c>
      <c r="C4402" s="1102">
        <v>114</v>
      </c>
      <c r="D4402" s="1102">
        <v>9262835.4969855696</v>
      </c>
      <c r="E4402" s="1102">
        <v>392355</v>
      </c>
      <c r="F4402" s="1102">
        <v>2426225.8231424731</v>
      </c>
      <c r="G4402" s="1101">
        <v>12081416.320128042</v>
      </c>
    </row>
    <row r="4403" spans="2:7" ht="12.95" customHeight="1" x14ac:dyDescent="0.2">
      <c r="B4403" s="1107" t="s">
        <v>5223</v>
      </c>
      <c r="C4403" s="1108">
        <v>500</v>
      </c>
      <c r="D4403" s="1108">
        <v>34217071.476290517</v>
      </c>
      <c r="E4403" s="1108">
        <v>1658261</v>
      </c>
      <c r="F4403" s="1108">
        <v>17190467.166108146</v>
      </c>
      <c r="G4403" s="1109">
        <v>53065799.642398663</v>
      </c>
    </row>
    <row r="4404" spans="2:7" ht="12.95" customHeight="1" x14ac:dyDescent="0.2">
      <c r="B4404" s="1100" t="s">
        <v>5224</v>
      </c>
      <c r="C4404" s="1102">
        <v>128</v>
      </c>
      <c r="D4404" s="1102">
        <v>11207328.641927427</v>
      </c>
      <c r="E4404" s="1102">
        <v>312768</v>
      </c>
      <c r="F4404" s="1102">
        <v>805132.92266466888</v>
      </c>
      <c r="G4404" s="1101">
        <v>12325229.564592095</v>
      </c>
    </row>
    <row r="4405" spans="2:7" ht="12.95" customHeight="1" x14ac:dyDescent="0.2">
      <c r="B4405" s="1107" t="s">
        <v>5225</v>
      </c>
      <c r="C4405" s="1108">
        <v>79</v>
      </c>
      <c r="D4405" s="1108">
        <v>3181114.0178372185</v>
      </c>
      <c r="E4405" s="1108">
        <v>317807</v>
      </c>
      <c r="F4405" s="1108">
        <v>1549579.1667901592</v>
      </c>
      <c r="G4405" s="1109">
        <v>5048500.1846273774</v>
      </c>
    </row>
    <row r="4406" spans="2:7" ht="12.95" customHeight="1" x14ac:dyDescent="0.2">
      <c r="B4406" s="1100" t="s">
        <v>5226</v>
      </c>
      <c r="C4406" s="1102">
        <v>81</v>
      </c>
      <c r="D4406" s="1102">
        <v>10122990.703784697</v>
      </c>
      <c r="E4406" s="1102">
        <v>151210</v>
      </c>
      <c r="F4406" s="1102">
        <v>2313541.6950367722</v>
      </c>
      <c r="G4406" s="1101">
        <v>12587742.398821469</v>
      </c>
    </row>
    <row r="4407" spans="2:7" ht="12.95" customHeight="1" x14ac:dyDescent="0.2">
      <c r="B4407" s="1107" t="s">
        <v>5227</v>
      </c>
      <c r="C4407" s="1108">
        <v>240</v>
      </c>
      <c r="D4407" s="1108">
        <v>17715164.196036573</v>
      </c>
      <c r="E4407" s="1108">
        <v>686486</v>
      </c>
      <c r="F4407" s="1108">
        <v>6511197.8723109253</v>
      </c>
      <c r="G4407" s="1109">
        <v>24912848.068347499</v>
      </c>
    </row>
    <row r="4408" spans="2:7" ht="12.95" customHeight="1" x14ac:dyDescent="0.2">
      <c r="B4408" s="1100" t="s">
        <v>5228</v>
      </c>
      <c r="C4408" s="1102">
        <v>530</v>
      </c>
      <c r="D4408" s="1102">
        <v>56167091.970183209</v>
      </c>
      <c r="E4408" s="1102">
        <v>1233019</v>
      </c>
      <c r="F4408" s="1102">
        <v>10098494.863291224</v>
      </c>
      <c r="G4408" s="1101">
        <v>67498605.833474427</v>
      </c>
    </row>
    <row r="4409" spans="2:7" ht="12.95" customHeight="1" x14ac:dyDescent="0.2">
      <c r="B4409" s="1107" t="s">
        <v>5229</v>
      </c>
      <c r="C4409" s="1108">
        <v>333</v>
      </c>
      <c r="D4409" s="1108">
        <v>32906325.668031536</v>
      </c>
      <c r="E4409" s="1108">
        <v>855440</v>
      </c>
      <c r="F4409" s="1108">
        <v>9890296.3955384381</v>
      </c>
      <c r="G4409" s="1109">
        <v>43652062.063569978</v>
      </c>
    </row>
    <row r="4410" spans="2:7" ht="12.95" customHeight="1" x14ac:dyDescent="0.2">
      <c r="B4410" s="1100" t="s">
        <v>5230</v>
      </c>
      <c r="C4410" s="1102">
        <v>1586</v>
      </c>
      <c r="D4410" s="1102">
        <v>105044490.25002046</v>
      </c>
      <c r="E4410" s="1102">
        <v>4218789</v>
      </c>
      <c r="F4410" s="1102">
        <v>39684806.70938348</v>
      </c>
      <c r="G4410" s="1101">
        <v>148948085.95940393</v>
      </c>
    </row>
    <row r="4411" spans="2:7" ht="12.95" customHeight="1" x14ac:dyDescent="0.2">
      <c r="B4411" s="1107" t="s">
        <v>5231</v>
      </c>
      <c r="C4411" s="1108">
        <v>142</v>
      </c>
      <c r="D4411" s="1108">
        <v>10678162.827558683</v>
      </c>
      <c r="E4411" s="1108">
        <v>319440</v>
      </c>
      <c r="F4411" s="1108">
        <v>4071662.357170654</v>
      </c>
      <c r="G4411" s="1109">
        <v>15069265.184729338</v>
      </c>
    </row>
    <row r="4412" spans="2:7" ht="12.95" customHeight="1" x14ac:dyDescent="0.2">
      <c r="B4412" s="1100" t="s">
        <v>5232</v>
      </c>
      <c r="C4412" s="1102">
        <v>477</v>
      </c>
      <c r="D4412" s="1102">
        <v>23619987.142759945</v>
      </c>
      <c r="E4412" s="1102">
        <v>1614146</v>
      </c>
      <c r="F4412" s="1102">
        <v>16574741.605116978</v>
      </c>
      <c r="G4412" s="1101">
        <v>41808874.747876927</v>
      </c>
    </row>
    <row r="4413" spans="2:7" ht="12.95" customHeight="1" x14ac:dyDescent="0.2">
      <c r="B4413" s="1107" t="s">
        <v>5233</v>
      </c>
      <c r="C4413" s="1108">
        <v>766</v>
      </c>
      <c r="D4413" s="1108">
        <v>57157835.008701727</v>
      </c>
      <c r="E4413" s="1108">
        <v>1461005</v>
      </c>
      <c r="F4413" s="1108">
        <v>32769744.611730415</v>
      </c>
      <c r="G4413" s="1109">
        <v>91388584.620432138</v>
      </c>
    </row>
    <row r="4414" spans="2:7" ht="12.95" customHeight="1" x14ac:dyDescent="0.2">
      <c r="B4414" s="1100" t="s">
        <v>5234</v>
      </c>
      <c r="C4414" s="1102">
        <v>783</v>
      </c>
      <c r="D4414" s="1102">
        <v>50024318.245960519</v>
      </c>
      <c r="E4414" s="1102">
        <v>2241571</v>
      </c>
      <c r="F4414" s="1102">
        <v>26744054.734888688</v>
      </c>
      <c r="G4414" s="1101">
        <v>79009943.980849206</v>
      </c>
    </row>
    <row r="4415" spans="2:7" ht="12.95" customHeight="1" x14ac:dyDescent="0.2">
      <c r="B4415" s="1107" t="s">
        <v>5235</v>
      </c>
      <c r="C4415" s="1108">
        <v>448</v>
      </c>
      <c r="D4415" s="1108">
        <v>27001363.650134876</v>
      </c>
      <c r="E4415" s="1108">
        <v>1650653</v>
      </c>
      <c r="F4415" s="1108">
        <v>162922836.35087901</v>
      </c>
      <c r="G4415" s="1109">
        <v>191574853.00101388</v>
      </c>
    </row>
    <row r="4416" spans="2:7" ht="12.95" customHeight="1" x14ac:dyDescent="0.2">
      <c r="B4416" s="1100" t="s">
        <v>5236</v>
      </c>
      <c r="C4416" s="1102">
        <v>623</v>
      </c>
      <c r="D4416" s="1102">
        <v>36072837.212673292</v>
      </c>
      <c r="E4416" s="1102">
        <v>2262237</v>
      </c>
      <c r="F4416" s="1102">
        <v>28239966.681460045</v>
      </c>
      <c r="G4416" s="1101">
        <v>66575040.894133337</v>
      </c>
    </row>
    <row r="4417" spans="2:7" ht="12.95" customHeight="1" x14ac:dyDescent="0.2">
      <c r="B4417" s="1107" t="s">
        <v>5237</v>
      </c>
      <c r="C4417" s="1108">
        <v>180</v>
      </c>
      <c r="D4417" s="1108">
        <v>17749653.847012512</v>
      </c>
      <c r="E4417" s="1108">
        <v>167278</v>
      </c>
      <c r="F4417" s="1108">
        <v>11761351.283119073</v>
      </c>
      <c r="G4417" s="1109">
        <v>29678283.130131587</v>
      </c>
    </row>
    <row r="4418" spans="2:7" ht="12.95" customHeight="1" x14ac:dyDescent="0.2">
      <c r="B4418" s="1100" t="s">
        <v>5238</v>
      </c>
      <c r="C4418" s="1102">
        <v>70</v>
      </c>
      <c r="D4418" s="1102">
        <v>5897174.0321924184</v>
      </c>
      <c r="E4418" s="1102">
        <v>179215</v>
      </c>
      <c r="F4418" s="1102">
        <v>414738.27810752194</v>
      </c>
      <c r="G4418" s="1101">
        <v>6491127.3102999404</v>
      </c>
    </row>
    <row r="4419" spans="2:7" ht="12.95" customHeight="1" x14ac:dyDescent="0.2">
      <c r="B4419" s="1107" t="s">
        <v>5239</v>
      </c>
      <c r="C4419" s="1108">
        <v>74</v>
      </c>
      <c r="D4419" s="1108">
        <v>7928169.4469207022</v>
      </c>
      <c r="E4419" s="1108">
        <v>48658</v>
      </c>
      <c r="F4419" s="1108">
        <v>870164.21569017495</v>
      </c>
      <c r="G4419" s="1109">
        <v>8846991.6626108773</v>
      </c>
    </row>
    <row r="4420" spans="2:7" ht="12.95" customHeight="1" x14ac:dyDescent="0.2">
      <c r="B4420" s="1100" t="s">
        <v>5240</v>
      </c>
      <c r="C4420" s="1102">
        <v>145</v>
      </c>
      <c r="D4420" s="1102">
        <v>13252370.245158004</v>
      </c>
      <c r="E4420" s="1102">
        <v>308652</v>
      </c>
      <c r="F4420" s="1102">
        <v>4152210.1305044712</v>
      </c>
      <c r="G4420" s="1101">
        <v>17713232.375662476</v>
      </c>
    </row>
    <row r="4421" spans="2:7" ht="12.95" customHeight="1" x14ac:dyDescent="0.2">
      <c r="B4421" s="1107" t="s">
        <v>5241</v>
      </c>
      <c r="C4421" s="1108">
        <v>25</v>
      </c>
      <c r="D4421" s="1108">
        <v>1042616.5861557063</v>
      </c>
      <c r="E4421" s="1108">
        <v>102340</v>
      </c>
      <c r="F4421" s="1108">
        <v>681483.81514109264</v>
      </c>
      <c r="G4421" s="1109">
        <v>1826440.4012967991</v>
      </c>
    </row>
    <row r="4422" spans="2:7" ht="12.95" customHeight="1" x14ac:dyDescent="0.2">
      <c r="B4422" s="1100" t="s">
        <v>5242</v>
      </c>
      <c r="C4422" s="1102">
        <v>649</v>
      </c>
      <c r="D4422" s="1102">
        <v>72785401.822480947</v>
      </c>
      <c r="E4422" s="1102">
        <v>937113</v>
      </c>
      <c r="F4422" s="1102">
        <v>15168911.149406474</v>
      </c>
      <c r="G4422" s="1101">
        <v>88891425.971887425</v>
      </c>
    </row>
    <row r="4423" spans="2:7" ht="12.95" customHeight="1" x14ac:dyDescent="0.2">
      <c r="B4423" s="1107" t="s">
        <v>5243</v>
      </c>
      <c r="C4423" s="1108">
        <v>2637</v>
      </c>
      <c r="D4423" s="1108">
        <v>408746310.5556376</v>
      </c>
      <c r="E4423" s="1108">
        <v>1204119</v>
      </c>
      <c r="F4423" s="1108">
        <v>21250690.953968719</v>
      </c>
      <c r="G4423" s="1109">
        <v>431201120.5096063</v>
      </c>
    </row>
    <row r="4424" spans="2:7" ht="12.95" customHeight="1" x14ac:dyDescent="0.2">
      <c r="B4424" s="1100" t="s">
        <v>5244</v>
      </c>
      <c r="C4424" s="1102">
        <v>1115</v>
      </c>
      <c r="D4424" s="1102">
        <v>131825704.23283714</v>
      </c>
      <c r="E4424" s="1102">
        <v>678552</v>
      </c>
      <c r="F4424" s="1102">
        <v>52995858.752541184</v>
      </c>
      <c r="G4424" s="1101">
        <v>185500114.98537832</v>
      </c>
    </row>
    <row r="4425" spans="2:7" ht="12.95" customHeight="1" x14ac:dyDescent="0.2">
      <c r="B4425" s="1107" t="s">
        <v>5245</v>
      </c>
      <c r="C4425" s="1108">
        <v>457</v>
      </c>
      <c r="D4425" s="1108">
        <v>56455664.654760122</v>
      </c>
      <c r="E4425" s="1108">
        <v>244423</v>
      </c>
      <c r="F4425" s="1108">
        <v>2978198.7493101833</v>
      </c>
      <c r="G4425" s="1109">
        <v>59678286.404070303</v>
      </c>
    </row>
    <row r="4426" spans="2:7" ht="12.95" customHeight="1" x14ac:dyDescent="0.2">
      <c r="B4426" s="1100" t="s">
        <v>5246</v>
      </c>
      <c r="C4426" s="1102">
        <v>1692</v>
      </c>
      <c r="D4426" s="1102">
        <v>240185094.96939996</v>
      </c>
      <c r="E4426" s="1102">
        <v>615203</v>
      </c>
      <c r="F4426" s="1102">
        <v>86269583.425561771</v>
      </c>
      <c r="G4426" s="1101">
        <v>327069881.39496171</v>
      </c>
    </row>
    <row r="4427" spans="2:7" ht="12.95" customHeight="1" x14ac:dyDescent="0.2">
      <c r="B4427" s="1107" t="s">
        <v>5247</v>
      </c>
      <c r="C4427" s="1108">
        <v>11972</v>
      </c>
      <c r="D4427" s="1108">
        <v>921939522.52966821</v>
      </c>
      <c r="E4427" s="1108">
        <v>19119693</v>
      </c>
      <c r="F4427" s="1108">
        <v>336616011.83045924</v>
      </c>
      <c r="G4427" s="1109">
        <v>1277675227.3601274</v>
      </c>
    </row>
    <row r="4428" spans="2:7" ht="12.95" customHeight="1" x14ac:dyDescent="0.2">
      <c r="B4428" s="1100" t="s">
        <v>5248</v>
      </c>
      <c r="C4428" s="1102">
        <v>13561</v>
      </c>
      <c r="D4428" s="1102">
        <v>869199700.55404556</v>
      </c>
      <c r="E4428" s="1102">
        <v>19051348</v>
      </c>
      <c r="F4428" s="1102">
        <v>440932947.60380137</v>
      </c>
      <c r="G4428" s="1101">
        <v>1329183996.1578469</v>
      </c>
    </row>
    <row r="4429" spans="2:7" ht="12.95" customHeight="1" x14ac:dyDescent="0.2">
      <c r="B4429" s="1107" t="s">
        <v>5249</v>
      </c>
      <c r="C4429" s="1108">
        <v>10121</v>
      </c>
      <c r="D4429" s="1108">
        <v>872166227.7514962</v>
      </c>
      <c r="E4429" s="1108">
        <v>16492084</v>
      </c>
      <c r="F4429" s="1108">
        <v>118383240.21412832</v>
      </c>
      <c r="G4429" s="1109">
        <v>1007041551.9656246</v>
      </c>
    </row>
    <row r="4430" spans="2:7" ht="12.95" customHeight="1" x14ac:dyDescent="0.2">
      <c r="B4430" s="1100" t="s">
        <v>5250</v>
      </c>
      <c r="C4430" s="1102">
        <v>17906</v>
      </c>
      <c r="D4430" s="1102">
        <v>1490767879.2360482</v>
      </c>
      <c r="E4430" s="1102">
        <v>25118771</v>
      </c>
      <c r="F4430" s="1102">
        <v>238789360.8010869</v>
      </c>
      <c r="G4430" s="1101">
        <v>1754676011.0371351</v>
      </c>
    </row>
    <row r="4431" spans="2:7" ht="12.95" customHeight="1" x14ac:dyDescent="0.2">
      <c r="B4431" s="1107" t="s">
        <v>5251</v>
      </c>
      <c r="C4431" s="1108">
        <v>9680</v>
      </c>
      <c r="D4431" s="1108">
        <v>762417655.06493902</v>
      </c>
      <c r="E4431" s="1108">
        <v>15496576</v>
      </c>
      <c r="F4431" s="1108">
        <v>49231102.83776889</v>
      </c>
      <c r="G4431" s="1109">
        <v>827145333.90270793</v>
      </c>
    </row>
    <row r="4432" spans="2:7" ht="12.95" customHeight="1" x14ac:dyDescent="0.2">
      <c r="B4432" s="1100" t="s">
        <v>5252</v>
      </c>
      <c r="C4432" s="1102">
        <v>23853</v>
      </c>
      <c r="D4432" s="1102">
        <v>1667999904.3345747</v>
      </c>
      <c r="E4432" s="1102">
        <v>35093946</v>
      </c>
      <c r="F4432" s="1102">
        <v>170955345.04448086</v>
      </c>
      <c r="G4432" s="1101">
        <v>1874049195.3790555</v>
      </c>
    </row>
    <row r="4433" spans="2:7" ht="12.95" customHeight="1" x14ac:dyDescent="0.2">
      <c r="B4433" s="1107" t="s">
        <v>5253</v>
      </c>
      <c r="C4433" s="1108">
        <v>9810</v>
      </c>
      <c r="D4433" s="1108">
        <v>823900742.63413537</v>
      </c>
      <c r="E4433" s="1108">
        <v>17046593</v>
      </c>
      <c r="F4433" s="1108">
        <v>230288467.47688907</v>
      </c>
      <c r="G4433" s="1109">
        <v>1071235803.1110244</v>
      </c>
    </row>
    <row r="4434" spans="2:7" ht="12.95" customHeight="1" x14ac:dyDescent="0.2">
      <c r="B4434" s="1100" t="s">
        <v>5254</v>
      </c>
      <c r="C4434" s="1102">
        <v>11732</v>
      </c>
      <c r="D4434" s="1102">
        <v>917181202.33554816</v>
      </c>
      <c r="E4434" s="1102">
        <v>19022662</v>
      </c>
      <c r="F4434" s="1102">
        <v>104604954.32532252</v>
      </c>
      <c r="G4434" s="1101">
        <v>1040808818.6608707</v>
      </c>
    </row>
    <row r="4435" spans="2:7" ht="12.95" customHeight="1" x14ac:dyDescent="0.2">
      <c r="B4435" s="1107" t="s">
        <v>5255</v>
      </c>
      <c r="C4435" s="1108">
        <v>29664</v>
      </c>
      <c r="D4435" s="1108">
        <v>1874540761.9904666</v>
      </c>
      <c r="E4435" s="1108">
        <v>62762967</v>
      </c>
      <c r="F4435" s="1108">
        <v>752009010.009058</v>
      </c>
      <c r="G4435" s="1109">
        <v>2689312738.9995246</v>
      </c>
    </row>
    <row r="4436" spans="2:7" ht="12.95" customHeight="1" x14ac:dyDescent="0.2">
      <c r="B4436" s="1100" t="s">
        <v>5256</v>
      </c>
      <c r="C4436" s="1102">
        <v>1</v>
      </c>
      <c r="D4436" s="1102">
        <v>0</v>
      </c>
      <c r="E4436" s="1102">
        <v>0</v>
      </c>
      <c r="F4436" s="1102">
        <v>275.84853881444758</v>
      </c>
      <c r="G4436" s="1101">
        <v>275.84853881444758</v>
      </c>
    </row>
    <row r="4437" spans="2:7" ht="12.95" customHeight="1" x14ac:dyDescent="0.2">
      <c r="B4437" s="1107" t="s">
        <v>5257</v>
      </c>
      <c r="C4437" s="1108">
        <v>8</v>
      </c>
      <c r="D4437" s="1108">
        <v>420690.29920248251</v>
      </c>
      <c r="E4437" s="1108">
        <v>9695</v>
      </c>
      <c r="F4437" s="1108">
        <v>344.81067351805945</v>
      </c>
      <c r="G4437" s="1109">
        <v>430730.10987600056</v>
      </c>
    </row>
    <row r="4438" spans="2:7" ht="12.95" customHeight="1" x14ac:dyDescent="0.2">
      <c r="B4438" s="1100" t="s">
        <v>5258</v>
      </c>
      <c r="C4438" s="1102">
        <v>371</v>
      </c>
      <c r="D4438" s="1102">
        <v>829559.5486753087</v>
      </c>
      <c r="E4438" s="1102">
        <v>107762</v>
      </c>
      <c r="F4438" s="1102">
        <v>246676828.00075901</v>
      </c>
      <c r="G4438" s="1101">
        <v>247614149.5494343</v>
      </c>
    </row>
    <row r="4439" spans="2:7" ht="12.95" customHeight="1" x14ac:dyDescent="0.2">
      <c r="B4439" s="1107" t="s">
        <v>5259</v>
      </c>
      <c r="C4439" s="1108">
        <v>117</v>
      </c>
      <c r="D4439" s="1108">
        <v>3052890.3960637674</v>
      </c>
      <c r="E4439" s="1108">
        <v>379637</v>
      </c>
      <c r="F4439" s="1108">
        <v>13120459.900170384</v>
      </c>
      <c r="G4439" s="1109">
        <v>16552987.296234151</v>
      </c>
    </row>
    <row r="4440" spans="2:7" ht="12.95" customHeight="1" x14ac:dyDescent="0.2">
      <c r="B4440" s="1100" t="s">
        <v>5260</v>
      </c>
      <c r="C4440" s="1102">
        <v>13957</v>
      </c>
      <c r="D4440" s="1102">
        <v>744025770.53967273</v>
      </c>
      <c r="E4440" s="1102">
        <v>33331414</v>
      </c>
      <c r="F4440" s="1102">
        <v>336805159.72060984</v>
      </c>
      <c r="G4440" s="1101">
        <v>1114162344.2602825</v>
      </c>
    </row>
    <row r="4441" spans="2:7" ht="12.95" customHeight="1" x14ac:dyDescent="0.2">
      <c r="B4441" s="1107" t="s">
        <v>5261</v>
      </c>
      <c r="C4441" s="1108">
        <v>3160</v>
      </c>
      <c r="D4441" s="1108">
        <v>132977769.83237211</v>
      </c>
      <c r="E4441" s="1108">
        <v>6860919</v>
      </c>
      <c r="F4441" s="1108">
        <v>43708243.609563023</v>
      </c>
      <c r="G4441" s="1109">
        <v>183546932.44193515</v>
      </c>
    </row>
    <row r="4442" spans="2:7" ht="12.95" customHeight="1" x14ac:dyDescent="0.2">
      <c r="B4442" s="1100" t="s">
        <v>5262</v>
      </c>
      <c r="C4442" s="1102">
        <v>2140</v>
      </c>
      <c r="D4442" s="1102">
        <v>62705801.324762762</v>
      </c>
      <c r="E4442" s="1102">
        <v>5453227</v>
      </c>
      <c r="F4442" s="1102">
        <v>24387264.238857839</v>
      </c>
      <c r="G4442" s="1101">
        <v>92546292.563620597</v>
      </c>
    </row>
    <row r="4443" spans="2:7" ht="12.95" customHeight="1" x14ac:dyDescent="0.2">
      <c r="B4443" s="1107" t="s">
        <v>5263</v>
      </c>
      <c r="C4443" s="1108">
        <v>2249</v>
      </c>
      <c r="D4443" s="1108">
        <v>97490700.40159665</v>
      </c>
      <c r="E4443" s="1108">
        <v>5555184</v>
      </c>
      <c r="F4443" s="1108">
        <v>35584162.726081818</v>
      </c>
      <c r="G4443" s="1109">
        <v>138630047.12767845</v>
      </c>
    </row>
    <row r="4444" spans="2:7" ht="12.95" customHeight="1" x14ac:dyDescent="0.2">
      <c r="B4444" s="1100" t="s">
        <v>5264</v>
      </c>
      <c r="C4444" s="1102">
        <v>2414</v>
      </c>
      <c r="D4444" s="1102">
        <v>70029567.452564791</v>
      </c>
      <c r="E4444" s="1102">
        <v>6908058</v>
      </c>
      <c r="F4444" s="1102">
        <v>31870643.666870121</v>
      </c>
      <c r="G4444" s="1101">
        <v>108808269.11943491</v>
      </c>
    </row>
    <row r="4445" spans="2:7" ht="12.95" customHeight="1" x14ac:dyDescent="0.2">
      <c r="B4445" s="1107" t="s">
        <v>5265</v>
      </c>
      <c r="C4445" s="1108">
        <v>4136</v>
      </c>
      <c r="D4445" s="1108">
        <v>138891910.54770598</v>
      </c>
      <c r="E4445" s="1108">
        <v>11233530</v>
      </c>
      <c r="F4445" s="1108">
        <v>59215459.494051754</v>
      </c>
      <c r="G4445" s="1109">
        <v>209340900.04175773</v>
      </c>
    </row>
    <row r="4446" spans="2:7" ht="12.95" customHeight="1" x14ac:dyDescent="0.2">
      <c r="B4446" s="1100" t="s">
        <v>5266</v>
      </c>
      <c r="C4446" s="1102">
        <v>1</v>
      </c>
      <c r="D4446" s="1102">
        <v>0</v>
      </c>
      <c r="E4446" s="1102">
        <v>0</v>
      </c>
      <c r="F4446" s="1102">
        <v>297364.72484197444</v>
      </c>
      <c r="G4446" s="1101">
        <v>297364.72484197444</v>
      </c>
    </row>
    <row r="4447" spans="2:7" ht="12.95" customHeight="1" x14ac:dyDescent="0.2">
      <c r="B4447" s="1107" t="s">
        <v>5267</v>
      </c>
      <c r="C4447" s="1108">
        <v>7054</v>
      </c>
      <c r="D4447" s="1108">
        <v>379235824.79700327</v>
      </c>
      <c r="E4447" s="1108">
        <v>14475945</v>
      </c>
      <c r="F4447" s="1108">
        <v>71208397.64793466</v>
      </c>
      <c r="G4447" s="1109">
        <v>464920167.44493794</v>
      </c>
    </row>
    <row r="4448" spans="2:7" ht="12.95" customHeight="1" x14ac:dyDescent="0.2">
      <c r="B4448" s="1100" t="s">
        <v>5268</v>
      </c>
      <c r="C4448" s="1102">
        <v>6190</v>
      </c>
      <c r="D4448" s="1102">
        <v>400048660.30690289</v>
      </c>
      <c r="E4448" s="1102">
        <v>11549293</v>
      </c>
      <c r="F4448" s="1102">
        <v>48247316.498772301</v>
      </c>
      <c r="G4448" s="1101">
        <v>459845269.80567521</v>
      </c>
    </row>
    <row r="4449" spans="2:7" ht="12.95" customHeight="1" x14ac:dyDescent="0.2">
      <c r="B4449" s="1107" t="s">
        <v>5269</v>
      </c>
      <c r="C4449" s="1108">
        <v>1826</v>
      </c>
      <c r="D4449" s="1108">
        <v>81655778.468441904</v>
      </c>
      <c r="E4449" s="1108">
        <v>4762794</v>
      </c>
      <c r="F4449" s="1108">
        <v>29359758.728656258</v>
      </c>
      <c r="G4449" s="1109">
        <v>115778331.19709817</v>
      </c>
    </row>
    <row r="4450" spans="2:7" ht="12.95" customHeight="1" x14ac:dyDescent="0.2">
      <c r="B4450" s="1100" t="s">
        <v>5270</v>
      </c>
      <c r="C4450" s="1102">
        <v>184</v>
      </c>
      <c r="D4450" s="1102">
        <v>12213786.723027712</v>
      </c>
      <c r="E4450" s="1102">
        <v>347402</v>
      </c>
      <c r="F4450" s="1102">
        <v>2940269.5752231968</v>
      </c>
      <c r="G4450" s="1101">
        <v>15501458.298250908</v>
      </c>
    </row>
    <row r="4451" spans="2:7" ht="12.95" customHeight="1" x14ac:dyDescent="0.2">
      <c r="B4451" s="1107" t="s">
        <v>5271</v>
      </c>
      <c r="C4451" s="1108">
        <v>231</v>
      </c>
      <c r="D4451" s="1108">
        <v>12355917.46213017</v>
      </c>
      <c r="E4451" s="1108">
        <v>404988</v>
      </c>
      <c r="F4451" s="1108">
        <v>6939830.6627542097</v>
      </c>
      <c r="G4451" s="1109">
        <v>19700736.124884382</v>
      </c>
    </row>
    <row r="4452" spans="2:7" ht="12.95" customHeight="1" x14ac:dyDescent="0.2">
      <c r="B4452" s="1100" t="s">
        <v>5272</v>
      </c>
      <c r="C4452" s="1102">
        <v>1302</v>
      </c>
      <c r="D4452" s="1102">
        <v>48995886.919480398</v>
      </c>
      <c r="E4452" s="1102">
        <v>3042973</v>
      </c>
      <c r="F4452" s="1102">
        <v>14478790.428927509</v>
      </c>
      <c r="G4452" s="1101">
        <v>66517650.348407909</v>
      </c>
    </row>
    <row r="4453" spans="2:7" ht="12.95" customHeight="1" x14ac:dyDescent="0.2">
      <c r="B4453" s="1107" t="s">
        <v>5273</v>
      </c>
      <c r="C4453" s="1108">
        <v>768</v>
      </c>
      <c r="D4453" s="1108">
        <v>43286041.757709719</v>
      </c>
      <c r="E4453" s="1108">
        <v>1696359</v>
      </c>
      <c r="F4453" s="1108">
        <v>6513542.584890848</v>
      </c>
      <c r="G4453" s="1109">
        <v>51495943.342600569</v>
      </c>
    </row>
    <row r="4454" spans="2:7" ht="12.95" customHeight="1" x14ac:dyDescent="0.2">
      <c r="B4454" s="1100" t="s">
        <v>5274</v>
      </c>
      <c r="C4454" s="1102">
        <v>810</v>
      </c>
      <c r="D4454" s="1102">
        <v>80965011.950710103</v>
      </c>
      <c r="E4454" s="1102">
        <v>1336494</v>
      </c>
      <c r="F4454" s="1102">
        <v>7955433.0844054651</v>
      </c>
      <c r="G4454" s="1101">
        <v>90256939.03511557</v>
      </c>
    </row>
    <row r="4455" spans="2:7" ht="12.95" customHeight="1" x14ac:dyDescent="0.2">
      <c r="B4455" s="1107" t="s">
        <v>5275</v>
      </c>
      <c r="C4455" s="1108">
        <v>1164</v>
      </c>
      <c r="D4455" s="1108">
        <v>125349159.69271824</v>
      </c>
      <c r="E4455" s="1108">
        <v>1240996</v>
      </c>
      <c r="F4455" s="1108">
        <v>12204693.567956189</v>
      </c>
      <c r="G4455" s="1109">
        <v>138794849.26067442</v>
      </c>
    </row>
    <row r="4456" spans="2:7" ht="12.95" customHeight="1" x14ac:dyDescent="0.2">
      <c r="B4456" s="1100" t="s">
        <v>5276</v>
      </c>
      <c r="C4456" s="1102">
        <v>14062</v>
      </c>
      <c r="D4456" s="1102">
        <v>824381789.82254577</v>
      </c>
      <c r="E4456" s="1102">
        <v>24680923</v>
      </c>
      <c r="F4456" s="1102">
        <v>281997328.04313409</v>
      </c>
      <c r="G4456" s="1101">
        <v>1131060040.8656797</v>
      </c>
    </row>
    <row r="4457" spans="2:7" ht="12.95" customHeight="1" x14ac:dyDescent="0.2">
      <c r="B4457" s="1107" t="s">
        <v>5277</v>
      </c>
      <c r="C4457" s="1108">
        <v>2719</v>
      </c>
      <c r="D4457" s="1108">
        <v>120426318.30059613</v>
      </c>
      <c r="E4457" s="1108">
        <v>6906127</v>
      </c>
      <c r="F4457" s="1108">
        <v>146462921.80858761</v>
      </c>
      <c r="G4457" s="1109">
        <v>273795367.10918373</v>
      </c>
    </row>
    <row r="4458" spans="2:7" ht="12.95" customHeight="1" x14ac:dyDescent="0.2">
      <c r="B4458" s="1100" t="s">
        <v>5278</v>
      </c>
      <c r="C4458" s="1102">
        <v>606</v>
      </c>
      <c r="D4458" s="1102">
        <v>16961815.650324225</v>
      </c>
      <c r="E4458" s="1102">
        <v>2013783</v>
      </c>
      <c r="F4458" s="1102">
        <v>12915388.925134135</v>
      </c>
      <c r="G4458" s="1101">
        <v>31890987.575458363</v>
      </c>
    </row>
    <row r="4459" spans="2:7" ht="12.95" customHeight="1" x14ac:dyDescent="0.2">
      <c r="B4459" s="1107" t="s">
        <v>5279</v>
      </c>
      <c r="C4459" s="1108">
        <v>342</v>
      </c>
      <c r="D4459" s="1108">
        <v>17290858.046328545</v>
      </c>
      <c r="E4459" s="1108">
        <v>835014</v>
      </c>
      <c r="F4459" s="1108">
        <v>2416228.6256582867</v>
      </c>
      <c r="G4459" s="1109">
        <v>20542100.671986833</v>
      </c>
    </row>
    <row r="4460" spans="2:7" ht="12.95" customHeight="1" x14ac:dyDescent="0.2">
      <c r="B4460" s="1100" t="s">
        <v>5280</v>
      </c>
      <c r="C4460" s="1102">
        <v>1004</v>
      </c>
      <c r="D4460" s="1102">
        <v>49160547.188655853</v>
      </c>
      <c r="E4460" s="1102">
        <v>1982967</v>
      </c>
      <c r="F4460" s="1102">
        <v>17446421.615307685</v>
      </c>
      <c r="G4460" s="1101">
        <v>68589935.803963542</v>
      </c>
    </row>
    <row r="4461" spans="2:7" ht="12.95" customHeight="1" x14ac:dyDescent="0.2">
      <c r="B4461" s="1107" t="s">
        <v>5281</v>
      </c>
      <c r="C4461" s="1108">
        <v>286</v>
      </c>
      <c r="D4461" s="1108">
        <v>23551007.840808064</v>
      </c>
      <c r="E4461" s="1108">
        <v>364066</v>
      </c>
      <c r="F4461" s="1108">
        <v>2747090.5971714659</v>
      </c>
      <c r="G4461" s="1109">
        <v>26662164.437979531</v>
      </c>
    </row>
    <row r="4462" spans="2:7" ht="12.95" customHeight="1" x14ac:dyDescent="0.2">
      <c r="B4462" s="1100" t="s">
        <v>5282</v>
      </c>
      <c r="C4462" s="1102">
        <v>635</v>
      </c>
      <c r="D4462" s="1102">
        <v>42225902.203719467</v>
      </c>
      <c r="E4462" s="1102">
        <v>1249768</v>
      </c>
      <c r="F4462" s="1102">
        <v>6989860.7885329733</v>
      </c>
      <c r="G4462" s="1101">
        <v>50465530.992252439</v>
      </c>
    </row>
    <row r="4463" spans="2:7" ht="12.95" customHeight="1" x14ac:dyDescent="0.2">
      <c r="B4463" s="1107" t="s">
        <v>5283</v>
      </c>
      <c r="C4463" s="1108">
        <v>4617</v>
      </c>
      <c r="D4463" s="1108">
        <v>203109971.81082499</v>
      </c>
      <c r="E4463" s="1108">
        <v>11184262</v>
      </c>
      <c r="F4463" s="1108">
        <v>166907426.37838399</v>
      </c>
      <c r="G4463" s="1109">
        <v>381201660.18920898</v>
      </c>
    </row>
    <row r="4464" spans="2:7" ht="12.95" customHeight="1" x14ac:dyDescent="0.2">
      <c r="B4464" s="1100" t="s">
        <v>5284</v>
      </c>
      <c r="C4464" s="1102">
        <v>1860</v>
      </c>
      <c r="D4464" s="1102">
        <v>60617091.373119086</v>
      </c>
      <c r="E4464" s="1102">
        <v>5852480</v>
      </c>
      <c r="F4464" s="1102">
        <v>21878776.657473128</v>
      </c>
      <c r="G4464" s="1101">
        <v>88348348.030592218</v>
      </c>
    </row>
    <row r="4465" spans="2:7" ht="12.95" customHeight="1" x14ac:dyDescent="0.2">
      <c r="B4465" s="1107" t="s">
        <v>5285</v>
      </c>
      <c r="C4465" s="1108">
        <v>229</v>
      </c>
      <c r="D4465" s="1108">
        <v>6631747.9695106056</v>
      </c>
      <c r="E4465" s="1108">
        <v>761687</v>
      </c>
      <c r="F4465" s="1108">
        <v>1326762.5095627892</v>
      </c>
      <c r="G4465" s="1109">
        <v>8720197.4790733941</v>
      </c>
    </row>
    <row r="4466" spans="2:7" ht="12.95" customHeight="1" x14ac:dyDescent="0.2">
      <c r="B4466" s="1100" t="s">
        <v>5286</v>
      </c>
      <c r="C4466" s="1102">
        <v>5966</v>
      </c>
      <c r="D4466" s="1102">
        <v>227390407.95553955</v>
      </c>
      <c r="E4466" s="1102">
        <v>19343876</v>
      </c>
      <c r="F4466" s="1102">
        <v>62024281.318771422</v>
      </c>
      <c r="G4466" s="1101">
        <v>308758565.27431095</v>
      </c>
    </row>
    <row r="4467" spans="2:7" ht="12.95" customHeight="1" x14ac:dyDescent="0.2">
      <c r="B4467" s="1107" t="s">
        <v>5287</v>
      </c>
      <c r="C4467" s="1108">
        <v>5261</v>
      </c>
      <c r="D4467" s="1108">
        <v>182424942.70917889</v>
      </c>
      <c r="E4467" s="1108">
        <v>15668893</v>
      </c>
      <c r="F4467" s="1108">
        <v>62884204.539661556</v>
      </c>
      <c r="G4467" s="1109">
        <v>260978040.24884045</v>
      </c>
    </row>
    <row r="4468" spans="2:7" ht="12.95" customHeight="1" x14ac:dyDescent="0.2">
      <c r="B4468" s="1100" t="s">
        <v>5288</v>
      </c>
      <c r="C4468" s="1102">
        <v>3758</v>
      </c>
      <c r="D4468" s="1102">
        <v>163802339.10742447</v>
      </c>
      <c r="E4468" s="1102">
        <v>11761908</v>
      </c>
      <c r="F4468" s="1102">
        <v>35894399.201672256</v>
      </c>
      <c r="G4468" s="1101">
        <v>211458646.30909672</v>
      </c>
    </row>
    <row r="4469" spans="2:7" ht="12.95" customHeight="1" x14ac:dyDescent="0.2">
      <c r="B4469" s="1107" t="s">
        <v>5289</v>
      </c>
      <c r="C4469" s="1108">
        <v>1110</v>
      </c>
      <c r="D4469" s="1108">
        <v>31435787.081662271</v>
      </c>
      <c r="E4469" s="1108">
        <v>3825781</v>
      </c>
      <c r="F4469" s="1108">
        <v>12786829.580119709</v>
      </c>
      <c r="G4469" s="1109">
        <v>48048397.661781974</v>
      </c>
    </row>
    <row r="4470" spans="2:7" ht="12.95" customHeight="1" x14ac:dyDescent="0.2">
      <c r="B4470" s="1100" t="s">
        <v>5290</v>
      </c>
      <c r="C4470" s="1102">
        <v>912</v>
      </c>
      <c r="D4470" s="1102">
        <v>26349815.203270856</v>
      </c>
      <c r="E4470" s="1102">
        <v>3314791</v>
      </c>
      <c r="F4470" s="1102">
        <v>3161622.5117581342</v>
      </c>
      <c r="G4470" s="1101">
        <v>32826228.71502899</v>
      </c>
    </row>
    <row r="4471" spans="2:7" ht="12.95" customHeight="1" x14ac:dyDescent="0.2">
      <c r="B4471" s="1107" t="s">
        <v>5291</v>
      </c>
      <c r="C4471" s="1108">
        <v>145</v>
      </c>
      <c r="D4471" s="1108">
        <v>8283496.2946768515</v>
      </c>
      <c r="E4471" s="1108">
        <v>485341</v>
      </c>
      <c r="F4471" s="1108">
        <v>6578298.0293775387</v>
      </c>
      <c r="G4471" s="1109">
        <v>15347135.32405439</v>
      </c>
    </row>
    <row r="4472" spans="2:7" ht="12.95" customHeight="1" x14ac:dyDescent="0.2">
      <c r="B4472" s="1100" t="s">
        <v>5292</v>
      </c>
      <c r="C4472" s="1102">
        <v>1289</v>
      </c>
      <c r="D4472" s="1102">
        <v>34170899.846758209</v>
      </c>
      <c r="E4472" s="1102">
        <v>4855738</v>
      </c>
      <c r="F4472" s="1102">
        <v>12177527.755248519</v>
      </c>
      <c r="G4472" s="1101">
        <v>51204165.602006726</v>
      </c>
    </row>
    <row r="4473" spans="2:7" ht="12.95" customHeight="1" x14ac:dyDescent="0.2">
      <c r="B4473" s="1107" t="s">
        <v>5293</v>
      </c>
      <c r="C4473" s="1108">
        <v>5</v>
      </c>
      <c r="D4473" s="1108">
        <v>0</v>
      </c>
      <c r="E4473" s="1108">
        <v>35698</v>
      </c>
      <c r="F4473" s="1108">
        <v>0</v>
      </c>
      <c r="G4473" s="1109">
        <v>35698</v>
      </c>
    </row>
    <row r="4474" spans="2:7" ht="12.95" customHeight="1" x14ac:dyDescent="0.2">
      <c r="B4474" s="1100" t="s">
        <v>5294</v>
      </c>
      <c r="C4474" s="1102">
        <v>190</v>
      </c>
      <c r="D4474" s="1102">
        <v>7240184.3526546936</v>
      </c>
      <c r="E4474" s="1102">
        <v>793482</v>
      </c>
      <c r="F4474" s="1102">
        <v>761273.00499317166</v>
      </c>
      <c r="G4474" s="1101">
        <v>8794939.357647866</v>
      </c>
    </row>
    <row r="4475" spans="2:7" ht="12.95" customHeight="1" x14ac:dyDescent="0.2">
      <c r="B4475" s="1107" t="s">
        <v>5295</v>
      </c>
      <c r="C4475" s="1108">
        <v>1233</v>
      </c>
      <c r="D4475" s="1108">
        <v>45046543.740388796</v>
      </c>
      <c r="E4475" s="1108">
        <v>4055812</v>
      </c>
      <c r="F4475" s="1108">
        <v>17733384.161940653</v>
      </c>
      <c r="G4475" s="1109">
        <v>66835739.902329445</v>
      </c>
    </row>
    <row r="4476" spans="2:7" ht="12.95" customHeight="1" x14ac:dyDescent="0.2">
      <c r="B4476" s="1100" t="s">
        <v>5296</v>
      </c>
      <c r="C4476" s="1102">
        <v>5728</v>
      </c>
      <c r="D4476" s="1102">
        <v>235101487.3009544</v>
      </c>
      <c r="E4476" s="1102">
        <v>15746706</v>
      </c>
      <c r="F4476" s="1102">
        <v>70961216.513332531</v>
      </c>
      <c r="G4476" s="1101">
        <v>321809409.81428695</v>
      </c>
    </row>
    <row r="4477" spans="2:7" ht="12.95" customHeight="1" x14ac:dyDescent="0.2">
      <c r="B4477" s="1107" t="s">
        <v>5297</v>
      </c>
      <c r="C4477" s="1108">
        <v>127</v>
      </c>
      <c r="D4477" s="1108">
        <v>5677024.3648742279</v>
      </c>
      <c r="E4477" s="1108">
        <v>337750</v>
      </c>
      <c r="F4477" s="1108">
        <v>7265229.8531602174</v>
      </c>
      <c r="G4477" s="1109">
        <v>13280004.218034446</v>
      </c>
    </row>
    <row r="4478" spans="2:7" ht="12.95" customHeight="1" x14ac:dyDescent="0.2">
      <c r="B4478" s="1100" t="s">
        <v>5298</v>
      </c>
      <c r="C4478" s="1102">
        <v>2472</v>
      </c>
      <c r="D4478" s="1102">
        <v>85572300.850637078</v>
      </c>
      <c r="E4478" s="1102">
        <v>6448039</v>
      </c>
      <c r="F4478" s="1102">
        <v>17364777.749093432</v>
      </c>
      <c r="G4478" s="1101">
        <v>109385117.59973051</v>
      </c>
    </row>
    <row r="4479" spans="2:7" ht="12.95" customHeight="1" x14ac:dyDescent="0.2">
      <c r="B4479" s="1107" t="s">
        <v>5299</v>
      </c>
      <c r="C4479" s="1108">
        <v>459</v>
      </c>
      <c r="D4479" s="1108">
        <v>20938833.992900554</v>
      </c>
      <c r="E4479" s="1108">
        <v>1128691</v>
      </c>
      <c r="F4479" s="1108">
        <v>4867921.1097589051</v>
      </c>
      <c r="G4479" s="1109">
        <v>26935446.10265946</v>
      </c>
    </row>
    <row r="4480" spans="2:7" ht="12.95" customHeight="1" x14ac:dyDescent="0.2">
      <c r="B4480" s="1100" t="s">
        <v>5300</v>
      </c>
      <c r="C4480" s="1102">
        <v>652</v>
      </c>
      <c r="D4480" s="1102">
        <v>27825777.565398447</v>
      </c>
      <c r="E4480" s="1102">
        <v>1474262</v>
      </c>
      <c r="F4480" s="1102">
        <v>9012247.6116068158</v>
      </c>
      <c r="G4480" s="1101">
        <v>38312287.177005261</v>
      </c>
    </row>
    <row r="4481" spans="2:7" ht="12.95" customHeight="1" x14ac:dyDescent="0.2">
      <c r="B4481" s="1107" t="s">
        <v>5301</v>
      </c>
      <c r="C4481" s="1108">
        <v>1845</v>
      </c>
      <c r="D4481" s="1108">
        <v>82480470.526052073</v>
      </c>
      <c r="E4481" s="1108">
        <v>5601641</v>
      </c>
      <c r="F4481" s="1108">
        <v>34133495.406497963</v>
      </c>
      <c r="G4481" s="1109">
        <v>122215606.93255004</v>
      </c>
    </row>
    <row r="4482" spans="2:7" ht="12.95" customHeight="1" x14ac:dyDescent="0.2">
      <c r="B4482" s="1100" t="s">
        <v>5302</v>
      </c>
      <c r="C4482" s="1102">
        <v>23</v>
      </c>
      <c r="D4482" s="1102">
        <v>1543411.8811732728</v>
      </c>
      <c r="E4482" s="1102">
        <v>20255</v>
      </c>
      <c r="F4482" s="1102">
        <v>0</v>
      </c>
      <c r="G4482" s="1101">
        <v>1563666.8811732728</v>
      </c>
    </row>
    <row r="4483" spans="2:7" ht="12.95" customHeight="1" x14ac:dyDescent="0.2">
      <c r="B4483" s="1107" t="s">
        <v>5303</v>
      </c>
      <c r="C4483" s="1108">
        <v>19</v>
      </c>
      <c r="D4483" s="1108">
        <v>1716972.7054392893</v>
      </c>
      <c r="E4483" s="1108">
        <v>10390</v>
      </c>
      <c r="F4483" s="1108">
        <v>435220.03211449465</v>
      </c>
      <c r="G4483" s="1109">
        <v>2162582.7375537842</v>
      </c>
    </row>
    <row r="4484" spans="2:7" ht="12.95" customHeight="1" x14ac:dyDescent="0.2">
      <c r="B4484" s="1100" t="s">
        <v>5304</v>
      </c>
      <c r="C4484" s="1102">
        <v>94</v>
      </c>
      <c r="D4484" s="1102">
        <v>3402654.3968883106</v>
      </c>
      <c r="E4484" s="1102">
        <v>255495</v>
      </c>
      <c r="F4484" s="1102">
        <v>482045.32157824718</v>
      </c>
      <c r="G4484" s="1101">
        <v>4140194.7184665576</v>
      </c>
    </row>
    <row r="4485" spans="2:7" ht="12.95" customHeight="1" x14ac:dyDescent="0.2">
      <c r="B4485" s="1107" t="s">
        <v>5305</v>
      </c>
      <c r="C4485" s="1108">
        <v>24</v>
      </c>
      <c r="D4485" s="1108">
        <v>1568444.6923654869</v>
      </c>
      <c r="E4485" s="1108">
        <v>16863</v>
      </c>
      <c r="F4485" s="1108">
        <v>307019.42370048014</v>
      </c>
      <c r="G4485" s="1109">
        <v>1892327.1160659669</v>
      </c>
    </row>
    <row r="4486" spans="2:7" ht="12.95" customHeight="1" x14ac:dyDescent="0.2">
      <c r="B4486" s="1100" t="s">
        <v>5306</v>
      </c>
      <c r="C4486" s="1102">
        <v>11</v>
      </c>
      <c r="D4486" s="1102">
        <v>508722.35189510125</v>
      </c>
      <c r="E4486" s="1102">
        <v>19716</v>
      </c>
      <c r="F4486" s="1102">
        <v>0</v>
      </c>
      <c r="G4486" s="1101">
        <v>528438.35189510125</v>
      </c>
    </row>
    <row r="4487" spans="2:7" ht="12.95" customHeight="1" x14ac:dyDescent="0.2">
      <c r="B4487" s="1107" t="s">
        <v>5307</v>
      </c>
      <c r="C4487" s="1108">
        <v>12750</v>
      </c>
      <c r="D4487" s="1108">
        <v>572374115.34058309</v>
      </c>
      <c r="E4487" s="1108">
        <v>36067410</v>
      </c>
      <c r="F4487" s="1108">
        <v>235827634.12277183</v>
      </c>
      <c r="G4487" s="1109">
        <v>844269159.46335495</v>
      </c>
    </row>
    <row r="4488" spans="2:7" ht="12.95" customHeight="1" x14ac:dyDescent="0.2">
      <c r="B4488" s="1100" t="s">
        <v>5308</v>
      </c>
      <c r="C4488" s="1102">
        <v>1486</v>
      </c>
      <c r="D4488" s="1102">
        <v>66457941.58012902</v>
      </c>
      <c r="E4488" s="1102">
        <v>4104654</v>
      </c>
      <c r="F4488" s="1102">
        <v>25541007.752327092</v>
      </c>
      <c r="G4488" s="1101">
        <v>96103603.332456112</v>
      </c>
    </row>
    <row r="4489" spans="2:7" ht="12.95" customHeight="1" x14ac:dyDescent="0.2">
      <c r="B4489" s="1107" t="s">
        <v>5309</v>
      </c>
      <c r="C4489" s="1108">
        <v>2772</v>
      </c>
      <c r="D4489" s="1108">
        <v>116760124.03032315</v>
      </c>
      <c r="E4489" s="1108">
        <v>7900428</v>
      </c>
      <c r="F4489" s="1108">
        <v>38203899.521523468</v>
      </c>
      <c r="G4489" s="1109">
        <v>162864451.55184662</v>
      </c>
    </row>
    <row r="4490" spans="2:7" ht="12.95" customHeight="1" x14ac:dyDescent="0.2">
      <c r="B4490" s="1100" t="s">
        <v>5310</v>
      </c>
      <c r="C4490" s="1102">
        <v>382</v>
      </c>
      <c r="D4490" s="1102">
        <v>15139566.066704348</v>
      </c>
      <c r="E4490" s="1102">
        <v>966566</v>
      </c>
      <c r="F4490" s="1102">
        <v>947470.76869292394</v>
      </c>
      <c r="G4490" s="1101">
        <v>17053602.835397273</v>
      </c>
    </row>
    <row r="4491" spans="2:7" ht="12.95" customHeight="1" x14ac:dyDescent="0.2">
      <c r="B4491" s="1107" t="s">
        <v>5311</v>
      </c>
      <c r="C4491" s="1108">
        <v>102</v>
      </c>
      <c r="D4491" s="1108">
        <v>3232709.4231278365</v>
      </c>
      <c r="E4491" s="1108">
        <v>262521</v>
      </c>
      <c r="F4491" s="1108">
        <v>38273.984760504602</v>
      </c>
      <c r="G4491" s="1109">
        <v>3533504.4078883412</v>
      </c>
    </row>
    <row r="4492" spans="2:7" ht="12.95" customHeight="1" x14ac:dyDescent="0.2">
      <c r="B4492" s="1100" t="s">
        <v>5312</v>
      </c>
      <c r="C4492" s="1102">
        <v>208</v>
      </c>
      <c r="D4492" s="1102">
        <v>6128449.3933738191</v>
      </c>
      <c r="E4492" s="1102">
        <v>515461</v>
      </c>
      <c r="F4492" s="1102">
        <v>2732900.4361694357</v>
      </c>
      <c r="G4492" s="1101">
        <v>9376810.8295432553</v>
      </c>
    </row>
    <row r="4493" spans="2:7" ht="12.95" customHeight="1" x14ac:dyDescent="0.2">
      <c r="B4493" s="1107" t="s">
        <v>5313</v>
      </c>
      <c r="C4493" s="1108">
        <v>4</v>
      </c>
      <c r="D4493" s="1108">
        <v>243652.69560421468</v>
      </c>
      <c r="E4493" s="1108">
        <v>5962</v>
      </c>
      <c r="F4493" s="1108">
        <v>0</v>
      </c>
      <c r="G4493" s="1109">
        <v>249614.69560421468</v>
      </c>
    </row>
    <row r="4494" spans="2:7" ht="12.95" customHeight="1" x14ac:dyDescent="0.2">
      <c r="B4494" s="1100" t="s">
        <v>5314</v>
      </c>
      <c r="C4494" s="1102">
        <v>8856</v>
      </c>
      <c r="D4494" s="1102">
        <v>393501467.6107527</v>
      </c>
      <c r="E4494" s="1102">
        <v>22659632</v>
      </c>
      <c r="F4494" s="1102">
        <v>106969333.53781497</v>
      </c>
      <c r="G4494" s="1101">
        <v>523130433.14856768</v>
      </c>
    </row>
    <row r="4495" spans="2:7" ht="12.95" customHeight="1" x14ac:dyDescent="0.2">
      <c r="B4495" s="1107" t="s">
        <v>5315</v>
      </c>
      <c r="C4495" s="1108">
        <v>10539</v>
      </c>
      <c r="D4495" s="1108">
        <v>492908151.56676674</v>
      </c>
      <c r="E4495" s="1108">
        <v>28601734</v>
      </c>
      <c r="F4495" s="1108">
        <v>173562582.14502147</v>
      </c>
      <c r="G4495" s="1109">
        <v>695072467.71178818</v>
      </c>
    </row>
    <row r="4496" spans="2:7" ht="12.95" customHeight="1" x14ac:dyDescent="0.2">
      <c r="B4496" s="1100" t="s">
        <v>5316</v>
      </c>
      <c r="C4496" s="1102">
        <v>2</v>
      </c>
      <c r="D4496" s="1102">
        <v>97071.678956473668</v>
      </c>
      <c r="E4496" s="1102">
        <v>2981</v>
      </c>
      <c r="F4496" s="1102">
        <v>0</v>
      </c>
      <c r="G4496" s="1101">
        <v>100052.67895647367</v>
      </c>
    </row>
    <row r="4497" spans="2:7" ht="12.95" customHeight="1" x14ac:dyDescent="0.2">
      <c r="B4497" s="1107" t="s">
        <v>5317</v>
      </c>
      <c r="C4497" s="1108">
        <v>1258</v>
      </c>
      <c r="D4497" s="1108">
        <v>31091446.856596038</v>
      </c>
      <c r="E4497" s="1108">
        <v>4682725</v>
      </c>
      <c r="F4497" s="1108">
        <v>26451185.349052079</v>
      </c>
      <c r="G4497" s="1109">
        <v>62225357.205648117</v>
      </c>
    </row>
    <row r="4498" spans="2:7" ht="12.95" customHeight="1" x14ac:dyDescent="0.2">
      <c r="B4498" s="1100" t="s">
        <v>5318</v>
      </c>
      <c r="C4498" s="1102">
        <v>99</v>
      </c>
      <c r="D4498" s="1102">
        <v>4225816.6715922756</v>
      </c>
      <c r="E4498" s="1102">
        <v>320902</v>
      </c>
      <c r="F4498" s="1102">
        <v>421979.30225140118</v>
      </c>
      <c r="G4498" s="1101">
        <v>4968697.973843677</v>
      </c>
    </row>
    <row r="4499" spans="2:7" ht="12.95" customHeight="1" x14ac:dyDescent="0.2">
      <c r="B4499" s="1107" t="s">
        <v>5319</v>
      </c>
      <c r="C4499" s="1108">
        <v>2736</v>
      </c>
      <c r="D4499" s="1108">
        <v>105109436.48794694</v>
      </c>
      <c r="E4499" s="1108">
        <v>7481786</v>
      </c>
      <c r="F4499" s="1108">
        <v>52733837.453964211</v>
      </c>
      <c r="G4499" s="1109">
        <v>165325059.94191116</v>
      </c>
    </row>
    <row r="4500" spans="2:7" ht="12.95" customHeight="1" x14ac:dyDescent="0.2">
      <c r="B4500" s="1100" t="s">
        <v>5320</v>
      </c>
      <c r="C4500" s="1102">
        <v>2421</v>
      </c>
      <c r="D4500" s="1102">
        <v>114078414.59577057</v>
      </c>
      <c r="E4500" s="1102">
        <v>5640604</v>
      </c>
      <c r="F4500" s="1102">
        <v>37876084.908714131</v>
      </c>
      <c r="G4500" s="1101">
        <v>157595103.50448471</v>
      </c>
    </row>
    <row r="4501" spans="2:7" ht="12.95" customHeight="1" x14ac:dyDescent="0.2">
      <c r="B4501" s="1107" t="s">
        <v>5321</v>
      </c>
      <c r="C4501" s="1108">
        <v>231</v>
      </c>
      <c r="D4501" s="1108">
        <v>10654381.656926079</v>
      </c>
      <c r="E4501" s="1108">
        <v>647424</v>
      </c>
      <c r="F4501" s="1108">
        <v>3014472.8321642834</v>
      </c>
      <c r="G4501" s="1109">
        <v>14316278.489090363</v>
      </c>
    </row>
    <row r="4502" spans="2:7" ht="12.95" customHeight="1" x14ac:dyDescent="0.2">
      <c r="B4502" s="1100" t="s">
        <v>5322</v>
      </c>
      <c r="C4502" s="1102">
        <v>3216</v>
      </c>
      <c r="D4502" s="1102">
        <v>158607752.64269361</v>
      </c>
      <c r="E4502" s="1102">
        <v>8428934</v>
      </c>
      <c r="F4502" s="1102">
        <v>52479603.611284159</v>
      </c>
      <c r="G4502" s="1101">
        <v>219516290.25397778</v>
      </c>
    </row>
    <row r="4503" spans="2:7" ht="12.95" customHeight="1" x14ac:dyDescent="0.2">
      <c r="B4503" s="1107" t="s">
        <v>5323</v>
      </c>
      <c r="C4503" s="1108">
        <v>86</v>
      </c>
      <c r="D4503" s="1108">
        <v>4546653.8683724822</v>
      </c>
      <c r="E4503" s="1108">
        <v>146924</v>
      </c>
      <c r="F4503" s="1108">
        <v>38067.098356393755</v>
      </c>
      <c r="G4503" s="1109">
        <v>4731644.9667288763</v>
      </c>
    </row>
    <row r="4504" spans="2:7" ht="12.95" customHeight="1" x14ac:dyDescent="0.2">
      <c r="B4504" s="1100" t="s">
        <v>5324</v>
      </c>
      <c r="C4504" s="1102">
        <v>2101</v>
      </c>
      <c r="D4504" s="1102">
        <v>105897552.82698177</v>
      </c>
      <c r="E4504" s="1102">
        <v>4446250</v>
      </c>
      <c r="F4504" s="1102">
        <v>33504823.523328081</v>
      </c>
      <c r="G4504" s="1101">
        <v>143848626.35030985</v>
      </c>
    </row>
    <row r="4505" spans="2:7" ht="12.95" customHeight="1" x14ac:dyDescent="0.2">
      <c r="B4505" s="1107" t="s">
        <v>5325</v>
      </c>
      <c r="C4505" s="1108">
        <v>571</v>
      </c>
      <c r="D4505" s="1108">
        <v>34045874.861970425</v>
      </c>
      <c r="E4505" s="1108">
        <v>1110480</v>
      </c>
      <c r="F4505" s="1108">
        <v>14866057.045720864</v>
      </c>
      <c r="G4505" s="1109">
        <v>50022411.907691285</v>
      </c>
    </row>
    <row r="4506" spans="2:7" ht="12.95" customHeight="1" x14ac:dyDescent="0.2">
      <c r="B4506" s="1100" t="s">
        <v>5326</v>
      </c>
      <c r="C4506" s="1102">
        <v>2431</v>
      </c>
      <c r="D4506" s="1102">
        <v>128064246.20886046</v>
      </c>
      <c r="E4506" s="1102">
        <v>5719169</v>
      </c>
      <c r="F4506" s="1102">
        <v>30524213.526655726</v>
      </c>
      <c r="G4506" s="1101">
        <v>164307628.73551619</v>
      </c>
    </row>
    <row r="4507" spans="2:7" ht="12.95" customHeight="1" x14ac:dyDescent="0.2">
      <c r="B4507" s="1107" t="s">
        <v>5327</v>
      </c>
      <c r="C4507" s="1108">
        <v>704</v>
      </c>
      <c r="D4507" s="1108">
        <v>33717805.964179136</v>
      </c>
      <c r="E4507" s="1108">
        <v>1675876</v>
      </c>
      <c r="F4507" s="1108">
        <v>4684686.4219800103</v>
      </c>
      <c r="G4507" s="1109">
        <v>40078368.386159144</v>
      </c>
    </row>
    <row r="4508" spans="2:7" ht="12.95" customHeight="1" x14ac:dyDescent="0.2">
      <c r="B4508" s="1100" t="s">
        <v>5328</v>
      </c>
      <c r="C4508" s="1102">
        <v>1082</v>
      </c>
      <c r="D4508" s="1102">
        <v>43163659.125214458</v>
      </c>
      <c r="E4508" s="1102">
        <v>3109842</v>
      </c>
      <c r="F4508" s="1102">
        <v>15813237.902385019</v>
      </c>
      <c r="G4508" s="1101">
        <v>62086739.027599476</v>
      </c>
    </row>
    <row r="4509" spans="2:7" ht="12.95" customHeight="1" x14ac:dyDescent="0.2">
      <c r="B4509" s="1107" t="s">
        <v>5329</v>
      </c>
      <c r="C4509" s="1108">
        <v>763</v>
      </c>
      <c r="D4509" s="1108">
        <v>21603733.272400413</v>
      </c>
      <c r="E4509" s="1108">
        <v>2735811</v>
      </c>
      <c r="F4509" s="1108">
        <v>15600267.551247858</v>
      </c>
      <c r="G4509" s="1109">
        <v>39939811.823648274</v>
      </c>
    </row>
    <row r="4510" spans="2:7" ht="12.95" customHeight="1" x14ac:dyDescent="0.2">
      <c r="B4510" s="1100" t="s">
        <v>5330</v>
      </c>
      <c r="C4510" s="1102">
        <v>616</v>
      </c>
      <c r="D4510" s="1102">
        <v>24510320.794163018</v>
      </c>
      <c r="E4510" s="1102">
        <v>1810508</v>
      </c>
      <c r="F4510" s="1102">
        <v>8405482.9500449467</v>
      </c>
      <c r="G4510" s="1101">
        <v>34726311.744207963</v>
      </c>
    </row>
    <row r="4511" spans="2:7" ht="12.95" customHeight="1" x14ac:dyDescent="0.2">
      <c r="B4511" s="1107" t="s">
        <v>5331</v>
      </c>
      <c r="C4511" s="1108">
        <v>40532</v>
      </c>
      <c r="D4511" s="1108">
        <v>2993229001.7934976</v>
      </c>
      <c r="E4511" s="1108">
        <v>80637974</v>
      </c>
      <c r="F4511" s="1108">
        <v>957275613.392699</v>
      </c>
      <c r="G4511" s="1109">
        <v>4031142589.1861963</v>
      </c>
    </row>
    <row r="4512" spans="2:7" ht="12.95" customHeight="1" x14ac:dyDescent="0.2">
      <c r="B4512" s="1100" t="s">
        <v>5332</v>
      </c>
      <c r="C4512" s="1102">
        <v>5002</v>
      </c>
      <c r="D4512" s="1102">
        <v>221233170.82929462</v>
      </c>
      <c r="E4512" s="1102">
        <v>13625559</v>
      </c>
      <c r="F4512" s="1102">
        <v>67753528.774236947</v>
      </c>
      <c r="G4512" s="1101">
        <v>302612258.6035316</v>
      </c>
    </row>
    <row r="4513" spans="2:7" ht="12.95" customHeight="1" x14ac:dyDescent="0.2">
      <c r="B4513" s="1107" t="s">
        <v>5333</v>
      </c>
      <c r="C4513" s="1108">
        <v>657</v>
      </c>
      <c r="D4513" s="1108">
        <v>72637012.88058044</v>
      </c>
      <c r="E4513" s="1108">
        <v>1088763</v>
      </c>
      <c r="F4513" s="1108">
        <v>2389624.5623109736</v>
      </c>
      <c r="G4513" s="1109">
        <v>76115400.442891419</v>
      </c>
    </row>
    <row r="4514" spans="2:7" ht="12.95" customHeight="1" x14ac:dyDescent="0.2">
      <c r="B4514" s="1100" t="s">
        <v>5334</v>
      </c>
      <c r="C4514" s="1102">
        <v>205</v>
      </c>
      <c r="D4514" s="1102">
        <v>5499152.3342362195</v>
      </c>
      <c r="E4514" s="1102">
        <v>635061</v>
      </c>
      <c r="F4514" s="1102">
        <v>835614.18620366522</v>
      </c>
      <c r="G4514" s="1101">
        <v>6969827.5204398846</v>
      </c>
    </row>
    <row r="4515" spans="2:7" ht="12.95" customHeight="1" x14ac:dyDescent="0.2">
      <c r="B4515" s="1107" t="s">
        <v>5335</v>
      </c>
      <c r="C4515" s="1108">
        <v>521</v>
      </c>
      <c r="D4515" s="1108">
        <v>25639578.721278444</v>
      </c>
      <c r="E4515" s="1108">
        <v>2015827</v>
      </c>
      <c r="F4515" s="1108">
        <v>6016739.3664860269</v>
      </c>
      <c r="G4515" s="1109">
        <v>33672145.087764472</v>
      </c>
    </row>
    <row r="4516" spans="2:7" ht="12.95" customHeight="1" x14ac:dyDescent="0.2">
      <c r="B4516" s="1100" t="s">
        <v>5336</v>
      </c>
      <c r="C4516" s="1102">
        <v>2699</v>
      </c>
      <c r="D4516" s="1102">
        <v>101761993.34685479</v>
      </c>
      <c r="E4516" s="1102">
        <v>8563792</v>
      </c>
      <c r="F4516" s="1102">
        <v>53098444.159085803</v>
      </c>
      <c r="G4516" s="1101">
        <v>163424229.50594059</v>
      </c>
    </row>
    <row r="4517" spans="2:7" ht="12.95" customHeight="1" x14ac:dyDescent="0.2">
      <c r="B4517" s="1107" t="s">
        <v>5337</v>
      </c>
      <c r="C4517" s="1108">
        <v>3383</v>
      </c>
      <c r="D4517" s="1108">
        <v>129116180.56362662</v>
      </c>
      <c r="E4517" s="1108">
        <v>8016409</v>
      </c>
      <c r="F4517" s="1108">
        <v>45863972.1441269</v>
      </c>
      <c r="G4517" s="1109">
        <v>182996561.70775351</v>
      </c>
    </row>
    <row r="4518" spans="2:7" ht="12.95" customHeight="1" x14ac:dyDescent="0.2">
      <c r="B4518" s="1100" t="s">
        <v>5338</v>
      </c>
      <c r="C4518" s="1102">
        <v>21749</v>
      </c>
      <c r="D4518" s="1102">
        <v>1272219060.1935978</v>
      </c>
      <c r="E4518" s="1102">
        <v>54892616</v>
      </c>
      <c r="F4518" s="1102">
        <v>305978083.67522717</v>
      </c>
      <c r="G4518" s="1101">
        <v>1633089759.868825</v>
      </c>
    </row>
    <row r="4519" spans="2:7" ht="12.95" customHeight="1" x14ac:dyDescent="0.2">
      <c r="B4519" s="1107" t="s">
        <v>5339</v>
      </c>
      <c r="C4519" s="1108">
        <v>3342</v>
      </c>
      <c r="D4519" s="1108">
        <v>146197180.20946041</v>
      </c>
      <c r="E4519" s="1108">
        <v>9162744</v>
      </c>
      <c r="F4519" s="1108">
        <v>74941243.568741664</v>
      </c>
      <c r="G4519" s="1109">
        <v>230301167.77820206</v>
      </c>
    </row>
    <row r="4520" spans="2:7" ht="12.95" customHeight="1" x14ac:dyDescent="0.2">
      <c r="B4520" s="1100" t="s">
        <v>5340</v>
      </c>
      <c r="C4520" s="1102">
        <v>7344</v>
      </c>
      <c r="D4520" s="1102">
        <v>325102370.59384078</v>
      </c>
      <c r="E4520" s="1102">
        <v>21345778</v>
      </c>
      <c r="F4520" s="1102">
        <v>114891103.76034561</v>
      </c>
      <c r="G4520" s="1101">
        <v>461339252.35418642</v>
      </c>
    </row>
    <row r="4521" spans="2:7" ht="12.95" customHeight="1" x14ac:dyDescent="0.2">
      <c r="B4521" s="1107" t="s">
        <v>5341</v>
      </c>
      <c r="C4521" s="1108">
        <v>80</v>
      </c>
      <c r="D4521" s="1108">
        <v>3897747.773800985</v>
      </c>
      <c r="E4521" s="1108">
        <v>200493</v>
      </c>
      <c r="F4521" s="1108">
        <v>282744.75228480872</v>
      </c>
      <c r="G4521" s="1109">
        <v>4380985.526085794</v>
      </c>
    </row>
    <row r="4522" spans="2:7" ht="12.95" customHeight="1" x14ac:dyDescent="0.2">
      <c r="B4522" s="1100" t="s">
        <v>5342</v>
      </c>
      <c r="C4522" s="1102">
        <v>348</v>
      </c>
      <c r="D4522" s="1102">
        <v>13927560.791481325</v>
      </c>
      <c r="E4522" s="1102">
        <v>1005784</v>
      </c>
      <c r="F4522" s="1102">
        <v>11054768.117258392</v>
      </c>
      <c r="G4522" s="1101">
        <v>25988112.908739716</v>
      </c>
    </row>
    <row r="4523" spans="2:7" ht="12.95" customHeight="1" x14ac:dyDescent="0.2">
      <c r="B4523" s="1107" t="s">
        <v>5343</v>
      </c>
      <c r="C4523" s="1108">
        <v>9820</v>
      </c>
      <c r="D4523" s="1108">
        <v>604618184.08140719</v>
      </c>
      <c r="E4523" s="1108">
        <v>19415528</v>
      </c>
      <c r="F4523" s="1108">
        <v>119400603.30026674</v>
      </c>
      <c r="G4523" s="1109">
        <v>743434315.38167393</v>
      </c>
    </row>
    <row r="4524" spans="2:7" ht="12.95" customHeight="1" x14ac:dyDescent="0.2">
      <c r="B4524" s="1100" t="s">
        <v>5344</v>
      </c>
      <c r="C4524" s="1102">
        <v>1612</v>
      </c>
      <c r="D4524" s="1102">
        <v>85275940.180355921</v>
      </c>
      <c r="E4524" s="1102">
        <v>2923898</v>
      </c>
      <c r="F4524" s="1102">
        <v>44217699.771080822</v>
      </c>
      <c r="G4524" s="1101">
        <v>132417537.95143674</v>
      </c>
    </row>
    <row r="4525" spans="2:7" ht="12.95" customHeight="1" x14ac:dyDescent="0.2">
      <c r="B4525" s="1107" t="s">
        <v>5345</v>
      </c>
      <c r="C4525" s="1108">
        <v>1587</v>
      </c>
      <c r="D4525" s="1108">
        <v>60505834.434487037</v>
      </c>
      <c r="E4525" s="1108">
        <v>4957212</v>
      </c>
      <c r="F4525" s="1108">
        <v>17002520.803431056</v>
      </c>
      <c r="G4525" s="1109">
        <v>82465567.237918094</v>
      </c>
    </row>
    <row r="4526" spans="2:7" ht="12.95" customHeight="1" x14ac:dyDescent="0.2">
      <c r="B4526" s="1100" t="s">
        <v>5346</v>
      </c>
      <c r="C4526" s="1102">
        <v>605</v>
      </c>
      <c r="D4526" s="1102">
        <v>23738336.711229801</v>
      </c>
      <c r="E4526" s="1102">
        <v>1205822</v>
      </c>
      <c r="F4526" s="1102">
        <v>20606952.519746553</v>
      </c>
      <c r="G4526" s="1101">
        <v>45551111.230976358</v>
      </c>
    </row>
    <row r="4527" spans="2:7" ht="12.95" customHeight="1" x14ac:dyDescent="0.2">
      <c r="B4527" s="1107" t="s">
        <v>5347</v>
      </c>
      <c r="C4527" s="1108">
        <v>1234</v>
      </c>
      <c r="D4527" s="1108">
        <v>63627704.132502668</v>
      </c>
      <c r="E4527" s="1108">
        <v>2956516</v>
      </c>
      <c r="F4527" s="1108">
        <v>21490420.963853601</v>
      </c>
      <c r="G4527" s="1109">
        <v>88074641.096356273</v>
      </c>
    </row>
    <row r="4528" spans="2:7" ht="12.95" customHeight="1" x14ac:dyDescent="0.2">
      <c r="B4528" s="1100" t="s">
        <v>5348</v>
      </c>
      <c r="C4528" s="1102">
        <v>6921</v>
      </c>
      <c r="D4528" s="1102">
        <v>355992442.39151281</v>
      </c>
      <c r="E4528" s="1102">
        <v>18512112</v>
      </c>
      <c r="F4528" s="1102">
        <v>128034973.21592863</v>
      </c>
      <c r="G4528" s="1101">
        <v>502539527.60744143</v>
      </c>
    </row>
    <row r="4529" spans="2:7" ht="12.95" customHeight="1" x14ac:dyDescent="0.2">
      <c r="B4529" s="1107" t="s">
        <v>5349</v>
      </c>
      <c r="C4529" s="1108">
        <v>5907</v>
      </c>
      <c r="D4529" s="1108">
        <v>187881539.26438835</v>
      </c>
      <c r="E4529" s="1108">
        <v>17076770</v>
      </c>
      <c r="F4529" s="1108">
        <v>85301309.158055425</v>
      </c>
      <c r="G4529" s="1109">
        <v>290259618.42244375</v>
      </c>
    </row>
    <row r="4530" spans="2:7" ht="12.95" customHeight="1" x14ac:dyDescent="0.2">
      <c r="B4530" s="1100" t="s">
        <v>5350</v>
      </c>
      <c r="C4530" s="1102">
        <v>709</v>
      </c>
      <c r="D4530" s="1102">
        <v>25763908.35019977</v>
      </c>
      <c r="E4530" s="1102">
        <v>2174929</v>
      </c>
      <c r="F4530" s="1102">
        <v>9627458.8152977396</v>
      </c>
      <c r="G4530" s="1101">
        <v>37566296.165497512</v>
      </c>
    </row>
    <row r="4531" spans="2:7" ht="12.95" customHeight="1" x14ac:dyDescent="0.2">
      <c r="B4531" s="1107" t="s">
        <v>5351</v>
      </c>
      <c r="C4531" s="1108">
        <v>2918</v>
      </c>
      <c r="D4531" s="1108">
        <v>83711667.623189107</v>
      </c>
      <c r="E4531" s="1108">
        <v>8851111</v>
      </c>
      <c r="F4531" s="1108">
        <v>30127431.296344418</v>
      </c>
      <c r="G4531" s="1109">
        <v>122690209.91953352</v>
      </c>
    </row>
    <row r="4532" spans="2:7" ht="12.95" customHeight="1" x14ac:dyDescent="0.2">
      <c r="B4532" s="1100" t="s">
        <v>5352</v>
      </c>
      <c r="C4532" s="1102">
        <v>43</v>
      </c>
      <c r="D4532" s="1102">
        <v>1426035.810916448</v>
      </c>
      <c r="E4532" s="1102">
        <v>71482</v>
      </c>
      <c r="F4532" s="1102">
        <v>1629506.2809116454</v>
      </c>
      <c r="G4532" s="1101">
        <v>3127024.0918280934</v>
      </c>
    </row>
    <row r="4533" spans="2:7" ht="12.95" customHeight="1" x14ac:dyDescent="0.2">
      <c r="B4533" s="1107" t="s">
        <v>5353</v>
      </c>
      <c r="C4533" s="1108">
        <v>174</v>
      </c>
      <c r="D4533" s="1108">
        <v>6023033.4440199398</v>
      </c>
      <c r="E4533" s="1108">
        <v>529712</v>
      </c>
      <c r="F4533" s="1108">
        <v>988503.23884157278</v>
      </c>
      <c r="G4533" s="1109">
        <v>7541248.6828615125</v>
      </c>
    </row>
    <row r="4534" spans="2:7" ht="12.95" customHeight="1" x14ac:dyDescent="0.2">
      <c r="B4534" s="1100" t="s">
        <v>5354</v>
      </c>
      <c r="C4534" s="1102">
        <v>1018</v>
      </c>
      <c r="D4534" s="1102">
        <v>42686088.716136329</v>
      </c>
      <c r="E4534" s="1102">
        <v>1964089</v>
      </c>
      <c r="F4534" s="1102">
        <v>10860560.145467602</v>
      </c>
      <c r="G4534" s="1101">
        <v>55510737.861603931</v>
      </c>
    </row>
    <row r="4535" spans="2:7" ht="12.95" customHeight="1" x14ac:dyDescent="0.2">
      <c r="B4535" s="1107" t="s">
        <v>5355</v>
      </c>
      <c r="C4535" s="1108">
        <v>272</v>
      </c>
      <c r="D4535" s="1108">
        <v>6970803.4899918139</v>
      </c>
      <c r="E4535" s="1108">
        <v>916489</v>
      </c>
      <c r="F4535" s="1108">
        <v>3153845.3064002828</v>
      </c>
      <c r="G4535" s="1109">
        <v>11041137.796392096</v>
      </c>
    </row>
    <row r="4536" spans="2:7" ht="12.95" customHeight="1" x14ac:dyDescent="0.2">
      <c r="B4536" s="1100" t="s">
        <v>5356</v>
      </c>
      <c r="C4536" s="1102">
        <v>11878</v>
      </c>
      <c r="D4536" s="1102">
        <v>580273636.12580609</v>
      </c>
      <c r="E4536" s="1102">
        <v>25665956</v>
      </c>
      <c r="F4536" s="1102">
        <v>131841352.33162676</v>
      </c>
      <c r="G4536" s="1101">
        <v>737780944.45743287</v>
      </c>
    </row>
    <row r="4537" spans="2:7" ht="12.95" customHeight="1" x14ac:dyDescent="0.2">
      <c r="B4537" s="1107" t="s">
        <v>5357</v>
      </c>
      <c r="C4537" s="1108">
        <v>261</v>
      </c>
      <c r="D4537" s="1108">
        <v>6506444.8423762461</v>
      </c>
      <c r="E4537" s="1108">
        <v>952641</v>
      </c>
      <c r="F4537" s="1108">
        <v>3903256.8242244334</v>
      </c>
      <c r="G4537" s="1109">
        <v>11362342.66660068</v>
      </c>
    </row>
    <row r="4538" spans="2:7" ht="12.95" customHeight="1" x14ac:dyDescent="0.2">
      <c r="B4538" s="1100" t="s">
        <v>5358</v>
      </c>
      <c r="C4538" s="1102">
        <v>2173</v>
      </c>
      <c r="D4538" s="1102">
        <v>74231324.811177894</v>
      </c>
      <c r="E4538" s="1102">
        <v>6575687</v>
      </c>
      <c r="F4538" s="1102">
        <v>21416664.233837314</v>
      </c>
      <c r="G4538" s="1101">
        <v>102223676.04501522</v>
      </c>
    </row>
    <row r="4539" spans="2:7" ht="12.95" customHeight="1" x14ac:dyDescent="0.2">
      <c r="B4539" s="1107" t="s">
        <v>5359</v>
      </c>
      <c r="C4539" s="1108">
        <v>1127</v>
      </c>
      <c r="D4539" s="1108">
        <v>31304921.107596301</v>
      </c>
      <c r="E4539" s="1108">
        <v>3327935</v>
      </c>
      <c r="F4539" s="1108">
        <v>7575973.2321346933</v>
      </c>
      <c r="G4539" s="1109">
        <v>42208829.339730993</v>
      </c>
    </row>
    <row r="4540" spans="2:7" ht="12.95" customHeight="1" x14ac:dyDescent="0.2">
      <c r="B4540" s="1100" t="s">
        <v>5360</v>
      </c>
      <c r="C4540" s="1102">
        <v>3659</v>
      </c>
      <c r="D4540" s="1102">
        <v>135318615.82119071</v>
      </c>
      <c r="E4540" s="1102">
        <v>10266411</v>
      </c>
      <c r="F4540" s="1102">
        <v>46247387.92785579</v>
      </c>
      <c r="G4540" s="1101">
        <v>191832414.7490465</v>
      </c>
    </row>
    <row r="4541" spans="2:7" ht="12.95" customHeight="1" x14ac:dyDescent="0.2">
      <c r="B4541" s="1107" t="s">
        <v>5361</v>
      </c>
      <c r="C4541" s="1108">
        <v>41</v>
      </c>
      <c r="D4541" s="1108">
        <v>1292110.2710381045</v>
      </c>
      <c r="E4541" s="1108">
        <v>112602</v>
      </c>
      <c r="F4541" s="1108">
        <v>3375558.5694723953</v>
      </c>
      <c r="G4541" s="1109">
        <v>4780270.8405104997</v>
      </c>
    </row>
    <row r="4542" spans="2:7" ht="12.95" customHeight="1" x14ac:dyDescent="0.2">
      <c r="B4542" s="1100" t="s">
        <v>5362</v>
      </c>
      <c r="C4542" s="1102">
        <v>739</v>
      </c>
      <c r="D4542" s="1102">
        <v>28195011.530483607</v>
      </c>
      <c r="E4542" s="1102">
        <v>2400645</v>
      </c>
      <c r="F4542" s="1102">
        <v>18619100.103015825</v>
      </c>
      <c r="G4542" s="1101">
        <v>49214756.633499429</v>
      </c>
    </row>
    <row r="4543" spans="2:7" ht="12.95" customHeight="1" x14ac:dyDescent="0.2">
      <c r="B4543" s="1107" t="s">
        <v>5363</v>
      </c>
      <c r="C4543" s="1108">
        <v>835</v>
      </c>
      <c r="D4543" s="1108">
        <v>21374961.192338232</v>
      </c>
      <c r="E4543" s="1108">
        <v>2181998</v>
      </c>
      <c r="F4543" s="1108">
        <v>47679868.236999638</v>
      </c>
      <c r="G4543" s="1109">
        <v>71236827.429337874</v>
      </c>
    </row>
    <row r="4544" spans="2:7" ht="12.95" customHeight="1" x14ac:dyDescent="0.2">
      <c r="B4544" s="1100" t="s">
        <v>5364</v>
      </c>
      <c r="C4544" s="1102">
        <v>1583</v>
      </c>
      <c r="D4544" s="1102">
        <v>59454178.222067468</v>
      </c>
      <c r="E4544" s="1102">
        <v>4358900</v>
      </c>
      <c r="F4544" s="1102">
        <v>26668202.520836405</v>
      </c>
      <c r="G4544" s="1101">
        <v>90481280.742903873</v>
      </c>
    </row>
    <row r="4545" spans="2:7" ht="12.95" customHeight="1" x14ac:dyDescent="0.2">
      <c r="B4545" s="1107" t="s">
        <v>5365</v>
      </c>
      <c r="C4545" s="1108">
        <v>2563</v>
      </c>
      <c r="D4545" s="1108">
        <v>107668207.00531106</v>
      </c>
      <c r="E4545" s="1108">
        <v>6466165</v>
      </c>
      <c r="F4545" s="1108">
        <v>41681701.402480975</v>
      </c>
      <c r="G4545" s="1109">
        <v>155816073.40779203</v>
      </c>
    </row>
    <row r="4546" spans="2:7" ht="12.95" customHeight="1" x14ac:dyDescent="0.2">
      <c r="B4546" s="1100" t="s">
        <v>5366</v>
      </c>
      <c r="C4546" s="1102">
        <v>1142</v>
      </c>
      <c r="D4546" s="1102">
        <v>35716675.937877417</v>
      </c>
      <c r="E4546" s="1102">
        <v>2862523</v>
      </c>
      <c r="F4546" s="1102">
        <v>17192912.120307222</v>
      </c>
      <c r="G4546" s="1101">
        <v>55772111.058184639</v>
      </c>
    </row>
    <row r="4547" spans="2:7" ht="12.95" customHeight="1" x14ac:dyDescent="0.2">
      <c r="B4547" s="1107" t="s">
        <v>5367</v>
      </c>
      <c r="C4547" s="1108">
        <v>678</v>
      </c>
      <c r="D4547" s="1108">
        <v>20905874.124830805</v>
      </c>
      <c r="E4547" s="1108">
        <v>2105534</v>
      </c>
      <c r="F4547" s="1108">
        <v>5733718.7656624038</v>
      </c>
      <c r="G4547" s="1109">
        <v>28745126.890493207</v>
      </c>
    </row>
    <row r="4548" spans="2:7" ht="12.95" customHeight="1" x14ac:dyDescent="0.2">
      <c r="B4548" s="1100" t="s">
        <v>5368</v>
      </c>
      <c r="C4548" s="1102">
        <v>2240</v>
      </c>
      <c r="D4548" s="1102">
        <v>97029818.533313334</v>
      </c>
      <c r="E4548" s="1102">
        <v>6547029</v>
      </c>
      <c r="F4548" s="1102">
        <v>38147897.2020474</v>
      </c>
      <c r="G4548" s="1101">
        <v>141724744.73536074</v>
      </c>
    </row>
    <row r="4549" spans="2:7" ht="12.95" customHeight="1" x14ac:dyDescent="0.2">
      <c r="B4549" s="1107" t="s">
        <v>5369</v>
      </c>
      <c r="C4549" s="1108">
        <v>2016</v>
      </c>
      <c r="D4549" s="1108">
        <v>86912529.747633547</v>
      </c>
      <c r="E4549" s="1108">
        <v>4490295</v>
      </c>
      <c r="F4549" s="1108">
        <v>17078395.414879199</v>
      </c>
      <c r="G4549" s="1109">
        <v>108481220.16251275</v>
      </c>
    </row>
    <row r="4550" spans="2:7" ht="12.95" customHeight="1" x14ac:dyDescent="0.2">
      <c r="B4550" s="1100" t="s">
        <v>5370</v>
      </c>
      <c r="C4550" s="1102">
        <v>6026</v>
      </c>
      <c r="D4550" s="1102">
        <v>213904676.2816008</v>
      </c>
      <c r="E4550" s="1102">
        <v>16019063</v>
      </c>
      <c r="F4550" s="1102">
        <v>73664601.47743471</v>
      </c>
      <c r="G4550" s="1101">
        <v>303588340.75903553</v>
      </c>
    </row>
    <row r="4551" spans="2:7" ht="12.95" customHeight="1" x14ac:dyDescent="0.2">
      <c r="B4551" s="1107" t="s">
        <v>5371</v>
      </c>
      <c r="C4551" s="1108">
        <v>1629</v>
      </c>
      <c r="D4551" s="1108">
        <v>59776545.201753877</v>
      </c>
      <c r="E4551" s="1108">
        <v>3897277</v>
      </c>
      <c r="F4551" s="1108">
        <v>13700500.415162468</v>
      </c>
      <c r="G4551" s="1109">
        <v>77374322.616916344</v>
      </c>
    </row>
    <row r="4552" spans="2:7" ht="12.95" customHeight="1" x14ac:dyDescent="0.2">
      <c r="B4552" s="1100" t="s">
        <v>5372</v>
      </c>
      <c r="C4552" s="1102">
        <v>296</v>
      </c>
      <c r="D4552" s="1102">
        <v>10749923.552976362</v>
      </c>
      <c r="E4552" s="1102">
        <v>651810</v>
      </c>
      <c r="F4552" s="1102">
        <v>4480263.0052895546</v>
      </c>
      <c r="G4552" s="1101">
        <v>15881996.558265917</v>
      </c>
    </row>
    <row r="4553" spans="2:7" ht="12.95" customHeight="1" x14ac:dyDescent="0.2">
      <c r="B4553" s="1107" t="s">
        <v>5373</v>
      </c>
      <c r="C4553" s="1108">
        <v>132</v>
      </c>
      <c r="D4553" s="1108">
        <v>3033698.5741497371</v>
      </c>
      <c r="E4553" s="1108">
        <v>305515</v>
      </c>
      <c r="F4553" s="1108">
        <v>2914477.7368440456</v>
      </c>
      <c r="G4553" s="1109">
        <v>6253691.3109937832</v>
      </c>
    </row>
    <row r="4554" spans="2:7" ht="12.95" customHeight="1" x14ac:dyDescent="0.2">
      <c r="B4554" s="1100" t="s">
        <v>5374</v>
      </c>
      <c r="C4554" s="1102">
        <v>553</v>
      </c>
      <c r="D4554" s="1102">
        <v>17204355.77654212</v>
      </c>
      <c r="E4554" s="1102">
        <v>1559314</v>
      </c>
      <c r="F4554" s="1102">
        <v>4604086.7932833498</v>
      </c>
      <c r="G4554" s="1101">
        <v>23367756.56982547</v>
      </c>
    </row>
    <row r="4555" spans="2:7" ht="12.95" customHeight="1" x14ac:dyDescent="0.2">
      <c r="B4555" s="1107" t="s">
        <v>5375</v>
      </c>
      <c r="C4555" s="1108">
        <v>30172</v>
      </c>
      <c r="D4555" s="1108">
        <v>1983465198.9041069</v>
      </c>
      <c r="E4555" s="1108">
        <v>60219246</v>
      </c>
      <c r="F4555" s="1108">
        <v>672837184.825809</v>
      </c>
      <c r="G4555" s="1109">
        <v>2716521629.7299156</v>
      </c>
    </row>
    <row r="4556" spans="2:7" ht="12.95" customHeight="1" x14ac:dyDescent="0.2">
      <c r="B4556" s="1100" t="s">
        <v>5376</v>
      </c>
      <c r="C4556" s="1102">
        <v>3648</v>
      </c>
      <c r="D4556" s="1102">
        <v>116447492.03276706</v>
      </c>
      <c r="E4556" s="1102">
        <v>10269491</v>
      </c>
      <c r="F4556" s="1102">
        <v>40238045.323587663</v>
      </c>
      <c r="G4556" s="1101">
        <v>166955028.35635471</v>
      </c>
    </row>
    <row r="4557" spans="2:7" ht="12.95" customHeight="1" x14ac:dyDescent="0.2">
      <c r="B4557" s="1107" t="s">
        <v>5377</v>
      </c>
      <c r="C4557" s="1108">
        <v>858</v>
      </c>
      <c r="D4557" s="1108">
        <v>26340914.648180302</v>
      </c>
      <c r="E4557" s="1108">
        <v>3031575</v>
      </c>
      <c r="F4557" s="1108">
        <v>8739157.5581805147</v>
      </c>
      <c r="G4557" s="1109">
        <v>38111647.206360817</v>
      </c>
    </row>
    <row r="4558" spans="2:7" ht="12.95" customHeight="1" x14ac:dyDescent="0.2">
      <c r="B4558" s="1100" t="s">
        <v>5378</v>
      </c>
      <c r="C4558" s="1102">
        <v>973</v>
      </c>
      <c r="D4558" s="1102">
        <v>26722108.734168403</v>
      </c>
      <c r="E4558" s="1102">
        <v>3092127</v>
      </c>
      <c r="F4558" s="1102">
        <v>14128723.538022386</v>
      </c>
      <c r="G4558" s="1101">
        <v>43942959.272190787</v>
      </c>
    </row>
    <row r="4559" spans="2:7" ht="12.95" customHeight="1" x14ac:dyDescent="0.2">
      <c r="B4559" s="1107" t="s">
        <v>5379</v>
      </c>
      <c r="C4559" s="1108">
        <v>6</v>
      </c>
      <c r="D4559" s="1108">
        <v>161461.63218977925</v>
      </c>
      <c r="E4559" s="1108">
        <v>39488</v>
      </c>
      <c r="F4559" s="1108">
        <v>2615664.8071732954</v>
      </c>
      <c r="G4559" s="1109">
        <v>2816614.4393630745</v>
      </c>
    </row>
    <row r="4560" spans="2:7" ht="12.95" customHeight="1" x14ac:dyDescent="0.2">
      <c r="B4560" s="1100" t="s">
        <v>5380</v>
      </c>
      <c r="C4560" s="1102">
        <v>525</v>
      </c>
      <c r="D4560" s="1102">
        <v>21803300.40607167</v>
      </c>
      <c r="E4560" s="1102">
        <v>1271059</v>
      </c>
      <c r="F4560" s="1102">
        <v>6801985.1063674148</v>
      </c>
      <c r="G4560" s="1101">
        <v>29876344.512439087</v>
      </c>
    </row>
    <row r="4561" spans="2:7" ht="12.95" customHeight="1" x14ac:dyDescent="0.2">
      <c r="B4561" s="1107" t="s">
        <v>5381</v>
      </c>
      <c r="C4561" s="1108">
        <v>935</v>
      </c>
      <c r="D4561" s="1108">
        <v>34203025.28778822</v>
      </c>
      <c r="E4561" s="1108">
        <v>3010057</v>
      </c>
      <c r="F4561" s="1108">
        <v>14550182.87684566</v>
      </c>
      <c r="G4561" s="1109">
        <v>51763265.164633878</v>
      </c>
    </row>
    <row r="4562" spans="2:7" ht="12.95" customHeight="1" x14ac:dyDescent="0.2">
      <c r="B4562" s="1100" t="s">
        <v>5382</v>
      </c>
      <c r="C4562" s="1102">
        <v>27</v>
      </c>
      <c r="D4562" s="1102">
        <v>2183417.4206542065</v>
      </c>
      <c r="E4562" s="1102">
        <v>76393</v>
      </c>
      <c r="F4562" s="1102">
        <v>0</v>
      </c>
      <c r="G4562" s="1101">
        <v>2259810.4206542065</v>
      </c>
    </row>
    <row r="4563" spans="2:7" ht="12.95" customHeight="1" x14ac:dyDescent="0.2">
      <c r="B4563" s="1107" t="s">
        <v>5383</v>
      </c>
      <c r="C4563" s="1108">
        <v>11509</v>
      </c>
      <c r="D4563" s="1108">
        <v>520877867.79652029</v>
      </c>
      <c r="E4563" s="1108">
        <v>27642578</v>
      </c>
      <c r="F4563" s="1108">
        <v>238518728.26589769</v>
      </c>
      <c r="G4563" s="1109">
        <v>787039174.06241798</v>
      </c>
    </row>
    <row r="4564" spans="2:7" ht="12.95" customHeight="1" x14ac:dyDescent="0.2">
      <c r="B4564" s="1100" t="s">
        <v>5384</v>
      </c>
      <c r="C4564" s="1102">
        <v>1490</v>
      </c>
      <c r="D4564" s="1102">
        <v>57357958.427066147</v>
      </c>
      <c r="E4564" s="1102">
        <v>4020667</v>
      </c>
      <c r="F4564" s="1102">
        <v>32911676.87119884</v>
      </c>
      <c r="G4564" s="1101">
        <v>94290302.29826498</v>
      </c>
    </row>
    <row r="4565" spans="2:7" ht="12.95" customHeight="1" x14ac:dyDescent="0.2">
      <c r="B4565" s="1107" t="s">
        <v>5385</v>
      </c>
      <c r="C4565" s="1108">
        <v>4508</v>
      </c>
      <c r="D4565" s="1108">
        <v>187020688.70172268</v>
      </c>
      <c r="E4565" s="1108">
        <v>12893154</v>
      </c>
      <c r="F4565" s="1108">
        <v>56692014.433752164</v>
      </c>
      <c r="G4565" s="1109">
        <v>256605857.13547486</v>
      </c>
    </row>
    <row r="4566" spans="2:7" ht="12.95" customHeight="1" x14ac:dyDescent="0.2">
      <c r="B4566" s="1100" t="s">
        <v>5386</v>
      </c>
      <c r="C4566" s="1102">
        <v>442</v>
      </c>
      <c r="D4566" s="1102">
        <v>12568001.001397537</v>
      </c>
      <c r="E4566" s="1102">
        <v>1823950</v>
      </c>
      <c r="F4566" s="1102">
        <v>2729107.5187607375</v>
      </c>
      <c r="G4566" s="1101">
        <v>17121058.520158276</v>
      </c>
    </row>
    <row r="4567" spans="2:7" ht="12.95" customHeight="1" x14ac:dyDescent="0.2">
      <c r="B4567" s="1107" t="s">
        <v>5387</v>
      </c>
      <c r="C4567" s="1108">
        <v>1624</v>
      </c>
      <c r="D4567" s="1108">
        <v>26483184.458456047</v>
      </c>
      <c r="E4567" s="1108">
        <v>4285402</v>
      </c>
      <c r="F4567" s="1108">
        <v>47891926.80121325</v>
      </c>
      <c r="G4567" s="1109">
        <v>78660513.259669304</v>
      </c>
    </row>
    <row r="4568" spans="2:7" ht="12.95" customHeight="1" x14ac:dyDescent="0.2">
      <c r="B4568" s="1100" t="s">
        <v>5388</v>
      </c>
      <c r="C4568" s="1102">
        <v>16422</v>
      </c>
      <c r="D4568" s="1102">
        <v>918440909.02320969</v>
      </c>
      <c r="E4568" s="1102">
        <v>37210253</v>
      </c>
      <c r="F4568" s="1102">
        <v>180719931.46472481</v>
      </c>
      <c r="G4568" s="1101">
        <v>1136371093.4879346</v>
      </c>
    </row>
    <row r="4569" spans="2:7" ht="12.95" customHeight="1" x14ac:dyDescent="0.2">
      <c r="B4569" s="1107" t="s">
        <v>5389</v>
      </c>
      <c r="C4569" s="1108">
        <v>25</v>
      </c>
      <c r="D4569" s="1108">
        <v>5188606.404279477</v>
      </c>
      <c r="E4569" s="1108">
        <v>51809</v>
      </c>
      <c r="F4569" s="1108">
        <v>211506.86713597769</v>
      </c>
      <c r="G4569" s="1109">
        <v>5451922.2714154543</v>
      </c>
    </row>
    <row r="4570" spans="2:7" ht="12.95" customHeight="1" x14ac:dyDescent="0.2">
      <c r="B4570" s="1100" t="s">
        <v>5390</v>
      </c>
      <c r="C4570" s="1102">
        <v>16701</v>
      </c>
      <c r="D4570" s="1102">
        <v>958815912.98161161</v>
      </c>
      <c r="E4570" s="1102">
        <v>34904155</v>
      </c>
      <c r="F4570" s="1102">
        <v>323124030.37386543</v>
      </c>
      <c r="G4570" s="1101">
        <v>1316844098.3554771</v>
      </c>
    </row>
    <row r="4571" spans="2:7" ht="12.95" customHeight="1" x14ac:dyDescent="0.2">
      <c r="B4571" s="1107" t="s">
        <v>5391</v>
      </c>
      <c r="C4571" s="1108">
        <v>1080</v>
      </c>
      <c r="D4571" s="1108">
        <v>39082337.402670562</v>
      </c>
      <c r="E4571" s="1108">
        <v>2892827</v>
      </c>
      <c r="F4571" s="1108">
        <v>10410338.067214793</v>
      </c>
      <c r="G4571" s="1109">
        <v>52385502.469885357</v>
      </c>
    </row>
    <row r="4572" spans="2:7" ht="12.95" customHeight="1" x14ac:dyDescent="0.2">
      <c r="B4572" s="1100" t="s">
        <v>5392</v>
      </c>
      <c r="C4572" s="1102">
        <v>3657</v>
      </c>
      <c r="D4572" s="1102">
        <v>177177926.41211748</v>
      </c>
      <c r="E4572" s="1102">
        <v>7632684</v>
      </c>
      <c r="F4572" s="1102">
        <v>37462434.149848893</v>
      </c>
      <c r="G4572" s="1101">
        <v>222273044.56196636</v>
      </c>
    </row>
    <row r="4573" spans="2:7" ht="12.95" customHeight="1" x14ac:dyDescent="0.2">
      <c r="B4573" s="1107" t="s">
        <v>5393</v>
      </c>
      <c r="C4573" s="1108">
        <v>1026</v>
      </c>
      <c r="D4573" s="1108">
        <v>33379584.870737668</v>
      </c>
      <c r="E4573" s="1108">
        <v>2997339</v>
      </c>
      <c r="F4573" s="1108">
        <v>3101778.8946990557</v>
      </c>
      <c r="G4573" s="1109">
        <v>39478702.765436724</v>
      </c>
    </row>
    <row r="4574" spans="2:7" ht="12.95" customHeight="1" x14ac:dyDescent="0.2">
      <c r="B4574" s="1100" t="s">
        <v>5394</v>
      </c>
      <c r="C4574" s="1102">
        <v>11231</v>
      </c>
      <c r="D4574" s="1102">
        <v>605514636.86443496</v>
      </c>
      <c r="E4574" s="1102">
        <v>26607866</v>
      </c>
      <c r="F4574" s="1102">
        <v>141425368.27265805</v>
      </c>
      <c r="G4574" s="1101">
        <v>773547871.13709307</v>
      </c>
    </row>
    <row r="4575" spans="2:7" ht="12.95" customHeight="1" x14ac:dyDescent="0.2">
      <c r="B4575" s="1107" t="s">
        <v>5395</v>
      </c>
      <c r="C4575" s="1108">
        <v>2495</v>
      </c>
      <c r="D4575" s="1108">
        <v>83475663.842115864</v>
      </c>
      <c r="E4575" s="1108">
        <v>7505788</v>
      </c>
      <c r="F4575" s="1108">
        <v>30684878.152267415</v>
      </c>
      <c r="G4575" s="1109">
        <v>121666329.99438328</v>
      </c>
    </row>
    <row r="4576" spans="2:7" ht="12.95" customHeight="1" x14ac:dyDescent="0.2">
      <c r="B4576" s="1100" t="s">
        <v>5396</v>
      </c>
      <c r="C4576" s="1102">
        <v>4376</v>
      </c>
      <c r="D4576" s="1102">
        <v>189043896.13074684</v>
      </c>
      <c r="E4576" s="1102">
        <v>10964096</v>
      </c>
      <c r="F4576" s="1102">
        <v>71529279.626892269</v>
      </c>
      <c r="G4576" s="1101">
        <v>271537271.75763911</v>
      </c>
    </row>
    <row r="4577" spans="2:7" ht="12.95" customHeight="1" x14ac:dyDescent="0.2">
      <c r="B4577" s="1107" t="s">
        <v>5397</v>
      </c>
      <c r="C4577" s="1108">
        <v>24790</v>
      </c>
      <c r="D4577" s="1108">
        <v>1549407239.4538081</v>
      </c>
      <c r="E4577" s="1108">
        <v>61048142</v>
      </c>
      <c r="F4577" s="1108">
        <v>490007115.32200378</v>
      </c>
      <c r="G4577" s="1109">
        <v>2100462496.7758119</v>
      </c>
    </row>
    <row r="4578" spans="2:7" ht="12.95" customHeight="1" x14ac:dyDescent="0.2">
      <c r="B4578" s="1100" t="s">
        <v>5398</v>
      </c>
      <c r="C4578" s="1102">
        <v>883</v>
      </c>
      <c r="D4578" s="1102">
        <v>23932062.85562288</v>
      </c>
      <c r="E4578" s="1102">
        <v>2557887</v>
      </c>
      <c r="F4578" s="1102">
        <v>9102312.1595297344</v>
      </c>
      <c r="G4578" s="1101">
        <v>35592262.015152618</v>
      </c>
    </row>
    <row r="4579" spans="2:7" ht="12.95" customHeight="1" x14ac:dyDescent="0.2">
      <c r="B4579" s="1107" t="s">
        <v>5399</v>
      </c>
      <c r="C4579" s="1108">
        <v>421</v>
      </c>
      <c r="D4579" s="1108">
        <v>17559265.410778396</v>
      </c>
      <c r="E4579" s="1108">
        <v>1104391</v>
      </c>
      <c r="F4579" s="1108">
        <v>7082135.3855221272</v>
      </c>
      <c r="G4579" s="1109">
        <v>25745791.796300523</v>
      </c>
    </row>
    <row r="4580" spans="2:7" ht="12.95" customHeight="1" x14ac:dyDescent="0.2">
      <c r="B4580" s="1100" t="s">
        <v>5400</v>
      </c>
      <c r="C4580" s="1102">
        <v>1383</v>
      </c>
      <c r="D4580" s="1102">
        <v>54522575.34602806</v>
      </c>
      <c r="E4580" s="1102">
        <v>3770935</v>
      </c>
      <c r="F4580" s="1102">
        <v>26268550.067984365</v>
      </c>
      <c r="G4580" s="1101">
        <v>84562060.414012432</v>
      </c>
    </row>
    <row r="4581" spans="2:7" ht="12.95" customHeight="1" x14ac:dyDescent="0.2">
      <c r="B4581" s="1107" t="s">
        <v>5401</v>
      </c>
      <c r="C4581" s="1108">
        <v>426</v>
      </c>
      <c r="D4581" s="1108">
        <v>15911272.007290987</v>
      </c>
      <c r="E4581" s="1108">
        <v>1174709</v>
      </c>
      <c r="F4581" s="1108">
        <v>5263728.6229644669</v>
      </c>
      <c r="G4581" s="1109">
        <v>22349709.630255457</v>
      </c>
    </row>
    <row r="4582" spans="2:7" ht="12.95" customHeight="1" x14ac:dyDescent="0.2">
      <c r="B4582" s="1100" t="s">
        <v>5402</v>
      </c>
      <c r="C4582" s="1102">
        <v>382</v>
      </c>
      <c r="D4582" s="1102">
        <v>10792062.118483257</v>
      </c>
      <c r="E4582" s="1102">
        <v>1227540</v>
      </c>
      <c r="F4582" s="1102">
        <v>1538407.3009681739</v>
      </c>
      <c r="G4582" s="1101">
        <v>13558009.41945143</v>
      </c>
    </row>
    <row r="4583" spans="2:7" ht="12.95" customHeight="1" x14ac:dyDescent="0.2">
      <c r="B4583" s="1107" t="s">
        <v>5403</v>
      </c>
      <c r="C4583" s="1108">
        <v>375</v>
      </c>
      <c r="D4583" s="1108">
        <v>12504445.475203969</v>
      </c>
      <c r="E4583" s="1108">
        <v>1014741</v>
      </c>
      <c r="F4583" s="1108">
        <v>8922665.7986268234</v>
      </c>
      <c r="G4583" s="1109">
        <v>22441852.273830794</v>
      </c>
    </row>
    <row r="4584" spans="2:7" ht="12.95" customHeight="1" x14ac:dyDescent="0.2">
      <c r="B4584" s="1100" t="s">
        <v>5404</v>
      </c>
      <c r="C4584" s="1102">
        <v>2101</v>
      </c>
      <c r="D4584" s="1102">
        <v>57994626.258388117</v>
      </c>
      <c r="E4584" s="1102">
        <v>6765633</v>
      </c>
      <c r="F4584" s="1102">
        <v>36195788.113200963</v>
      </c>
      <c r="G4584" s="1101">
        <v>100956047.37158908</v>
      </c>
    </row>
    <row r="4585" spans="2:7" ht="12.95" customHeight="1" x14ac:dyDescent="0.2">
      <c r="B4585" s="1107" t="s">
        <v>5405</v>
      </c>
      <c r="C4585" s="1108">
        <v>414</v>
      </c>
      <c r="D4585" s="1108">
        <v>15918920.921821941</v>
      </c>
      <c r="E4585" s="1108">
        <v>1274210</v>
      </c>
      <c r="F4585" s="1108">
        <v>4530962.8400242757</v>
      </c>
      <c r="G4585" s="1109">
        <v>21724093.761846215</v>
      </c>
    </row>
    <row r="4586" spans="2:7" ht="12.95" customHeight="1" x14ac:dyDescent="0.2">
      <c r="B4586" s="1100" t="s">
        <v>5406</v>
      </c>
      <c r="C4586" s="1102">
        <v>1560</v>
      </c>
      <c r="D4586" s="1102">
        <v>77622992.585376263</v>
      </c>
      <c r="E4586" s="1102">
        <v>4496725</v>
      </c>
      <c r="F4586" s="1102">
        <v>99243297.136054546</v>
      </c>
      <c r="G4586" s="1101">
        <v>181363014.72143081</v>
      </c>
    </row>
    <row r="4587" spans="2:7" ht="12.95" customHeight="1" x14ac:dyDescent="0.2">
      <c r="B4587" s="1107" t="s">
        <v>5407</v>
      </c>
      <c r="C4587" s="1108">
        <v>590</v>
      </c>
      <c r="D4587" s="1108">
        <v>28704151.09589858</v>
      </c>
      <c r="E4587" s="1108">
        <v>1763923</v>
      </c>
      <c r="F4587" s="1108">
        <v>3659953.44298054</v>
      </c>
      <c r="G4587" s="1109">
        <v>34128027.538879119</v>
      </c>
    </row>
    <row r="4588" spans="2:7" ht="12.95" customHeight="1" x14ac:dyDescent="0.2">
      <c r="B4588" s="1100" t="s">
        <v>5408</v>
      </c>
      <c r="C4588" s="1102">
        <v>58970</v>
      </c>
      <c r="D4588" s="1102">
        <v>4410122830.0625477</v>
      </c>
      <c r="E4588" s="1102">
        <v>97594761</v>
      </c>
      <c r="F4588" s="1102">
        <v>745359862.73307049</v>
      </c>
      <c r="G4588" s="1101">
        <v>5253077453.7956181</v>
      </c>
    </row>
    <row r="4589" spans="2:7" ht="12.95" customHeight="1" x14ac:dyDescent="0.2">
      <c r="B4589" s="1107" t="s">
        <v>5409</v>
      </c>
      <c r="C4589" s="1108">
        <v>19342</v>
      </c>
      <c r="D4589" s="1108">
        <v>1036362416.4216779</v>
      </c>
      <c r="E4589" s="1108">
        <v>46024302</v>
      </c>
      <c r="F4589" s="1108">
        <v>428054712.93909639</v>
      </c>
      <c r="G4589" s="1109">
        <v>1510441431.3607745</v>
      </c>
    </row>
    <row r="4590" spans="2:7" ht="12.95" customHeight="1" x14ac:dyDescent="0.2">
      <c r="B4590" s="1100" t="s">
        <v>5410</v>
      </c>
      <c r="C4590" s="1102">
        <v>2482</v>
      </c>
      <c r="D4590" s="1102">
        <v>90718212.404716492</v>
      </c>
      <c r="E4590" s="1102">
        <v>6636282</v>
      </c>
      <c r="F4590" s="1102">
        <v>45542762.840632521</v>
      </c>
      <c r="G4590" s="1101">
        <v>142897257.24534902</v>
      </c>
    </row>
    <row r="4591" spans="2:7" ht="12.95" customHeight="1" x14ac:dyDescent="0.2">
      <c r="B4591" s="1107" t="s">
        <v>5411</v>
      </c>
      <c r="C4591" s="1108">
        <v>2598</v>
      </c>
      <c r="D4591" s="1108">
        <v>99078615.058222771</v>
      </c>
      <c r="E4591" s="1108">
        <v>7069630</v>
      </c>
      <c r="F4591" s="1108">
        <v>45790607.862658493</v>
      </c>
      <c r="G4591" s="1109">
        <v>151938852.92088127</v>
      </c>
    </row>
    <row r="4592" spans="2:7" ht="12.95" customHeight="1" x14ac:dyDescent="0.2">
      <c r="B4592" s="1100" t="s">
        <v>5412</v>
      </c>
      <c r="C4592" s="1102">
        <v>469</v>
      </c>
      <c r="D4592" s="1102">
        <v>12651165.563025003</v>
      </c>
      <c r="E4592" s="1102">
        <v>1565105</v>
      </c>
      <c r="F4592" s="1102">
        <v>4976031.7916738186</v>
      </c>
      <c r="G4592" s="1101">
        <v>19192302.354698822</v>
      </c>
    </row>
    <row r="4593" spans="2:7" ht="12.95" customHeight="1" x14ac:dyDescent="0.2">
      <c r="B4593" s="1107" t="s">
        <v>5413</v>
      </c>
      <c r="C4593" s="1108">
        <v>14</v>
      </c>
      <c r="D4593" s="1108">
        <v>451564.09967287956</v>
      </c>
      <c r="E4593" s="1108">
        <v>35556</v>
      </c>
      <c r="F4593" s="1108">
        <v>137.92426940722379</v>
      </c>
      <c r="G4593" s="1109">
        <v>487258.02394228679</v>
      </c>
    </row>
    <row r="4594" spans="2:7" ht="12.95" customHeight="1" x14ac:dyDescent="0.2">
      <c r="B4594" s="1100" t="s">
        <v>5414</v>
      </c>
      <c r="C4594" s="1102">
        <v>3655</v>
      </c>
      <c r="D4594" s="1102">
        <v>160039490.37171492</v>
      </c>
      <c r="E4594" s="1102">
        <v>10377338</v>
      </c>
      <c r="F4594" s="1102">
        <v>90755878.738637164</v>
      </c>
      <c r="G4594" s="1101">
        <v>261172707.1103521</v>
      </c>
    </row>
    <row r="4595" spans="2:7" ht="12.95" customHeight="1" x14ac:dyDescent="0.2">
      <c r="B4595" s="1107" t="s">
        <v>5415</v>
      </c>
      <c r="C4595" s="1108">
        <v>41078</v>
      </c>
      <c r="D4595" s="1108">
        <v>2860097141.10112</v>
      </c>
      <c r="E4595" s="1108">
        <v>80777489</v>
      </c>
      <c r="F4595" s="1108">
        <v>807159042.28189802</v>
      </c>
      <c r="G4595" s="1109">
        <v>3748033672.383018</v>
      </c>
    </row>
    <row r="4596" spans="2:7" ht="12.95" customHeight="1" x14ac:dyDescent="0.2">
      <c r="B4596" s="1100" t="s">
        <v>5416</v>
      </c>
      <c r="C4596" s="1102">
        <v>1972</v>
      </c>
      <c r="D4596" s="1102">
        <v>60657143.871026635</v>
      </c>
      <c r="E4596" s="1102">
        <v>7519159</v>
      </c>
      <c r="F4596" s="1102">
        <v>21075607.858533811</v>
      </c>
      <c r="G4596" s="1101">
        <v>89251910.72956045</v>
      </c>
    </row>
    <row r="4597" spans="2:7" ht="12.95" customHeight="1" x14ac:dyDescent="0.2">
      <c r="B4597" s="1107" t="s">
        <v>5417</v>
      </c>
      <c r="C4597" s="1108">
        <v>649</v>
      </c>
      <c r="D4597" s="1108">
        <v>28814156.39397103</v>
      </c>
      <c r="E4597" s="1108">
        <v>1513807</v>
      </c>
      <c r="F4597" s="1108">
        <v>1461376.5965042396</v>
      </c>
      <c r="G4597" s="1109">
        <v>31789339.990475271</v>
      </c>
    </row>
    <row r="4598" spans="2:7" ht="12.95" customHeight="1" x14ac:dyDescent="0.2">
      <c r="B4598" s="1100" t="s">
        <v>5418</v>
      </c>
      <c r="C4598" s="1102">
        <v>193</v>
      </c>
      <c r="D4598" s="1102">
        <v>20313430.926615078</v>
      </c>
      <c r="E4598" s="1102">
        <v>301087</v>
      </c>
      <c r="F4598" s="1102">
        <v>8304213.3746048333</v>
      </c>
      <c r="G4598" s="1101">
        <v>28918731.30121991</v>
      </c>
    </row>
    <row r="4599" spans="2:7" ht="12.95" customHeight="1" x14ac:dyDescent="0.2">
      <c r="B4599" s="1107" t="s">
        <v>5419</v>
      </c>
      <c r="C4599" s="1108">
        <v>612</v>
      </c>
      <c r="D4599" s="1108">
        <v>25116671.10970775</v>
      </c>
      <c r="E4599" s="1108">
        <v>1554034</v>
      </c>
      <c r="F4599" s="1108">
        <v>3820295.376175988</v>
      </c>
      <c r="G4599" s="1109">
        <v>30491000.485883739</v>
      </c>
    </row>
    <row r="4600" spans="2:7" ht="12.95" customHeight="1" x14ac:dyDescent="0.2">
      <c r="B4600" s="1100" t="s">
        <v>5420</v>
      </c>
      <c r="C4600" s="1102">
        <v>4732</v>
      </c>
      <c r="D4600" s="1102">
        <v>213675486.98801878</v>
      </c>
      <c r="E4600" s="1102">
        <v>12094406</v>
      </c>
      <c r="F4600" s="1102">
        <v>59702953.667769268</v>
      </c>
      <c r="G4600" s="1101">
        <v>285472846.65578806</v>
      </c>
    </row>
    <row r="4601" spans="2:7" ht="12.95" customHeight="1" x14ac:dyDescent="0.2">
      <c r="B4601" s="1107" t="s">
        <v>5421</v>
      </c>
      <c r="C4601" s="1108">
        <v>7863</v>
      </c>
      <c r="D4601" s="1108">
        <v>419070398.17599976</v>
      </c>
      <c r="E4601" s="1108">
        <v>19084421</v>
      </c>
      <c r="F4601" s="1108">
        <v>157925074.75180075</v>
      </c>
      <c r="G4601" s="1109">
        <v>596079893.92780054</v>
      </c>
    </row>
    <row r="4602" spans="2:7" ht="12.95" customHeight="1" x14ac:dyDescent="0.2">
      <c r="B4602" s="1100" t="s">
        <v>5422</v>
      </c>
      <c r="C4602" s="1102">
        <v>7774</v>
      </c>
      <c r="D4602" s="1102">
        <v>389507204.44268835</v>
      </c>
      <c r="E4602" s="1102">
        <v>17183098</v>
      </c>
      <c r="F4602" s="1102">
        <v>136204291.20059529</v>
      </c>
      <c r="G4602" s="1101">
        <v>542894593.64328361</v>
      </c>
    </row>
    <row r="4603" spans="2:7" ht="12.95" customHeight="1" x14ac:dyDescent="0.2">
      <c r="B4603" s="1107" t="s">
        <v>5423</v>
      </c>
      <c r="C4603" s="1108">
        <v>4415</v>
      </c>
      <c r="D4603" s="1108">
        <v>180801564.90336376</v>
      </c>
      <c r="E4603" s="1108">
        <v>11370049</v>
      </c>
      <c r="F4603" s="1108">
        <v>57120855.627679013</v>
      </c>
      <c r="G4603" s="1109">
        <v>249292469.53104278</v>
      </c>
    </row>
    <row r="4604" spans="2:7" ht="12.95" customHeight="1" x14ac:dyDescent="0.2">
      <c r="B4604" s="1100" t="s">
        <v>5424</v>
      </c>
      <c r="C4604" s="1102">
        <v>8906</v>
      </c>
      <c r="D4604" s="1102">
        <v>389675897.77588922</v>
      </c>
      <c r="E4604" s="1102">
        <v>25288916</v>
      </c>
      <c r="F4604" s="1102">
        <v>92070502.101675332</v>
      </c>
      <c r="G4604" s="1101">
        <v>507035315.87756455</v>
      </c>
    </row>
    <row r="4605" spans="2:7" ht="12.95" customHeight="1" x14ac:dyDescent="0.2">
      <c r="B4605" s="1107" t="s">
        <v>5425</v>
      </c>
      <c r="C4605" s="1108">
        <v>10370</v>
      </c>
      <c r="D4605" s="1108">
        <v>1169086381.3627956</v>
      </c>
      <c r="E4605" s="1108">
        <v>16061178</v>
      </c>
      <c r="F4605" s="1108">
        <v>251638402.61566418</v>
      </c>
      <c r="G4605" s="1109">
        <v>1436785961.9784598</v>
      </c>
    </row>
    <row r="4606" spans="2:7" ht="12.95" customHeight="1" x14ac:dyDescent="0.2">
      <c r="B4606" s="1100" t="s">
        <v>5426</v>
      </c>
      <c r="C4606" s="1102">
        <v>10734</v>
      </c>
      <c r="D4606" s="1102">
        <v>1160665482.7489088</v>
      </c>
      <c r="E4606" s="1102">
        <v>13572700</v>
      </c>
      <c r="F4606" s="1102">
        <v>221625778.51345342</v>
      </c>
      <c r="G4606" s="1101">
        <v>1395863961.2623622</v>
      </c>
    </row>
    <row r="4607" spans="2:7" ht="12.95" customHeight="1" x14ac:dyDescent="0.2">
      <c r="B4607" s="1107" t="s">
        <v>5427</v>
      </c>
      <c r="C4607" s="1108">
        <v>7266</v>
      </c>
      <c r="D4607" s="1108">
        <v>723028248.51164389</v>
      </c>
      <c r="E4607" s="1108">
        <v>7912522</v>
      </c>
      <c r="F4607" s="1108">
        <v>282349141.78096247</v>
      </c>
      <c r="G4607" s="1109">
        <v>1013289912.2926064</v>
      </c>
    </row>
    <row r="4608" spans="2:7" ht="12.95" customHeight="1" x14ac:dyDescent="0.2">
      <c r="B4608" s="1100" t="s">
        <v>5428</v>
      </c>
      <c r="C4608" s="1102">
        <v>8657</v>
      </c>
      <c r="D4608" s="1102">
        <v>966211022.62131131</v>
      </c>
      <c r="E4608" s="1102">
        <v>11184148</v>
      </c>
      <c r="F4608" s="1102">
        <v>101304181.32476784</v>
      </c>
      <c r="G4608" s="1101">
        <v>1078699351.9460793</v>
      </c>
    </row>
    <row r="4609" spans="2:7" ht="12.95" customHeight="1" x14ac:dyDescent="0.2">
      <c r="B4609" s="1107" t="s">
        <v>5429</v>
      </c>
      <c r="C4609" s="1108">
        <v>22109</v>
      </c>
      <c r="D4609" s="1108">
        <v>2026619957.4742296</v>
      </c>
      <c r="E4609" s="1108">
        <v>38848884</v>
      </c>
      <c r="F4609" s="1108">
        <v>242355539.57421607</v>
      </c>
      <c r="G4609" s="1109">
        <v>2307824381.0484457</v>
      </c>
    </row>
    <row r="4610" spans="2:7" ht="12.95" customHeight="1" x14ac:dyDescent="0.2">
      <c r="B4610" s="1100" t="s">
        <v>5430</v>
      </c>
      <c r="C4610" s="1102">
        <v>18145</v>
      </c>
      <c r="D4610" s="1102">
        <v>1675457456.9310818</v>
      </c>
      <c r="E4610" s="1102">
        <v>24221217</v>
      </c>
      <c r="F4610" s="1102">
        <v>97805274.317526117</v>
      </c>
      <c r="G4610" s="1101">
        <v>1797483948.2486079</v>
      </c>
    </row>
    <row r="4611" spans="2:7" ht="12.95" customHeight="1" x14ac:dyDescent="0.2">
      <c r="B4611" s="1107" t="s">
        <v>5431</v>
      </c>
      <c r="C4611" s="1108">
        <v>23080</v>
      </c>
      <c r="D4611" s="1108">
        <v>2250450560.6070642</v>
      </c>
      <c r="E4611" s="1108">
        <v>30269421</v>
      </c>
      <c r="F4611" s="1108">
        <v>146596077.89601573</v>
      </c>
      <c r="G4611" s="1109">
        <v>2427316059.5030799</v>
      </c>
    </row>
    <row r="4612" spans="2:7" ht="12.95" customHeight="1" x14ac:dyDescent="0.2">
      <c r="B4612" s="1100" t="s">
        <v>5432</v>
      </c>
      <c r="C4612" s="1102">
        <v>27938</v>
      </c>
      <c r="D4612" s="1102">
        <v>2537182081.9207859</v>
      </c>
      <c r="E4612" s="1102">
        <v>37696687</v>
      </c>
      <c r="F4612" s="1102">
        <v>456193999.17197657</v>
      </c>
      <c r="G4612" s="1101">
        <v>3031072768.0927625</v>
      </c>
    </row>
    <row r="4613" spans="2:7" ht="12.95" customHeight="1" x14ac:dyDescent="0.2">
      <c r="B4613" s="1107" t="s">
        <v>5433</v>
      </c>
      <c r="C4613" s="1108">
        <v>19535</v>
      </c>
      <c r="D4613" s="1108">
        <v>1637712010.7172492</v>
      </c>
      <c r="E4613" s="1108">
        <v>31152212</v>
      </c>
      <c r="F4613" s="1108">
        <v>552084342.23368597</v>
      </c>
      <c r="G4613" s="1109">
        <v>2220948564.9509354</v>
      </c>
    </row>
    <row r="4614" spans="2:7" ht="12.95" customHeight="1" x14ac:dyDescent="0.2">
      <c r="B4614" s="1100" t="s">
        <v>5434</v>
      </c>
      <c r="C4614" s="1102">
        <v>38944</v>
      </c>
      <c r="D4614" s="1102">
        <v>2830284731.8252735</v>
      </c>
      <c r="E4614" s="1102">
        <v>59505222</v>
      </c>
      <c r="F4614" s="1102">
        <v>397942335.3669036</v>
      </c>
      <c r="G4614" s="1101">
        <v>3287732289.1921773</v>
      </c>
    </row>
    <row r="4615" spans="2:7" ht="12.95" customHeight="1" x14ac:dyDescent="0.2">
      <c r="B4615" s="1107" t="s">
        <v>5435</v>
      </c>
      <c r="C4615" s="1108">
        <v>8</v>
      </c>
      <c r="D4615" s="1108">
        <v>17105.754314679452</v>
      </c>
      <c r="E4615" s="1108">
        <v>89423</v>
      </c>
      <c r="F4615" s="1108">
        <v>0</v>
      </c>
      <c r="G4615" s="1109">
        <v>106528.75431467945</v>
      </c>
    </row>
    <row r="4616" spans="2:7" ht="12.95" customHeight="1" x14ac:dyDescent="0.2">
      <c r="B4616" s="1100" t="s">
        <v>5436</v>
      </c>
      <c r="C4616" s="1102">
        <v>15</v>
      </c>
      <c r="D4616" s="1102">
        <v>532364.45135441434</v>
      </c>
      <c r="E4616" s="1102">
        <v>14918</v>
      </c>
      <c r="F4616" s="1102">
        <v>197921.32659936609</v>
      </c>
      <c r="G4616" s="1101">
        <v>745203.77795378049</v>
      </c>
    </row>
    <row r="4617" spans="2:7" ht="12.95" customHeight="1" x14ac:dyDescent="0.2">
      <c r="B4617" s="1107" t="s">
        <v>5437</v>
      </c>
      <c r="C4617" s="1108">
        <v>46</v>
      </c>
      <c r="D4617" s="1108">
        <v>887413.15676398063</v>
      </c>
      <c r="E4617" s="1108">
        <v>112006</v>
      </c>
      <c r="F4617" s="1108">
        <v>656207.23521219904</v>
      </c>
      <c r="G4617" s="1109">
        <v>1655626.3919761796</v>
      </c>
    </row>
    <row r="4618" spans="2:7" ht="12.95" customHeight="1" x14ac:dyDescent="0.2">
      <c r="B4618" s="1100" t="s">
        <v>5438</v>
      </c>
      <c r="C4618" s="1102">
        <v>7142</v>
      </c>
      <c r="D4618" s="1102">
        <v>560618011.84885311</v>
      </c>
      <c r="E4618" s="1102">
        <v>12721490</v>
      </c>
      <c r="F4618" s="1102">
        <v>58914623.01885961</v>
      </c>
      <c r="G4618" s="1101">
        <v>632254124.86771274</v>
      </c>
    </row>
    <row r="4619" spans="2:7" ht="12.95" customHeight="1" x14ac:dyDescent="0.2">
      <c r="B4619" s="1107" t="s">
        <v>5439</v>
      </c>
      <c r="C4619" s="1108">
        <v>1353</v>
      </c>
      <c r="D4619" s="1108">
        <v>84302163.824978799</v>
      </c>
      <c r="E4619" s="1108">
        <v>2535787</v>
      </c>
      <c r="F4619" s="1108">
        <v>12463940.916851696</v>
      </c>
      <c r="G4619" s="1109">
        <v>99301891.741830498</v>
      </c>
    </row>
    <row r="4620" spans="2:7" ht="12.95" customHeight="1" x14ac:dyDescent="0.2">
      <c r="B4620" s="1100" t="s">
        <v>5440</v>
      </c>
      <c r="C4620" s="1102">
        <v>474</v>
      </c>
      <c r="D4620" s="1102">
        <v>24578604.740248449</v>
      </c>
      <c r="E4620" s="1102">
        <v>1138755</v>
      </c>
      <c r="F4620" s="1102">
        <v>835683.14833836898</v>
      </c>
      <c r="G4620" s="1101">
        <v>26553042.888586819</v>
      </c>
    </row>
    <row r="4621" spans="2:7" ht="12.95" customHeight="1" x14ac:dyDescent="0.2">
      <c r="B4621" s="1107" t="s">
        <v>5441</v>
      </c>
      <c r="C4621" s="1108">
        <v>683</v>
      </c>
      <c r="D4621" s="1108">
        <v>41353647.804844096</v>
      </c>
      <c r="E4621" s="1108">
        <v>1352136</v>
      </c>
      <c r="F4621" s="1108">
        <v>3765332.5548172081</v>
      </c>
      <c r="G4621" s="1109">
        <v>46471116.359661303</v>
      </c>
    </row>
    <row r="4622" spans="2:7" ht="12.95" customHeight="1" x14ac:dyDescent="0.2">
      <c r="B4622" s="1100" t="s">
        <v>5442</v>
      </c>
      <c r="C4622" s="1102">
        <v>267</v>
      </c>
      <c r="D4622" s="1102">
        <v>16489251.803484542</v>
      </c>
      <c r="E4622" s="1102">
        <v>491586</v>
      </c>
      <c r="F4622" s="1102">
        <v>615556.01436443953</v>
      </c>
      <c r="G4622" s="1101">
        <v>17596393.817848984</v>
      </c>
    </row>
    <row r="4623" spans="2:7" ht="12.95" customHeight="1" x14ac:dyDescent="0.2">
      <c r="B4623" s="1107" t="s">
        <v>5443</v>
      </c>
      <c r="C4623" s="1108">
        <v>177</v>
      </c>
      <c r="D4623" s="1108">
        <v>14355900.005214764</v>
      </c>
      <c r="E4623" s="1108">
        <v>359538</v>
      </c>
      <c r="F4623" s="1108">
        <v>601487.73888490291</v>
      </c>
      <c r="G4623" s="1109">
        <v>15316925.744099667</v>
      </c>
    </row>
    <row r="4624" spans="2:7" ht="12.95" customHeight="1" x14ac:dyDescent="0.2">
      <c r="B4624" s="1100" t="s">
        <v>5444</v>
      </c>
      <c r="C4624" s="1102">
        <v>977</v>
      </c>
      <c r="D4624" s="1102">
        <v>69683141.15989922</v>
      </c>
      <c r="E4624" s="1102">
        <v>1669517</v>
      </c>
      <c r="F4624" s="1102">
        <v>7037951.1895100754</v>
      </c>
      <c r="G4624" s="1101">
        <v>78390609.349409297</v>
      </c>
    </row>
    <row r="4625" spans="2:7" ht="12.95" customHeight="1" x14ac:dyDescent="0.2">
      <c r="B4625" s="1107" t="s">
        <v>5445</v>
      </c>
      <c r="C4625" s="1108">
        <v>3605</v>
      </c>
      <c r="D4625" s="1108">
        <v>236078184.15097058</v>
      </c>
      <c r="E4625" s="1108">
        <v>7065684</v>
      </c>
      <c r="F4625" s="1108">
        <v>38664031.785728008</v>
      </c>
      <c r="G4625" s="1109">
        <v>281807899.93669856</v>
      </c>
    </row>
    <row r="4626" spans="2:7" ht="12.95" customHeight="1" x14ac:dyDescent="0.2">
      <c r="B4626" s="1100" t="s">
        <v>5446</v>
      </c>
      <c r="C4626" s="1102">
        <v>1144</v>
      </c>
      <c r="D4626" s="1102">
        <v>73233071.929301709</v>
      </c>
      <c r="E4626" s="1102">
        <v>2226283</v>
      </c>
      <c r="F4626" s="1102">
        <v>12159503.698037935</v>
      </c>
      <c r="G4626" s="1101">
        <v>87618858.627339646</v>
      </c>
    </row>
    <row r="4627" spans="2:7" ht="12.95" customHeight="1" x14ac:dyDescent="0.2">
      <c r="B4627" s="1107" t="s">
        <v>5447</v>
      </c>
      <c r="C4627" s="1108">
        <v>788</v>
      </c>
      <c r="D4627" s="1108">
        <v>58697909.181716025</v>
      </c>
      <c r="E4627" s="1108">
        <v>1606864</v>
      </c>
      <c r="F4627" s="1108">
        <v>15403658.255937567</v>
      </c>
      <c r="G4627" s="1109">
        <v>75708431.437653586</v>
      </c>
    </row>
    <row r="4628" spans="2:7" ht="12.95" customHeight="1" x14ac:dyDescent="0.2">
      <c r="B4628" s="1100" t="s">
        <v>5448</v>
      </c>
      <c r="C4628" s="1102">
        <v>139</v>
      </c>
      <c r="D4628" s="1102">
        <v>10022581.316669261</v>
      </c>
      <c r="E4628" s="1102">
        <v>293280</v>
      </c>
      <c r="F4628" s="1102">
        <v>444736.80670359317</v>
      </c>
      <c r="G4628" s="1101">
        <v>10760598.123372855</v>
      </c>
    </row>
    <row r="4629" spans="2:7" ht="12.95" customHeight="1" x14ac:dyDescent="0.2">
      <c r="B4629" s="1107" t="s">
        <v>5449</v>
      </c>
      <c r="C4629" s="1108">
        <v>384</v>
      </c>
      <c r="D4629" s="1108">
        <v>18833018.28694221</v>
      </c>
      <c r="E4629" s="1108">
        <v>1054697</v>
      </c>
      <c r="F4629" s="1108">
        <v>4952170.8930663699</v>
      </c>
      <c r="G4629" s="1109">
        <v>24839886.180008579</v>
      </c>
    </row>
    <row r="4630" spans="2:7" ht="12.95" customHeight="1" x14ac:dyDescent="0.2">
      <c r="B4630" s="1100" t="s">
        <v>5450</v>
      </c>
      <c r="C4630" s="1102">
        <v>106</v>
      </c>
      <c r="D4630" s="1102">
        <v>6473902.187826368</v>
      </c>
      <c r="E4630" s="1102">
        <v>253536</v>
      </c>
      <c r="F4630" s="1102">
        <v>614245.7338050711</v>
      </c>
      <c r="G4630" s="1101">
        <v>7341683.9216314387</v>
      </c>
    </row>
    <row r="4631" spans="2:7" ht="12.95" customHeight="1" x14ac:dyDescent="0.2">
      <c r="B4631" s="1107" t="s">
        <v>5451</v>
      </c>
      <c r="C4631" s="1108">
        <v>847</v>
      </c>
      <c r="D4631" s="1108">
        <v>67641020.051307708</v>
      </c>
      <c r="E4631" s="1108">
        <v>1345649</v>
      </c>
      <c r="F4631" s="1108">
        <v>3362081.7966352059</v>
      </c>
      <c r="G4631" s="1109">
        <v>72348750.847942919</v>
      </c>
    </row>
    <row r="4632" spans="2:7" ht="12.95" customHeight="1" x14ac:dyDescent="0.2">
      <c r="B4632" s="1100" t="s">
        <v>5452</v>
      </c>
      <c r="C4632" s="1102">
        <v>269</v>
      </c>
      <c r="D4632" s="1102">
        <v>21186658.823703472</v>
      </c>
      <c r="E4632" s="1102">
        <v>499791</v>
      </c>
      <c r="F4632" s="1102">
        <v>5765510.309760768</v>
      </c>
      <c r="G4632" s="1101">
        <v>27451960.13346424</v>
      </c>
    </row>
    <row r="4633" spans="2:7" ht="12.95" customHeight="1" x14ac:dyDescent="0.2">
      <c r="B4633" s="1107" t="s">
        <v>5453</v>
      </c>
      <c r="C4633" s="1108">
        <v>32</v>
      </c>
      <c r="D4633" s="1108">
        <v>2012220.8063341219</v>
      </c>
      <c r="E4633" s="1108">
        <v>77287</v>
      </c>
      <c r="F4633" s="1108">
        <v>521491.66262871301</v>
      </c>
      <c r="G4633" s="1109">
        <v>2610999.4689628347</v>
      </c>
    </row>
    <row r="4634" spans="2:7" ht="12.95" customHeight="1" x14ac:dyDescent="0.2">
      <c r="B4634" s="1100" t="s">
        <v>5454</v>
      </c>
      <c r="C4634" s="1102">
        <v>303</v>
      </c>
      <c r="D4634" s="1102">
        <v>21842657.548112758</v>
      </c>
      <c r="E4634" s="1102">
        <v>585665</v>
      </c>
      <c r="F4634" s="1102">
        <v>7566870.2303538127</v>
      </c>
      <c r="G4634" s="1101">
        <v>29995192.778466571</v>
      </c>
    </row>
    <row r="4635" spans="2:7" ht="12.95" customHeight="1" x14ac:dyDescent="0.2">
      <c r="B4635" s="1107" t="s">
        <v>5455</v>
      </c>
      <c r="C4635" s="1108">
        <v>370</v>
      </c>
      <c r="D4635" s="1108">
        <v>35253708.001994744</v>
      </c>
      <c r="E4635" s="1108">
        <v>498982</v>
      </c>
      <c r="F4635" s="1108">
        <v>1017214.44863326</v>
      </c>
      <c r="G4635" s="1109">
        <v>36769904.450628005</v>
      </c>
    </row>
    <row r="4636" spans="2:7" ht="12.95" customHeight="1" x14ac:dyDescent="0.2">
      <c r="B4636" s="1100" t="s">
        <v>5456</v>
      </c>
      <c r="C4636" s="1102">
        <v>36</v>
      </c>
      <c r="D4636" s="1102">
        <v>5107110.696731491</v>
      </c>
      <c r="E4636" s="1102">
        <v>48615</v>
      </c>
      <c r="F4636" s="1102">
        <v>1034.4320205541783</v>
      </c>
      <c r="G4636" s="1101">
        <v>5156760.1287520453</v>
      </c>
    </row>
    <row r="4637" spans="2:7" ht="12.95" customHeight="1" x14ac:dyDescent="0.2">
      <c r="B4637" s="1107" t="s">
        <v>5457</v>
      </c>
      <c r="C4637" s="1108">
        <v>72</v>
      </c>
      <c r="D4637" s="1108">
        <v>5410146.78333057</v>
      </c>
      <c r="E4637" s="1108">
        <v>180266</v>
      </c>
      <c r="F4637" s="1108">
        <v>0</v>
      </c>
      <c r="G4637" s="1109">
        <v>5590412.78333057</v>
      </c>
    </row>
    <row r="4638" spans="2:7" ht="12.95" customHeight="1" x14ac:dyDescent="0.2">
      <c r="B4638" s="1100" t="s">
        <v>5458</v>
      </c>
      <c r="C4638" s="1102">
        <v>113</v>
      </c>
      <c r="D4638" s="1102">
        <v>10691235.517847952</v>
      </c>
      <c r="E4638" s="1102">
        <v>231223</v>
      </c>
      <c r="F4638" s="1102">
        <v>1899079.2654680642</v>
      </c>
      <c r="G4638" s="1101">
        <v>12821537.783316016</v>
      </c>
    </row>
    <row r="4639" spans="2:7" ht="12.95" customHeight="1" x14ac:dyDescent="0.2">
      <c r="B4639" s="1107" t="s">
        <v>5459</v>
      </c>
      <c r="C4639" s="1108">
        <v>66</v>
      </c>
      <c r="D4639" s="1108">
        <v>6795017.5269531561</v>
      </c>
      <c r="E4639" s="1108">
        <v>134958</v>
      </c>
      <c r="F4639" s="1108">
        <v>40204.924532205732</v>
      </c>
      <c r="G4639" s="1109">
        <v>6970180.4514853619</v>
      </c>
    </row>
    <row r="4640" spans="2:7" ht="12.95" customHeight="1" x14ac:dyDescent="0.2">
      <c r="B4640" s="1100" t="s">
        <v>5460</v>
      </c>
      <c r="C4640" s="1102">
        <v>87</v>
      </c>
      <c r="D4640" s="1102">
        <v>8656485.1814408321</v>
      </c>
      <c r="E4640" s="1102">
        <v>117400</v>
      </c>
      <c r="F4640" s="1102">
        <v>661002.06113411998</v>
      </c>
      <c r="G4640" s="1101">
        <v>9434887.2425749525</v>
      </c>
    </row>
    <row r="4641" spans="2:7" ht="12.95" customHeight="1" x14ac:dyDescent="0.2">
      <c r="B4641" s="1107" t="s">
        <v>5461</v>
      </c>
      <c r="C4641" s="1108">
        <v>582</v>
      </c>
      <c r="D4641" s="1108">
        <v>45217879.425882161</v>
      </c>
      <c r="E4641" s="1108">
        <v>1064974</v>
      </c>
      <c r="F4641" s="1108">
        <v>2722556.1159638935</v>
      </c>
      <c r="G4641" s="1109">
        <v>49005409.541846052</v>
      </c>
    </row>
    <row r="4642" spans="2:7" ht="12.95" customHeight="1" x14ac:dyDescent="0.2">
      <c r="B4642" s="1100" t="s">
        <v>5462</v>
      </c>
      <c r="C4642" s="1102">
        <v>1391</v>
      </c>
      <c r="D4642" s="1102">
        <v>99415584.511104614</v>
      </c>
      <c r="E4642" s="1102">
        <v>2058906</v>
      </c>
      <c r="F4642" s="1102">
        <v>2578999.9132659589</v>
      </c>
      <c r="G4642" s="1101">
        <v>104053490.42437057</v>
      </c>
    </row>
    <row r="4643" spans="2:7" ht="12.95" customHeight="1" x14ac:dyDescent="0.2">
      <c r="B4643" s="1107" t="s">
        <v>5463</v>
      </c>
      <c r="C4643" s="1108">
        <v>678</v>
      </c>
      <c r="D4643" s="1108">
        <v>54453456.972902894</v>
      </c>
      <c r="E4643" s="1108">
        <v>1322442</v>
      </c>
      <c r="F4643" s="1108">
        <v>5137688.3696031813</v>
      </c>
      <c r="G4643" s="1109">
        <v>60913587.342506073</v>
      </c>
    </row>
    <row r="4644" spans="2:7" ht="12.95" customHeight="1" x14ac:dyDescent="0.2">
      <c r="B4644" s="1100" t="s">
        <v>5464</v>
      </c>
      <c r="C4644" s="1102">
        <v>333</v>
      </c>
      <c r="D4644" s="1102">
        <v>24952984.338745337</v>
      </c>
      <c r="E4644" s="1102">
        <v>681660</v>
      </c>
      <c r="F4644" s="1102">
        <v>2371263.0017836946</v>
      </c>
      <c r="G4644" s="1101">
        <v>28005907.340529032</v>
      </c>
    </row>
    <row r="4645" spans="2:7" ht="12.95" customHeight="1" x14ac:dyDescent="0.2">
      <c r="B4645" s="1107" t="s">
        <v>5465</v>
      </c>
      <c r="C4645" s="1108">
        <v>428</v>
      </c>
      <c r="D4645" s="1108">
        <v>39922327.289342627</v>
      </c>
      <c r="E4645" s="1108">
        <v>861543</v>
      </c>
      <c r="F4645" s="1108">
        <v>854578.7732471585</v>
      </c>
      <c r="G4645" s="1109">
        <v>41638449.062589787</v>
      </c>
    </row>
    <row r="4646" spans="2:7" ht="12.95" customHeight="1" x14ac:dyDescent="0.2">
      <c r="B4646" s="1100" t="s">
        <v>5466</v>
      </c>
      <c r="C4646" s="1102">
        <v>937</v>
      </c>
      <c r="D4646" s="1102">
        <v>74980918.43521139</v>
      </c>
      <c r="E4646" s="1102">
        <v>1955402</v>
      </c>
      <c r="F4646" s="1102">
        <v>12200812.183600334</v>
      </c>
      <c r="G4646" s="1101">
        <v>89137132.618811727</v>
      </c>
    </row>
    <row r="4647" spans="2:7" ht="12.95" customHeight="1" x14ac:dyDescent="0.2">
      <c r="B4647" s="1107" t="s">
        <v>5467</v>
      </c>
      <c r="C4647" s="1108">
        <v>356</v>
      </c>
      <c r="D4647" s="1108">
        <v>29829236.887815297</v>
      </c>
      <c r="E4647" s="1108">
        <v>739644</v>
      </c>
      <c r="F4647" s="1108">
        <v>6408236.783186988</v>
      </c>
      <c r="G4647" s="1109">
        <v>36977117.671002284</v>
      </c>
    </row>
    <row r="4648" spans="2:7" ht="12.95" customHeight="1" x14ac:dyDescent="0.2">
      <c r="B4648" s="1100" t="s">
        <v>5468</v>
      </c>
      <c r="C4648" s="1102">
        <v>239</v>
      </c>
      <c r="D4648" s="1102">
        <v>16295803.801438045</v>
      </c>
      <c r="E4648" s="1102">
        <v>448763</v>
      </c>
      <c r="F4648" s="1102">
        <v>3991731.3441055655</v>
      </c>
      <c r="G4648" s="1101">
        <v>20736298.145543609</v>
      </c>
    </row>
    <row r="4649" spans="2:7" ht="12.95" customHeight="1" x14ac:dyDescent="0.2">
      <c r="B4649" s="1107" t="s">
        <v>5469</v>
      </c>
      <c r="C4649" s="1108">
        <v>244</v>
      </c>
      <c r="D4649" s="1108">
        <v>14352701.368229093</v>
      </c>
      <c r="E4649" s="1108">
        <v>496739</v>
      </c>
      <c r="F4649" s="1108">
        <v>922375.08022568875</v>
      </c>
      <c r="G4649" s="1109">
        <v>15771815.448454782</v>
      </c>
    </row>
    <row r="4650" spans="2:7" ht="12.95" customHeight="1" x14ac:dyDescent="0.2">
      <c r="B4650" s="1100" t="s">
        <v>5470</v>
      </c>
      <c r="C4650" s="1102">
        <v>204</v>
      </c>
      <c r="D4650" s="1102">
        <v>15253465.357628919</v>
      </c>
      <c r="E4650" s="1102">
        <v>383512</v>
      </c>
      <c r="F4650" s="1102">
        <v>723343.83090618521</v>
      </c>
      <c r="G4650" s="1101">
        <v>16360321.188535104</v>
      </c>
    </row>
    <row r="4651" spans="2:7" ht="12.95" customHeight="1" x14ac:dyDescent="0.2">
      <c r="B4651" s="1107" t="s">
        <v>5471</v>
      </c>
      <c r="C4651" s="1108">
        <v>600</v>
      </c>
      <c r="D4651" s="1108">
        <v>56683324.165435985</v>
      </c>
      <c r="E4651" s="1108">
        <v>1249654</v>
      </c>
      <c r="F4651" s="1108">
        <v>19740126.88655863</v>
      </c>
      <c r="G4651" s="1109">
        <v>77673105.051994622</v>
      </c>
    </row>
    <row r="4652" spans="2:7" ht="12.95" customHeight="1" x14ac:dyDescent="0.2">
      <c r="B4652" s="1100" t="s">
        <v>5472</v>
      </c>
      <c r="C4652" s="1102">
        <v>252</v>
      </c>
      <c r="D4652" s="1102">
        <v>23218488.665471494</v>
      </c>
      <c r="E4652" s="1102">
        <v>495575</v>
      </c>
      <c r="F4652" s="1102">
        <v>1546406.9085937932</v>
      </c>
      <c r="G4652" s="1101">
        <v>25260470.574065287</v>
      </c>
    </row>
    <row r="4653" spans="2:7" ht="12.95" customHeight="1" x14ac:dyDescent="0.2">
      <c r="B4653" s="1107" t="s">
        <v>5473</v>
      </c>
      <c r="C4653" s="1108">
        <v>351</v>
      </c>
      <c r="D4653" s="1108">
        <v>36173524.742135309</v>
      </c>
      <c r="E4653" s="1108">
        <v>528818</v>
      </c>
      <c r="F4653" s="1108">
        <v>6424236.6204496687</v>
      </c>
      <c r="G4653" s="1109">
        <v>43126579.362584978</v>
      </c>
    </row>
    <row r="4654" spans="2:7" ht="12.95" customHeight="1" x14ac:dyDescent="0.2">
      <c r="B4654" s="1100" t="s">
        <v>5474</v>
      </c>
      <c r="C4654" s="1102">
        <v>903</v>
      </c>
      <c r="D4654" s="1102">
        <v>83370943.248628423</v>
      </c>
      <c r="E4654" s="1102">
        <v>1429224</v>
      </c>
      <c r="F4654" s="1102">
        <v>14258676.185208399</v>
      </c>
      <c r="G4654" s="1101">
        <v>99058843.433836818</v>
      </c>
    </row>
    <row r="4655" spans="2:7" ht="12.95" customHeight="1" x14ac:dyDescent="0.2">
      <c r="B4655" s="1107" t="s">
        <v>5475</v>
      </c>
      <c r="C4655" s="1108">
        <v>726</v>
      </c>
      <c r="D4655" s="1108">
        <v>52370309.868190818</v>
      </c>
      <c r="E4655" s="1108">
        <v>1682902</v>
      </c>
      <c r="F4655" s="1108">
        <v>4479351.2254194403</v>
      </c>
      <c r="G4655" s="1109">
        <v>58532563.093610257</v>
      </c>
    </row>
    <row r="4656" spans="2:7" ht="12.95" customHeight="1" x14ac:dyDescent="0.2">
      <c r="B4656" s="1100" t="s">
        <v>5476</v>
      </c>
      <c r="C4656" s="1102">
        <v>592</v>
      </c>
      <c r="D4656" s="1102">
        <v>40460254.58762864</v>
      </c>
      <c r="E4656" s="1102">
        <v>1568881</v>
      </c>
      <c r="F4656" s="1102">
        <v>5184665.2270836672</v>
      </c>
      <c r="G4656" s="1101">
        <v>47213800.814712308</v>
      </c>
    </row>
    <row r="4657" spans="2:7" ht="12.95" customHeight="1" x14ac:dyDescent="0.2">
      <c r="B4657" s="1107" t="s">
        <v>5477</v>
      </c>
      <c r="C4657" s="1108">
        <v>409</v>
      </c>
      <c r="D4657" s="1108">
        <v>30865038.986479785</v>
      </c>
      <c r="E4657" s="1108">
        <v>1095576</v>
      </c>
      <c r="F4657" s="1108">
        <v>5704478.8205480715</v>
      </c>
      <c r="G4657" s="1109">
        <v>37665093.807027854</v>
      </c>
    </row>
    <row r="4658" spans="2:7" ht="12.95" customHeight="1" x14ac:dyDescent="0.2">
      <c r="B4658" s="1100" t="s">
        <v>5478</v>
      </c>
      <c r="C4658" s="1102">
        <v>637</v>
      </c>
      <c r="D4658" s="1102">
        <v>49983987.605706394</v>
      </c>
      <c r="E4658" s="1102">
        <v>1120005</v>
      </c>
      <c r="F4658" s="1102">
        <v>3474384.6016112673</v>
      </c>
      <c r="G4658" s="1101">
        <v>54578377.207317658</v>
      </c>
    </row>
    <row r="4659" spans="2:7" ht="12.95" customHeight="1" x14ac:dyDescent="0.2">
      <c r="B4659" s="1107" t="s">
        <v>5479</v>
      </c>
      <c r="C4659" s="1108">
        <v>481</v>
      </c>
      <c r="D4659" s="1108">
        <v>35195019.966866322</v>
      </c>
      <c r="E4659" s="1108">
        <v>1022931</v>
      </c>
      <c r="F4659" s="1108">
        <v>19815166.012927618</v>
      </c>
      <c r="G4659" s="1109">
        <v>56033116.979793936</v>
      </c>
    </row>
    <row r="4660" spans="2:7" ht="12.95" customHeight="1" x14ac:dyDescent="0.2">
      <c r="B4660" s="1100" t="s">
        <v>5480</v>
      </c>
      <c r="C4660" s="1102">
        <v>363</v>
      </c>
      <c r="D4660" s="1102">
        <v>18639848.427242294</v>
      </c>
      <c r="E4660" s="1102">
        <v>951250</v>
      </c>
      <c r="F4660" s="1102">
        <v>1800049.6400336779</v>
      </c>
      <c r="G4660" s="1101">
        <v>21391148.067275971</v>
      </c>
    </row>
    <row r="4661" spans="2:7" ht="12.95" customHeight="1" x14ac:dyDescent="0.2">
      <c r="B4661" s="1107" t="s">
        <v>5481</v>
      </c>
      <c r="C4661" s="1108">
        <v>442</v>
      </c>
      <c r="D4661" s="1108">
        <v>39326546.382967934</v>
      </c>
      <c r="E4661" s="1108">
        <v>989177</v>
      </c>
      <c r="F4661" s="1108">
        <v>1200991.4416533755</v>
      </c>
      <c r="G4661" s="1109">
        <v>41516714.824621312</v>
      </c>
    </row>
    <row r="4662" spans="2:7" ht="12.95" customHeight="1" x14ac:dyDescent="0.2">
      <c r="B4662" s="1100" t="s">
        <v>5482</v>
      </c>
      <c r="C4662" s="1102">
        <v>139</v>
      </c>
      <c r="D4662" s="1102">
        <v>10973549.999626804</v>
      </c>
      <c r="E4662" s="1102">
        <v>303131</v>
      </c>
      <c r="F4662" s="1102">
        <v>293916.61810679385</v>
      </c>
      <c r="G4662" s="1101">
        <v>11570597.617733598</v>
      </c>
    </row>
    <row r="4663" spans="2:7" ht="12.95" customHeight="1" x14ac:dyDescent="0.2">
      <c r="B4663" s="1107" t="s">
        <v>5483</v>
      </c>
      <c r="C4663" s="1108">
        <v>270</v>
      </c>
      <c r="D4663" s="1108">
        <v>17372770.967396405</v>
      </c>
      <c r="E4663" s="1108">
        <v>569342</v>
      </c>
      <c r="F4663" s="1108">
        <v>1526683.7380685601</v>
      </c>
      <c r="G4663" s="1109">
        <v>19468796.705464967</v>
      </c>
    </row>
    <row r="4664" spans="2:7" ht="12.95" customHeight="1" x14ac:dyDescent="0.2">
      <c r="B4664" s="1100" t="s">
        <v>5484</v>
      </c>
      <c r="C4664" s="1102">
        <v>427</v>
      </c>
      <c r="D4664" s="1102">
        <v>32536952.631773096</v>
      </c>
      <c r="E4664" s="1102">
        <v>992158</v>
      </c>
      <c r="F4664" s="1102">
        <v>4273100.7526399028</v>
      </c>
      <c r="G4664" s="1101">
        <v>37802211.384412996</v>
      </c>
    </row>
    <row r="4665" spans="2:7" ht="12.95" customHeight="1" x14ac:dyDescent="0.2">
      <c r="B4665" s="1107" t="s">
        <v>5485</v>
      </c>
      <c r="C4665" s="1108">
        <v>682</v>
      </c>
      <c r="D4665" s="1108">
        <v>46974904.629229002</v>
      </c>
      <c r="E4665" s="1108">
        <v>1381149</v>
      </c>
      <c r="F4665" s="1108">
        <v>9102853.2591829449</v>
      </c>
      <c r="G4665" s="1109">
        <v>57458906.888411947</v>
      </c>
    </row>
    <row r="4666" spans="2:7" ht="12.95" customHeight="1" x14ac:dyDescent="0.2">
      <c r="B4666" s="1100" t="s">
        <v>5486</v>
      </c>
      <c r="C4666" s="1102">
        <v>400</v>
      </c>
      <c r="D4666" s="1102">
        <v>30035201.295457903</v>
      </c>
      <c r="E4666" s="1102">
        <v>791821</v>
      </c>
      <c r="F4666" s="1102">
        <v>2826416.8360316344</v>
      </c>
      <c r="G4666" s="1101">
        <v>33653439.131489538</v>
      </c>
    </row>
    <row r="4667" spans="2:7" ht="12.95" customHeight="1" x14ac:dyDescent="0.2">
      <c r="B4667" s="1107" t="s">
        <v>5487</v>
      </c>
      <c r="C4667" s="1108">
        <v>539</v>
      </c>
      <c r="D4667" s="1108">
        <v>34945665.353157222</v>
      </c>
      <c r="E4667" s="1108">
        <v>1548952</v>
      </c>
      <c r="F4667" s="1108">
        <v>3800917.0163242733</v>
      </c>
      <c r="G4667" s="1109">
        <v>40295534.369481497</v>
      </c>
    </row>
    <row r="4668" spans="2:7" ht="12.95" customHeight="1" x14ac:dyDescent="0.2">
      <c r="B4668" s="1100" t="s">
        <v>5488</v>
      </c>
      <c r="C4668" s="1102">
        <v>321</v>
      </c>
      <c r="D4668" s="1102">
        <v>22297698.427117895</v>
      </c>
      <c r="E4668" s="1102">
        <v>661987</v>
      </c>
      <c r="F4668" s="1102">
        <v>4880795.0836481322</v>
      </c>
      <c r="G4668" s="1101">
        <v>27840480.510766029</v>
      </c>
    </row>
    <row r="4669" spans="2:7" ht="12.95" customHeight="1" x14ac:dyDescent="0.2">
      <c r="B4669" s="1107" t="s">
        <v>5489</v>
      </c>
      <c r="C4669" s="1108">
        <v>188</v>
      </c>
      <c r="D4669" s="1108">
        <v>14690227.105804112</v>
      </c>
      <c r="E4669" s="1108">
        <v>509798</v>
      </c>
      <c r="F4669" s="1108">
        <v>740584.36458208831</v>
      </c>
      <c r="G4669" s="1109">
        <v>15940609.4703862</v>
      </c>
    </row>
    <row r="4670" spans="2:7" ht="12.95" customHeight="1" x14ac:dyDescent="0.2">
      <c r="B4670" s="1100" t="s">
        <v>5490</v>
      </c>
      <c r="C4670" s="1102">
        <v>152</v>
      </c>
      <c r="D4670" s="1102">
        <v>10682334.962757384</v>
      </c>
      <c r="E4670" s="1102">
        <v>197299</v>
      </c>
      <c r="F4670" s="1102">
        <v>3833949.8788473029</v>
      </c>
      <c r="G4670" s="1101">
        <v>14713583.841604687</v>
      </c>
    </row>
    <row r="4671" spans="2:7" ht="12.95" customHeight="1" x14ac:dyDescent="0.2">
      <c r="B4671" s="1107" t="s">
        <v>5491</v>
      </c>
      <c r="C4671" s="1108">
        <v>14360</v>
      </c>
      <c r="D4671" s="1108">
        <v>1500599654.9029627</v>
      </c>
      <c r="E4671" s="1108">
        <v>20824809</v>
      </c>
      <c r="F4671" s="1108">
        <v>457822364.42072636</v>
      </c>
      <c r="G4671" s="1109">
        <v>1979246828.323689</v>
      </c>
    </row>
    <row r="4672" spans="2:7" ht="12.95" customHeight="1" x14ac:dyDescent="0.2">
      <c r="B4672" s="1100" t="s">
        <v>5492</v>
      </c>
      <c r="C4672" s="1102">
        <v>2290</v>
      </c>
      <c r="D4672" s="1102">
        <v>140628492.28857917</v>
      </c>
      <c r="E4672" s="1102">
        <v>5639596</v>
      </c>
      <c r="F4672" s="1102">
        <v>227465510.05027568</v>
      </c>
      <c r="G4672" s="1101">
        <v>373733598.33885485</v>
      </c>
    </row>
    <row r="4673" spans="2:7" ht="12.95" customHeight="1" x14ac:dyDescent="0.2">
      <c r="B4673" s="1107" t="s">
        <v>5493</v>
      </c>
      <c r="C4673" s="1108">
        <v>14203</v>
      </c>
      <c r="D4673" s="1108">
        <v>1061207898.7434702</v>
      </c>
      <c r="E4673" s="1108">
        <v>24163518</v>
      </c>
      <c r="F4673" s="1108">
        <v>165222583.60211551</v>
      </c>
      <c r="G4673" s="1109">
        <v>1250594000.3455858</v>
      </c>
    </row>
    <row r="4674" spans="2:7" ht="12.95" customHeight="1" x14ac:dyDescent="0.2">
      <c r="B4674" s="1100" t="s">
        <v>5494</v>
      </c>
      <c r="C4674" s="1102">
        <v>76</v>
      </c>
      <c r="D4674" s="1102">
        <v>5882015.2743037995</v>
      </c>
      <c r="E4674" s="1102">
        <v>73029</v>
      </c>
      <c r="F4674" s="1102">
        <v>11392199.842363168</v>
      </c>
      <c r="G4674" s="1101">
        <v>17347244.116666965</v>
      </c>
    </row>
    <row r="4675" spans="2:7" ht="12.95" customHeight="1" x14ac:dyDescent="0.2">
      <c r="B4675" s="1107" t="s">
        <v>5495</v>
      </c>
      <c r="C4675" s="1108">
        <v>9595</v>
      </c>
      <c r="D4675" s="1108">
        <v>728902197.65789676</v>
      </c>
      <c r="E4675" s="1108">
        <v>15957674</v>
      </c>
      <c r="F4675" s="1108">
        <v>289888961.60715133</v>
      </c>
      <c r="G4675" s="1109">
        <v>1034748833.265048</v>
      </c>
    </row>
    <row r="4676" spans="2:7" ht="12.95" customHeight="1" x14ac:dyDescent="0.2">
      <c r="B4676" s="1100" t="s">
        <v>5496</v>
      </c>
      <c r="C4676" s="1102">
        <v>3927</v>
      </c>
      <c r="D4676" s="1102">
        <v>327837900.5724566</v>
      </c>
      <c r="E4676" s="1102">
        <v>7180415</v>
      </c>
      <c r="F4676" s="1102">
        <v>37948923.269602105</v>
      </c>
      <c r="G4676" s="1101">
        <v>372967238.84205872</v>
      </c>
    </row>
    <row r="4677" spans="2:7" ht="12.95" customHeight="1" x14ac:dyDescent="0.2">
      <c r="B4677" s="1107" t="s">
        <v>5497</v>
      </c>
      <c r="C4677" s="1108">
        <v>2504</v>
      </c>
      <c r="D4677" s="1108">
        <v>213372868.11493954</v>
      </c>
      <c r="E4677" s="1108">
        <v>4893636</v>
      </c>
      <c r="F4677" s="1108">
        <v>8891662.2585137505</v>
      </c>
      <c r="G4677" s="1109">
        <v>227158166.37345329</v>
      </c>
    </row>
    <row r="4678" spans="2:7" ht="12.95" customHeight="1" x14ac:dyDescent="0.2">
      <c r="B4678" s="1100" t="s">
        <v>5498</v>
      </c>
      <c r="C4678" s="1102">
        <v>6375</v>
      </c>
      <c r="D4678" s="1102">
        <v>469471877.443923</v>
      </c>
      <c r="E4678" s="1102">
        <v>10618043</v>
      </c>
      <c r="F4678" s="1102">
        <v>83245177.244393408</v>
      </c>
      <c r="G4678" s="1101">
        <v>563335097.68831635</v>
      </c>
    </row>
    <row r="4679" spans="2:7" ht="12.95" customHeight="1" x14ac:dyDescent="0.2">
      <c r="B4679" s="1107" t="s">
        <v>5499</v>
      </c>
      <c r="C4679" s="1108">
        <v>1298</v>
      </c>
      <c r="D4679" s="1108">
        <v>62621385.122575656</v>
      </c>
      <c r="E4679" s="1108">
        <v>3091843</v>
      </c>
      <c r="F4679" s="1108">
        <v>99113689.776937008</v>
      </c>
      <c r="G4679" s="1109">
        <v>164826917.89951265</v>
      </c>
    </row>
    <row r="4680" spans="2:7" ht="12.95" customHeight="1" x14ac:dyDescent="0.2">
      <c r="B4680" s="1100" t="s">
        <v>5500</v>
      </c>
      <c r="C4680" s="1102">
        <v>8838</v>
      </c>
      <c r="D4680" s="1102">
        <v>702435701.74023557</v>
      </c>
      <c r="E4680" s="1102">
        <v>18430496</v>
      </c>
      <c r="F4680" s="1102">
        <v>154995021.76430231</v>
      </c>
      <c r="G4680" s="1101">
        <v>875861219.50453782</v>
      </c>
    </row>
    <row r="4681" spans="2:7" ht="12.95" customHeight="1" x14ac:dyDescent="0.2">
      <c r="B4681" s="1107" t="s">
        <v>5501</v>
      </c>
      <c r="C4681" s="1108">
        <v>35</v>
      </c>
      <c r="D4681" s="1108">
        <v>2216933.5734171155</v>
      </c>
      <c r="E4681" s="1108">
        <v>41731</v>
      </c>
      <c r="F4681" s="1108">
        <v>1015743.2820494996</v>
      </c>
      <c r="G4681" s="1109">
        <v>3274407.8554666149</v>
      </c>
    </row>
    <row r="4682" spans="2:7" ht="12.95" customHeight="1" x14ac:dyDescent="0.2">
      <c r="B4682" s="1100" t="s">
        <v>5502</v>
      </c>
      <c r="C4682" s="1102">
        <v>586</v>
      </c>
      <c r="D4682" s="1102">
        <v>44749487.714241192</v>
      </c>
      <c r="E4682" s="1102">
        <v>1837150</v>
      </c>
      <c r="F4682" s="1102">
        <v>9244512.0812885817</v>
      </c>
      <c r="G4682" s="1101">
        <v>55831149.795529775</v>
      </c>
    </row>
    <row r="4683" spans="2:7" ht="12.95" customHeight="1" x14ac:dyDescent="0.2">
      <c r="B4683" s="1107" t="s">
        <v>5503</v>
      </c>
      <c r="C4683" s="1108">
        <v>511</v>
      </c>
      <c r="D4683" s="1108">
        <v>39724429.00975085</v>
      </c>
      <c r="E4683" s="1108">
        <v>1318794</v>
      </c>
      <c r="F4683" s="1108">
        <v>7128633.0833478495</v>
      </c>
      <c r="G4683" s="1109">
        <v>48171856.0930987</v>
      </c>
    </row>
    <row r="4684" spans="2:7" ht="12.95" customHeight="1" x14ac:dyDescent="0.2">
      <c r="B4684" s="1100" t="s">
        <v>5504</v>
      </c>
      <c r="C4684" s="1102">
        <v>102</v>
      </c>
      <c r="D4684" s="1102">
        <v>5699275.7526006391</v>
      </c>
      <c r="E4684" s="1102">
        <v>355393</v>
      </c>
      <c r="F4684" s="1102">
        <v>60479.792135067626</v>
      </c>
      <c r="G4684" s="1101">
        <v>6115148.5447357064</v>
      </c>
    </row>
    <row r="4685" spans="2:7" ht="12.95" customHeight="1" x14ac:dyDescent="0.2">
      <c r="B4685" s="1107" t="s">
        <v>5505</v>
      </c>
      <c r="C4685" s="1108">
        <v>497</v>
      </c>
      <c r="D4685" s="1108">
        <v>37238114.573670849</v>
      </c>
      <c r="E4685" s="1108">
        <v>1442482</v>
      </c>
      <c r="F4685" s="1108">
        <v>9565530.8183338959</v>
      </c>
      <c r="G4685" s="1109">
        <v>48246127.392004743</v>
      </c>
    </row>
    <row r="4686" spans="2:7" ht="12.95" customHeight="1" x14ac:dyDescent="0.2">
      <c r="B4686" s="1100" t="s">
        <v>5506</v>
      </c>
      <c r="C4686" s="1102">
        <v>2385</v>
      </c>
      <c r="D4686" s="1102">
        <v>159348584.78280979</v>
      </c>
      <c r="E4686" s="1102">
        <v>4017487</v>
      </c>
      <c r="F4686" s="1102">
        <v>55342126.856630944</v>
      </c>
      <c r="G4686" s="1101">
        <v>218708198.63944075</v>
      </c>
    </row>
    <row r="4687" spans="2:7" ht="12.95" customHeight="1" x14ac:dyDescent="0.2">
      <c r="B4687" s="1107" t="s">
        <v>5507</v>
      </c>
      <c r="C4687" s="1108">
        <v>902</v>
      </c>
      <c r="D4687" s="1108">
        <v>55721647.002135091</v>
      </c>
      <c r="E4687" s="1108">
        <v>2406677</v>
      </c>
      <c r="F4687" s="1108">
        <v>23188373.014558773</v>
      </c>
      <c r="G4687" s="1109">
        <v>81316697.01669386</v>
      </c>
    </row>
    <row r="4688" spans="2:7" ht="12.95" customHeight="1" x14ac:dyDescent="0.2">
      <c r="B4688" s="1100" t="s">
        <v>5508</v>
      </c>
      <c r="C4688" s="1102">
        <v>544</v>
      </c>
      <c r="D4688" s="1102">
        <v>37309736.227915235</v>
      </c>
      <c r="E4688" s="1102">
        <v>1488684</v>
      </c>
      <c r="F4688" s="1102">
        <v>4633862.7780361511</v>
      </c>
      <c r="G4688" s="1101">
        <v>43432283.00595139</v>
      </c>
    </row>
    <row r="4689" spans="2:7" ht="12.95" customHeight="1" x14ac:dyDescent="0.2">
      <c r="B4689" s="1107" t="s">
        <v>5509</v>
      </c>
      <c r="C4689" s="1108">
        <v>1007</v>
      </c>
      <c r="D4689" s="1108">
        <v>75192584.76095888</v>
      </c>
      <c r="E4689" s="1108">
        <v>2981328</v>
      </c>
      <c r="F4689" s="1108">
        <v>15582715.70538453</v>
      </c>
      <c r="G4689" s="1109">
        <v>93756628.466343403</v>
      </c>
    </row>
    <row r="4690" spans="2:7" ht="12.95" customHeight="1" x14ac:dyDescent="0.2">
      <c r="B4690" s="1100" t="s">
        <v>5510</v>
      </c>
      <c r="C4690" s="1102">
        <v>2616</v>
      </c>
      <c r="D4690" s="1102">
        <v>186895802.78810823</v>
      </c>
      <c r="E4690" s="1102">
        <v>5385336</v>
      </c>
      <c r="F4690" s="1102">
        <v>58592279.843874015</v>
      </c>
      <c r="G4690" s="1101">
        <v>250873418.63198224</v>
      </c>
    </row>
    <row r="4691" spans="2:7" ht="12.95" customHeight="1" x14ac:dyDescent="0.2">
      <c r="B4691" s="1107" t="s">
        <v>5511</v>
      </c>
      <c r="C4691" s="1108">
        <v>182</v>
      </c>
      <c r="D4691" s="1108">
        <v>11600065.6352986</v>
      </c>
      <c r="E4691" s="1108">
        <v>555588</v>
      </c>
      <c r="F4691" s="1108">
        <v>3190050.4271196793</v>
      </c>
      <c r="G4691" s="1109">
        <v>15345704.06241828</v>
      </c>
    </row>
    <row r="4692" spans="2:7" ht="12.95" customHeight="1" x14ac:dyDescent="0.2">
      <c r="B4692" s="1100" t="s">
        <v>5512</v>
      </c>
      <c r="C4692" s="1102">
        <v>657</v>
      </c>
      <c r="D4692" s="1102">
        <v>38273221.316468902</v>
      </c>
      <c r="E4692" s="1102">
        <v>1647573</v>
      </c>
      <c r="F4692" s="1102">
        <v>11606878.96769551</v>
      </c>
      <c r="G4692" s="1101">
        <v>51527673.284164414</v>
      </c>
    </row>
    <row r="4693" spans="2:7" ht="12.95" customHeight="1" x14ac:dyDescent="0.2">
      <c r="B4693" s="1107" t="s">
        <v>5513</v>
      </c>
      <c r="C4693" s="1108">
        <v>1025</v>
      </c>
      <c r="D4693" s="1108">
        <v>55734580.621251076</v>
      </c>
      <c r="E4693" s="1108">
        <v>2780338</v>
      </c>
      <c r="F4693" s="1108">
        <v>26624630.799857851</v>
      </c>
      <c r="G4693" s="1109">
        <v>85139549.421108931</v>
      </c>
    </row>
    <row r="4694" spans="2:7" ht="12.95" customHeight="1" x14ac:dyDescent="0.2">
      <c r="B4694" s="1100" t="s">
        <v>5514</v>
      </c>
      <c r="C4694" s="1102">
        <v>1274</v>
      </c>
      <c r="D4694" s="1102">
        <v>79622001.630247861</v>
      </c>
      <c r="E4694" s="1102">
        <v>4477137</v>
      </c>
      <c r="F4694" s="1102">
        <v>30873979.722986724</v>
      </c>
      <c r="G4694" s="1101">
        <v>114973118.35323459</v>
      </c>
    </row>
    <row r="4695" spans="2:7" ht="12.95" customHeight="1" x14ac:dyDescent="0.2">
      <c r="B4695" s="1107" t="s">
        <v>5515</v>
      </c>
      <c r="C4695" s="1108">
        <v>1493</v>
      </c>
      <c r="D4695" s="1108">
        <v>96757099.962491468</v>
      </c>
      <c r="E4695" s="1108">
        <v>4036096</v>
      </c>
      <c r="F4695" s="1108">
        <v>31021279.815608174</v>
      </c>
      <c r="G4695" s="1109">
        <v>131814475.77809964</v>
      </c>
    </row>
    <row r="4696" spans="2:7" ht="12.95" customHeight="1" x14ac:dyDescent="0.2">
      <c r="B4696" s="1100" t="s">
        <v>5516</v>
      </c>
      <c r="C4696" s="1102">
        <v>2597</v>
      </c>
      <c r="D4696" s="1102">
        <v>175854664.19826245</v>
      </c>
      <c r="E4696" s="1102">
        <v>8330781</v>
      </c>
      <c r="F4696" s="1102">
        <v>39898652.148895688</v>
      </c>
      <c r="G4696" s="1101">
        <v>224084097.34715813</v>
      </c>
    </row>
    <row r="4697" spans="2:7" ht="12.95" customHeight="1" x14ac:dyDescent="0.2">
      <c r="B4697" s="1107" t="s">
        <v>5517</v>
      </c>
      <c r="C4697" s="1108">
        <v>1917</v>
      </c>
      <c r="D4697" s="1108">
        <v>79505877.200550616</v>
      </c>
      <c r="E4697" s="1108">
        <v>5753192</v>
      </c>
      <c r="F4697" s="1108">
        <v>109501565.71323973</v>
      </c>
      <c r="G4697" s="1109">
        <v>194760634.91379035</v>
      </c>
    </row>
    <row r="4698" spans="2:7" ht="12.95" customHeight="1" x14ac:dyDescent="0.2">
      <c r="B4698" s="1100" t="s">
        <v>5518</v>
      </c>
      <c r="C4698" s="1102">
        <v>1245</v>
      </c>
      <c r="D4698" s="1102">
        <v>80785749.208339214</v>
      </c>
      <c r="E4698" s="1102">
        <v>2785902</v>
      </c>
      <c r="F4698" s="1102">
        <v>33580741.685545042</v>
      </c>
      <c r="G4698" s="1101">
        <v>117152392.89388426</v>
      </c>
    </row>
    <row r="4699" spans="2:7" ht="12.95" customHeight="1" x14ac:dyDescent="0.2">
      <c r="B4699" s="1107" t="s">
        <v>5519</v>
      </c>
      <c r="C4699" s="1108">
        <v>860</v>
      </c>
      <c r="D4699" s="1108">
        <v>52424408.554600678</v>
      </c>
      <c r="E4699" s="1108">
        <v>1848761</v>
      </c>
      <c r="F4699" s="1108">
        <v>22988582.165302895</v>
      </c>
      <c r="G4699" s="1109">
        <v>77261751.719903573</v>
      </c>
    </row>
    <row r="4700" spans="2:7" ht="12.95" customHeight="1" x14ac:dyDescent="0.2">
      <c r="B4700" s="1100" t="s">
        <v>5520</v>
      </c>
      <c r="C4700" s="1102">
        <v>3306</v>
      </c>
      <c r="D4700" s="1102">
        <v>147221856.61426169</v>
      </c>
      <c r="E4700" s="1102">
        <v>12089665</v>
      </c>
      <c r="F4700" s="1102">
        <v>245149509.93747243</v>
      </c>
      <c r="G4700" s="1101">
        <v>404461031.55173409</v>
      </c>
    </row>
    <row r="4701" spans="2:7" ht="12.95" customHeight="1" x14ac:dyDescent="0.2">
      <c r="B4701" s="1107" t="s">
        <v>5521</v>
      </c>
      <c r="C4701" s="1108">
        <v>391</v>
      </c>
      <c r="D4701" s="1108">
        <v>30395117.491932623</v>
      </c>
      <c r="E4701" s="1108">
        <v>611399</v>
      </c>
      <c r="F4701" s="1108">
        <v>17192122.257341035</v>
      </c>
      <c r="G4701" s="1109">
        <v>48198638.749273658</v>
      </c>
    </row>
    <row r="4702" spans="2:7" ht="12.95" customHeight="1" x14ac:dyDescent="0.2">
      <c r="B4702" s="1100" t="s">
        <v>5522</v>
      </c>
      <c r="C4702" s="1102">
        <v>703</v>
      </c>
      <c r="D4702" s="1102">
        <v>41450580.412627287</v>
      </c>
      <c r="E4702" s="1102">
        <v>1730708</v>
      </c>
      <c r="F4702" s="1102">
        <v>14028642.032992262</v>
      </c>
      <c r="G4702" s="1101">
        <v>57209930.445619553</v>
      </c>
    </row>
    <row r="4703" spans="2:7" ht="12.95" customHeight="1" x14ac:dyDescent="0.2">
      <c r="B4703" s="1107" t="s">
        <v>5523</v>
      </c>
      <c r="C4703" s="1108">
        <v>3625</v>
      </c>
      <c r="D4703" s="1108">
        <v>203299664.89119267</v>
      </c>
      <c r="E4703" s="1108">
        <v>9016728</v>
      </c>
      <c r="F4703" s="1108">
        <v>70919649.087746784</v>
      </c>
      <c r="G4703" s="1109">
        <v>283236041.97893947</v>
      </c>
    </row>
    <row r="4704" spans="2:7" ht="12.95" customHeight="1" x14ac:dyDescent="0.2">
      <c r="B4704" s="1100" t="s">
        <v>5524</v>
      </c>
      <c r="C4704" s="1102">
        <v>1282</v>
      </c>
      <c r="D4704" s="1102">
        <v>60091263.266909301</v>
      </c>
      <c r="E4704" s="1102">
        <v>4068430</v>
      </c>
      <c r="F4704" s="1102">
        <v>17694274.718371876</v>
      </c>
      <c r="G4704" s="1101">
        <v>81853967.985281169</v>
      </c>
    </row>
    <row r="4705" spans="2:7" ht="12.95" customHeight="1" x14ac:dyDescent="0.2">
      <c r="B4705" s="1107" t="s">
        <v>5525</v>
      </c>
      <c r="C4705" s="1108">
        <v>353</v>
      </c>
      <c r="D4705" s="1108">
        <v>22223990.705274154</v>
      </c>
      <c r="E4705" s="1108">
        <v>962151</v>
      </c>
      <c r="F4705" s="1108">
        <v>5260431.6351915151</v>
      </c>
      <c r="G4705" s="1109">
        <v>28446573.340465669</v>
      </c>
    </row>
    <row r="4706" spans="2:7" ht="12.95" customHeight="1" x14ac:dyDescent="0.2">
      <c r="B4706" s="1100" t="s">
        <v>5526</v>
      </c>
      <c r="C4706" s="1102">
        <v>1962</v>
      </c>
      <c r="D4706" s="1102">
        <v>99394584.763937801</v>
      </c>
      <c r="E4706" s="1102">
        <v>5555467</v>
      </c>
      <c r="F4706" s="1102">
        <v>50251718.91853033</v>
      </c>
      <c r="G4706" s="1101">
        <v>155201770.68246812</v>
      </c>
    </row>
    <row r="4707" spans="2:7" ht="12.95" customHeight="1" x14ac:dyDescent="0.2">
      <c r="B4707" s="1107" t="s">
        <v>5527</v>
      </c>
      <c r="C4707" s="1108">
        <v>1172</v>
      </c>
      <c r="D4707" s="1108">
        <v>76837518.59863393</v>
      </c>
      <c r="E4707" s="1108">
        <v>3694017</v>
      </c>
      <c r="F4707" s="1108">
        <v>25917073.615772605</v>
      </c>
      <c r="G4707" s="1109">
        <v>106448609.21440654</v>
      </c>
    </row>
    <row r="4708" spans="2:7" ht="12.95" customHeight="1" x14ac:dyDescent="0.2">
      <c r="B4708" s="1100" t="s">
        <v>5528</v>
      </c>
      <c r="C4708" s="1102">
        <v>911</v>
      </c>
      <c r="D4708" s="1102">
        <v>43773903.433611311</v>
      </c>
      <c r="E4708" s="1102">
        <v>3280115</v>
      </c>
      <c r="F4708" s="1102">
        <v>13197904.377442541</v>
      </c>
      <c r="G4708" s="1101">
        <v>60251922.81105385</v>
      </c>
    </row>
    <row r="4709" spans="2:7" ht="12.95" customHeight="1" x14ac:dyDescent="0.2">
      <c r="B4709" s="1107" t="s">
        <v>5529</v>
      </c>
      <c r="C4709" s="1108">
        <v>5287</v>
      </c>
      <c r="D4709" s="1108">
        <v>350582851.89287525</v>
      </c>
      <c r="E4709" s="1108">
        <v>12851139</v>
      </c>
      <c r="F4709" s="1108">
        <v>158790694.59588975</v>
      </c>
      <c r="G4709" s="1109">
        <v>522224685.488765</v>
      </c>
    </row>
    <row r="4710" spans="2:7" ht="12.95" customHeight="1" x14ac:dyDescent="0.2">
      <c r="B4710" s="1100" t="s">
        <v>5530</v>
      </c>
      <c r="C4710" s="1102">
        <v>2122</v>
      </c>
      <c r="D4710" s="1102">
        <v>111710588.79933374</v>
      </c>
      <c r="E4710" s="1102">
        <v>6478187</v>
      </c>
      <c r="F4710" s="1102">
        <v>27226525.417854782</v>
      </c>
      <c r="G4710" s="1101">
        <v>145415301.21718851</v>
      </c>
    </row>
    <row r="4711" spans="2:7" ht="12.95" customHeight="1" x14ac:dyDescent="0.2">
      <c r="B4711" s="1107" t="s">
        <v>5531</v>
      </c>
      <c r="C4711" s="1108">
        <v>1830</v>
      </c>
      <c r="D4711" s="1108">
        <v>83966446.012656569</v>
      </c>
      <c r="E4711" s="1108">
        <v>5819238</v>
      </c>
      <c r="F4711" s="1108">
        <v>21146818.956812806</v>
      </c>
      <c r="G4711" s="1109">
        <v>110932502.96946937</v>
      </c>
    </row>
    <row r="4712" spans="2:7" ht="12.95" customHeight="1" x14ac:dyDescent="0.2">
      <c r="B4712" s="1100" t="s">
        <v>5532</v>
      </c>
      <c r="C4712" s="1102">
        <v>1458</v>
      </c>
      <c r="D4712" s="1102">
        <v>82649859.215119407</v>
      </c>
      <c r="E4712" s="1102">
        <v>3767202</v>
      </c>
      <c r="F4712" s="1102">
        <v>15582339.409916751</v>
      </c>
      <c r="G4712" s="1101">
        <v>101999400.62503615</v>
      </c>
    </row>
    <row r="4713" spans="2:7" ht="12.95" customHeight="1" x14ac:dyDescent="0.2">
      <c r="B4713" s="1107" t="s">
        <v>5533</v>
      </c>
      <c r="C4713" s="1108">
        <v>924</v>
      </c>
      <c r="D4713" s="1108">
        <v>52313429.758315183</v>
      </c>
      <c r="E4713" s="1108">
        <v>1961264</v>
      </c>
      <c r="F4713" s="1108">
        <v>4617023.8004954075</v>
      </c>
      <c r="G4713" s="1109">
        <v>58891717.558810592</v>
      </c>
    </row>
    <row r="4714" spans="2:7" ht="12.95" customHeight="1" x14ac:dyDescent="0.2">
      <c r="B4714" s="1100" t="s">
        <v>5534</v>
      </c>
      <c r="C4714" s="1102">
        <v>1053</v>
      </c>
      <c r="D4714" s="1102">
        <v>32386477.622273233</v>
      </c>
      <c r="E4714" s="1102">
        <v>3990178</v>
      </c>
      <c r="F4714" s="1102">
        <v>33325859.649372328</v>
      </c>
      <c r="G4714" s="1101">
        <v>69702515.271645561</v>
      </c>
    </row>
    <row r="4715" spans="2:7" ht="12.95" customHeight="1" x14ac:dyDescent="0.2">
      <c r="B4715" s="1107" t="s">
        <v>5535</v>
      </c>
      <c r="C4715" s="1108">
        <v>644</v>
      </c>
      <c r="D4715" s="1108">
        <v>26535058.006093249</v>
      </c>
      <c r="E4715" s="1108">
        <v>2458457</v>
      </c>
      <c r="F4715" s="1108">
        <v>17097232.915781394</v>
      </c>
      <c r="G4715" s="1109">
        <v>46090747.921874642</v>
      </c>
    </row>
    <row r="4716" spans="2:7" ht="12.95" customHeight="1" x14ac:dyDescent="0.2">
      <c r="B4716" s="1100" t="s">
        <v>5536</v>
      </c>
      <c r="C4716" s="1102">
        <v>36</v>
      </c>
      <c r="D4716" s="1102">
        <v>4152387.0920951157</v>
      </c>
      <c r="E4716" s="1102">
        <v>32093</v>
      </c>
      <c r="F4716" s="1102">
        <v>54755.934954667842</v>
      </c>
      <c r="G4716" s="1101">
        <v>4239236.0270497836</v>
      </c>
    </row>
    <row r="4717" spans="2:7" ht="12.95" customHeight="1" x14ac:dyDescent="0.2">
      <c r="B4717" s="1107" t="s">
        <v>5537</v>
      </c>
      <c r="C4717" s="1108">
        <v>6</v>
      </c>
      <c r="D4717" s="1108">
        <v>259228.66701270328</v>
      </c>
      <c r="E4717" s="1108">
        <v>9439</v>
      </c>
      <c r="F4717" s="1108">
        <v>551.69707762889516</v>
      </c>
      <c r="G4717" s="1109">
        <v>269219.36409033218</v>
      </c>
    </row>
    <row r="4718" spans="2:7" ht="12.95" customHeight="1" x14ac:dyDescent="0.2">
      <c r="B4718" s="1100" t="s">
        <v>5538</v>
      </c>
      <c r="C4718" s="1102">
        <v>3138</v>
      </c>
      <c r="D4718" s="1102">
        <v>193949492.69738096</v>
      </c>
      <c r="E4718" s="1102">
        <v>7344131</v>
      </c>
      <c r="F4718" s="1102">
        <v>77848022.285254478</v>
      </c>
      <c r="G4718" s="1101">
        <v>279141645.98263544</v>
      </c>
    </row>
    <row r="4719" spans="2:7" ht="12.95" customHeight="1" x14ac:dyDescent="0.2">
      <c r="B4719" s="1107" t="s">
        <v>5539</v>
      </c>
      <c r="C4719" s="1108">
        <v>1487</v>
      </c>
      <c r="D4719" s="1108">
        <v>115883836.56742235</v>
      </c>
      <c r="E4719" s="1108">
        <v>3825284</v>
      </c>
      <c r="F4719" s="1108">
        <v>12605785.625727979</v>
      </c>
      <c r="G4719" s="1109">
        <v>132314906.19315033</v>
      </c>
    </row>
    <row r="4720" spans="2:7" ht="12.95" customHeight="1" x14ac:dyDescent="0.2">
      <c r="B4720" s="1100" t="s">
        <v>5540</v>
      </c>
      <c r="C4720" s="1102">
        <v>770</v>
      </c>
      <c r="D4720" s="1102">
        <v>53868245.47569824</v>
      </c>
      <c r="E4720" s="1102">
        <v>1448372</v>
      </c>
      <c r="F4720" s="1102">
        <v>2623871.3012030255</v>
      </c>
      <c r="G4720" s="1101">
        <v>57940488.776901267</v>
      </c>
    </row>
    <row r="4721" spans="2:7" ht="12.95" customHeight="1" x14ac:dyDescent="0.2">
      <c r="B4721" s="1107" t="s">
        <v>5541</v>
      </c>
      <c r="C4721" s="1108">
        <v>656</v>
      </c>
      <c r="D4721" s="1108">
        <v>57244198.207314864</v>
      </c>
      <c r="E4721" s="1108">
        <v>1389736</v>
      </c>
      <c r="F4721" s="1108">
        <v>6923936.2485120399</v>
      </c>
      <c r="G4721" s="1109">
        <v>65557870.455826901</v>
      </c>
    </row>
    <row r="4722" spans="2:7" ht="12.95" customHeight="1" x14ac:dyDescent="0.2">
      <c r="B4722" s="1100" t="s">
        <v>5542</v>
      </c>
      <c r="C4722" s="1102">
        <v>201</v>
      </c>
      <c r="D4722" s="1102">
        <v>15335795.492216649</v>
      </c>
      <c r="E4722" s="1102">
        <v>565680</v>
      </c>
      <c r="F4722" s="1102">
        <v>562868.94345088024</v>
      </c>
      <c r="G4722" s="1101">
        <v>16464344.43566753</v>
      </c>
    </row>
    <row r="4723" spans="2:7" ht="12.95" customHeight="1" x14ac:dyDescent="0.2">
      <c r="B4723" s="1107" t="s">
        <v>5543</v>
      </c>
      <c r="C4723" s="1108">
        <v>587</v>
      </c>
      <c r="D4723" s="1108">
        <v>38942292.731167443</v>
      </c>
      <c r="E4723" s="1108">
        <v>1272705</v>
      </c>
      <c r="F4723" s="1108">
        <v>8640886.5162278656</v>
      </c>
      <c r="G4723" s="1109">
        <v>48855884.247395307</v>
      </c>
    </row>
    <row r="4724" spans="2:7" ht="12.95" customHeight="1" x14ac:dyDescent="0.2">
      <c r="B4724" s="1100" t="s">
        <v>5544</v>
      </c>
      <c r="C4724" s="1102">
        <v>379</v>
      </c>
      <c r="D4724" s="1102">
        <v>32336829.213408675</v>
      </c>
      <c r="E4724" s="1102">
        <v>835213</v>
      </c>
      <c r="F4724" s="1102">
        <v>11079042.788674066</v>
      </c>
      <c r="G4724" s="1101">
        <v>44251085.002082743</v>
      </c>
    </row>
    <row r="4725" spans="2:7" ht="12.95" customHeight="1" x14ac:dyDescent="0.2">
      <c r="B4725" s="1107" t="s">
        <v>5545</v>
      </c>
      <c r="C4725" s="1108">
        <v>172</v>
      </c>
      <c r="D4725" s="1108">
        <v>10600561.11286282</v>
      </c>
      <c r="E4725" s="1108">
        <v>472935</v>
      </c>
      <c r="F4725" s="1108">
        <v>7160200.522006616</v>
      </c>
      <c r="G4725" s="1109">
        <v>18233696.634869434</v>
      </c>
    </row>
    <row r="4726" spans="2:7" ht="12.95" customHeight="1" x14ac:dyDescent="0.2">
      <c r="B4726" s="1100" t="s">
        <v>5546</v>
      </c>
      <c r="C4726" s="1102">
        <v>2528</v>
      </c>
      <c r="D4726" s="1102">
        <v>151098048.35620269</v>
      </c>
      <c r="E4726" s="1102">
        <v>4879343</v>
      </c>
      <c r="F4726" s="1102">
        <v>43744562.643989347</v>
      </c>
      <c r="G4726" s="1101">
        <v>199721954.00019205</v>
      </c>
    </row>
    <row r="4727" spans="2:7" ht="12.95" customHeight="1" x14ac:dyDescent="0.2">
      <c r="B4727" s="1107" t="s">
        <v>5547</v>
      </c>
      <c r="C4727" s="1108">
        <v>604</v>
      </c>
      <c r="D4727" s="1108">
        <v>52977494.610775284</v>
      </c>
      <c r="E4727" s="1108">
        <v>931464</v>
      </c>
      <c r="F4727" s="1108">
        <v>7047033.6589579862</v>
      </c>
      <c r="G4727" s="1109">
        <v>60955992.269733272</v>
      </c>
    </row>
    <row r="4728" spans="2:7" ht="12.95" customHeight="1" x14ac:dyDescent="0.2">
      <c r="B4728" s="1100" t="s">
        <v>5548</v>
      </c>
      <c r="C4728" s="1102">
        <v>1497</v>
      </c>
      <c r="D4728" s="1102">
        <v>85030340.488325641</v>
      </c>
      <c r="E4728" s="1102">
        <v>3154752</v>
      </c>
      <c r="F4728" s="1102">
        <v>30535903.995606881</v>
      </c>
      <c r="G4728" s="1101">
        <v>118720996.48393252</v>
      </c>
    </row>
    <row r="4729" spans="2:7" ht="12.95" customHeight="1" x14ac:dyDescent="0.2">
      <c r="B4729" s="1107" t="s">
        <v>5549</v>
      </c>
      <c r="C4729" s="1108">
        <v>917</v>
      </c>
      <c r="D4729" s="1108">
        <v>48915086.567798875</v>
      </c>
      <c r="E4729" s="1108">
        <v>2393306</v>
      </c>
      <c r="F4729" s="1108">
        <v>27982351.625876378</v>
      </c>
      <c r="G4729" s="1109">
        <v>79290744.19367525</v>
      </c>
    </row>
    <row r="4730" spans="2:7" ht="12.95" customHeight="1" x14ac:dyDescent="0.2">
      <c r="B4730" s="1100" t="s">
        <v>5550</v>
      </c>
      <c r="C4730" s="1102">
        <v>1016</v>
      </c>
      <c r="D4730" s="1102">
        <v>65476794.452567533</v>
      </c>
      <c r="E4730" s="1102">
        <v>2936048</v>
      </c>
      <c r="F4730" s="1102">
        <v>13571314.026987333</v>
      </c>
      <c r="G4730" s="1101">
        <v>81984156.479554862</v>
      </c>
    </row>
    <row r="4731" spans="2:7" ht="12.95" customHeight="1" x14ac:dyDescent="0.2">
      <c r="B4731" s="1107" t="s">
        <v>5551</v>
      </c>
      <c r="C4731" s="1108">
        <v>1631</v>
      </c>
      <c r="D4731" s="1108">
        <v>122798316.23223169</v>
      </c>
      <c r="E4731" s="1108">
        <v>3670426</v>
      </c>
      <c r="F4731" s="1108">
        <v>20694805.895966973</v>
      </c>
      <c r="G4731" s="1109">
        <v>147163548.12819865</v>
      </c>
    </row>
    <row r="4732" spans="2:7" ht="12.95" customHeight="1" x14ac:dyDescent="0.2">
      <c r="B4732" s="1100" t="s">
        <v>5552</v>
      </c>
      <c r="C4732" s="1102">
        <v>1578</v>
      </c>
      <c r="D4732" s="1102">
        <v>127296156.11877933</v>
      </c>
      <c r="E4732" s="1102">
        <v>2403923</v>
      </c>
      <c r="F4732" s="1102">
        <v>71069240.254502729</v>
      </c>
      <c r="G4732" s="1101">
        <v>200769319.37328207</v>
      </c>
    </row>
    <row r="4733" spans="2:7" ht="12.95" customHeight="1" x14ac:dyDescent="0.2">
      <c r="B4733" s="1107" t="s">
        <v>5553</v>
      </c>
      <c r="C4733" s="1108">
        <v>341</v>
      </c>
      <c r="D4733" s="1108">
        <v>29959546.577188104</v>
      </c>
      <c r="E4733" s="1108">
        <v>783546</v>
      </c>
      <c r="F4733" s="1108">
        <v>1490409.6552144606</v>
      </c>
      <c r="G4733" s="1109">
        <v>32233502.232402563</v>
      </c>
    </row>
    <row r="4734" spans="2:7" ht="12.95" customHeight="1" x14ac:dyDescent="0.2">
      <c r="B4734" s="1100" t="s">
        <v>5554</v>
      </c>
      <c r="C4734" s="1102">
        <v>1239</v>
      </c>
      <c r="D4734" s="1102">
        <v>89871825.244073093</v>
      </c>
      <c r="E4734" s="1102">
        <v>3066535</v>
      </c>
      <c r="F4734" s="1102">
        <v>44877040.196240738</v>
      </c>
      <c r="G4734" s="1101">
        <v>137815400.44031382</v>
      </c>
    </row>
    <row r="4735" spans="2:7" ht="12.95" customHeight="1" x14ac:dyDescent="0.2">
      <c r="B4735" s="1107" t="s">
        <v>5555</v>
      </c>
      <c r="C4735" s="1108">
        <v>525</v>
      </c>
      <c r="D4735" s="1108">
        <v>32923848.635866079</v>
      </c>
      <c r="E4735" s="1108">
        <v>1209229</v>
      </c>
      <c r="F4735" s="1108">
        <v>9476224.8538927175</v>
      </c>
      <c r="G4735" s="1109">
        <v>43609302.48975879</v>
      </c>
    </row>
    <row r="4736" spans="2:7" ht="12.95" customHeight="1" x14ac:dyDescent="0.2">
      <c r="B4736" s="1100" t="s">
        <v>5556</v>
      </c>
      <c r="C4736" s="1102">
        <v>503</v>
      </c>
      <c r="D4736" s="1102">
        <v>22211474.299678046</v>
      </c>
      <c r="E4736" s="1102">
        <v>2226624</v>
      </c>
      <c r="F4736" s="1102">
        <v>10108085.707587637</v>
      </c>
      <c r="G4736" s="1101">
        <v>34546184.007265687</v>
      </c>
    </row>
    <row r="4737" spans="2:7" ht="12.95" customHeight="1" x14ac:dyDescent="0.2">
      <c r="B4737" s="1107" t="s">
        <v>5557</v>
      </c>
      <c r="C4737" s="1108">
        <v>199</v>
      </c>
      <c r="D4737" s="1108">
        <v>13130543.897355901</v>
      </c>
      <c r="E4737" s="1108">
        <v>598994</v>
      </c>
      <c r="F4737" s="1108">
        <v>2328575.440402159</v>
      </c>
      <c r="G4737" s="1109">
        <v>16058113.337758061</v>
      </c>
    </row>
    <row r="4738" spans="2:7" ht="12.95" customHeight="1" x14ac:dyDescent="0.2">
      <c r="B4738" s="1100" t="s">
        <v>5558</v>
      </c>
      <c r="C4738" s="1102">
        <v>326</v>
      </c>
      <c r="D4738" s="1102">
        <v>30089160.910694458</v>
      </c>
      <c r="E4738" s="1102">
        <v>551614</v>
      </c>
      <c r="F4738" s="1102">
        <v>4999340.99320364</v>
      </c>
      <c r="G4738" s="1101">
        <v>35640115.903898098</v>
      </c>
    </row>
    <row r="4739" spans="2:7" ht="12.95" customHeight="1" x14ac:dyDescent="0.2">
      <c r="B4739" s="1107" t="s">
        <v>5559</v>
      </c>
      <c r="C4739" s="1108">
        <v>657</v>
      </c>
      <c r="D4739" s="1108">
        <v>45024431.42383568</v>
      </c>
      <c r="E4739" s="1108">
        <v>1890506</v>
      </c>
      <c r="F4739" s="1108">
        <v>11058402.685570685</v>
      </c>
      <c r="G4739" s="1109">
        <v>57973340.109406367</v>
      </c>
    </row>
    <row r="4740" spans="2:7" ht="12.95" customHeight="1" x14ac:dyDescent="0.2">
      <c r="B4740" s="1100" t="s">
        <v>5560</v>
      </c>
      <c r="C4740" s="1102">
        <v>9914</v>
      </c>
      <c r="D4740" s="1102">
        <v>780310274.07809353</v>
      </c>
      <c r="E4740" s="1102">
        <v>17155817</v>
      </c>
      <c r="F4740" s="1102">
        <v>96287903.975929186</v>
      </c>
      <c r="G4740" s="1101">
        <v>893753995.05402267</v>
      </c>
    </row>
    <row r="4741" spans="2:7" ht="12.95" customHeight="1" x14ac:dyDescent="0.2">
      <c r="B4741" s="1107" t="s">
        <v>5561</v>
      </c>
      <c r="C4741" s="1108">
        <v>1209</v>
      </c>
      <c r="D4741" s="1108">
        <v>81703062.667360559</v>
      </c>
      <c r="E4741" s="1108">
        <v>2669099</v>
      </c>
      <c r="F4741" s="1108">
        <v>26316282.292707745</v>
      </c>
      <c r="G4741" s="1109">
        <v>110688443.9600683</v>
      </c>
    </row>
    <row r="4742" spans="2:7" ht="12.95" customHeight="1" x14ac:dyDescent="0.2">
      <c r="B4742" s="1100" t="s">
        <v>5562</v>
      </c>
      <c r="C4742" s="1102">
        <v>574</v>
      </c>
      <c r="D4742" s="1102">
        <v>43390484.208850555</v>
      </c>
      <c r="E4742" s="1102">
        <v>1108522</v>
      </c>
      <c r="F4742" s="1102">
        <v>5296147.1495302301</v>
      </c>
      <c r="G4742" s="1101">
        <v>49795153.358380787</v>
      </c>
    </row>
    <row r="4743" spans="2:7" ht="12.95" customHeight="1" x14ac:dyDescent="0.2">
      <c r="B4743" s="1107" t="s">
        <v>5563</v>
      </c>
      <c r="C4743" s="1108">
        <v>457</v>
      </c>
      <c r="D4743" s="1108">
        <v>28054549.645460628</v>
      </c>
      <c r="E4743" s="1108">
        <v>1030383</v>
      </c>
      <c r="F4743" s="1108">
        <v>906850.69584854518</v>
      </c>
      <c r="G4743" s="1109">
        <v>29991783.341309175</v>
      </c>
    </row>
    <row r="4744" spans="2:7" ht="12.95" customHeight="1" x14ac:dyDescent="0.2">
      <c r="B4744" s="1100" t="s">
        <v>5564</v>
      </c>
      <c r="C4744" s="1102">
        <v>88</v>
      </c>
      <c r="D4744" s="1102">
        <v>6288520.313830696</v>
      </c>
      <c r="E4744" s="1102">
        <v>159599</v>
      </c>
      <c r="F4744" s="1102">
        <v>249160.19268414975</v>
      </c>
      <c r="G4744" s="1101">
        <v>6697279.5065148454</v>
      </c>
    </row>
    <row r="4745" spans="2:7" ht="12.95" customHeight="1" x14ac:dyDescent="0.2">
      <c r="B4745" s="1107" t="s">
        <v>5565</v>
      </c>
      <c r="C4745" s="1108">
        <v>1412</v>
      </c>
      <c r="D4745" s="1108">
        <v>104315896.37315378</v>
      </c>
      <c r="E4745" s="1108">
        <v>2662144</v>
      </c>
      <c r="F4745" s="1108">
        <v>6178023.4103281489</v>
      </c>
      <c r="G4745" s="1109">
        <v>113156063.78348193</v>
      </c>
    </row>
    <row r="4746" spans="2:7" ht="12.95" customHeight="1" x14ac:dyDescent="0.2">
      <c r="B4746" s="1100" t="s">
        <v>5566</v>
      </c>
      <c r="C4746" s="1102">
        <v>395</v>
      </c>
      <c r="D4746" s="1102">
        <v>33163607.338618182</v>
      </c>
      <c r="E4746" s="1102">
        <v>686941</v>
      </c>
      <c r="F4746" s="1102">
        <v>2050451.1511424924</v>
      </c>
      <c r="G4746" s="1101">
        <v>35900999.489760675</v>
      </c>
    </row>
    <row r="4747" spans="2:7" ht="12.95" customHeight="1" x14ac:dyDescent="0.2">
      <c r="B4747" s="1107" t="s">
        <v>5567</v>
      </c>
      <c r="C4747" s="1108">
        <v>669</v>
      </c>
      <c r="D4747" s="1108">
        <v>44846003.108504511</v>
      </c>
      <c r="E4747" s="1108">
        <v>1337771</v>
      </c>
      <c r="F4747" s="1108">
        <v>3294321.17479154</v>
      </c>
      <c r="G4747" s="1109">
        <v>49478095.283296049</v>
      </c>
    </row>
    <row r="4748" spans="2:7" ht="12.95" customHeight="1" x14ac:dyDescent="0.2">
      <c r="B4748" s="1100" t="s">
        <v>5568</v>
      </c>
      <c r="C4748" s="1102">
        <v>581</v>
      </c>
      <c r="D4748" s="1102">
        <v>33596535.901070192</v>
      </c>
      <c r="E4748" s="1102">
        <v>1402837</v>
      </c>
      <c r="F4748" s="1102">
        <v>5146199.5289098322</v>
      </c>
      <c r="G4748" s="1101">
        <v>40145572.429980025</v>
      </c>
    </row>
    <row r="4749" spans="2:7" ht="12.95" customHeight="1" x14ac:dyDescent="0.2">
      <c r="B4749" s="1107" t="s">
        <v>5569</v>
      </c>
      <c r="C4749" s="1108">
        <v>1145</v>
      </c>
      <c r="D4749" s="1108">
        <v>62128795.026782237</v>
      </c>
      <c r="E4749" s="1108">
        <v>3690610</v>
      </c>
      <c r="F4749" s="1108">
        <v>104814253.31010549</v>
      </c>
      <c r="G4749" s="1109">
        <v>170633658.33688772</v>
      </c>
    </row>
    <row r="4750" spans="2:7" ht="12.95" customHeight="1" x14ac:dyDescent="0.2">
      <c r="B4750" s="1100" t="s">
        <v>5570</v>
      </c>
      <c r="C4750" s="1102">
        <v>1606</v>
      </c>
      <c r="D4750" s="1102">
        <v>115217963.78970945</v>
      </c>
      <c r="E4750" s="1102">
        <v>3130452</v>
      </c>
      <c r="F4750" s="1102">
        <v>12517760.166305741</v>
      </c>
      <c r="G4750" s="1101">
        <v>130866175.95601518</v>
      </c>
    </row>
    <row r="4751" spans="2:7" ht="12.95" customHeight="1" x14ac:dyDescent="0.2">
      <c r="B4751" s="1107" t="s">
        <v>5571</v>
      </c>
      <c r="C4751" s="1108">
        <v>3586</v>
      </c>
      <c r="D4751" s="1108">
        <v>252118514.20707485</v>
      </c>
      <c r="E4751" s="1108">
        <v>6913196</v>
      </c>
      <c r="F4751" s="1108">
        <v>116820319.32798067</v>
      </c>
      <c r="G4751" s="1109">
        <v>375852029.53505552</v>
      </c>
    </row>
    <row r="4752" spans="2:7" ht="12.95" customHeight="1" x14ac:dyDescent="0.2">
      <c r="B4752" s="1100" t="s">
        <v>5572</v>
      </c>
      <c r="C4752" s="1102">
        <v>396</v>
      </c>
      <c r="D4752" s="1102">
        <v>19996904.936206866</v>
      </c>
      <c r="E4752" s="1102">
        <v>1273245</v>
      </c>
      <c r="F4752" s="1102">
        <v>10541245.927665554</v>
      </c>
      <c r="G4752" s="1101">
        <v>31811395.86387242</v>
      </c>
    </row>
    <row r="4753" spans="2:7" ht="12.95" customHeight="1" x14ac:dyDescent="0.2">
      <c r="B4753" s="1107" t="s">
        <v>5573</v>
      </c>
      <c r="C4753" s="1108">
        <v>838</v>
      </c>
      <c r="D4753" s="1108">
        <v>42390145.259375043</v>
      </c>
      <c r="E4753" s="1108">
        <v>2391404</v>
      </c>
      <c r="F4753" s="1108">
        <v>16959995.711928681</v>
      </c>
      <c r="G4753" s="1109">
        <v>61741544.971303724</v>
      </c>
    </row>
    <row r="4754" spans="2:7" ht="12.95" customHeight="1" x14ac:dyDescent="0.2">
      <c r="B4754" s="1100" t="s">
        <v>5574</v>
      </c>
      <c r="C4754" s="1102">
        <v>824</v>
      </c>
      <c r="D4754" s="1102">
        <v>46239913.478390954</v>
      </c>
      <c r="E4754" s="1102">
        <v>2331760</v>
      </c>
      <c r="F4754" s="1102">
        <v>12224792.453413628</v>
      </c>
      <c r="G4754" s="1101">
        <v>60796465.931804582</v>
      </c>
    </row>
    <row r="4755" spans="2:7" ht="12.95" customHeight="1" x14ac:dyDescent="0.2">
      <c r="B4755" s="1107" t="s">
        <v>5575</v>
      </c>
      <c r="C4755" s="1108">
        <v>219</v>
      </c>
      <c r="D4755" s="1108">
        <v>11010821.074068544</v>
      </c>
      <c r="E4755" s="1108">
        <v>664954</v>
      </c>
      <c r="F4755" s="1108">
        <v>7641521.325989347</v>
      </c>
      <c r="G4755" s="1109">
        <v>19317296.40005789</v>
      </c>
    </row>
    <row r="4756" spans="2:7" ht="12.95" customHeight="1" x14ac:dyDescent="0.2">
      <c r="B4756" s="1100" t="s">
        <v>5576</v>
      </c>
      <c r="C4756" s="1102">
        <v>587</v>
      </c>
      <c r="D4756" s="1102">
        <v>45187005.625411771</v>
      </c>
      <c r="E4756" s="1102">
        <v>1573707</v>
      </c>
      <c r="F4756" s="1102">
        <v>2944540.2960001454</v>
      </c>
      <c r="G4756" s="1101">
        <v>49705252.921411917</v>
      </c>
    </row>
    <row r="4757" spans="2:7" ht="12.95" customHeight="1" x14ac:dyDescent="0.2">
      <c r="B4757" s="1107" t="s">
        <v>5577</v>
      </c>
      <c r="C4757" s="1108">
        <v>442</v>
      </c>
      <c r="D4757" s="1108">
        <v>24333561.332911327</v>
      </c>
      <c r="E4757" s="1108">
        <v>1337871</v>
      </c>
      <c r="F4757" s="1108">
        <v>6458510.8013973646</v>
      </c>
      <c r="G4757" s="1109">
        <v>32129943.134308692</v>
      </c>
    </row>
    <row r="4758" spans="2:7" ht="12.95" customHeight="1" x14ac:dyDescent="0.2">
      <c r="B4758" s="1100" t="s">
        <v>5578</v>
      </c>
      <c r="C4758" s="1102">
        <v>465</v>
      </c>
      <c r="D4758" s="1102">
        <v>31751339.573857456</v>
      </c>
      <c r="E4758" s="1102">
        <v>1315898</v>
      </c>
      <c r="F4758" s="1102">
        <v>3354773.6379560782</v>
      </c>
      <c r="G4758" s="1101">
        <v>36422011.211813532</v>
      </c>
    </row>
    <row r="4759" spans="2:7" ht="12.95" customHeight="1" x14ac:dyDescent="0.2">
      <c r="B4759" s="1107" t="s">
        <v>5579</v>
      </c>
      <c r="C4759" s="1108">
        <v>744</v>
      </c>
      <c r="D4759" s="1108">
        <v>41314707.87632288</v>
      </c>
      <c r="E4759" s="1108">
        <v>2601847</v>
      </c>
      <c r="F4759" s="1108">
        <v>19608942.709297117</v>
      </c>
      <c r="G4759" s="1109">
        <v>63525497.585620001</v>
      </c>
    </row>
    <row r="4760" spans="2:7" ht="12.95" customHeight="1" x14ac:dyDescent="0.2">
      <c r="B4760" s="1100" t="s">
        <v>5580</v>
      </c>
      <c r="C4760" s="1102">
        <v>888</v>
      </c>
      <c r="D4760" s="1102">
        <v>67845176.53369756</v>
      </c>
      <c r="E4760" s="1102">
        <v>2157882</v>
      </c>
      <c r="F4760" s="1102">
        <v>23714684.539249536</v>
      </c>
      <c r="G4760" s="1101">
        <v>93717743.0729471</v>
      </c>
    </row>
    <row r="4761" spans="2:7" ht="12.95" customHeight="1" x14ac:dyDescent="0.2">
      <c r="B4761" s="1107" t="s">
        <v>5581</v>
      </c>
      <c r="C4761" s="1108">
        <v>342</v>
      </c>
      <c r="D4761" s="1108">
        <v>26611825.29374937</v>
      </c>
      <c r="E4761" s="1108">
        <v>730999</v>
      </c>
      <c r="F4761" s="1108">
        <v>5819340.9586610589</v>
      </c>
      <c r="G4761" s="1109">
        <v>33162165.252410427</v>
      </c>
    </row>
    <row r="4762" spans="2:7" ht="12.95" customHeight="1" x14ac:dyDescent="0.2">
      <c r="B4762" s="1100" t="s">
        <v>5582</v>
      </c>
      <c r="C4762" s="1102">
        <v>104</v>
      </c>
      <c r="D4762" s="1102">
        <v>2533876.7773452001</v>
      </c>
      <c r="E4762" s="1102">
        <v>523467</v>
      </c>
      <c r="F4762" s="1102">
        <v>1637850.6992107823</v>
      </c>
      <c r="G4762" s="1101">
        <v>4695194.4765559826</v>
      </c>
    </row>
    <row r="4763" spans="2:7" ht="12.95" customHeight="1" x14ac:dyDescent="0.2">
      <c r="B4763" s="1107" t="s">
        <v>5583</v>
      </c>
      <c r="C4763" s="1108">
        <v>474</v>
      </c>
      <c r="D4763" s="1108">
        <v>26442853.818201922</v>
      </c>
      <c r="E4763" s="1108">
        <v>1196369</v>
      </c>
      <c r="F4763" s="1108">
        <v>10385017.971910954</v>
      </c>
      <c r="G4763" s="1109">
        <v>38024240.790112875</v>
      </c>
    </row>
    <row r="4764" spans="2:7" ht="12.95" customHeight="1" x14ac:dyDescent="0.2">
      <c r="B4764" s="1100" t="s">
        <v>5584</v>
      </c>
      <c r="C4764" s="1102">
        <v>1178</v>
      </c>
      <c r="D4764" s="1102">
        <v>80573665.669071838</v>
      </c>
      <c r="E4764" s="1102">
        <v>2830926</v>
      </c>
      <c r="F4764" s="1102">
        <v>45772543.290907562</v>
      </c>
      <c r="G4764" s="1101">
        <v>129177134.9599794</v>
      </c>
    </row>
    <row r="4765" spans="2:7" ht="12.95" customHeight="1" x14ac:dyDescent="0.2">
      <c r="B4765" s="1107" t="s">
        <v>5585</v>
      </c>
      <c r="C4765" s="1108">
        <v>1130</v>
      </c>
      <c r="D4765" s="1108">
        <v>71367153.997268736</v>
      </c>
      <c r="E4765" s="1108">
        <v>2899853</v>
      </c>
      <c r="F4765" s="1108">
        <v>12095962.961104011</v>
      </c>
      <c r="G4765" s="1109">
        <v>86362969.958372742</v>
      </c>
    </row>
    <row r="4766" spans="2:7" ht="12.95" customHeight="1" x14ac:dyDescent="0.2">
      <c r="B4766" s="1100" t="s">
        <v>5586</v>
      </c>
      <c r="C4766" s="1102">
        <v>399</v>
      </c>
      <c r="D4766" s="1102">
        <v>25366164.794590149</v>
      </c>
      <c r="E4766" s="1102">
        <v>983286</v>
      </c>
      <c r="F4766" s="1102">
        <v>5217537.1874058694</v>
      </c>
      <c r="G4766" s="1101">
        <v>31566987.981996018</v>
      </c>
    </row>
    <row r="4767" spans="2:7" ht="12.95" customHeight="1" x14ac:dyDescent="0.2">
      <c r="B4767" s="1107" t="s">
        <v>5587</v>
      </c>
      <c r="C4767" s="1108">
        <v>1133</v>
      </c>
      <c r="D4767" s="1108">
        <v>71469093.167290375</v>
      </c>
      <c r="E4767" s="1108">
        <v>2208967</v>
      </c>
      <c r="F4767" s="1108">
        <v>985062.32111759065</v>
      </c>
      <c r="G4767" s="1109">
        <v>74663122.488407969</v>
      </c>
    </row>
    <row r="4768" spans="2:7" ht="12.95" customHeight="1" x14ac:dyDescent="0.2">
      <c r="B4768" s="1100" t="s">
        <v>5588</v>
      </c>
      <c r="C4768" s="1102">
        <v>651</v>
      </c>
      <c r="D4768" s="1102">
        <v>38904743.514379129</v>
      </c>
      <c r="E4768" s="1102">
        <v>1228547</v>
      </c>
      <c r="F4768" s="1102">
        <v>1341658.3306587692</v>
      </c>
      <c r="G4768" s="1101">
        <v>41474948.8450379</v>
      </c>
    </row>
    <row r="4769" spans="2:7" ht="12.95" customHeight="1" x14ac:dyDescent="0.2">
      <c r="B4769" s="1107" t="s">
        <v>5589</v>
      </c>
      <c r="C4769" s="1108">
        <v>3537</v>
      </c>
      <c r="D4769" s="1108">
        <v>264015774.9396942</v>
      </c>
      <c r="E4769" s="1108">
        <v>6822609</v>
      </c>
      <c r="F4769" s="1108">
        <v>52572854.273514017</v>
      </c>
      <c r="G4769" s="1109">
        <v>323411238.2132082</v>
      </c>
    </row>
    <row r="4770" spans="2:7" ht="12.95" customHeight="1" x14ac:dyDescent="0.2">
      <c r="B4770" s="1100" t="s">
        <v>5590</v>
      </c>
      <c r="C4770" s="1102">
        <v>848</v>
      </c>
      <c r="D4770" s="1102">
        <v>67446181.337528318</v>
      </c>
      <c r="E4770" s="1102">
        <v>1656374</v>
      </c>
      <c r="F4770" s="1102">
        <v>8465515.8076765817</v>
      </c>
      <c r="G4770" s="1101">
        <v>77568071.145204902</v>
      </c>
    </row>
    <row r="4771" spans="2:7" ht="12.95" customHeight="1" x14ac:dyDescent="0.2">
      <c r="B4771" s="1107" t="s">
        <v>5591</v>
      </c>
      <c r="C4771" s="1108">
        <v>1387</v>
      </c>
      <c r="D4771" s="1108">
        <v>71578264.038323075</v>
      </c>
      <c r="E4771" s="1108">
        <v>4355323</v>
      </c>
      <c r="F4771" s="1108">
        <v>38328411.514855929</v>
      </c>
      <c r="G4771" s="1109">
        <v>114261998.553179</v>
      </c>
    </row>
    <row r="4772" spans="2:7" ht="12.95" customHeight="1" x14ac:dyDescent="0.2">
      <c r="B4772" s="1100" t="s">
        <v>5592</v>
      </c>
      <c r="C4772" s="1102">
        <v>1337</v>
      </c>
      <c r="D4772" s="1102">
        <v>120327577.76756018</v>
      </c>
      <c r="E4772" s="1102">
        <v>2662314</v>
      </c>
      <c r="F4772" s="1102">
        <v>36057265.902591705</v>
      </c>
      <c r="G4772" s="1101">
        <v>159047157.67015189</v>
      </c>
    </row>
    <row r="4773" spans="2:7" ht="12.95" customHeight="1" x14ac:dyDescent="0.2">
      <c r="B4773" s="1107" t="s">
        <v>5593</v>
      </c>
      <c r="C4773" s="1108">
        <v>729</v>
      </c>
      <c r="D4773" s="1108">
        <v>65447728.577349916</v>
      </c>
      <c r="E4773" s="1108">
        <v>1668950</v>
      </c>
      <c r="F4773" s="1108">
        <v>5927053.4513781602</v>
      </c>
      <c r="G4773" s="1109">
        <v>73043732.028728083</v>
      </c>
    </row>
    <row r="4774" spans="2:7" ht="12.95" customHeight="1" x14ac:dyDescent="0.2">
      <c r="B4774" s="1100" t="s">
        <v>5594</v>
      </c>
      <c r="C4774" s="1102">
        <v>334</v>
      </c>
      <c r="D4774" s="1102">
        <v>20688088.667458545</v>
      </c>
      <c r="E4774" s="1102">
        <v>633940</v>
      </c>
      <c r="F4774" s="1102">
        <v>4598188.2556327302</v>
      </c>
      <c r="G4774" s="1101">
        <v>25920216.923091277</v>
      </c>
    </row>
    <row r="4775" spans="2:7" ht="12.95" customHeight="1" x14ac:dyDescent="0.2">
      <c r="B4775" s="1107" t="s">
        <v>5595</v>
      </c>
      <c r="C4775" s="1108">
        <v>85</v>
      </c>
      <c r="D4775" s="1108">
        <v>7300958.4553824551</v>
      </c>
      <c r="E4775" s="1108">
        <v>117840</v>
      </c>
      <c r="F4775" s="1108">
        <v>9985579.1808135938</v>
      </c>
      <c r="G4775" s="1109">
        <v>17404377.636196047</v>
      </c>
    </row>
    <row r="4776" spans="2:7" ht="12.95" customHeight="1" x14ac:dyDescent="0.2">
      <c r="B4776" s="1100" t="s">
        <v>5596</v>
      </c>
      <c r="C4776" s="1102">
        <v>189</v>
      </c>
      <c r="D4776" s="1102">
        <v>11959981.831773322</v>
      </c>
      <c r="E4776" s="1102">
        <v>413675</v>
      </c>
      <c r="F4776" s="1102">
        <v>476321.46439784742</v>
      </c>
      <c r="G4776" s="1101">
        <v>12849978.29617117</v>
      </c>
    </row>
    <row r="4777" spans="2:7" ht="12.95" customHeight="1" x14ac:dyDescent="0.2">
      <c r="B4777" s="1107" t="s">
        <v>5597</v>
      </c>
      <c r="C4777" s="1108">
        <v>153</v>
      </c>
      <c r="D4777" s="1108">
        <v>14494414.89381168</v>
      </c>
      <c r="E4777" s="1108">
        <v>141530</v>
      </c>
      <c r="F4777" s="1108">
        <v>791409.45785865001</v>
      </c>
      <c r="G4777" s="1109">
        <v>15427354.35167033</v>
      </c>
    </row>
    <row r="4778" spans="2:7" ht="12.95" customHeight="1" x14ac:dyDescent="0.2">
      <c r="B4778" s="1100" t="s">
        <v>5598</v>
      </c>
      <c r="C4778" s="1102">
        <v>751</v>
      </c>
      <c r="D4778" s="1102">
        <v>51082371.732351422</v>
      </c>
      <c r="E4778" s="1102">
        <v>1222245</v>
      </c>
      <c r="F4778" s="1102">
        <v>58717920.769224793</v>
      </c>
      <c r="G4778" s="1101">
        <v>111022537.50157622</v>
      </c>
    </row>
    <row r="4779" spans="2:7" ht="12.95" customHeight="1" x14ac:dyDescent="0.2">
      <c r="B4779" s="1107" t="s">
        <v>5599</v>
      </c>
      <c r="C4779" s="1108">
        <v>186</v>
      </c>
      <c r="D4779" s="1108">
        <v>12871871.515036356</v>
      </c>
      <c r="E4779" s="1108">
        <v>230854</v>
      </c>
      <c r="F4779" s="1108">
        <v>188128.70347145322</v>
      </c>
      <c r="G4779" s="1109">
        <v>13290854.21850781</v>
      </c>
    </row>
    <row r="4780" spans="2:7" ht="12.95" customHeight="1" x14ac:dyDescent="0.2">
      <c r="B4780" s="1100" t="s">
        <v>5600</v>
      </c>
      <c r="C4780" s="1102">
        <v>227</v>
      </c>
      <c r="D4780" s="1102">
        <v>15279332.59586088</v>
      </c>
      <c r="E4780" s="1102">
        <v>408182</v>
      </c>
      <c r="F4780" s="1102">
        <v>1709180.5082493015</v>
      </c>
      <c r="G4780" s="1101">
        <v>17396695.104110181</v>
      </c>
    </row>
    <row r="4781" spans="2:7" ht="12.95" customHeight="1" x14ac:dyDescent="0.2">
      <c r="B4781" s="1107" t="s">
        <v>5601</v>
      </c>
      <c r="C4781" s="1108">
        <v>49</v>
      </c>
      <c r="D4781" s="1108">
        <v>2878634.2159313005</v>
      </c>
      <c r="E4781" s="1108">
        <v>77926</v>
      </c>
      <c r="F4781" s="1108">
        <v>0</v>
      </c>
      <c r="G4781" s="1109">
        <v>2956560.2159313005</v>
      </c>
    </row>
    <row r="4782" spans="2:7" ht="12.95" customHeight="1" x14ac:dyDescent="0.2">
      <c r="B4782" s="1100" t="s">
        <v>5602</v>
      </c>
      <c r="C4782" s="1102">
        <v>317</v>
      </c>
      <c r="D4782" s="1102">
        <v>20520925.117163874</v>
      </c>
      <c r="E4782" s="1102">
        <v>602911</v>
      </c>
      <c r="F4782" s="1102">
        <v>276039.63325733494</v>
      </c>
      <c r="G4782" s="1101">
        <v>21399875.750421207</v>
      </c>
    </row>
    <row r="4783" spans="2:7" ht="12.95" customHeight="1" x14ac:dyDescent="0.2">
      <c r="B4783" s="1107" t="s">
        <v>5603</v>
      </c>
      <c r="C4783" s="1108">
        <v>443</v>
      </c>
      <c r="D4783" s="1108">
        <v>31677075.567320552</v>
      </c>
      <c r="E4783" s="1108">
        <v>704101</v>
      </c>
      <c r="F4783" s="1108">
        <v>1058913.5783739607</v>
      </c>
      <c r="G4783" s="1109">
        <v>33440090.145694513</v>
      </c>
    </row>
    <row r="4784" spans="2:7" ht="12.95" customHeight="1" x14ac:dyDescent="0.2">
      <c r="B4784" s="1100" t="s">
        <v>5604</v>
      </c>
      <c r="C4784" s="1102">
        <v>270</v>
      </c>
      <c r="D4784" s="1102">
        <v>16671991.325187707</v>
      </c>
      <c r="E4784" s="1102">
        <v>460416</v>
      </c>
      <c r="F4784" s="1102">
        <v>2814755.5529623432</v>
      </c>
      <c r="G4784" s="1101">
        <v>19947162.87815005</v>
      </c>
    </row>
    <row r="4785" spans="2:7" ht="12.95" customHeight="1" x14ac:dyDescent="0.2">
      <c r="B4785" s="1107" t="s">
        <v>5605</v>
      </c>
      <c r="C4785" s="1108">
        <v>1118</v>
      </c>
      <c r="D4785" s="1108">
        <v>67559941.557279587</v>
      </c>
      <c r="E4785" s="1108">
        <v>2095016</v>
      </c>
      <c r="F4785" s="1108">
        <v>14451277.448981611</v>
      </c>
      <c r="G4785" s="1109">
        <v>84106235.0062612</v>
      </c>
    </row>
    <row r="4786" spans="2:7" ht="12.95" customHeight="1" x14ac:dyDescent="0.2">
      <c r="B4786" s="1100" t="s">
        <v>5606</v>
      </c>
      <c r="C4786" s="1102">
        <v>273</v>
      </c>
      <c r="D4786" s="1102">
        <v>18216793.918093875</v>
      </c>
      <c r="E4786" s="1102">
        <v>547568</v>
      </c>
      <c r="F4786" s="1102">
        <v>221023.6417250761</v>
      </c>
      <c r="G4786" s="1101">
        <v>18985385.55981895</v>
      </c>
    </row>
    <row r="4787" spans="2:7" ht="12.95" customHeight="1" x14ac:dyDescent="0.2">
      <c r="B4787" s="1107" t="s">
        <v>5607</v>
      </c>
      <c r="C4787" s="1108">
        <v>409</v>
      </c>
      <c r="D4787" s="1108">
        <v>20810054.086433943</v>
      </c>
      <c r="E4787" s="1108">
        <v>859187</v>
      </c>
      <c r="F4787" s="1108">
        <v>550869.53201245167</v>
      </c>
      <c r="G4787" s="1109">
        <v>22220110.618446395</v>
      </c>
    </row>
    <row r="4788" spans="2:7" ht="12.95" customHeight="1" x14ac:dyDescent="0.2">
      <c r="B4788" s="1100" t="s">
        <v>5608</v>
      </c>
      <c r="C4788" s="1102">
        <v>144</v>
      </c>
      <c r="D4788" s="1102">
        <v>10235638.354149658</v>
      </c>
      <c r="E4788" s="1102">
        <v>203757</v>
      </c>
      <c r="F4788" s="1102">
        <v>137.92426940722379</v>
      </c>
      <c r="G4788" s="1101">
        <v>10439533.278419066</v>
      </c>
    </row>
    <row r="4789" spans="2:7" ht="12.95" customHeight="1" x14ac:dyDescent="0.2">
      <c r="B4789" s="1107" t="s">
        <v>5609</v>
      </c>
      <c r="C4789" s="1108">
        <v>43</v>
      </c>
      <c r="D4789" s="1108">
        <v>4091056.7046741913</v>
      </c>
      <c r="E4789" s="1108">
        <v>28530</v>
      </c>
      <c r="F4789" s="1108">
        <v>88616.343094141295</v>
      </c>
      <c r="G4789" s="1109">
        <v>4208203.047768333</v>
      </c>
    </row>
    <row r="4790" spans="2:7" ht="12.95" customHeight="1" x14ac:dyDescent="0.2">
      <c r="B4790" s="1100" t="s">
        <v>5610</v>
      </c>
      <c r="C4790" s="1102">
        <v>373</v>
      </c>
      <c r="D4790" s="1102">
        <v>25803960.848107312</v>
      </c>
      <c r="E4790" s="1102">
        <v>601208</v>
      </c>
      <c r="F4790" s="1102">
        <v>232402.39395117213</v>
      </c>
      <c r="G4790" s="1101">
        <v>26637571.242058486</v>
      </c>
    </row>
    <row r="4791" spans="2:7" ht="12.95" customHeight="1" x14ac:dyDescent="0.2">
      <c r="B4791" s="1107" t="s">
        <v>5611</v>
      </c>
      <c r="C4791" s="1108">
        <v>358</v>
      </c>
      <c r="D4791" s="1108">
        <v>23536544.438785899</v>
      </c>
      <c r="E4791" s="1108">
        <v>627936</v>
      </c>
      <c r="F4791" s="1108">
        <v>3654993.1392914318</v>
      </c>
      <c r="G4791" s="1109">
        <v>27819473.578077331</v>
      </c>
    </row>
    <row r="4792" spans="2:7" ht="12.95" customHeight="1" x14ac:dyDescent="0.2">
      <c r="B4792" s="1100" t="s">
        <v>5612</v>
      </c>
      <c r="C4792" s="1102">
        <v>3213</v>
      </c>
      <c r="D4792" s="1102">
        <v>188319057.17555889</v>
      </c>
      <c r="E4792" s="1102">
        <v>8915467</v>
      </c>
      <c r="F4792" s="1102">
        <v>31005461.697128415</v>
      </c>
      <c r="G4792" s="1101">
        <v>228239985.87268731</v>
      </c>
    </row>
    <row r="4793" spans="2:7" ht="12.95" customHeight="1" x14ac:dyDescent="0.2">
      <c r="B4793" s="1107" t="s">
        <v>5613</v>
      </c>
      <c r="C4793" s="1108">
        <v>6031</v>
      </c>
      <c r="D4793" s="1108">
        <v>355935840.42398363</v>
      </c>
      <c r="E4793" s="1108">
        <v>16926979</v>
      </c>
      <c r="F4793" s="1108">
        <v>144966529.71557161</v>
      </c>
      <c r="G4793" s="1109">
        <v>517829349.13955522</v>
      </c>
    </row>
    <row r="4794" spans="2:7" ht="12.95" customHeight="1" x14ac:dyDescent="0.2">
      <c r="B4794" s="1100" t="s">
        <v>5614</v>
      </c>
      <c r="C4794" s="1102">
        <v>3598</v>
      </c>
      <c r="D4794" s="1102">
        <v>194333050.99331495</v>
      </c>
      <c r="E4794" s="1102">
        <v>9895418</v>
      </c>
      <c r="F4794" s="1102">
        <v>137146740.71675584</v>
      </c>
      <c r="G4794" s="1101">
        <v>341375209.71007079</v>
      </c>
    </row>
    <row r="4795" spans="2:7" ht="12.95" customHeight="1" x14ac:dyDescent="0.2">
      <c r="B4795" s="1107" t="s">
        <v>5615</v>
      </c>
      <c r="C4795" s="1108">
        <v>4061</v>
      </c>
      <c r="D4795" s="1108">
        <v>275340062.43835866</v>
      </c>
      <c r="E4795" s="1108">
        <v>10843418</v>
      </c>
      <c r="F4795" s="1108">
        <v>64375824.721305609</v>
      </c>
      <c r="G4795" s="1109">
        <v>350559305.15966427</v>
      </c>
    </row>
    <row r="4796" spans="2:7" ht="12.95" customHeight="1" x14ac:dyDescent="0.2">
      <c r="B4796" s="1100" t="s">
        <v>5616</v>
      </c>
      <c r="C4796" s="1102">
        <v>342</v>
      </c>
      <c r="D4796" s="1102">
        <v>26702082.485214628</v>
      </c>
      <c r="E4796" s="1102">
        <v>855794</v>
      </c>
      <c r="F4796" s="1102">
        <v>1826531.0997598642</v>
      </c>
      <c r="G4796" s="1101">
        <v>29384407.584974494</v>
      </c>
    </row>
    <row r="4797" spans="2:7" ht="12.95" customHeight="1" x14ac:dyDescent="0.2">
      <c r="B4797" s="1107" t="s">
        <v>5617</v>
      </c>
      <c r="C4797" s="1108">
        <v>703</v>
      </c>
      <c r="D4797" s="1108">
        <v>45252647.219204694</v>
      </c>
      <c r="E4797" s="1108">
        <v>1887469</v>
      </c>
      <c r="F4797" s="1108">
        <v>10472176.003282281</v>
      </c>
      <c r="G4797" s="1109">
        <v>57612292.222486973</v>
      </c>
    </row>
    <row r="4798" spans="2:7" ht="12.95" customHeight="1" x14ac:dyDescent="0.2">
      <c r="B4798" s="1100" t="s">
        <v>5618</v>
      </c>
      <c r="C4798" s="1102">
        <v>453</v>
      </c>
      <c r="D4798" s="1102">
        <v>48581593.89424926</v>
      </c>
      <c r="E4798" s="1102">
        <v>686557</v>
      </c>
      <c r="F4798" s="1102">
        <v>3780747.296615798</v>
      </c>
      <c r="G4798" s="1101">
        <v>53048898.190865055</v>
      </c>
    </row>
    <row r="4799" spans="2:7" ht="12.95" customHeight="1" x14ac:dyDescent="0.2">
      <c r="B4799" s="1107" t="s">
        <v>5619</v>
      </c>
      <c r="C4799" s="1108">
        <v>1139</v>
      </c>
      <c r="D4799" s="1108">
        <v>95609623.711675063</v>
      </c>
      <c r="E4799" s="1108">
        <v>2185631</v>
      </c>
      <c r="F4799" s="1108">
        <v>4948196.2861866308</v>
      </c>
      <c r="G4799" s="1109">
        <v>102743450.9978617</v>
      </c>
    </row>
    <row r="4800" spans="2:7" ht="12.95" customHeight="1" x14ac:dyDescent="0.2">
      <c r="B4800" s="1100" t="s">
        <v>5620</v>
      </c>
      <c r="C4800" s="1102">
        <v>2374</v>
      </c>
      <c r="D4800" s="1102">
        <v>166422022.79868969</v>
      </c>
      <c r="E4800" s="1102">
        <v>4682910</v>
      </c>
      <c r="F4800" s="1102">
        <v>40145178.662638031</v>
      </c>
      <c r="G4800" s="1101">
        <v>211250111.46132773</v>
      </c>
    </row>
    <row r="4801" spans="2:7" ht="12.95" customHeight="1" x14ac:dyDescent="0.2">
      <c r="B4801" s="1107" t="s">
        <v>5621</v>
      </c>
      <c r="C4801" s="1108">
        <v>20852</v>
      </c>
      <c r="D4801" s="1108">
        <v>2072847215.4758515</v>
      </c>
      <c r="E4801" s="1108">
        <v>33453484</v>
      </c>
      <c r="F4801" s="1108">
        <v>306240075.64622003</v>
      </c>
      <c r="G4801" s="1109">
        <v>2412540775.1220717</v>
      </c>
    </row>
    <row r="4802" spans="2:7" ht="12.95" customHeight="1" x14ac:dyDescent="0.2">
      <c r="B4802" s="1100" t="s">
        <v>5622</v>
      </c>
      <c r="C4802" s="1102">
        <v>14310</v>
      </c>
      <c r="D4802" s="1102">
        <v>1294058519.1047254</v>
      </c>
      <c r="E4802" s="1102">
        <v>22942394</v>
      </c>
      <c r="F4802" s="1102">
        <v>414472869.32701755</v>
      </c>
      <c r="G4802" s="1101">
        <v>1731473782.4317429</v>
      </c>
    </row>
    <row r="4803" spans="2:7" ht="12.95" customHeight="1" x14ac:dyDescent="0.2">
      <c r="B4803" s="1107" t="s">
        <v>5623</v>
      </c>
      <c r="C4803" s="1108">
        <v>12933</v>
      </c>
      <c r="D4803" s="1108">
        <v>1259745349.447691</v>
      </c>
      <c r="E4803" s="1108">
        <v>20550763</v>
      </c>
      <c r="F4803" s="1108">
        <v>249971105.59639946</v>
      </c>
      <c r="G4803" s="1109">
        <v>1530267218.0440905</v>
      </c>
    </row>
    <row r="4804" spans="2:7" ht="12.95" customHeight="1" x14ac:dyDescent="0.2">
      <c r="B4804" s="1100" t="s">
        <v>5624</v>
      </c>
      <c r="C4804" s="1102">
        <v>13893</v>
      </c>
      <c r="D4804" s="1102">
        <v>1341926956.0223427</v>
      </c>
      <c r="E4804" s="1102">
        <v>21565503</v>
      </c>
      <c r="F4804" s="1102">
        <v>138612045.30674493</v>
      </c>
      <c r="G4804" s="1101">
        <v>1502104504.3290877</v>
      </c>
    </row>
    <row r="4805" spans="2:7" ht="12.95" customHeight="1" x14ac:dyDescent="0.2">
      <c r="B4805" s="1107" t="s">
        <v>5625</v>
      </c>
      <c r="C4805" s="1108">
        <v>11883</v>
      </c>
      <c r="D4805" s="1108">
        <v>1162850012.7389491</v>
      </c>
      <c r="E4805" s="1108">
        <v>27939491</v>
      </c>
      <c r="F4805" s="1108">
        <v>221634063.67940775</v>
      </c>
      <c r="G4805" s="1109">
        <v>1412423567.4183569</v>
      </c>
    </row>
    <row r="4806" spans="2:7" ht="12.95" customHeight="1" x14ac:dyDescent="0.2">
      <c r="B4806" s="1100" t="s">
        <v>5626</v>
      </c>
      <c r="C4806" s="1102">
        <v>1</v>
      </c>
      <c r="D4806" s="1102">
        <v>0</v>
      </c>
      <c r="E4806" s="1102">
        <v>0</v>
      </c>
      <c r="F4806" s="1102">
        <v>275.84853881444758</v>
      </c>
      <c r="G4806" s="1101">
        <v>275.84853881444758</v>
      </c>
    </row>
    <row r="4807" spans="2:7" ht="12.95" customHeight="1" x14ac:dyDescent="0.2">
      <c r="B4807" s="1107" t="s">
        <v>5627</v>
      </c>
      <c r="C4807" s="1108">
        <v>6272</v>
      </c>
      <c r="D4807" s="1108">
        <v>372544693.43649763</v>
      </c>
      <c r="E4807" s="1108">
        <v>16842737</v>
      </c>
      <c r="F4807" s="1108">
        <v>153854768.78077936</v>
      </c>
      <c r="G4807" s="1109">
        <v>543242199.21727705</v>
      </c>
    </row>
    <row r="4808" spans="2:7" ht="12.95" customHeight="1" x14ac:dyDescent="0.2">
      <c r="B4808" s="1100" t="s">
        <v>5628</v>
      </c>
      <c r="C4808" s="1102">
        <v>3165</v>
      </c>
      <c r="D4808" s="1102">
        <v>212775140.21213877</v>
      </c>
      <c r="E4808" s="1102">
        <v>7454930</v>
      </c>
      <c r="F4808" s="1102">
        <v>49072213.64957469</v>
      </c>
      <c r="G4808" s="1101">
        <v>269302283.86171347</v>
      </c>
    </row>
    <row r="4809" spans="2:7" ht="12.95" customHeight="1" x14ac:dyDescent="0.2">
      <c r="B4809" s="1107" t="s">
        <v>5629</v>
      </c>
      <c r="C4809" s="1108">
        <v>2051</v>
      </c>
      <c r="D4809" s="1108">
        <v>112814396.70173706</v>
      </c>
      <c r="E4809" s="1108">
        <v>5857959</v>
      </c>
      <c r="F4809" s="1108">
        <v>56127204.652957805</v>
      </c>
      <c r="G4809" s="1109">
        <v>174799560.35469487</v>
      </c>
    </row>
    <row r="4810" spans="2:7" ht="12.95" customHeight="1" x14ac:dyDescent="0.2">
      <c r="B4810" s="1100" t="s">
        <v>5630</v>
      </c>
      <c r="C4810" s="1102">
        <v>1135</v>
      </c>
      <c r="D4810" s="1102">
        <v>91124717.444243386</v>
      </c>
      <c r="E4810" s="1102">
        <v>1858797</v>
      </c>
      <c r="F4810" s="1102">
        <v>33786485.669699281</v>
      </c>
      <c r="G4810" s="1101">
        <v>126770000.11394267</v>
      </c>
    </row>
    <row r="4811" spans="2:7" ht="12.95" customHeight="1" x14ac:dyDescent="0.2">
      <c r="B4811" s="1107" t="s">
        <v>5631</v>
      </c>
      <c r="C4811" s="1108">
        <v>1602</v>
      </c>
      <c r="D4811" s="1108">
        <v>142437530.11073646</v>
      </c>
      <c r="E4811" s="1108">
        <v>2837470</v>
      </c>
      <c r="F4811" s="1108">
        <v>15215408.350619817</v>
      </c>
      <c r="G4811" s="1109">
        <v>160490408.46135628</v>
      </c>
    </row>
    <row r="4812" spans="2:7" ht="12.95" customHeight="1" x14ac:dyDescent="0.2">
      <c r="B4812" s="1100" t="s">
        <v>5632</v>
      </c>
      <c r="C4812" s="1102">
        <v>1315</v>
      </c>
      <c r="D4812" s="1102">
        <v>94584251.951007321</v>
      </c>
      <c r="E4812" s="1102">
        <v>2371660</v>
      </c>
      <c r="F4812" s="1102">
        <v>7710270.2419107836</v>
      </c>
      <c r="G4812" s="1101">
        <v>104666182.19291811</v>
      </c>
    </row>
    <row r="4813" spans="2:7" ht="12.95" customHeight="1" x14ac:dyDescent="0.2">
      <c r="B4813" s="1107" t="s">
        <v>5633</v>
      </c>
      <c r="C4813" s="1108">
        <v>506</v>
      </c>
      <c r="D4813" s="1108">
        <v>27322478.989261668</v>
      </c>
      <c r="E4813" s="1108">
        <v>931818</v>
      </c>
      <c r="F4813" s="1108">
        <v>3550093.600770155</v>
      </c>
      <c r="G4813" s="1109">
        <v>31804390.590031825</v>
      </c>
    </row>
    <row r="4814" spans="2:7" ht="12.95" customHeight="1" x14ac:dyDescent="0.2">
      <c r="B4814" s="1100" t="s">
        <v>5634</v>
      </c>
      <c r="C4814" s="1102">
        <v>4214</v>
      </c>
      <c r="D4814" s="1102">
        <v>276829792.84664202</v>
      </c>
      <c r="E4814" s="1102">
        <v>7039950</v>
      </c>
      <c r="F4814" s="1102">
        <v>45224495.573892541</v>
      </c>
      <c r="G4814" s="1101">
        <v>329094238.42053455</v>
      </c>
    </row>
    <row r="4815" spans="2:7" ht="12.95" customHeight="1" x14ac:dyDescent="0.2">
      <c r="B4815" s="1107" t="s">
        <v>5635</v>
      </c>
      <c r="C4815" s="1108">
        <v>822</v>
      </c>
      <c r="D4815" s="1108">
        <v>51309474.958334118</v>
      </c>
      <c r="E4815" s="1108">
        <v>1712611</v>
      </c>
      <c r="F4815" s="1108">
        <v>5085019.216606304</v>
      </c>
      <c r="G4815" s="1109">
        <v>58107105.174940422</v>
      </c>
    </row>
    <row r="4816" spans="2:7" ht="12.95" customHeight="1" x14ac:dyDescent="0.2">
      <c r="B4816" s="1100" t="s">
        <v>5636</v>
      </c>
      <c r="C4816" s="1102">
        <v>534</v>
      </c>
      <c r="D4816" s="1102">
        <v>52160451.4676961</v>
      </c>
      <c r="E4816" s="1102">
        <v>612137</v>
      </c>
      <c r="F4816" s="1102">
        <v>3471760.747383933</v>
      </c>
      <c r="G4816" s="1101">
        <v>56244349.21508003</v>
      </c>
    </row>
    <row r="4817" spans="2:7" ht="12.95" customHeight="1" x14ac:dyDescent="0.2">
      <c r="B4817" s="1107" t="s">
        <v>5637</v>
      </c>
      <c r="C4817" s="1108">
        <v>1860</v>
      </c>
      <c r="D4817" s="1108">
        <v>123584763.71718706</v>
      </c>
      <c r="E4817" s="1108">
        <v>2992782</v>
      </c>
      <c r="F4817" s="1108">
        <v>31075728.273584697</v>
      </c>
      <c r="G4817" s="1109">
        <v>157653273.99077177</v>
      </c>
    </row>
    <row r="4818" spans="2:7" ht="12.95" customHeight="1" x14ac:dyDescent="0.2">
      <c r="B4818" s="1100" t="s">
        <v>5638</v>
      </c>
      <c r="C4818" s="1102">
        <v>398</v>
      </c>
      <c r="D4818" s="1102">
        <v>31493223.476231072</v>
      </c>
      <c r="E4818" s="1102">
        <v>603422</v>
      </c>
      <c r="F4818" s="1102">
        <v>5189262.7121773874</v>
      </c>
      <c r="G4818" s="1101">
        <v>37285908.188408457</v>
      </c>
    </row>
    <row r="4819" spans="2:7" ht="12.95" customHeight="1" x14ac:dyDescent="0.2">
      <c r="B4819" s="1107" t="s">
        <v>5639</v>
      </c>
      <c r="C4819" s="1108">
        <v>437</v>
      </c>
      <c r="D4819" s="1108">
        <v>30171351.974108882</v>
      </c>
      <c r="E4819" s="1108">
        <v>685067</v>
      </c>
      <c r="F4819" s="1108">
        <v>7257919.8668816332</v>
      </c>
      <c r="G4819" s="1109">
        <v>38114338.840990514</v>
      </c>
    </row>
    <row r="4820" spans="2:7" ht="12.95" customHeight="1" x14ac:dyDescent="0.2">
      <c r="B4820" s="1100" t="s">
        <v>5640</v>
      </c>
      <c r="C4820" s="1102">
        <v>260</v>
      </c>
      <c r="D4820" s="1102">
        <v>14587175.366396166</v>
      </c>
      <c r="E4820" s="1102">
        <v>657133</v>
      </c>
      <c r="F4820" s="1102">
        <v>1641574.6544847777</v>
      </c>
      <c r="G4820" s="1101">
        <v>16885883.020880945</v>
      </c>
    </row>
    <row r="4821" spans="2:7" ht="12.95" customHeight="1" x14ac:dyDescent="0.2">
      <c r="B4821" s="1107" t="s">
        <v>5641</v>
      </c>
      <c r="C4821" s="1108">
        <v>249</v>
      </c>
      <c r="D4821" s="1108">
        <v>17906526.130483717</v>
      </c>
      <c r="E4821" s="1108">
        <v>477747</v>
      </c>
      <c r="F4821" s="1108">
        <v>1620172.8443541054</v>
      </c>
      <c r="G4821" s="1109">
        <v>20004445.974837821</v>
      </c>
    </row>
    <row r="4822" spans="2:7" ht="12.95" customHeight="1" x14ac:dyDescent="0.2">
      <c r="B4822" s="1100" t="s">
        <v>5642</v>
      </c>
      <c r="C4822" s="1102">
        <v>143</v>
      </c>
      <c r="D4822" s="1102">
        <v>9921893.787207244</v>
      </c>
      <c r="E4822" s="1102">
        <v>195425</v>
      </c>
      <c r="F4822" s="1102">
        <v>1409654.9954765306</v>
      </c>
      <c r="G4822" s="1101">
        <v>11526973.782683775</v>
      </c>
    </row>
    <row r="4823" spans="2:7" ht="12.95" customHeight="1" x14ac:dyDescent="0.2">
      <c r="B4823" s="1107" t="s">
        <v>5643</v>
      </c>
      <c r="C4823" s="1108">
        <v>741</v>
      </c>
      <c r="D4823" s="1108">
        <v>38854121.607301548</v>
      </c>
      <c r="E4823" s="1108">
        <v>1937574</v>
      </c>
      <c r="F4823" s="1108">
        <v>3572100.6533776885</v>
      </c>
      <c r="G4823" s="1109">
        <v>44363796.260679238</v>
      </c>
    </row>
    <row r="4824" spans="2:7" ht="12.95" customHeight="1" x14ac:dyDescent="0.2">
      <c r="B4824" s="1100" t="s">
        <v>5644</v>
      </c>
      <c r="C4824" s="1102">
        <v>657</v>
      </c>
      <c r="D4824" s="1102">
        <v>35920276.13557408</v>
      </c>
      <c r="E4824" s="1102">
        <v>1534687</v>
      </c>
      <c r="F4824" s="1102">
        <v>8023104.0995178372</v>
      </c>
      <c r="G4824" s="1101">
        <v>45478067.235091917</v>
      </c>
    </row>
    <row r="4825" spans="2:7" ht="12.95" customHeight="1" x14ac:dyDescent="0.2">
      <c r="B4825" s="1107" t="s">
        <v>5645</v>
      </c>
      <c r="C4825" s="1108">
        <v>140</v>
      </c>
      <c r="D4825" s="1108">
        <v>9613294.8536765631</v>
      </c>
      <c r="E4825" s="1108">
        <v>207263</v>
      </c>
      <c r="F4825" s="1108">
        <v>1467723.6717304983</v>
      </c>
      <c r="G4825" s="1109">
        <v>11288281.525407061</v>
      </c>
    </row>
    <row r="4826" spans="2:7" ht="12.95" customHeight="1" x14ac:dyDescent="0.2">
      <c r="B4826" s="1100" t="s">
        <v>5646</v>
      </c>
      <c r="C4826" s="1102">
        <v>165</v>
      </c>
      <c r="D4826" s="1102">
        <v>13168371.256490797</v>
      </c>
      <c r="E4826" s="1102">
        <v>291988</v>
      </c>
      <c r="F4826" s="1102">
        <v>791823.23066687176</v>
      </c>
      <c r="G4826" s="1101">
        <v>14252182.487157669</v>
      </c>
    </row>
    <row r="4827" spans="2:7" ht="12.95" customHeight="1" x14ac:dyDescent="0.2">
      <c r="B4827" s="1107" t="s">
        <v>5647</v>
      </c>
      <c r="C4827" s="1108">
        <v>533</v>
      </c>
      <c r="D4827" s="1108">
        <v>35483731.722616546</v>
      </c>
      <c r="E4827" s="1108">
        <v>1172097</v>
      </c>
      <c r="F4827" s="1108">
        <v>9581820.3724099696</v>
      </c>
      <c r="G4827" s="1109">
        <v>46237649.095026515</v>
      </c>
    </row>
    <row r="4828" spans="2:7" ht="12.95" customHeight="1" x14ac:dyDescent="0.2">
      <c r="B4828" s="1100" t="s">
        <v>5648</v>
      </c>
      <c r="C4828" s="1102">
        <v>377</v>
      </c>
      <c r="D4828" s="1102">
        <v>23010020.976709668</v>
      </c>
      <c r="E4828" s="1102">
        <v>947475</v>
      </c>
      <c r="F4828" s="1102">
        <v>2935580.1500633508</v>
      </c>
      <c r="G4828" s="1101">
        <v>26893076.126773018</v>
      </c>
    </row>
    <row r="4829" spans="2:7" ht="12.95" customHeight="1" x14ac:dyDescent="0.2">
      <c r="B4829" s="1107" t="s">
        <v>5649</v>
      </c>
      <c r="C4829" s="1108">
        <v>119</v>
      </c>
      <c r="D4829" s="1108">
        <v>6447061.4513813825</v>
      </c>
      <c r="E4829" s="1108">
        <v>243600</v>
      </c>
      <c r="F4829" s="1108">
        <v>1617851.6801467352</v>
      </c>
      <c r="G4829" s="1109">
        <v>8308513.1315281177</v>
      </c>
    </row>
    <row r="4830" spans="2:7" ht="12.95" customHeight="1" x14ac:dyDescent="0.2">
      <c r="B4830" s="1100" t="s">
        <v>5650</v>
      </c>
      <c r="C4830" s="1102">
        <v>216</v>
      </c>
      <c r="D4830" s="1102">
        <v>12344652.697093675</v>
      </c>
      <c r="E4830" s="1102">
        <v>585978</v>
      </c>
      <c r="F4830" s="1102">
        <v>48066.607888417486</v>
      </c>
      <c r="G4830" s="1101">
        <v>12978697.304982092</v>
      </c>
    </row>
    <row r="4831" spans="2:7" ht="12.95" customHeight="1" x14ac:dyDescent="0.2">
      <c r="B4831" s="1107" t="s">
        <v>5651</v>
      </c>
      <c r="C4831" s="1108">
        <v>43</v>
      </c>
      <c r="D4831" s="1108">
        <v>1877182.6970694573</v>
      </c>
      <c r="E4831" s="1108">
        <v>61745</v>
      </c>
      <c r="F4831" s="1108">
        <v>544800.86415853398</v>
      </c>
      <c r="G4831" s="1109">
        <v>2483728.5612279912</v>
      </c>
    </row>
    <row r="4832" spans="2:7" ht="12.95" customHeight="1" x14ac:dyDescent="0.2">
      <c r="B4832" s="1100" t="s">
        <v>5652</v>
      </c>
      <c r="C4832" s="1102">
        <v>358</v>
      </c>
      <c r="D4832" s="1102">
        <v>21302366.039880808</v>
      </c>
      <c r="E4832" s="1102">
        <v>882948</v>
      </c>
      <c r="F4832" s="1102">
        <v>194955.9548071108</v>
      </c>
      <c r="G4832" s="1101">
        <v>22380269.994687919</v>
      </c>
    </row>
    <row r="4833" spans="2:7" ht="12.95" customHeight="1" x14ac:dyDescent="0.2">
      <c r="B4833" s="1107" t="s">
        <v>5653</v>
      </c>
      <c r="C4833" s="1108">
        <v>1361</v>
      </c>
      <c r="D4833" s="1108">
        <v>88432160.458174184</v>
      </c>
      <c r="E4833" s="1108">
        <v>2983897</v>
      </c>
      <c r="F4833" s="1108">
        <v>4083876.1454213955</v>
      </c>
      <c r="G4833" s="1109">
        <v>95499933.603595585</v>
      </c>
    </row>
    <row r="4834" spans="2:7" ht="12.95" customHeight="1" x14ac:dyDescent="0.2">
      <c r="B4834" s="1100" t="s">
        <v>5654</v>
      </c>
      <c r="C4834" s="1102">
        <v>2329</v>
      </c>
      <c r="D4834" s="1102">
        <v>152458442.57332629</v>
      </c>
      <c r="E4834" s="1102">
        <v>4292513</v>
      </c>
      <c r="F4834" s="1102">
        <v>24633469.558045972</v>
      </c>
      <c r="G4834" s="1101">
        <v>181384425.13137227</v>
      </c>
    </row>
    <row r="4835" spans="2:7" ht="12.95" customHeight="1" x14ac:dyDescent="0.2">
      <c r="B4835" s="1107" t="s">
        <v>5655</v>
      </c>
      <c r="C4835" s="1108">
        <v>68</v>
      </c>
      <c r="D4835" s="1108">
        <v>5020469.3557717744</v>
      </c>
      <c r="E4835" s="1108">
        <v>74434</v>
      </c>
      <c r="F4835" s="1108">
        <v>166336.6689051119</v>
      </c>
      <c r="G4835" s="1109">
        <v>5261240.0246768864</v>
      </c>
    </row>
    <row r="4836" spans="2:7" ht="12.95" customHeight="1" x14ac:dyDescent="0.2">
      <c r="B4836" s="1100" t="s">
        <v>5656</v>
      </c>
      <c r="C4836" s="1102">
        <v>172</v>
      </c>
      <c r="D4836" s="1102">
        <v>12122973.246869292</v>
      </c>
      <c r="E4836" s="1102">
        <v>426378</v>
      </c>
      <c r="F4836" s="1102">
        <v>1420206.2020861832</v>
      </c>
      <c r="G4836" s="1101">
        <v>13969557.448955476</v>
      </c>
    </row>
    <row r="4837" spans="2:7" ht="12.95" customHeight="1" x14ac:dyDescent="0.2">
      <c r="B4837" s="1107" t="s">
        <v>5657</v>
      </c>
      <c r="C4837" s="1108">
        <v>96</v>
      </c>
      <c r="D4837" s="1108">
        <v>6932002.6326438822</v>
      </c>
      <c r="E4837" s="1108">
        <v>245247</v>
      </c>
      <c r="F4837" s="1108">
        <v>393084.16781058779</v>
      </c>
      <c r="G4837" s="1109">
        <v>7570333.8004544703</v>
      </c>
    </row>
    <row r="4838" spans="2:7" ht="12.95" customHeight="1" x14ac:dyDescent="0.2">
      <c r="B4838" s="1100" t="s">
        <v>5658</v>
      </c>
      <c r="C4838" s="1102">
        <v>841</v>
      </c>
      <c r="D4838" s="1102">
        <v>58761325.636736304</v>
      </c>
      <c r="E4838" s="1102">
        <v>1272265</v>
      </c>
      <c r="F4838" s="1102">
        <v>2112702.5009688851</v>
      </c>
      <c r="G4838" s="1101">
        <v>62146293.137705192</v>
      </c>
    </row>
    <row r="4839" spans="2:7" ht="12.95" customHeight="1" x14ac:dyDescent="0.2">
      <c r="B4839" s="1107" t="s">
        <v>5659</v>
      </c>
      <c r="C4839" s="1108">
        <v>194</v>
      </c>
      <c r="D4839" s="1108">
        <v>12615563.342662744</v>
      </c>
      <c r="E4839" s="1108">
        <v>317381</v>
      </c>
      <c r="F4839" s="1108">
        <v>189232.09762671101</v>
      </c>
      <c r="G4839" s="1109">
        <v>13122176.440289455</v>
      </c>
    </row>
    <row r="4840" spans="2:7" ht="12.95" customHeight="1" x14ac:dyDescent="0.2">
      <c r="B4840" s="1100" t="s">
        <v>5660</v>
      </c>
      <c r="C4840" s="1102">
        <v>753</v>
      </c>
      <c r="D4840" s="1102">
        <v>48564349.068761289</v>
      </c>
      <c r="E4840" s="1102">
        <v>1452276</v>
      </c>
      <c r="F4840" s="1102">
        <v>6435177.5579236131</v>
      </c>
      <c r="G4840" s="1101">
        <v>56451802.626684904</v>
      </c>
    </row>
    <row r="4841" spans="2:7" ht="12.95" customHeight="1" x14ac:dyDescent="0.2">
      <c r="B4841" s="1107" t="s">
        <v>5661</v>
      </c>
      <c r="C4841" s="1108">
        <v>298</v>
      </c>
      <c r="D4841" s="1108">
        <v>20859702.495298501</v>
      </c>
      <c r="E4841" s="1108">
        <v>531259</v>
      </c>
      <c r="F4841" s="1108">
        <v>1952249.0713245487</v>
      </c>
      <c r="G4841" s="1109">
        <v>23343210.566623051</v>
      </c>
    </row>
    <row r="4842" spans="2:7" ht="12.95" customHeight="1" x14ac:dyDescent="0.2">
      <c r="B4842" s="1100" t="s">
        <v>5662</v>
      </c>
      <c r="C4842" s="1102">
        <v>52</v>
      </c>
      <c r="D4842" s="1102">
        <v>2402593.589759368</v>
      </c>
      <c r="E4842" s="1102">
        <v>141303</v>
      </c>
      <c r="F4842" s="1102">
        <v>77582.401541563377</v>
      </c>
      <c r="G4842" s="1101">
        <v>2621478.9913009312</v>
      </c>
    </row>
    <row r="4843" spans="2:7" ht="12.95" customHeight="1" x14ac:dyDescent="0.2">
      <c r="B4843" s="1107" t="s">
        <v>5663</v>
      </c>
      <c r="C4843" s="1108">
        <v>61</v>
      </c>
      <c r="D4843" s="1108">
        <v>3788994.1162881441</v>
      </c>
      <c r="E4843" s="1108">
        <v>94292</v>
      </c>
      <c r="F4843" s="1108">
        <v>354120.56170304707</v>
      </c>
      <c r="G4843" s="1109">
        <v>4237406.6779911909</v>
      </c>
    </row>
    <row r="4844" spans="2:7" ht="12.95" customHeight="1" x14ac:dyDescent="0.2">
      <c r="B4844" s="1100" t="s">
        <v>5664</v>
      </c>
      <c r="C4844" s="1102">
        <v>142</v>
      </c>
      <c r="D4844" s="1102">
        <v>12662847.541581368</v>
      </c>
      <c r="E4844" s="1102">
        <v>185177</v>
      </c>
      <c r="F4844" s="1102">
        <v>1236146.2645622431</v>
      </c>
      <c r="G4844" s="1101">
        <v>14084170.806143612</v>
      </c>
    </row>
    <row r="4845" spans="2:7" ht="12.95" customHeight="1" x14ac:dyDescent="0.2">
      <c r="B4845" s="1107" t="s">
        <v>5665</v>
      </c>
      <c r="C4845" s="1108">
        <v>292</v>
      </c>
      <c r="D4845" s="1108">
        <v>17621291.154065769</v>
      </c>
      <c r="E4845" s="1108">
        <v>665536</v>
      </c>
      <c r="F4845" s="1108">
        <v>277434.66791263066</v>
      </c>
      <c r="G4845" s="1109">
        <v>18564261.821978401</v>
      </c>
    </row>
    <row r="4846" spans="2:7" ht="12.95" customHeight="1" x14ac:dyDescent="0.2">
      <c r="B4846" s="1100" t="s">
        <v>5666</v>
      </c>
      <c r="C4846" s="1102">
        <v>1063</v>
      </c>
      <c r="D4846" s="1102">
        <v>61628973.229977697</v>
      </c>
      <c r="E4846" s="1102">
        <v>3114171</v>
      </c>
      <c r="F4846" s="1102">
        <v>8834630.4184029251</v>
      </c>
      <c r="G4846" s="1101">
        <v>73577774.648380622</v>
      </c>
    </row>
    <row r="4847" spans="2:7" ht="12.95" customHeight="1" x14ac:dyDescent="0.2">
      <c r="B4847" s="1107" t="s">
        <v>5667</v>
      </c>
      <c r="C4847" s="1108">
        <v>1050</v>
      </c>
      <c r="D4847" s="1108">
        <v>72778726.406163022</v>
      </c>
      <c r="E4847" s="1108">
        <v>2269576</v>
      </c>
      <c r="F4847" s="1108">
        <v>7940481.3634150978</v>
      </c>
      <c r="G4847" s="1109">
        <v>82988783.769578114</v>
      </c>
    </row>
    <row r="4848" spans="2:7" ht="12.95" customHeight="1" x14ac:dyDescent="0.2">
      <c r="B4848" s="1100" t="s">
        <v>5668</v>
      </c>
      <c r="C4848" s="1102">
        <v>2126</v>
      </c>
      <c r="D4848" s="1102">
        <v>138479564.5189009</v>
      </c>
      <c r="E4848" s="1102">
        <v>4482616</v>
      </c>
      <c r="F4848" s="1102">
        <v>166843872.27891091</v>
      </c>
      <c r="G4848" s="1101">
        <v>309806052.79781181</v>
      </c>
    </row>
    <row r="4849" spans="2:7" ht="12.95" customHeight="1" x14ac:dyDescent="0.2">
      <c r="B4849" s="1107" t="s">
        <v>5669</v>
      </c>
      <c r="C4849" s="1108">
        <v>53</v>
      </c>
      <c r="D4849" s="1108">
        <v>5265512.7631088914</v>
      </c>
      <c r="E4849" s="1108">
        <v>50503</v>
      </c>
      <c r="F4849" s="1108">
        <v>321759.7394012491</v>
      </c>
      <c r="G4849" s="1109">
        <v>5637775.5025101406</v>
      </c>
    </row>
    <row r="4850" spans="2:7" ht="12.95" customHeight="1" x14ac:dyDescent="0.2">
      <c r="B4850" s="1100" t="s">
        <v>5670</v>
      </c>
      <c r="C4850" s="1102">
        <v>176</v>
      </c>
      <c r="D4850" s="1102">
        <v>10376378.381519215</v>
      </c>
      <c r="E4850" s="1102">
        <v>322917</v>
      </c>
      <c r="F4850" s="1102">
        <v>7930.6454909153708</v>
      </c>
      <c r="G4850" s="1101">
        <v>10707226.02701013</v>
      </c>
    </row>
    <row r="4851" spans="2:7" ht="12.95" customHeight="1" x14ac:dyDescent="0.2">
      <c r="B4851" s="1107" t="s">
        <v>5671</v>
      </c>
      <c r="C4851" s="1108">
        <v>827</v>
      </c>
      <c r="D4851" s="1108">
        <v>52206066.812535256</v>
      </c>
      <c r="E4851" s="1108">
        <v>1687856</v>
      </c>
      <c r="F4851" s="1108">
        <v>3275218.663478639</v>
      </c>
      <c r="G4851" s="1109">
        <v>57169141.476013899</v>
      </c>
    </row>
    <row r="4852" spans="2:7" ht="12.95" customHeight="1" x14ac:dyDescent="0.2">
      <c r="B4852" s="1100" t="s">
        <v>5672</v>
      </c>
      <c r="C4852" s="1102">
        <v>113</v>
      </c>
      <c r="D4852" s="1102">
        <v>7707741.6372559294</v>
      </c>
      <c r="E4852" s="1102">
        <v>254799</v>
      </c>
      <c r="F4852" s="1102">
        <v>75444.5753657514</v>
      </c>
      <c r="G4852" s="1101">
        <v>8037985.2126216805</v>
      </c>
    </row>
    <row r="4853" spans="2:7" ht="12.95" customHeight="1" x14ac:dyDescent="0.2">
      <c r="B4853" s="1107" t="s">
        <v>5673</v>
      </c>
      <c r="C4853" s="1108">
        <v>54</v>
      </c>
      <c r="D4853" s="1108">
        <v>4193413.0882156873</v>
      </c>
      <c r="E4853" s="1108">
        <v>108600</v>
      </c>
      <c r="F4853" s="1108">
        <v>68.962134703611895</v>
      </c>
      <c r="G4853" s="1109">
        <v>4302082.0503503913</v>
      </c>
    </row>
    <row r="4854" spans="2:7" ht="12.95" customHeight="1" x14ac:dyDescent="0.2">
      <c r="B4854" s="1100" t="s">
        <v>5674</v>
      </c>
      <c r="C4854" s="1102">
        <v>44</v>
      </c>
      <c r="D4854" s="1102">
        <v>3355648.3403162649</v>
      </c>
      <c r="E4854" s="1102">
        <v>50574</v>
      </c>
      <c r="F4854" s="1102">
        <v>105925.83890474787</v>
      </c>
      <c r="G4854" s="1101">
        <v>3512148.1792210126</v>
      </c>
    </row>
    <row r="4855" spans="2:7" ht="12.95" customHeight="1" x14ac:dyDescent="0.2">
      <c r="B4855" s="1107" t="s">
        <v>5675</v>
      </c>
      <c r="C4855" s="1108">
        <v>3133</v>
      </c>
      <c r="D4855" s="1108">
        <v>260926726.03857514</v>
      </c>
      <c r="E4855" s="1108">
        <v>5322683</v>
      </c>
      <c r="F4855" s="1108">
        <v>67882415.260736778</v>
      </c>
      <c r="G4855" s="1109">
        <v>334131824.29931194</v>
      </c>
    </row>
    <row r="4856" spans="2:7" ht="12.95" customHeight="1" x14ac:dyDescent="0.2">
      <c r="B4856" s="1100" t="s">
        <v>5676</v>
      </c>
      <c r="C4856" s="1102">
        <v>145</v>
      </c>
      <c r="D4856" s="1102">
        <v>10858120.925796043</v>
      </c>
      <c r="E4856" s="1102">
        <v>299511</v>
      </c>
      <c r="F4856" s="1102">
        <v>558869.13963807083</v>
      </c>
      <c r="G4856" s="1101">
        <v>11716501.065434113</v>
      </c>
    </row>
    <row r="4857" spans="2:7" ht="12.95" customHeight="1" x14ac:dyDescent="0.2">
      <c r="B4857" s="1107" t="s">
        <v>5677</v>
      </c>
      <c r="C4857" s="1108">
        <v>163</v>
      </c>
      <c r="D4857" s="1108">
        <v>10830862.975831185</v>
      </c>
      <c r="E4857" s="1108">
        <v>194517</v>
      </c>
      <c r="F4857" s="1108">
        <v>272004.23735584994</v>
      </c>
      <c r="G4857" s="1109">
        <v>11297384.213187035</v>
      </c>
    </row>
    <row r="4858" spans="2:7" ht="12.95" customHeight="1" x14ac:dyDescent="0.2">
      <c r="B4858" s="1100" t="s">
        <v>5678</v>
      </c>
      <c r="C4858" s="1102">
        <v>98</v>
      </c>
      <c r="D4858" s="1102">
        <v>8745351.6611731965</v>
      </c>
      <c r="E4858" s="1102">
        <v>121403</v>
      </c>
      <c r="F4858" s="1102">
        <v>37929.174086986539</v>
      </c>
      <c r="G4858" s="1101">
        <v>8904683.8352601826</v>
      </c>
    </row>
    <row r="4859" spans="2:7" ht="12.95" customHeight="1" x14ac:dyDescent="0.2">
      <c r="B4859" s="1107" t="s">
        <v>5679</v>
      </c>
      <c r="C4859" s="1108">
        <v>40</v>
      </c>
      <c r="D4859" s="1108">
        <v>3313231.6324627912</v>
      </c>
      <c r="E4859" s="1108">
        <v>37189</v>
      </c>
      <c r="F4859" s="1108">
        <v>68.962134703611895</v>
      </c>
      <c r="G4859" s="1109">
        <v>3350489.5945974947</v>
      </c>
    </row>
    <row r="4860" spans="2:7" ht="12.95" customHeight="1" x14ac:dyDescent="0.2">
      <c r="B4860" s="1100" t="s">
        <v>5680</v>
      </c>
      <c r="C4860" s="1102">
        <v>912</v>
      </c>
      <c r="D4860" s="1102">
        <v>68905455.158861101</v>
      </c>
      <c r="E4860" s="1102">
        <v>2148826</v>
      </c>
      <c r="F4860" s="1102">
        <v>20841460.501586773</v>
      </c>
      <c r="G4860" s="1101">
        <v>91895741.660447866</v>
      </c>
    </row>
    <row r="4861" spans="2:7" ht="12.95" customHeight="1" x14ac:dyDescent="0.2">
      <c r="B4861" s="1107" t="s">
        <v>5681</v>
      </c>
      <c r="C4861" s="1108">
        <v>128</v>
      </c>
      <c r="D4861" s="1108">
        <v>8954931.9193213359</v>
      </c>
      <c r="E4861" s="1108">
        <v>272755</v>
      </c>
      <c r="F4861" s="1108">
        <v>3792.9174086986545</v>
      </c>
      <c r="G4861" s="1109">
        <v>9231479.836730035</v>
      </c>
    </row>
    <row r="4862" spans="2:7" ht="12.95" customHeight="1" x14ac:dyDescent="0.2">
      <c r="B4862" s="1100" t="s">
        <v>5682</v>
      </c>
      <c r="C4862" s="1102">
        <v>911</v>
      </c>
      <c r="D4862" s="1102">
        <v>53072202.079785839</v>
      </c>
      <c r="E4862" s="1102">
        <v>2923004</v>
      </c>
      <c r="F4862" s="1102">
        <v>66272749.374440424</v>
      </c>
      <c r="G4862" s="1101">
        <v>122267955.45422626</v>
      </c>
    </row>
    <row r="4863" spans="2:7" ht="12.95" customHeight="1" x14ac:dyDescent="0.2">
      <c r="B4863" s="1107" t="s">
        <v>5683</v>
      </c>
      <c r="C4863" s="1108">
        <v>172</v>
      </c>
      <c r="D4863" s="1108">
        <v>11551529.795820367</v>
      </c>
      <c r="E4863" s="1108">
        <v>330596</v>
      </c>
      <c r="F4863" s="1108">
        <v>4827.3494292528321</v>
      </c>
      <c r="G4863" s="1109">
        <v>11886953.14524962</v>
      </c>
    </row>
    <row r="4864" spans="2:7" ht="12.95" customHeight="1" x14ac:dyDescent="0.2">
      <c r="B4864" s="1100" t="s">
        <v>5684</v>
      </c>
      <c r="C4864" s="1102">
        <v>532</v>
      </c>
      <c r="D4864" s="1102">
        <v>47093393.268872157</v>
      </c>
      <c r="E4864" s="1102">
        <v>911067</v>
      </c>
      <c r="F4864" s="1102">
        <v>6157497.3682362884</v>
      </c>
      <c r="G4864" s="1101">
        <v>54161957.637108445</v>
      </c>
    </row>
    <row r="4865" spans="2:7" ht="12.95" customHeight="1" x14ac:dyDescent="0.2">
      <c r="B4865" s="1107" t="s">
        <v>5685</v>
      </c>
      <c r="C4865" s="1108">
        <v>337</v>
      </c>
      <c r="D4865" s="1108">
        <v>25726080.991064869</v>
      </c>
      <c r="E4865" s="1108">
        <v>724286</v>
      </c>
      <c r="F4865" s="1108">
        <v>1098566.8058285376</v>
      </c>
      <c r="G4865" s="1109">
        <v>27548933.796893407</v>
      </c>
    </row>
    <row r="4866" spans="2:7" ht="12.95" customHeight="1" x14ac:dyDescent="0.2">
      <c r="B4866" s="1100" t="s">
        <v>5686</v>
      </c>
      <c r="C4866" s="1102">
        <v>54</v>
      </c>
      <c r="D4866" s="1102">
        <v>5186103.1231602561</v>
      </c>
      <c r="E4866" s="1102">
        <v>107180</v>
      </c>
      <c r="F4866" s="1102">
        <v>173853.54158780558</v>
      </c>
      <c r="G4866" s="1101">
        <v>5467136.6647480614</v>
      </c>
    </row>
    <row r="4867" spans="2:7" ht="12.95" customHeight="1" x14ac:dyDescent="0.2">
      <c r="B4867" s="1107" t="s">
        <v>5687</v>
      </c>
      <c r="C4867" s="1108">
        <v>469</v>
      </c>
      <c r="D4867" s="1108">
        <v>32861405.679058846</v>
      </c>
      <c r="E4867" s="1108">
        <v>1194595</v>
      </c>
      <c r="F4867" s="1108">
        <v>9261545.728560375</v>
      </c>
      <c r="G4867" s="1109">
        <v>43317546.407619223</v>
      </c>
    </row>
    <row r="4868" spans="2:7" ht="12.95" customHeight="1" x14ac:dyDescent="0.2">
      <c r="B4868" s="1100" t="s">
        <v>5688</v>
      </c>
      <c r="C4868" s="1102">
        <v>125</v>
      </c>
      <c r="D4868" s="1102">
        <v>8838668.4184508342</v>
      </c>
      <c r="E4868" s="1102">
        <v>216759</v>
      </c>
      <c r="F4868" s="1102">
        <v>3769012.0520903766</v>
      </c>
      <c r="G4868" s="1101">
        <v>12824439.470541211</v>
      </c>
    </row>
    <row r="4869" spans="2:7" ht="12.95" customHeight="1" x14ac:dyDescent="0.2">
      <c r="B4869" s="1107" t="s">
        <v>5689</v>
      </c>
      <c r="C4869" s="1108">
        <v>472</v>
      </c>
      <c r="D4869" s="1108">
        <v>34314699.439940147</v>
      </c>
      <c r="E4869" s="1108">
        <v>1094980</v>
      </c>
      <c r="F4869" s="1108">
        <v>8518817.1184602212</v>
      </c>
      <c r="G4869" s="1109">
        <v>43928496.55840037</v>
      </c>
    </row>
    <row r="4870" spans="2:7" ht="12.95" customHeight="1" x14ac:dyDescent="0.2">
      <c r="B4870" s="1100" t="s">
        <v>5690</v>
      </c>
      <c r="C4870" s="1102">
        <v>262</v>
      </c>
      <c r="D4870" s="1102">
        <v>24519638.562773455</v>
      </c>
      <c r="E4870" s="1102">
        <v>597773</v>
      </c>
      <c r="F4870" s="1102">
        <v>3572859.2368594282</v>
      </c>
      <c r="G4870" s="1101">
        <v>28690270.799632885</v>
      </c>
    </row>
    <row r="4871" spans="2:7" ht="12.95" customHeight="1" x14ac:dyDescent="0.2">
      <c r="B4871" s="1107" t="s">
        <v>5691</v>
      </c>
      <c r="C4871" s="1108">
        <v>580</v>
      </c>
      <c r="D4871" s="1108">
        <v>32973079.831210781</v>
      </c>
      <c r="E4871" s="1108">
        <v>1721894</v>
      </c>
      <c r="F4871" s="1108">
        <v>26320333.368306823</v>
      </c>
      <c r="G4871" s="1109">
        <v>61015307.1995176</v>
      </c>
    </row>
    <row r="4872" spans="2:7" ht="12.95" customHeight="1" x14ac:dyDescent="0.2">
      <c r="B4872" s="1100" t="s">
        <v>5692</v>
      </c>
      <c r="C4872" s="1102">
        <v>5598</v>
      </c>
      <c r="D4872" s="1102">
        <v>433145930.69586176</v>
      </c>
      <c r="E4872" s="1102">
        <v>11178116</v>
      </c>
      <c r="F4872" s="1102">
        <v>74326847.639256164</v>
      </c>
      <c r="G4872" s="1101">
        <v>518650894.33511794</v>
      </c>
    </row>
    <row r="4873" spans="2:7" ht="12.95" customHeight="1" x14ac:dyDescent="0.2">
      <c r="B4873" s="1107" t="s">
        <v>5693</v>
      </c>
      <c r="C4873" s="1108">
        <v>868</v>
      </c>
      <c r="D4873" s="1108">
        <v>53768531.444449268</v>
      </c>
      <c r="E4873" s="1108">
        <v>2493560</v>
      </c>
      <c r="F4873" s="1108">
        <v>4700456.1258630324</v>
      </c>
      <c r="G4873" s="1109">
        <v>60962547.570312299</v>
      </c>
    </row>
    <row r="4874" spans="2:7" ht="12.95" customHeight="1" x14ac:dyDescent="0.2">
      <c r="B4874" s="1100" t="s">
        <v>5694</v>
      </c>
      <c r="C4874" s="1102">
        <v>472</v>
      </c>
      <c r="D4874" s="1102">
        <v>31549269.15906696</v>
      </c>
      <c r="E4874" s="1102">
        <v>1095520</v>
      </c>
      <c r="F4874" s="1102">
        <v>1658170.6053500415</v>
      </c>
      <c r="G4874" s="1101">
        <v>34302959.764417</v>
      </c>
    </row>
    <row r="4875" spans="2:7" ht="12.95" customHeight="1" x14ac:dyDescent="0.2">
      <c r="B4875" s="1107" t="s">
        <v>5695</v>
      </c>
      <c r="C4875" s="1108">
        <v>701</v>
      </c>
      <c r="D4875" s="1108">
        <v>45873739.079118177</v>
      </c>
      <c r="E4875" s="1108">
        <v>1582294</v>
      </c>
      <c r="F4875" s="1108">
        <v>13661087.594856527</v>
      </c>
      <c r="G4875" s="1109">
        <v>61117120.673974708</v>
      </c>
    </row>
    <row r="4876" spans="2:7" ht="12.95" customHeight="1" x14ac:dyDescent="0.2">
      <c r="B4876" s="1100" t="s">
        <v>5696</v>
      </c>
      <c r="C4876" s="1102">
        <v>302</v>
      </c>
      <c r="D4876" s="1102">
        <v>23255203.455220073</v>
      </c>
      <c r="E4876" s="1102">
        <v>578355</v>
      </c>
      <c r="F4876" s="1102">
        <v>8575855.2232023608</v>
      </c>
      <c r="G4876" s="1101">
        <v>32409413.678422436</v>
      </c>
    </row>
    <row r="4877" spans="2:7" ht="12.95" customHeight="1" x14ac:dyDescent="0.2">
      <c r="B4877" s="1107" t="s">
        <v>5697</v>
      </c>
      <c r="C4877" s="1108">
        <v>1084</v>
      </c>
      <c r="D4877" s="1108">
        <v>67483174.269623473</v>
      </c>
      <c r="E4877" s="1108">
        <v>2712916</v>
      </c>
      <c r="F4877" s="1108">
        <v>5314015.3999485988</v>
      </c>
      <c r="G4877" s="1109">
        <v>75510105.66957207</v>
      </c>
    </row>
    <row r="4878" spans="2:7" ht="12.95" customHeight="1" x14ac:dyDescent="0.2">
      <c r="B4878" s="1100" t="s">
        <v>5698</v>
      </c>
      <c r="C4878" s="1102">
        <v>1620</v>
      </c>
      <c r="D4878" s="1102">
        <v>102340529.4277415</v>
      </c>
      <c r="E4878" s="1102">
        <v>4569442</v>
      </c>
      <c r="F4878" s="1102">
        <v>112239728.38561332</v>
      </c>
      <c r="G4878" s="1101">
        <v>219149699.81335482</v>
      </c>
    </row>
    <row r="4879" spans="2:7" ht="12.95" customHeight="1" x14ac:dyDescent="0.2">
      <c r="B4879" s="1107" t="s">
        <v>5699</v>
      </c>
      <c r="C4879" s="1108">
        <v>578</v>
      </c>
      <c r="D4879" s="1108">
        <v>30606366.604160249</v>
      </c>
      <c r="E4879" s="1108">
        <v>1690809</v>
      </c>
      <c r="F4879" s="1108">
        <v>11546136.858505327</v>
      </c>
      <c r="G4879" s="1109">
        <v>43843312.462665573</v>
      </c>
    </row>
    <row r="4880" spans="2:7" ht="12.95" customHeight="1" x14ac:dyDescent="0.2">
      <c r="B4880" s="1100" t="s">
        <v>5700</v>
      </c>
      <c r="C4880" s="1102">
        <v>2079</v>
      </c>
      <c r="D4880" s="1102">
        <v>122227846.27939577</v>
      </c>
      <c r="E4880" s="1102">
        <v>4783121</v>
      </c>
      <c r="F4880" s="1102">
        <v>54407842.239770792</v>
      </c>
      <c r="G4880" s="1101">
        <v>181418809.51916656</v>
      </c>
    </row>
    <row r="4881" spans="2:7" ht="12.95" customHeight="1" x14ac:dyDescent="0.2">
      <c r="B4881" s="1107" t="s">
        <v>5701</v>
      </c>
      <c r="C4881" s="1108">
        <v>1251</v>
      </c>
      <c r="D4881" s="1108">
        <v>91284510.222353652</v>
      </c>
      <c r="E4881" s="1108">
        <v>2295466</v>
      </c>
      <c r="F4881" s="1108">
        <v>4181193.5767891733</v>
      </c>
      <c r="G4881" s="1109">
        <v>97761169.799142823</v>
      </c>
    </row>
    <row r="4882" spans="2:7" ht="12.95" customHeight="1" x14ac:dyDescent="0.2">
      <c r="B4882" s="1100" t="s">
        <v>5702</v>
      </c>
      <c r="C4882" s="1102">
        <v>249</v>
      </c>
      <c r="D4882" s="1102">
        <v>19913879.445752688</v>
      </c>
      <c r="E4882" s="1102">
        <v>469273</v>
      </c>
      <c r="F4882" s="1102">
        <v>945195.01824770472</v>
      </c>
      <c r="G4882" s="1101">
        <v>21328347.464000393</v>
      </c>
    </row>
    <row r="4883" spans="2:7" ht="12.95" customHeight="1" x14ac:dyDescent="0.2">
      <c r="B4883" s="1107" t="s">
        <v>5703</v>
      </c>
      <c r="C4883" s="1108">
        <v>483</v>
      </c>
      <c r="D4883" s="1108">
        <v>39379671.571164742</v>
      </c>
      <c r="E4883" s="1108">
        <v>979000</v>
      </c>
      <c r="F4883" s="1108">
        <v>7878004.2858594637</v>
      </c>
      <c r="G4883" s="1109">
        <v>48236675.857024208</v>
      </c>
    </row>
    <row r="4884" spans="2:7" ht="12.95" customHeight="1" x14ac:dyDescent="0.2">
      <c r="B4884" s="1100" t="s">
        <v>5704</v>
      </c>
      <c r="C4884" s="1102">
        <v>62</v>
      </c>
      <c r="D4884" s="1102">
        <v>5395127.0966152418</v>
      </c>
      <c r="E4884" s="1102">
        <v>90885</v>
      </c>
      <c r="F4884" s="1102">
        <v>301019.71798126592</v>
      </c>
      <c r="G4884" s="1101">
        <v>5787031.8145965077</v>
      </c>
    </row>
    <row r="4885" spans="2:7" ht="12.95" customHeight="1" x14ac:dyDescent="0.2">
      <c r="B4885" s="1107" t="s">
        <v>5705</v>
      </c>
      <c r="C4885" s="1108">
        <v>423</v>
      </c>
      <c r="D4885" s="1108">
        <v>30645445.603854761</v>
      </c>
      <c r="E4885" s="1108">
        <v>859882</v>
      </c>
      <c r="F4885" s="1108">
        <v>6793253.0032486962</v>
      </c>
      <c r="G4885" s="1109">
        <v>38298580.60710346</v>
      </c>
    </row>
    <row r="4886" spans="2:7" ht="12.95" customHeight="1" x14ac:dyDescent="0.2">
      <c r="B4886" s="1100" t="s">
        <v>5706</v>
      </c>
      <c r="C4886" s="1102">
        <v>1407</v>
      </c>
      <c r="D4886" s="1102">
        <v>102370290.65882559</v>
      </c>
      <c r="E4886" s="1102">
        <v>2386010</v>
      </c>
      <c r="F4886" s="1102">
        <v>29610479.408463452</v>
      </c>
      <c r="G4886" s="1101">
        <v>134366780.06728905</v>
      </c>
    </row>
    <row r="4887" spans="2:7" ht="12.95" customHeight="1" x14ac:dyDescent="0.2">
      <c r="B4887" s="1107" t="s">
        <v>5707</v>
      </c>
      <c r="C4887" s="1108">
        <v>119</v>
      </c>
      <c r="D4887" s="1108">
        <v>8413110.628183201</v>
      </c>
      <c r="E4887" s="1108">
        <v>161146</v>
      </c>
      <c r="F4887" s="1108">
        <v>601901.51169312454</v>
      </c>
      <c r="G4887" s="1109">
        <v>9176158.1398763247</v>
      </c>
    </row>
    <row r="4888" spans="2:7" ht="12.95" customHeight="1" x14ac:dyDescent="0.2">
      <c r="B4888" s="1100" t="s">
        <v>5708</v>
      </c>
      <c r="C4888" s="1102">
        <v>503</v>
      </c>
      <c r="D4888" s="1102">
        <v>30510824.70810996</v>
      </c>
      <c r="E4888" s="1102">
        <v>1146207</v>
      </c>
      <c r="F4888" s="1102">
        <v>12495118.150292229</v>
      </c>
      <c r="G4888" s="1101">
        <v>44152149.858402193</v>
      </c>
    </row>
    <row r="4889" spans="2:7" ht="12.95" customHeight="1" x14ac:dyDescent="0.2">
      <c r="B4889" s="1107" t="s">
        <v>5709</v>
      </c>
      <c r="C4889" s="1108">
        <v>571</v>
      </c>
      <c r="D4889" s="1108">
        <v>39789653.39002388</v>
      </c>
      <c r="E4889" s="1108">
        <v>978730</v>
      </c>
      <c r="F4889" s="1108">
        <v>1437791.5464356046</v>
      </c>
      <c r="G4889" s="1109">
        <v>42206174.936459482</v>
      </c>
    </row>
    <row r="4890" spans="2:7" ht="12.95" customHeight="1" x14ac:dyDescent="0.2">
      <c r="B4890" s="1100" t="s">
        <v>5710</v>
      </c>
      <c r="C4890" s="1102">
        <v>654</v>
      </c>
      <c r="D4890" s="1102">
        <v>38830062.294322371</v>
      </c>
      <c r="E4890" s="1102">
        <v>1278255</v>
      </c>
      <c r="F4890" s="1102">
        <v>1552877.565460938</v>
      </c>
      <c r="G4890" s="1101">
        <v>41661194.859783307</v>
      </c>
    </row>
    <row r="4891" spans="2:7" ht="12.95" customHeight="1" x14ac:dyDescent="0.2">
      <c r="B4891" s="1107" t="s">
        <v>5711</v>
      </c>
      <c r="C4891" s="1108">
        <v>717</v>
      </c>
      <c r="D4891" s="1108">
        <v>43250995.822040617</v>
      </c>
      <c r="E4891" s="1108">
        <v>1418721</v>
      </c>
      <c r="F4891" s="1108">
        <v>11902282.919573043</v>
      </c>
      <c r="G4891" s="1109">
        <v>56571999.741613656</v>
      </c>
    </row>
    <row r="4892" spans="2:7" ht="12.95" customHeight="1" x14ac:dyDescent="0.2">
      <c r="B4892" s="1100" t="s">
        <v>5712</v>
      </c>
      <c r="C4892" s="1102">
        <v>357</v>
      </c>
      <c r="D4892" s="1102">
        <v>20169492.262259848</v>
      </c>
      <c r="E4892" s="1102">
        <v>732362</v>
      </c>
      <c r="F4892" s="1102">
        <v>1186416.959728112</v>
      </c>
      <c r="G4892" s="1101">
        <v>22088271.221987959</v>
      </c>
    </row>
    <row r="4893" spans="2:7" ht="12.95" customHeight="1" x14ac:dyDescent="0.2">
      <c r="B4893" s="1107" t="s">
        <v>5713</v>
      </c>
      <c r="C4893" s="1108">
        <v>3672</v>
      </c>
      <c r="D4893" s="1108">
        <v>249306634.1543228</v>
      </c>
      <c r="E4893" s="1108">
        <v>6063193</v>
      </c>
      <c r="F4893" s="1108">
        <v>86779282.973649114</v>
      </c>
      <c r="G4893" s="1109">
        <v>342149110.12797189</v>
      </c>
    </row>
    <row r="4894" spans="2:7" ht="12.95" customHeight="1" x14ac:dyDescent="0.2">
      <c r="B4894" s="1100" t="s">
        <v>5714</v>
      </c>
      <c r="C4894" s="1102">
        <v>721</v>
      </c>
      <c r="D4894" s="1102">
        <v>41965839.109667011</v>
      </c>
      <c r="E4894" s="1102">
        <v>1663953</v>
      </c>
      <c r="F4894" s="1102">
        <v>3181774.9709552461</v>
      </c>
      <c r="G4894" s="1101">
        <v>46811567.080622256</v>
      </c>
    </row>
    <row r="4895" spans="2:7" ht="12.95" customHeight="1" x14ac:dyDescent="0.2">
      <c r="B4895" s="1107" t="s">
        <v>5715</v>
      </c>
      <c r="C4895" s="1108">
        <v>983</v>
      </c>
      <c r="D4895" s="1108">
        <v>60341313.23648487</v>
      </c>
      <c r="E4895" s="1108">
        <v>1998595</v>
      </c>
      <c r="F4895" s="1108">
        <v>14669757.985450048</v>
      </c>
      <c r="G4895" s="1109">
        <v>77009666.221934915</v>
      </c>
    </row>
    <row r="4896" spans="2:7" ht="12.95" customHeight="1" x14ac:dyDescent="0.2">
      <c r="B4896" s="1100" t="s">
        <v>5716</v>
      </c>
      <c r="C4896" s="1102">
        <v>589</v>
      </c>
      <c r="D4896" s="1102">
        <v>35635180.230329417</v>
      </c>
      <c r="E4896" s="1102">
        <v>1328971</v>
      </c>
      <c r="F4896" s="1102">
        <v>5478331.5587160327</v>
      </c>
      <c r="G4896" s="1101">
        <v>42442482.789045453</v>
      </c>
    </row>
    <row r="4897" spans="2:7" ht="12.95" customHeight="1" x14ac:dyDescent="0.2">
      <c r="B4897" s="1107" t="s">
        <v>5717</v>
      </c>
      <c r="C4897" s="1108">
        <v>973</v>
      </c>
      <c r="D4897" s="1108">
        <v>60421001.018780097</v>
      </c>
      <c r="E4897" s="1108">
        <v>1195092</v>
      </c>
      <c r="F4897" s="1108">
        <v>2102197.2370866388</v>
      </c>
      <c r="G4897" s="1109">
        <v>63718290.255866736</v>
      </c>
    </row>
    <row r="4898" spans="2:7" ht="12.95" customHeight="1" x14ac:dyDescent="0.2">
      <c r="B4898" s="1100" t="s">
        <v>5718</v>
      </c>
      <c r="C4898" s="1102">
        <v>295</v>
      </c>
      <c r="D4898" s="1102">
        <v>19105180.573070887</v>
      </c>
      <c r="E4898" s="1102">
        <v>439934</v>
      </c>
      <c r="F4898" s="1102">
        <v>551773.22877479717</v>
      </c>
      <c r="G4898" s="1101">
        <v>20096887.801845685</v>
      </c>
    </row>
    <row r="4899" spans="2:7" ht="12.95" customHeight="1" x14ac:dyDescent="0.2">
      <c r="B4899" s="1107" t="s">
        <v>5719</v>
      </c>
      <c r="C4899" s="1108">
        <v>646</v>
      </c>
      <c r="D4899" s="1108">
        <v>53049950.692059435</v>
      </c>
      <c r="E4899" s="1108">
        <v>1026493</v>
      </c>
      <c r="F4899" s="1108">
        <v>18473798.713892885</v>
      </c>
      <c r="G4899" s="1109">
        <v>72550242.40595232</v>
      </c>
    </row>
    <row r="4900" spans="2:7" ht="12.95" customHeight="1" x14ac:dyDescent="0.2">
      <c r="B4900" s="1100" t="s">
        <v>5720</v>
      </c>
      <c r="C4900" s="1102">
        <v>358</v>
      </c>
      <c r="D4900" s="1102">
        <v>21404722.423422311</v>
      </c>
      <c r="E4900" s="1102">
        <v>683435</v>
      </c>
      <c r="F4900" s="1102">
        <v>1443929.1764242253</v>
      </c>
      <c r="G4900" s="1101">
        <v>23532086.599846534</v>
      </c>
    </row>
    <row r="4901" spans="2:7" ht="12.95" customHeight="1" x14ac:dyDescent="0.2">
      <c r="B4901" s="1107" t="s">
        <v>5721</v>
      </c>
      <c r="C4901" s="1108">
        <v>266</v>
      </c>
      <c r="D4901" s="1108">
        <v>14890767.7376884</v>
      </c>
      <c r="E4901" s="1108">
        <v>538271</v>
      </c>
      <c r="F4901" s="1108">
        <v>3094468.9084204729</v>
      </c>
      <c r="G4901" s="1109">
        <v>18523507.646108873</v>
      </c>
    </row>
    <row r="4902" spans="2:7" ht="12.95" customHeight="1" x14ac:dyDescent="0.2">
      <c r="B4902" s="1100" t="s">
        <v>5722</v>
      </c>
      <c r="C4902" s="1102">
        <v>179</v>
      </c>
      <c r="D4902" s="1102">
        <v>7940407.710170229</v>
      </c>
      <c r="E4902" s="1102">
        <v>446676</v>
      </c>
      <c r="F4902" s="1102">
        <v>1809635.3767574795</v>
      </c>
      <c r="G4902" s="1101">
        <v>10196719.086927708</v>
      </c>
    </row>
    <row r="4903" spans="2:7" ht="12.95" customHeight="1" x14ac:dyDescent="0.2">
      <c r="B4903" s="1107" t="s">
        <v>5723</v>
      </c>
      <c r="C4903" s="1108">
        <v>81</v>
      </c>
      <c r="D4903" s="1108">
        <v>5646428.7067504115</v>
      </c>
      <c r="E4903" s="1108">
        <v>104015</v>
      </c>
      <c r="F4903" s="1108">
        <v>906917.98412329401</v>
      </c>
      <c r="G4903" s="1109">
        <v>6657361.6908737058</v>
      </c>
    </row>
    <row r="4904" spans="2:7" ht="12.95" customHeight="1" x14ac:dyDescent="0.2">
      <c r="B4904" s="1100" t="s">
        <v>5724</v>
      </c>
      <c r="C4904" s="1102">
        <v>65</v>
      </c>
      <c r="D4904" s="1102">
        <v>4001216.7267288021</v>
      </c>
      <c r="E4904" s="1102">
        <v>132928</v>
      </c>
      <c r="F4904" s="1102">
        <v>434668.33503686584</v>
      </c>
      <c r="G4904" s="1101">
        <v>4568813.061765668</v>
      </c>
    </row>
    <row r="4905" spans="2:7" ht="12.95" customHeight="1" x14ac:dyDescent="0.2">
      <c r="B4905" s="1107" t="s">
        <v>5725</v>
      </c>
      <c r="C4905" s="1108">
        <v>15781</v>
      </c>
      <c r="D4905" s="1108">
        <v>1304610405.306936</v>
      </c>
      <c r="E4905" s="1108">
        <v>28702272</v>
      </c>
      <c r="F4905" s="1108">
        <v>308748578.16086334</v>
      </c>
      <c r="G4905" s="1109">
        <v>1642061255.4677994</v>
      </c>
    </row>
    <row r="4906" spans="2:7" ht="12.95" customHeight="1" x14ac:dyDescent="0.2">
      <c r="B4906" s="1100" t="s">
        <v>5726</v>
      </c>
      <c r="C4906" s="1102">
        <v>2310</v>
      </c>
      <c r="D4906" s="1102">
        <v>124682869.70148551</v>
      </c>
      <c r="E4906" s="1102">
        <v>6158010</v>
      </c>
      <c r="F4906" s="1102">
        <v>20643815.023526222</v>
      </c>
      <c r="G4906" s="1101">
        <v>151484694.72501174</v>
      </c>
    </row>
    <row r="4907" spans="2:7" ht="12.95" customHeight="1" x14ac:dyDescent="0.2">
      <c r="B4907" s="1107" t="s">
        <v>5727</v>
      </c>
      <c r="C4907" s="1108">
        <v>679</v>
      </c>
      <c r="D4907" s="1108">
        <v>50379923.236063242</v>
      </c>
      <c r="E4907" s="1108">
        <v>1523204</v>
      </c>
      <c r="F4907" s="1108">
        <v>3843522.434013722</v>
      </c>
      <c r="G4907" s="1109">
        <v>55746649.670076966</v>
      </c>
    </row>
    <row r="4908" spans="2:7" ht="12.95" customHeight="1" x14ac:dyDescent="0.2">
      <c r="B4908" s="1100" t="s">
        <v>5728</v>
      </c>
      <c r="C4908" s="1102">
        <v>242</v>
      </c>
      <c r="D4908" s="1102">
        <v>12979095.389643006</v>
      </c>
      <c r="E4908" s="1102">
        <v>715911</v>
      </c>
      <c r="F4908" s="1102">
        <v>2476085.4465331859</v>
      </c>
      <c r="G4908" s="1101">
        <v>16171091.836176192</v>
      </c>
    </row>
    <row r="4909" spans="2:7" ht="12.95" customHeight="1" x14ac:dyDescent="0.2">
      <c r="B4909" s="1107" t="s">
        <v>5729</v>
      </c>
      <c r="C4909" s="1108">
        <v>494</v>
      </c>
      <c r="D4909" s="1108">
        <v>34275342.29789906</v>
      </c>
      <c r="E4909" s="1108">
        <v>1090254</v>
      </c>
      <c r="F4909" s="1108">
        <v>3778390.0558713716</v>
      </c>
      <c r="G4909" s="1109">
        <v>39143986.353770435</v>
      </c>
    </row>
    <row r="4910" spans="2:7" ht="12.95" customHeight="1" x14ac:dyDescent="0.2">
      <c r="B4910" s="1100" t="s">
        <v>5730</v>
      </c>
      <c r="C4910" s="1102">
        <v>170</v>
      </c>
      <c r="D4910" s="1102">
        <v>14085545.644338854</v>
      </c>
      <c r="E4910" s="1102">
        <v>232146</v>
      </c>
      <c r="F4910" s="1102">
        <v>12470974.515531769</v>
      </c>
      <c r="G4910" s="1101">
        <v>26788666.159870625</v>
      </c>
    </row>
    <row r="4911" spans="2:7" ht="12.95" customHeight="1" x14ac:dyDescent="0.2">
      <c r="B4911" s="1107" t="s">
        <v>5731</v>
      </c>
      <c r="C4911" s="1108">
        <v>178</v>
      </c>
      <c r="D4911" s="1108">
        <v>16425418.134944402</v>
      </c>
      <c r="E4911" s="1108">
        <v>197938</v>
      </c>
      <c r="F4911" s="1108">
        <v>1911837.2603882325</v>
      </c>
      <c r="G4911" s="1109">
        <v>18535193.395332634</v>
      </c>
    </row>
    <row r="4912" spans="2:7" ht="12.95" customHeight="1" x14ac:dyDescent="0.2">
      <c r="B4912" s="1100" t="s">
        <v>5732</v>
      </c>
      <c r="C4912" s="1102">
        <v>139</v>
      </c>
      <c r="D4912" s="1102">
        <v>14538222.313398058</v>
      </c>
      <c r="E4912" s="1102">
        <v>151409</v>
      </c>
      <c r="F4912" s="1102">
        <v>391084.26590418309</v>
      </c>
      <c r="G4912" s="1101">
        <v>15080715.57930224</v>
      </c>
    </row>
    <row r="4913" spans="2:7" ht="12.95" customHeight="1" x14ac:dyDescent="0.2">
      <c r="B4913" s="1107" t="s">
        <v>5733</v>
      </c>
      <c r="C4913" s="1108">
        <v>1434</v>
      </c>
      <c r="D4913" s="1108">
        <v>124070956.53900918</v>
      </c>
      <c r="E4913" s="1108">
        <v>2722227</v>
      </c>
      <c r="F4913" s="1108">
        <v>22023088.91109015</v>
      </c>
      <c r="G4913" s="1109">
        <v>148816272.45009935</v>
      </c>
    </row>
    <row r="4914" spans="2:7" ht="12.95" customHeight="1" x14ac:dyDescent="0.2">
      <c r="B4914" s="1100" t="s">
        <v>5734</v>
      </c>
      <c r="C4914" s="1102">
        <v>690</v>
      </c>
      <c r="D4914" s="1102">
        <v>59129725.174781732</v>
      </c>
      <c r="E4914" s="1102">
        <v>934160</v>
      </c>
      <c r="F4914" s="1102">
        <v>19312440.894591998</v>
      </c>
      <c r="G4914" s="1101">
        <v>79376326.069373727</v>
      </c>
    </row>
    <row r="4915" spans="2:7" ht="12.95" customHeight="1" x14ac:dyDescent="0.2">
      <c r="B4915" s="1107" t="s">
        <v>5735</v>
      </c>
      <c r="C4915" s="1108">
        <v>694</v>
      </c>
      <c r="D4915" s="1108">
        <v>47933661.29789079</v>
      </c>
      <c r="E4915" s="1108">
        <v>1694286</v>
      </c>
      <c r="F4915" s="1108">
        <v>4407438.9910425385</v>
      </c>
      <c r="G4915" s="1109">
        <v>54035386.288933329</v>
      </c>
    </row>
    <row r="4916" spans="2:7" ht="12.95" customHeight="1" x14ac:dyDescent="0.2">
      <c r="B4916" s="1100" t="s">
        <v>5736</v>
      </c>
      <c r="C4916" s="1102">
        <v>202</v>
      </c>
      <c r="D4916" s="1102">
        <v>18716337.572551835</v>
      </c>
      <c r="E4916" s="1102">
        <v>268114</v>
      </c>
      <c r="F4916" s="1102">
        <v>2287895.0730788549</v>
      </c>
      <c r="G4916" s="1101">
        <v>21272346.645630691</v>
      </c>
    </row>
    <row r="4917" spans="2:7" ht="12.95" customHeight="1" x14ac:dyDescent="0.2">
      <c r="B4917" s="1107" t="s">
        <v>5737</v>
      </c>
      <c r="C4917" s="1108">
        <v>808</v>
      </c>
      <c r="D4917" s="1108">
        <v>70520905.907798618</v>
      </c>
      <c r="E4917" s="1108">
        <v>1502637</v>
      </c>
      <c r="F4917" s="1108">
        <v>8201528.7560311547</v>
      </c>
      <c r="G4917" s="1109">
        <v>80225071.663829774</v>
      </c>
    </row>
    <row r="4918" spans="2:7" ht="12.95" customHeight="1" x14ac:dyDescent="0.2">
      <c r="B4918" s="1100" t="s">
        <v>5738</v>
      </c>
      <c r="C4918" s="1102">
        <v>674</v>
      </c>
      <c r="D4918" s="1102">
        <v>67810547.811548322</v>
      </c>
      <c r="E4918" s="1102">
        <v>832261</v>
      </c>
      <c r="F4918" s="1102">
        <v>19041367.416965898</v>
      </c>
      <c r="G4918" s="1101">
        <v>87684176.228514224</v>
      </c>
    </row>
    <row r="4919" spans="2:7" ht="12.95" customHeight="1" x14ac:dyDescent="0.2">
      <c r="B4919" s="1107" t="s">
        <v>5739</v>
      </c>
      <c r="C4919" s="1108">
        <v>399</v>
      </c>
      <c r="D4919" s="1108">
        <v>35243694.877517864</v>
      </c>
      <c r="E4919" s="1108">
        <v>611527</v>
      </c>
      <c r="F4919" s="1108">
        <v>3294872.8718691692</v>
      </c>
      <c r="G4919" s="1109">
        <v>39150094.749387033</v>
      </c>
    </row>
    <row r="4920" spans="2:7" ht="12.95" customHeight="1" x14ac:dyDescent="0.2">
      <c r="B4920" s="1100" t="s">
        <v>5740</v>
      </c>
      <c r="C4920" s="1102">
        <v>208</v>
      </c>
      <c r="D4920" s="1102">
        <v>20015540.473427735</v>
      </c>
      <c r="E4920" s="1102">
        <v>218249</v>
      </c>
      <c r="F4920" s="1102">
        <v>372809.3002077259</v>
      </c>
      <c r="G4920" s="1101">
        <v>20606598.773635462</v>
      </c>
    </row>
    <row r="4921" spans="2:7" ht="12.95" customHeight="1" x14ac:dyDescent="0.2">
      <c r="B4921" s="1107" t="s">
        <v>5741</v>
      </c>
      <c r="C4921" s="1108">
        <v>1031</v>
      </c>
      <c r="D4921" s="1108">
        <v>82353915.758358106</v>
      </c>
      <c r="E4921" s="1108">
        <v>2815597</v>
      </c>
      <c r="F4921" s="1108">
        <v>5459199.2880391413</v>
      </c>
      <c r="G4921" s="1109">
        <v>90628712.046397254</v>
      </c>
    </row>
    <row r="4922" spans="2:7" ht="12.95" customHeight="1" x14ac:dyDescent="0.2">
      <c r="B4922" s="1100" t="s">
        <v>5742</v>
      </c>
      <c r="C4922" s="1102">
        <v>161</v>
      </c>
      <c r="D4922" s="1102">
        <v>13940494.410597302</v>
      </c>
      <c r="E4922" s="1102">
        <v>235708</v>
      </c>
      <c r="F4922" s="1102">
        <v>1025864.4141418897</v>
      </c>
      <c r="G4922" s="1101">
        <v>15202066.824739192</v>
      </c>
    </row>
    <row r="4923" spans="2:7" ht="12.95" customHeight="1" x14ac:dyDescent="0.2">
      <c r="B4923" s="1107" t="s">
        <v>5743</v>
      </c>
      <c r="C4923" s="1108">
        <v>271</v>
      </c>
      <c r="D4923" s="1108">
        <v>29514379.75148657</v>
      </c>
      <c r="E4923" s="1108">
        <v>467300</v>
      </c>
      <c r="F4923" s="1108">
        <v>6074080.0044676289</v>
      </c>
      <c r="G4923" s="1109">
        <v>36055759.755954199</v>
      </c>
    </row>
    <row r="4924" spans="2:7" ht="12.95" customHeight="1" x14ac:dyDescent="0.2">
      <c r="B4924" s="1100" t="s">
        <v>5744</v>
      </c>
      <c r="C4924" s="1102">
        <v>156</v>
      </c>
      <c r="D4924" s="1102">
        <v>15104381.059861956</v>
      </c>
      <c r="E4924" s="1102">
        <v>207121</v>
      </c>
      <c r="F4924" s="1102">
        <v>672673.39344513882</v>
      </c>
      <c r="G4924" s="1101">
        <v>15984175.453307096</v>
      </c>
    </row>
    <row r="4925" spans="2:7" ht="12.95" customHeight="1" x14ac:dyDescent="0.2">
      <c r="B4925" s="1107" t="s">
        <v>5745</v>
      </c>
      <c r="C4925" s="1108">
        <v>560</v>
      </c>
      <c r="D4925" s="1108">
        <v>52985282.596479557</v>
      </c>
      <c r="E4925" s="1108">
        <v>1041695</v>
      </c>
      <c r="F4925" s="1108">
        <v>3071992.2963453974</v>
      </c>
      <c r="G4925" s="1109">
        <v>57098969.892824955</v>
      </c>
    </row>
    <row r="4926" spans="2:7" ht="12.95" customHeight="1" x14ac:dyDescent="0.2">
      <c r="B4926" s="1100" t="s">
        <v>5746</v>
      </c>
      <c r="C4926" s="1102">
        <v>610</v>
      </c>
      <c r="D4926" s="1102">
        <v>55151316.120472491</v>
      </c>
      <c r="E4926" s="1102">
        <v>977566</v>
      </c>
      <c r="F4926" s="1102">
        <v>6598980.513408496</v>
      </c>
      <c r="G4926" s="1101">
        <v>62727862.633880988</v>
      </c>
    </row>
    <row r="4927" spans="2:7" ht="12.95" customHeight="1" x14ac:dyDescent="0.2">
      <c r="B4927" s="1107" t="s">
        <v>5747</v>
      </c>
      <c r="C4927" s="1108">
        <v>202</v>
      </c>
      <c r="D4927" s="1108">
        <v>16729844.933276379</v>
      </c>
      <c r="E4927" s="1108">
        <v>262734</v>
      </c>
      <c r="F4927" s="1108">
        <v>732978.6719849261</v>
      </c>
      <c r="G4927" s="1109">
        <v>17725557.605261303</v>
      </c>
    </row>
    <row r="4928" spans="2:7" ht="12.95" customHeight="1" x14ac:dyDescent="0.2">
      <c r="B4928" s="1100" t="s">
        <v>5748</v>
      </c>
      <c r="C4928" s="1102">
        <v>295</v>
      </c>
      <c r="D4928" s="1102">
        <v>25344469.691556897</v>
      </c>
      <c r="E4928" s="1102">
        <v>358133</v>
      </c>
      <c r="F4928" s="1102">
        <v>675690.99582598929</v>
      </c>
      <c r="G4928" s="1101">
        <v>26378293.687382888</v>
      </c>
    </row>
    <row r="4929" spans="2:7" ht="12.95" customHeight="1" x14ac:dyDescent="0.2">
      <c r="B4929" s="1107" t="s">
        <v>5749</v>
      </c>
      <c r="C4929" s="1108">
        <v>1</v>
      </c>
      <c r="D4929" s="1108">
        <v>56323.82518248113</v>
      </c>
      <c r="E4929" s="1108">
        <v>0</v>
      </c>
      <c r="F4929" s="1108">
        <v>0</v>
      </c>
      <c r="G4929" s="1109">
        <v>56323.82518248113</v>
      </c>
    </row>
    <row r="4930" spans="2:7" ht="12.95" customHeight="1" x14ac:dyDescent="0.2">
      <c r="B4930" s="1100" t="s">
        <v>5750</v>
      </c>
      <c r="C4930" s="1102">
        <v>440</v>
      </c>
      <c r="D4930" s="1102">
        <v>35210735.009448111</v>
      </c>
      <c r="E4930" s="1102">
        <v>607212</v>
      </c>
      <c r="F4930" s="1102">
        <v>6771608.5639267378</v>
      </c>
      <c r="G4930" s="1101">
        <v>42589555.573374853</v>
      </c>
    </row>
    <row r="4931" spans="2:7" ht="12.95" customHeight="1" x14ac:dyDescent="0.2">
      <c r="B4931" s="1107" t="s">
        <v>5751</v>
      </c>
      <c r="C4931" s="1108">
        <v>40</v>
      </c>
      <c r="D4931" s="1108">
        <v>3829881.0412354274</v>
      </c>
      <c r="E4931" s="1108">
        <v>28104</v>
      </c>
      <c r="F4931" s="1108">
        <v>85719.933436589577</v>
      </c>
      <c r="G4931" s="1109">
        <v>3943704.9746720172</v>
      </c>
    </row>
    <row r="4932" spans="2:7" ht="12.95" customHeight="1" x14ac:dyDescent="0.2">
      <c r="B4932" s="1100" t="s">
        <v>5752</v>
      </c>
      <c r="C4932" s="1102">
        <v>72</v>
      </c>
      <c r="D4932" s="1102">
        <v>5409868.6409839904</v>
      </c>
      <c r="E4932" s="1102">
        <v>104455</v>
      </c>
      <c r="F4932" s="1102">
        <v>407290.36755953188</v>
      </c>
      <c r="G4932" s="1101">
        <v>5921614.0085435221</v>
      </c>
    </row>
    <row r="4933" spans="2:7" ht="12.95" customHeight="1" x14ac:dyDescent="0.2">
      <c r="B4933" s="1107" t="s">
        <v>5753</v>
      </c>
      <c r="C4933" s="1108">
        <v>163</v>
      </c>
      <c r="D4933" s="1108">
        <v>11806725.398807658</v>
      </c>
      <c r="E4933" s="1108">
        <v>259966</v>
      </c>
      <c r="F4933" s="1108">
        <v>146613.49837987887</v>
      </c>
      <c r="G4933" s="1109">
        <v>12213304.897187537</v>
      </c>
    </row>
    <row r="4934" spans="2:7" ht="12.95" customHeight="1" x14ac:dyDescent="0.2">
      <c r="B4934" s="1100" t="s">
        <v>5754</v>
      </c>
      <c r="C4934" s="1102">
        <v>126</v>
      </c>
      <c r="D4934" s="1102">
        <v>8215212.3485914199</v>
      </c>
      <c r="E4934" s="1102">
        <v>219385</v>
      </c>
      <c r="F4934" s="1102">
        <v>511354.2288272822</v>
      </c>
      <c r="G4934" s="1101">
        <v>8945951.5774187036</v>
      </c>
    </row>
    <row r="4935" spans="2:7" ht="12.95" customHeight="1" x14ac:dyDescent="0.2">
      <c r="B4935" s="1107" t="s">
        <v>5755</v>
      </c>
      <c r="C4935" s="1108">
        <v>132</v>
      </c>
      <c r="D4935" s="1108">
        <v>11235838.232451892</v>
      </c>
      <c r="E4935" s="1108">
        <v>183488</v>
      </c>
      <c r="F4935" s="1108">
        <v>7908715.5320796184</v>
      </c>
      <c r="G4935" s="1109">
        <v>19328041.764531508</v>
      </c>
    </row>
    <row r="4936" spans="2:7" ht="12.95" customHeight="1" x14ac:dyDescent="0.2">
      <c r="B4936" s="1100" t="s">
        <v>5756</v>
      </c>
      <c r="C4936" s="1102">
        <v>833</v>
      </c>
      <c r="D4936" s="1102">
        <v>45855242.6130706</v>
      </c>
      <c r="E4936" s="1102">
        <v>1941066</v>
      </c>
      <c r="F4936" s="1102">
        <v>29171078.591069303</v>
      </c>
      <c r="G4936" s="1101">
        <v>76967387.204139903</v>
      </c>
    </row>
    <row r="4937" spans="2:7" ht="12.95" customHeight="1" x14ac:dyDescent="0.2">
      <c r="B4937" s="1107" t="s">
        <v>5757</v>
      </c>
      <c r="C4937" s="1108">
        <v>15490</v>
      </c>
      <c r="D4937" s="1108">
        <v>1210883666.2104359</v>
      </c>
      <c r="E4937" s="1108">
        <v>29696743</v>
      </c>
      <c r="F4937" s="1108">
        <v>360083510.60446429</v>
      </c>
      <c r="G4937" s="1109">
        <v>1600663919.8149002</v>
      </c>
    </row>
    <row r="4938" spans="2:7" ht="12.95" customHeight="1" x14ac:dyDescent="0.2">
      <c r="B4938" s="1100" t="s">
        <v>5758</v>
      </c>
      <c r="C4938" s="1102">
        <v>1722</v>
      </c>
      <c r="D4938" s="1102">
        <v>99468848.770474717</v>
      </c>
      <c r="E4938" s="1102">
        <v>4415804</v>
      </c>
      <c r="F4938" s="1102">
        <v>8333163.465342707</v>
      </c>
      <c r="G4938" s="1101">
        <v>112217816.23581742</v>
      </c>
    </row>
    <row r="4939" spans="2:7" ht="12.95" customHeight="1" x14ac:dyDescent="0.2">
      <c r="B4939" s="1107" t="s">
        <v>5759</v>
      </c>
      <c r="C4939" s="1108">
        <v>706</v>
      </c>
      <c r="D4939" s="1108">
        <v>51947672.572562277</v>
      </c>
      <c r="E4939" s="1108">
        <v>1438550</v>
      </c>
      <c r="F4939" s="1108">
        <v>10554222.515915077</v>
      </c>
      <c r="G4939" s="1109">
        <v>63940445.088477358</v>
      </c>
    </row>
    <row r="4940" spans="2:7" ht="12.95" customHeight="1" x14ac:dyDescent="0.2">
      <c r="B4940" s="1100" t="s">
        <v>5760</v>
      </c>
      <c r="C4940" s="1102">
        <v>921</v>
      </c>
      <c r="D4940" s="1102">
        <v>53017964.322202712</v>
      </c>
      <c r="E4940" s="1102">
        <v>2329688</v>
      </c>
      <c r="F4940" s="1102">
        <v>13141272.79884511</v>
      </c>
      <c r="G4940" s="1101">
        <v>68488925.121047825</v>
      </c>
    </row>
    <row r="4941" spans="2:7" ht="12.95" customHeight="1" x14ac:dyDescent="0.2">
      <c r="B4941" s="1107" t="s">
        <v>5761</v>
      </c>
      <c r="C4941" s="1108">
        <v>1880</v>
      </c>
      <c r="D4941" s="1108">
        <v>116320520.05155322</v>
      </c>
      <c r="E4941" s="1108">
        <v>4941754</v>
      </c>
      <c r="F4941" s="1108">
        <v>18104192.483094025</v>
      </c>
      <c r="G4941" s="1109">
        <v>139366466.53464726</v>
      </c>
    </row>
    <row r="4942" spans="2:7" ht="12.95" customHeight="1" x14ac:dyDescent="0.2">
      <c r="B4942" s="1100" t="s">
        <v>5762</v>
      </c>
      <c r="C4942" s="1102">
        <v>1038</v>
      </c>
      <c r="D4942" s="1102">
        <v>68698239.110658869</v>
      </c>
      <c r="E4942" s="1102">
        <v>2406975</v>
      </c>
      <c r="F4942" s="1102">
        <v>15760133.185019072</v>
      </c>
      <c r="G4942" s="1101">
        <v>86865347.295677945</v>
      </c>
    </row>
    <row r="4943" spans="2:7" ht="12.95" customHeight="1" x14ac:dyDescent="0.2">
      <c r="B4943" s="1107" t="s">
        <v>5763</v>
      </c>
      <c r="C4943" s="1108">
        <v>943</v>
      </c>
      <c r="D4943" s="1108">
        <v>60892730.438580021</v>
      </c>
      <c r="E4943" s="1108">
        <v>2423596</v>
      </c>
      <c r="F4943" s="1108">
        <v>8369658.4404385602</v>
      </c>
      <c r="G4943" s="1109">
        <v>71685984.879018575</v>
      </c>
    </row>
    <row r="4944" spans="2:7" ht="12.95" customHeight="1" x14ac:dyDescent="0.2">
      <c r="B4944" s="1100" t="s">
        <v>5764</v>
      </c>
      <c r="C4944" s="1102">
        <v>575</v>
      </c>
      <c r="D4944" s="1102">
        <v>48758075.213154368</v>
      </c>
      <c r="E4944" s="1102">
        <v>1388161</v>
      </c>
      <c r="F4944" s="1102">
        <v>5829638.6372579997</v>
      </c>
      <c r="G4944" s="1101">
        <v>55975874.850412369</v>
      </c>
    </row>
    <row r="4945" spans="2:7" ht="12.95" customHeight="1" x14ac:dyDescent="0.2">
      <c r="B4945" s="1107" t="s">
        <v>5765</v>
      </c>
      <c r="C4945" s="1108">
        <v>1809</v>
      </c>
      <c r="D4945" s="1108">
        <v>115352862.82780086</v>
      </c>
      <c r="E4945" s="1108">
        <v>3786378</v>
      </c>
      <c r="F4945" s="1108">
        <v>19679455.906934489</v>
      </c>
      <c r="G4945" s="1109">
        <v>138818696.73473534</v>
      </c>
    </row>
    <row r="4946" spans="2:7" ht="12.95" customHeight="1" x14ac:dyDescent="0.2">
      <c r="B4946" s="1100" t="s">
        <v>5766</v>
      </c>
      <c r="C4946" s="1102">
        <v>1338</v>
      </c>
      <c r="D4946" s="1102">
        <v>99094469.171977818</v>
      </c>
      <c r="E4946" s="1102">
        <v>2850458</v>
      </c>
      <c r="F4946" s="1102">
        <v>105946965.86053595</v>
      </c>
      <c r="G4946" s="1101">
        <v>207891893.03251377</v>
      </c>
    </row>
    <row r="4947" spans="2:7" ht="12.95" customHeight="1" x14ac:dyDescent="0.2">
      <c r="B4947" s="1107" t="s">
        <v>5767</v>
      </c>
      <c r="C4947" s="1108">
        <v>820</v>
      </c>
      <c r="D4947" s="1108">
        <v>48159095.669794001</v>
      </c>
      <c r="E4947" s="1108">
        <v>2279753</v>
      </c>
      <c r="F4947" s="1108">
        <v>10794831.705292985</v>
      </c>
      <c r="G4947" s="1109">
        <v>61233680.375086986</v>
      </c>
    </row>
    <row r="4948" spans="2:7" ht="12.95" customHeight="1" x14ac:dyDescent="0.2">
      <c r="B4948" s="1100" t="s">
        <v>5768</v>
      </c>
      <c r="C4948" s="1102">
        <v>602</v>
      </c>
      <c r="D4948" s="1102">
        <v>24757172.126752902</v>
      </c>
      <c r="E4948" s="1102">
        <v>2073228</v>
      </c>
      <c r="F4948" s="1102">
        <v>17157425.267757021</v>
      </c>
      <c r="G4948" s="1101">
        <v>43987825.394509926</v>
      </c>
    </row>
    <row r="4949" spans="2:7" ht="12.95" customHeight="1" x14ac:dyDescent="0.2">
      <c r="B4949" s="1107" t="s">
        <v>5769</v>
      </c>
      <c r="C4949" s="1108">
        <v>809</v>
      </c>
      <c r="D4949" s="1108">
        <v>39964743.997196108</v>
      </c>
      <c r="E4949" s="1108">
        <v>2833623</v>
      </c>
      <c r="F4949" s="1108">
        <v>14840315.636601733</v>
      </c>
      <c r="G4949" s="1109">
        <v>57638682.633797839</v>
      </c>
    </row>
    <row r="4950" spans="2:7" ht="12.95" customHeight="1" x14ac:dyDescent="0.2">
      <c r="B4950" s="1100" t="s">
        <v>5770</v>
      </c>
      <c r="C4950" s="1102">
        <v>824</v>
      </c>
      <c r="D4950" s="1102">
        <v>42792060.950183362</v>
      </c>
      <c r="E4950" s="1102">
        <v>2580414</v>
      </c>
      <c r="F4950" s="1102">
        <v>1766846.3651277842</v>
      </c>
      <c r="G4950" s="1101">
        <v>47139321.315311149</v>
      </c>
    </row>
    <row r="4951" spans="2:7" ht="12.95" customHeight="1" x14ac:dyDescent="0.2">
      <c r="B4951" s="1107" t="s">
        <v>5771</v>
      </c>
      <c r="C4951" s="1108">
        <v>330</v>
      </c>
      <c r="D4951" s="1108">
        <v>27012072.130478214</v>
      </c>
      <c r="E4951" s="1108">
        <v>608773</v>
      </c>
      <c r="F4951" s="1108">
        <v>10831320.354092771</v>
      </c>
      <c r="G4951" s="1109">
        <v>38452165.484570988</v>
      </c>
    </row>
    <row r="4952" spans="2:7" ht="12.95" customHeight="1" x14ac:dyDescent="0.2">
      <c r="B4952" s="1100" t="s">
        <v>5772</v>
      </c>
      <c r="C4952" s="1102">
        <v>748</v>
      </c>
      <c r="D4952" s="1102">
        <v>50993366.18144577</v>
      </c>
      <c r="E4952" s="1102">
        <v>1848591</v>
      </c>
      <c r="F4952" s="1102">
        <v>148188868.2556546</v>
      </c>
      <c r="G4952" s="1101">
        <v>201030825.43710038</v>
      </c>
    </row>
    <row r="4953" spans="2:7" ht="12.95" customHeight="1" x14ac:dyDescent="0.2">
      <c r="B4953" s="1107" t="s">
        <v>5773</v>
      </c>
      <c r="C4953" s="1108">
        <v>1733</v>
      </c>
      <c r="D4953" s="1108">
        <v>110419452.02650867</v>
      </c>
      <c r="E4953" s="1108">
        <v>4936034</v>
      </c>
      <c r="F4953" s="1108">
        <v>14430978.718473753</v>
      </c>
      <c r="G4953" s="1109">
        <v>129786464.74498242</v>
      </c>
    </row>
    <row r="4954" spans="2:7" ht="12.95" customHeight="1" x14ac:dyDescent="0.2">
      <c r="B4954" s="1100" t="s">
        <v>5774</v>
      </c>
      <c r="C4954" s="1102">
        <v>906</v>
      </c>
      <c r="D4954" s="1102">
        <v>50381453.018969424</v>
      </c>
      <c r="E4954" s="1102">
        <v>2322690</v>
      </c>
      <c r="F4954" s="1102">
        <v>33943300.625387184</v>
      </c>
      <c r="G4954" s="1101">
        <v>86647443.644356608</v>
      </c>
    </row>
    <row r="4955" spans="2:7" ht="12.95" customHeight="1" x14ac:dyDescent="0.2">
      <c r="B4955" s="1107" t="s">
        <v>5775</v>
      </c>
      <c r="C4955" s="1108">
        <v>171</v>
      </c>
      <c r="D4955" s="1108">
        <v>18548895.879910585</v>
      </c>
      <c r="E4955" s="1108">
        <v>256332</v>
      </c>
      <c r="F4955" s="1108">
        <v>1905354.819726093</v>
      </c>
      <c r="G4955" s="1109">
        <v>20710582.699636679</v>
      </c>
    </row>
    <row r="4956" spans="2:7" ht="12.95" customHeight="1" x14ac:dyDescent="0.2">
      <c r="B4956" s="1100" t="s">
        <v>5776</v>
      </c>
      <c r="C4956" s="1102">
        <v>3709</v>
      </c>
      <c r="D4956" s="1102">
        <v>297407459.00250822</v>
      </c>
      <c r="E4956" s="1102">
        <v>6033825</v>
      </c>
      <c r="F4956" s="1102">
        <v>57798836.089456752</v>
      </c>
      <c r="G4956" s="1101">
        <v>361240120.09196496</v>
      </c>
    </row>
    <row r="4957" spans="2:7" ht="12.95" customHeight="1" x14ac:dyDescent="0.2">
      <c r="B4957" s="1107" t="s">
        <v>5777</v>
      </c>
      <c r="C4957" s="1108">
        <v>803</v>
      </c>
      <c r="D4957" s="1108">
        <v>67069715.671432078</v>
      </c>
      <c r="E4957" s="1108">
        <v>1033136</v>
      </c>
      <c r="F4957" s="1108">
        <v>14914723.772337094</v>
      </c>
      <c r="G4957" s="1109">
        <v>83017575.443769172</v>
      </c>
    </row>
    <row r="4958" spans="2:7" ht="12.95" customHeight="1" x14ac:dyDescent="0.2">
      <c r="B4958" s="1100" t="s">
        <v>5778</v>
      </c>
      <c r="C4958" s="1102">
        <v>581</v>
      </c>
      <c r="D4958" s="1102">
        <v>42968542.269088477</v>
      </c>
      <c r="E4958" s="1102">
        <v>771793</v>
      </c>
      <c r="F4958" s="1102">
        <v>1714483.9618874132</v>
      </c>
      <c r="G4958" s="1101">
        <v>45454819.230975889</v>
      </c>
    </row>
    <row r="4959" spans="2:7" ht="12.95" customHeight="1" x14ac:dyDescent="0.2">
      <c r="B4959" s="1107" t="s">
        <v>5779</v>
      </c>
      <c r="C4959" s="1108">
        <v>212</v>
      </c>
      <c r="D4959" s="1108">
        <v>10013263.548058823</v>
      </c>
      <c r="E4959" s="1108">
        <v>417734</v>
      </c>
      <c r="F4959" s="1108">
        <v>19729463.657575835</v>
      </c>
      <c r="G4959" s="1109">
        <v>30160461.205634657</v>
      </c>
    </row>
    <row r="4960" spans="2:7" ht="12.95" customHeight="1" x14ac:dyDescent="0.2">
      <c r="B4960" s="1100" t="s">
        <v>5780</v>
      </c>
      <c r="C4960" s="1102">
        <v>296</v>
      </c>
      <c r="D4960" s="1102">
        <v>18850402.183603473</v>
      </c>
      <c r="E4960" s="1102">
        <v>519606</v>
      </c>
      <c r="F4960" s="1102">
        <v>1222009.0269480029</v>
      </c>
      <c r="G4960" s="1101">
        <v>20592017.210551474</v>
      </c>
    </row>
    <row r="4961" spans="2:7" ht="12.95" customHeight="1" x14ac:dyDescent="0.2">
      <c r="B4961" s="1107" t="s">
        <v>5781</v>
      </c>
      <c r="C4961" s="1108">
        <v>88</v>
      </c>
      <c r="D4961" s="1108">
        <v>6916982.9459285522</v>
      </c>
      <c r="E4961" s="1108">
        <v>99799</v>
      </c>
      <c r="F4961" s="1108">
        <v>348744.80830476165</v>
      </c>
      <c r="G4961" s="1109">
        <v>7365526.7542333137</v>
      </c>
    </row>
    <row r="4962" spans="2:7" ht="12.95" customHeight="1" x14ac:dyDescent="0.2">
      <c r="B4962" s="1100" t="s">
        <v>5782</v>
      </c>
      <c r="C4962" s="1102">
        <v>519</v>
      </c>
      <c r="D4962" s="1102">
        <v>36522176.173573539</v>
      </c>
      <c r="E4962" s="1102">
        <v>1176412</v>
      </c>
      <c r="F4962" s="1102">
        <v>4215034.6352194631</v>
      </c>
      <c r="G4962" s="1101">
        <v>41913622.808793001</v>
      </c>
    </row>
    <row r="4963" spans="2:7" ht="12.95" customHeight="1" x14ac:dyDescent="0.2">
      <c r="B4963" s="1107" t="s">
        <v>5783</v>
      </c>
      <c r="C4963" s="1108">
        <v>126</v>
      </c>
      <c r="D4963" s="1108">
        <v>6936174.7678425834</v>
      </c>
      <c r="E4963" s="1108">
        <v>237951</v>
      </c>
      <c r="F4963" s="1108">
        <v>906645.18494838558</v>
      </c>
      <c r="G4963" s="1109">
        <v>8080770.9527909691</v>
      </c>
    </row>
    <row r="4964" spans="2:7" ht="12.95" customHeight="1" x14ac:dyDescent="0.2">
      <c r="B4964" s="1100" t="s">
        <v>5784</v>
      </c>
      <c r="C4964" s="1102">
        <v>479</v>
      </c>
      <c r="D4964" s="1102">
        <v>40064318.957271799</v>
      </c>
      <c r="E4964" s="1102">
        <v>859457</v>
      </c>
      <c r="F4964" s="1102">
        <v>2679298.1668781014</v>
      </c>
      <c r="G4964" s="1101">
        <v>43603074.124149904</v>
      </c>
    </row>
    <row r="4965" spans="2:7" ht="12.95" customHeight="1" x14ac:dyDescent="0.2">
      <c r="B4965" s="1107" t="s">
        <v>5785</v>
      </c>
      <c r="C4965" s="1108">
        <v>467</v>
      </c>
      <c r="D4965" s="1108">
        <v>25073002.761294667</v>
      </c>
      <c r="E4965" s="1108">
        <v>1061638</v>
      </c>
      <c r="F4965" s="1108">
        <v>6027069.1164947934</v>
      </c>
      <c r="G4965" s="1109">
        <v>32161709.87778946</v>
      </c>
    </row>
    <row r="4966" spans="2:7" ht="12.95" customHeight="1" x14ac:dyDescent="0.2">
      <c r="B4966" s="1100" t="s">
        <v>5786</v>
      </c>
      <c r="C4966" s="1102">
        <v>960</v>
      </c>
      <c r="D4966" s="1102">
        <v>87072322.525743812</v>
      </c>
      <c r="E4966" s="1102">
        <v>1376763</v>
      </c>
      <c r="F4966" s="1102">
        <v>18274366.623495854</v>
      </c>
      <c r="G4966" s="1101">
        <v>106723452.14923966</v>
      </c>
    </row>
    <row r="4967" spans="2:7" ht="12.95" customHeight="1" x14ac:dyDescent="0.2">
      <c r="B4967" s="1107" t="s">
        <v>5787</v>
      </c>
      <c r="C4967" s="1108">
        <v>321</v>
      </c>
      <c r="D4967" s="1108">
        <v>25747358.880578253</v>
      </c>
      <c r="E4967" s="1108">
        <v>577248</v>
      </c>
      <c r="F4967" s="1108">
        <v>2844902.9754369967</v>
      </c>
      <c r="G4967" s="1109">
        <v>29169509.85601525</v>
      </c>
    </row>
    <row r="4968" spans="2:7" ht="12.95" customHeight="1" x14ac:dyDescent="0.2">
      <c r="B4968" s="1100" t="s">
        <v>5788</v>
      </c>
      <c r="C4968" s="1102">
        <v>351</v>
      </c>
      <c r="D4968" s="1102">
        <v>29332057.443303272</v>
      </c>
      <c r="E4968" s="1102">
        <v>595544</v>
      </c>
      <c r="F4968" s="1102">
        <v>2306107.8611141755</v>
      </c>
      <c r="G4968" s="1101">
        <v>32233709.304417446</v>
      </c>
    </row>
    <row r="4969" spans="2:7" ht="12.95" customHeight="1" x14ac:dyDescent="0.2">
      <c r="B4969" s="1107" t="s">
        <v>5789</v>
      </c>
      <c r="C4969" s="1108">
        <v>905</v>
      </c>
      <c r="D4969" s="1108">
        <v>58850192.116468661</v>
      </c>
      <c r="E4969" s="1108">
        <v>1782489</v>
      </c>
      <c r="F4969" s="1108">
        <v>6258134.1446607588</v>
      </c>
      <c r="G4969" s="1109">
        <v>66890815.261129417</v>
      </c>
    </row>
    <row r="4970" spans="2:7" ht="12.95" customHeight="1" x14ac:dyDescent="0.2">
      <c r="B4970" s="1100" t="s">
        <v>5790</v>
      </c>
      <c r="C4970" s="1102">
        <v>535</v>
      </c>
      <c r="D4970" s="1102">
        <v>42142876.713265292</v>
      </c>
      <c r="E4970" s="1102">
        <v>851267</v>
      </c>
      <c r="F4970" s="1102">
        <v>6858402.6065085372</v>
      </c>
      <c r="G4970" s="1101">
        <v>49852546.31977383</v>
      </c>
    </row>
    <row r="4971" spans="2:7" ht="12.95" customHeight="1" x14ac:dyDescent="0.2">
      <c r="B4971" s="1107" t="s">
        <v>5791</v>
      </c>
      <c r="C4971" s="1108">
        <v>220</v>
      </c>
      <c r="D4971" s="1108">
        <v>16186632.930405337</v>
      </c>
      <c r="E4971" s="1108">
        <v>568192</v>
      </c>
      <c r="F4971" s="1108">
        <v>4792247.702688694</v>
      </c>
      <c r="G4971" s="1109">
        <v>21547072.633094031</v>
      </c>
    </row>
    <row r="4972" spans="2:7" ht="12.95" customHeight="1" x14ac:dyDescent="0.2">
      <c r="B4972" s="1100" t="s">
        <v>5792</v>
      </c>
      <c r="C4972" s="1102">
        <v>105</v>
      </c>
      <c r="D4972" s="1102">
        <v>10659249.147991231</v>
      </c>
      <c r="E4972" s="1102">
        <v>166852</v>
      </c>
      <c r="F4972" s="1102">
        <v>769272.61261879071</v>
      </c>
      <c r="G4972" s="1101">
        <v>11595373.760610022</v>
      </c>
    </row>
    <row r="4973" spans="2:7" ht="12.95" customHeight="1" x14ac:dyDescent="0.2">
      <c r="B4973" s="1107" t="s">
        <v>5793</v>
      </c>
      <c r="C4973" s="1108">
        <v>175</v>
      </c>
      <c r="D4973" s="1108">
        <v>17550364.855687831</v>
      </c>
      <c r="E4973" s="1108">
        <v>276502</v>
      </c>
      <c r="F4973" s="1108">
        <v>759273.10308676702</v>
      </c>
      <c r="G4973" s="1109">
        <v>18586139.958774596</v>
      </c>
    </row>
    <row r="4974" spans="2:7" ht="12.95" customHeight="1" x14ac:dyDescent="0.2">
      <c r="B4974" s="1100" t="s">
        <v>5794</v>
      </c>
      <c r="C4974" s="1102">
        <v>136</v>
      </c>
      <c r="D4974" s="1102">
        <v>12333387.932057178</v>
      </c>
      <c r="E4974" s="1102">
        <v>193197</v>
      </c>
      <c r="F4974" s="1102">
        <v>640541.34823648725</v>
      </c>
      <c r="G4974" s="1101">
        <v>13167126.280293666</v>
      </c>
    </row>
    <row r="4975" spans="2:7" ht="12.95" customHeight="1" x14ac:dyDescent="0.2">
      <c r="B4975" s="1107" t="s">
        <v>5795</v>
      </c>
      <c r="C4975" s="1108">
        <v>382</v>
      </c>
      <c r="D4975" s="1108">
        <v>36945926.03858839</v>
      </c>
      <c r="E4975" s="1108">
        <v>574750</v>
      </c>
      <c r="F4975" s="1108">
        <v>5083488.8903438784</v>
      </c>
      <c r="G4975" s="1109">
        <v>42604164.928932264</v>
      </c>
    </row>
    <row r="4976" spans="2:7" ht="12.95" customHeight="1" x14ac:dyDescent="0.2">
      <c r="B4976" s="1100" t="s">
        <v>5796</v>
      </c>
      <c r="C4976" s="1102">
        <v>490</v>
      </c>
      <c r="D4976" s="1102">
        <v>46955851.878488258</v>
      </c>
      <c r="E4976" s="1102">
        <v>652037</v>
      </c>
      <c r="F4976" s="1102">
        <v>3838682.1973706493</v>
      </c>
      <c r="G4976" s="1101">
        <v>51446571.075858906</v>
      </c>
    </row>
    <row r="4977" spans="2:7" ht="12.95" customHeight="1" x14ac:dyDescent="0.2">
      <c r="B4977" s="1107" t="s">
        <v>5797</v>
      </c>
      <c r="C4977" s="1108">
        <v>198</v>
      </c>
      <c r="D4977" s="1108">
        <v>18878494.560608063</v>
      </c>
      <c r="E4977" s="1108">
        <v>172601</v>
      </c>
      <c r="F4977" s="1108">
        <v>1133185.7974497508</v>
      </c>
      <c r="G4977" s="1109">
        <v>20184281.358057812</v>
      </c>
    </row>
    <row r="4978" spans="2:7" ht="12.95" customHeight="1" x14ac:dyDescent="0.2">
      <c r="B4978" s="1100" t="s">
        <v>5798</v>
      </c>
      <c r="C4978" s="1102">
        <v>2358</v>
      </c>
      <c r="D4978" s="1102">
        <v>197023243.76943824</v>
      </c>
      <c r="E4978" s="1102">
        <v>3524042</v>
      </c>
      <c r="F4978" s="1102">
        <v>38996847.559639692</v>
      </c>
      <c r="G4978" s="1101">
        <v>239544133.32907793</v>
      </c>
    </row>
    <row r="4979" spans="2:7" ht="12.95" customHeight="1" x14ac:dyDescent="0.2">
      <c r="B4979" s="1107" t="s">
        <v>5799</v>
      </c>
      <c r="C4979" s="1108">
        <v>158</v>
      </c>
      <c r="D4979" s="1108">
        <v>15240392.667339655</v>
      </c>
      <c r="E4979" s="1108">
        <v>190443</v>
      </c>
      <c r="F4979" s="1108">
        <v>720585.3455180407</v>
      </c>
      <c r="G4979" s="1109">
        <v>16151421.012857696</v>
      </c>
    </row>
    <row r="4980" spans="2:7" ht="12.95" customHeight="1" x14ac:dyDescent="0.2">
      <c r="B4980" s="1100" t="s">
        <v>5800</v>
      </c>
      <c r="C4980" s="1102">
        <v>96</v>
      </c>
      <c r="D4980" s="1102">
        <v>11017079.276866602</v>
      </c>
      <c r="E4980" s="1102">
        <v>126825</v>
      </c>
      <c r="F4980" s="1102">
        <v>186060.23387353658</v>
      </c>
      <c r="G4980" s="1101">
        <v>11329964.510740139</v>
      </c>
    </row>
    <row r="4981" spans="2:7" ht="12.95" customHeight="1" x14ac:dyDescent="0.2">
      <c r="B4981" s="1107" t="s">
        <v>5801</v>
      </c>
      <c r="C4981" s="1108">
        <v>50</v>
      </c>
      <c r="D4981" s="1108">
        <v>4105241.9643497793</v>
      </c>
      <c r="E4981" s="1108">
        <v>65478</v>
      </c>
      <c r="F4981" s="1108">
        <v>9796691.8938604016</v>
      </c>
      <c r="G4981" s="1109">
        <v>13967411.85821018</v>
      </c>
    </row>
    <row r="4982" spans="2:7" ht="12.95" customHeight="1" x14ac:dyDescent="0.2">
      <c r="B4982" s="1100" t="s">
        <v>5802</v>
      </c>
      <c r="C4982" s="1102">
        <v>1416</v>
      </c>
      <c r="D4982" s="1102">
        <v>146582546.43064722</v>
      </c>
      <c r="E4982" s="1102">
        <v>1396507</v>
      </c>
      <c r="F4982" s="1102">
        <v>20043349.576731883</v>
      </c>
      <c r="G4982" s="1101">
        <v>168022403.00737911</v>
      </c>
    </row>
    <row r="4983" spans="2:7" ht="12.95" customHeight="1" x14ac:dyDescent="0.2">
      <c r="B4983" s="1107" t="s">
        <v>5803</v>
      </c>
      <c r="C4983" s="1108">
        <v>205</v>
      </c>
      <c r="D4983" s="1108">
        <v>17462332.802995209</v>
      </c>
      <c r="E4983" s="1108">
        <v>491146</v>
      </c>
      <c r="F4983" s="1108">
        <v>802964.30145279341</v>
      </c>
      <c r="G4983" s="1109">
        <v>18756443.104448002</v>
      </c>
    </row>
    <row r="4984" spans="2:7" ht="12.95" customHeight="1" x14ac:dyDescent="0.2">
      <c r="B4984" s="1100" t="s">
        <v>5804</v>
      </c>
      <c r="C4984" s="1102">
        <v>357</v>
      </c>
      <c r="D4984" s="1102">
        <v>48842769.557688035</v>
      </c>
      <c r="E4984" s="1102">
        <v>489628</v>
      </c>
      <c r="F4984" s="1102">
        <v>2473379.3970434507</v>
      </c>
      <c r="G4984" s="1101">
        <v>51805776.954731487</v>
      </c>
    </row>
    <row r="4985" spans="2:7" ht="12.95" customHeight="1" x14ac:dyDescent="0.2">
      <c r="B4985" s="1107" t="s">
        <v>5805</v>
      </c>
      <c r="C4985" s="1108">
        <v>369</v>
      </c>
      <c r="D4985" s="1108">
        <v>32540985.695798505</v>
      </c>
      <c r="E4985" s="1108">
        <v>545524</v>
      </c>
      <c r="F4985" s="1108">
        <v>2025624.7826491923</v>
      </c>
      <c r="G4985" s="1109">
        <v>35112134.478447698</v>
      </c>
    </row>
    <row r="4986" spans="2:7" ht="12.95" customHeight="1" x14ac:dyDescent="0.2">
      <c r="B4986" s="1100" t="s">
        <v>5806</v>
      </c>
      <c r="C4986" s="1102">
        <v>140</v>
      </c>
      <c r="D4986" s="1102">
        <v>12414188.283738712</v>
      </c>
      <c r="E4986" s="1102">
        <v>181203</v>
      </c>
      <c r="F4986" s="1102">
        <v>505906.22018569679</v>
      </c>
      <c r="G4986" s="1101">
        <v>13101297.503924409</v>
      </c>
    </row>
    <row r="4987" spans="2:7" ht="12.95" customHeight="1" x14ac:dyDescent="0.2">
      <c r="B4987" s="1107" t="s">
        <v>5807</v>
      </c>
      <c r="C4987" s="1108">
        <v>269</v>
      </c>
      <c r="D4987" s="1108">
        <v>27166858.346350059</v>
      </c>
      <c r="E4987" s="1108">
        <v>453972</v>
      </c>
      <c r="F4987" s="1108">
        <v>1440963.8046319704</v>
      </c>
      <c r="G4987" s="1109">
        <v>29061794.15098203</v>
      </c>
    </row>
    <row r="4988" spans="2:7" ht="12.95" customHeight="1" x14ac:dyDescent="0.2">
      <c r="B4988" s="1100" t="s">
        <v>5808</v>
      </c>
      <c r="C4988" s="1102">
        <v>188</v>
      </c>
      <c r="D4988" s="1102">
        <v>13514797.549156381</v>
      </c>
      <c r="E4988" s="1102">
        <v>339950</v>
      </c>
      <c r="F4988" s="1102">
        <v>1664952.8181493019</v>
      </c>
      <c r="G4988" s="1101">
        <v>15519700.367305683</v>
      </c>
    </row>
    <row r="4989" spans="2:7" ht="12.95" customHeight="1" x14ac:dyDescent="0.2">
      <c r="B4989" s="1107" t="s">
        <v>5809</v>
      </c>
      <c r="C4989" s="1108">
        <v>348</v>
      </c>
      <c r="D4989" s="1108">
        <v>33605158.313814178</v>
      </c>
      <c r="E4989" s="1108">
        <v>423639</v>
      </c>
      <c r="F4989" s="1108">
        <v>2710832.5530642793</v>
      </c>
      <c r="G4989" s="1109">
        <v>36739629.866878457</v>
      </c>
    </row>
    <row r="4990" spans="2:7" ht="12.95" customHeight="1" x14ac:dyDescent="0.2">
      <c r="B4990" s="1100" t="s">
        <v>5810</v>
      </c>
      <c r="C4990" s="1102">
        <v>170</v>
      </c>
      <c r="D4990" s="1102">
        <v>15084772.024428057</v>
      </c>
      <c r="E4990" s="1102">
        <v>292229</v>
      </c>
      <c r="F4990" s="1102">
        <v>1142357.7613653312</v>
      </c>
      <c r="G4990" s="1101">
        <v>16519358.785793388</v>
      </c>
    </row>
    <row r="4991" spans="2:7" ht="12.95" customHeight="1" x14ac:dyDescent="0.2">
      <c r="B4991" s="1107" t="s">
        <v>5811</v>
      </c>
      <c r="C4991" s="1108">
        <v>146</v>
      </c>
      <c r="D4991" s="1108">
        <v>13045015.125782501</v>
      </c>
      <c r="E4991" s="1108">
        <v>225190</v>
      </c>
      <c r="F4991" s="1108">
        <v>460046.40060779487</v>
      </c>
      <c r="G4991" s="1109">
        <v>13730251.526390295</v>
      </c>
    </row>
    <row r="4992" spans="2:7" ht="12.95" customHeight="1" x14ac:dyDescent="0.2">
      <c r="B4992" s="1100" t="s">
        <v>5812</v>
      </c>
      <c r="C4992" s="1102">
        <v>157</v>
      </c>
      <c r="D4992" s="1102">
        <v>12408903.579153689</v>
      </c>
      <c r="E4992" s="1102">
        <v>268951</v>
      </c>
      <c r="F4992" s="1102">
        <v>156406.12150779177</v>
      </c>
      <c r="G4992" s="1101">
        <v>12834260.70066148</v>
      </c>
    </row>
    <row r="4993" spans="2:7" ht="12.95" customHeight="1" x14ac:dyDescent="0.2">
      <c r="B4993" s="1107" t="s">
        <v>5813</v>
      </c>
      <c r="C4993" s="1108">
        <v>343</v>
      </c>
      <c r="D4993" s="1108">
        <v>28290414.355360594</v>
      </c>
      <c r="E4993" s="1108">
        <v>725520</v>
      </c>
      <c r="F4993" s="1108">
        <v>10904862.729555178</v>
      </c>
      <c r="G4993" s="1109">
        <v>39920797.084915772</v>
      </c>
    </row>
    <row r="4994" spans="2:7" ht="12.95" customHeight="1" x14ac:dyDescent="0.2">
      <c r="B4994" s="1100" t="s">
        <v>5814</v>
      </c>
      <c r="C4994" s="1102">
        <v>363</v>
      </c>
      <c r="D4994" s="1102">
        <v>33772321.864108853</v>
      </c>
      <c r="E4994" s="1102">
        <v>444802</v>
      </c>
      <c r="F4994" s="1102">
        <v>1958869.4362560958</v>
      </c>
      <c r="G4994" s="1101">
        <v>36175993.300364949</v>
      </c>
    </row>
    <row r="4995" spans="2:7" ht="12.95" customHeight="1" x14ac:dyDescent="0.2">
      <c r="B4995" s="1107" t="s">
        <v>5815</v>
      </c>
      <c r="C4995" s="1108">
        <v>33</v>
      </c>
      <c r="D4995" s="1108">
        <v>3979521.6236955496</v>
      </c>
      <c r="E4995" s="1108">
        <v>14904</v>
      </c>
      <c r="F4995" s="1108">
        <v>0</v>
      </c>
      <c r="G4995" s="1109">
        <v>3994425.6236955496</v>
      </c>
    </row>
    <row r="4996" spans="2:7" ht="12.95" customHeight="1" x14ac:dyDescent="0.2">
      <c r="B4996" s="1100" t="s">
        <v>5816</v>
      </c>
      <c r="C4996" s="1102">
        <v>236</v>
      </c>
      <c r="D4996" s="1102">
        <v>23282461.405184928</v>
      </c>
      <c r="E4996" s="1102">
        <v>383853</v>
      </c>
      <c r="F4996" s="1102">
        <v>2587666.1804836285</v>
      </c>
      <c r="G4996" s="1101">
        <v>26253980.585668556</v>
      </c>
    </row>
    <row r="4997" spans="2:7" ht="12.95" customHeight="1" x14ac:dyDescent="0.2">
      <c r="B4997" s="1107" t="s">
        <v>5817</v>
      </c>
      <c r="C4997" s="1108">
        <v>626</v>
      </c>
      <c r="D4997" s="1108">
        <v>58445495.002194539</v>
      </c>
      <c r="E4997" s="1108">
        <v>1035578</v>
      </c>
      <c r="F4997" s="1108">
        <v>6331036.0000900691</v>
      </c>
      <c r="G4997" s="1109">
        <v>65812109.002284609</v>
      </c>
    </row>
    <row r="4998" spans="2:7" ht="12.95" customHeight="1" x14ac:dyDescent="0.2">
      <c r="B4998" s="1100" t="s">
        <v>5818</v>
      </c>
      <c r="C4998" s="1102">
        <v>59</v>
      </c>
      <c r="D4998" s="1102">
        <v>3988422.1787861148</v>
      </c>
      <c r="E4998" s="1102">
        <v>111027</v>
      </c>
      <c r="F4998" s="1102">
        <v>1793.0155022939093</v>
      </c>
      <c r="G4998" s="1101">
        <v>4101242.1942884088</v>
      </c>
    </row>
    <row r="4999" spans="2:7" ht="12.95" customHeight="1" x14ac:dyDescent="0.2">
      <c r="B4999" s="1107" t="s">
        <v>5819</v>
      </c>
      <c r="C4999" s="1108">
        <v>369</v>
      </c>
      <c r="D4999" s="1108">
        <v>28887725.044641469</v>
      </c>
      <c r="E4999" s="1108">
        <v>588887</v>
      </c>
      <c r="F4999" s="1108">
        <v>3529551.0162655604</v>
      </c>
      <c r="G4999" s="1109">
        <v>33006163.060907029</v>
      </c>
    </row>
    <row r="5000" spans="2:7" ht="12.95" customHeight="1" x14ac:dyDescent="0.2">
      <c r="B5000" s="1100" t="s">
        <v>5820</v>
      </c>
      <c r="C5000" s="1102">
        <v>229</v>
      </c>
      <c r="D5000" s="1102">
        <v>15157367.17688548</v>
      </c>
      <c r="E5000" s="1102">
        <v>475022</v>
      </c>
      <c r="F5000" s="1102">
        <v>3278046.1110014874</v>
      </c>
      <c r="G5000" s="1101">
        <v>18910435.287886966</v>
      </c>
    </row>
    <row r="5001" spans="2:7" ht="12.95" customHeight="1" x14ac:dyDescent="0.2">
      <c r="B5001" s="1107" t="s">
        <v>5821</v>
      </c>
      <c r="C5001" s="1108">
        <v>95</v>
      </c>
      <c r="D5001" s="1108">
        <v>10842962.167907424</v>
      </c>
      <c r="E5001" s="1108">
        <v>99671</v>
      </c>
      <c r="F5001" s="1108">
        <v>653002.45350850106</v>
      </c>
      <c r="G5001" s="1109">
        <v>11595635.621415926</v>
      </c>
    </row>
    <row r="5002" spans="2:7" ht="12.95" customHeight="1" x14ac:dyDescent="0.2">
      <c r="B5002" s="1100" t="s">
        <v>5822</v>
      </c>
      <c r="C5002" s="1102">
        <v>1134</v>
      </c>
      <c r="D5002" s="1102">
        <v>78797587.714984268</v>
      </c>
      <c r="E5002" s="1102">
        <v>2103972</v>
      </c>
      <c r="F5002" s="1102">
        <v>3698454.3772347351</v>
      </c>
      <c r="G5002" s="1101">
        <v>84600014.09221901</v>
      </c>
    </row>
    <row r="5003" spans="2:7" ht="12.95" customHeight="1" x14ac:dyDescent="0.2">
      <c r="B5003" s="1107" t="s">
        <v>5823</v>
      </c>
      <c r="C5003" s="1108">
        <v>964</v>
      </c>
      <c r="D5003" s="1108">
        <v>77900022.362570122</v>
      </c>
      <c r="E5003" s="1108">
        <v>1710084</v>
      </c>
      <c r="F5003" s="1108">
        <v>6325107.3693255782</v>
      </c>
      <c r="G5003" s="1109">
        <v>85935213.7318957</v>
      </c>
    </row>
    <row r="5004" spans="2:7" ht="12.95" customHeight="1" x14ac:dyDescent="0.2">
      <c r="B5004" s="1100" t="s">
        <v>5824</v>
      </c>
      <c r="C5004" s="1102">
        <v>247</v>
      </c>
      <c r="D5004" s="1102">
        <v>19399037.962232821</v>
      </c>
      <c r="E5004" s="1102">
        <v>415477</v>
      </c>
      <c r="F5004" s="1102">
        <v>1357864.4323141184</v>
      </c>
      <c r="G5004" s="1101">
        <v>21172379.394546941</v>
      </c>
    </row>
    <row r="5005" spans="2:7" ht="12.95" customHeight="1" x14ac:dyDescent="0.2">
      <c r="B5005" s="1107" t="s">
        <v>5825</v>
      </c>
      <c r="C5005" s="1108">
        <v>163</v>
      </c>
      <c r="D5005" s="1108">
        <v>16212361.097464005</v>
      </c>
      <c r="E5005" s="1108">
        <v>197441</v>
      </c>
      <c r="F5005" s="1108">
        <v>1366622.6234214769</v>
      </c>
      <c r="G5005" s="1109">
        <v>17776424.720885482</v>
      </c>
    </row>
    <row r="5006" spans="2:7" ht="12.95" customHeight="1" x14ac:dyDescent="0.2">
      <c r="B5006" s="1100" t="s">
        <v>5826</v>
      </c>
      <c r="C5006" s="1102">
        <v>890</v>
      </c>
      <c r="D5006" s="1102">
        <v>84250707.490861461</v>
      </c>
      <c r="E5006" s="1102">
        <v>1382000</v>
      </c>
      <c r="F5006" s="1102">
        <v>24579729.518224735</v>
      </c>
      <c r="G5006" s="1101">
        <v>110212437.00908619</v>
      </c>
    </row>
    <row r="5007" spans="2:7" ht="12.95" customHeight="1" x14ac:dyDescent="0.2">
      <c r="B5007" s="1107" t="s">
        <v>5827</v>
      </c>
      <c r="C5007" s="1108">
        <v>414</v>
      </c>
      <c r="D5007" s="1108">
        <v>38043475.738193691</v>
      </c>
      <c r="E5007" s="1108">
        <v>739445</v>
      </c>
      <c r="F5007" s="1108">
        <v>8222196.3715093369</v>
      </c>
      <c r="G5007" s="1109">
        <v>47005117.109703027</v>
      </c>
    </row>
    <row r="5008" spans="2:7" ht="12.95" customHeight="1" x14ac:dyDescent="0.2">
      <c r="B5008" s="1100" t="s">
        <v>5828</v>
      </c>
      <c r="C5008" s="1102">
        <v>54</v>
      </c>
      <c r="D5008" s="1102">
        <v>6759832.5201107664</v>
      </c>
      <c r="E5008" s="1102">
        <v>44286</v>
      </c>
      <c r="F5008" s="1102">
        <v>127786.83560579283</v>
      </c>
      <c r="G5008" s="1101">
        <v>6931905.3557165591</v>
      </c>
    </row>
    <row r="5009" spans="2:7" ht="12.95" customHeight="1" x14ac:dyDescent="0.2">
      <c r="B5009" s="1107" t="s">
        <v>5829</v>
      </c>
      <c r="C5009" s="1108">
        <v>369</v>
      </c>
      <c r="D5009" s="1108">
        <v>30965031.160075344</v>
      </c>
      <c r="E5009" s="1108">
        <v>710304</v>
      </c>
      <c r="F5009" s="1108">
        <v>3477872.7414794178</v>
      </c>
      <c r="G5009" s="1109">
        <v>35153207.901554763</v>
      </c>
    </row>
    <row r="5010" spans="2:7" ht="12.95" customHeight="1" x14ac:dyDescent="0.2">
      <c r="B5010" s="1100" t="s">
        <v>5830</v>
      </c>
      <c r="C5010" s="1102">
        <v>135</v>
      </c>
      <c r="D5010" s="1102">
        <v>8995957.9154419135</v>
      </c>
      <c r="E5010" s="1102">
        <v>289816</v>
      </c>
      <c r="F5010" s="1102">
        <v>1960705.9448748967</v>
      </c>
      <c r="G5010" s="1101">
        <v>11246479.860316809</v>
      </c>
    </row>
    <row r="5011" spans="2:7" ht="12.95" customHeight="1" x14ac:dyDescent="0.2">
      <c r="B5011" s="1107" t="s">
        <v>5831</v>
      </c>
      <c r="C5011" s="1108">
        <v>463</v>
      </c>
      <c r="D5011" s="1108">
        <v>33612250.943651974</v>
      </c>
      <c r="E5011" s="1108">
        <v>839712</v>
      </c>
      <c r="F5011" s="1108">
        <v>9003774.1642623022</v>
      </c>
      <c r="G5011" s="1109">
        <v>43455737.107914276</v>
      </c>
    </row>
    <row r="5012" spans="2:7" ht="12.95" customHeight="1" x14ac:dyDescent="0.2">
      <c r="B5012" s="1100" t="s">
        <v>5832</v>
      </c>
      <c r="C5012" s="1102">
        <v>414</v>
      </c>
      <c r="D5012" s="1102">
        <v>34049212.570129387</v>
      </c>
      <c r="E5012" s="1102">
        <v>645451</v>
      </c>
      <c r="F5012" s="1102">
        <v>13960625.587264489</v>
      </c>
      <c r="G5012" s="1101">
        <v>48655289.157393873</v>
      </c>
    </row>
    <row r="5013" spans="2:7" ht="12.95" customHeight="1" x14ac:dyDescent="0.2">
      <c r="B5013" s="1107" t="s">
        <v>5833</v>
      </c>
      <c r="C5013" s="1108">
        <v>170</v>
      </c>
      <c r="D5013" s="1108">
        <v>12839050.718139894</v>
      </c>
      <c r="E5013" s="1108">
        <v>314344</v>
      </c>
      <c r="F5013" s="1108">
        <v>2193961.3534607086</v>
      </c>
      <c r="G5013" s="1109">
        <v>15347356.071600603</v>
      </c>
    </row>
    <row r="5014" spans="2:7" ht="12.95" customHeight="1" x14ac:dyDescent="0.2">
      <c r="B5014" s="1100" t="s">
        <v>5834</v>
      </c>
      <c r="C5014" s="1102">
        <v>107</v>
      </c>
      <c r="D5014" s="1102">
        <v>11567940.194268592</v>
      </c>
      <c r="E5014" s="1102">
        <v>146782</v>
      </c>
      <c r="F5014" s="1102">
        <v>564455.07254906336</v>
      </c>
      <c r="G5014" s="1101">
        <v>12279177.266817655</v>
      </c>
    </row>
    <row r="5015" spans="2:7" ht="12.95" customHeight="1" x14ac:dyDescent="0.2">
      <c r="B5015" s="1107" t="s">
        <v>5835</v>
      </c>
      <c r="C5015" s="1108">
        <v>720</v>
      </c>
      <c r="D5015" s="1108">
        <v>34200522.006668992</v>
      </c>
      <c r="E5015" s="1108">
        <v>2205645</v>
      </c>
      <c r="F5015" s="1108">
        <v>10802504.62851258</v>
      </c>
      <c r="G5015" s="1109">
        <v>47208671.635181576</v>
      </c>
    </row>
    <row r="5016" spans="2:7" ht="12.95" customHeight="1" x14ac:dyDescent="0.2">
      <c r="B5016" s="1100" t="s">
        <v>5836</v>
      </c>
      <c r="C5016" s="1102">
        <v>1629</v>
      </c>
      <c r="D5016" s="1102">
        <v>91518567.007000893</v>
      </c>
      <c r="E5016" s="1102">
        <v>4460757</v>
      </c>
      <c r="F5016" s="1102">
        <v>15283327.722437978</v>
      </c>
      <c r="G5016" s="1101">
        <v>111262651.72943887</v>
      </c>
    </row>
    <row r="5017" spans="2:7" ht="12.95" customHeight="1" x14ac:dyDescent="0.2">
      <c r="B5017" s="1107" t="s">
        <v>5837</v>
      </c>
      <c r="C5017" s="1108">
        <v>538</v>
      </c>
      <c r="D5017" s="1108">
        <v>38960789.197215036</v>
      </c>
      <c r="E5017" s="1108">
        <v>1260186</v>
      </c>
      <c r="F5017" s="1108">
        <v>3654124.9385305722</v>
      </c>
      <c r="G5017" s="1109">
        <v>43875100.135745607</v>
      </c>
    </row>
    <row r="5018" spans="2:7" ht="12.95" customHeight="1" x14ac:dyDescent="0.2">
      <c r="B5018" s="1100" t="s">
        <v>5838</v>
      </c>
      <c r="C5018" s="1102">
        <v>224</v>
      </c>
      <c r="D5018" s="1102">
        <v>14559361.131738149</v>
      </c>
      <c r="E5018" s="1102">
        <v>454795</v>
      </c>
      <c r="F5018" s="1102">
        <v>94015319.657952353</v>
      </c>
      <c r="G5018" s="1101">
        <v>109029475.78969049</v>
      </c>
    </row>
    <row r="5019" spans="2:7" ht="12.95" customHeight="1" x14ac:dyDescent="0.2">
      <c r="B5019" s="1107" t="s">
        <v>5839</v>
      </c>
      <c r="C5019" s="1108">
        <v>173</v>
      </c>
      <c r="D5019" s="1108">
        <v>13221218.302341027</v>
      </c>
      <c r="E5019" s="1108">
        <v>188484</v>
      </c>
      <c r="F5019" s="1108">
        <v>1844530.2169175071</v>
      </c>
      <c r="G5019" s="1109">
        <v>15254232.519258535</v>
      </c>
    </row>
    <row r="5020" spans="2:7" ht="12.95" customHeight="1" x14ac:dyDescent="0.2">
      <c r="B5020" s="1100" t="s">
        <v>5840</v>
      </c>
      <c r="C5020" s="1102">
        <v>74</v>
      </c>
      <c r="D5020" s="1102">
        <v>7978930.4251715783</v>
      </c>
      <c r="E5020" s="1102">
        <v>91623</v>
      </c>
      <c r="F5020" s="1102">
        <v>1713915.9337888663</v>
      </c>
      <c r="G5020" s="1101">
        <v>9784469.3589604441</v>
      </c>
    </row>
    <row r="5021" spans="2:7" ht="12.95" customHeight="1" x14ac:dyDescent="0.2">
      <c r="B5021" s="1107" t="s">
        <v>5841</v>
      </c>
      <c r="C5021" s="1108">
        <v>288</v>
      </c>
      <c r="D5021" s="1108">
        <v>24532015.897196274</v>
      </c>
      <c r="E5021" s="1108">
        <v>481168</v>
      </c>
      <c r="F5021" s="1108">
        <v>3805813.3278882294</v>
      </c>
      <c r="G5021" s="1109">
        <v>28818997.225084502</v>
      </c>
    </row>
    <row r="5022" spans="2:7" ht="12.95" customHeight="1" x14ac:dyDescent="0.2">
      <c r="B5022" s="1100" t="s">
        <v>5842</v>
      </c>
      <c r="C5022" s="1102">
        <v>124</v>
      </c>
      <c r="D5022" s="1102">
        <v>10838790.032708721</v>
      </c>
      <c r="E5022" s="1102">
        <v>218391</v>
      </c>
      <c r="F5022" s="1102">
        <v>205300.27501265259</v>
      </c>
      <c r="G5022" s="1101">
        <v>11262481.307721375</v>
      </c>
    </row>
    <row r="5023" spans="2:7" ht="12.95" customHeight="1" x14ac:dyDescent="0.2">
      <c r="B5023" s="1107" t="s">
        <v>5843</v>
      </c>
      <c r="C5023" s="1108">
        <v>136</v>
      </c>
      <c r="D5023" s="1108">
        <v>9205538.1735900566</v>
      </c>
      <c r="E5023" s="1108">
        <v>366053</v>
      </c>
      <c r="F5023" s="1108">
        <v>1135207.7569201307</v>
      </c>
      <c r="G5023" s="1109">
        <v>10706798.930510188</v>
      </c>
    </row>
    <row r="5024" spans="2:7" ht="12.95" customHeight="1" x14ac:dyDescent="0.2">
      <c r="B5024" s="1100" t="s">
        <v>5844</v>
      </c>
      <c r="C5024" s="1102">
        <v>140</v>
      </c>
      <c r="D5024" s="1102">
        <v>12203634.527377538</v>
      </c>
      <c r="E5024" s="1102">
        <v>258021</v>
      </c>
      <c r="F5024" s="1102">
        <v>1204492.6447332853</v>
      </c>
      <c r="G5024" s="1101">
        <v>13666148.172110824</v>
      </c>
    </row>
    <row r="5025" spans="2:7" ht="12.95" customHeight="1" x14ac:dyDescent="0.2">
      <c r="B5025" s="1107" t="s">
        <v>5845</v>
      </c>
      <c r="C5025" s="1108">
        <v>250</v>
      </c>
      <c r="D5025" s="1108">
        <v>24048882.641186547</v>
      </c>
      <c r="E5025" s="1108">
        <v>437620</v>
      </c>
      <c r="F5025" s="1108">
        <v>2682075.3428928736</v>
      </c>
      <c r="G5025" s="1109">
        <v>27168577.984079421</v>
      </c>
    </row>
    <row r="5026" spans="2:7" ht="12.95" customHeight="1" x14ac:dyDescent="0.2">
      <c r="B5026" s="1100" t="s">
        <v>5846</v>
      </c>
      <c r="C5026" s="1102">
        <v>203</v>
      </c>
      <c r="D5026" s="1102">
        <v>19755060.165855415</v>
      </c>
      <c r="E5026" s="1102">
        <v>414782</v>
      </c>
      <c r="F5026" s="1102">
        <v>2098827.3528415067</v>
      </c>
      <c r="G5026" s="1101">
        <v>22268669.518696923</v>
      </c>
    </row>
    <row r="5027" spans="2:7" ht="12.95" customHeight="1" x14ac:dyDescent="0.2">
      <c r="B5027" s="1107" t="s">
        <v>5847</v>
      </c>
      <c r="C5027" s="1108">
        <v>498</v>
      </c>
      <c r="D5027" s="1108">
        <v>44189309.02822876</v>
      </c>
      <c r="E5027" s="1108">
        <v>1055535</v>
      </c>
      <c r="F5027" s="1108">
        <v>4631565.9288292788</v>
      </c>
      <c r="G5027" s="1109">
        <v>49876409.957058042</v>
      </c>
    </row>
    <row r="5028" spans="2:7" ht="12.95" customHeight="1" x14ac:dyDescent="0.2">
      <c r="B5028" s="1100" t="s">
        <v>5848</v>
      </c>
      <c r="C5028" s="1102">
        <v>39957</v>
      </c>
      <c r="D5028" s="1102">
        <v>3141240087.3161798</v>
      </c>
      <c r="E5028" s="1102">
        <v>57931615</v>
      </c>
      <c r="F5028" s="1102">
        <v>794836952.46054757</v>
      </c>
      <c r="G5028" s="1101">
        <v>3994008654.7767272</v>
      </c>
    </row>
    <row r="5029" spans="2:7" ht="12.95" customHeight="1" x14ac:dyDescent="0.2">
      <c r="B5029" s="1107" t="s">
        <v>5849</v>
      </c>
      <c r="C5029" s="1108">
        <v>12493</v>
      </c>
      <c r="D5029" s="1108">
        <v>1430588444.8452723</v>
      </c>
      <c r="E5029" s="1108">
        <v>23544567</v>
      </c>
      <c r="F5029" s="1108">
        <v>295054561.77821553</v>
      </c>
      <c r="G5029" s="1109">
        <v>1749187573.6234879</v>
      </c>
    </row>
    <row r="5030" spans="2:7" ht="12.95" customHeight="1" x14ac:dyDescent="0.2">
      <c r="B5030" s="1100" t="s">
        <v>5850</v>
      </c>
      <c r="C5030" s="1102">
        <v>26976</v>
      </c>
      <c r="D5030" s="1102">
        <v>2490324414.2906399</v>
      </c>
      <c r="E5030" s="1102">
        <v>37419432</v>
      </c>
      <c r="F5030" s="1102">
        <v>649178404.57697392</v>
      </c>
      <c r="G5030" s="1101">
        <v>3176922250.8676138</v>
      </c>
    </row>
    <row r="5031" spans="2:7" ht="12.95" customHeight="1" x14ac:dyDescent="0.2">
      <c r="B5031" s="1107" t="s">
        <v>5851</v>
      </c>
      <c r="C5031" s="1108">
        <v>9011</v>
      </c>
      <c r="D5031" s="1108">
        <v>861277093.95405674</v>
      </c>
      <c r="E5031" s="1108">
        <v>11431368</v>
      </c>
      <c r="F5031" s="1108">
        <v>181891894.94159847</v>
      </c>
      <c r="G5031" s="1109">
        <v>1054600356.8956552</v>
      </c>
    </row>
    <row r="5032" spans="2:7" ht="12.95" customHeight="1" x14ac:dyDescent="0.2">
      <c r="B5032" s="1100" t="s">
        <v>5852</v>
      </c>
      <c r="C5032" s="1102">
        <v>33992</v>
      </c>
      <c r="D5032" s="1102">
        <v>2627383366.7743835</v>
      </c>
      <c r="E5032" s="1102">
        <v>47547464</v>
      </c>
      <c r="F5032" s="1102">
        <v>768162411.41682053</v>
      </c>
      <c r="G5032" s="1101">
        <v>3443093242.1912041</v>
      </c>
    </row>
    <row r="5033" spans="2:7" ht="12.95" customHeight="1" x14ac:dyDescent="0.2">
      <c r="B5033" s="1107" t="s">
        <v>5853</v>
      </c>
      <c r="C5033" s="1108">
        <v>14654</v>
      </c>
      <c r="D5033" s="1108">
        <v>1529134834.5233142</v>
      </c>
      <c r="E5033" s="1108">
        <v>20173141</v>
      </c>
      <c r="F5033" s="1108">
        <v>289653535.01080626</v>
      </c>
      <c r="G5033" s="1109">
        <v>1838961510.5341206</v>
      </c>
    </row>
    <row r="5034" spans="2:7" ht="12.95" customHeight="1" x14ac:dyDescent="0.2">
      <c r="B5034" s="1100" t="s">
        <v>5854</v>
      </c>
      <c r="C5034" s="1102">
        <v>7282</v>
      </c>
      <c r="D5034" s="1102">
        <v>757883100.38864279</v>
      </c>
      <c r="E5034" s="1102">
        <v>13505604</v>
      </c>
      <c r="F5034" s="1102">
        <v>239746944.0020479</v>
      </c>
      <c r="G5034" s="1101">
        <v>1011135648.3906907</v>
      </c>
    </row>
    <row r="5035" spans="2:7" ht="12.95" customHeight="1" x14ac:dyDescent="0.2">
      <c r="B5035" s="1107" t="s">
        <v>5855</v>
      </c>
      <c r="C5035" s="1108">
        <v>9824</v>
      </c>
      <c r="D5035" s="1108">
        <v>985820058.05521202</v>
      </c>
      <c r="E5035" s="1108">
        <v>12147975</v>
      </c>
      <c r="F5035" s="1108">
        <v>176774349.7113685</v>
      </c>
      <c r="G5035" s="1109">
        <v>1174742382.7665806</v>
      </c>
    </row>
    <row r="5036" spans="2:7" ht="12.95" customHeight="1" x14ac:dyDescent="0.2">
      <c r="B5036" s="1100" t="s">
        <v>5856</v>
      </c>
      <c r="C5036" s="1102">
        <v>10</v>
      </c>
      <c r="D5036" s="1102">
        <v>632912.90964313969</v>
      </c>
      <c r="E5036" s="1102">
        <v>5962</v>
      </c>
      <c r="F5036" s="1102">
        <v>371636.94391776453</v>
      </c>
      <c r="G5036" s="1101">
        <v>1010511.8535609043</v>
      </c>
    </row>
    <row r="5037" spans="2:7" ht="12.95" customHeight="1" x14ac:dyDescent="0.2">
      <c r="B5037" s="1107" t="s">
        <v>5857</v>
      </c>
      <c r="C5037" s="1108">
        <v>7</v>
      </c>
      <c r="D5037" s="1108">
        <v>305539.36771829892</v>
      </c>
      <c r="E5037" s="1108">
        <v>22356</v>
      </c>
      <c r="F5037" s="1108">
        <v>1586.1290981830737</v>
      </c>
      <c r="G5037" s="1109">
        <v>329481.49681648199</v>
      </c>
    </row>
    <row r="5038" spans="2:7" ht="12.95" customHeight="1" x14ac:dyDescent="0.2">
      <c r="B5038" s="1100" t="s">
        <v>5858</v>
      </c>
      <c r="C5038" s="1102">
        <v>147</v>
      </c>
      <c r="D5038" s="1102">
        <v>719971.46412272786</v>
      </c>
      <c r="E5038" s="1102">
        <v>1145994</v>
      </c>
      <c r="F5038" s="1102">
        <v>126545.51718112781</v>
      </c>
      <c r="G5038" s="1101">
        <v>1992510.9813038558</v>
      </c>
    </row>
    <row r="5039" spans="2:7" ht="12.95" customHeight="1" x14ac:dyDescent="0.2">
      <c r="B5039" s="1107" t="s">
        <v>5859</v>
      </c>
      <c r="C5039" s="1108">
        <v>8964</v>
      </c>
      <c r="D5039" s="1108">
        <v>559673162.29752004</v>
      </c>
      <c r="E5039" s="1108">
        <v>21337616</v>
      </c>
      <c r="F5039" s="1108">
        <v>242788040.35340503</v>
      </c>
      <c r="G5039" s="1109">
        <v>823798818.65092504</v>
      </c>
    </row>
    <row r="5040" spans="2:7" ht="12.95" customHeight="1" x14ac:dyDescent="0.2">
      <c r="B5040" s="1100" t="s">
        <v>5860</v>
      </c>
      <c r="C5040" s="1102">
        <v>6</v>
      </c>
      <c r="D5040" s="1102">
        <v>0</v>
      </c>
      <c r="E5040" s="1102">
        <v>21362</v>
      </c>
      <c r="F5040" s="1102">
        <v>38342.94689520821</v>
      </c>
      <c r="G5040" s="1101">
        <v>59704.94689520821</v>
      </c>
    </row>
    <row r="5041" spans="2:7" ht="12.95" customHeight="1" x14ac:dyDescent="0.2">
      <c r="B5041" s="1107" t="s">
        <v>5861</v>
      </c>
      <c r="C5041" s="1108">
        <v>8980</v>
      </c>
      <c r="D5041" s="1108">
        <v>736009986.25357938</v>
      </c>
      <c r="E5041" s="1108">
        <v>19598576</v>
      </c>
      <c r="F5041" s="1108">
        <v>147129293.79842019</v>
      </c>
      <c r="G5041" s="1109">
        <v>902737856.05199957</v>
      </c>
    </row>
    <row r="5042" spans="2:7" ht="12.95" customHeight="1" x14ac:dyDescent="0.2">
      <c r="B5042" s="1100" t="s">
        <v>5862</v>
      </c>
      <c r="C5042" s="1102">
        <v>785</v>
      </c>
      <c r="D5042" s="1102">
        <v>50772243.015914559</v>
      </c>
      <c r="E5042" s="1102">
        <v>1905651</v>
      </c>
      <c r="F5042" s="1102">
        <v>74467293.049528882</v>
      </c>
      <c r="G5042" s="1101">
        <v>127145187.06544344</v>
      </c>
    </row>
    <row r="5043" spans="2:7" ht="12.95" customHeight="1" x14ac:dyDescent="0.2">
      <c r="B5043" s="1107" t="s">
        <v>5863</v>
      </c>
      <c r="C5043" s="1108">
        <v>1408</v>
      </c>
      <c r="D5043" s="1108">
        <v>57109160.098050185</v>
      </c>
      <c r="E5043" s="1108">
        <v>4174858</v>
      </c>
      <c r="F5043" s="1108">
        <v>63297394.124535449</v>
      </c>
      <c r="G5043" s="1109">
        <v>124581412.22258563</v>
      </c>
    </row>
    <row r="5044" spans="2:7" ht="12.95" customHeight="1" x14ac:dyDescent="0.2">
      <c r="B5044" s="1100" t="s">
        <v>5864</v>
      </c>
      <c r="C5044" s="1102">
        <v>1037</v>
      </c>
      <c r="D5044" s="1102">
        <v>40895130.146506712</v>
      </c>
      <c r="E5044" s="1102">
        <v>3302357</v>
      </c>
      <c r="F5044" s="1102">
        <v>32552946.081804756</v>
      </c>
      <c r="G5044" s="1101">
        <v>76750433.228311464</v>
      </c>
    </row>
    <row r="5045" spans="2:7" ht="12.95" customHeight="1" x14ac:dyDescent="0.2">
      <c r="B5045" s="1107" t="s">
        <v>5865</v>
      </c>
      <c r="C5045" s="1108">
        <v>533</v>
      </c>
      <c r="D5045" s="1108">
        <v>22383644.412211161</v>
      </c>
      <c r="E5045" s="1108">
        <v>1476548</v>
      </c>
      <c r="F5045" s="1108">
        <v>15958596.55389753</v>
      </c>
      <c r="G5045" s="1109">
        <v>39818788.966108695</v>
      </c>
    </row>
    <row r="5046" spans="2:7" ht="12.95" customHeight="1" x14ac:dyDescent="0.2">
      <c r="B5046" s="1100" t="s">
        <v>5866</v>
      </c>
      <c r="C5046" s="1102">
        <v>3768</v>
      </c>
      <c r="D5046" s="1102">
        <v>219549436.13427177</v>
      </c>
      <c r="E5046" s="1102">
        <v>8622571</v>
      </c>
      <c r="F5046" s="1102">
        <v>79827713.463839039</v>
      </c>
      <c r="G5046" s="1101">
        <v>307999720.5981108</v>
      </c>
    </row>
    <row r="5047" spans="2:7" ht="12.95" customHeight="1" x14ac:dyDescent="0.2">
      <c r="B5047" s="1107" t="s">
        <v>5867</v>
      </c>
      <c r="C5047" s="1108">
        <v>36</v>
      </c>
      <c r="D5047" s="1108">
        <v>2107206.4176912443</v>
      </c>
      <c r="E5047" s="1108">
        <v>64328</v>
      </c>
      <c r="F5047" s="1108">
        <v>615487.05222973612</v>
      </c>
      <c r="G5047" s="1109">
        <v>2787021.4699209803</v>
      </c>
    </row>
    <row r="5048" spans="2:7" ht="12.95" customHeight="1" x14ac:dyDescent="0.2">
      <c r="B5048" s="1100" t="s">
        <v>5868</v>
      </c>
      <c r="C5048" s="1102">
        <v>505</v>
      </c>
      <c r="D5048" s="1102">
        <v>25187736.479258981</v>
      </c>
      <c r="E5048" s="1102">
        <v>1452347</v>
      </c>
      <c r="F5048" s="1102">
        <v>5253054.3292567488</v>
      </c>
      <c r="G5048" s="1101">
        <v>31893137.808515728</v>
      </c>
    </row>
    <row r="5049" spans="2:7" ht="12.95" customHeight="1" x14ac:dyDescent="0.2">
      <c r="B5049" s="1107" t="s">
        <v>5869</v>
      </c>
      <c r="C5049" s="1108">
        <v>7216</v>
      </c>
      <c r="D5049" s="1108">
        <v>487343079.49639106</v>
      </c>
      <c r="E5049" s="1108">
        <v>16893083</v>
      </c>
      <c r="F5049" s="1108">
        <v>357129409.86547863</v>
      </c>
      <c r="G5049" s="1109">
        <v>861365572.36186969</v>
      </c>
    </row>
    <row r="5050" spans="2:7" ht="12.95" customHeight="1" x14ac:dyDescent="0.2">
      <c r="B5050" s="1100" t="s">
        <v>5870</v>
      </c>
      <c r="C5050" s="1102">
        <v>4562</v>
      </c>
      <c r="D5050" s="1102">
        <v>298993009.44918835</v>
      </c>
      <c r="E5050" s="1102">
        <v>10081560</v>
      </c>
      <c r="F5050" s="1102">
        <v>147262307.75857732</v>
      </c>
      <c r="G5050" s="1101">
        <v>456336877.2077657</v>
      </c>
    </row>
    <row r="5051" spans="2:7" ht="12.95" customHeight="1" x14ac:dyDescent="0.2">
      <c r="B5051" s="1107" t="s">
        <v>5871</v>
      </c>
      <c r="C5051" s="1108">
        <v>4779</v>
      </c>
      <c r="D5051" s="1108">
        <v>261263834.56263021</v>
      </c>
      <c r="E5051" s="1108">
        <v>13105967</v>
      </c>
      <c r="F5051" s="1108">
        <v>231298082.36734232</v>
      </c>
      <c r="G5051" s="1109">
        <v>505667883.92997253</v>
      </c>
    </row>
    <row r="5052" spans="2:7" ht="12.95" customHeight="1" x14ac:dyDescent="0.2">
      <c r="B5052" s="1100" t="s">
        <v>5872</v>
      </c>
      <c r="C5052" s="1102">
        <v>4901</v>
      </c>
      <c r="D5052" s="1102">
        <v>283750113.5007295</v>
      </c>
      <c r="E5052" s="1102">
        <v>15275786</v>
      </c>
      <c r="F5052" s="1102">
        <v>138461677.62047124</v>
      </c>
      <c r="G5052" s="1101">
        <v>437487577.12120074</v>
      </c>
    </row>
    <row r="5053" spans="2:7" ht="12.95" customHeight="1" x14ac:dyDescent="0.2">
      <c r="B5053" s="1107" t="s">
        <v>5873</v>
      </c>
      <c r="C5053" s="1108">
        <v>798</v>
      </c>
      <c r="D5053" s="1108">
        <v>40675814.906228259</v>
      </c>
      <c r="E5053" s="1108">
        <v>2419381</v>
      </c>
      <c r="F5053" s="1108">
        <v>53763730.741524689</v>
      </c>
      <c r="G5053" s="1109">
        <v>96858926.647752941</v>
      </c>
    </row>
    <row r="5054" spans="2:7" ht="12.95" customHeight="1" x14ac:dyDescent="0.2">
      <c r="B5054" s="1100" t="s">
        <v>5874</v>
      </c>
      <c r="C5054" s="1102">
        <v>757</v>
      </c>
      <c r="D5054" s="1102">
        <v>35217688.568112612</v>
      </c>
      <c r="E5054" s="1102">
        <v>2239640</v>
      </c>
      <c r="F5054" s="1102">
        <v>30292194.104394715</v>
      </c>
      <c r="G5054" s="1101">
        <v>67749522.672507331</v>
      </c>
    </row>
    <row r="5055" spans="2:7" ht="12.95" customHeight="1" x14ac:dyDescent="0.2">
      <c r="B5055" s="1107" t="s">
        <v>5875</v>
      </c>
      <c r="C5055" s="1108">
        <v>2163</v>
      </c>
      <c r="D5055" s="1108">
        <v>152833100.3141697</v>
      </c>
      <c r="E5055" s="1108">
        <v>5093802</v>
      </c>
      <c r="F5055" s="1108">
        <v>31156843.618909124</v>
      </c>
      <c r="G5055" s="1109">
        <v>189083745.93307883</v>
      </c>
    </row>
    <row r="5056" spans="2:7" ht="12.95" customHeight="1" x14ac:dyDescent="0.2">
      <c r="B5056" s="1100" t="s">
        <v>5876</v>
      </c>
      <c r="C5056" s="1102">
        <v>1512</v>
      </c>
      <c r="D5056" s="1102">
        <v>103453516.02758199</v>
      </c>
      <c r="E5056" s="1102">
        <v>3046763</v>
      </c>
      <c r="F5056" s="1102">
        <v>23188888.914237913</v>
      </c>
      <c r="G5056" s="1101">
        <v>129689167.94181991</v>
      </c>
    </row>
    <row r="5057" spans="2:7" ht="12.95" customHeight="1" x14ac:dyDescent="0.2">
      <c r="B5057" s="1107" t="s">
        <v>5877</v>
      </c>
      <c r="C5057" s="1108">
        <v>1103</v>
      </c>
      <c r="D5057" s="1108">
        <v>59847888.713651679</v>
      </c>
      <c r="E5057" s="1108">
        <v>3775449</v>
      </c>
      <c r="F5057" s="1108">
        <v>128051802.03403357</v>
      </c>
      <c r="G5057" s="1109">
        <v>191675139.74768525</v>
      </c>
    </row>
    <row r="5058" spans="2:7" ht="12.95" customHeight="1" x14ac:dyDescent="0.2">
      <c r="B5058" s="1100" t="s">
        <v>5878</v>
      </c>
      <c r="C5058" s="1102">
        <v>2540</v>
      </c>
      <c r="D5058" s="1102">
        <v>143987895.55057427</v>
      </c>
      <c r="E5058" s="1102">
        <v>7212239</v>
      </c>
      <c r="F5058" s="1102">
        <v>57944456.152861916</v>
      </c>
      <c r="G5058" s="1101">
        <v>209144590.7034362</v>
      </c>
    </row>
    <row r="5059" spans="2:7" ht="12.95" customHeight="1" x14ac:dyDescent="0.2">
      <c r="B5059" s="1107" t="s">
        <v>5879</v>
      </c>
      <c r="C5059" s="1108">
        <v>925</v>
      </c>
      <c r="D5059" s="1108">
        <v>51605001.201575533</v>
      </c>
      <c r="E5059" s="1108">
        <v>2747663</v>
      </c>
      <c r="F5059" s="1108">
        <v>31027295.444643002</v>
      </c>
      <c r="G5059" s="1109">
        <v>85379959.646218538</v>
      </c>
    </row>
    <row r="5060" spans="2:7" ht="12.95" customHeight="1" x14ac:dyDescent="0.2">
      <c r="B5060" s="1100" t="s">
        <v>5880</v>
      </c>
      <c r="C5060" s="1102">
        <v>2131</v>
      </c>
      <c r="D5060" s="1102">
        <v>139708675.54843858</v>
      </c>
      <c r="E5060" s="1102">
        <v>5578803</v>
      </c>
      <c r="F5060" s="1102">
        <v>55117380.438949004</v>
      </c>
      <c r="G5060" s="1101">
        <v>200404858.9873876</v>
      </c>
    </row>
    <row r="5061" spans="2:7" ht="12.95" customHeight="1" x14ac:dyDescent="0.2">
      <c r="B5061" s="1107" t="s">
        <v>5881</v>
      </c>
      <c r="C5061" s="1108">
        <v>1165</v>
      </c>
      <c r="D5061" s="1108">
        <v>60515430.345444039</v>
      </c>
      <c r="E5061" s="1108">
        <v>4216475</v>
      </c>
      <c r="F5061" s="1108">
        <v>31305680.614887189</v>
      </c>
      <c r="G5061" s="1109">
        <v>96037585.960331231</v>
      </c>
    </row>
    <row r="5062" spans="2:7" ht="12.95" customHeight="1" x14ac:dyDescent="0.2">
      <c r="B5062" s="1100" t="s">
        <v>5882</v>
      </c>
      <c r="C5062" s="1102">
        <v>1398</v>
      </c>
      <c r="D5062" s="1102">
        <v>77615760.884365186</v>
      </c>
      <c r="E5062" s="1102">
        <v>4058253</v>
      </c>
      <c r="F5062" s="1102">
        <v>59363661.969469659</v>
      </c>
      <c r="G5062" s="1101">
        <v>141037675.85383484</v>
      </c>
    </row>
    <row r="5063" spans="2:7" ht="12.95" customHeight="1" x14ac:dyDescent="0.2">
      <c r="B5063" s="1107" t="s">
        <v>5883</v>
      </c>
      <c r="C5063" s="1108">
        <v>3342</v>
      </c>
      <c r="D5063" s="1108">
        <v>183960844.74699453</v>
      </c>
      <c r="E5063" s="1108">
        <v>9940271</v>
      </c>
      <c r="F5063" s="1108">
        <v>75309176.694303781</v>
      </c>
      <c r="G5063" s="1109">
        <v>269210292.44129831</v>
      </c>
    </row>
    <row r="5064" spans="2:7" ht="12.95" customHeight="1" x14ac:dyDescent="0.2">
      <c r="B5064" s="1100" t="s">
        <v>5884</v>
      </c>
      <c r="C5064" s="1102">
        <v>3254</v>
      </c>
      <c r="D5064" s="1102">
        <v>207723240.77120346</v>
      </c>
      <c r="E5064" s="1102">
        <v>8728643</v>
      </c>
      <c r="F5064" s="1102">
        <v>82007010.604215562</v>
      </c>
      <c r="G5064" s="1101">
        <v>298458894.37541902</v>
      </c>
    </row>
    <row r="5065" spans="2:7" ht="12.95" customHeight="1" x14ac:dyDescent="0.2">
      <c r="B5065" s="1107" t="s">
        <v>5885</v>
      </c>
      <c r="C5065" s="1108">
        <v>3039</v>
      </c>
      <c r="D5065" s="1108">
        <v>192629290.04933828</v>
      </c>
      <c r="E5065" s="1108">
        <v>7478379</v>
      </c>
      <c r="F5065" s="1108">
        <v>93288151.252857715</v>
      </c>
      <c r="G5065" s="1109">
        <v>293395820.30219603</v>
      </c>
    </row>
    <row r="5066" spans="2:7" ht="12.95" customHeight="1" x14ac:dyDescent="0.2">
      <c r="B5066" s="1100" t="s">
        <v>5886</v>
      </c>
      <c r="C5066" s="1102">
        <v>950</v>
      </c>
      <c r="D5066" s="1102">
        <v>60751295.055344008</v>
      </c>
      <c r="E5066" s="1102">
        <v>2392057</v>
      </c>
      <c r="F5066" s="1102">
        <v>38524348.399829775</v>
      </c>
      <c r="G5066" s="1101">
        <v>101667700.45517379</v>
      </c>
    </row>
    <row r="5067" spans="2:7" ht="12.95" customHeight="1" x14ac:dyDescent="0.2">
      <c r="B5067" s="1107" t="s">
        <v>5887</v>
      </c>
      <c r="C5067" s="1108">
        <v>254</v>
      </c>
      <c r="D5067" s="1108">
        <v>13411189.525055273</v>
      </c>
      <c r="E5067" s="1108">
        <v>754420</v>
      </c>
      <c r="F5067" s="1108">
        <v>6107769.3842947939</v>
      </c>
      <c r="G5067" s="1109">
        <v>20273378.909350067</v>
      </c>
    </row>
    <row r="5068" spans="2:7" ht="12.95" customHeight="1" x14ac:dyDescent="0.2">
      <c r="B5068" s="1100" t="s">
        <v>5888</v>
      </c>
      <c r="C5068" s="1102">
        <v>1</v>
      </c>
      <c r="D5068" s="1102">
        <v>0</v>
      </c>
      <c r="E5068" s="1102">
        <v>0</v>
      </c>
      <c r="F5068" s="1102">
        <v>551.69707762889516</v>
      </c>
      <c r="G5068" s="1101">
        <v>551.69707762889516</v>
      </c>
    </row>
    <row r="5069" spans="2:7" ht="12.95" customHeight="1" x14ac:dyDescent="0.2">
      <c r="B5069" s="1107" t="s">
        <v>5889</v>
      </c>
      <c r="C5069" s="1108">
        <v>2200</v>
      </c>
      <c r="D5069" s="1108">
        <v>126923862.5878818</v>
      </c>
      <c r="E5069" s="1108">
        <v>4863190</v>
      </c>
      <c r="F5069" s="1108">
        <v>66670080.650921099</v>
      </c>
      <c r="G5069" s="1109">
        <v>198457133.23880291</v>
      </c>
    </row>
    <row r="5070" spans="2:7" ht="12.95" customHeight="1" x14ac:dyDescent="0.2">
      <c r="B5070" s="1100" t="s">
        <v>5890</v>
      </c>
      <c r="C5070" s="1102">
        <v>393</v>
      </c>
      <c r="D5070" s="1102">
        <v>20825908.200189009</v>
      </c>
      <c r="E5070" s="1102">
        <v>1337885</v>
      </c>
      <c r="F5070" s="1102">
        <v>9696023.6992903054</v>
      </c>
      <c r="G5070" s="1101">
        <v>31859816.899479315</v>
      </c>
    </row>
    <row r="5071" spans="2:7" ht="12.95" customHeight="1" x14ac:dyDescent="0.2">
      <c r="B5071" s="1107" t="s">
        <v>5891</v>
      </c>
      <c r="C5071" s="1108">
        <v>304</v>
      </c>
      <c r="D5071" s="1108">
        <v>15733121.834306397</v>
      </c>
      <c r="E5071" s="1108">
        <v>913054</v>
      </c>
      <c r="F5071" s="1108">
        <v>5168095.0820274819</v>
      </c>
      <c r="G5071" s="1109">
        <v>21814270.916333877</v>
      </c>
    </row>
    <row r="5072" spans="2:7" ht="12.95" customHeight="1" x14ac:dyDescent="0.2">
      <c r="B5072" s="1100" t="s">
        <v>5892</v>
      </c>
      <c r="C5072" s="1102">
        <v>2071</v>
      </c>
      <c r="D5072" s="1102">
        <v>137597992.35141513</v>
      </c>
      <c r="E5072" s="1102">
        <v>4578242</v>
      </c>
      <c r="F5072" s="1102">
        <v>27741592.446254503</v>
      </c>
      <c r="G5072" s="1101">
        <v>169917826.79766962</v>
      </c>
    </row>
    <row r="5073" spans="2:7" ht="12.95" customHeight="1" x14ac:dyDescent="0.2">
      <c r="B5073" s="1107" t="s">
        <v>5893</v>
      </c>
      <c r="C5073" s="1108">
        <v>1464</v>
      </c>
      <c r="D5073" s="1108">
        <v>82503278.198471665</v>
      </c>
      <c r="E5073" s="1108">
        <v>3866575</v>
      </c>
      <c r="F5073" s="1108">
        <v>25619185.08414166</v>
      </c>
      <c r="G5073" s="1109">
        <v>111989038.28261332</v>
      </c>
    </row>
    <row r="5074" spans="2:7" ht="12.95" customHeight="1" x14ac:dyDescent="0.2">
      <c r="B5074" s="1100" t="s">
        <v>5894</v>
      </c>
      <c r="C5074" s="1102">
        <v>688</v>
      </c>
      <c r="D5074" s="1102">
        <v>39863082.969521053</v>
      </c>
      <c r="E5074" s="1102">
        <v>1772368</v>
      </c>
      <c r="F5074" s="1102">
        <v>7026676.9308140483</v>
      </c>
      <c r="G5074" s="1101">
        <v>48662127.900335103</v>
      </c>
    </row>
    <row r="5075" spans="2:7" ht="12.95" customHeight="1" x14ac:dyDescent="0.2">
      <c r="B5075" s="1107" t="s">
        <v>5895</v>
      </c>
      <c r="C5075" s="1108">
        <v>300</v>
      </c>
      <c r="D5075" s="1108">
        <v>16649600.866287999</v>
      </c>
      <c r="E5075" s="1108">
        <v>781928</v>
      </c>
      <c r="F5075" s="1108">
        <v>4936999.223431576</v>
      </c>
      <c r="G5075" s="1109">
        <v>22368528.089719575</v>
      </c>
    </row>
    <row r="5076" spans="2:7" ht="12.95" customHeight="1" x14ac:dyDescent="0.2">
      <c r="B5076" s="1100" t="s">
        <v>5896</v>
      </c>
      <c r="C5076" s="1102">
        <v>622</v>
      </c>
      <c r="D5076" s="1102">
        <v>28492901.98367095</v>
      </c>
      <c r="E5076" s="1102">
        <v>1984046</v>
      </c>
      <c r="F5076" s="1102">
        <v>18416493.887416653</v>
      </c>
      <c r="G5076" s="1101">
        <v>48893441.871087603</v>
      </c>
    </row>
    <row r="5077" spans="2:7" ht="12.95" customHeight="1" x14ac:dyDescent="0.2">
      <c r="B5077" s="1107" t="s">
        <v>5897</v>
      </c>
      <c r="C5077" s="1108">
        <v>433</v>
      </c>
      <c r="D5077" s="1108">
        <v>25360880.09000513</v>
      </c>
      <c r="E5077" s="1108">
        <v>1369793</v>
      </c>
      <c r="F5077" s="1108">
        <v>7246127.3418473154</v>
      </c>
      <c r="G5077" s="1109">
        <v>33976800.431852445</v>
      </c>
    </row>
    <row r="5078" spans="2:7" ht="12.95" customHeight="1" x14ac:dyDescent="0.2">
      <c r="B5078" s="1100" t="s">
        <v>5898</v>
      </c>
      <c r="C5078" s="1102">
        <v>725</v>
      </c>
      <c r="D5078" s="1102">
        <v>34535127.249604911</v>
      </c>
      <c r="E5078" s="1102">
        <v>2440005</v>
      </c>
      <c r="F5078" s="1102">
        <v>14929895.015175819</v>
      </c>
      <c r="G5078" s="1101">
        <v>51905027.26478073</v>
      </c>
    </row>
    <row r="5079" spans="2:7" ht="12.95" customHeight="1" x14ac:dyDescent="0.2">
      <c r="B5079" s="1107" t="s">
        <v>5899</v>
      </c>
      <c r="C5079" s="1108">
        <v>285</v>
      </c>
      <c r="D5079" s="1108">
        <v>17115211.154463179</v>
      </c>
      <c r="E5079" s="1108">
        <v>841245</v>
      </c>
      <c r="F5079" s="1108">
        <v>8098808.7071331833</v>
      </c>
      <c r="G5079" s="1109">
        <v>26055264.861596361</v>
      </c>
    </row>
    <row r="5080" spans="2:7" ht="12.95" customHeight="1" x14ac:dyDescent="0.2">
      <c r="B5080" s="1100" t="s">
        <v>5900</v>
      </c>
      <c r="C5080" s="1102">
        <v>816</v>
      </c>
      <c r="D5080" s="1102">
        <v>42404886.803743787</v>
      </c>
      <c r="E5080" s="1102">
        <v>2493701</v>
      </c>
      <c r="F5080" s="1102">
        <v>25543781.580621954</v>
      </c>
      <c r="G5080" s="1101">
        <v>70442369.384365737</v>
      </c>
    </row>
    <row r="5081" spans="2:7" ht="12.95" customHeight="1" x14ac:dyDescent="0.2">
      <c r="B5081" s="1107" t="s">
        <v>5901</v>
      </c>
      <c r="C5081" s="1108">
        <v>3307</v>
      </c>
      <c r="D5081" s="1108">
        <v>163010189.70436424</v>
      </c>
      <c r="E5081" s="1108">
        <v>9110026</v>
      </c>
      <c r="F5081" s="1108">
        <v>155421787.2329714</v>
      </c>
      <c r="G5081" s="1109">
        <v>327542002.93733561</v>
      </c>
    </row>
    <row r="5082" spans="2:7" ht="12.95" customHeight="1" x14ac:dyDescent="0.2">
      <c r="B5082" s="1100" t="s">
        <v>5902</v>
      </c>
      <c r="C5082" s="1102">
        <v>2960</v>
      </c>
      <c r="D5082" s="1102">
        <v>176260612.95309621</v>
      </c>
      <c r="E5082" s="1102">
        <v>6427543</v>
      </c>
      <c r="F5082" s="1102">
        <v>50060257.818248637</v>
      </c>
      <c r="G5082" s="1101">
        <v>232748413.77134484</v>
      </c>
    </row>
    <row r="5083" spans="2:7" ht="12.95" customHeight="1" x14ac:dyDescent="0.2">
      <c r="B5083" s="1107" t="s">
        <v>5903</v>
      </c>
      <c r="C5083" s="1108">
        <v>844</v>
      </c>
      <c r="D5083" s="1108">
        <v>49549668.331521489</v>
      </c>
      <c r="E5083" s="1108">
        <v>2424846</v>
      </c>
      <c r="F5083" s="1108">
        <v>33718285.572378941</v>
      </c>
      <c r="G5083" s="1109">
        <v>85692799.90390043</v>
      </c>
    </row>
    <row r="5084" spans="2:7" ht="12.95" customHeight="1" x14ac:dyDescent="0.2">
      <c r="B5084" s="1100" t="s">
        <v>5904</v>
      </c>
      <c r="C5084" s="1102">
        <v>1396</v>
      </c>
      <c r="D5084" s="1102">
        <v>84246674.426836058</v>
      </c>
      <c r="E5084" s="1102">
        <v>3452574</v>
      </c>
      <c r="F5084" s="1102">
        <v>41190400.116383724</v>
      </c>
      <c r="G5084" s="1101">
        <v>128889648.54321977</v>
      </c>
    </row>
    <row r="5085" spans="2:7" ht="12.95" customHeight="1" x14ac:dyDescent="0.2">
      <c r="B5085" s="1107" t="s">
        <v>5905</v>
      </c>
      <c r="C5085" s="1108">
        <v>599</v>
      </c>
      <c r="D5085" s="1108">
        <v>27694911.591332488</v>
      </c>
      <c r="E5085" s="1108">
        <v>2047210</v>
      </c>
      <c r="F5085" s="1108">
        <v>10951255.953068273</v>
      </c>
      <c r="G5085" s="1109">
        <v>40693377.544400759</v>
      </c>
    </row>
    <row r="5086" spans="2:7" ht="12.95" customHeight="1" x14ac:dyDescent="0.2">
      <c r="B5086" s="1100" t="s">
        <v>5906</v>
      </c>
      <c r="C5086" s="1102">
        <v>680</v>
      </c>
      <c r="D5086" s="1102">
        <v>31821848.65871552</v>
      </c>
      <c r="E5086" s="1102">
        <v>1766691</v>
      </c>
      <c r="F5086" s="1102">
        <v>10148728.710805565</v>
      </c>
      <c r="G5086" s="1101">
        <v>43737268.369521081</v>
      </c>
    </row>
    <row r="5087" spans="2:7" ht="12.95" customHeight="1" x14ac:dyDescent="0.2">
      <c r="B5087" s="1107" t="s">
        <v>5907</v>
      </c>
      <c r="C5087" s="1108">
        <v>481</v>
      </c>
      <c r="D5087" s="1108">
        <v>26978555.977715302</v>
      </c>
      <c r="E5087" s="1108">
        <v>1203708</v>
      </c>
      <c r="F5087" s="1108">
        <v>9168642.6208318137</v>
      </c>
      <c r="G5087" s="1109">
        <v>37350906.598547116</v>
      </c>
    </row>
    <row r="5088" spans="2:7" ht="12.95" customHeight="1" x14ac:dyDescent="0.2">
      <c r="B5088" s="1100" t="s">
        <v>5908</v>
      </c>
      <c r="C5088" s="1102">
        <v>1680</v>
      </c>
      <c r="D5088" s="1102">
        <v>96706199.913067356</v>
      </c>
      <c r="E5088" s="1102">
        <v>4430027</v>
      </c>
      <c r="F5088" s="1102">
        <v>35933456.73636499</v>
      </c>
      <c r="G5088" s="1101">
        <v>137069683.64943236</v>
      </c>
    </row>
    <row r="5089" spans="2:7" ht="12.95" customHeight="1" x14ac:dyDescent="0.2">
      <c r="B5089" s="1107" t="s">
        <v>5909</v>
      </c>
      <c r="C5089" s="1108">
        <v>510</v>
      </c>
      <c r="D5089" s="1108">
        <v>22435517.959848367</v>
      </c>
      <c r="E5089" s="1108">
        <v>1832892</v>
      </c>
      <c r="F5089" s="1108">
        <v>10904931.165765626</v>
      </c>
      <c r="G5089" s="1109">
        <v>35173341.125613995</v>
      </c>
    </row>
    <row r="5090" spans="2:7" ht="12.95" customHeight="1" x14ac:dyDescent="0.2">
      <c r="B5090" s="1100" t="s">
        <v>5910</v>
      </c>
      <c r="C5090" s="1102">
        <v>1721</v>
      </c>
      <c r="D5090" s="1102">
        <v>85919144.35682252</v>
      </c>
      <c r="E5090" s="1102">
        <v>6372540</v>
      </c>
      <c r="F5090" s="1102">
        <v>54040453.916618705</v>
      </c>
      <c r="G5090" s="1101">
        <v>146332138.27344123</v>
      </c>
    </row>
    <row r="5091" spans="2:7" ht="12.95" customHeight="1" x14ac:dyDescent="0.2">
      <c r="B5091" s="1107" t="s">
        <v>5911</v>
      </c>
      <c r="C5091" s="1108">
        <v>14895</v>
      </c>
      <c r="D5091" s="1108">
        <v>840274009.07909608</v>
      </c>
      <c r="E5091" s="1108">
        <v>44891977</v>
      </c>
      <c r="F5091" s="1108">
        <v>514186059.82523263</v>
      </c>
      <c r="G5091" s="1109">
        <v>1399352045.9043288</v>
      </c>
    </row>
    <row r="5092" spans="2:7" ht="12.95" customHeight="1" x14ac:dyDescent="0.2">
      <c r="B5092" s="1100" t="s">
        <v>5912</v>
      </c>
      <c r="C5092" s="1102">
        <v>3048</v>
      </c>
      <c r="D5092" s="1102">
        <v>142464927.13187459</v>
      </c>
      <c r="E5092" s="1102">
        <v>9566227</v>
      </c>
      <c r="F5092" s="1102">
        <v>224775462.79994106</v>
      </c>
      <c r="G5092" s="1101">
        <v>376806616.93181562</v>
      </c>
    </row>
    <row r="5093" spans="2:7" ht="12.95" customHeight="1" x14ac:dyDescent="0.2">
      <c r="B5093" s="1107" t="s">
        <v>5913</v>
      </c>
      <c r="C5093" s="1108">
        <v>3608</v>
      </c>
      <c r="D5093" s="1108">
        <v>171487690.28578076</v>
      </c>
      <c r="E5093" s="1108">
        <v>11012953</v>
      </c>
      <c r="F5093" s="1108">
        <v>142693424.38048708</v>
      </c>
      <c r="G5093" s="1109">
        <v>325194067.66626787</v>
      </c>
    </row>
    <row r="5094" spans="2:7" ht="12.95" customHeight="1" x14ac:dyDescent="0.2">
      <c r="B5094" s="1100" t="s">
        <v>5914</v>
      </c>
      <c r="C5094" s="1102">
        <v>2762</v>
      </c>
      <c r="D5094" s="1102">
        <v>128746668.45619486</v>
      </c>
      <c r="E5094" s="1102">
        <v>8778990</v>
      </c>
      <c r="F5094" s="1102">
        <v>129906639.75523393</v>
      </c>
      <c r="G5094" s="1101">
        <v>267432298.21142882</v>
      </c>
    </row>
    <row r="5095" spans="2:7" ht="12.95" customHeight="1" x14ac:dyDescent="0.2">
      <c r="B5095" s="1107" t="s">
        <v>5915</v>
      </c>
      <c r="C5095" s="1108">
        <v>800</v>
      </c>
      <c r="D5095" s="1108">
        <v>35194185.539826587</v>
      </c>
      <c r="E5095" s="1108">
        <v>2435307</v>
      </c>
      <c r="F5095" s="1108">
        <v>18111042.702266667</v>
      </c>
      <c r="G5095" s="1109">
        <v>55740535.24209325</v>
      </c>
    </row>
    <row r="5096" spans="2:7" ht="12.95" customHeight="1" x14ac:dyDescent="0.2">
      <c r="B5096" s="1100" t="s">
        <v>5916</v>
      </c>
      <c r="C5096" s="1102">
        <v>1368</v>
      </c>
      <c r="D5096" s="1102">
        <v>83689833.448982596</v>
      </c>
      <c r="E5096" s="1102">
        <v>3480962</v>
      </c>
      <c r="F5096" s="1102">
        <v>22905070.395680778</v>
      </c>
      <c r="G5096" s="1101">
        <v>110075865.84466338</v>
      </c>
    </row>
    <row r="5097" spans="2:7" ht="12.95" customHeight="1" x14ac:dyDescent="0.2">
      <c r="B5097" s="1107" t="s">
        <v>5917</v>
      </c>
      <c r="C5097" s="1108">
        <v>824</v>
      </c>
      <c r="D5097" s="1108">
        <v>35782734.745190203</v>
      </c>
      <c r="E5097" s="1108">
        <v>2783234</v>
      </c>
      <c r="F5097" s="1108">
        <v>17053646.290856183</v>
      </c>
      <c r="G5097" s="1109">
        <v>55619615.036046386</v>
      </c>
    </row>
    <row r="5098" spans="2:7" ht="12.95" customHeight="1" x14ac:dyDescent="0.2">
      <c r="B5098" s="1100" t="s">
        <v>5918</v>
      </c>
      <c r="C5098" s="1102">
        <v>491</v>
      </c>
      <c r="D5098" s="1102">
        <v>31954800.700380828</v>
      </c>
      <c r="E5098" s="1102">
        <v>1075690</v>
      </c>
      <c r="F5098" s="1102">
        <v>19865374.754485525</v>
      </c>
      <c r="G5098" s="1101">
        <v>52895865.45486635</v>
      </c>
    </row>
    <row r="5099" spans="2:7" ht="12.95" customHeight="1" x14ac:dyDescent="0.2">
      <c r="B5099" s="1107" t="s">
        <v>5919</v>
      </c>
      <c r="C5099" s="1108">
        <v>1109</v>
      </c>
      <c r="D5099" s="1108">
        <v>30942918.843522228</v>
      </c>
      <c r="E5099" s="1108">
        <v>6171466</v>
      </c>
      <c r="F5099" s="1108">
        <v>126945984.43260652</v>
      </c>
      <c r="G5099" s="1109">
        <v>164060369.27612874</v>
      </c>
    </row>
    <row r="5100" spans="2:7" ht="12.95" customHeight="1" x14ac:dyDescent="0.2">
      <c r="B5100" s="1100" t="s">
        <v>5920</v>
      </c>
      <c r="C5100" s="1102">
        <v>4745</v>
      </c>
      <c r="D5100" s="1102">
        <v>28939459.521105383</v>
      </c>
      <c r="E5100" s="1102">
        <v>31417743</v>
      </c>
      <c r="F5100" s="1102">
        <v>863920788.87610865</v>
      </c>
      <c r="G5100" s="1101">
        <v>924277991.39721406</v>
      </c>
    </row>
    <row r="5101" spans="2:7" ht="12.95" customHeight="1" x14ac:dyDescent="0.2">
      <c r="B5101" s="1107" t="s">
        <v>5921</v>
      </c>
      <c r="C5101" s="1108">
        <v>1104</v>
      </c>
      <c r="D5101" s="1108">
        <v>61140138.05586309</v>
      </c>
      <c r="E5101" s="1108">
        <v>2622655</v>
      </c>
      <c r="F5101" s="1108">
        <v>59923786.987761393</v>
      </c>
      <c r="G5101" s="1109">
        <v>123686580.04362449</v>
      </c>
    </row>
    <row r="5102" spans="2:7" ht="12.95" customHeight="1" x14ac:dyDescent="0.2">
      <c r="B5102" s="1100" t="s">
        <v>5922</v>
      </c>
      <c r="C5102" s="1102">
        <v>895</v>
      </c>
      <c r="D5102" s="1102">
        <v>58135088.143411107</v>
      </c>
      <c r="E5102" s="1102">
        <v>2368835</v>
      </c>
      <c r="F5102" s="1102">
        <v>19767296.271513462</v>
      </c>
      <c r="G5102" s="1101">
        <v>80271219.414924562</v>
      </c>
    </row>
    <row r="5103" spans="2:7" ht="12.95" customHeight="1" x14ac:dyDescent="0.2">
      <c r="B5103" s="1107" t="s">
        <v>5923</v>
      </c>
      <c r="C5103" s="1108">
        <v>1192</v>
      </c>
      <c r="D5103" s="1108">
        <v>48083301.88035091</v>
      </c>
      <c r="E5103" s="1108">
        <v>3803255</v>
      </c>
      <c r="F5103" s="1108">
        <v>88126086.365077958</v>
      </c>
      <c r="G5103" s="1109">
        <v>140012643.24542886</v>
      </c>
    </row>
    <row r="5104" spans="2:7" ht="12.95" customHeight="1" x14ac:dyDescent="0.2">
      <c r="B5104" s="1100" t="s">
        <v>5924</v>
      </c>
      <c r="C5104" s="1102">
        <v>1980</v>
      </c>
      <c r="D5104" s="1102">
        <v>113583321.21885791</v>
      </c>
      <c r="E5104" s="1102">
        <v>4341725</v>
      </c>
      <c r="F5104" s="1102">
        <v>37564993.433982424</v>
      </c>
      <c r="G5104" s="1101">
        <v>155490039.65284035</v>
      </c>
    </row>
    <row r="5105" spans="2:7" ht="12.95" customHeight="1" x14ac:dyDescent="0.2">
      <c r="B5105" s="1107" t="s">
        <v>5925</v>
      </c>
      <c r="C5105" s="1108">
        <v>2070</v>
      </c>
      <c r="D5105" s="1108">
        <v>179510428.1305387</v>
      </c>
      <c r="E5105" s="1108">
        <v>5135036</v>
      </c>
      <c r="F5105" s="1108">
        <v>131161159.8546488</v>
      </c>
      <c r="G5105" s="1109">
        <v>315806623.98518753</v>
      </c>
    </row>
    <row r="5106" spans="2:7" ht="12.95" customHeight="1" x14ac:dyDescent="0.2">
      <c r="B5106" s="1100" t="s">
        <v>5926</v>
      </c>
      <c r="C5106" s="1102">
        <v>748</v>
      </c>
      <c r="D5106" s="1102">
        <v>38777771.533165298</v>
      </c>
      <c r="E5106" s="1102">
        <v>1866774</v>
      </c>
      <c r="F5106" s="1102">
        <v>31030746.665574506</v>
      </c>
      <c r="G5106" s="1101">
        <v>71675292.198739797</v>
      </c>
    </row>
    <row r="5107" spans="2:7" ht="12.95" customHeight="1" x14ac:dyDescent="0.2">
      <c r="B5107" s="1107" t="s">
        <v>5927</v>
      </c>
      <c r="C5107" s="1108">
        <v>1411</v>
      </c>
      <c r="D5107" s="1108">
        <v>155580729.48486176</v>
      </c>
      <c r="E5107" s="1108">
        <v>2370099</v>
      </c>
      <c r="F5107" s="1108">
        <v>58002258.215014443</v>
      </c>
      <c r="G5107" s="1109">
        <v>215953086.69987619</v>
      </c>
    </row>
    <row r="5108" spans="2:7" ht="12.95" customHeight="1" x14ac:dyDescent="0.2">
      <c r="B5108" s="1100" t="s">
        <v>5928</v>
      </c>
      <c r="C5108" s="1102">
        <v>3703</v>
      </c>
      <c r="D5108" s="1102">
        <v>431096995.09977901</v>
      </c>
      <c r="E5108" s="1102">
        <v>5923139</v>
      </c>
      <c r="F5108" s="1102">
        <v>28826425.50742605</v>
      </c>
      <c r="G5108" s="1101">
        <v>465846559.60720503</v>
      </c>
    </row>
    <row r="5109" spans="2:7" ht="12.95" customHeight="1" x14ac:dyDescent="0.2">
      <c r="B5109" s="1107" t="s">
        <v>5929</v>
      </c>
      <c r="C5109" s="1108">
        <v>11778</v>
      </c>
      <c r="D5109" s="1108">
        <v>787376758.53530896</v>
      </c>
      <c r="E5109" s="1108">
        <v>25230337</v>
      </c>
      <c r="F5109" s="1108">
        <v>378783360.45337039</v>
      </c>
      <c r="G5109" s="1109">
        <v>1191390455.9886794</v>
      </c>
    </row>
    <row r="5110" spans="2:7" ht="12.95" customHeight="1" x14ac:dyDescent="0.2">
      <c r="B5110" s="1100" t="s">
        <v>5930</v>
      </c>
      <c r="C5110" s="1102">
        <v>8572</v>
      </c>
      <c r="D5110" s="1102">
        <v>466386444.39330924</v>
      </c>
      <c r="E5110" s="1102">
        <v>27811261</v>
      </c>
      <c r="F5110" s="1102">
        <v>430211147.77401161</v>
      </c>
      <c r="G5110" s="1101">
        <v>924408853.16732085</v>
      </c>
    </row>
    <row r="5111" spans="2:7" ht="12.95" customHeight="1" x14ac:dyDescent="0.2">
      <c r="B5111" s="1107" t="s">
        <v>5931</v>
      </c>
      <c r="C5111" s="1108">
        <v>2138</v>
      </c>
      <c r="D5111" s="1108">
        <v>101247012.79216163</v>
      </c>
      <c r="E5111" s="1108">
        <v>6678070</v>
      </c>
      <c r="F5111" s="1108">
        <v>41766971.799035169</v>
      </c>
      <c r="G5111" s="1109">
        <v>149692054.59119681</v>
      </c>
    </row>
    <row r="5112" spans="2:7" ht="12.95" customHeight="1" x14ac:dyDescent="0.2">
      <c r="B5112" s="1100" t="s">
        <v>5932</v>
      </c>
      <c r="C5112" s="1102">
        <v>771</v>
      </c>
      <c r="D5112" s="1102">
        <v>38257228.131540537</v>
      </c>
      <c r="E5112" s="1102">
        <v>2796889</v>
      </c>
      <c r="F5112" s="1102">
        <v>7798025.486291077</v>
      </c>
      <c r="G5112" s="1101">
        <v>48852142.617831618</v>
      </c>
    </row>
    <row r="5113" spans="2:7" ht="12.95" customHeight="1" x14ac:dyDescent="0.2">
      <c r="B5113" s="1107" t="s">
        <v>5933</v>
      </c>
      <c r="C5113" s="1108">
        <v>1325</v>
      </c>
      <c r="D5113" s="1108">
        <v>62344077.20303528</v>
      </c>
      <c r="E5113" s="1108">
        <v>4305842</v>
      </c>
      <c r="F5113" s="1108">
        <v>30582557.300996996</v>
      </c>
      <c r="G5113" s="1109">
        <v>97232476.504032284</v>
      </c>
    </row>
    <row r="5114" spans="2:7" ht="12.95" customHeight="1" x14ac:dyDescent="0.2">
      <c r="B5114" s="1100" t="s">
        <v>5934</v>
      </c>
      <c r="C5114" s="1102">
        <v>548</v>
      </c>
      <c r="D5114" s="1102">
        <v>35129100.230726838</v>
      </c>
      <c r="E5114" s="1102">
        <v>1678900</v>
      </c>
      <c r="F5114" s="1102">
        <v>14426526.321361206</v>
      </c>
      <c r="G5114" s="1101">
        <v>51234526.552088045</v>
      </c>
    </row>
    <row r="5115" spans="2:7" ht="12.95" customHeight="1" x14ac:dyDescent="0.2">
      <c r="B5115" s="1107" t="s">
        <v>5935</v>
      </c>
      <c r="C5115" s="1108">
        <v>679</v>
      </c>
      <c r="D5115" s="1108">
        <v>31360688.64808562</v>
      </c>
      <c r="E5115" s="1108">
        <v>2322463</v>
      </c>
      <c r="F5115" s="1108">
        <v>21333781.181235857</v>
      </c>
      <c r="G5115" s="1109">
        <v>55016932.829321481</v>
      </c>
    </row>
    <row r="5116" spans="2:7" ht="12.95" customHeight="1" x14ac:dyDescent="0.2">
      <c r="B5116" s="1100" t="s">
        <v>5936</v>
      </c>
      <c r="C5116" s="1102">
        <v>530</v>
      </c>
      <c r="D5116" s="1102">
        <v>20705611.635293093</v>
      </c>
      <c r="E5116" s="1102">
        <v>1990958</v>
      </c>
      <c r="F5116" s="1102">
        <v>22497448.2422246</v>
      </c>
      <c r="G5116" s="1101">
        <v>45194017.877517693</v>
      </c>
    </row>
    <row r="5117" spans="2:7" ht="12.95" customHeight="1" x14ac:dyDescent="0.2">
      <c r="B5117" s="1107" t="s">
        <v>5937</v>
      </c>
      <c r="C5117" s="1108">
        <v>650</v>
      </c>
      <c r="D5117" s="1108">
        <v>41810496.609102003</v>
      </c>
      <c r="E5117" s="1108">
        <v>1865227</v>
      </c>
      <c r="F5117" s="1108">
        <v>8393933.111854231</v>
      </c>
      <c r="G5117" s="1109">
        <v>52069656.720956236</v>
      </c>
    </row>
    <row r="5118" spans="2:7" ht="12.95" customHeight="1" x14ac:dyDescent="0.2">
      <c r="B5118" s="1100" t="s">
        <v>5938</v>
      </c>
      <c r="C5118" s="1102">
        <v>453</v>
      </c>
      <c r="D5118" s="1102">
        <v>26329788.954317089</v>
      </c>
      <c r="E5118" s="1102">
        <v>1751602</v>
      </c>
      <c r="F5118" s="1102">
        <v>58101839.80621767</v>
      </c>
      <c r="G5118" s="1101">
        <v>86183230.760534763</v>
      </c>
    </row>
    <row r="5119" spans="2:7" ht="12.95" customHeight="1" x14ac:dyDescent="0.2">
      <c r="B5119" s="1107" t="s">
        <v>5939</v>
      </c>
      <c r="C5119" s="1108">
        <v>3779</v>
      </c>
      <c r="D5119" s="1108">
        <v>225781771.69409323</v>
      </c>
      <c r="E5119" s="1108">
        <v>9935843</v>
      </c>
      <c r="F5119" s="1108">
        <v>109485100.50954336</v>
      </c>
      <c r="G5119" s="1109">
        <v>345202715.20363659</v>
      </c>
    </row>
    <row r="5120" spans="2:7" ht="12.95" customHeight="1" x14ac:dyDescent="0.2">
      <c r="B5120" s="1100" t="s">
        <v>5940</v>
      </c>
      <c r="C5120" s="1102">
        <v>1430</v>
      </c>
      <c r="D5120" s="1102">
        <v>101077763.17426762</v>
      </c>
      <c r="E5120" s="1102">
        <v>3593082</v>
      </c>
      <c r="F5120" s="1102">
        <v>52452413.621139057</v>
      </c>
      <c r="G5120" s="1101">
        <v>157123258.79540667</v>
      </c>
    </row>
    <row r="5121" spans="2:7" ht="12.95" customHeight="1" x14ac:dyDescent="0.2">
      <c r="B5121" s="1107" t="s">
        <v>5941</v>
      </c>
      <c r="C5121" s="1108">
        <v>1719</v>
      </c>
      <c r="D5121" s="1108">
        <v>60366206.976503797</v>
      </c>
      <c r="E5121" s="1108">
        <v>7654046</v>
      </c>
      <c r="F5121" s="1108">
        <v>60019756.127545878</v>
      </c>
      <c r="G5121" s="1109">
        <v>128040009.10404967</v>
      </c>
    </row>
    <row r="5122" spans="2:7" ht="12.95" customHeight="1" x14ac:dyDescent="0.2">
      <c r="B5122" s="1100" t="s">
        <v>5942</v>
      </c>
      <c r="C5122" s="1102">
        <v>18804</v>
      </c>
      <c r="D5122" s="1102">
        <v>1396538815.0616226</v>
      </c>
      <c r="E5122" s="1102">
        <v>36329448</v>
      </c>
      <c r="F5122" s="1102">
        <v>842850018.70241189</v>
      </c>
      <c r="G5122" s="1101">
        <v>2275718281.7640343</v>
      </c>
    </row>
    <row r="5123" spans="2:7" ht="12.95" customHeight="1" x14ac:dyDescent="0.2">
      <c r="B5123" s="1107" t="s">
        <v>5943</v>
      </c>
      <c r="C5123" s="1108">
        <v>3890</v>
      </c>
      <c r="D5123" s="1108">
        <v>239686107.59963506</v>
      </c>
      <c r="E5123" s="1108">
        <v>10469487</v>
      </c>
      <c r="F5123" s="1108">
        <v>83518619.37741515</v>
      </c>
      <c r="G5123" s="1109">
        <v>333674213.97705019</v>
      </c>
    </row>
    <row r="5124" spans="2:7" ht="12.95" customHeight="1" x14ac:dyDescent="0.2">
      <c r="B5124" s="1100" t="s">
        <v>5944</v>
      </c>
      <c r="C5124" s="1102">
        <v>3241</v>
      </c>
      <c r="D5124" s="1102">
        <v>174290669.78344229</v>
      </c>
      <c r="E5124" s="1102">
        <v>9352363</v>
      </c>
      <c r="F5124" s="1102">
        <v>179274477.20192426</v>
      </c>
      <c r="G5124" s="1101">
        <v>362917509.98536658</v>
      </c>
    </row>
    <row r="5125" spans="2:7" ht="12.95" customHeight="1" x14ac:dyDescent="0.2">
      <c r="B5125" s="1107" t="s">
        <v>5945</v>
      </c>
      <c r="C5125" s="1108">
        <v>2102</v>
      </c>
      <c r="D5125" s="1108">
        <v>126388299.49954171</v>
      </c>
      <c r="E5125" s="1108">
        <v>5779182</v>
      </c>
      <c r="F5125" s="1108">
        <v>91217948.319761693</v>
      </c>
      <c r="G5125" s="1109">
        <v>223385429.81930339</v>
      </c>
    </row>
    <row r="5126" spans="2:7" ht="12.95" customHeight="1" x14ac:dyDescent="0.2">
      <c r="B5126" s="1100" t="s">
        <v>5946</v>
      </c>
      <c r="C5126" s="1102">
        <v>3431</v>
      </c>
      <c r="D5126" s="1102">
        <v>208737069.62448812</v>
      </c>
      <c r="E5126" s="1102">
        <v>9097422</v>
      </c>
      <c r="F5126" s="1102">
        <v>132093032.88030247</v>
      </c>
      <c r="G5126" s="1101">
        <v>349927524.5047906</v>
      </c>
    </row>
    <row r="5127" spans="2:7" ht="12.95" customHeight="1" x14ac:dyDescent="0.2">
      <c r="B5127" s="1107" t="s">
        <v>5947</v>
      </c>
      <c r="C5127" s="1108">
        <v>1330</v>
      </c>
      <c r="D5127" s="1108">
        <v>67395142.216930866</v>
      </c>
      <c r="E5127" s="1108">
        <v>3930875</v>
      </c>
      <c r="F5127" s="1108">
        <v>43065966.73772496</v>
      </c>
      <c r="G5127" s="1109">
        <v>114391983.95465583</v>
      </c>
    </row>
    <row r="5128" spans="2:7" ht="12.95" customHeight="1" x14ac:dyDescent="0.2">
      <c r="B5128" s="1100" t="s">
        <v>5948</v>
      </c>
      <c r="C5128" s="1102">
        <v>1700</v>
      </c>
      <c r="D5128" s="1102">
        <v>98299399.274278462</v>
      </c>
      <c r="E5128" s="1102">
        <v>5684152</v>
      </c>
      <c r="F5128" s="1102">
        <v>258379074.37136072</v>
      </c>
      <c r="G5128" s="1101">
        <v>362362625.64563918</v>
      </c>
    </row>
    <row r="5129" spans="2:7" ht="12.95" customHeight="1" x14ac:dyDescent="0.2">
      <c r="B5129" s="1107" t="s">
        <v>5949</v>
      </c>
      <c r="C5129" s="1108">
        <v>6410</v>
      </c>
      <c r="D5129" s="1108">
        <v>422378345.10387748</v>
      </c>
      <c r="E5129" s="1108">
        <v>13831899</v>
      </c>
      <c r="F5129" s="1108">
        <v>280884603.6618827</v>
      </c>
      <c r="G5129" s="1109">
        <v>717094847.76576018</v>
      </c>
    </row>
    <row r="5130" spans="2:7" ht="12.95" customHeight="1" x14ac:dyDescent="0.2">
      <c r="B5130" s="1100" t="s">
        <v>5950</v>
      </c>
      <c r="C5130" s="1102">
        <v>2027</v>
      </c>
      <c r="D5130" s="1102">
        <v>127111608.67182343</v>
      </c>
      <c r="E5130" s="1102">
        <v>5881720</v>
      </c>
      <c r="F5130" s="1102">
        <v>91100651.820861623</v>
      </c>
      <c r="G5130" s="1101">
        <v>224093980.49268505</v>
      </c>
    </row>
    <row r="5131" spans="2:7" ht="12.95" customHeight="1" x14ac:dyDescent="0.2">
      <c r="B5131" s="1107" t="s">
        <v>5951</v>
      </c>
      <c r="C5131" s="1108">
        <v>344</v>
      </c>
      <c r="D5131" s="1108">
        <v>22578622.19716385</v>
      </c>
      <c r="E5131" s="1108">
        <v>1044435</v>
      </c>
      <c r="F5131" s="1108">
        <v>4883139.796228054</v>
      </c>
      <c r="G5131" s="1109">
        <v>28506196.993391905</v>
      </c>
    </row>
    <row r="5132" spans="2:7" ht="12.95" customHeight="1" x14ac:dyDescent="0.2">
      <c r="B5132" s="1100" t="s">
        <v>5952</v>
      </c>
      <c r="C5132" s="1102">
        <v>1346</v>
      </c>
      <c r="D5132" s="1102">
        <v>70619229.227314711</v>
      </c>
      <c r="E5132" s="1102">
        <v>4045691</v>
      </c>
      <c r="F5132" s="1102">
        <v>30306423.520709217</v>
      </c>
      <c r="G5132" s="1101">
        <v>104971343.74802393</v>
      </c>
    </row>
    <row r="5133" spans="2:7" ht="12.95" customHeight="1" x14ac:dyDescent="0.2">
      <c r="B5133" s="1107" t="s">
        <v>5953</v>
      </c>
      <c r="C5133" s="1108">
        <v>629</v>
      </c>
      <c r="D5133" s="1108">
        <v>35468433.89355462</v>
      </c>
      <c r="E5133" s="1108">
        <v>1702136</v>
      </c>
      <c r="F5133" s="1108">
        <v>8579917.4777328726</v>
      </c>
      <c r="G5133" s="1109">
        <v>45750487.371287495</v>
      </c>
    </row>
    <row r="5134" spans="2:7" ht="12.95" customHeight="1" x14ac:dyDescent="0.2">
      <c r="B5134" s="1100" t="s">
        <v>5954</v>
      </c>
      <c r="C5134" s="1102">
        <v>1615</v>
      </c>
      <c r="D5134" s="1102">
        <v>92503329.985067919</v>
      </c>
      <c r="E5134" s="1102">
        <v>4440388</v>
      </c>
      <c r="F5134" s="1102">
        <v>33653179.436317638</v>
      </c>
      <c r="G5134" s="1101">
        <v>130596897.42138556</v>
      </c>
    </row>
    <row r="5135" spans="2:7" ht="12.95" customHeight="1" x14ac:dyDescent="0.2">
      <c r="B5135" s="1107" t="s">
        <v>5955</v>
      </c>
      <c r="C5135" s="1108">
        <v>1112</v>
      </c>
      <c r="D5135" s="1108">
        <v>61810322.039947964</v>
      </c>
      <c r="E5135" s="1108">
        <v>3005756</v>
      </c>
      <c r="F5135" s="1108">
        <v>32234349.965296976</v>
      </c>
      <c r="G5135" s="1109">
        <v>97050428.005244941</v>
      </c>
    </row>
    <row r="5136" spans="2:7" ht="12.95" customHeight="1" x14ac:dyDescent="0.2">
      <c r="B5136" s="1100" t="s">
        <v>5956</v>
      </c>
      <c r="C5136" s="1102">
        <v>1364</v>
      </c>
      <c r="D5136" s="1102">
        <v>85713736.233873084</v>
      </c>
      <c r="E5136" s="1102">
        <v>3773632</v>
      </c>
      <c r="F5136" s="1102">
        <v>27454501.268060349</v>
      </c>
      <c r="G5136" s="1101">
        <v>116941869.50193343</v>
      </c>
    </row>
    <row r="5137" spans="2:7" ht="12.95" customHeight="1" x14ac:dyDescent="0.2">
      <c r="B5137" s="1107" t="s">
        <v>5957</v>
      </c>
      <c r="C5137" s="1108">
        <v>118</v>
      </c>
      <c r="D5137" s="1108">
        <v>6708376.1859934386</v>
      </c>
      <c r="E5137" s="1108">
        <v>425030</v>
      </c>
      <c r="F5137" s="1108">
        <v>1598059.5474867984</v>
      </c>
      <c r="G5137" s="1109">
        <v>8731465.7334802374</v>
      </c>
    </row>
    <row r="5138" spans="2:7" ht="12.95" customHeight="1" x14ac:dyDescent="0.2">
      <c r="B5138" s="1100" t="s">
        <v>5958</v>
      </c>
      <c r="C5138" s="1102">
        <v>518</v>
      </c>
      <c r="D5138" s="1102">
        <v>38684176.63354107</v>
      </c>
      <c r="E5138" s="1102">
        <v>1259349</v>
      </c>
      <c r="F5138" s="1102">
        <v>19440933.115038946</v>
      </c>
      <c r="G5138" s="1101">
        <v>59384458.748580016</v>
      </c>
    </row>
    <row r="5139" spans="2:7" ht="12.95" customHeight="1" x14ac:dyDescent="0.2">
      <c r="B5139" s="1107" t="s">
        <v>5959</v>
      </c>
      <c r="C5139" s="1108">
        <v>137</v>
      </c>
      <c r="D5139" s="1108">
        <v>11041138.589845784</v>
      </c>
      <c r="E5139" s="1108">
        <v>370354</v>
      </c>
      <c r="F5139" s="1108">
        <v>18505092.339963108</v>
      </c>
      <c r="G5139" s="1109">
        <v>29916584.929808892</v>
      </c>
    </row>
    <row r="5140" spans="2:7" ht="12.95" customHeight="1" x14ac:dyDescent="0.2">
      <c r="B5140" s="1100" t="s">
        <v>5960</v>
      </c>
      <c r="C5140" s="1102">
        <v>1553</v>
      </c>
      <c r="D5140" s="1102">
        <v>108414045.70766577</v>
      </c>
      <c r="E5140" s="1102">
        <v>3846476</v>
      </c>
      <c r="F5140" s="1102">
        <v>67686369.723494768</v>
      </c>
      <c r="G5140" s="1101">
        <v>179946891.43116054</v>
      </c>
    </row>
    <row r="5141" spans="2:7" ht="12.95" customHeight="1" x14ac:dyDescent="0.2">
      <c r="B5141" s="1107" t="s">
        <v>5961</v>
      </c>
      <c r="C5141" s="1108">
        <v>301</v>
      </c>
      <c r="D5141" s="1108">
        <v>17662873.434879504</v>
      </c>
      <c r="E5141" s="1108">
        <v>971406</v>
      </c>
      <c r="F5141" s="1108">
        <v>8277249.1799357217</v>
      </c>
      <c r="G5141" s="1109">
        <v>26911528.614815228</v>
      </c>
    </row>
    <row r="5142" spans="2:7" ht="12.95" customHeight="1" x14ac:dyDescent="0.2">
      <c r="B5142" s="1100" t="s">
        <v>5962</v>
      </c>
      <c r="C5142" s="1102">
        <v>12343</v>
      </c>
      <c r="D5142" s="1102">
        <v>951742335.89455807</v>
      </c>
      <c r="E5142" s="1102">
        <v>24926596</v>
      </c>
      <c r="F5142" s="1102">
        <v>237263820.38619456</v>
      </c>
      <c r="G5142" s="1101">
        <v>1213932752.2807527</v>
      </c>
    </row>
    <row r="5143" spans="2:7" ht="12.95" customHeight="1" x14ac:dyDescent="0.2">
      <c r="B5143" s="1107" t="s">
        <v>5963</v>
      </c>
      <c r="C5143" s="1108">
        <v>386</v>
      </c>
      <c r="D5143" s="1108">
        <v>16360054.683498066</v>
      </c>
      <c r="E5143" s="1108">
        <v>1439671</v>
      </c>
      <c r="F5143" s="1108">
        <v>15725228.690060508</v>
      </c>
      <c r="G5143" s="1109">
        <v>33524954.373558573</v>
      </c>
    </row>
    <row r="5144" spans="2:7" ht="12.95" customHeight="1" x14ac:dyDescent="0.2">
      <c r="B5144" s="1100" t="s">
        <v>5964</v>
      </c>
      <c r="C5144" s="1102">
        <v>1936</v>
      </c>
      <c r="D5144" s="1102">
        <v>204453121.20246059</v>
      </c>
      <c r="E5144" s="1102">
        <v>2867874</v>
      </c>
      <c r="F5144" s="1102">
        <v>26998808.854557853</v>
      </c>
      <c r="G5144" s="1101">
        <v>234319804.05701843</v>
      </c>
    </row>
    <row r="5145" spans="2:7" ht="12.95" customHeight="1" x14ac:dyDescent="0.2">
      <c r="B5145" s="1107" t="s">
        <v>5965</v>
      </c>
      <c r="C5145" s="1108">
        <v>560</v>
      </c>
      <c r="D5145" s="1108">
        <v>32013488.735509243</v>
      </c>
      <c r="E5145" s="1108">
        <v>1826335</v>
      </c>
      <c r="F5145" s="1108">
        <v>48061090.9176412</v>
      </c>
      <c r="G5145" s="1109">
        <v>81900914.653150439</v>
      </c>
    </row>
    <row r="5146" spans="2:7" ht="12.95" customHeight="1" x14ac:dyDescent="0.2">
      <c r="B5146" s="1100" t="s">
        <v>5966</v>
      </c>
      <c r="C5146" s="1102">
        <v>915</v>
      </c>
      <c r="D5146" s="1102">
        <v>122449525.72962014</v>
      </c>
      <c r="E5146" s="1102">
        <v>1004166</v>
      </c>
      <c r="F5146" s="1102">
        <v>12741273.448770408</v>
      </c>
      <c r="G5146" s="1101">
        <v>136194965.17839056</v>
      </c>
    </row>
    <row r="5147" spans="2:7" ht="12.95" customHeight="1" x14ac:dyDescent="0.2">
      <c r="B5147" s="1107" t="s">
        <v>5967</v>
      </c>
      <c r="C5147" s="1108">
        <v>249</v>
      </c>
      <c r="D5147" s="1108">
        <v>14745021.148080399</v>
      </c>
      <c r="E5147" s="1108">
        <v>803446</v>
      </c>
      <c r="F5147" s="1108">
        <v>6517805.5300390292</v>
      </c>
      <c r="G5147" s="1109">
        <v>22066272.678119428</v>
      </c>
    </row>
    <row r="5148" spans="2:7" ht="12.95" customHeight="1" x14ac:dyDescent="0.2">
      <c r="B5148" s="1100" t="s">
        <v>5968</v>
      </c>
      <c r="C5148" s="1102">
        <v>2004</v>
      </c>
      <c r="D5148" s="1102">
        <v>100759151.11626002</v>
      </c>
      <c r="E5148" s="1102">
        <v>6058509</v>
      </c>
      <c r="F5148" s="1102">
        <v>75071519.766919926</v>
      </c>
      <c r="G5148" s="1101">
        <v>181889179.88317996</v>
      </c>
    </row>
    <row r="5149" spans="2:7" ht="12.95" customHeight="1" x14ac:dyDescent="0.2">
      <c r="B5149" s="1107" t="s">
        <v>5969</v>
      </c>
      <c r="C5149" s="1108">
        <v>751</v>
      </c>
      <c r="D5149" s="1108">
        <v>38428285.674687333</v>
      </c>
      <c r="E5149" s="1108">
        <v>2982208</v>
      </c>
      <c r="F5149" s="1108">
        <v>48903960.355312631</v>
      </c>
      <c r="G5149" s="1109">
        <v>90314454.029999971</v>
      </c>
    </row>
    <row r="5150" spans="2:7" ht="12.95" customHeight="1" x14ac:dyDescent="0.2">
      <c r="B5150" s="1100" t="s">
        <v>5970</v>
      </c>
      <c r="C5150" s="1102">
        <v>12</v>
      </c>
      <c r="D5150" s="1102">
        <v>32820.796896458138</v>
      </c>
      <c r="E5150" s="1102">
        <v>39460</v>
      </c>
      <c r="F5150" s="1102">
        <v>1230077.5967083252</v>
      </c>
      <c r="G5150" s="1101">
        <v>1302358.3936047833</v>
      </c>
    </row>
    <row r="5151" spans="2:7" ht="12.95" customHeight="1" x14ac:dyDescent="0.2">
      <c r="B5151" s="1107" t="s">
        <v>5971</v>
      </c>
      <c r="C5151" s="1108">
        <v>579</v>
      </c>
      <c r="D5151" s="1108">
        <v>23005431.627991095</v>
      </c>
      <c r="E5151" s="1108">
        <v>1914381</v>
      </c>
      <c r="F5151" s="1108">
        <v>41480158.790550664</v>
      </c>
      <c r="G5151" s="1109">
        <v>66399971.418541759</v>
      </c>
    </row>
    <row r="5152" spans="2:7" ht="12.95" customHeight="1" x14ac:dyDescent="0.2">
      <c r="B5152" s="1100" t="s">
        <v>5972</v>
      </c>
      <c r="C5152" s="1102">
        <v>675</v>
      </c>
      <c r="D5152" s="1102">
        <v>29455691.716358148</v>
      </c>
      <c r="E5152" s="1102">
        <v>2224310</v>
      </c>
      <c r="F5152" s="1102">
        <v>26924836.084935188</v>
      </c>
      <c r="G5152" s="1101">
        <v>58604837.801293336</v>
      </c>
    </row>
    <row r="5153" spans="2:7" ht="12.95" customHeight="1" x14ac:dyDescent="0.2">
      <c r="B5153" s="1107" t="s">
        <v>5973</v>
      </c>
      <c r="C5153" s="1108">
        <v>21852</v>
      </c>
      <c r="D5153" s="1108">
        <v>2100879374.6624119</v>
      </c>
      <c r="E5153" s="1108">
        <v>44359455</v>
      </c>
      <c r="F5153" s="1108">
        <v>674002873.25213623</v>
      </c>
      <c r="G5153" s="1109">
        <v>2819241702.9145479</v>
      </c>
    </row>
    <row r="5154" spans="2:7" ht="12.95" customHeight="1" x14ac:dyDescent="0.2">
      <c r="B5154" s="1100" t="s">
        <v>5974</v>
      </c>
      <c r="C5154" s="1102">
        <v>7343</v>
      </c>
      <c r="D5154" s="1102">
        <v>537037938.13282752</v>
      </c>
      <c r="E5154" s="1102">
        <v>17013606</v>
      </c>
      <c r="F5154" s="1102">
        <v>253369483.21372503</v>
      </c>
      <c r="G5154" s="1101">
        <v>807421027.34655261</v>
      </c>
    </row>
    <row r="5155" spans="2:7" ht="12.95" customHeight="1" x14ac:dyDescent="0.2">
      <c r="B5155" s="1107" t="s">
        <v>5975</v>
      </c>
      <c r="C5155" s="1108">
        <v>347</v>
      </c>
      <c r="D5155" s="1108">
        <v>20193829.717585608</v>
      </c>
      <c r="E5155" s="1108">
        <v>854375</v>
      </c>
      <c r="F5155" s="1108">
        <v>7245299.7962308722</v>
      </c>
      <c r="G5155" s="1109">
        <v>28293504.51381648</v>
      </c>
    </row>
    <row r="5156" spans="2:7" ht="12.95" customHeight="1" x14ac:dyDescent="0.2">
      <c r="B5156" s="1100" t="s">
        <v>5976</v>
      </c>
      <c r="C5156" s="1102">
        <v>732</v>
      </c>
      <c r="D5156" s="1102">
        <v>52601863.371718802</v>
      </c>
      <c r="E5156" s="1102">
        <v>2285388</v>
      </c>
      <c r="F5156" s="1102">
        <v>17662499.953377493</v>
      </c>
      <c r="G5156" s="1101">
        <v>72549751.325096294</v>
      </c>
    </row>
    <row r="5157" spans="2:7" ht="12.95" customHeight="1" x14ac:dyDescent="0.2">
      <c r="B5157" s="1107" t="s">
        <v>5977</v>
      </c>
      <c r="C5157" s="1108">
        <v>373</v>
      </c>
      <c r="D5157" s="1108">
        <v>28237011.02481721</v>
      </c>
      <c r="E5157" s="1108">
        <v>1266389</v>
      </c>
      <c r="F5157" s="1108">
        <v>11170693.465695165</v>
      </c>
      <c r="G5157" s="1109">
        <v>40674093.490512371</v>
      </c>
    </row>
    <row r="5158" spans="2:7" ht="12.95" customHeight="1" x14ac:dyDescent="0.2">
      <c r="B5158" s="1100" t="s">
        <v>5978</v>
      </c>
      <c r="C5158" s="1102">
        <v>934</v>
      </c>
      <c r="D5158" s="1102">
        <v>40600994.614998206</v>
      </c>
      <c r="E5158" s="1102">
        <v>3645217</v>
      </c>
      <c r="F5158" s="1102">
        <v>24687184.064143263</v>
      </c>
      <c r="G5158" s="1101">
        <v>68933395.679141462</v>
      </c>
    </row>
    <row r="5159" spans="2:7" ht="12.95" customHeight="1" x14ac:dyDescent="0.2">
      <c r="B5159" s="1107" t="s">
        <v>5979</v>
      </c>
      <c r="C5159" s="1108">
        <v>2480</v>
      </c>
      <c r="D5159" s="1108">
        <v>128714821.15751141</v>
      </c>
      <c r="E5159" s="1108">
        <v>7799792</v>
      </c>
      <c r="F5159" s="1108">
        <v>98317207.727012947</v>
      </c>
      <c r="G5159" s="1109">
        <v>234831820.88452435</v>
      </c>
    </row>
    <row r="5160" spans="2:7" ht="12.95" customHeight="1" x14ac:dyDescent="0.2">
      <c r="B5160" s="1100" t="s">
        <v>5980</v>
      </c>
      <c r="C5160" s="1102">
        <v>926</v>
      </c>
      <c r="D5160" s="1102">
        <v>50240156.706906721</v>
      </c>
      <c r="E5160" s="1102">
        <v>2511260</v>
      </c>
      <c r="F5160" s="1102">
        <v>26062698.158530276</v>
      </c>
      <c r="G5160" s="1101">
        <v>78814114.865437001</v>
      </c>
    </row>
    <row r="5161" spans="2:7" ht="12.95" customHeight="1" x14ac:dyDescent="0.2">
      <c r="B5161" s="1107" t="s">
        <v>5981</v>
      </c>
      <c r="C5161" s="1108">
        <v>1419</v>
      </c>
      <c r="D5161" s="1108">
        <v>86155287.209069058</v>
      </c>
      <c r="E5161" s="1108">
        <v>3971896</v>
      </c>
      <c r="F5161" s="1108">
        <v>52897270.508024126</v>
      </c>
      <c r="G5161" s="1109">
        <v>143024453.71709317</v>
      </c>
    </row>
    <row r="5162" spans="2:7" ht="12.95" customHeight="1" x14ac:dyDescent="0.2">
      <c r="B5162" s="1100" t="s">
        <v>5982</v>
      </c>
      <c r="C5162" s="1102">
        <v>1786</v>
      </c>
      <c r="D5162" s="1102">
        <v>121465319.03624631</v>
      </c>
      <c r="E5162" s="1102">
        <v>4301910</v>
      </c>
      <c r="F5162" s="1102">
        <v>42171499.373712875</v>
      </c>
      <c r="G5162" s="1101">
        <v>167938728.4099592</v>
      </c>
    </row>
    <row r="5163" spans="2:7" ht="12.95" customHeight="1" x14ac:dyDescent="0.2">
      <c r="B5163" s="1107" t="s">
        <v>5983</v>
      </c>
      <c r="C5163" s="1108">
        <v>25</v>
      </c>
      <c r="D5163" s="1108">
        <v>949299.82887806476</v>
      </c>
      <c r="E5163" s="1108">
        <v>83164</v>
      </c>
      <c r="F5163" s="1108">
        <v>4367509.9150491478</v>
      </c>
      <c r="G5163" s="1109">
        <v>5399973.7439272124</v>
      </c>
    </row>
    <row r="5164" spans="2:7" ht="12.95" customHeight="1" x14ac:dyDescent="0.2">
      <c r="B5164" s="1100" t="s">
        <v>5984</v>
      </c>
      <c r="C5164" s="1102">
        <v>1574</v>
      </c>
      <c r="D5164" s="1102">
        <v>103283431.98264822</v>
      </c>
      <c r="E5164" s="1102">
        <v>3816725</v>
      </c>
      <c r="F5164" s="1102">
        <v>28010747.361574907</v>
      </c>
      <c r="G5164" s="1101">
        <v>135110904.34422314</v>
      </c>
    </row>
    <row r="5165" spans="2:7" ht="12.95" customHeight="1" x14ac:dyDescent="0.2">
      <c r="B5165" s="1107" t="s">
        <v>5985</v>
      </c>
      <c r="C5165" s="1108">
        <v>677</v>
      </c>
      <c r="D5165" s="1108">
        <v>40720734.895200968</v>
      </c>
      <c r="E5165" s="1108">
        <v>2082198</v>
      </c>
      <c r="F5165" s="1108">
        <v>20661801.712618988</v>
      </c>
      <c r="G5165" s="1109">
        <v>63464734.60781996</v>
      </c>
    </row>
    <row r="5166" spans="2:7" ht="12.95" customHeight="1" x14ac:dyDescent="0.2">
      <c r="B5166" s="1100" t="s">
        <v>5986</v>
      </c>
      <c r="C5166" s="1102">
        <v>344</v>
      </c>
      <c r="D5166" s="1102">
        <v>14094863.412949288</v>
      </c>
      <c r="E5166" s="1102">
        <v>1145937</v>
      </c>
      <c r="F5166" s="1102">
        <v>7207208.775247613</v>
      </c>
      <c r="G5166" s="1101">
        <v>22448009.188196901</v>
      </c>
    </row>
    <row r="5167" spans="2:7" ht="12.95" customHeight="1" x14ac:dyDescent="0.2">
      <c r="B5167" s="1107" t="s">
        <v>5987</v>
      </c>
      <c r="C5167" s="1108">
        <v>2026</v>
      </c>
      <c r="D5167" s="1108">
        <v>192158812.27009788</v>
      </c>
      <c r="E5167" s="1108">
        <v>5214453</v>
      </c>
      <c r="F5167" s="1108">
        <v>49558137.621775433</v>
      </c>
      <c r="G5167" s="1109">
        <v>246931402.8918733</v>
      </c>
    </row>
    <row r="5168" spans="2:7" ht="12.95" customHeight="1" x14ac:dyDescent="0.2">
      <c r="B5168" s="1100" t="s">
        <v>5988</v>
      </c>
      <c r="C5168" s="1102">
        <v>1405</v>
      </c>
      <c r="D5168" s="1102">
        <v>101684947.91685209</v>
      </c>
      <c r="E5168" s="1102">
        <v>3715932</v>
      </c>
      <c r="F5168" s="1102">
        <v>19194782.927174371</v>
      </c>
      <c r="G5168" s="1101">
        <v>124595662.84402646</v>
      </c>
    </row>
    <row r="5169" spans="2:7" ht="12.95" customHeight="1" x14ac:dyDescent="0.2">
      <c r="B5169" s="1107" t="s">
        <v>5989</v>
      </c>
      <c r="C5169" s="1108">
        <v>1099</v>
      </c>
      <c r="D5169" s="1108">
        <v>74816119.09486267</v>
      </c>
      <c r="E5169" s="1108">
        <v>2972087</v>
      </c>
      <c r="F5169" s="1108">
        <v>16670539.126930581</v>
      </c>
      <c r="G5169" s="1109">
        <v>94458745.221793249</v>
      </c>
    </row>
    <row r="5170" spans="2:7" ht="12.95" customHeight="1" x14ac:dyDescent="0.2">
      <c r="B5170" s="1100" t="s">
        <v>5990</v>
      </c>
      <c r="C5170" s="1102">
        <v>53</v>
      </c>
      <c r="D5170" s="1102">
        <v>5455901.1993430061</v>
      </c>
      <c r="E5170" s="1102">
        <v>106258</v>
      </c>
      <c r="F5170" s="1102">
        <v>4482.538755734774</v>
      </c>
      <c r="G5170" s="1101">
        <v>5566641.7380987406</v>
      </c>
    </row>
    <row r="5171" spans="2:7" ht="12.95" customHeight="1" x14ac:dyDescent="0.2">
      <c r="B5171" s="1107" t="s">
        <v>5991</v>
      </c>
      <c r="C5171" s="1108">
        <v>982</v>
      </c>
      <c r="D5171" s="1108">
        <v>64061467.121994421</v>
      </c>
      <c r="E5171" s="1108">
        <v>2968439</v>
      </c>
      <c r="F5171" s="1108">
        <v>14812906.626331203</v>
      </c>
      <c r="G5171" s="1109">
        <v>81842812.748325616</v>
      </c>
    </row>
    <row r="5172" spans="2:7" ht="12.95" customHeight="1" x14ac:dyDescent="0.2">
      <c r="B5172" s="1100" t="s">
        <v>5992</v>
      </c>
      <c r="C5172" s="1102">
        <v>164</v>
      </c>
      <c r="D5172" s="1102">
        <v>9506488.192589784</v>
      </c>
      <c r="E5172" s="1102">
        <v>459635</v>
      </c>
      <c r="F5172" s="1102">
        <v>2652283.7007009136</v>
      </c>
      <c r="G5172" s="1101">
        <v>12618406.893290699</v>
      </c>
    </row>
    <row r="5173" spans="2:7" ht="12.95" customHeight="1" x14ac:dyDescent="0.2">
      <c r="B5173" s="1107" t="s">
        <v>5993</v>
      </c>
      <c r="C5173" s="1108">
        <v>116</v>
      </c>
      <c r="D5173" s="1108">
        <v>9430833.4743199814</v>
      </c>
      <c r="E5173" s="1108">
        <v>238845</v>
      </c>
      <c r="F5173" s="1108">
        <v>619142.04536902765</v>
      </c>
      <c r="G5173" s="1109">
        <v>10288820.519689009</v>
      </c>
    </row>
    <row r="5174" spans="2:7" ht="12.95" customHeight="1" x14ac:dyDescent="0.2">
      <c r="B5174" s="1100" t="s">
        <v>5994</v>
      </c>
      <c r="C5174" s="1102">
        <v>7</v>
      </c>
      <c r="D5174" s="1102">
        <v>1119522.9449851187</v>
      </c>
      <c r="E5174" s="1102">
        <v>16749</v>
      </c>
      <c r="F5174" s="1102">
        <v>0</v>
      </c>
      <c r="G5174" s="1101">
        <v>1136271.9449851187</v>
      </c>
    </row>
    <row r="5175" spans="2:7" ht="12.95" customHeight="1" x14ac:dyDescent="0.2">
      <c r="B5175" s="1107" t="s">
        <v>5995</v>
      </c>
      <c r="C5175" s="1108">
        <v>182</v>
      </c>
      <c r="D5175" s="1108">
        <v>12331580.006804407</v>
      </c>
      <c r="E5175" s="1108">
        <v>343868</v>
      </c>
      <c r="F5175" s="1108">
        <v>8513720.339834407</v>
      </c>
      <c r="G5175" s="1109">
        <v>21189168.346638814</v>
      </c>
    </row>
    <row r="5176" spans="2:7" ht="12.95" customHeight="1" x14ac:dyDescent="0.2">
      <c r="B5176" s="1100" t="s">
        <v>5996</v>
      </c>
      <c r="C5176" s="1102">
        <v>88</v>
      </c>
      <c r="D5176" s="1102">
        <v>5270658.396520623</v>
      </c>
      <c r="E5176" s="1102">
        <v>210670</v>
      </c>
      <c r="F5176" s="1102">
        <v>1451377.0869722159</v>
      </c>
      <c r="G5176" s="1101">
        <v>6932705.4834928392</v>
      </c>
    </row>
    <row r="5177" spans="2:7" ht="12.95" customHeight="1" x14ac:dyDescent="0.2">
      <c r="B5177" s="1107" t="s">
        <v>5997</v>
      </c>
      <c r="C5177" s="1108">
        <v>392</v>
      </c>
      <c r="D5177" s="1108">
        <v>22226354.915220086</v>
      </c>
      <c r="E5177" s="1108">
        <v>1080687</v>
      </c>
      <c r="F5177" s="1108">
        <v>5862333.1468846397</v>
      </c>
      <c r="G5177" s="1109">
        <v>29169375.062104724</v>
      </c>
    </row>
    <row r="5178" spans="2:7" ht="12.95" customHeight="1" x14ac:dyDescent="0.2">
      <c r="B5178" s="1100" t="s">
        <v>5998</v>
      </c>
      <c r="C5178" s="1102">
        <v>8442</v>
      </c>
      <c r="D5178" s="1102">
        <v>541716014.25995886</v>
      </c>
      <c r="E5178" s="1102">
        <v>16876987</v>
      </c>
      <c r="F5178" s="1102">
        <v>287360942.44387418</v>
      </c>
      <c r="G5178" s="1101">
        <v>845953943.7038331</v>
      </c>
    </row>
    <row r="5179" spans="2:7" ht="12.95" customHeight="1" x14ac:dyDescent="0.2">
      <c r="B5179" s="1107" t="s">
        <v>5999</v>
      </c>
      <c r="C5179" s="1108">
        <v>590</v>
      </c>
      <c r="D5179" s="1108">
        <v>32125719.172354329</v>
      </c>
      <c r="E5179" s="1108">
        <v>1647261</v>
      </c>
      <c r="F5179" s="1108">
        <v>13214358.409979049</v>
      </c>
      <c r="G5179" s="1109">
        <v>46987338.582333371</v>
      </c>
    </row>
    <row r="5180" spans="2:7" ht="12.95" customHeight="1" x14ac:dyDescent="0.2">
      <c r="B5180" s="1100" t="s">
        <v>6000</v>
      </c>
      <c r="C5180" s="1102">
        <v>182</v>
      </c>
      <c r="D5180" s="1102">
        <v>8869542.218921233</v>
      </c>
      <c r="E5180" s="1102">
        <v>480912</v>
      </c>
      <c r="F5180" s="1102">
        <v>3064135.3725783629</v>
      </c>
      <c r="G5180" s="1101">
        <v>12414589.591499597</v>
      </c>
    </row>
    <row r="5181" spans="2:7" ht="12.95" customHeight="1" x14ac:dyDescent="0.2">
      <c r="B5181" s="1107" t="s">
        <v>6001</v>
      </c>
      <c r="C5181" s="1108">
        <v>378</v>
      </c>
      <c r="D5181" s="1108">
        <v>22477656.525355253</v>
      </c>
      <c r="E5181" s="1108">
        <v>1277063</v>
      </c>
      <c r="F5181" s="1108">
        <v>9338979.0459918622</v>
      </c>
      <c r="G5181" s="1109">
        <v>33093698.571347117</v>
      </c>
    </row>
    <row r="5182" spans="2:7" ht="12.95" customHeight="1" x14ac:dyDescent="0.2">
      <c r="B5182" s="1100" t="s">
        <v>6002</v>
      </c>
      <c r="C5182" s="1102">
        <v>223</v>
      </c>
      <c r="D5182" s="1102">
        <v>15361662.730448598</v>
      </c>
      <c r="E5182" s="1102">
        <v>521877</v>
      </c>
      <c r="F5182" s="1102">
        <v>3742956.2975963494</v>
      </c>
      <c r="G5182" s="1101">
        <v>19626496.028044946</v>
      </c>
    </row>
    <row r="5183" spans="2:7" ht="12.95" customHeight="1" x14ac:dyDescent="0.2">
      <c r="B5183" s="1107" t="s">
        <v>6003</v>
      </c>
      <c r="C5183" s="1108">
        <v>428</v>
      </c>
      <c r="D5183" s="1108">
        <v>31420489.252600357</v>
      </c>
      <c r="E5183" s="1108">
        <v>1148251</v>
      </c>
      <c r="F5183" s="1108">
        <v>14787329.986848388</v>
      </c>
      <c r="G5183" s="1109">
        <v>47356070.239448741</v>
      </c>
    </row>
    <row r="5184" spans="2:7" ht="12.95" customHeight="1" x14ac:dyDescent="0.2">
      <c r="B5184" s="1100" t="s">
        <v>6004</v>
      </c>
      <c r="C5184" s="1102">
        <v>4900</v>
      </c>
      <c r="D5184" s="1102">
        <v>290965543.1845386</v>
      </c>
      <c r="E5184" s="1102">
        <v>11837250</v>
      </c>
      <c r="F5184" s="1102">
        <v>221873232.43265894</v>
      </c>
      <c r="G5184" s="1101">
        <v>524676025.61719751</v>
      </c>
    </row>
    <row r="5185" spans="2:7" ht="12.95" customHeight="1" x14ac:dyDescent="0.2">
      <c r="B5185" s="1107" t="s">
        <v>6005</v>
      </c>
      <c r="C5185" s="1108">
        <v>759</v>
      </c>
      <c r="D5185" s="1108">
        <v>39785481.25482519</v>
      </c>
      <c r="E5185" s="1108">
        <v>1910463</v>
      </c>
      <c r="F5185" s="1108">
        <v>21193236.350709897</v>
      </c>
      <c r="G5185" s="1109">
        <v>62889180.60553509</v>
      </c>
    </row>
    <row r="5186" spans="2:7" ht="12.95" customHeight="1" x14ac:dyDescent="0.2">
      <c r="B5186" s="1100" t="s">
        <v>6006</v>
      </c>
      <c r="C5186" s="1102">
        <v>1181</v>
      </c>
      <c r="D5186" s="1102">
        <v>65697778.54692547</v>
      </c>
      <c r="E5186" s="1102">
        <v>3292237</v>
      </c>
      <c r="F5186" s="1102">
        <v>24998281.929750115</v>
      </c>
      <c r="G5186" s="1101">
        <v>93988297.476675585</v>
      </c>
    </row>
    <row r="5187" spans="2:7" ht="12.95" customHeight="1" x14ac:dyDescent="0.2">
      <c r="B5187" s="1107" t="s">
        <v>6007</v>
      </c>
      <c r="C5187" s="1108">
        <v>364</v>
      </c>
      <c r="D5187" s="1108">
        <v>24324660.777820766</v>
      </c>
      <c r="E5187" s="1108">
        <v>796378</v>
      </c>
      <c r="F5187" s="1108">
        <v>54316508.232336424</v>
      </c>
      <c r="G5187" s="1109">
        <v>79437547.010157198</v>
      </c>
    </row>
    <row r="5188" spans="2:7" ht="12.95" customHeight="1" x14ac:dyDescent="0.2">
      <c r="B5188" s="1100" t="s">
        <v>6008</v>
      </c>
      <c r="C5188" s="1102">
        <v>1047</v>
      </c>
      <c r="D5188" s="1102">
        <v>66853877.210485898</v>
      </c>
      <c r="E5188" s="1102">
        <v>2315650</v>
      </c>
      <c r="F5188" s="1102">
        <v>9086106.0578743853</v>
      </c>
      <c r="G5188" s="1101">
        <v>78255633.268360287</v>
      </c>
    </row>
    <row r="5189" spans="2:7" ht="12.95" customHeight="1" x14ac:dyDescent="0.2">
      <c r="B5189" s="1107" t="s">
        <v>6009</v>
      </c>
      <c r="C5189" s="1108">
        <v>359</v>
      </c>
      <c r="D5189" s="1108">
        <v>35072776.405544348</v>
      </c>
      <c r="E5189" s="1108">
        <v>620881</v>
      </c>
      <c r="F5189" s="1108">
        <v>8870599.3869255967</v>
      </c>
      <c r="G5189" s="1109">
        <v>44564256.792469949</v>
      </c>
    </row>
    <row r="5190" spans="2:7" ht="12.95" customHeight="1" x14ac:dyDescent="0.2">
      <c r="B5190" s="1100" t="s">
        <v>6010</v>
      </c>
      <c r="C5190" s="1102">
        <v>141</v>
      </c>
      <c r="D5190" s="1102">
        <v>14442263.203827903</v>
      </c>
      <c r="E5190" s="1102">
        <v>311349</v>
      </c>
      <c r="F5190" s="1102">
        <v>2648882.7786464682</v>
      </c>
      <c r="G5190" s="1101">
        <v>17402494.982474372</v>
      </c>
    </row>
    <row r="5191" spans="2:7" ht="12.95" customHeight="1" x14ac:dyDescent="0.2">
      <c r="B5191" s="1107" t="s">
        <v>6011</v>
      </c>
      <c r="C5191" s="1108">
        <v>4286</v>
      </c>
      <c r="D5191" s="1108">
        <v>433688864.55638576</v>
      </c>
      <c r="E5191" s="1108">
        <v>7619398</v>
      </c>
      <c r="F5191" s="1108">
        <v>88168127.256001592</v>
      </c>
      <c r="G5191" s="1109">
        <v>529476389.81238735</v>
      </c>
    </row>
    <row r="5192" spans="2:7" ht="12.95" customHeight="1" x14ac:dyDescent="0.2">
      <c r="B5192" s="1100" t="s">
        <v>6012</v>
      </c>
      <c r="C5192" s="1102">
        <v>139</v>
      </c>
      <c r="D5192" s="1102">
        <v>9033228.9898836538</v>
      </c>
      <c r="E5192" s="1102">
        <v>341824</v>
      </c>
      <c r="F5192" s="1102">
        <v>3911532.2803888666</v>
      </c>
      <c r="G5192" s="1101">
        <v>13286585.270272519</v>
      </c>
    </row>
    <row r="5193" spans="2:7" ht="12.95" customHeight="1" x14ac:dyDescent="0.2">
      <c r="B5193" s="1107" t="s">
        <v>6013</v>
      </c>
      <c r="C5193" s="1108">
        <v>92</v>
      </c>
      <c r="D5193" s="1108">
        <v>9024606.5771396682</v>
      </c>
      <c r="E5193" s="1108">
        <v>269576</v>
      </c>
      <c r="F5193" s="1108">
        <v>3793744.9543150971</v>
      </c>
      <c r="G5193" s="1109">
        <v>13087927.531454764</v>
      </c>
    </row>
    <row r="5194" spans="2:7" ht="12.95" customHeight="1" x14ac:dyDescent="0.2">
      <c r="B5194" s="1100" t="s">
        <v>6014</v>
      </c>
      <c r="C5194" s="1102">
        <v>172</v>
      </c>
      <c r="D5194" s="1102">
        <v>21910941.494198192</v>
      </c>
      <c r="E5194" s="1102">
        <v>282549</v>
      </c>
      <c r="F5194" s="1102">
        <v>6021015.0188376503</v>
      </c>
      <c r="G5194" s="1101">
        <v>28214505.513035841</v>
      </c>
    </row>
    <row r="5195" spans="2:7" ht="12.95" customHeight="1" x14ac:dyDescent="0.2">
      <c r="B5195" s="1107" t="s">
        <v>6015</v>
      </c>
      <c r="C5195" s="1108">
        <v>396</v>
      </c>
      <c r="D5195" s="1108">
        <v>44993279.4810187</v>
      </c>
      <c r="E5195" s="1108">
        <v>578441</v>
      </c>
      <c r="F5195" s="1108">
        <v>10529069.764412761</v>
      </c>
      <c r="G5195" s="1109">
        <v>56100790.24543146</v>
      </c>
    </row>
    <row r="5196" spans="2:7" ht="12.95" customHeight="1" x14ac:dyDescent="0.2">
      <c r="B5196" s="1100" t="s">
        <v>6016</v>
      </c>
      <c r="C5196" s="1102">
        <v>370</v>
      </c>
      <c r="D5196" s="1102">
        <v>52429415.116839118</v>
      </c>
      <c r="E5196" s="1102">
        <v>447003</v>
      </c>
      <c r="F5196" s="1102">
        <v>10709402.697298801</v>
      </c>
      <c r="G5196" s="1101">
        <v>63585820.814137921</v>
      </c>
    </row>
    <row r="5197" spans="2:7" ht="12.95" customHeight="1" x14ac:dyDescent="0.2">
      <c r="B5197" s="1107" t="s">
        <v>6017</v>
      </c>
      <c r="C5197" s="1108">
        <v>457</v>
      </c>
      <c r="D5197" s="1108">
        <v>55226692.69639571</v>
      </c>
      <c r="E5197" s="1108">
        <v>796889</v>
      </c>
      <c r="F5197" s="1108">
        <v>16591944.799015502</v>
      </c>
      <c r="G5197" s="1109">
        <v>72615526.495411217</v>
      </c>
    </row>
    <row r="5198" spans="2:7" ht="12.95" customHeight="1" x14ac:dyDescent="0.2">
      <c r="B5198" s="1100" t="s">
        <v>6018</v>
      </c>
      <c r="C5198" s="1102">
        <v>252</v>
      </c>
      <c r="D5198" s="1102">
        <v>24332448.763525013</v>
      </c>
      <c r="E5198" s="1102">
        <v>586631</v>
      </c>
      <c r="F5198" s="1102">
        <v>2006039.5363933663</v>
      </c>
      <c r="G5198" s="1101">
        <v>26925119.29991838</v>
      </c>
    </row>
    <row r="5199" spans="2:7" ht="12.95" customHeight="1" x14ac:dyDescent="0.2">
      <c r="B5199" s="1107" t="s">
        <v>6019</v>
      </c>
      <c r="C5199" s="1108">
        <v>164</v>
      </c>
      <c r="D5199" s="1108">
        <v>16823996.117593758</v>
      </c>
      <c r="E5199" s="1108">
        <v>374215</v>
      </c>
      <c r="F5199" s="1108">
        <v>1376484.2086840936</v>
      </c>
      <c r="G5199" s="1109">
        <v>18574695.326277852</v>
      </c>
    </row>
    <row r="5200" spans="2:7" ht="12.95" customHeight="1" x14ac:dyDescent="0.2">
      <c r="B5200" s="1100" t="s">
        <v>6020</v>
      </c>
      <c r="C5200" s="1102">
        <v>289</v>
      </c>
      <c r="D5200" s="1102">
        <v>20780849.14004302</v>
      </c>
      <c r="E5200" s="1102">
        <v>731439</v>
      </c>
      <c r="F5200" s="1102">
        <v>4903276.7395615103</v>
      </c>
      <c r="G5200" s="1101">
        <v>26415564.87960453</v>
      </c>
    </row>
    <row r="5201" spans="2:7" ht="12.95" customHeight="1" x14ac:dyDescent="0.2">
      <c r="B5201" s="1107" t="s">
        <v>6021</v>
      </c>
      <c r="C5201" s="1108">
        <v>3187</v>
      </c>
      <c r="D5201" s="1108">
        <v>294772338.41100788</v>
      </c>
      <c r="E5201" s="1108">
        <v>5549492</v>
      </c>
      <c r="F5201" s="1108">
        <v>79106697.425424695</v>
      </c>
      <c r="G5201" s="1109">
        <v>379428527.83643258</v>
      </c>
    </row>
    <row r="5202" spans="2:7" ht="12.95" customHeight="1" x14ac:dyDescent="0.2">
      <c r="B5202" s="1100" t="s">
        <v>6022</v>
      </c>
      <c r="C5202" s="1102">
        <v>184</v>
      </c>
      <c r="D5202" s="1102">
        <v>17391406.504617274</v>
      </c>
      <c r="E5202" s="1102">
        <v>357707</v>
      </c>
      <c r="F5202" s="1102">
        <v>3197184.6527390946</v>
      </c>
      <c r="G5202" s="1101">
        <v>20946298.157356367</v>
      </c>
    </row>
    <row r="5203" spans="2:7" ht="12.95" customHeight="1" x14ac:dyDescent="0.2">
      <c r="B5203" s="1107" t="s">
        <v>6023</v>
      </c>
      <c r="C5203" s="1108">
        <v>877</v>
      </c>
      <c r="D5203" s="1108">
        <v>129052207.82391316</v>
      </c>
      <c r="E5203" s="1108">
        <v>876490</v>
      </c>
      <c r="F5203" s="1108">
        <v>25095605.920358412</v>
      </c>
      <c r="G5203" s="1109">
        <v>155024303.74427158</v>
      </c>
    </row>
    <row r="5204" spans="2:7" ht="12.95" customHeight="1" x14ac:dyDescent="0.2">
      <c r="B5204" s="1100" t="s">
        <v>6024</v>
      </c>
      <c r="C5204" s="1102">
        <v>1695</v>
      </c>
      <c r="D5204" s="1102">
        <v>209160958.56067628</v>
      </c>
      <c r="E5204" s="1102">
        <v>1540095</v>
      </c>
      <c r="F5204" s="1102">
        <v>95542061.693955868</v>
      </c>
      <c r="G5204" s="1101">
        <v>306243115.25463212</v>
      </c>
    </row>
    <row r="5205" spans="2:7" ht="12.95" customHeight="1" x14ac:dyDescent="0.2">
      <c r="B5205" s="1107" t="s">
        <v>6025</v>
      </c>
      <c r="C5205" s="1108">
        <v>187</v>
      </c>
      <c r="D5205" s="1108">
        <v>17687906.246071715</v>
      </c>
      <c r="E5205" s="1108">
        <v>340106</v>
      </c>
      <c r="F5205" s="1108">
        <v>4865899.2625521505</v>
      </c>
      <c r="G5205" s="1109">
        <v>22893911.508623865</v>
      </c>
    </row>
    <row r="5206" spans="2:7" ht="12.95" customHeight="1" x14ac:dyDescent="0.2">
      <c r="B5206" s="1100" t="s">
        <v>6026</v>
      </c>
      <c r="C5206" s="1102">
        <v>6973</v>
      </c>
      <c r="D5206" s="1102">
        <v>872467038.6993227</v>
      </c>
      <c r="E5206" s="1102">
        <v>9559996</v>
      </c>
      <c r="F5206" s="1102">
        <v>293773342.2547105</v>
      </c>
      <c r="G5206" s="1101">
        <v>1175800376.9540331</v>
      </c>
    </row>
    <row r="5207" spans="2:7" ht="12.95" customHeight="1" x14ac:dyDescent="0.2">
      <c r="B5207" s="1107" t="s">
        <v>6027</v>
      </c>
      <c r="C5207" s="1108">
        <v>1383</v>
      </c>
      <c r="D5207" s="1108">
        <v>221444976.22621548</v>
      </c>
      <c r="E5207" s="1108">
        <v>1774625</v>
      </c>
      <c r="F5207" s="1108">
        <v>82525405.279635459</v>
      </c>
      <c r="G5207" s="1109">
        <v>305745006.50585091</v>
      </c>
    </row>
    <row r="5208" spans="2:7" ht="12.95" customHeight="1" x14ac:dyDescent="0.2">
      <c r="B5208" s="1100" t="s">
        <v>6028</v>
      </c>
      <c r="C5208" s="1102">
        <v>729</v>
      </c>
      <c r="D5208" s="1102">
        <v>100922837.88722247</v>
      </c>
      <c r="E5208" s="1102">
        <v>919058</v>
      </c>
      <c r="F5208" s="1102">
        <v>4436723.3142469497</v>
      </c>
      <c r="G5208" s="1101">
        <v>106278619.20146942</v>
      </c>
    </row>
    <row r="5209" spans="2:7" ht="12.95" customHeight="1" x14ac:dyDescent="0.2">
      <c r="B5209" s="1107" t="s">
        <v>6029</v>
      </c>
      <c r="C5209" s="1108">
        <v>1704</v>
      </c>
      <c r="D5209" s="1108">
        <v>587159884.34243751</v>
      </c>
      <c r="E5209" s="1108">
        <v>1551252</v>
      </c>
      <c r="F5209" s="1108">
        <v>41619824.464813471</v>
      </c>
      <c r="G5209" s="1109">
        <v>630330960.80725098</v>
      </c>
    </row>
    <row r="5210" spans="2:7" ht="12.95" customHeight="1" x14ac:dyDescent="0.2">
      <c r="B5210" s="1100" t="s">
        <v>6030</v>
      </c>
      <c r="C5210" s="1102">
        <v>1344</v>
      </c>
      <c r="D5210" s="1102">
        <v>130898655.79168552</v>
      </c>
      <c r="E5210" s="1102">
        <v>2528207</v>
      </c>
      <c r="F5210" s="1102">
        <v>107053511.746641</v>
      </c>
      <c r="G5210" s="1101">
        <v>240480374.5383265</v>
      </c>
    </row>
    <row r="5211" spans="2:7" ht="12.95" customHeight="1" x14ac:dyDescent="0.2">
      <c r="B5211" s="1107" t="s">
        <v>6031</v>
      </c>
      <c r="C5211" s="1108">
        <v>24</v>
      </c>
      <c r="D5211" s="1108">
        <v>2450155.9310245742</v>
      </c>
      <c r="E5211" s="1108">
        <v>21490</v>
      </c>
      <c r="F5211" s="1108">
        <v>119028.64449843412</v>
      </c>
      <c r="G5211" s="1109">
        <v>2590674.5755230081</v>
      </c>
    </row>
    <row r="5212" spans="2:7" ht="12.95" customHeight="1" x14ac:dyDescent="0.2">
      <c r="B5212" s="1100" t="s">
        <v>6032</v>
      </c>
      <c r="C5212" s="1102">
        <v>139</v>
      </c>
      <c r="D5212" s="1102">
        <v>11441802.640094494</v>
      </c>
      <c r="E5212" s="1102">
        <v>227291</v>
      </c>
      <c r="F5212" s="1102">
        <v>1783294.8299712937</v>
      </c>
      <c r="G5212" s="1101">
        <v>13452388.470065787</v>
      </c>
    </row>
    <row r="5213" spans="2:7" ht="12.95" customHeight="1" x14ac:dyDescent="0.2">
      <c r="B5213" s="1107" t="s">
        <v>6033</v>
      </c>
      <c r="C5213" s="1108">
        <v>118</v>
      </c>
      <c r="D5213" s="1108">
        <v>14499004.242530253</v>
      </c>
      <c r="E5213" s="1108">
        <v>133922</v>
      </c>
      <c r="F5213" s="1108">
        <v>1752741.6156269999</v>
      </c>
      <c r="G5213" s="1109">
        <v>16385667.858157253</v>
      </c>
    </row>
    <row r="5214" spans="2:7" ht="12.95" customHeight="1" x14ac:dyDescent="0.2">
      <c r="B5214" s="1100" t="s">
        <v>6034</v>
      </c>
      <c r="C5214" s="1102">
        <v>1672</v>
      </c>
      <c r="D5214" s="1102">
        <v>212530931.23184139</v>
      </c>
      <c r="E5214" s="1102">
        <v>2337452</v>
      </c>
      <c r="F5214" s="1102">
        <v>47482101.991787054</v>
      </c>
      <c r="G5214" s="1101">
        <v>262350485.22362843</v>
      </c>
    </row>
    <row r="5215" spans="2:7" ht="12.95" customHeight="1" x14ac:dyDescent="0.2">
      <c r="B5215" s="1107" t="s">
        <v>6035</v>
      </c>
      <c r="C5215" s="1108">
        <v>889</v>
      </c>
      <c r="D5215" s="1108">
        <v>124485110.49306703</v>
      </c>
      <c r="E5215" s="1108">
        <v>1092965</v>
      </c>
      <c r="F5215" s="1108">
        <v>14081251.285953406</v>
      </c>
      <c r="G5215" s="1109">
        <v>139659326.77902043</v>
      </c>
    </row>
    <row r="5216" spans="2:7" ht="12.95" customHeight="1" x14ac:dyDescent="0.2">
      <c r="B5216" s="1100" t="s">
        <v>6036</v>
      </c>
      <c r="C5216" s="1102">
        <v>863</v>
      </c>
      <c r="D5216" s="1102">
        <v>86893337.925719514</v>
      </c>
      <c r="E5216" s="1102">
        <v>1277787</v>
      </c>
      <c r="F5216" s="1102">
        <v>14163491.968663875</v>
      </c>
      <c r="G5216" s="1101">
        <v>102334616.89438339</v>
      </c>
    </row>
    <row r="5217" spans="2:7" ht="12.95" customHeight="1" x14ac:dyDescent="0.2">
      <c r="B5217" s="1107" t="s">
        <v>6037</v>
      </c>
      <c r="C5217" s="1108">
        <v>94</v>
      </c>
      <c r="D5217" s="1108">
        <v>11166441.716980144</v>
      </c>
      <c r="E5217" s="1108">
        <v>129025</v>
      </c>
      <c r="F5217" s="1108">
        <v>751480.38186525879</v>
      </c>
      <c r="G5217" s="1109">
        <v>12046947.098845404</v>
      </c>
    </row>
    <row r="5218" spans="2:7" ht="12.95" customHeight="1" x14ac:dyDescent="0.2">
      <c r="B5218" s="1100" t="s">
        <v>6038</v>
      </c>
      <c r="C5218" s="1102">
        <v>23</v>
      </c>
      <c r="D5218" s="1102">
        <v>2324296.5191970547</v>
      </c>
      <c r="E5218" s="1102">
        <v>14904</v>
      </c>
      <c r="F5218" s="1102">
        <v>445288.5037812221</v>
      </c>
      <c r="G5218" s="1101">
        <v>2784489.0229782769</v>
      </c>
    </row>
    <row r="5219" spans="2:7" ht="12.95" customHeight="1" x14ac:dyDescent="0.2">
      <c r="B5219" s="1107" t="s">
        <v>6039</v>
      </c>
      <c r="C5219" s="1108">
        <v>344</v>
      </c>
      <c r="D5219" s="1108">
        <v>36800735.73367355</v>
      </c>
      <c r="E5219" s="1108">
        <v>623975</v>
      </c>
      <c r="F5219" s="1108">
        <v>16910480.899211485</v>
      </c>
      <c r="G5219" s="1109">
        <v>54335191.632885039</v>
      </c>
    </row>
    <row r="5220" spans="2:7" ht="12.95" customHeight="1" x14ac:dyDescent="0.2">
      <c r="B5220" s="1100" t="s">
        <v>6040</v>
      </c>
      <c r="C5220" s="1102">
        <v>82</v>
      </c>
      <c r="D5220" s="1102">
        <v>10820432.637834432</v>
      </c>
      <c r="E5220" s="1102">
        <v>130487</v>
      </c>
      <c r="F5220" s="1102">
        <v>3007507.6565592187</v>
      </c>
      <c r="G5220" s="1101">
        <v>13958427.294393651</v>
      </c>
    </row>
    <row r="5221" spans="2:7" ht="12.95" customHeight="1" x14ac:dyDescent="0.2">
      <c r="B5221" s="1107" t="s">
        <v>6041</v>
      </c>
      <c r="C5221" s="1108">
        <v>3252</v>
      </c>
      <c r="D5221" s="1108">
        <v>395791691.69249368</v>
      </c>
      <c r="E5221" s="1108">
        <v>5151856</v>
      </c>
      <c r="F5221" s="1108">
        <v>50000042.674180612</v>
      </c>
      <c r="G5221" s="1109">
        <v>450943590.3666743</v>
      </c>
    </row>
    <row r="5222" spans="2:7" ht="12.95" customHeight="1" x14ac:dyDescent="0.2">
      <c r="B5222" s="1100" t="s">
        <v>6042</v>
      </c>
      <c r="C5222" s="1102">
        <v>280</v>
      </c>
      <c r="D5222" s="1102">
        <v>32978642.678142373</v>
      </c>
      <c r="E5222" s="1102">
        <v>492239</v>
      </c>
      <c r="F5222" s="1102">
        <v>4686225.6434664652</v>
      </c>
      <c r="G5222" s="1101">
        <v>38157107.321608841</v>
      </c>
    </row>
    <row r="5223" spans="2:7" ht="12.95" customHeight="1" x14ac:dyDescent="0.2">
      <c r="B5223" s="1107" t="s">
        <v>6043</v>
      </c>
      <c r="C5223" s="1108">
        <v>443</v>
      </c>
      <c r="D5223" s="1108">
        <v>57335150.754646562</v>
      </c>
      <c r="E5223" s="1108">
        <v>881528</v>
      </c>
      <c r="F5223" s="1108">
        <v>14785942.685501222</v>
      </c>
      <c r="G5223" s="1109">
        <v>73002621.440147787</v>
      </c>
    </row>
    <row r="5224" spans="2:7" ht="12.95" customHeight="1" x14ac:dyDescent="0.2">
      <c r="B5224" s="1100" t="s">
        <v>6044</v>
      </c>
      <c r="C5224" s="1102">
        <v>369</v>
      </c>
      <c r="D5224" s="1102">
        <v>42011732.596852742</v>
      </c>
      <c r="E5224" s="1102">
        <v>652378</v>
      </c>
      <c r="F5224" s="1102">
        <v>4976376.6023473367</v>
      </c>
      <c r="G5224" s="1101">
        <v>47640487.199200079</v>
      </c>
    </row>
    <row r="5225" spans="2:7" ht="12.95" customHeight="1" x14ac:dyDescent="0.2">
      <c r="B5225" s="1107" t="s">
        <v>6045</v>
      </c>
      <c r="C5225" s="1108">
        <v>218</v>
      </c>
      <c r="D5225" s="1108">
        <v>22186441.488485832</v>
      </c>
      <c r="E5225" s="1108">
        <v>410481</v>
      </c>
      <c r="F5225" s="1108">
        <v>3717271.6420904137</v>
      </c>
      <c r="G5225" s="1109">
        <v>26314194.130576245</v>
      </c>
    </row>
    <row r="5226" spans="2:7" ht="12.95" customHeight="1" x14ac:dyDescent="0.2">
      <c r="B5226" s="1100" t="s">
        <v>6046</v>
      </c>
      <c r="C5226" s="1102">
        <v>471</v>
      </c>
      <c r="D5226" s="1102">
        <v>47495865.244373642</v>
      </c>
      <c r="E5226" s="1102">
        <v>782254</v>
      </c>
      <c r="F5226" s="1102">
        <v>28523149.447724823</v>
      </c>
      <c r="G5226" s="1101">
        <v>76801268.692098469</v>
      </c>
    </row>
    <row r="5227" spans="2:7" ht="12.95" customHeight="1" x14ac:dyDescent="0.2">
      <c r="B5227" s="1107" t="s">
        <v>6047</v>
      </c>
      <c r="C5227" s="1108">
        <v>426</v>
      </c>
      <c r="D5227" s="1108">
        <v>42551606.891564824</v>
      </c>
      <c r="E5227" s="1108">
        <v>923061</v>
      </c>
      <c r="F5227" s="1108">
        <v>13363985.832310989</v>
      </c>
      <c r="G5227" s="1109">
        <v>56838653.723875813</v>
      </c>
    </row>
    <row r="5228" spans="2:7" ht="12.95" customHeight="1" x14ac:dyDescent="0.2">
      <c r="B5228" s="1100" t="s">
        <v>6048</v>
      </c>
      <c r="C5228" s="1102">
        <v>133</v>
      </c>
      <c r="D5228" s="1102">
        <v>15113559.757299105</v>
      </c>
      <c r="E5228" s="1102">
        <v>186270</v>
      </c>
      <c r="F5228" s="1102">
        <v>1063051.3064561775</v>
      </c>
      <c r="G5228" s="1101">
        <v>16362881.063755281</v>
      </c>
    </row>
    <row r="5229" spans="2:7" ht="12.95" customHeight="1" x14ac:dyDescent="0.2">
      <c r="B5229" s="1107" t="s">
        <v>6049</v>
      </c>
      <c r="C5229" s="1108">
        <v>170</v>
      </c>
      <c r="D5229" s="1108">
        <v>20870271.90446854</v>
      </c>
      <c r="E5229" s="1108">
        <v>271478</v>
      </c>
      <c r="F5229" s="1108">
        <v>2323962.5992662823</v>
      </c>
      <c r="G5229" s="1109">
        <v>23465712.503734823</v>
      </c>
    </row>
    <row r="5230" spans="2:7" ht="12.95" customHeight="1" x14ac:dyDescent="0.2">
      <c r="B5230" s="1100" t="s">
        <v>6050</v>
      </c>
      <c r="C5230" s="1102">
        <v>184</v>
      </c>
      <c r="D5230" s="1102">
        <v>17151786.873038474</v>
      </c>
      <c r="E5230" s="1102">
        <v>321015</v>
      </c>
      <c r="F5230" s="1102">
        <v>11813056.51469099</v>
      </c>
      <c r="G5230" s="1101">
        <v>29285858.387729466</v>
      </c>
    </row>
    <row r="5231" spans="2:7" ht="12.95" customHeight="1" x14ac:dyDescent="0.2">
      <c r="B5231" s="1107" t="s">
        <v>6051</v>
      </c>
      <c r="C5231" s="1108">
        <v>146</v>
      </c>
      <c r="D5231" s="1108">
        <v>18831210.361689441</v>
      </c>
      <c r="E5231" s="1108">
        <v>200762</v>
      </c>
      <c r="F5231" s="1108">
        <v>6265639.8555599013</v>
      </c>
      <c r="G5231" s="1109">
        <v>25297612.217249341</v>
      </c>
    </row>
    <row r="5232" spans="2:7" ht="12.95" customHeight="1" x14ac:dyDescent="0.2">
      <c r="B5232" s="1100" t="s">
        <v>6052</v>
      </c>
      <c r="C5232" s="1102">
        <v>190</v>
      </c>
      <c r="D5232" s="1102">
        <v>22739805.687007055</v>
      </c>
      <c r="E5232" s="1102">
        <v>328964</v>
      </c>
      <c r="F5232" s="1102">
        <v>7496597.815090836</v>
      </c>
      <c r="G5232" s="1101">
        <v>30565367.50209789</v>
      </c>
    </row>
    <row r="5233" spans="2:7" ht="12.95" customHeight="1" x14ac:dyDescent="0.2">
      <c r="B5233" s="1107" t="s">
        <v>6053</v>
      </c>
      <c r="C5233" s="1108">
        <v>155</v>
      </c>
      <c r="D5233" s="1108">
        <v>16501350.995560782</v>
      </c>
      <c r="E5233" s="1108">
        <v>270626</v>
      </c>
      <c r="F5233" s="1108">
        <v>7474185.12131216</v>
      </c>
      <c r="G5233" s="1109">
        <v>24246162.116872944</v>
      </c>
    </row>
    <row r="5234" spans="2:7" ht="12.95" customHeight="1" x14ac:dyDescent="0.2">
      <c r="B5234" s="1100" t="s">
        <v>6054</v>
      </c>
      <c r="C5234" s="1102">
        <v>1883</v>
      </c>
      <c r="D5234" s="1102">
        <v>277384964.97041595</v>
      </c>
      <c r="E5234" s="1102">
        <v>2160579</v>
      </c>
      <c r="F5234" s="1102">
        <v>39687115.251282036</v>
      </c>
      <c r="G5234" s="1101">
        <v>319232659.22169799</v>
      </c>
    </row>
    <row r="5235" spans="2:7" ht="12.95" customHeight="1" x14ac:dyDescent="0.2">
      <c r="B5235" s="1107" t="s">
        <v>6055</v>
      </c>
      <c r="C5235" s="1108">
        <v>11</v>
      </c>
      <c r="D5235" s="1108">
        <v>988935.11326573661</v>
      </c>
      <c r="E5235" s="1108">
        <v>8942</v>
      </c>
      <c r="F5235" s="1108">
        <v>175991.36776361757</v>
      </c>
      <c r="G5235" s="1109">
        <v>1173868.4810293543</v>
      </c>
    </row>
    <row r="5236" spans="2:7" ht="12.95" customHeight="1" x14ac:dyDescent="0.2">
      <c r="B5236" s="1100" t="s">
        <v>6056</v>
      </c>
      <c r="C5236" s="1102">
        <v>362</v>
      </c>
      <c r="D5236" s="1102">
        <v>60900379.353110984</v>
      </c>
      <c r="E5236" s="1102">
        <v>353321</v>
      </c>
      <c r="F5236" s="1102">
        <v>2350755.8364108382</v>
      </c>
      <c r="G5236" s="1101">
        <v>63604456.189521819</v>
      </c>
    </row>
    <row r="5237" spans="2:7" ht="12.95" customHeight="1" x14ac:dyDescent="0.2">
      <c r="B5237" s="1107" t="s">
        <v>6057</v>
      </c>
      <c r="C5237" s="1108">
        <v>531</v>
      </c>
      <c r="D5237" s="1108">
        <v>77659012.01925841</v>
      </c>
      <c r="E5237" s="1108">
        <v>637105</v>
      </c>
      <c r="F5237" s="1108">
        <v>7565204.8238760745</v>
      </c>
      <c r="G5237" s="1109">
        <v>85861321.843134478</v>
      </c>
    </row>
    <row r="5238" spans="2:7" ht="12.95" customHeight="1" x14ac:dyDescent="0.2">
      <c r="B5238" s="1100" t="s">
        <v>6058</v>
      </c>
      <c r="C5238" s="1102">
        <v>157</v>
      </c>
      <c r="D5238" s="1102">
        <v>26403913.889680706</v>
      </c>
      <c r="E5238" s="1102">
        <v>219768</v>
      </c>
      <c r="F5238" s="1102">
        <v>2059170.1556555766</v>
      </c>
      <c r="G5238" s="1101">
        <v>28682852.045336284</v>
      </c>
    </row>
    <row r="5239" spans="2:7" ht="12.95" customHeight="1" x14ac:dyDescent="0.2">
      <c r="B5239" s="1107" t="s">
        <v>6059</v>
      </c>
      <c r="C5239" s="1108">
        <v>86</v>
      </c>
      <c r="D5239" s="1108">
        <v>16328207.384814635</v>
      </c>
      <c r="E5239" s="1108">
        <v>80751</v>
      </c>
      <c r="F5239" s="1108">
        <v>273986.56117745006</v>
      </c>
      <c r="G5239" s="1109">
        <v>16682944.945992084</v>
      </c>
    </row>
    <row r="5240" spans="2:7" ht="12.95" customHeight="1" x14ac:dyDescent="0.2">
      <c r="B5240" s="1100" t="s">
        <v>6060</v>
      </c>
      <c r="C5240" s="1102">
        <v>288</v>
      </c>
      <c r="D5240" s="1102">
        <v>32031985.201556828</v>
      </c>
      <c r="E5240" s="1102">
        <v>359070</v>
      </c>
      <c r="F5240" s="1102">
        <v>5552040.7297972655</v>
      </c>
      <c r="G5240" s="1101">
        <v>37943095.931354091</v>
      </c>
    </row>
    <row r="5241" spans="2:7" ht="12.95" customHeight="1" x14ac:dyDescent="0.2">
      <c r="B5241" s="1107" t="s">
        <v>6061</v>
      </c>
      <c r="C5241" s="1108">
        <v>235</v>
      </c>
      <c r="D5241" s="1108">
        <v>18393553.37934557</v>
      </c>
      <c r="E5241" s="1108">
        <v>541053</v>
      </c>
      <c r="F5241" s="1108">
        <v>7864924.5765428254</v>
      </c>
      <c r="G5241" s="1109">
        <v>26799530.955888394</v>
      </c>
    </row>
    <row r="5242" spans="2:7" ht="12.95" customHeight="1" x14ac:dyDescent="0.2">
      <c r="B5242" s="1100" t="s">
        <v>6062</v>
      </c>
      <c r="C5242" s="1102">
        <v>53</v>
      </c>
      <c r="D5242" s="1102">
        <v>5979643.2379534347</v>
      </c>
      <c r="E5242" s="1102">
        <v>83575</v>
      </c>
      <c r="F5242" s="1102">
        <v>842096.62686580489</v>
      </c>
      <c r="G5242" s="1101">
        <v>6905314.8648192398</v>
      </c>
    </row>
    <row r="5243" spans="2:7" ht="12.95" customHeight="1" x14ac:dyDescent="0.2">
      <c r="B5243" s="1107" t="s">
        <v>6063</v>
      </c>
      <c r="C5243" s="1108">
        <v>240</v>
      </c>
      <c r="D5243" s="1108">
        <v>22683064.648304701</v>
      </c>
      <c r="E5243" s="1108">
        <v>431375</v>
      </c>
      <c r="F5243" s="1108">
        <v>7016345.5090148812</v>
      </c>
      <c r="G5243" s="1109">
        <v>30130785.157319583</v>
      </c>
    </row>
    <row r="5244" spans="2:7" ht="12.95" customHeight="1" x14ac:dyDescent="0.2">
      <c r="B5244" s="1100" t="s">
        <v>6064</v>
      </c>
      <c r="C5244" s="1102">
        <v>1253</v>
      </c>
      <c r="D5244" s="1102">
        <v>153606057.89531595</v>
      </c>
      <c r="E5244" s="1102">
        <v>1712015</v>
      </c>
      <c r="F5244" s="1102">
        <v>86582470.82041651</v>
      </c>
      <c r="G5244" s="1101">
        <v>241900543.71573246</v>
      </c>
    </row>
    <row r="5245" spans="2:7" ht="12.95" customHeight="1" x14ac:dyDescent="0.2">
      <c r="B5245" s="1107" t="s">
        <v>6065</v>
      </c>
      <c r="C5245" s="1108">
        <v>1064</v>
      </c>
      <c r="D5245" s="1108">
        <v>124673412.8617018</v>
      </c>
      <c r="E5245" s="1108">
        <v>1564041</v>
      </c>
      <c r="F5245" s="1108">
        <v>43797145.639045902</v>
      </c>
      <c r="G5245" s="1109">
        <v>170034599.50074771</v>
      </c>
    </row>
    <row r="5246" spans="2:7" ht="12.95" customHeight="1" x14ac:dyDescent="0.2">
      <c r="B5246" s="1100" t="s">
        <v>6066</v>
      </c>
      <c r="C5246" s="1102">
        <v>218</v>
      </c>
      <c r="D5246" s="1102">
        <v>27328598.12088643</v>
      </c>
      <c r="E5246" s="1102">
        <v>209506</v>
      </c>
      <c r="F5246" s="1102">
        <v>2772760.5500281234</v>
      </c>
      <c r="G5246" s="1101">
        <v>30310864.670914553</v>
      </c>
    </row>
    <row r="5247" spans="2:7" ht="12.95" customHeight="1" x14ac:dyDescent="0.2">
      <c r="B5247" s="1107" t="s">
        <v>6067</v>
      </c>
      <c r="C5247" s="1108">
        <v>955</v>
      </c>
      <c r="D5247" s="1108">
        <v>111336765.48553002</v>
      </c>
      <c r="E5247" s="1108">
        <v>1474830</v>
      </c>
      <c r="F5247" s="1108">
        <v>27139477.431530084</v>
      </c>
      <c r="G5247" s="1109">
        <v>139951072.91706011</v>
      </c>
    </row>
    <row r="5248" spans="2:7" ht="12.95" customHeight="1" x14ac:dyDescent="0.2">
      <c r="B5248" s="1100" t="s">
        <v>6068</v>
      </c>
      <c r="C5248" s="1102">
        <v>4835</v>
      </c>
      <c r="D5248" s="1102">
        <v>1155712601.9833562</v>
      </c>
      <c r="E5248" s="1102">
        <v>3039708</v>
      </c>
      <c r="F5248" s="1102">
        <v>253518239.74291193</v>
      </c>
      <c r="G5248" s="1101">
        <v>1412270549.7262683</v>
      </c>
    </row>
    <row r="5249" spans="2:7" ht="12.95" customHeight="1" x14ac:dyDescent="0.2">
      <c r="B5249" s="1107" t="s">
        <v>6069</v>
      </c>
      <c r="C5249" s="1108">
        <v>991</v>
      </c>
      <c r="D5249" s="1108">
        <v>142950285.52665696</v>
      </c>
      <c r="E5249" s="1108">
        <v>1938369</v>
      </c>
      <c r="F5249" s="1108">
        <v>44199377.176633</v>
      </c>
      <c r="G5249" s="1109">
        <v>189088031.70328996</v>
      </c>
    </row>
    <row r="5250" spans="2:7" ht="12.95" customHeight="1" x14ac:dyDescent="0.2">
      <c r="B5250" s="1100" t="s">
        <v>6070</v>
      </c>
      <c r="C5250" s="1102">
        <v>20648</v>
      </c>
      <c r="D5250" s="1102">
        <v>1500994477.963933</v>
      </c>
      <c r="E5250" s="1102">
        <v>40467401</v>
      </c>
      <c r="F5250" s="1102">
        <v>528161721.07922602</v>
      </c>
      <c r="G5250" s="1101">
        <v>2069623600.043159</v>
      </c>
    </row>
    <row r="5251" spans="2:7" ht="12.95" customHeight="1" x14ac:dyDescent="0.2">
      <c r="B5251" s="1107" t="s">
        <v>6071</v>
      </c>
      <c r="C5251" s="1108">
        <v>806</v>
      </c>
      <c r="D5251" s="1108">
        <v>44967134.100440159</v>
      </c>
      <c r="E5251" s="1108">
        <v>2599079</v>
      </c>
      <c r="F5251" s="1108">
        <v>23765179.1644811</v>
      </c>
      <c r="G5251" s="1109">
        <v>71331392.264921263</v>
      </c>
    </row>
    <row r="5252" spans="2:7" ht="12.95" customHeight="1" x14ac:dyDescent="0.2">
      <c r="B5252" s="1100" t="s">
        <v>6072</v>
      </c>
      <c r="C5252" s="1102">
        <v>346</v>
      </c>
      <c r="D5252" s="1102">
        <v>20245981.40756939</v>
      </c>
      <c r="E5252" s="1102">
        <v>838534</v>
      </c>
      <c r="F5252" s="1102">
        <v>9417041.5994415041</v>
      </c>
      <c r="G5252" s="1101">
        <v>30501557.007010892</v>
      </c>
    </row>
    <row r="5253" spans="2:7" ht="12.95" customHeight="1" x14ac:dyDescent="0.2">
      <c r="B5253" s="1107" t="s">
        <v>6073</v>
      </c>
      <c r="C5253" s="1108">
        <v>692</v>
      </c>
      <c r="D5253" s="1108">
        <v>37032984.593067996</v>
      </c>
      <c r="E5253" s="1108">
        <v>1926673</v>
      </c>
      <c r="F5253" s="1108">
        <v>16787728.299439058</v>
      </c>
      <c r="G5253" s="1109">
        <v>55747385.892507054</v>
      </c>
    </row>
    <row r="5254" spans="2:7" ht="12.95" customHeight="1" x14ac:dyDescent="0.2">
      <c r="B5254" s="1100" t="s">
        <v>6074</v>
      </c>
      <c r="C5254" s="1102">
        <v>1444</v>
      </c>
      <c r="D5254" s="1102">
        <v>103045481.20514891</v>
      </c>
      <c r="E5254" s="1102">
        <v>3075137</v>
      </c>
      <c r="F5254" s="1102">
        <v>39695708.129554264</v>
      </c>
      <c r="G5254" s="1101">
        <v>145816326.33470318</v>
      </c>
    </row>
    <row r="5255" spans="2:7" ht="12.95" customHeight="1" x14ac:dyDescent="0.2">
      <c r="B5255" s="1107" t="s">
        <v>6075</v>
      </c>
      <c r="C5255" s="1108">
        <v>970</v>
      </c>
      <c r="D5255" s="1108">
        <v>59724671.654116675</v>
      </c>
      <c r="E5255" s="1108">
        <v>2121985</v>
      </c>
      <c r="F5255" s="1108">
        <v>10619869.787376372</v>
      </c>
      <c r="G5255" s="1109">
        <v>72466526.441493049</v>
      </c>
    </row>
    <row r="5256" spans="2:7" ht="12.95" customHeight="1" x14ac:dyDescent="0.2">
      <c r="B5256" s="1100" t="s">
        <v>6076</v>
      </c>
      <c r="C5256" s="1102">
        <v>67</v>
      </c>
      <c r="D5256" s="1102">
        <v>4967066.0252283858</v>
      </c>
      <c r="E5256" s="1102">
        <v>147151</v>
      </c>
      <c r="F5256" s="1102">
        <v>5074095.9472223548</v>
      </c>
      <c r="G5256" s="1101">
        <v>10188312.972450741</v>
      </c>
    </row>
    <row r="5257" spans="2:7" ht="12.95" customHeight="1" x14ac:dyDescent="0.2">
      <c r="B5257" s="1107" t="s">
        <v>6077</v>
      </c>
      <c r="C5257" s="1108">
        <v>898</v>
      </c>
      <c r="D5257" s="1108">
        <v>49269161.774995402</v>
      </c>
      <c r="E5257" s="1108">
        <v>3014528</v>
      </c>
      <c r="F5257" s="1108">
        <v>39937835.031037331</v>
      </c>
      <c r="G5257" s="1109">
        <v>92221524.806032732</v>
      </c>
    </row>
    <row r="5258" spans="2:7" ht="12.95" customHeight="1" x14ac:dyDescent="0.2">
      <c r="B5258" s="1100" t="s">
        <v>6078</v>
      </c>
      <c r="C5258" s="1102">
        <v>1643</v>
      </c>
      <c r="D5258" s="1102">
        <v>90445632.90506795</v>
      </c>
      <c r="E5258" s="1102">
        <v>4422844</v>
      </c>
      <c r="F5258" s="1102">
        <v>24656682.868995752</v>
      </c>
      <c r="G5258" s="1101">
        <v>119525159.77406371</v>
      </c>
    </row>
    <row r="5259" spans="2:7" ht="12.95" customHeight="1" x14ac:dyDescent="0.2">
      <c r="B5259" s="1107" t="s">
        <v>6079</v>
      </c>
      <c r="C5259" s="1108">
        <v>7713</v>
      </c>
      <c r="D5259" s="1108">
        <v>652235180.3177166</v>
      </c>
      <c r="E5259" s="1108">
        <v>14598980</v>
      </c>
      <c r="F5259" s="1108">
        <v>173485662.07889524</v>
      </c>
      <c r="G5259" s="1109">
        <v>840319822.39661181</v>
      </c>
    </row>
    <row r="5260" spans="2:7" ht="12.95" customHeight="1" x14ac:dyDescent="0.2">
      <c r="B5260" s="1100" t="s">
        <v>6080</v>
      </c>
      <c r="C5260" s="1102">
        <v>563</v>
      </c>
      <c r="D5260" s="1102">
        <v>51426711.957417667</v>
      </c>
      <c r="E5260" s="1102">
        <v>1098756</v>
      </c>
      <c r="F5260" s="1102">
        <v>17383073.949045043</v>
      </c>
      <c r="G5260" s="1101">
        <v>69908541.906462714</v>
      </c>
    </row>
    <row r="5261" spans="2:7" ht="12.95" customHeight="1" x14ac:dyDescent="0.2">
      <c r="B5261" s="1107" t="s">
        <v>6081</v>
      </c>
      <c r="C5261" s="1108">
        <v>52</v>
      </c>
      <c r="D5261" s="1108">
        <v>3996210.1644903594</v>
      </c>
      <c r="E5261" s="1108">
        <v>98252</v>
      </c>
      <c r="F5261" s="1108">
        <v>10612444.985269424</v>
      </c>
      <c r="G5261" s="1109">
        <v>14706907.149759782</v>
      </c>
    </row>
    <row r="5262" spans="2:7" ht="12.95" customHeight="1" x14ac:dyDescent="0.2">
      <c r="B5262" s="1100" t="s">
        <v>6082</v>
      </c>
      <c r="C5262" s="1102">
        <v>463</v>
      </c>
      <c r="D5262" s="1102">
        <v>25736928.542581495</v>
      </c>
      <c r="E5262" s="1102">
        <v>1221166</v>
      </c>
      <c r="F5262" s="1102">
        <v>11375855.81643841</v>
      </c>
      <c r="G5262" s="1101">
        <v>38333950.359019905</v>
      </c>
    </row>
    <row r="5263" spans="2:7" ht="12.95" customHeight="1" x14ac:dyDescent="0.2">
      <c r="B5263" s="1107" t="s">
        <v>6083</v>
      </c>
      <c r="C5263" s="1108">
        <v>210</v>
      </c>
      <c r="D5263" s="1108">
        <v>10870220.117872279</v>
      </c>
      <c r="E5263" s="1108">
        <v>550506</v>
      </c>
      <c r="F5263" s="1108">
        <v>1708054.1523390594</v>
      </c>
      <c r="G5263" s="1109">
        <v>13128780.270211339</v>
      </c>
    </row>
    <row r="5264" spans="2:7" ht="12.95" customHeight="1" x14ac:dyDescent="0.2">
      <c r="B5264" s="1100" t="s">
        <v>6084</v>
      </c>
      <c r="C5264" s="1102">
        <v>52</v>
      </c>
      <c r="D5264" s="1102">
        <v>3019652.3856474394</v>
      </c>
      <c r="E5264" s="1102">
        <v>99813</v>
      </c>
      <c r="F5264" s="1102">
        <v>1289040.2218799137</v>
      </c>
      <c r="G5264" s="1101">
        <v>4408505.6075273529</v>
      </c>
    </row>
    <row r="5265" spans="2:7" ht="12.95" customHeight="1" x14ac:dyDescent="0.2">
      <c r="B5265" s="1107" t="s">
        <v>6085</v>
      </c>
      <c r="C5265" s="1108">
        <v>59</v>
      </c>
      <c r="D5265" s="1108">
        <v>2566141.2895484986</v>
      </c>
      <c r="E5265" s="1108">
        <v>139614</v>
      </c>
      <c r="F5265" s="1108">
        <v>404738.76857549825</v>
      </c>
      <c r="G5265" s="1109">
        <v>3110494.0581239969</v>
      </c>
    </row>
    <row r="5266" spans="2:7" ht="12.95" customHeight="1" x14ac:dyDescent="0.2">
      <c r="B5266" s="1100" t="s">
        <v>6086</v>
      </c>
      <c r="C5266" s="1102">
        <v>49</v>
      </c>
      <c r="D5266" s="1102">
        <v>4501733.8793997886</v>
      </c>
      <c r="E5266" s="1102">
        <v>82894</v>
      </c>
      <c r="F5266" s="1102">
        <v>999675.10466355819</v>
      </c>
      <c r="G5266" s="1101">
        <v>5584302.9840633469</v>
      </c>
    </row>
    <row r="5267" spans="2:7" ht="12.95" customHeight="1" x14ac:dyDescent="0.2">
      <c r="B5267" s="1107" t="s">
        <v>6087</v>
      </c>
      <c r="C5267" s="1108">
        <v>20</v>
      </c>
      <c r="D5267" s="1108">
        <v>1992194.5573803512</v>
      </c>
      <c r="E5267" s="1108">
        <v>47267</v>
      </c>
      <c r="F5267" s="1108">
        <v>291509.13516616821</v>
      </c>
      <c r="G5267" s="1109">
        <v>2330970.6925465195</v>
      </c>
    </row>
    <row r="5268" spans="2:7" ht="12.95" customHeight="1" x14ac:dyDescent="0.2">
      <c r="B5268" s="1100" t="s">
        <v>6088</v>
      </c>
      <c r="C5268" s="1102">
        <v>182</v>
      </c>
      <c r="D5268" s="1102">
        <v>11865691.576282648</v>
      </c>
      <c r="E5268" s="1102">
        <v>520543</v>
      </c>
      <c r="F5268" s="1102">
        <v>2573322.0564652779</v>
      </c>
      <c r="G5268" s="1101">
        <v>14959556.632747926</v>
      </c>
    </row>
    <row r="5269" spans="2:7" ht="12.95" customHeight="1" x14ac:dyDescent="0.2">
      <c r="B5269" s="1107" t="s">
        <v>6089</v>
      </c>
      <c r="C5269" s="1108">
        <v>459</v>
      </c>
      <c r="D5269" s="1108">
        <v>33759805.458512738</v>
      </c>
      <c r="E5269" s="1108">
        <v>1242216</v>
      </c>
      <c r="F5269" s="1108">
        <v>5954742.4073874801</v>
      </c>
      <c r="G5269" s="1109">
        <v>40956763.865900218</v>
      </c>
    </row>
    <row r="5270" spans="2:7" ht="12.95" customHeight="1" x14ac:dyDescent="0.2">
      <c r="B5270" s="1100" t="s">
        <v>6090</v>
      </c>
      <c r="C5270" s="1102">
        <v>34</v>
      </c>
      <c r="D5270" s="1102">
        <v>1277646.8690159363</v>
      </c>
      <c r="E5270" s="1102">
        <v>72319</v>
      </c>
      <c r="F5270" s="1102">
        <v>11792.525034317634</v>
      </c>
      <c r="G5270" s="1101">
        <v>1361758.394050254</v>
      </c>
    </row>
    <row r="5271" spans="2:7" ht="12.95" customHeight="1" x14ac:dyDescent="0.2">
      <c r="B5271" s="1107" t="s">
        <v>6091</v>
      </c>
      <c r="C5271" s="1108">
        <v>1143</v>
      </c>
      <c r="D5271" s="1108">
        <v>79816005.916987479</v>
      </c>
      <c r="E5271" s="1108">
        <v>3309454</v>
      </c>
      <c r="F5271" s="1108">
        <v>42374651.413878649</v>
      </c>
      <c r="G5271" s="1109">
        <v>125500111.33086613</v>
      </c>
    </row>
    <row r="5272" spans="2:7" ht="12.95" customHeight="1" x14ac:dyDescent="0.2">
      <c r="B5272" s="1100" t="s">
        <v>6092</v>
      </c>
      <c r="C5272" s="1102">
        <v>243</v>
      </c>
      <c r="D5272" s="1102">
        <v>11337499.260126937</v>
      </c>
      <c r="E5272" s="1102">
        <v>873111</v>
      </c>
      <c r="F5272" s="1102">
        <v>10742438.609185733</v>
      </c>
      <c r="G5272" s="1101">
        <v>22953048.86931267</v>
      </c>
    </row>
    <row r="5273" spans="2:7" ht="12.95" customHeight="1" x14ac:dyDescent="0.2">
      <c r="B5273" s="1107" t="s">
        <v>6093</v>
      </c>
      <c r="C5273" s="1108">
        <v>62</v>
      </c>
      <c r="D5273" s="1108">
        <v>2277012.320278429</v>
      </c>
      <c r="E5273" s="1108">
        <v>182565</v>
      </c>
      <c r="F5273" s="1108">
        <v>834372.86777900043</v>
      </c>
      <c r="G5273" s="1109">
        <v>3293950.1880574292</v>
      </c>
    </row>
    <row r="5274" spans="2:7" ht="12.95" customHeight="1" x14ac:dyDescent="0.2">
      <c r="B5274" s="1100" t="s">
        <v>6094</v>
      </c>
      <c r="C5274" s="1102">
        <v>17</v>
      </c>
      <c r="D5274" s="1102">
        <v>763500.74136252201</v>
      </c>
      <c r="E5274" s="1102">
        <v>37331</v>
      </c>
      <c r="F5274" s="1102">
        <v>0</v>
      </c>
      <c r="G5274" s="1101">
        <v>800831.74136252201</v>
      </c>
    </row>
    <row r="5275" spans="2:7" ht="12.95" customHeight="1" x14ac:dyDescent="0.2">
      <c r="B5275" s="1107" t="s">
        <v>6095</v>
      </c>
      <c r="C5275" s="1108">
        <v>403</v>
      </c>
      <c r="D5275" s="1108">
        <v>29428155.624046713</v>
      </c>
      <c r="E5275" s="1108">
        <v>1149514</v>
      </c>
      <c r="F5275" s="1108">
        <v>4284070.5675452659</v>
      </c>
      <c r="G5275" s="1109">
        <v>34861740.191591978</v>
      </c>
    </row>
    <row r="5276" spans="2:7" ht="12.95" customHeight="1" x14ac:dyDescent="0.2">
      <c r="B5276" s="1100" t="s">
        <v>6096</v>
      </c>
      <c r="C5276" s="1102">
        <v>384</v>
      </c>
      <c r="D5276" s="1102">
        <v>25107492.412270602</v>
      </c>
      <c r="E5276" s="1102">
        <v>1169897</v>
      </c>
      <c r="F5276" s="1102">
        <v>10845912.940027095</v>
      </c>
      <c r="G5276" s="1101">
        <v>37123302.352297693</v>
      </c>
    </row>
    <row r="5277" spans="2:7" ht="12.95" customHeight="1" x14ac:dyDescent="0.2">
      <c r="B5277" s="1107" t="s">
        <v>6097</v>
      </c>
      <c r="C5277" s="1108">
        <v>369</v>
      </c>
      <c r="D5277" s="1108">
        <v>15370841.427885747</v>
      </c>
      <c r="E5277" s="1108">
        <v>1626907</v>
      </c>
      <c r="F5277" s="1108">
        <v>7633280.7660733918</v>
      </c>
      <c r="G5277" s="1109">
        <v>24631029.193959139</v>
      </c>
    </row>
    <row r="5278" spans="2:7" ht="12.95" customHeight="1" x14ac:dyDescent="0.2">
      <c r="B5278" s="1100" t="s">
        <v>6098</v>
      </c>
      <c r="C5278" s="1102">
        <v>82</v>
      </c>
      <c r="D5278" s="1102">
        <v>6203408.755777169</v>
      </c>
      <c r="E5278" s="1102">
        <v>240733</v>
      </c>
      <c r="F5278" s="1102">
        <v>95788.405103316909</v>
      </c>
      <c r="G5278" s="1101">
        <v>6539930.1608804855</v>
      </c>
    </row>
    <row r="5279" spans="2:7" ht="12.95" customHeight="1" x14ac:dyDescent="0.2">
      <c r="B5279" s="1107" t="s">
        <v>6099</v>
      </c>
      <c r="C5279" s="1108">
        <v>79</v>
      </c>
      <c r="D5279" s="1108">
        <v>4102738.6832305575</v>
      </c>
      <c r="E5279" s="1108">
        <v>327317</v>
      </c>
      <c r="F5279" s="1108">
        <v>2116172.0655150344</v>
      </c>
      <c r="G5279" s="1109">
        <v>6546227.7487455923</v>
      </c>
    </row>
    <row r="5280" spans="2:7" ht="12.95" customHeight="1" x14ac:dyDescent="0.2">
      <c r="B5280" s="1100" t="s">
        <v>6100</v>
      </c>
      <c r="C5280" s="1102">
        <v>5028</v>
      </c>
      <c r="D5280" s="1102">
        <v>309912321.69123209</v>
      </c>
      <c r="E5280" s="1102">
        <v>9877562</v>
      </c>
      <c r="F5280" s="1102">
        <v>224282655.24143597</v>
      </c>
      <c r="G5280" s="1101">
        <v>544072538.93266809</v>
      </c>
    </row>
    <row r="5281" spans="2:7" ht="12.95" customHeight="1" x14ac:dyDescent="0.2">
      <c r="B5281" s="1107" t="s">
        <v>6101</v>
      </c>
      <c r="C5281" s="1108">
        <v>2486</v>
      </c>
      <c r="D5281" s="1108">
        <v>137518026.42677331</v>
      </c>
      <c r="E5281" s="1108">
        <v>7688893</v>
      </c>
      <c r="F5281" s="1108">
        <v>111111024.80934586</v>
      </c>
      <c r="G5281" s="1109">
        <v>256317944.23611915</v>
      </c>
    </row>
    <row r="5282" spans="2:7" ht="12.95" customHeight="1" x14ac:dyDescent="0.2">
      <c r="B5282" s="1100" t="s">
        <v>6102</v>
      </c>
      <c r="C5282" s="1102">
        <v>2468</v>
      </c>
      <c r="D5282" s="1102">
        <v>147525031.77203405</v>
      </c>
      <c r="E5282" s="1102">
        <v>7396720</v>
      </c>
      <c r="F5282" s="1102">
        <v>102009914.14041764</v>
      </c>
      <c r="G5282" s="1101">
        <v>256931665.91245168</v>
      </c>
    </row>
    <row r="5283" spans="2:7" ht="12.95" customHeight="1" x14ac:dyDescent="0.2">
      <c r="B5283" s="1107" t="s">
        <v>6103</v>
      </c>
      <c r="C5283" s="1108">
        <v>1</v>
      </c>
      <c r="D5283" s="1108">
        <v>0</v>
      </c>
      <c r="E5283" s="1108">
        <v>2981</v>
      </c>
      <c r="F5283" s="1108">
        <v>0</v>
      </c>
      <c r="G5283" s="1109">
        <v>2981</v>
      </c>
    </row>
    <row r="5284" spans="2:7" ht="12.95" customHeight="1" x14ac:dyDescent="0.2">
      <c r="B5284" s="1100" t="s">
        <v>6104</v>
      </c>
      <c r="C5284" s="1102">
        <v>1874</v>
      </c>
      <c r="D5284" s="1102">
        <v>99282215.255919456</v>
      </c>
      <c r="E5284" s="1102">
        <v>5646480</v>
      </c>
      <c r="F5284" s="1102">
        <v>84544908.680660516</v>
      </c>
      <c r="G5284" s="1101">
        <v>189473603.93657997</v>
      </c>
    </row>
    <row r="5285" spans="2:7" ht="12.95" customHeight="1" x14ac:dyDescent="0.2">
      <c r="B5285" s="1107" t="s">
        <v>6105</v>
      </c>
      <c r="C5285" s="1108">
        <v>834</v>
      </c>
      <c r="D5285" s="1108">
        <v>48424721.610778056</v>
      </c>
      <c r="E5285" s="1108">
        <v>1901407</v>
      </c>
      <c r="F5285" s="1108">
        <v>29846428.912828069</v>
      </c>
      <c r="G5285" s="1109">
        <v>80172557.523606122</v>
      </c>
    </row>
    <row r="5286" spans="2:7" ht="12.95" customHeight="1" x14ac:dyDescent="0.2">
      <c r="B5286" s="1100" t="s">
        <v>6106</v>
      </c>
      <c r="C5286" s="1102">
        <v>222</v>
      </c>
      <c r="D5286" s="1102">
        <v>11476292.291070431</v>
      </c>
      <c r="E5286" s="1102">
        <v>668417</v>
      </c>
      <c r="F5286" s="1102">
        <v>3567342.2660831395</v>
      </c>
      <c r="G5286" s="1101">
        <v>15712051.557153571</v>
      </c>
    </row>
    <row r="5287" spans="2:7" ht="12.95" customHeight="1" x14ac:dyDescent="0.2">
      <c r="B5287" s="1107" t="s">
        <v>6107</v>
      </c>
      <c r="C5287" s="1108">
        <v>705</v>
      </c>
      <c r="D5287" s="1108">
        <v>80343085.663756892</v>
      </c>
      <c r="E5287" s="1108">
        <v>1158996</v>
      </c>
      <c r="F5287" s="1108">
        <v>8811744.2085607927</v>
      </c>
      <c r="G5287" s="1109">
        <v>90313825.872317687</v>
      </c>
    </row>
    <row r="5288" spans="2:7" ht="12.95" customHeight="1" x14ac:dyDescent="0.2">
      <c r="B5288" s="1100" t="s">
        <v>6108</v>
      </c>
      <c r="C5288" s="1102">
        <v>14791</v>
      </c>
      <c r="D5288" s="1102">
        <v>1531560374.8566666</v>
      </c>
      <c r="E5288" s="1102">
        <v>25761269</v>
      </c>
      <c r="F5288" s="1102">
        <v>305305060.11066818</v>
      </c>
      <c r="G5288" s="1101">
        <v>1862626703.9673347</v>
      </c>
    </row>
    <row r="5289" spans="2:7" ht="12.95" customHeight="1" x14ac:dyDescent="0.2">
      <c r="B5289" s="1107" t="s">
        <v>6109</v>
      </c>
      <c r="C5289" s="1108">
        <v>553</v>
      </c>
      <c r="D5289" s="1108">
        <v>44268301.45465754</v>
      </c>
      <c r="E5289" s="1108">
        <v>1184219</v>
      </c>
      <c r="F5289" s="1108">
        <v>16673733.890773991</v>
      </c>
      <c r="G5289" s="1109">
        <v>62126254.345431529</v>
      </c>
    </row>
    <row r="5290" spans="2:7" ht="12.95" customHeight="1" x14ac:dyDescent="0.2">
      <c r="B5290" s="1100" t="s">
        <v>6110</v>
      </c>
      <c r="C5290" s="1102">
        <v>935</v>
      </c>
      <c r="D5290" s="1102">
        <v>93153626.791372329</v>
      </c>
      <c r="E5290" s="1102">
        <v>1959320</v>
      </c>
      <c r="F5290" s="1102">
        <v>38563798.583016291</v>
      </c>
      <c r="G5290" s="1101">
        <v>133676745.37438862</v>
      </c>
    </row>
    <row r="5291" spans="2:7" ht="12.95" customHeight="1" x14ac:dyDescent="0.2">
      <c r="B5291" s="1107" t="s">
        <v>6111</v>
      </c>
      <c r="C5291" s="1108">
        <v>765</v>
      </c>
      <c r="D5291" s="1108">
        <v>85501374.552259117</v>
      </c>
      <c r="E5291" s="1108">
        <v>1688268</v>
      </c>
      <c r="F5291" s="1108">
        <v>12181166.276762828</v>
      </c>
      <c r="G5291" s="1109">
        <v>99370808.829021946</v>
      </c>
    </row>
    <row r="5292" spans="2:7" ht="12.95" customHeight="1" x14ac:dyDescent="0.2">
      <c r="B5292" s="1100" t="s">
        <v>6112</v>
      </c>
      <c r="C5292" s="1102">
        <v>299</v>
      </c>
      <c r="D5292" s="1102">
        <v>23002789.275698587</v>
      </c>
      <c r="E5292" s="1102">
        <v>689921</v>
      </c>
      <c r="F5292" s="1102">
        <v>4556742.012675859</v>
      </c>
      <c r="G5292" s="1101">
        <v>28249452.288374446</v>
      </c>
    </row>
    <row r="5293" spans="2:7" ht="12.95" customHeight="1" x14ac:dyDescent="0.2">
      <c r="B5293" s="1107" t="s">
        <v>6113</v>
      </c>
      <c r="C5293" s="1108">
        <v>226</v>
      </c>
      <c r="D5293" s="1108">
        <v>28405287.144498207</v>
      </c>
      <c r="E5293" s="1108">
        <v>346920</v>
      </c>
      <c r="F5293" s="1108">
        <v>1087394.9400065523</v>
      </c>
      <c r="G5293" s="1109">
        <v>29839602.084504761</v>
      </c>
    </row>
    <row r="5294" spans="2:7" ht="12.95" customHeight="1" x14ac:dyDescent="0.2">
      <c r="B5294" s="1100" t="s">
        <v>6114</v>
      </c>
      <c r="C5294" s="1102">
        <v>48</v>
      </c>
      <c r="D5294" s="1102">
        <v>3921668.0156068779</v>
      </c>
      <c r="E5294" s="1102">
        <v>101105</v>
      </c>
      <c r="F5294" s="1102">
        <v>0</v>
      </c>
      <c r="G5294" s="1101">
        <v>4022773.0156068779</v>
      </c>
    </row>
    <row r="5295" spans="2:7" ht="12.95" customHeight="1" x14ac:dyDescent="0.2">
      <c r="B5295" s="1107" t="s">
        <v>6115</v>
      </c>
      <c r="C5295" s="1108">
        <v>544</v>
      </c>
      <c r="D5295" s="1108">
        <v>41778232.096898705</v>
      </c>
      <c r="E5295" s="1108">
        <v>730574</v>
      </c>
      <c r="F5295" s="1108">
        <v>10349651.34719974</v>
      </c>
      <c r="G5295" s="1109">
        <v>52858457.444098443</v>
      </c>
    </row>
    <row r="5296" spans="2:7" ht="12.95" customHeight="1" x14ac:dyDescent="0.2">
      <c r="B5296" s="1100" t="s">
        <v>6116</v>
      </c>
      <c r="C5296" s="1102">
        <v>558</v>
      </c>
      <c r="D5296" s="1102">
        <v>56955208.309218094</v>
      </c>
      <c r="E5296" s="1102">
        <v>1032256</v>
      </c>
      <c r="F5296" s="1102">
        <v>16986640.350509658</v>
      </c>
      <c r="G5296" s="1101">
        <v>74974104.659727752</v>
      </c>
    </row>
    <row r="5297" spans="2:7" ht="12.95" customHeight="1" x14ac:dyDescent="0.2">
      <c r="B5297" s="1107" t="s">
        <v>6117</v>
      </c>
      <c r="C5297" s="1108">
        <v>545</v>
      </c>
      <c r="D5297" s="1108">
        <v>52613962.563795038</v>
      </c>
      <c r="E5297" s="1108">
        <v>1365890</v>
      </c>
      <c r="F5297" s="1108">
        <v>14148823.252870649</v>
      </c>
      <c r="G5297" s="1109">
        <v>68128675.816665679</v>
      </c>
    </row>
    <row r="5298" spans="2:7" ht="12.95" customHeight="1" x14ac:dyDescent="0.2">
      <c r="B5298" s="1100" t="s">
        <v>6118</v>
      </c>
      <c r="C5298" s="1102">
        <v>281</v>
      </c>
      <c r="D5298" s="1102">
        <v>22276698.679951094</v>
      </c>
      <c r="E5298" s="1102">
        <v>640029</v>
      </c>
      <c r="F5298" s="1102">
        <v>7264126.4590049582</v>
      </c>
      <c r="G5298" s="1101">
        <v>30180854.138956051</v>
      </c>
    </row>
    <row r="5299" spans="2:7" ht="12.95" customHeight="1" x14ac:dyDescent="0.2">
      <c r="B5299" s="1107" t="s">
        <v>6119</v>
      </c>
      <c r="C5299" s="1108">
        <v>3574</v>
      </c>
      <c r="D5299" s="1108">
        <v>451789394.97360963</v>
      </c>
      <c r="E5299" s="1108">
        <v>6103774</v>
      </c>
      <c r="F5299" s="1108">
        <v>66953898.772965498</v>
      </c>
      <c r="G5299" s="1109">
        <v>524847067.74657512</v>
      </c>
    </row>
    <row r="5300" spans="2:7" ht="12.95" customHeight="1" x14ac:dyDescent="0.2">
      <c r="B5300" s="1100" t="s">
        <v>6120</v>
      </c>
      <c r="C5300" s="1102">
        <v>1956</v>
      </c>
      <c r="D5300" s="1102">
        <v>349667763.57262653</v>
      </c>
      <c r="E5300" s="1102">
        <v>3018786</v>
      </c>
      <c r="F5300" s="1102">
        <v>31409236.24821873</v>
      </c>
      <c r="G5300" s="1101">
        <v>384095785.82084525</v>
      </c>
    </row>
    <row r="5301" spans="2:7" ht="12.95" customHeight="1" x14ac:dyDescent="0.2">
      <c r="B5301" s="1107" t="s">
        <v>6121</v>
      </c>
      <c r="C5301" s="1108">
        <v>285</v>
      </c>
      <c r="D5301" s="1108">
        <v>32761691.647809859</v>
      </c>
      <c r="E5301" s="1108">
        <v>436612</v>
      </c>
      <c r="F5301" s="1108">
        <v>4382957.4332227567</v>
      </c>
      <c r="G5301" s="1109">
        <v>37581261.081032619</v>
      </c>
    </row>
    <row r="5302" spans="2:7" ht="12.95" customHeight="1" x14ac:dyDescent="0.2">
      <c r="B5302" s="1100" t="s">
        <v>6122</v>
      </c>
      <c r="C5302" s="1102">
        <v>214</v>
      </c>
      <c r="D5302" s="1102">
        <v>23319454.337280087</v>
      </c>
      <c r="E5302" s="1102">
        <v>347345</v>
      </c>
      <c r="F5302" s="1102">
        <v>1553992.7434111906</v>
      </c>
      <c r="G5302" s="1101">
        <v>25220792.080691278</v>
      </c>
    </row>
    <row r="5303" spans="2:7" ht="12.95" customHeight="1" x14ac:dyDescent="0.2">
      <c r="B5303" s="1107" t="s">
        <v>6123</v>
      </c>
      <c r="C5303" s="1108">
        <v>760</v>
      </c>
      <c r="D5303" s="1108">
        <v>82504529.839031279</v>
      </c>
      <c r="E5303" s="1108">
        <v>1099693</v>
      </c>
      <c r="F5303" s="1108">
        <v>9489366.2887749877</v>
      </c>
      <c r="G5303" s="1109">
        <v>93093589.127806261</v>
      </c>
    </row>
    <row r="5304" spans="2:7" ht="12.95" customHeight="1" x14ac:dyDescent="0.2">
      <c r="B5304" s="1100" t="s">
        <v>6124</v>
      </c>
      <c r="C5304" s="1102">
        <v>358</v>
      </c>
      <c r="D5304" s="1102">
        <v>40682907.536066055</v>
      </c>
      <c r="E5304" s="1102">
        <v>853978</v>
      </c>
      <c r="F5304" s="1102">
        <v>29046681.949583914</v>
      </c>
      <c r="G5304" s="1101">
        <v>70583567.485649973</v>
      </c>
    </row>
    <row r="5305" spans="2:7" ht="12.95" customHeight="1" x14ac:dyDescent="0.2">
      <c r="B5305" s="1107" t="s">
        <v>6125</v>
      </c>
      <c r="C5305" s="1108">
        <v>530</v>
      </c>
      <c r="D5305" s="1108">
        <v>50599238.476341702</v>
      </c>
      <c r="E5305" s="1108">
        <v>1218512</v>
      </c>
      <c r="F5305" s="1108">
        <v>9472423.5196263697</v>
      </c>
      <c r="G5305" s="1109">
        <v>61290173.995968074</v>
      </c>
    </row>
    <row r="5306" spans="2:7" ht="12.95" customHeight="1" x14ac:dyDescent="0.2">
      <c r="B5306" s="1100" t="s">
        <v>6126</v>
      </c>
      <c r="C5306" s="1102">
        <v>475</v>
      </c>
      <c r="D5306" s="1102">
        <v>64343642.532600008</v>
      </c>
      <c r="E5306" s="1102">
        <v>1031135</v>
      </c>
      <c r="F5306" s="1102">
        <v>22799180.995403394</v>
      </c>
      <c r="G5306" s="1101">
        <v>88173958.528003395</v>
      </c>
    </row>
    <row r="5307" spans="2:7" ht="12.95" customHeight="1" x14ac:dyDescent="0.2">
      <c r="B5307" s="1107" t="s">
        <v>6127</v>
      </c>
      <c r="C5307" s="1108">
        <v>4428</v>
      </c>
      <c r="D5307" s="1108">
        <v>314228117.41194296</v>
      </c>
      <c r="E5307" s="1108">
        <v>11392192</v>
      </c>
      <c r="F5307" s="1108">
        <v>200864065.36789063</v>
      </c>
      <c r="G5307" s="1109">
        <v>526484374.77983356</v>
      </c>
    </row>
    <row r="5308" spans="2:7" ht="12.95" customHeight="1" x14ac:dyDescent="0.2">
      <c r="B5308" s="1100" t="s">
        <v>6128</v>
      </c>
      <c r="C5308" s="1102">
        <v>619</v>
      </c>
      <c r="D5308" s="1102">
        <v>45483783.509212799</v>
      </c>
      <c r="E5308" s="1102">
        <v>1617368</v>
      </c>
      <c r="F5308" s="1102">
        <v>20523475.90933504</v>
      </c>
      <c r="G5308" s="1101">
        <v>67624627.418547839</v>
      </c>
    </row>
    <row r="5309" spans="2:7" ht="12.95" customHeight="1" x14ac:dyDescent="0.2">
      <c r="B5309" s="1107" t="s">
        <v>6129</v>
      </c>
      <c r="C5309" s="1108">
        <v>527</v>
      </c>
      <c r="D5309" s="1108">
        <v>33018695.176049918</v>
      </c>
      <c r="E5309" s="1108">
        <v>1665415</v>
      </c>
      <c r="F5309" s="1108">
        <v>9304578.1006154269</v>
      </c>
      <c r="G5309" s="1109">
        <v>43988688.276665345</v>
      </c>
    </row>
    <row r="5310" spans="2:7" ht="12.95" customHeight="1" x14ac:dyDescent="0.2">
      <c r="B5310" s="1100" t="s">
        <v>6130</v>
      </c>
      <c r="C5310" s="1102">
        <v>1507</v>
      </c>
      <c r="D5310" s="1102">
        <v>110410968.68493795</v>
      </c>
      <c r="E5310" s="1102">
        <v>4046060</v>
      </c>
      <c r="F5310" s="1102">
        <v>36134434.531325042</v>
      </c>
      <c r="G5310" s="1101">
        <v>150591463.216263</v>
      </c>
    </row>
    <row r="5311" spans="2:7" ht="12.95" customHeight="1" x14ac:dyDescent="0.2">
      <c r="B5311" s="1107" t="s">
        <v>6131</v>
      </c>
      <c r="C5311" s="1108">
        <v>272</v>
      </c>
      <c r="D5311" s="1108">
        <v>17170422.41025934</v>
      </c>
      <c r="E5311" s="1108">
        <v>876717</v>
      </c>
      <c r="F5311" s="1108">
        <v>16137967.066261629</v>
      </c>
      <c r="G5311" s="1109">
        <v>34185106.47652097</v>
      </c>
    </row>
    <row r="5312" spans="2:7" ht="12.95" customHeight="1" x14ac:dyDescent="0.2">
      <c r="B5312" s="1100" t="s">
        <v>6132</v>
      </c>
      <c r="C5312" s="1102">
        <v>464</v>
      </c>
      <c r="D5312" s="1102">
        <v>30593293.913870975</v>
      </c>
      <c r="E5312" s="1102">
        <v>1927610</v>
      </c>
      <c r="F5312" s="1102">
        <v>11717425.269625401</v>
      </c>
      <c r="G5312" s="1101">
        <v>44238329.183496378</v>
      </c>
    </row>
    <row r="5313" spans="2:7" ht="12.95" customHeight="1" x14ac:dyDescent="0.2">
      <c r="B5313" s="1107" t="s">
        <v>6133</v>
      </c>
      <c r="C5313" s="1108">
        <v>4183</v>
      </c>
      <c r="D5313" s="1108">
        <v>316153835.94849074</v>
      </c>
      <c r="E5313" s="1108">
        <v>12636282</v>
      </c>
      <c r="F5313" s="1108">
        <v>128132429.96558139</v>
      </c>
      <c r="G5313" s="1109">
        <v>456922547.91407216</v>
      </c>
    </row>
    <row r="5314" spans="2:7" ht="12.95" customHeight="1" x14ac:dyDescent="0.2">
      <c r="B5314" s="1100" t="s">
        <v>6134</v>
      </c>
      <c r="C5314" s="1102">
        <v>16</v>
      </c>
      <c r="D5314" s="1102">
        <v>1687350.5455285027</v>
      </c>
      <c r="E5314" s="1102">
        <v>7665</v>
      </c>
      <c r="F5314" s="1102">
        <v>448460.76197758806</v>
      </c>
      <c r="G5314" s="1101">
        <v>2143476.307506091</v>
      </c>
    </row>
    <row r="5315" spans="2:7" ht="12.95" customHeight="1" x14ac:dyDescent="0.2">
      <c r="B5315" s="1107" t="s">
        <v>6135</v>
      </c>
      <c r="C5315" s="1108">
        <v>333</v>
      </c>
      <c r="D5315" s="1108">
        <v>19256350.938437201</v>
      </c>
      <c r="E5315" s="1108">
        <v>1389963</v>
      </c>
      <c r="F5315" s="1108">
        <v>25123250.483199332</v>
      </c>
      <c r="G5315" s="1109">
        <v>45769564.421636537</v>
      </c>
    </row>
    <row r="5316" spans="2:7" ht="12.95" customHeight="1" x14ac:dyDescent="0.2">
      <c r="B5316" s="1100" t="s">
        <v>6136</v>
      </c>
      <c r="C5316" s="1102">
        <v>307</v>
      </c>
      <c r="D5316" s="1102">
        <v>22835208.511884034</v>
      </c>
      <c r="E5316" s="1102">
        <v>1054158</v>
      </c>
      <c r="F5316" s="1102">
        <v>13301004.752106279</v>
      </c>
      <c r="G5316" s="1101">
        <v>37190371.263990313</v>
      </c>
    </row>
    <row r="5317" spans="2:7" ht="12.95" customHeight="1" x14ac:dyDescent="0.2">
      <c r="B5317" s="1107" t="s">
        <v>6137</v>
      </c>
      <c r="C5317" s="1108">
        <v>458</v>
      </c>
      <c r="D5317" s="1108">
        <v>28549364.88002672</v>
      </c>
      <c r="E5317" s="1108">
        <v>1787017</v>
      </c>
      <c r="F5317" s="1108">
        <v>25285794.234695744</v>
      </c>
      <c r="G5317" s="1109">
        <v>55622176.114722461</v>
      </c>
    </row>
    <row r="5318" spans="2:7" ht="12.95" customHeight="1" x14ac:dyDescent="0.2">
      <c r="B5318" s="1100" t="s">
        <v>6138</v>
      </c>
      <c r="C5318" s="1102">
        <v>1732</v>
      </c>
      <c r="D5318" s="1102">
        <v>95364719.375511259</v>
      </c>
      <c r="E5318" s="1102">
        <v>5268760</v>
      </c>
      <c r="F5318" s="1102">
        <v>102319210.4511798</v>
      </c>
      <c r="G5318" s="1101">
        <v>202952689.82669106</v>
      </c>
    </row>
    <row r="5319" spans="2:7" ht="12.95" customHeight="1" x14ac:dyDescent="0.2">
      <c r="B5319" s="1107" t="s">
        <v>6139</v>
      </c>
      <c r="C5319" s="1108">
        <v>64</v>
      </c>
      <c r="D5319" s="1108">
        <v>2481725.0873614219</v>
      </c>
      <c r="E5319" s="1108">
        <v>182210</v>
      </c>
      <c r="F5319" s="1108">
        <v>3705128.6112209558</v>
      </c>
      <c r="G5319" s="1109">
        <v>6369063.6985823773</v>
      </c>
    </row>
    <row r="5320" spans="2:7" ht="12.95" customHeight="1" x14ac:dyDescent="0.2">
      <c r="B5320" s="1100" t="s">
        <v>6140</v>
      </c>
      <c r="C5320" s="1102">
        <v>299</v>
      </c>
      <c r="D5320" s="1102">
        <v>11701726.662973648</v>
      </c>
      <c r="E5320" s="1102">
        <v>998985</v>
      </c>
      <c r="F5320" s="1102">
        <v>14865891.529518804</v>
      </c>
      <c r="G5320" s="1101">
        <v>27566603.192492452</v>
      </c>
    </row>
    <row r="5321" spans="2:7" ht="12.95" customHeight="1" x14ac:dyDescent="0.2">
      <c r="B5321" s="1107" t="s">
        <v>6141</v>
      </c>
      <c r="C5321" s="1108">
        <v>714</v>
      </c>
      <c r="D5321" s="1108">
        <v>52887237.419310041</v>
      </c>
      <c r="E5321" s="1108">
        <v>1962755</v>
      </c>
      <c r="F5321" s="1108">
        <v>22341090.862981439</v>
      </c>
      <c r="G5321" s="1109">
        <v>77191083.282291472</v>
      </c>
    </row>
    <row r="5322" spans="2:7" ht="12.95" customHeight="1" x14ac:dyDescent="0.2">
      <c r="B5322" s="1100" t="s">
        <v>6142</v>
      </c>
      <c r="C5322" s="1102">
        <v>1</v>
      </c>
      <c r="D5322" s="1102">
        <v>268268.29327655828</v>
      </c>
      <c r="E5322" s="1102">
        <v>0</v>
      </c>
      <c r="F5322" s="1102">
        <v>0</v>
      </c>
      <c r="G5322" s="1101">
        <v>268268.29327655828</v>
      </c>
    </row>
    <row r="5323" spans="2:7" ht="12.95" customHeight="1" x14ac:dyDescent="0.2">
      <c r="B5323" s="1107" t="s">
        <v>6143</v>
      </c>
      <c r="C5323" s="1108">
        <v>68</v>
      </c>
      <c r="D5323" s="1108">
        <v>8289893.568648193</v>
      </c>
      <c r="E5323" s="1108">
        <v>71113</v>
      </c>
      <c r="F5323" s="1108">
        <v>11083594.289564503</v>
      </c>
      <c r="G5323" s="1109">
        <v>19444600.858212695</v>
      </c>
    </row>
    <row r="5324" spans="2:7" ht="12.95" customHeight="1" x14ac:dyDescent="0.2">
      <c r="B5324" s="1100" t="s">
        <v>6144</v>
      </c>
      <c r="C5324" s="1102">
        <v>3449</v>
      </c>
      <c r="D5324" s="1102">
        <v>243421976.5277265</v>
      </c>
      <c r="E5324" s="1102">
        <v>9217973</v>
      </c>
      <c r="F5324" s="1102">
        <v>204861447.15066588</v>
      </c>
      <c r="G5324" s="1101">
        <v>457501396.67839241</v>
      </c>
    </row>
    <row r="5325" spans="2:7" ht="12.95" customHeight="1" x14ac:dyDescent="0.2">
      <c r="B5325" s="1107" t="s">
        <v>6145</v>
      </c>
      <c r="C5325" s="1108">
        <v>88</v>
      </c>
      <c r="D5325" s="1108">
        <v>4207737.4190645665</v>
      </c>
      <c r="E5325" s="1108">
        <v>275722</v>
      </c>
      <c r="F5325" s="1108">
        <v>35859836.103990108</v>
      </c>
      <c r="G5325" s="1109">
        <v>40343295.523054674</v>
      </c>
    </row>
    <row r="5326" spans="2:7" ht="12.95" customHeight="1" x14ac:dyDescent="0.2">
      <c r="B5326" s="1100" t="s">
        <v>6146</v>
      </c>
      <c r="C5326" s="1102">
        <v>25</v>
      </c>
      <c r="D5326" s="1102">
        <v>2164503.7410867568</v>
      </c>
      <c r="E5326" s="1102">
        <v>101985</v>
      </c>
      <c r="F5326" s="1102">
        <v>1989626.5483339068</v>
      </c>
      <c r="G5326" s="1101">
        <v>4256115.2894206634</v>
      </c>
    </row>
    <row r="5327" spans="2:7" ht="12.95" customHeight="1" x14ac:dyDescent="0.2">
      <c r="B5327" s="1107" t="s">
        <v>6147</v>
      </c>
      <c r="C5327" s="1108">
        <v>897</v>
      </c>
      <c r="D5327" s="1108">
        <v>65574283.34504389</v>
      </c>
      <c r="E5327" s="1108">
        <v>2322066</v>
      </c>
      <c r="F5327" s="1108">
        <v>20043539.610329933</v>
      </c>
      <c r="G5327" s="1109">
        <v>87939888.955373824</v>
      </c>
    </row>
    <row r="5328" spans="2:7" ht="12.95" customHeight="1" x14ac:dyDescent="0.2">
      <c r="B5328" s="1100" t="s">
        <v>6148</v>
      </c>
      <c r="C5328" s="1102">
        <v>2132</v>
      </c>
      <c r="D5328" s="1102">
        <v>177727674.76013318</v>
      </c>
      <c r="E5328" s="1102">
        <v>4856788</v>
      </c>
      <c r="F5328" s="1102">
        <v>48396602.882877141</v>
      </c>
      <c r="G5328" s="1101">
        <v>230981065.64301032</v>
      </c>
    </row>
    <row r="5329" spans="2:7" ht="12.95" customHeight="1" x14ac:dyDescent="0.2">
      <c r="B5329" s="1107" t="s">
        <v>6149</v>
      </c>
      <c r="C5329" s="1108">
        <v>558</v>
      </c>
      <c r="D5329" s="1108">
        <v>50430545.14314083</v>
      </c>
      <c r="E5329" s="1108">
        <v>1270221</v>
      </c>
      <c r="F5329" s="1108">
        <v>22064569.341319874</v>
      </c>
      <c r="G5329" s="1109">
        <v>73765335.484460711</v>
      </c>
    </row>
    <row r="5330" spans="2:7" ht="12.95" customHeight="1" x14ac:dyDescent="0.2">
      <c r="B5330" s="1100" t="s">
        <v>6150</v>
      </c>
      <c r="C5330" s="1102">
        <v>625</v>
      </c>
      <c r="D5330" s="1102">
        <v>59468363.48174306</v>
      </c>
      <c r="E5330" s="1102">
        <v>1703683</v>
      </c>
      <c r="F5330" s="1102">
        <v>15036572.81291024</v>
      </c>
      <c r="G5330" s="1101">
        <v>76208619.294653296</v>
      </c>
    </row>
    <row r="5331" spans="2:7" ht="12.95" customHeight="1" x14ac:dyDescent="0.2">
      <c r="B5331" s="1107" t="s">
        <v>6151</v>
      </c>
      <c r="C5331" s="1108">
        <v>338</v>
      </c>
      <c r="D5331" s="1108">
        <v>22323287.523003265</v>
      </c>
      <c r="E5331" s="1108">
        <v>1061837</v>
      </c>
      <c r="F5331" s="1108">
        <v>10682628.805145191</v>
      </c>
      <c r="G5331" s="1109">
        <v>34067753.328148454</v>
      </c>
    </row>
    <row r="5332" spans="2:7" ht="12.95" customHeight="1" x14ac:dyDescent="0.2">
      <c r="B5332" s="1100" t="s">
        <v>6152</v>
      </c>
      <c r="C5332" s="1102">
        <v>489</v>
      </c>
      <c r="D5332" s="1102">
        <v>50284381.340012975</v>
      </c>
      <c r="E5332" s="1102">
        <v>771112</v>
      </c>
      <c r="F5332" s="1102">
        <v>20045019.196812343</v>
      </c>
      <c r="G5332" s="1101">
        <v>71100512.536825314</v>
      </c>
    </row>
    <row r="5333" spans="2:7" ht="12.95" customHeight="1" x14ac:dyDescent="0.2">
      <c r="B5333" s="1107" t="s">
        <v>6153</v>
      </c>
      <c r="C5333" s="1108">
        <v>342</v>
      </c>
      <c r="D5333" s="1108">
        <v>33712799.401940688</v>
      </c>
      <c r="E5333" s="1108">
        <v>880861</v>
      </c>
      <c r="F5333" s="1108">
        <v>6703236.0850485796</v>
      </c>
      <c r="G5333" s="1109">
        <v>41296896.486989267</v>
      </c>
    </row>
    <row r="5334" spans="2:7" ht="12.95" customHeight="1" x14ac:dyDescent="0.2">
      <c r="B5334" s="1100" t="s">
        <v>6154</v>
      </c>
      <c r="C5334" s="1102">
        <v>10859</v>
      </c>
      <c r="D5334" s="1102">
        <v>1136172823.993753</v>
      </c>
      <c r="E5334" s="1102">
        <v>12529656</v>
      </c>
      <c r="F5334" s="1102">
        <v>754514170.98634493</v>
      </c>
      <c r="G5334" s="1101">
        <v>1903216650.9800978</v>
      </c>
    </row>
    <row r="5335" spans="2:7" ht="12.95" customHeight="1" x14ac:dyDescent="0.2">
      <c r="B5335" s="1107" t="s">
        <v>6155</v>
      </c>
      <c r="C5335" s="1108">
        <v>19986</v>
      </c>
      <c r="D5335" s="1108">
        <v>2006054390.5104399</v>
      </c>
      <c r="E5335" s="1108">
        <v>26689170</v>
      </c>
      <c r="F5335" s="1108">
        <v>397244892.60181642</v>
      </c>
      <c r="G5335" s="1109">
        <v>2429988453.1122561</v>
      </c>
    </row>
    <row r="5336" spans="2:7" ht="12.95" customHeight="1" x14ac:dyDescent="0.2">
      <c r="B5336" s="1100" t="s">
        <v>6156</v>
      </c>
      <c r="C5336" s="1102">
        <v>28457</v>
      </c>
      <c r="D5336" s="1102">
        <v>3312468131.7214293</v>
      </c>
      <c r="E5336" s="1102">
        <v>43310393</v>
      </c>
      <c r="F5336" s="1102">
        <v>557345133.3083446</v>
      </c>
      <c r="G5336" s="1101">
        <v>3913123658.0297737</v>
      </c>
    </row>
    <row r="5337" spans="2:7" ht="12.95" customHeight="1" x14ac:dyDescent="0.2">
      <c r="B5337" s="1107" t="s">
        <v>6157</v>
      </c>
      <c r="C5337" s="1108">
        <v>26940</v>
      </c>
      <c r="D5337" s="1108">
        <v>2445484530.3137608</v>
      </c>
      <c r="E5337" s="1108">
        <v>35771617</v>
      </c>
      <c r="F5337" s="1108">
        <v>571875928.63774097</v>
      </c>
      <c r="G5337" s="1109">
        <v>3053132075.9515018</v>
      </c>
    </row>
    <row r="5338" spans="2:7" ht="12.95" customHeight="1" x14ac:dyDescent="0.2">
      <c r="B5338" s="1100" t="s">
        <v>6158</v>
      </c>
      <c r="C5338" s="1102">
        <v>35927</v>
      </c>
      <c r="D5338" s="1102">
        <v>3177990340.2139492</v>
      </c>
      <c r="E5338" s="1102">
        <v>51572829</v>
      </c>
      <c r="F5338" s="1102">
        <v>341102587.51437986</v>
      </c>
      <c r="G5338" s="1101">
        <v>3570665756.7283292</v>
      </c>
    </row>
    <row r="5339" spans="2:7" ht="12.95" customHeight="1" x14ac:dyDescent="0.2">
      <c r="B5339" s="1107" t="s">
        <v>6159</v>
      </c>
      <c r="C5339" s="1108">
        <v>31384</v>
      </c>
      <c r="D5339" s="1108">
        <v>2334524647.7078471</v>
      </c>
      <c r="E5339" s="1108">
        <v>69397887</v>
      </c>
      <c r="F5339" s="1108">
        <v>1553519956.2475691</v>
      </c>
      <c r="G5339" s="1109">
        <v>3957442490.9554162</v>
      </c>
    </row>
    <row r="5340" spans="2:7" ht="12.95" customHeight="1" x14ac:dyDescent="0.2">
      <c r="B5340" s="1100" t="s">
        <v>6160</v>
      </c>
      <c r="C5340" s="1102">
        <v>31499</v>
      </c>
      <c r="D5340" s="1102">
        <v>2778234424.7268233</v>
      </c>
      <c r="E5340" s="1102">
        <v>48833426</v>
      </c>
      <c r="F5340" s="1102">
        <v>361721470.57052124</v>
      </c>
      <c r="G5340" s="1101">
        <v>3188789321.2973447</v>
      </c>
    </row>
    <row r="5341" spans="2:7" ht="12.95" customHeight="1" x14ac:dyDescent="0.2">
      <c r="B5341" s="1107" t="s">
        <v>6161</v>
      </c>
      <c r="C5341" s="1108">
        <v>5040</v>
      </c>
      <c r="D5341" s="1108">
        <v>473613834.19802111</v>
      </c>
      <c r="E5341" s="1108">
        <v>7482864</v>
      </c>
      <c r="F5341" s="1108">
        <v>47500285.785143457</v>
      </c>
      <c r="G5341" s="1109">
        <v>528596983.98316455</v>
      </c>
    </row>
    <row r="5342" spans="2:7" ht="12.95" customHeight="1" x14ac:dyDescent="0.2">
      <c r="B5342" s="1100" t="s">
        <v>6162</v>
      </c>
      <c r="C5342" s="1102">
        <v>3298</v>
      </c>
      <c r="D5342" s="1102">
        <v>144255607.55915767</v>
      </c>
      <c r="E5342" s="1102">
        <v>7585119</v>
      </c>
      <c r="F5342" s="1102">
        <v>638910840.61323702</v>
      </c>
      <c r="G5342" s="1101">
        <v>790751567.17239475</v>
      </c>
    </row>
    <row r="5343" spans="2:7" ht="12.95" customHeight="1" x14ac:dyDescent="0.2">
      <c r="B5343" s="1107" t="s">
        <v>6163</v>
      </c>
      <c r="C5343" s="1108">
        <v>2</v>
      </c>
      <c r="D5343" s="1108">
        <v>0</v>
      </c>
      <c r="E5343" s="1108">
        <v>0</v>
      </c>
      <c r="F5343" s="1108">
        <v>137.92426940722379</v>
      </c>
      <c r="G5343" s="1109">
        <v>137.92426940722379</v>
      </c>
    </row>
    <row r="5344" spans="2:7" ht="12.95" customHeight="1" x14ac:dyDescent="0.2">
      <c r="B5344" s="1100" t="s">
        <v>6164</v>
      </c>
      <c r="C5344" s="1102">
        <v>2</v>
      </c>
      <c r="D5344" s="1102">
        <v>138236.74625033641</v>
      </c>
      <c r="E5344" s="1102">
        <v>0</v>
      </c>
      <c r="F5344" s="1102">
        <v>0</v>
      </c>
      <c r="G5344" s="1101">
        <v>138236.74625033641</v>
      </c>
    </row>
    <row r="5345" spans="2:7" ht="12.95" customHeight="1" x14ac:dyDescent="0.2">
      <c r="B5345" s="1107" t="s">
        <v>6165</v>
      </c>
      <c r="C5345" s="1108">
        <v>1</v>
      </c>
      <c r="D5345" s="1108">
        <v>182183.23701000071</v>
      </c>
      <c r="E5345" s="1108">
        <v>0</v>
      </c>
      <c r="F5345" s="1108">
        <v>0</v>
      </c>
      <c r="G5345" s="1109">
        <v>182183.23701000071</v>
      </c>
    </row>
    <row r="5346" spans="2:7" ht="12.95" customHeight="1" x14ac:dyDescent="0.2">
      <c r="B5346" s="1100" t="s">
        <v>6166</v>
      </c>
      <c r="C5346" s="1102">
        <v>198</v>
      </c>
      <c r="D5346" s="1102">
        <v>231692.57470126802</v>
      </c>
      <c r="E5346" s="1102">
        <v>1074044</v>
      </c>
      <c r="F5346" s="1102">
        <v>134062.3898638215</v>
      </c>
      <c r="G5346" s="1101">
        <v>1439798.9645650894</v>
      </c>
    </row>
    <row r="5347" spans="2:7" ht="12.95" customHeight="1" x14ac:dyDescent="0.2">
      <c r="B5347" s="1107" t="s">
        <v>6167</v>
      </c>
      <c r="C5347" s="1108">
        <v>54</v>
      </c>
      <c r="D5347" s="1108">
        <v>28721952.206079699</v>
      </c>
      <c r="E5347" s="1108">
        <v>106641</v>
      </c>
      <c r="F5347" s="1108">
        <v>19996536.427198119</v>
      </c>
      <c r="G5347" s="1109">
        <v>48825129.633277819</v>
      </c>
    </row>
    <row r="5348" spans="2:7" ht="12.95" customHeight="1" x14ac:dyDescent="0.2">
      <c r="B5348" s="1100" t="s">
        <v>6168</v>
      </c>
      <c r="C5348" s="1102">
        <v>1056</v>
      </c>
      <c r="D5348" s="1102">
        <v>102268629.63115054</v>
      </c>
      <c r="E5348" s="1102">
        <v>1749956</v>
      </c>
      <c r="F5348" s="1102">
        <v>25644616.605106641</v>
      </c>
      <c r="G5348" s="1101">
        <v>129663202.23625718</v>
      </c>
    </row>
    <row r="5349" spans="2:7" ht="12.95" customHeight="1" x14ac:dyDescent="0.2">
      <c r="B5349" s="1107" t="s">
        <v>6169</v>
      </c>
      <c r="C5349" s="1108">
        <v>113</v>
      </c>
      <c r="D5349" s="1108">
        <v>12073881.122697892</v>
      </c>
      <c r="E5349" s="1108">
        <v>149578</v>
      </c>
      <c r="F5349" s="1108">
        <v>939540.12320200854</v>
      </c>
      <c r="G5349" s="1109">
        <v>13162999.245899901</v>
      </c>
    </row>
    <row r="5350" spans="2:7" ht="12.95" customHeight="1" x14ac:dyDescent="0.2">
      <c r="B5350" s="1100" t="s">
        <v>6170</v>
      </c>
      <c r="C5350" s="1102">
        <v>72</v>
      </c>
      <c r="D5350" s="1102">
        <v>6499213.1413651621</v>
      </c>
      <c r="E5350" s="1102">
        <v>110998</v>
      </c>
      <c r="F5350" s="1102">
        <v>3255219.6444145916</v>
      </c>
      <c r="G5350" s="1101">
        <v>9865430.7857797537</v>
      </c>
    </row>
    <row r="5351" spans="2:7" ht="12.95" customHeight="1" x14ac:dyDescent="0.2">
      <c r="B5351" s="1107" t="s">
        <v>6171</v>
      </c>
      <c r="C5351" s="1108">
        <v>5509</v>
      </c>
      <c r="D5351" s="1108">
        <v>465572043.60252255</v>
      </c>
      <c r="E5351" s="1108">
        <v>10450182</v>
      </c>
      <c r="F5351" s="1108">
        <v>303288858.21794832</v>
      </c>
      <c r="G5351" s="1109">
        <v>779311083.82047081</v>
      </c>
    </row>
    <row r="5352" spans="2:7" ht="12.95" customHeight="1" x14ac:dyDescent="0.2">
      <c r="B5352" s="1100" t="s">
        <v>6172</v>
      </c>
      <c r="C5352" s="1102">
        <v>936</v>
      </c>
      <c r="D5352" s="1102">
        <v>72050966.956336036</v>
      </c>
      <c r="E5352" s="1102">
        <v>1739878</v>
      </c>
      <c r="F5352" s="1102">
        <v>13028664.459794993</v>
      </c>
      <c r="G5352" s="1101">
        <v>86819509.416131034</v>
      </c>
    </row>
    <row r="5353" spans="2:7" ht="12.95" customHeight="1" x14ac:dyDescent="0.2">
      <c r="B5353" s="1107" t="s">
        <v>6173</v>
      </c>
      <c r="C5353" s="1108">
        <v>127</v>
      </c>
      <c r="D5353" s="1108">
        <v>14303192.030537825</v>
      </c>
      <c r="E5353" s="1108">
        <v>141998</v>
      </c>
      <c r="F5353" s="1108">
        <v>2302983.0718476679</v>
      </c>
      <c r="G5353" s="1109">
        <v>16748173.102385493</v>
      </c>
    </row>
    <row r="5354" spans="2:7" ht="12.95" customHeight="1" x14ac:dyDescent="0.2">
      <c r="B5354" s="1100" t="s">
        <v>6174</v>
      </c>
      <c r="C5354" s="1102">
        <v>136</v>
      </c>
      <c r="D5354" s="1102">
        <v>17363592.269959256</v>
      </c>
      <c r="E5354" s="1102">
        <v>176831</v>
      </c>
      <c r="F5354" s="1102">
        <v>4096143.9149904354</v>
      </c>
      <c r="G5354" s="1101">
        <v>21636567.184949692</v>
      </c>
    </row>
    <row r="5355" spans="2:7" ht="12.95" customHeight="1" x14ac:dyDescent="0.2">
      <c r="B5355" s="1107" t="s">
        <v>6175</v>
      </c>
      <c r="C5355" s="1108">
        <v>1064</v>
      </c>
      <c r="D5355" s="1108">
        <v>114691857.5411531</v>
      </c>
      <c r="E5355" s="1108">
        <v>1534332</v>
      </c>
      <c r="F5355" s="1108">
        <v>15954114.015141796</v>
      </c>
      <c r="G5355" s="1109">
        <v>132180303.5562949</v>
      </c>
    </row>
    <row r="5356" spans="2:7" ht="12.95" customHeight="1" x14ac:dyDescent="0.2">
      <c r="B5356" s="1100" t="s">
        <v>6176</v>
      </c>
      <c r="C5356" s="1102">
        <v>495</v>
      </c>
      <c r="D5356" s="1102">
        <v>46438368.042675883</v>
      </c>
      <c r="E5356" s="1102">
        <v>858491</v>
      </c>
      <c r="F5356" s="1102">
        <v>9038108.4121206719</v>
      </c>
      <c r="G5356" s="1101">
        <v>56334967.454796553</v>
      </c>
    </row>
    <row r="5357" spans="2:7" ht="12.95" customHeight="1" x14ac:dyDescent="0.2">
      <c r="B5357" s="1107" t="s">
        <v>6177</v>
      </c>
      <c r="C5357" s="1108">
        <v>240</v>
      </c>
      <c r="D5357" s="1108">
        <v>21048978.362146296</v>
      </c>
      <c r="E5357" s="1108">
        <v>378104</v>
      </c>
      <c r="F5357" s="1108">
        <v>7287292.6640866352</v>
      </c>
      <c r="G5357" s="1109">
        <v>28714375.026232932</v>
      </c>
    </row>
    <row r="5358" spans="2:7" ht="12.95" customHeight="1" x14ac:dyDescent="0.2">
      <c r="B5358" s="1100" t="s">
        <v>6178</v>
      </c>
      <c r="C5358" s="1102">
        <v>82</v>
      </c>
      <c r="D5358" s="1102">
        <v>6781527.6231440185</v>
      </c>
      <c r="E5358" s="1102">
        <v>147492</v>
      </c>
      <c r="F5358" s="1102">
        <v>1642884.9350441459</v>
      </c>
      <c r="G5358" s="1101">
        <v>8571904.5581881646</v>
      </c>
    </row>
    <row r="5359" spans="2:7" ht="12.95" customHeight="1" x14ac:dyDescent="0.2">
      <c r="B5359" s="1107" t="s">
        <v>6179</v>
      </c>
      <c r="C5359" s="1108">
        <v>2190</v>
      </c>
      <c r="D5359" s="1108">
        <v>144929685.53609464</v>
      </c>
      <c r="E5359" s="1108">
        <v>6678453</v>
      </c>
      <c r="F5359" s="1108">
        <v>28219305.52071799</v>
      </c>
      <c r="G5359" s="1109">
        <v>179827444.05681261</v>
      </c>
    </row>
    <row r="5360" spans="2:7" ht="12.95" customHeight="1" x14ac:dyDescent="0.2">
      <c r="B5360" s="1100" t="s">
        <v>6180</v>
      </c>
      <c r="C5360" s="1102">
        <v>844</v>
      </c>
      <c r="D5360" s="1102">
        <v>55093323.441210531</v>
      </c>
      <c r="E5360" s="1102">
        <v>2296630</v>
      </c>
      <c r="F5360" s="1102">
        <v>15131671.596666522</v>
      </c>
      <c r="G5360" s="1101">
        <v>72521625.037877053</v>
      </c>
    </row>
    <row r="5361" spans="2:7" ht="12.95" customHeight="1" x14ac:dyDescent="0.2">
      <c r="B5361" s="1107" t="s">
        <v>6181</v>
      </c>
      <c r="C5361" s="1108">
        <v>334</v>
      </c>
      <c r="D5361" s="1108">
        <v>36273516.915730879</v>
      </c>
      <c r="E5361" s="1108">
        <v>396273</v>
      </c>
      <c r="F5361" s="1108">
        <v>11348884.955641355</v>
      </c>
      <c r="G5361" s="1109">
        <v>48018674.871372238</v>
      </c>
    </row>
    <row r="5362" spans="2:7" ht="12.95" customHeight="1" x14ac:dyDescent="0.2">
      <c r="B5362" s="1100" t="s">
        <v>6182</v>
      </c>
      <c r="C5362" s="1102">
        <v>380</v>
      </c>
      <c r="D5362" s="1102">
        <v>42225067.776679717</v>
      </c>
      <c r="E5362" s="1102">
        <v>557760</v>
      </c>
      <c r="F5362" s="1102">
        <v>4696515.741650016</v>
      </c>
      <c r="G5362" s="1101">
        <v>47479343.518329732</v>
      </c>
    </row>
    <row r="5363" spans="2:7" ht="12.95" customHeight="1" x14ac:dyDescent="0.2">
      <c r="B5363" s="1107" t="s">
        <v>6183</v>
      </c>
      <c r="C5363" s="1108">
        <v>140</v>
      </c>
      <c r="D5363" s="1108">
        <v>9896721.9048417415</v>
      </c>
      <c r="E5363" s="1108">
        <v>347175</v>
      </c>
      <c r="F5363" s="1108">
        <v>1996729.6482083783</v>
      </c>
      <c r="G5363" s="1109">
        <v>12240626.553050119</v>
      </c>
    </row>
    <row r="5364" spans="2:7" ht="12.95" customHeight="1" x14ac:dyDescent="0.2">
      <c r="B5364" s="1100" t="s">
        <v>6184</v>
      </c>
      <c r="C5364" s="1102">
        <v>187</v>
      </c>
      <c r="D5364" s="1102">
        <v>22541490.193895396</v>
      </c>
      <c r="E5364" s="1102">
        <v>203402</v>
      </c>
      <c r="F5364" s="1102">
        <v>2944131.4547665995</v>
      </c>
      <c r="G5364" s="1101">
        <v>25689023.648661993</v>
      </c>
    </row>
    <row r="5365" spans="2:7" ht="12.95" customHeight="1" x14ac:dyDescent="0.2">
      <c r="B5365" s="1107" t="s">
        <v>6185</v>
      </c>
      <c r="C5365" s="1108">
        <v>16524</v>
      </c>
      <c r="D5365" s="1108">
        <v>1533116998.4993017</v>
      </c>
      <c r="E5365" s="1108">
        <v>30203162</v>
      </c>
      <c r="F5365" s="1108">
        <v>271004981.48014134</v>
      </c>
      <c r="G5365" s="1109">
        <v>1834325141.9794431</v>
      </c>
    </row>
    <row r="5366" spans="2:7" ht="12.95" customHeight="1" x14ac:dyDescent="0.2">
      <c r="B5366" s="1100" t="s">
        <v>6186</v>
      </c>
      <c r="C5366" s="1102">
        <v>4142</v>
      </c>
      <c r="D5366" s="1102">
        <v>280098660.77482527</v>
      </c>
      <c r="E5366" s="1102">
        <v>8741305</v>
      </c>
      <c r="F5366" s="1102">
        <v>61897936.453773104</v>
      </c>
      <c r="G5366" s="1101">
        <v>350737902.22859836</v>
      </c>
    </row>
    <row r="5367" spans="2:7" ht="12.95" customHeight="1" x14ac:dyDescent="0.2">
      <c r="B5367" s="1107" t="s">
        <v>6187</v>
      </c>
      <c r="C5367" s="1108">
        <v>12242</v>
      </c>
      <c r="D5367" s="1108">
        <v>1076503502.6666064</v>
      </c>
      <c r="E5367" s="1108">
        <v>21566454</v>
      </c>
      <c r="F5367" s="1108">
        <v>98820941.895315126</v>
      </c>
      <c r="G5367" s="1109">
        <v>1196890898.5619216</v>
      </c>
    </row>
    <row r="5368" spans="2:7" ht="12.95" customHeight="1" x14ac:dyDescent="0.2">
      <c r="B5368" s="1100" t="s">
        <v>6188</v>
      </c>
      <c r="C5368" s="1102">
        <v>2758</v>
      </c>
      <c r="D5368" s="1102">
        <v>176638886.54444519</v>
      </c>
      <c r="E5368" s="1102">
        <v>7066535</v>
      </c>
      <c r="F5368" s="1102">
        <v>77194556.78065443</v>
      </c>
      <c r="G5368" s="1101">
        <v>260899978.32509962</v>
      </c>
    </row>
    <row r="5369" spans="2:7" ht="12.95" customHeight="1" x14ac:dyDescent="0.2">
      <c r="B5369" s="1107" t="s">
        <v>6189</v>
      </c>
      <c r="C5369" s="1108">
        <v>1253</v>
      </c>
      <c r="D5369" s="1108">
        <v>91295496.8450436</v>
      </c>
      <c r="E5369" s="1108">
        <v>2541025</v>
      </c>
      <c r="F5369" s="1108">
        <v>18182404.169056386</v>
      </c>
      <c r="G5369" s="1109">
        <v>112018926.01409999</v>
      </c>
    </row>
    <row r="5370" spans="2:7" ht="12.95" customHeight="1" x14ac:dyDescent="0.2">
      <c r="B5370" s="1100" t="s">
        <v>6190</v>
      </c>
      <c r="C5370" s="1102">
        <v>203</v>
      </c>
      <c r="D5370" s="1102">
        <v>19188484.205871653</v>
      </c>
      <c r="E5370" s="1102">
        <v>335039</v>
      </c>
      <c r="F5370" s="1102">
        <v>2936476.6578144985</v>
      </c>
      <c r="G5370" s="1101">
        <v>22459999.863686152</v>
      </c>
    </row>
    <row r="5371" spans="2:7" ht="12.95" customHeight="1" x14ac:dyDescent="0.2">
      <c r="B5371" s="1107" t="s">
        <v>6191</v>
      </c>
      <c r="C5371" s="1108">
        <v>396</v>
      </c>
      <c r="D5371" s="1108">
        <v>28018112.998058621</v>
      </c>
      <c r="E5371" s="1108">
        <v>1104277</v>
      </c>
      <c r="F5371" s="1108">
        <v>18665038.396008577</v>
      </c>
      <c r="G5371" s="1109">
        <v>47787428.394067198</v>
      </c>
    </row>
    <row r="5372" spans="2:7" ht="12.95" customHeight="1" x14ac:dyDescent="0.2">
      <c r="B5372" s="1100" t="s">
        <v>6192</v>
      </c>
      <c r="C5372" s="1102">
        <v>48</v>
      </c>
      <c r="D5372" s="1102">
        <v>3592208.4060826846</v>
      </c>
      <c r="E5372" s="1102">
        <v>113241</v>
      </c>
      <c r="F5372" s="1102">
        <v>169508.92710147801</v>
      </c>
      <c r="G5372" s="1101">
        <v>3874958.3331841626</v>
      </c>
    </row>
    <row r="5373" spans="2:7" ht="12.95" customHeight="1" x14ac:dyDescent="0.2">
      <c r="B5373" s="1107" t="s">
        <v>6193</v>
      </c>
      <c r="C5373" s="1108">
        <v>153</v>
      </c>
      <c r="D5373" s="1108">
        <v>13902249.837942535</v>
      </c>
      <c r="E5373" s="1108">
        <v>306920</v>
      </c>
      <c r="F5373" s="1108">
        <v>7281849.7276237886</v>
      </c>
      <c r="G5373" s="1109">
        <v>21491019.565566324</v>
      </c>
    </row>
    <row r="5374" spans="2:7" ht="12.95" customHeight="1" x14ac:dyDescent="0.2">
      <c r="B5374" s="1100" t="s">
        <v>6194</v>
      </c>
      <c r="C5374" s="1102">
        <v>431</v>
      </c>
      <c r="D5374" s="1102">
        <v>176064.10538523732</v>
      </c>
      <c r="E5374" s="1102">
        <v>3117805</v>
      </c>
      <c r="F5374" s="1102">
        <v>282121127.70068395</v>
      </c>
      <c r="G5374" s="1101">
        <v>285414996.8060692</v>
      </c>
    </row>
    <row r="5375" spans="2:7" ht="12.95" customHeight="1" x14ac:dyDescent="0.2">
      <c r="B5375" s="1107" t="s">
        <v>6195</v>
      </c>
      <c r="C5375" s="1108">
        <v>1441</v>
      </c>
      <c r="D5375" s="1108">
        <v>50109151.661667466</v>
      </c>
      <c r="E5375" s="1108">
        <v>6702413</v>
      </c>
      <c r="F5375" s="1108">
        <v>120189140.58064325</v>
      </c>
      <c r="G5375" s="1109">
        <v>177000705.2423107</v>
      </c>
    </row>
    <row r="5376" spans="2:7" ht="12.95" customHeight="1" x14ac:dyDescent="0.2">
      <c r="B5376" s="1100" t="s">
        <v>6196</v>
      </c>
      <c r="C5376" s="1102">
        <v>1994</v>
      </c>
      <c r="D5376" s="1102">
        <v>123493811.16985536</v>
      </c>
      <c r="E5376" s="1102">
        <v>6651967</v>
      </c>
      <c r="F5376" s="1102">
        <v>231617686.42237297</v>
      </c>
      <c r="G5376" s="1101">
        <v>361763464.59222829</v>
      </c>
    </row>
    <row r="5377" spans="2:7" ht="12.95" customHeight="1" x14ac:dyDescent="0.2">
      <c r="B5377" s="1107" t="s">
        <v>6197</v>
      </c>
      <c r="C5377" s="1108">
        <v>1861</v>
      </c>
      <c r="D5377" s="1108">
        <v>182045556.54844353</v>
      </c>
      <c r="E5377" s="1108">
        <v>3443021</v>
      </c>
      <c r="F5377" s="1108">
        <v>164948047.36071992</v>
      </c>
      <c r="G5377" s="1109">
        <v>350436624.90916348</v>
      </c>
    </row>
    <row r="5378" spans="2:7" ht="12.95" customHeight="1" x14ac:dyDescent="0.2">
      <c r="B5378" s="1100" t="s">
        <v>6198</v>
      </c>
      <c r="C5378" s="1102">
        <v>544</v>
      </c>
      <c r="D5378" s="1102">
        <v>38579177.897707067</v>
      </c>
      <c r="E5378" s="1102">
        <v>1421006</v>
      </c>
      <c r="F5378" s="1102">
        <v>8512754.8699485548</v>
      </c>
      <c r="G5378" s="1101">
        <v>48512938.767655626</v>
      </c>
    </row>
    <row r="5379" spans="2:7" ht="12.95" customHeight="1" x14ac:dyDescent="0.2">
      <c r="B5379" s="1107" t="s">
        <v>6199</v>
      </c>
      <c r="C5379" s="1108">
        <v>17553</v>
      </c>
      <c r="D5379" s="1108">
        <v>1632556920.4657319</v>
      </c>
      <c r="E5379" s="1108">
        <v>27757309</v>
      </c>
      <c r="F5379" s="1108">
        <v>760822690.85321271</v>
      </c>
      <c r="G5379" s="1109">
        <v>2421136920.3189445</v>
      </c>
    </row>
    <row r="5380" spans="2:7" ht="12.95" customHeight="1" x14ac:dyDescent="0.2">
      <c r="B5380" s="1100" t="s">
        <v>6200</v>
      </c>
      <c r="C5380" s="1102">
        <v>3</v>
      </c>
      <c r="D5380" s="1102">
        <v>0</v>
      </c>
      <c r="E5380" s="1102">
        <v>2981</v>
      </c>
      <c r="F5380" s="1102">
        <v>344.81067351805945</v>
      </c>
      <c r="G5380" s="1101">
        <v>3325.8106735180595</v>
      </c>
    </row>
    <row r="5381" spans="2:7" ht="12.95" customHeight="1" x14ac:dyDescent="0.2">
      <c r="B5381" s="1107" t="s">
        <v>6201</v>
      </c>
      <c r="C5381" s="1108">
        <v>2323</v>
      </c>
      <c r="D5381" s="1108">
        <v>244151682.97397944</v>
      </c>
      <c r="E5381" s="1108">
        <v>3234566</v>
      </c>
      <c r="F5381" s="1108">
        <v>56722426.151579887</v>
      </c>
      <c r="G5381" s="1109">
        <v>304108675.12555933</v>
      </c>
    </row>
    <row r="5382" spans="2:7" ht="12.95" customHeight="1" x14ac:dyDescent="0.2">
      <c r="B5382" s="1100" t="s">
        <v>6202</v>
      </c>
      <c r="C5382" s="1102">
        <v>1093</v>
      </c>
      <c r="D5382" s="1102">
        <v>85238390.963567615</v>
      </c>
      <c r="E5382" s="1102">
        <v>3532714</v>
      </c>
      <c r="F5382" s="1102">
        <v>35207721.365177915</v>
      </c>
      <c r="G5382" s="1101">
        <v>123978826.32874553</v>
      </c>
    </row>
    <row r="5383" spans="2:7" ht="12.95" customHeight="1" x14ac:dyDescent="0.2">
      <c r="B5383" s="1107" t="s">
        <v>6203</v>
      </c>
      <c r="C5383" s="1108">
        <v>801</v>
      </c>
      <c r="D5383" s="1108">
        <v>63999858.592226923</v>
      </c>
      <c r="E5383" s="1108">
        <v>2236347</v>
      </c>
      <c r="F5383" s="1108">
        <v>22961356.5223758</v>
      </c>
      <c r="G5383" s="1109">
        <v>89197562.114602715</v>
      </c>
    </row>
    <row r="5384" spans="2:7" ht="12.95" customHeight="1" x14ac:dyDescent="0.2">
      <c r="B5384" s="1100" t="s">
        <v>6204</v>
      </c>
      <c r="C5384" s="1102">
        <v>1437</v>
      </c>
      <c r="D5384" s="1102">
        <v>140393044.79219902</v>
      </c>
      <c r="E5384" s="1102">
        <v>2337353</v>
      </c>
      <c r="F5384" s="1102">
        <v>31668789.915090784</v>
      </c>
      <c r="G5384" s="1101">
        <v>174399187.70728981</v>
      </c>
    </row>
    <row r="5385" spans="2:7" ht="12.95" customHeight="1" x14ac:dyDescent="0.2">
      <c r="B5385" s="1107" t="s">
        <v>6205</v>
      </c>
      <c r="C5385" s="1108">
        <v>1777</v>
      </c>
      <c r="D5385" s="1108">
        <v>228108154.2808896</v>
      </c>
      <c r="E5385" s="1108">
        <v>2806456</v>
      </c>
      <c r="F5385" s="1108">
        <v>54243615.255954713</v>
      </c>
      <c r="G5385" s="1109">
        <v>285158225.53684431</v>
      </c>
    </row>
    <row r="5386" spans="2:7" ht="12.95" customHeight="1" x14ac:dyDescent="0.2">
      <c r="B5386" s="1100" t="s">
        <v>6206</v>
      </c>
      <c r="C5386" s="1102">
        <v>477</v>
      </c>
      <c r="D5386" s="1102">
        <v>28722369.41959957</v>
      </c>
      <c r="E5386" s="1102">
        <v>1600647</v>
      </c>
      <c r="F5386" s="1102">
        <v>9755314.6130382363</v>
      </c>
      <c r="G5386" s="1101">
        <v>40078331.032637805</v>
      </c>
    </row>
    <row r="5387" spans="2:7" ht="12.95" customHeight="1" x14ac:dyDescent="0.2">
      <c r="B5387" s="1107" t="s">
        <v>6207</v>
      </c>
      <c r="C5387" s="1108">
        <v>88</v>
      </c>
      <c r="D5387" s="1108">
        <v>3103790.4454879356</v>
      </c>
      <c r="E5387" s="1108">
        <v>369886</v>
      </c>
      <c r="F5387" s="1108">
        <v>5075888.9627246493</v>
      </c>
      <c r="G5387" s="1109">
        <v>8549565.4082125854</v>
      </c>
    </row>
    <row r="5388" spans="2:7" ht="12.95" customHeight="1" x14ac:dyDescent="0.2">
      <c r="B5388" s="1100" t="s">
        <v>6208</v>
      </c>
      <c r="C5388" s="1102">
        <v>765</v>
      </c>
      <c r="D5388" s="1102">
        <v>66948584.679496422</v>
      </c>
      <c r="E5388" s="1102">
        <v>1716599</v>
      </c>
      <c r="F5388" s="1102">
        <v>35653174.179573178</v>
      </c>
      <c r="G5388" s="1101">
        <v>104318357.8590696</v>
      </c>
    </row>
    <row r="5389" spans="2:7" ht="12.95" customHeight="1" x14ac:dyDescent="0.2">
      <c r="B5389" s="1107" t="s">
        <v>6209</v>
      </c>
      <c r="C5389" s="1108">
        <v>250</v>
      </c>
      <c r="D5389" s="1108">
        <v>18256985.487174708</v>
      </c>
      <c r="E5389" s="1108">
        <v>617900</v>
      </c>
      <c r="F5389" s="1108">
        <v>7136615.4719379796</v>
      </c>
      <c r="G5389" s="1109">
        <v>26011500.959112689</v>
      </c>
    </row>
    <row r="5390" spans="2:7" ht="12.95" customHeight="1" x14ac:dyDescent="0.2">
      <c r="B5390" s="1100" t="s">
        <v>6210</v>
      </c>
      <c r="C5390" s="1102">
        <v>618</v>
      </c>
      <c r="D5390" s="1102">
        <v>48063275.631397143</v>
      </c>
      <c r="E5390" s="1102">
        <v>1602280</v>
      </c>
      <c r="F5390" s="1102">
        <v>10980474.924820017</v>
      </c>
      <c r="G5390" s="1101">
        <v>60646030.556217164</v>
      </c>
    </row>
    <row r="5391" spans="2:7" ht="12.95" customHeight="1" x14ac:dyDescent="0.2">
      <c r="B5391" s="1107" t="s">
        <v>6211</v>
      </c>
      <c r="C5391" s="1108">
        <v>674</v>
      </c>
      <c r="D5391" s="1108">
        <v>31451919.337763913</v>
      </c>
      <c r="E5391" s="1108">
        <v>2555134</v>
      </c>
      <c r="F5391" s="1108">
        <v>3358662.8464700105</v>
      </c>
      <c r="G5391" s="1109">
        <v>37365716.184233926</v>
      </c>
    </row>
    <row r="5392" spans="2:7" ht="12.95" customHeight="1" x14ac:dyDescent="0.2">
      <c r="B5392" s="1100" t="s">
        <v>6212</v>
      </c>
      <c r="C5392" s="1102">
        <v>372</v>
      </c>
      <c r="D5392" s="1102">
        <v>27767645.814963199</v>
      </c>
      <c r="E5392" s="1102">
        <v>1049531</v>
      </c>
      <c r="F5392" s="1102">
        <v>11029459.013822168</v>
      </c>
      <c r="G5392" s="1101">
        <v>39846635.828785367</v>
      </c>
    </row>
    <row r="5393" spans="2:7" ht="12.95" customHeight="1" x14ac:dyDescent="0.2">
      <c r="B5393" s="1107" t="s">
        <v>6213</v>
      </c>
      <c r="C5393" s="1108">
        <v>42</v>
      </c>
      <c r="D5393" s="1108">
        <v>2133351.7982697794</v>
      </c>
      <c r="E5393" s="1108">
        <v>130231</v>
      </c>
      <c r="F5393" s="1108">
        <v>265711.10501301667</v>
      </c>
      <c r="G5393" s="1109">
        <v>2529293.903282796</v>
      </c>
    </row>
    <row r="5394" spans="2:7" ht="12.95" customHeight="1" x14ac:dyDescent="0.2">
      <c r="B5394" s="1100" t="s">
        <v>6214</v>
      </c>
      <c r="C5394" s="1102">
        <v>15</v>
      </c>
      <c r="D5394" s="1102">
        <v>857930.06802648422</v>
      </c>
      <c r="E5394" s="1102">
        <v>26259</v>
      </c>
      <c r="F5394" s="1102">
        <v>2251337.8495341139</v>
      </c>
      <c r="G5394" s="1101">
        <v>3135526.9175605979</v>
      </c>
    </row>
    <row r="5395" spans="2:7" ht="12.95" customHeight="1" x14ac:dyDescent="0.2">
      <c r="B5395" s="1107" t="s">
        <v>6215</v>
      </c>
      <c r="C5395" s="1108">
        <v>6</v>
      </c>
      <c r="D5395" s="1108">
        <v>272579.49964855064</v>
      </c>
      <c r="E5395" s="1108">
        <v>7807</v>
      </c>
      <c r="F5395" s="1108">
        <v>123166.37258065086</v>
      </c>
      <c r="G5395" s="1109">
        <v>403552.87222920149</v>
      </c>
    </row>
    <row r="5396" spans="2:7" ht="12.95" customHeight="1" x14ac:dyDescent="0.2">
      <c r="B5396" s="1100" t="s">
        <v>6216</v>
      </c>
      <c r="C5396" s="1102">
        <v>2987</v>
      </c>
      <c r="D5396" s="1102">
        <v>294244007.02367872</v>
      </c>
      <c r="E5396" s="1102">
        <v>4703051</v>
      </c>
      <c r="F5396" s="1102">
        <v>50140519.129442781</v>
      </c>
      <c r="G5396" s="1101">
        <v>349087577.15312147</v>
      </c>
    </row>
    <row r="5397" spans="2:7" ht="12.95" customHeight="1" x14ac:dyDescent="0.2">
      <c r="B5397" s="1107" t="s">
        <v>6217</v>
      </c>
      <c r="C5397" s="1108">
        <v>1581</v>
      </c>
      <c r="D5397" s="1108">
        <v>170597912.91907087</v>
      </c>
      <c r="E5397" s="1108">
        <v>1978822</v>
      </c>
      <c r="F5397" s="1108">
        <v>26539511.93385696</v>
      </c>
      <c r="G5397" s="1109">
        <v>199116246.85292783</v>
      </c>
    </row>
    <row r="5398" spans="2:7" ht="12.95" customHeight="1" x14ac:dyDescent="0.2">
      <c r="B5398" s="1100" t="s">
        <v>6218</v>
      </c>
      <c r="C5398" s="1102">
        <v>231</v>
      </c>
      <c r="D5398" s="1102">
        <v>15963284.626101471</v>
      </c>
      <c r="E5398" s="1102">
        <v>580797</v>
      </c>
      <c r="F5398" s="1102">
        <v>12039823.249364788</v>
      </c>
      <c r="G5398" s="1101">
        <v>28583904.875466257</v>
      </c>
    </row>
    <row r="5399" spans="2:7" ht="12.95" customHeight="1" x14ac:dyDescent="0.2">
      <c r="B5399" s="1107" t="s">
        <v>6219</v>
      </c>
      <c r="C5399" s="1108">
        <v>10587</v>
      </c>
      <c r="D5399" s="1108">
        <v>891066556.48631072</v>
      </c>
      <c r="E5399" s="1108">
        <v>22016296</v>
      </c>
      <c r="F5399" s="1108">
        <v>358707599.21265316</v>
      </c>
      <c r="G5399" s="1109">
        <v>1271790451.6989639</v>
      </c>
    </row>
    <row r="5400" spans="2:7" ht="12.95" customHeight="1" x14ac:dyDescent="0.2">
      <c r="B5400" s="1100" t="s">
        <v>6220</v>
      </c>
      <c r="C5400" s="1102">
        <v>230</v>
      </c>
      <c r="D5400" s="1102">
        <v>19438534.175447211</v>
      </c>
      <c r="E5400" s="1102">
        <v>401837</v>
      </c>
      <c r="F5400" s="1102">
        <v>5192026.748110652</v>
      </c>
      <c r="G5400" s="1101">
        <v>25032397.923557863</v>
      </c>
    </row>
    <row r="5401" spans="2:7" ht="12.95" customHeight="1" x14ac:dyDescent="0.2">
      <c r="B5401" s="1107" t="s">
        <v>6221</v>
      </c>
      <c r="C5401" s="1108">
        <v>1476</v>
      </c>
      <c r="D5401" s="1108">
        <v>81106169.191599548</v>
      </c>
      <c r="E5401" s="1108">
        <v>4118181</v>
      </c>
      <c r="F5401" s="1108">
        <v>63217313.034262218</v>
      </c>
      <c r="G5401" s="1109">
        <v>148441663.22586176</v>
      </c>
    </row>
    <row r="5402" spans="2:7" ht="12.95" customHeight="1" x14ac:dyDescent="0.2">
      <c r="B5402" s="1100" t="s">
        <v>6222</v>
      </c>
      <c r="C5402" s="1102">
        <v>969</v>
      </c>
      <c r="D5402" s="1102">
        <v>142967530.35214499</v>
      </c>
      <c r="E5402" s="1102">
        <v>1256198</v>
      </c>
      <c r="F5402" s="1102">
        <v>26336639.243309382</v>
      </c>
      <c r="G5402" s="1101">
        <v>170560367.59545437</v>
      </c>
    </row>
    <row r="5403" spans="2:7" ht="12.95" customHeight="1" x14ac:dyDescent="0.2">
      <c r="B5403" s="1107" t="s">
        <v>6223</v>
      </c>
      <c r="C5403" s="1108">
        <v>977</v>
      </c>
      <c r="D5403" s="1108">
        <v>63659829.573532678</v>
      </c>
      <c r="E5403" s="1108">
        <v>2683023</v>
      </c>
      <c r="F5403" s="1108">
        <v>19196317.205048829</v>
      </c>
      <c r="G5403" s="1109">
        <v>85539169.7785815</v>
      </c>
    </row>
    <row r="5404" spans="2:7" ht="12.95" customHeight="1" x14ac:dyDescent="0.2">
      <c r="B5404" s="1100" t="s">
        <v>6224</v>
      </c>
      <c r="C5404" s="1102">
        <v>613</v>
      </c>
      <c r="D5404" s="1102">
        <v>65221876.991926827</v>
      </c>
      <c r="E5404" s="1102">
        <v>851281</v>
      </c>
      <c r="F5404" s="1102">
        <v>12176918.389653698</v>
      </c>
      <c r="G5404" s="1101">
        <v>78250076.381580532</v>
      </c>
    </row>
    <row r="5405" spans="2:7" ht="12.95" customHeight="1" x14ac:dyDescent="0.2">
      <c r="B5405" s="1107" t="s">
        <v>6225</v>
      </c>
      <c r="C5405" s="1108">
        <v>322</v>
      </c>
      <c r="D5405" s="1108">
        <v>25578943.689723972</v>
      </c>
      <c r="E5405" s="1108">
        <v>684613</v>
      </c>
      <c r="F5405" s="1108">
        <v>5532694.1430013739</v>
      </c>
      <c r="G5405" s="1109">
        <v>31796250.832725346</v>
      </c>
    </row>
    <row r="5406" spans="2:7" ht="12.95" customHeight="1" x14ac:dyDescent="0.2">
      <c r="B5406" s="1100" t="s">
        <v>6226</v>
      </c>
      <c r="C5406" s="1102">
        <v>356</v>
      </c>
      <c r="D5406" s="1102">
        <v>37406390.693351857</v>
      </c>
      <c r="E5406" s="1102">
        <v>481281</v>
      </c>
      <c r="F5406" s="1102">
        <v>3712231.7110954286</v>
      </c>
      <c r="G5406" s="1101">
        <v>41599903.404447287</v>
      </c>
    </row>
    <row r="5407" spans="2:7" ht="12.95" customHeight="1" x14ac:dyDescent="0.2">
      <c r="B5407" s="1107" t="s">
        <v>6227</v>
      </c>
      <c r="C5407" s="1108">
        <v>5370</v>
      </c>
      <c r="D5407" s="1108">
        <v>642971788.5360378</v>
      </c>
      <c r="E5407" s="1108">
        <v>4406280</v>
      </c>
      <c r="F5407" s="1108">
        <v>197191058.96706936</v>
      </c>
      <c r="G5407" s="1109">
        <v>844569127.50310719</v>
      </c>
    </row>
    <row r="5408" spans="2:7" ht="12.95" customHeight="1" x14ac:dyDescent="0.2">
      <c r="B5408" s="1100" t="s">
        <v>6228</v>
      </c>
      <c r="C5408" s="1102">
        <v>738</v>
      </c>
      <c r="D5408" s="1102">
        <v>91799490.777046829</v>
      </c>
      <c r="E5408" s="1102">
        <v>691866</v>
      </c>
      <c r="F5408" s="1102">
        <v>7913367.8581657745</v>
      </c>
      <c r="G5408" s="1101">
        <v>100404724.6352126</v>
      </c>
    </row>
    <row r="5409" spans="2:7" ht="12.95" customHeight="1" x14ac:dyDescent="0.2">
      <c r="B5409" s="1107" t="s">
        <v>6229</v>
      </c>
      <c r="C5409" s="1108">
        <v>180</v>
      </c>
      <c r="D5409" s="1108">
        <v>18013332.791570496</v>
      </c>
      <c r="E5409" s="1108">
        <v>175610</v>
      </c>
      <c r="F5409" s="1108">
        <v>3534585.2520989231</v>
      </c>
      <c r="G5409" s="1109">
        <v>21723528.043669418</v>
      </c>
    </row>
    <row r="5410" spans="2:7" ht="12.95" customHeight="1" x14ac:dyDescent="0.2">
      <c r="B5410" s="1100" t="s">
        <v>6230</v>
      </c>
      <c r="C5410" s="1102">
        <v>486</v>
      </c>
      <c r="D5410" s="1102">
        <v>36521063.60418722</v>
      </c>
      <c r="E5410" s="1102">
        <v>1216383</v>
      </c>
      <c r="F5410" s="1102">
        <v>30281835.184680525</v>
      </c>
      <c r="G5410" s="1101">
        <v>68019281.788867742</v>
      </c>
    </row>
    <row r="5411" spans="2:7" ht="12.95" customHeight="1" x14ac:dyDescent="0.2">
      <c r="B5411" s="1107" t="s">
        <v>6231</v>
      </c>
      <c r="C5411" s="1108">
        <v>946</v>
      </c>
      <c r="D5411" s="1108">
        <v>101458818.18908241</v>
      </c>
      <c r="E5411" s="1108">
        <v>2205815</v>
      </c>
      <c r="F5411" s="1108">
        <v>32793151.816660304</v>
      </c>
      <c r="G5411" s="1109">
        <v>136457785.00574273</v>
      </c>
    </row>
    <row r="5412" spans="2:7" ht="12.95" customHeight="1" x14ac:dyDescent="0.2">
      <c r="B5412" s="1100" t="s">
        <v>6232</v>
      </c>
      <c r="C5412" s="1102">
        <v>391</v>
      </c>
      <c r="D5412" s="1102">
        <v>16041998.910183657</v>
      </c>
      <c r="E5412" s="1102">
        <v>1819748</v>
      </c>
      <c r="F5412" s="1102">
        <v>9549669.527352063</v>
      </c>
      <c r="G5412" s="1101">
        <v>27411416.437535718</v>
      </c>
    </row>
    <row r="5413" spans="2:7" ht="12.95" customHeight="1" x14ac:dyDescent="0.2">
      <c r="B5413" s="1107" t="s">
        <v>6233</v>
      </c>
      <c r="C5413" s="1108">
        <v>11822</v>
      </c>
      <c r="D5413" s="1108">
        <v>899557129.75801659</v>
      </c>
      <c r="E5413" s="1108">
        <v>23978894</v>
      </c>
      <c r="F5413" s="1108">
        <v>395896890.86709529</v>
      </c>
      <c r="G5413" s="1109">
        <v>1319432914.6251118</v>
      </c>
    </row>
    <row r="5414" spans="2:7" ht="12.95" customHeight="1" x14ac:dyDescent="0.2">
      <c r="B5414" s="1100" t="s">
        <v>6234</v>
      </c>
      <c r="C5414" s="1102">
        <v>1083</v>
      </c>
      <c r="D5414" s="1102">
        <v>63461514.080421023</v>
      </c>
      <c r="E5414" s="1102">
        <v>3325408</v>
      </c>
      <c r="F5414" s="1102">
        <v>40900545.584961057</v>
      </c>
      <c r="G5414" s="1101">
        <v>107687467.66538209</v>
      </c>
    </row>
    <row r="5415" spans="2:7" ht="12.95" customHeight="1" x14ac:dyDescent="0.2">
      <c r="B5415" s="1107" t="s">
        <v>6235</v>
      </c>
      <c r="C5415" s="1108">
        <v>1425</v>
      </c>
      <c r="D5415" s="1108">
        <v>74778013.593381152</v>
      </c>
      <c r="E5415" s="1108">
        <v>4899924</v>
      </c>
      <c r="F5415" s="1108">
        <v>52419405.868584916</v>
      </c>
      <c r="G5415" s="1109">
        <v>132097343.46196607</v>
      </c>
    </row>
    <row r="5416" spans="2:7" ht="12.95" customHeight="1" x14ac:dyDescent="0.2">
      <c r="B5416" s="1100" t="s">
        <v>6236</v>
      </c>
      <c r="C5416" s="1102">
        <v>859</v>
      </c>
      <c r="D5416" s="1102">
        <v>54454986.755809084</v>
      </c>
      <c r="E5416" s="1102">
        <v>2320164</v>
      </c>
      <c r="F5416" s="1102">
        <v>20993955.559285469</v>
      </c>
      <c r="G5416" s="1101">
        <v>77769106.31509456</v>
      </c>
    </row>
    <row r="5417" spans="2:7" ht="12.95" customHeight="1" x14ac:dyDescent="0.2">
      <c r="B5417" s="1107" t="s">
        <v>6237</v>
      </c>
      <c r="C5417" s="1108">
        <v>1998</v>
      </c>
      <c r="D5417" s="1108">
        <v>116341519.79872</v>
      </c>
      <c r="E5417" s="1108">
        <v>11575538</v>
      </c>
      <c r="F5417" s="1108">
        <v>48803272.345536768</v>
      </c>
      <c r="G5417" s="1109">
        <v>176720330.14425677</v>
      </c>
    </row>
    <row r="5418" spans="2:7" ht="12.95" customHeight="1" x14ac:dyDescent="0.2">
      <c r="B5418" s="1100" t="s">
        <v>6238</v>
      </c>
      <c r="C5418" s="1102">
        <v>1646</v>
      </c>
      <c r="D5418" s="1102">
        <v>78597881.510139734</v>
      </c>
      <c r="E5418" s="1102">
        <v>5526653</v>
      </c>
      <c r="F5418" s="1102">
        <v>20228249.199802257</v>
      </c>
      <c r="G5418" s="1101">
        <v>104352783.70994198</v>
      </c>
    </row>
    <row r="5419" spans="2:7" ht="12.95" customHeight="1" x14ac:dyDescent="0.2">
      <c r="B5419" s="1107" t="s">
        <v>6239</v>
      </c>
      <c r="C5419" s="1108">
        <v>797</v>
      </c>
      <c r="D5419" s="1108">
        <v>38898763.453927658</v>
      </c>
      <c r="E5419" s="1108">
        <v>2847221</v>
      </c>
      <c r="F5419" s="1108">
        <v>65479183.034648046</v>
      </c>
      <c r="G5419" s="1109">
        <v>107225167.4885757</v>
      </c>
    </row>
    <row r="5420" spans="2:7" ht="12.95" customHeight="1" x14ac:dyDescent="0.2">
      <c r="B5420" s="1100" t="s">
        <v>6240</v>
      </c>
      <c r="C5420" s="1102">
        <v>2588</v>
      </c>
      <c r="D5420" s="1102">
        <v>147810266.74845204</v>
      </c>
      <c r="E5420" s="1102">
        <v>7352236</v>
      </c>
      <c r="F5420" s="1102">
        <v>87836457.040570855</v>
      </c>
      <c r="G5420" s="1101">
        <v>242998959.78902289</v>
      </c>
    </row>
    <row r="5421" spans="2:7" ht="12.95" customHeight="1" x14ac:dyDescent="0.2">
      <c r="B5421" s="1107" t="s">
        <v>6241</v>
      </c>
      <c r="C5421" s="1108">
        <v>832</v>
      </c>
      <c r="D5421" s="1108">
        <v>77356115.003832623</v>
      </c>
      <c r="E5421" s="1108">
        <v>1673960</v>
      </c>
      <c r="F5421" s="1108">
        <v>7916451.7131492989</v>
      </c>
      <c r="G5421" s="1109">
        <v>86946526.716981918</v>
      </c>
    </row>
    <row r="5422" spans="2:7" ht="12.95" customHeight="1" x14ac:dyDescent="0.2">
      <c r="B5422" s="1100" t="s">
        <v>6242</v>
      </c>
      <c r="C5422" s="1102">
        <v>855</v>
      </c>
      <c r="D5422" s="1102">
        <v>68515499.58895573</v>
      </c>
      <c r="E5422" s="1102">
        <v>1464681</v>
      </c>
      <c r="F5422" s="1102">
        <v>23006250.87206785</v>
      </c>
      <c r="G5422" s="1101">
        <v>92986431.461023584</v>
      </c>
    </row>
    <row r="5423" spans="2:7" ht="12.95" customHeight="1" x14ac:dyDescent="0.2">
      <c r="B5423" s="1107" t="s">
        <v>6243</v>
      </c>
      <c r="C5423" s="1108">
        <v>1049</v>
      </c>
      <c r="D5423" s="1108">
        <v>52606730.862783968</v>
      </c>
      <c r="E5423" s="1108">
        <v>3464029</v>
      </c>
      <c r="F5423" s="1108">
        <v>26909895.118149739</v>
      </c>
      <c r="G5423" s="1109">
        <v>82980654.980933711</v>
      </c>
    </row>
    <row r="5424" spans="2:7" ht="12.95" customHeight="1" x14ac:dyDescent="0.2">
      <c r="B5424" s="1100" t="s">
        <v>6244</v>
      </c>
      <c r="C5424" s="1102">
        <v>1528</v>
      </c>
      <c r="D5424" s="1102">
        <v>197014343.21434766</v>
      </c>
      <c r="E5424" s="1102">
        <v>1894339</v>
      </c>
      <c r="F5424" s="1102">
        <v>17218124.64741765</v>
      </c>
      <c r="G5424" s="1101">
        <v>216126806.86176533</v>
      </c>
    </row>
    <row r="5425" spans="2:7" ht="12.95" customHeight="1" x14ac:dyDescent="0.2">
      <c r="B5425" s="1107" t="s">
        <v>6245</v>
      </c>
      <c r="C5425" s="1108">
        <v>862</v>
      </c>
      <c r="D5425" s="1108">
        <v>62654066.848298863</v>
      </c>
      <c r="E5425" s="1108">
        <v>2446250</v>
      </c>
      <c r="F5425" s="1108">
        <v>26080789.723558977</v>
      </c>
      <c r="G5425" s="1109">
        <v>91181106.57185784</v>
      </c>
    </row>
    <row r="5426" spans="2:7" ht="12.95" customHeight="1" x14ac:dyDescent="0.2">
      <c r="B5426" s="1100" t="s">
        <v>6246</v>
      </c>
      <c r="C5426" s="1102">
        <v>380</v>
      </c>
      <c r="D5426" s="1102">
        <v>26573997.934614468</v>
      </c>
      <c r="E5426" s="1102">
        <v>893083</v>
      </c>
      <c r="F5426" s="1102">
        <v>19515042.802697495</v>
      </c>
      <c r="G5426" s="1101">
        <v>46982123.737311959</v>
      </c>
    </row>
    <row r="5427" spans="2:7" ht="12.95" customHeight="1" x14ac:dyDescent="0.2">
      <c r="B5427" s="1107" t="s">
        <v>6247</v>
      </c>
      <c r="C5427" s="1108">
        <v>254</v>
      </c>
      <c r="D5427" s="1108">
        <v>20476422.341711048</v>
      </c>
      <c r="E5427" s="1108">
        <v>527256</v>
      </c>
      <c r="F5427" s="1108">
        <v>3668026.9827504125</v>
      </c>
      <c r="G5427" s="1109">
        <v>24671705.32446146</v>
      </c>
    </row>
    <row r="5428" spans="2:7" ht="12.95" customHeight="1" x14ac:dyDescent="0.2">
      <c r="B5428" s="1100" t="s">
        <v>6248</v>
      </c>
      <c r="C5428" s="1102">
        <v>145</v>
      </c>
      <c r="D5428" s="1102">
        <v>13353474.988139892</v>
      </c>
      <c r="E5428" s="1102">
        <v>264650</v>
      </c>
      <c r="F5428" s="1102">
        <v>3154741.8141514291</v>
      </c>
      <c r="G5428" s="1101">
        <v>16772866.802291321</v>
      </c>
    </row>
    <row r="5429" spans="2:7" ht="12.95" customHeight="1" x14ac:dyDescent="0.2">
      <c r="B5429" s="1107" t="s">
        <v>6249</v>
      </c>
      <c r="C5429" s="1108">
        <v>570</v>
      </c>
      <c r="D5429" s="1108">
        <v>70261260.027266055</v>
      </c>
      <c r="E5429" s="1108">
        <v>559619</v>
      </c>
      <c r="F5429" s="1108">
        <v>12371320.614121014</v>
      </c>
      <c r="G5429" s="1109">
        <v>83192199.641387075</v>
      </c>
    </row>
    <row r="5430" spans="2:7" ht="12.95" customHeight="1" x14ac:dyDescent="0.2">
      <c r="B5430" s="1100" t="s">
        <v>6250</v>
      </c>
      <c r="C5430" s="1102">
        <v>1833</v>
      </c>
      <c r="D5430" s="1102">
        <v>125091321.73743844</v>
      </c>
      <c r="E5430" s="1102">
        <v>5115179</v>
      </c>
      <c r="F5430" s="1102">
        <v>171336187.15683669</v>
      </c>
      <c r="G5430" s="1101">
        <v>301542687.89427513</v>
      </c>
    </row>
    <row r="5431" spans="2:7" ht="12.95" customHeight="1" x14ac:dyDescent="0.2">
      <c r="B5431" s="1107" t="s">
        <v>6251</v>
      </c>
      <c r="C5431" s="1108">
        <v>2458</v>
      </c>
      <c r="D5431" s="1108">
        <v>168142750.42580783</v>
      </c>
      <c r="E5431" s="1108">
        <v>7288007</v>
      </c>
      <c r="F5431" s="1108">
        <v>107941195.49912001</v>
      </c>
      <c r="G5431" s="1109">
        <v>283371952.92492783</v>
      </c>
    </row>
    <row r="5432" spans="2:7" ht="12.95" customHeight="1" x14ac:dyDescent="0.2">
      <c r="B5432" s="1100" t="s">
        <v>6252</v>
      </c>
      <c r="C5432" s="1102">
        <v>763</v>
      </c>
      <c r="D5432" s="1102">
        <v>42432144.753708653</v>
      </c>
      <c r="E5432" s="1102">
        <v>2390127</v>
      </c>
      <c r="F5432" s="1102">
        <v>32697775.510505244</v>
      </c>
      <c r="G5432" s="1101">
        <v>77520047.26421389</v>
      </c>
    </row>
    <row r="5433" spans="2:7" ht="12.95" customHeight="1" x14ac:dyDescent="0.2">
      <c r="B5433" s="1107" t="s">
        <v>6253</v>
      </c>
      <c r="C5433" s="1108">
        <v>2929</v>
      </c>
      <c r="D5433" s="1108">
        <v>154287506.64443737</v>
      </c>
      <c r="E5433" s="1108">
        <v>10409843</v>
      </c>
      <c r="F5433" s="1108">
        <v>87112290.094998062</v>
      </c>
      <c r="G5433" s="1109">
        <v>251809639.73943543</v>
      </c>
    </row>
    <row r="5434" spans="2:7" ht="12.95" customHeight="1" x14ac:dyDescent="0.2">
      <c r="B5434" s="1100" t="s">
        <v>6254</v>
      </c>
      <c r="C5434" s="1102">
        <v>4065</v>
      </c>
      <c r="D5434" s="1102">
        <v>257853392.18003768</v>
      </c>
      <c r="E5434" s="1102">
        <v>11475867</v>
      </c>
      <c r="F5434" s="1102">
        <v>358993393.3870877</v>
      </c>
      <c r="G5434" s="1101">
        <v>628322652.56712532</v>
      </c>
    </row>
    <row r="5435" spans="2:7" ht="12.95" customHeight="1" x14ac:dyDescent="0.2">
      <c r="B5435" s="1107" t="s">
        <v>6255</v>
      </c>
      <c r="C5435" s="1108">
        <v>22</v>
      </c>
      <c r="D5435" s="1108">
        <v>2104146.8518788628</v>
      </c>
      <c r="E5435" s="1108">
        <v>80765</v>
      </c>
      <c r="F5435" s="1108">
        <v>10968772.335282991</v>
      </c>
      <c r="G5435" s="1109">
        <v>13153684.187161854</v>
      </c>
    </row>
    <row r="5436" spans="2:7" ht="12.95" customHeight="1" x14ac:dyDescent="0.2">
      <c r="B5436" s="1100" t="s">
        <v>6256</v>
      </c>
      <c r="C5436" s="1102">
        <v>5029</v>
      </c>
      <c r="D5436" s="1102">
        <v>361413853.93987983</v>
      </c>
      <c r="E5436" s="1102">
        <v>11625956</v>
      </c>
      <c r="F5436" s="1102">
        <v>163030867.57941642</v>
      </c>
      <c r="G5436" s="1101">
        <v>536070677.51929629</v>
      </c>
    </row>
    <row r="5437" spans="2:7" ht="12.95" customHeight="1" x14ac:dyDescent="0.2">
      <c r="B5437" s="1107" t="s">
        <v>6257</v>
      </c>
      <c r="C5437" s="1108">
        <v>4769</v>
      </c>
      <c r="D5437" s="1108">
        <v>327761133.28480041</v>
      </c>
      <c r="E5437" s="1108">
        <v>10469628</v>
      </c>
      <c r="F5437" s="1108">
        <v>233366291.73395094</v>
      </c>
      <c r="G5437" s="1109">
        <v>571597053.01875138</v>
      </c>
    </row>
    <row r="5438" spans="2:7" ht="12.95" customHeight="1" x14ac:dyDescent="0.2">
      <c r="B5438" s="1100" t="s">
        <v>6258</v>
      </c>
      <c r="C5438" s="1102">
        <v>889</v>
      </c>
      <c r="D5438" s="1102">
        <v>56879136.377428405</v>
      </c>
      <c r="E5438" s="1102">
        <v>2752021</v>
      </c>
      <c r="F5438" s="1102">
        <v>24976732.250347052</v>
      </c>
      <c r="G5438" s="1101">
        <v>84607889.62777546</v>
      </c>
    </row>
    <row r="5439" spans="2:7" ht="12.95" customHeight="1" x14ac:dyDescent="0.2">
      <c r="B5439" s="1107" t="s">
        <v>6259</v>
      </c>
      <c r="C5439" s="1108">
        <v>190</v>
      </c>
      <c r="D5439" s="1108">
        <v>13568896.235566219</v>
      </c>
      <c r="E5439" s="1108">
        <v>556028</v>
      </c>
      <c r="F5439" s="1108">
        <v>3554860.1197017864</v>
      </c>
      <c r="G5439" s="1109">
        <v>17679784.355268005</v>
      </c>
    </row>
    <row r="5440" spans="2:7" ht="12.95" customHeight="1" x14ac:dyDescent="0.2">
      <c r="B5440" s="1100" t="s">
        <v>6260</v>
      </c>
      <c r="C5440" s="1102">
        <v>116</v>
      </c>
      <c r="D5440" s="1102">
        <v>8906813.2933629733</v>
      </c>
      <c r="E5440" s="1102">
        <v>294799</v>
      </c>
      <c r="F5440" s="1102">
        <v>3382592.7072121631</v>
      </c>
      <c r="G5440" s="1101">
        <v>12584205.000575136</v>
      </c>
    </row>
    <row r="5441" spans="2:7" ht="12.95" customHeight="1" x14ac:dyDescent="0.2">
      <c r="B5441" s="1107" t="s">
        <v>6261</v>
      </c>
      <c r="C5441" s="1108">
        <v>641</v>
      </c>
      <c r="D5441" s="1108">
        <v>53793425.18446818</v>
      </c>
      <c r="E5441" s="1108">
        <v>1669901</v>
      </c>
      <c r="F5441" s="1108">
        <v>13097633.433583489</v>
      </c>
      <c r="G5441" s="1109">
        <v>68560959.618051663</v>
      </c>
    </row>
    <row r="5442" spans="2:7" ht="12.95" customHeight="1" x14ac:dyDescent="0.2">
      <c r="B5442" s="1100" t="s">
        <v>6262</v>
      </c>
      <c r="C5442" s="1102">
        <v>2922</v>
      </c>
      <c r="D5442" s="1102">
        <v>187702971.87788385</v>
      </c>
      <c r="E5442" s="1102">
        <v>8586872</v>
      </c>
      <c r="F5442" s="1102">
        <v>96686842.229598239</v>
      </c>
      <c r="G5442" s="1101">
        <v>292976686.10748208</v>
      </c>
    </row>
    <row r="5443" spans="2:7" ht="12.95" customHeight="1" x14ac:dyDescent="0.2">
      <c r="B5443" s="1107" t="s">
        <v>6263</v>
      </c>
      <c r="C5443" s="1108">
        <v>1131</v>
      </c>
      <c r="D5443" s="1108">
        <v>210531644.04462326</v>
      </c>
      <c r="E5443" s="1108">
        <v>1235048</v>
      </c>
      <c r="F5443" s="1108">
        <v>16975788.040775806</v>
      </c>
      <c r="G5443" s="1109">
        <v>228742480.08539906</v>
      </c>
    </row>
    <row r="5444" spans="2:7" ht="12.95" customHeight="1" x14ac:dyDescent="0.2">
      <c r="B5444" s="1100" t="s">
        <v>6264</v>
      </c>
      <c r="C5444" s="1102">
        <v>30161</v>
      </c>
      <c r="D5444" s="1102">
        <v>2386706794.2785764</v>
      </c>
      <c r="E5444" s="1102">
        <v>56038880</v>
      </c>
      <c r="F5444" s="1102">
        <v>1141921674.1677303</v>
      </c>
      <c r="G5444" s="1101">
        <v>3584667348.4463067</v>
      </c>
    </row>
    <row r="5445" spans="2:7" ht="12.95" customHeight="1" x14ac:dyDescent="0.2">
      <c r="B5445" s="1107" t="s">
        <v>6265</v>
      </c>
      <c r="C5445" s="1108">
        <v>1749</v>
      </c>
      <c r="D5445" s="1108">
        <v>91047532.943067402</v>
      </c>
      <c r="E5445" s="1108">
        <v>4793951</v>
      </c>
      <c r="F5445" s="1108">
        <v>592666102.61361682</v>
      </c>
      <c r="G5445" s="1109">
        <v>688507586.55668426</v>
      </c>
    </row>
    <row r="5446" spans="2:7" ht="12.95" customHeight="1" x14ac:dyDescent="0.2">
      <c r="B5446" s="1100" t="s">
        <v>6266</v>
      </c>
      <c r="C5446" s="1102">
        <v>4548</v>
      </c>
      <c r="D5446" s="1102">
        <v>230585011.87718582</v>
      </c>
      <c r="E5446" s="1102">
        <v>11750240</v>
      </c>
      <c r="F5446" s="1102">
        <v>200178280.86632732</v>
      </c>
      <c r="G5446" s="1101">
        <v>442513532.74351311</v>
      </c>
    </row>
    <row r="5447" spans="2:7" ht="12.95" customHeight="1" x14ac:dyDescent="0.2">
      <c r="B5447" s="1107" t="s">
        <v>6267</v>
      </c>
      <c r="C5447" s="1108">
        <v>859</v>
      </c>
      <c r="D5447" s="1108">
        <v>46370501.310110323</v>
      </c>
      <c r="E5447" s="1108">
        <v>3165724</v>
      </c>
      <c r="F5447" s="1108">
        <v>85550217.623083994</v>
      </c>
      <c r="G5447" s="1109">
        <v>135086442.93319431</v>
      </c>
    </row>
    <row r="5448" spans="2:7" ht="12.95" customHeight="1" x14ac:dyDescent="0.2">
      <c r="B5448" s="1100" t="s">
        <v>6268</v>
      </c>
      <c r="C5448" s="1102">
        <v>631</v>
      </c>
      <c r="D5448" s="1102">
        <v>34796581.055390276</v>
      </c>
      <c r="E5448" s="1102">
        <v>2062454</v>
      </c>
      <c r="F5448" s="1102">
        <v>17386337.149098899</v>
      </c>
      <c r="G5448" s="1101">
        <v>54245372.204489172</v>
      </c>
    </row>
    <row r="5449" spans="2:7" ht="12.95" customHeight="1" x14ac:dyDescent="0.2">
      <c r="B5449" s="1107" t="s">
        <v>6269</v>
      </c>
      <c r="C5449" s="1108">
        <v>1317</v>
      </c>
      <c r="D5449" s="1108">
        <v>67026742.678885452</v>
      </c>
      <c r="E5449" s="1108">
        <v>3842516</v>
      </c>
      <c r="F5449" s="1108">
        <v>42212140.84671592</v>
      </c>
      <c r="G5449" s="1109">
        <v>113081399.52560139</v>
      </c>
    </row>
    <row r="5450" spans="2:7" ht="12.95" customHeight="1" x14ac:dyDescent="0.2">
      <c r="B5450" s="1100" t="s">
        <v>6270</v>
      </c>
      <c r="C5450" s="1102">
        <v>2576</v>
      </c>
      <c r="D5450" s="1102">
        <v>186488463.32154158</v>
      </c>
      <c r="E5450" s="1102">
        <v>5104192</v>
      </c>
      <c r="F5450" s="1102">
        <v>55858646.392369226</v>
      </c>
      <c r="G5450" s="1101">
        <v>247451301.71391082</v>
      </c>
    </row>
    <row r="5451" spans="2:7" ht="12.95" customHeight="1" x14ac:dyDescent="0.2">
      <c r="B5451" s="1107" t="s">
        <v>6271</v>
      </c>
      <c r="C5451" s="1108">
        <v>827</v>
      </c>
      <c r="D5451" s="1108">
        <v>56117582.632491946</v>
      </c>
      <c r="E5451" s="1108">
        <v>1906219</v>
      </c>
      <c r="F5451" s="1108">
        <v>11982584.677560788</v>
      </c>
      <c r="G5451" s="1109">
        <v>70006386.310052738</v>
      </c>
    </row>
    <row r="5452" spans="2:7" ht="12.95" customHeight="1" x14ac:dyDescent="0.2">
      <c r="B5452" s="1100" t="s">
        <v>6272</v>
      </c>
      <c r="C5452" s="1102">
        <v>549</v>
      </c>
      <c r="D5452" s="1102">
        <v>35874660.790734932</v>
      </c>
      <c r="E5452" s="1102">
        <v>1298184</v>
      </c>
      <c r="F5452" s="1102">
        <v>7369950.264084978</v>
      </c>
      <c r="G5452" s="1101">
        <v>44542795.054819912</v>
      </c>
    </row>
    <row r="5453" spans="2:7" ht="12.95" customHeight="1" x14ac:dyDescent="0.2">
      <c r="B5453" s="1107" t="s">
        <v>6273</v>
      </c>
      <c r="C5453" s="1108">
        <v>269</v>
      </c>
      <c r="D5453" s="1108">
        <v>14324191.777704632</v>
      </c>
      <c r="E5453" s="1108">
        <v>979000</v>
      </c>
      <c r="F5453" s="1108">
        <v>3186947.1310580168</v>
      </c>
      <c r="G5453" s="1109">
        <v>18490138.908762649</v>
      </c>
    </row>
    <row r="5454" spans="2:7" ht="12.95" customHeight="1" x14ac:dyDescent="0.2">
      <c r="B5454" s="1100" t="s">
        <v>6274</v>
      </c>
      <c r="C5454" s="1102">
        <v>437</v>
      </c>
      <c r="D5454" s="1102">
        <v>22483775.656980019</v>
      </c>
      <c r="E5454" s="1102">
        <v>1365180</v>
      </c>
      <c r="F5454" s="1102">
        <v>10329084.912925594</v>
      </c>
      <c r="G5454" s="1101">
        <v>34178040.569905609</v>
      </c>
    </row>
    <row r="5455" spans="2:7" ht="12.95" customHeight="1" x14ac:dyDescent="0.2">
      <c r="B5455" s="1107" t="s">
        <v>6275</v>
      </c>
      <c r="C5455" s="1108">
        <v>363</v>
      </c>
      <c r="D5455" s="1108">
        <v>21284843.072046265</v>
      </c>
      <c r="E5455" s="1108">
        <v>992981</v>
      </c>
      <c r="F5455" s="1108">
        <v>5396562.8890964454</v>
      </c>
      <c r="G5455" s="1109">
        <v>27674386.961142711</v>
      </c>
    </row>
    <row r="5456" spans="2:7" ht="12.95" customHeight="1" x14ac:dyDescent="0.2">
      <c r="B5456" s="1100" t="s">
        <v>6276</v>
      </c>
      <c r="C5456" s="1102">
        <v>756</v>
      </c>
      <c r="D5456" s="1102">
        <v>52480593.308609858</v>
      </c>
      <c r="E5456" s="1102">
        <v>1690766</v>
      </c>
      <c r="F5456" s="1102">
        <v>18107525.633396782</v>
      </c>
      <c r="G5456" s="1101">
        <v>72278884.942006648</v>
      </c>
    </row>
    <row r="5457" spans="2:7" ht="12.95" customHeight="1" x14ac:dyDescent="0.2">
      <c r="B5457" s="1107" t="s">
        <v>6277</v>
      </c>
      <c r="C5457" s="1108">
        <v>86</v>
      </c>
      <c r="D5457" s="1108">
        <v>9860007.1150931623</v>
      </c>
      <c r="E5457" s="1108">
        <v>104001</v>
      </c>
      <c r="F5457" s="1108">
        <v>341362.56678287889</v>
      </c>
      <c r="G5457" s="1109">
        <v>10305370.681876041</v>
      </c>
    </row>
    <row r="5458" spans="2:7" ht="12.95" customHeight="1" x14ac:dyDescent="0.2">
      <c r="B5458" s="1100" t="s">
        <v>6278</v>
      </c>
      <c r="C5458" s="1102">
        <v>36</v>
      </c>
      <c r="D5458" s="1102">
        <v>1863275.5797404498</v>
      </c>
      <c r="E5458" s="1102">
        <v>69424</v>
      </c>
      <c r="F5458" s="1102">
        <v>0</v>
      </c>
      <c r="G5458" s="1101">
        <v>1932699.5797404498</v>
      </c>
    </row>
    <row r="5459" spans="2:7" ht="12.95" customHeight="1" x14ac:dyDescent="0.2">
      <c r="B5459" s="1107" t="s">
        <v>6279</v>
      </c>
      <c r="C5459" s="1108">
        <v>25</v>
      </c>
      <c r="D5459" s="1108">
        <v>730262.73094619368</v>
      </c>
      <c r="E5459" s="1108">
        <v>124213</v>
      </c>
      <c r="F5459" s="1108">
        <v>1230575.9152616598</v>
      </c>
      <c r="G5459" s="1109">
        <v>2085051.6462078535</v>
      </c>
    </row>
    <row r="5460" spans="2:7" ht="12.95" customHeight="1" x14ac:dyDescent="0.2">
      <c r="B5460" s="1100" t="s">
        <v>6280</v>
      </c>
      <c r="C5460" s="1102">
        <v>13290</v>
      </c>
      <c r="D5460" s="1102">
        <v>917162010.51363385</v>
      </c>
      <c r="E5460" s="1102">
        <v>30130687</v>
      </c>
      <c r="F5460" s="1102">
        <v>838732256.28457105</v>
      </c>
      <c r="G5460" s="1101">
        <v>1786024953.7982049</v>
      </c>
    </row>
    <row r="5461" spans="2:7" ht="12.95" customHeight="1" x14ac:dyDescent="0.2">
      <c r="B5461" s="1107" t="s">
        <v>6281</v>
      </c>
      <c r="C5461" s="1108">
        <v>5464</v>
      </c>
      <c r="D5461" s="1108">
        <v>286003066.50802881</v>
      </c>
      <c r="E5461" s="1108">
        <v>14026444</v>
      </c>
      <c r="F5461" s="1108">
        <v>196659000.96728748</v>
      </c>
      <c r="G5461" s="1109">
        <v>496688511.47531629</v>
      </c>
    </row>
    <row r="5462" spans="2:7" ht="12.95" customHeight="1" x14ac:dyDescent="0.2">
      <c r="B5462" s="1100" t="s">
        <v>6282</v>
      </c>
      <c r="C5462" s="1102">
        <v>4250</v>
      </c>
      <c r="D5462" s="1102">
        <v>166940619.20388839</v>
      </c>
      <c r="E5462" s="1102">
        <v>15601116</v>
      </c>
      <c r="F5462" s="1102">
        <v>225213563.04010367</v>
      </c>
      <c r="G5462" s="1101">
        <v>407755298.24399209</v>
      </c>
    </row>
    <row r="5463" spans="2:7" ht="12.95" customHeight="1" x14ac:dyDescent="0.2">
      <c r="B5463" s="1107" t="s">
        <v>6283</v>
      </c>
      <c r="C5463" s="1108">
        <v>5527</v>
      </c>
      <c r="D5463" s="1108">
        <v>297979458.73825032</v>
      </c>
      <c r="E5463" s="1108">
        <v>13818046</v>
      </c>
      <c r="F5463" s="1108">
        <v>365898309.5612244</v>
      </c>
      <c r="G5463" s="1109">
        <v>677695814.29947472</v>
      </c>
    </row>
    <row r="5464" spans="2:7" ht="12.95" customHeight="1" x14ac:dyDescent="0.2">
      <c r="B5464" s="1100" t="s">
        <v>6284</v>
      </c>
      <c r="C5464" s="1102">
        <v>2956</v>
      </c>
      <c r="D5464" s="1102">
        <v>169163532.83775699</v>
      </c>
      <c r="E5464" s="1102">
        <v>7275970</v>
      </c>
      <c r="F5464" s="1102">
        <v>197145885.77007347</v>
      </c>
      <c r="G5464" s="1101">
        <v>373585388.60783046</v>
      </c>
    </row>
    <row r="5465" spans="2:7" ht="12.95" customHeight="1" x14ac:dyDescent="0.2">
      <c r="B5465" s="1107" t="s">
        <v>6285</v>
      </c>
      <c r="C5465" s="1108">
        <v>18109</v>
      </c>
      <c r="D5465" s="1108">
        <v>1273869139.664685</v>
      </c>
      <c r="E5465" s="1108">
        <v>32661790</v>
      </c>
      <c r="F5465" s="1108">
        <v>717188490.44881439</v>
      </c>
      <c r="G5465" s="1109">
        <v>2023719420.1134994</v>
      </c>
    </row>
    <row r="5466" spans="2:7" ht="12.95" customHeight="1" x14ac:dyDescent="0.2">
      <c r="B5466" s="1100" t="s">
        <v>6286</v>
      </c>
      <c r="C5466" s="1102">
        <v>461</v>
      </c>
      <c r="D5466" s="1102">
        <v>26497091.575785052</v>
      </c>
      <c r="E5466" s="1102">
        <v>1051376</v>
      </c>
      <c r="F5466" s="1102">
        <v>4690837.3751015179</v>
      </c>
      <c r="G5466" s="1101">
        <v>32239304.95088657</v>
      </c>
    </row>
    <row r="5467" spans="2:7" ht="12.95" customHeight="1" x14ac:dyDescent="0.2">
      <c r="B5467" s="1107" t="s">
        <v>6287</v>
      </c>
      <c r="C5467" s="1108">
        <v>201</v>
      </c>
      <c r="D5467" s="1108">
        <v>13746351.052684359</v>
      </c>
      <c r="E5467" s="1108">
        <v>303060</v>
      </c>
      <c r="F5467" s="1108">
        <v>5131231.2057848629</v>
      </c>
      <c r="G5467" s="1109">
        <v>19180642.258469224</v>
      </c>
    </row>
    <row r="5468" spans="2:7" ht="12.95" customHeight="1" x14ac:dyDescent="0.2">
      <c r="B5468" s="1100" t="s">
        <v>6288</v>
      </c>
      <c r="C5468" s="1102">
        <v>570</v>
      </c>
      <c r="D5468" s="1102">
        <v>60106422.024797946</v>
      </c>
      <c r="E5468" s="1102">
        <v>713044</v>
      </c>
      <c r="F5468" s="1102">
        <v>15696156.367886262</v>
      </c>
      <c r="G5468" s="1101">
        <v>76515622.392684206</v>
      </c>
    </row>
    <row r="5469" spans="2:7" ht="12.95" customHeight="1" x14ac:dyDescent="0.2">
      <c r="B5469" s="1107" t="s">
        <v>6289</v>
      </c>
      <c r="C5469" s="1108">
        <v>571</v>
      </c>
      <c r="D5469" s="1108">
        <v>30998408.241664972</v>
      </c>
      <c r="E5469" s="1108">
        <v>1978581</v>
      </c>
      <c r="F5469" s="1108">
        <v>13125011.401060823</v>
      </c>
      <c r="G5469" s="1109">
        <v>46102000.642725796</v>
      </c>
    </row>
    <row r="5470" spans="2:7" ht="12.95" customHeight="1" x14ac:dyDescent="0.2">
      <c r="B5470" s="1100" t="s">
        <v>6290</v>
      </c>
      <c r="C5470" s="1102">
        <v>358</v>
      </c>
      <c r="D5470" s="1102">
        <v>25813556.759064328</v>
      </c>
      <c r="E5470" s="1102">
        <v>1053803</v>
      </c>
      <c r="F5470" s="1102">
        <v>5605518.157248389</v>
      </c>
      <c r="G5470" s="1101">
        <v>32472877.916312717</v>
      </c>
    </row>
    <row r="5471" spans="2:7" ht="12.95" customHeight="1" x14ac:dyDescent="0.2">
      <c r="B5471" s="1107" t="s">
        <v>6291</v>
      </c>
      <c r="C5471" s="1108">
        <v>1046</v>
      </c>
      <c r="D5471" s="1108">
        <v>101886044.83342955</v>
      </c>
      <c r="E5471" s="1108">
        <v>1374605</v>
      </c>
      <c r="F5471" s="1108">
        <v>46952087.005973749</v>
      </c>
      <c r="G5471" s="1109">
        <v>150212736.8394033</v>
      </c>
    </row>
    <row r="5472" spans="2:7" ht="12.95" customHeight="1" x14ac:dyDescent="0.2">
      <c r="B5472" s="1100" t="s">
        <v>6292</v>
      </c>
      <c r="C5472" s="1102">
        <v>1</v>
      </c>
      <c r="D5472" s="1102">
        <v>58688.035128412426</v>
      </c>
      <c r="E5472" s="1102">
        <v>0</v>
      </c>
      <c r="F5472" s="1102">
        <v>0</v>
      </c>
      <c r="G5472" s="1101">
        <v>58688.035128412426</v>
      </c>
    </row>
    <row r="5473" spans="2:7" ht="12.95" customHeight="1" x14ac:dyDescent="0.2">
      <c r="B5473" s="1107" t="s">
        <v>6293</v>
      </c>
      <c r="C5473" s="1108">
        <v>11450</v>
      </c>
      <c r="D5473" s="1108">
        <v>1211327859.5379241</v>
      </c>
      <c r="E5473" s="1108">
        <v>17094243</v>
      </c>
      <c r="F5473" s="1108">
        <v>663599076.09525073</v>
      </c>
      <c r="G5473" s="1109">
        <v>1892021178.6331749</v>
      </c>
    </row>
    <row r="5474" spans="2:7" ht="12.95" customHeight="1" x14ac:dyDescent="0.2">
      <c r="B5474" s="1100" t="s">
        <v>6294</v>
      </c>
      <c r="C5474" s="1102">
        <v>40062</v>
      </c>
      <c r="D5474" s="1102">
        <v>3554020991.6801376</v>
      </c>
      <c r="E5474" s="1102">
        <v>62406495</v>
      </c>
      <c r="F5474" s="1102">
        <v>387540021.23470515</v>
      </c>
      <c r="G5474" s="1101">
        <v>4003967507.9148426</v>
      </c>
    </row>
    <row r="5475" spans="2:7" ht="12.95" customHeight="1" x14ac:dyDescent="0.2">
      <c r="B5475" s="1107" t="s">
        <v>6295</v>
      </c>
      <c r="C5475" s="1108">
        <v>41695</v>
      </c>
      <c r="D5475" s="1108">
        <v>2794194788.8582859</v>
      </c>
      <c r="E5475" s="1108">
        <v>84773685</v>
      </c>
      <c r="F5475" s="1108">
        <v>1074252805.5869133</v>
      </c>
      <c r="G5475" s="1109">
        <v>3953221279.445199</v>
      </c>
    </row>
    <row r="5476" spans="2:7" ht="12.95" customHeight="1" x14ac:dyDescent="0.2">
      <c r="B5476" s="1100" t="s">
        <v>6296</v>
      </c>
      <c r="C5476" s="1102">
        <v>33729</v>
      </c>
      <c r="D5476" s="1102">
        <v>2568831343.253449</v>
      </c>
      <c r="E5476" s="1102">
        <v>53651791</v>
      </c>
      <c r="F5476" s="1102">
        <v>412016566.08613396</v>
      </c>
      <c r="G5476" s="1101">
        <v>3034499700.3395829</v>
      </c>
    </row>
    <row r="5477" spans="2:7" ht="12.95" customHeight="1" x14ac:dyDescent="0.2">
      <c r="B5477" s="1107" t="s">
        <v>6297</v>
      </c>
      <c r="C5477" s="1108">
        <v>2</v>
      </c>
      <c r="D5477" s="1108">
        <v>0</v>
      </c>
      <c r="E5477" s="1108">
        <v>0</v>
      </c>
      <c r="F5477" s="1108">
        <v>965.46988585056636</v>
      </c>
      <c r="G5477" s="1109">
        <v>965.46988585056636</v>
      </c>
    </row>
    <row r="5478" spans="2:7" ht="12.95" customHeight="1" x14ac:dyDescent="0.2">
      <c r="B5478" s="1100" t="s">
        <v>6298</v>
      </c>
      <c r="C5478" s="1102">
        <v>2</v>
      </c>
      <c r="D5478" s="1102">
        <v>0</v>
      </c>
      <c r="E5478" s="1102">
        <v>0</v>
      </c>
      <c r="F5478" s="1102">
        <v>689.62134703611889</v>
      </c>
      <c r="G5478" s="1101">
        <v>689.62134703611889</v>
      </c>
    </row>
    <row r="5479" spans="2:7" ht="12.95" customHeight="1" x14ac:dyDescent="0.2">
      <c r="B5479" s="1107" t="s">
        <v>6299</v>
      </c>
      <c r="C5479" s="1108">
        <v>3</v>
      </c>
      <c r="D5479" s="1108">
        <v>184130.23343606177</v>
      </c>
      <c r="E5479" s="1108">
        <v>0</v>
      </c>
      <c r="F5479" s="1108">
        <v>413.77280822167137</v>
      </c>
      <c r="G5479" s="1109">
        <v>184544.00624428343</v>
      </c>
    </row>
    <row r="5480" spans="2:7" ht="12.95" customHeight="1" x14ac:dyDescent="0.2">
      <c r="B5480" s="1100" t="s">
        <v>6300</v>
      </c>
      <c r="C5480" s="1102">
        <v>3</v>
      </c>
      <c r="D5480" s="1102">
        <v>0</v>
      </c>
      <c r="E5480" s="1102">
        <v>5962</v>
      </c>
      <c r="F5480" s="1102">
        <v>350948.30350668094</v>
      </c>
      <c r="G5480" s="1101">
        <v>356910.30350668094</v>
      </c>
    </row>
    <row r="5481" spans="2:7" ht="12.95" customHeight="1" x14ac:dyDescent="0.2">
      <c r="B5481" s="1107" t="s">
        <v>6301</v>
      </c>
      <c r="C5481" s="1108">
        <v>1</v>
      </c>
      <c r="D5481" s="1108">
        <v>0</v>
      </c>
      <c r="E5481" s="1108">
        <v>0</v>
      </c>
      <c r="F5481" s="1108">
        <v>68.962134703611895</v>
      </c>
      <c r="G5481" s="1109">
        <v>68.962134703611895</v>
      </c>
    </row>
    <row r="5482" spans="2:7" ht="12.95" customHeight="1" x14ac:dyDescent="0.2">
      <c r="B5482" s="1100" t="s">
        <v>6302</v>
      </c>
      <c r="C5482" s="1102">
        <v>1</v>
      </c>
      <c r="D5482" s="1102">
        <v>0</v>
      </c>
      <c r="E5482" s="1102">
        <v>0</v>
      </c>
      <c r="F5482" s="1102">
        <v>482.73494292528329</v>
      </c>
      <c r="G5482" s="1101">
        <v>482.73494292528329</v>
      </c>
    </row>
    <row r="5483" spans="2:7" ht="12.95" customHeight="1" x14ac:dyDescent="0.2">
      <c r="B5483" s="1107" t="s">
        <v>6303</v>
      </c>
      <c r="C5483" s="1108">
        <v>11</v>
      </c>
      <c r="D5483" s="1108">
        <v>1072934.1019329431</v>
      </c>
      <c r="E5483" s="1108">
        <v>17885</v>
      </c>
      <c r="F5483" s="1108">
        <v>0</v>
      </c>
      <c r="G5483" s="1109">
        <v>1090819.1019329431</v>
      </c>
    </row>
    <row r="5484" spans="2:7" ht="12.95" customHeight="1" x14ac:dyDescent="0.2">
      <c r="B5484" s="1100" t="s">
        <v>6304</v>
      </c>
      <c r="C5484" s="1102">
        <v>2</v>
      </c>
      <c r="D5484" s="1102">
        <v>0</v>
      </c>
      <c r="E5484" s="1102">
        <v>5962</v>
      </c>
      <c r="F5484" s="1102">
        <v>0</v>
      </c>
      <c r="G5484" s="1101">
        <v>5962</v>
      </c>
    </row>
    <row r="5485" spans="2:7" ht="12.95" customHeight="1" x14ac:dyDescent="0.2">
      <c r="B5485" s="1107" t="s">
        <v>6305</v>
      </c>
      <c r="C5485" s="1108">
        <v>34</v>
      </c>
      <c r="D5485" s="1108">
        <v>1212978.7734360506</v>
      </c>
      <c r="E5485" s="1108">
        <v>116250</v>
      </c>
      <c r="F5485" s="1108">
        <v>26770548.994864509</v>
      </c>
      <c r="G5485" s="1109">
        <v>28099777.768300559</v>
      </c>
    </row>
    <row r="5486" spans="2:7" ht="12.95" customHeight="1" x14ac:dyDescent="0.2">
      <c r="B5486" s="1100" t="s">
        <v>6306</v>
      </c>
      <c r="C5486" s="1102">
        <v>4410</v>
      </c>
      <c r="D5486" s="1102">
        <v>250337568.76192206</v>
      </c>
      <c r="E5486" s="1102">
        <v>14260350</v>
      </c>
      <c r="F5486" s="1102">
        <v>49930756.116773292</v>
      </c>
      <c r="G5486" s="1101">
        <v>314528674.87869537</v>
      </c>
    </row>
    <row r="5487" spans="2:7" ht="12.95" customHeight="1" x14ac:dyDescent="0.2">
      <c r="B5487" s="1107" t="s">
        <v>6307</v>
      </c>
      <c r="C5487" s="1108">
        <v>195</v>
      </c>
      <c r="D5487" s="1108">
        <v>8498222.186236728</v>
      </c>
      <c r="E5487" s="1108">
        <v>690929</v>
      </c>
      <c r="F5487" s="1108">
        <v>3255012.7580104819</v>
      </c>
      <c r="G5487" s="1109">
        <v>12444163.94424721</v>
      </c>
    </row>
    <row r="5488" spans="2:7" ht="12.95" customHeight="1" x14ac:dyDescent="0.2">
      <c r="B5488" s="1100" t="s">
        <v>6308</v>
      </c>
      <c r="C5488" s="1102">
        <v>102</v>
      </c>
      <c r="D5488" s="1102">
        <v>8720318.8499809802</v>
      </c>
      <c r="E5488" s="1102">
        <v>274444</v>
      </c>
      <c r="F5488" s="1102">
        <v>1462135.1799859793</v>
      </c>
      <c r="G5488" s="1101">
        <v>10456898.02996696</v>
      </c>
    </row>
    <row r="5489" spans="2:7" ht="12.95" customHeight="1" x14ac:dyDescent="0.2">
      <c r="B5489" s="1107" t="s">
        <v>6309</v>
      </c>
      <c r="C5489" s="1108">
        <v>487</v>
      </c>
      <c r="D5489" s="1108">
        <v>35944891.733246446</v>
      </c>
      <c r="E5489" s="1108">
        <v>1674996</v>
      </c>
      <c r="F5489" s="1108">
        <v>7264678.1560825892</v>
      </c>
      <c r="G5489" s="1109">
        <v>44884565.889329031</v>
      </c>
    </row>
    <row r="5490" spans="2:7" ht="12.95" customHeight="1" x14ac:dyDescent="0.2">
      <c r="B5490" s="1100" t="s">
        <v>6310</v>
      </c>
      <c r="C5490" s="1102">
        <v>459</v>
      </c>
      <c r="D5490" s="1102">
        <v>26699996.41761528</v>
      </c>
      <c r="E5490" s="1102">
        <v>1196738</v>
      </c>
      <c r="F5490" s="1102">
        <v>2721038.9490004145</v>
      </c>
      <c r="G5490" s="1101">
        <v>30617773.366615694</v>
      </c>
    </row>
    <row r="5491" spans="2:7" ht="12.95" customHeight="1" x14ac:dyDescent="0.2">
      <c r="B5491" s="1107" t="s">
        <v>6311</v>
      </c>
      <c r="C5491" s="1108">
        <v>60</v>
      </c>
      <c r="D5491" s="1108">
        <v>5373988.2782751508</v>
      </c>
      <c r="E5491" s="1108">
        <v>140153</v>
      </c>
      <c r="F5491" s="1108">
        <v>1517.1669634794614</v>
      </c>
      <c r="G5491" s="1109">
        <v>5515658.4452386303</v>
      </c>
    </row>
    <row r="5492" spans="2:7" ht="12.95" customHeight="1" x14ac:dyDescent="0.2">
      <c r="B5492" s="1100" t="s">
        <v>6312</v>
      </c>
      <c r="C5492" s="1102">
        <v>68</v>
      </c>
      <c r="D5492" s="1102">
        <v>7249780.263611706</v>
      </c>
      <c r="E5492" s="1102">
        <v>197739</v>
      </c>
      <c r="F5492" s="1102">
        <v>206.88640411083568</v>
      </c>
      <c r="G5492" s="1101">
        <v>7447726.150015817</v>
      </c>
    </row>
    <row r="5493" spans="2:7" ht="12.95" customHeight="1" x14ac:dyDescent="0.2">
      <c r="B5493" s="1107" t="s">
        <v>6313</v>
      </c>
      <c r="C5493" s="1108">
        <v>157</v>
      </c>
      <c r="D5493" s="1108">
        <v>9807716.3539360892</v>
      </c>
      <c r="E5493" s="1108">
        <v>580570</v>
      </c>
      <c r="F5493" s="1108">
        <v>41997.940034499639</v>
      </c>
      <c r="G5493" s="1109">
        <v>10430284.293970589</v>
      </c>
    </row>
    <row r="5494" spans="2:7" ht="12.95" customHeight="1" x14ac:dyDescent="0.2">
      <c r="B5494" s="1100" t="s">
        <v>6314</v>
      </c>
      <c r="C5494" s="1102">
        <v>172</v>
      </c>
      <c r="D5494" s="1102">
        <v>12908030.020091776</v>
      </c>
      <c r="E5494" s="1102">
        <v>359410</v>
      </c>
      <c r="F5494" s="1102">
        <v>946091.52599885175</v>
      </c>
      <c r="G5494" s="1101">
        <v>14213531.546090627</v>
      </c>
    </row>
    <row r="5495" spans="2:7" ht="12.95" customHeight="1" x14ac:dyDescent="0.2">
      <c r="B5495" s="1107" t="s">
        <v>6315</v>
      </c>
      <c r="C5495" s="1108">
        <v>93</v>
      </c>
      <c r="D5495" s="1108">
        <v>6186442.072635781</v>
      </c>
      <c r="E5495" s="1108">
        <v>299468</v>
      </c>
      <c r="F5495" s="1108">
        <v>76547.969521009218</v>
      </c>
      <c r="G5495" s="1109">
        <v>6562458.0421567904</v>
      </c>
    </row>
    <row r="5496" spans="2:7" ht="12.95" customHeight="1" x14ac:dyDescent="0.2">
      <c r="B5496" s="1100" t="s">
        <v>6316</v>
      </c>
      <c r="C5496" s="1102">
        <v>2267</v>
      </c>
      <c r="D5496" s="1102">
        <v>135537652.91912261</v>
      </c>
      <c r="E5496" s="1102">
        <v>9668084</v>
      </c>
      <c r="F5496" s="1102">
        <v>39003978.985721886</v>
      </c>
      <c r="G5496" s="1101">
        <v>184209715.90484449</v>
      </c>
    </row>
    <row r="5497" spans="2:7" ht="12.95" customHeight="1" x14ac:dyDescent="0.2">
      <c r="B5497" s="1107" t="s">
        <v>6317</v>
      </c>
      <c r="C5497" s="1108">
        <v>124</v>
      </c>
      <c r="D5497" s="1108">
        <v>10774817.292995285</v>
      </c>
      <c r="E5497" s="1108">
        <v>320320</v>
      </c>
      <c r="F5497" s="1108">
        <v>4855003.245268981</v>
      </c>
      <c r="G5497" s="1109">
        <v>15950140.538264267</v>
      </c>
    </row>
    <row r="5498" spans="2:7" ht="12.95" customHeight="1" x14ac:dyDescent="0.2">
      <c r="B5498" s="1100" t="s">
        <v>6318</v>
      </c>
      <c r="C5498" s="1102">
        <v>206</v>
      </c>
      <c r="D5498" s="1102">
        <v>12979512.603162874</v>
      </c>
      <c r="E5498" s="1102">
        <v>843545</v>
      </c>
      <c r="F5498" s="1102">
        <v>6505336.0908611165</v>
      </c>
      <c r="G5498" s="1101">
        <v>20328393.694023989</v>
      </c>
    </row>
    <row r="5499" spans="2:7" ht="12.95" customHeight="1" x14ac:dyDescent="0.2">
      <c r="B5499" s="1107" t="s">
        <v>6319</v>
      </c>
      <c r="C5499" s="1108">
        <v>411</v>
      </c>
      <c r="D5499" s="1108">
        <v>26547574.411689363</v>
      </c>
      <c r="E5499" s="1108">
        <v>1870578</v>
      </c>
      <c r="F5499" s="1108">
        <v>3550791.3537542727</v>
      </c>
      <c r="G5499" s="1109">
        <v>31968943.765443638</v>
      </c>
    </row>
    <row r="5500" spans="2:7" ht="12.95" customHeight="1" x14ac:dyDescent="0.2">
      <c r="B5500" s="1100" t="s">
        <v>6320</v>
      </c>
      <c r="C5500" s="1102">
        <v>384</v>
      </c>
      <c r="D5500" s="1102">
        <v>21870749.925117359</v>
      </c>
      <c r="E5500" s="1102">
        <v>1574544</v>
      </c>
      <c r="F5500" s="1102">
        <v>4349303.9114873959</v>
      </c>
      <c r="G5500" s="1101">
        <v>27794597.836604755</v>
      </c>
    </row>
    <row r="5501" spans="2:7" ht="12.95" customHeight="1" x14ac:dyDescent="0.2">
      <c r="B5501" s="1107" t="s">
        <v>6321</v>
      </c>
      <c r="C5501" s="1108">
        <v>110</v>
      </c>
      <c r="D5501" s="1108">
        <v>5667150.3115706323</v>
      </c>
      <c r="E5501" s="1108">
        <v>439025</v>
      </c>
      <c r="F5501" s="1108">
        <v>1334417.3065148902</v>
      </c>
      <c r="G5501" s="1109">
        <v>7440592.6180855222</v>
      </c>
    </row>
    <row r="5502" spans="2:7" ht="12.95" customHeight="1" x14ac:dyDescent="0.2">
      <c r="B5502" s="1100" t="s">
        <v>6322</v>
      </c>
      <c r="C5502" s="1102">
        <v>323</v>
      </c>
      <c r="D5502" s="1102">
        <v>24986361.420334954</v>
      </c>
      <c r="E5502" s="1102">
        <v>1395911</v>
      </c>
      <c r="F5502" s="1102">
        <v>5919226.9080151198</v>
      </c>
      <c r="G5502" s="1101">
        <v>32301499.328350075</v>
      </c>
    </row>
    <row r="5503" spans="2:7" ht="12.95" customHeight="1" x14ac:dyDescent="0.2">
      <c r="B5503" s="1107" t="s">
        <v>6323</v>
      </c>
      <c r="C5503" s="1108">
        <v>320</v>
      </c>
      <c r="D5503" s="1108">
        <v>13754973.465428337</v>
      </c>
      <c r="E5503" s="1108">
        <v>1230307</v>
      </c>
      <c r="F5503" s="1108">
        <v>9349472.4503074773</v>
      </c>
      <c r="G5503" s="1109">
        <v>24334752.915735815</v>
      </c>
    </row>
    <row r="5504" spans="2:7" ht="12.95" customHeight="1" x14ac:dyDescent="0.2">
      <c r="B5504" s="1100" t="s">
        <v>6324</v>
      </c>
      <c r="C5504" s="1102">
        <v>54</v>
      </c>
      <c r="D5504" s="1102">
        <v>4533163.9645633455</v>
      </c>
      <c r="E5504" s="1102">
        <v>154518</v>
      </c>
      <c r="F5504" s="1102">
        <v>299019.81607486116</v>
      </c>
      <c r="G5504" s="1101">
        <v>4986701.7806382068</v>
      </c>
    </row>
    <row r="5505" spans="2:7" ht="12.95" customHeight="1" x14ac:dyDescent="0.2">
      <c r="B5505" s="1107" t="s">
        <v>6325</v>
      </c>
      <c r="C5505" s="1108">
        <v>1223</v>
      </c>
      <c r="D5505" s="1108">
        <v>79161258.833137825</v>
      </c>
      <c r="E5505" s="1108">
        <v>4871408</v>
      </c>
      <c r="F5505" s="1108">
        <v>23465456.420102753</v>
      </c>
      <c r="G5505" s="1109">
        <v>107498123.25324059</v>
      </c>
    </row>
    <row r="5506" spans="2:7" ht="12.95" customHeight="1" x14ac:dyDescent="0.2">
      <c r="B5506" s="1100" t="s">
        <v>6326</v>
      </c>
      <c r="C5506" s="1102">
        <v>207</v>
      </c>
      <c r="D5506" s="1102">
        <v>11342923.03588525</v>
      </c>
      <c r="E5506" s="1102">
        <v>865787</v>
      </c>
      <c r="F5506" s="1102">
        <v>1433171.0834104626</v>
      </c>
      <c r="G5506" s="1101">
        <v>13641881.119295713</v>
      </c>
    </row>
    <row r="5507" spans="2:7" ht="12.95" customHeight="1" x14ac:dyDescent="0.2">
      <c r="B5507" s="1107" t="s">
        <v>6327</v>
      </c>
      <c r="C5507" s="1108">
        <v>170</v>
      </c>
      <c r="D5507" s="1108">
        <v>11456822.326809824</v>
      </c>
      <c r="E5507" s="1108">
        <v>723902</v>
      </c>
      <c r="F5507" s="1108">
        <v>2232787.0352988425</v>
      </c>
      <c r="G5507" s="1109">
        <v>14413511.362108666</v>
      </c>
    </row>
    <row r="5508" spans="2:7" ht="12.95" customHeight="1" x14ac:dyDescent="0.2">
      <c r="B5508" s="1100" t="s">
        <v>6328</v>
      </c>
      <c r="C5508" s="1102">
        <v>202</v>
      </c>
      <c r="D5508" s="1102">
        <v>12497630.987712756</v>
      </c>
      <c r="E5508" s="1102">
        <v>749878</v>
      </c>
      <c r="F5508" s="1102">
        <v>693069.45377129945</v>
      </c>
      <c r="G5508" s="1101">
        <v>13940578.441484055</v>
      </c>
    </row>
    <row r="5509" spans="2:7" ht="12.95" customHeight="1" x14ac:dyDescent="0.2">
      <c r="B5509" s="1107" t="s">
        <v>6329</v>
      </c>
      <c r="C5509" s="1108">
        <v>102</v>
      </c>
      <c r="D5509" s="1108">
        <v>7927195.9487076718</v>
      </c>
      <c r="E5509" s="1108">
        <v>312527</v>
      </c>
      <c r="F5509" s="1108">
        <v>105512.06609652621</v>
      </c>
      <c r="G5509" s="1109">
        <v>8345235.0148041984</v>
      </c>
    </row>
    <row r="5510" spans="2:7" ht="12.95" customHeight="1" x14ac:dyDescent="0.2">
      <c r="B5510" s="1100" t="s">
        <v>6330</v>
      </c>
      <c r="C5510" s="1102">
        <v>127</v>
      </c>
      <c r="D5510" s="1102">
        <v>13331779.88510664</v>
      </c>
      <c r="E5510" s="1102">
        <v>263614</v>
      </c>
      <c r="F5510" s="1102">
        <v>55859.329109925638</v>
      </c>
      <c r="G5510" s="1101">
        <v>13651253.214216566</v>
      </c>
    </row>
    <row r="5511" spans="2:7" ht="12.95" customHeight="1" x14ac:dyDescent="0.2">
      <c r="B5511" s="1107" t="s">
        <v>6331</v>
      </c>
      <c r="C5511" s="1108">
        <v>42</v>
      </c>
      <c r="D5511" s="1108">
        <v>3116863.1357772034</v>
      </c>
      <c r="E5511" s="1108">
        <v>114902</v>
      </c>
      <c r="F5511" s="1108">
        <v>273572.78836922842</v>
      </c>
      <c r="G5511" s="1109">
        <v>3505337.924146432</v>
      </c>
    </row>
    <row r="5512" spans="2:7" ht="12.95" customHeight="1" x14ac:dyDescent="0.2">
      <c r="B5512" s="1100" t="s">
        <v>6332</v>
      </c>
      <c r="C5512" s="1102">
        <v>754</v>
      </c>
      <c r="D5512" s="1102">
        <v>45659013.187558301</v>
      </c>
      <c r="E5512" s="1102">
        <v>2227887</v>
      </c>
      <c r="F5512" s="1102">
        <v>7734586.1419529999</v>
      </c>
      <c r="G5512" s="1101">
        <v>55621486.3295113</v>
      </c>
    </row>
    <row r="5513" spans="2:7" ht="12.95" customHeight="1" x14ac:dyDescent="0.2">
      <c r="B5513" s="1107" t="s">
        <v>6333</v>
      </c>
      <c r="C5513" s="1108">
        <v>147</v>
      </c>
      <c r="D5513" s="1108">
        <v>13066153.944122594</v>
      </c>
      <c r="E5513" s="1108">
        <v>863814</v>
      </c>
      <c r="F5513" s="1108">
        <v>2311610.7552650701</v>
      </c>
      <c r="G5513" s="1109">
        <v>16241578.699387664</v>
      </c>
    </row>
    <row r="5514" spans="2:7" ht="12.95" customHeight="1" x14ac:dyDescent="0.2">
      <c r="B5514" s="1100" t="s">
        <v>6334</v>
      </c>
      <c r="C5514" s="1102">
        <v>346</v>
      </c>
      <c r="D5514" s="1102">
        <v>19643942.298396647</v>
      </c>
      <c r="E5514" s="1102">
        <v>1423447</v>
      </c>
      <c r="F5514" s="1102">
        <v>8609232.8963989094</v>
      </c>
      <c r="G5514" s="1101">
        <v>29676622.194795556</v>
      </c>
    </row>
    <row r="5515" spans="2:7" ht="12.95" customHeight="1" x14ac:dyDescent="0.2">
      <c r="B5515" s="1107" t="s">
        <v>6335</v>
      </c>
      <c r="C5515" s="1108">
        <v>397</v>
      </c>
      <c r="D5515" s="1108">
        <v>25746107.240018636</v>
      </c>
      <c r="E5515" s="1108">
        <v>1530230</v>
      </c>
      <c r="F5515" s="1108">
        <v>4084972.0491684503</v>
      </c>
      <c r="G5515" s="1109">
        <v>31361309.289187085</v>
      </c>
    </row>
    <row r="5516" spans="2:7" ht="12.95" customHeight="1" x14ac:dyDescent="0.2">
      <c r="B5516" s="1100" t="s">
        <v>6336</v>
      </c>
      <c r="C5516" s="1102">
        <v>105</v>
      </c>
      <c r="D5516" s="1102">
        <v>10485549.25255193</v>
      </c>
      <c r="E5516" s="1102">
        <v>377409</v>
      </c>
      <c r="F5516" s="1102">
        <v>2162445.6579011581</v>
      </c>
      <c r="G5516" s="1101">
        <v>13025403.910453089</v>
      </c>
    </row>
    <row r="5517" spans="2:7" ht="12.95" customHeight="1" x14ac:dyDescent="0.2">
      <c r="B5517" s="1107" t="s">
        <v>6337</v>
      </c>
      <c r="C5517" s="1108">
        <v>204</v>
      </c>
      <c r="D5517" s="1108">
        <v>7667550.0681750989</v>
      </c>
      <c r="E5517" s="1108">
        <v>918561</v>
      </c>
      <c r="F5517" s="1108">
        <v>671588.23782100435</v>
      </c>
      <c r="G5517" s="1109">
        <v>9257699.3059961051</v>
      </c>
    </row>
    <row r="5518" spans="2:7" ht="12.95" customHeight="1" x14ac:dyDescent="0.2">
      <c r="B5518" s="1100" t="s">
        <v>6338</v>
      </c>
      <c r="C5518" s="1102">
        <v>698</v>
      </c>
      <c r="D5518" s="1102">
        <v>40581802.793084167</v>
      </c>
      <c r="E5518" s="1102">
        <v>2309177</v>
      </c>
      <c r="F5518" s="1102">
        <v>20254730.659528438</v>
      </c>
      <c r="G5518" s="1101">
        <v>63145710.452612609</v>
      </c>
    </row>
    <row r="5519" spans="2:7" ht="12.95" customHeight="1" x14ac:dyDescent="0.2">
      <c r="B5519" s="1107" t="s">
        <v>6339</v>
      </c>
      <c r="C5519" s="1108">
        <v>3930</v>
      </c>
      <c r="D5519" s="1108">
        <v>217784483.87404737</v>
      </c>
      <c r="E5519" s="1108">
        <v>12419921</v>
      </c>
      <c r="F5519" s="1108">
        <v>85913119.107040122</v>
      </c>
      <c r="G5519" s="1109">
        <v>316117523.98108751</v>
      </c>
    </row>
    <row r="5520" spans="2:7" ht="12.95" customHeight="1" x14ac:dyDescent="0.2">
      <c r="B5520" s="1100" t="s">
        <v>6340</v>
      </c>
      <c r="C5520" s="1102">
        <v>476</v>
      </c>
      <c r="D5520" s="1102">
        <v>23586192.847650453</v>
      </c>
      <c r="E5520" s="1102">
        <v>1563643</v>
      </c>
      <c r="F5520" s="1102">
        <v>2834412.6984531526</v>
      </c>
      <c r="G5520" s="1101">
        <v>27984248.546103604</v>
      </c>
    </row>
    <row r="5521" spans="2:7" ht="12.95" customHeight="1" x14ac:dyDescent="0.2">
      <c r="B5521" s="1107" t="s">
        <v>6341</v>
      </c>
      <c r="C5521" s="1108">
        <v>418</v>
      </c>
      <c r="D5521" s="1108">
        <v>17902910.279978178</v>
      </c>
      <c r="E5521" s="1108">
        <v>1419828</v>
      </c>
      <c r="F5521" s="1108">
        <v>1091808.5166275834</v>
      </c>
      <c r="G5521" s="1109">
        <v>20414546.796605762</v>
      </c>
    </row>
    <row r="5522" spans="2:7" ht="12.95" customHeight="1" x14ac:dyDescent="0.2">
      <c r="B5522" s="1100" t="s">
        <v>6342</v>
      </c>
      <c r="C5522" s="1102">
        <v>912</v>
      </c>
      <c r="D5522" s="1102">
        <v>51639212.710204907</v>
      </c>
      <c r="E5522" s="1102">
        <v>2748203</v>
      </c>
      <c r="F5522" s="1102">
        <v>8047398.3849685825</v>
      </c>
      <c r="G5522" s="1101">
        <v>62434814.095173493</v>
      </c>
    </row>
    <row r="5523" spans="2:7" ht="12.95" customHeight="1" x14ac:dyDescent="0.2">
      <c r="B5523" s="1107" t="s">
        <v>6343</v>
      </c>
      <c r="C5523" s="1108">
        <v>2249</v>
      </c>
      <c r="D5523" s="1108">
        <v>127683330.2652189</v>
      </c>
      <c r="E5523" s="1108">
        <v>5730808</v>
      </c>
      <c r="F5523" s="1108">
        <v>20939117.300628338</v>
      </c>
      <c r="G5523" s="1109">
        <v>154353255.56584725</v>
      </c>
    </row>
    <row r="5524" spans="2:7" ht="12.95" customHeight="1" x14ac:dyDescent="0.2">
      <c r="B5524" s="1100" t="s">
        <v>6344</v>
      </c>
      <c r="C5524" s="1102">
        <v>274</v>
      </c>
      <c r="D5524" s="1102">
        <v>13906004.759621363</v>
      </c>
      <c r="E5524" s="1102">
        <v>691043</v>
      </c>
      <c r="F5524" s="1102">
        <v>1236353.1509663542</v>
      </c>
      <c r="G5524" s="1101">
        <v>15833400.910587717</v>
      </c>
    </row>
    <row r="5525" spans="2:7" ht="12.95" customHeight="1" x14ac:dyDescent="0.2">
      <c r="B5525" s="1107" t="s">
        <v>6345</v>
      </c>
      <c r="C5525" s="1108">
        <v>122</v>
      </c>
      <c r="D5525" s="1108">
        <v>7332249.4693727233</v>
      </c>
      <c r="E5525" s="1108">
        <v>334954</v>
      </c>
      <c r="F5525" s="1108">
        <v>1382277.0279991969</v>
      </c>
      <c r="G5525" s="1109">
        <v>9049480.4973719195</v>
      </c>
    </row>
    <row r="5526" spans="2:7" ht="12.95" customHeight="1" x14ac:dyDescent="0.2">
      <c r="B5526" s="1100" t="s">
        <v>6346</v>
      </c>
      <c r="C5526" s="1102">
        <v>443</v>
      </c>
      <c r="D5526" s="1102">
        <v>30486487.252784196</v>
      </c>
      <c r="E5526" s="1102">
        <v>1109132</v>
      </c>
      <c r="F5526" s="1102">
        <v>2962199.5340589448</v>
      </c>
      <c r="G5526" s="1101">
        <v>34557818.786843143</v>
      </c>
    </row>
    <row r="5527" spans="2:7" ht="12.95" customHeight="1" x14ac:dyDescent="0.2">
      <c r="B5527" s="1107" t="s">
        <v>6347</v>
      </c>
      <c r="C5527" s="1108">
        <v>1232</v>
      </c>
      <c r="D5527" s="1108">
        <v>101329760.14026923</v>
      </c>
      <c r="E5527" s="1108">
        <v>3009177</v>
      </c>
      <c r="F5527" s="1108">
        <v>97943264.926400676</v>
      </c>
      <c r="G5527" s="1109">
        <v>202282202.06666991</v>
      </c>
    </row>
    <row r="5528" spans="2:7" ht="12.95" customHeight="1" x14ac:dyDescent="0.2">
      <c r="B5528" s="1100" t="s">
        <v>6348</v>
      </c>
      <c r="C5528" s="1102">
        <v>411</v>
      </c>
      <c r="D5528" s="1102">
        <v>20293960.96235447</v>
      </c>
      <c r="E5528" s="1102">
        <v>1417784</v>
      </c>
      <c r="F5528" s="1102">
        <v>3271011.9732617196</v>
      </c>
      <c r="G5528" s="1101">
        <v>24982756.935616188</v>
      </c>
    </row>
    <row r="5529" spans="2:7" ht="12.95" customHeight="1" x14ac:dyDescent="0.2">
      <c r="B5529" s="1107" t="s">
        <v>6349</v>
      </c>
      <c r="C5529" s="1108">
        <v>147</v>
      </c>
      <c r="D5529" s="1108">
        <v>10151778.436655741</v>
      </c>
      <c r="E5529" s="1108">
        <v>465966</v>
      </c>
      <c r="F5529" s="1108">
        <v>2033003.7310624786</v>
      </c>
      <c r="G5529" s="1109">
        <v>12650748.167718221</v>
      </c>
    </row>
    <row r="5530" spans="2:7" ht="12.95" customHeight="1" x14ac:dyDescent="0.2">
      <c r="B5530" s="1100" t="s">
        <v>6350</v>
      </c>
      <c r="C5530" s="1102">
        <v>5218</v>
      </c>
      <c r="D5530" s="1102">
        <v>263227102.31596625</v>
      </c>
      <c r="E5530" s="1102">
        <v>19986971</v>
      </c>
      <c r="F5530" s="1102">
        <v>99565906.010364279</v>
      </c>
      <c r="G5530" s="1101">
        <v>382779979.32633054</v>
      </c>
    </row>
    <row r="5531" spans="2:7" ht="12.95" customHeight="1" x14ac:dyDescent="0.2">
      <c r="B5531" s="1107" t="s">
        <v>6351</v>
      </c>
      <c r="C5531" s="1108">
        <v>591</v>
      </c>
      <c r="D5531" s="1108">
        <v>29356812.112148903</v>
      </c>
      <c r="E5531" s="1108">
        <v>2074505</v>
      </c>
      <c r="F5531" s="1108">
        <v>9944615.6727996506</v>
      </c>
      <c r="G5531" s="1109">
        <v>41375932.784948558</v>
      </c>
    </row>
    <row r="5532" spans="2:7" ht="12.95" customHeight="1" x14ac:dyDescent="0.2">
      <c r="B5532" s="1100" t="s">
        <v>6352</v>
      </c>
      <c r="C5532" s="1102">
        <v>89</v>
      </c>
      <c r="D5532" s="1102">
        <v>3846291.4396836562</v>
      </c>
      <c r="E5532" s="1102">
        <v>407543</v>
      </c>
      <c r="F5532" s="1102">
        <v>930644.00782524259</v>
      </c>
      <c r="G5532" s="1101">
        <v>5184478.4475088986</v>
      </c>
    </row>
    <row r="5533" spans="2:7" ht="12.95" customHeight="1" x14ac:dyDescent="0.2">
      <c r="B5533" s="1107" t="s">
        <v>6353</v>
      </c>
      <c r="C5533" s="1108">
        <v>276</v>
      </c>
      <c r="D5533" s="1108">
        <v>16937478.194998462</v>
      </c>
      <c r="E5533" s="1108">
        <v>1082362</v>
      </c>
      <c r="F5533" s="1108">
        <v>3273011.8751681247</v>
      </c>
      <c r="G5533" s="1109">
        <v>21292852.070166588</v>
      </c>
    </row>
    <row r="5534" spans="2:7" ht="12.95" customHeight="1" x14ac:dyDescent="0.2">
      <c r="B5534" s="1100" t="s">
        <v>6354</v>
      </c>
      <c r="C5534" s="1102">
        <v>103</v>
      </c>
      <c r="D5534" s="1102">
        <v>7963771.6672829622</v>
      </c>
      <c r="E5534" s="1102">
        <v>267489</v>
      </c>
      <c r="F5534" s="1102">
        <v>1328003.8279874541</v>
      </c>
      <c r="G5534" s="1101">
        <v>9559264.4952704161</v>
      </c>
    </row>
    <row r="5535" spans="2:7" ht="12.95" customHeight="1" x14ac:dyDescent="0.2">
      <c r="B5535" s="1107" t="s">
        <v>6355</v>
      </c>
      <c r="C5535" s="1108">
        <v>306</v>
      </c>
      <c r="D5535" s="1108">
        <v>19078061.694279324</v>
      </c>
      <c r="E5535" s="1108">
        <v>754207</v>
      </c>
      <c r="F5535" s="1108">
        <v>6329206.7988280915</v>
      </c>
      <c r="G5535" s="1109">
        <v>26161475.493107416</v>
      </c>
    </row>
    <row r="5536" spans="2:7" ht="12.95" customHeight="1" x14ac:dyDescent="0.2">
      <c r="B5536" s="1100" t="s">
        <v>6356</v>
      </c>
      <c r="C5536" s="1102">
        <v>1613</v>
      </c>
      <c r="D5536" s="1102">
        <v>63124544.627539158</v>
      </c>
      <c r="E5536" s="1102">
        <v>5758345</v>
      </c>
      <c r="F5536" s="1102">
        <v>64367165.530835502</v>
      </c>
      <c r="G5536" s="1101">
        <v>133250055.15837467</v>
      </c>
    </row>
    <row r="5537" spans="2:7" ht="12.95" customHeight="1" x14ac:dyDescent="0.2">
      <c r="B5537" s="1107" t="s">
        <v>6357</v>
      </c>
      <c r="C5537" s="1108">
        <v>336</v>
      </c>
      <c r="D5537" s="1108">
        <v>11827307.932454588</v>
      </c>
      <c r="E5537" s="1108">
        <v>1405620</v>
      </c>
      <c r="F5537" s="1108">
        <v>8589509.7258736752</v>
      </c>
      <c r="G5537" s="1109">
        <v>21822437.658328265</v>
      </c>
    </row>
    <row r="5538" spans="2:7" ht="12.95" customHeight="1" x14ac:dyDescent="0.2">
      <c r="B5538" s="1100" t="s">
        <v>6358</v>
      </c>
      <c r="C5538" s="1102">
        <v>282</v>
      </c>
      <c r="D5538" s="1102">
        <v>12467730.685455391</v>
      </c>
      <c r="E5538" s="1102">
        <v>1446854</v>
      </c>
      <c r="F5538" s="1102">
        <v>4058145.7787687448</v>
      </c>
      <c r="G5538" s="1101">
        <v>17972730.464224137</v>
      </c>
    </row>
    <row r="5539" spans="2:7" ht="12.95" customHeight="1" x14ac:dyDescent="0.2">
      <c r="B5539" s="1107" t="s">
        <v>6359</v>
      </c>
      <c r="C5539" s="1108">
        <v>4</v>
      </c>
      <c r="D5539" s="1108">
        <v>387591.35995944421</v>
      </c>
      <c r="E5539" s="1108">
        <v>10788</v>
      </c>
      <c r="F5539" s="1108">
        <v>0</v>
      </c>
      <c r="G5539" s="1109">
        <v>398379.35995944421</v>
      </c>
    </row>
    <row r="5540" spans="2:7" ht="12.95" customHeight="1" x14ac:dyDescent="0.2">
      <c r="B5540" s="1100" t="s">
        <v>6360</v>
      </c>
      <c r="C5540" s="1102">
        <v>511</v>
      </c>
      <c r="D5540" s="1102">
        <v>30517082.91090801</v>
      </c>
      <c r="E5540" s="1102">
        <v>1730822</v>
      </c>
      <c r="F5540" s="1102">
        <v>3553894.6498159352</v>
      </c>
      <c r="G5540" s="1101">
        <v>35801799.560723945</v>
      </c>
    </row>
    <row r="5541" spans="2:7" ht="12.95" customHeight="1" x14ac:dyDescent="0.2">
      <c r="B5541" s="1107" t="s">
        <v>6361</v>
      </c>
      <c r="C5541" s="1108">
        <v>920</v>
      </c>
      <c r="D5541" s="1108">
        <v>45133046.010175221</v>
      </c>
      <c r="E5541" s="1108">
        <v>3762262</v>
      </c>
      <c r="F5541" s="1108">
        <v>12195953.522333764</v>
      </c>
      <c r="G5541" s="1109">
        <v>61091261.532508984</v>
      </c>
    </row>
    <row r="5542" spans="2:7" ht="12.95" customHeight="1" x14ac:dyDescent="0.2">
      <c r="B5542" s="1100" t="s">
        <v>6362</v>
      </c>
      <c r="C5542" s="1102">
        <v>331</v>
      </c>
      <c r="D5542" s="1102">
        <v>12430598.682186941</v>
      </c>
      <c r="E5542" s="1102">
        <v>1409920</v>
      </c>
      <c r="F5542" s="1102">
        <v>6972071.8185351631</v>
      </c>
      <c r="G5542" s="1101">
        <v>20812590.500722103</v>
      </c>
    </row>
    <row r="5543" spans="2:7" ht="12.95" customHeight="1" x14ac:dyDescent="0.2">
      <c r="B5543" s="1107" t="s">
        <v>6363</v>
      </c>
      <c r="C5543" s="1108">
        <v>365</v>
      </c>
      <c r="D5543" s="1108">
        <v>15448860.356101481</v>
      </c>
      <c r="E5543" s="1108">
        <v>1675919</v>
      </c>
      <c r="F5543" s="1108">
        <v>3754160.688995224</v>
      </c>
      <c r="G5543" s="1109">
        <v>20878940.045096707</v>
      </c>
    </row>
    <row r="5544" spans="2:7" ht="12.95" customHeight="1" x14ac:dyDescent="0.2">
      <c r="B5544" s="1100" t="s">
        <v>6364</v>
      </c>
      <c r="C5544" s="1102">
        <v>178</v>
      </c>
      <c r="D5544" s="1102">
        <v>8949090.9300431572</v>
      </c>
      <c r="E5544" s="1102">
        <v>724640</v>
      </c>
      <c r="F5544" s="1102">
        <v>2781587.7032701853</v>
      </c>
      <c r="G5544" s="1101">
        <v>12455318.633313343</v>
      </c>
    </row>
    <row r="5545" spans="2:7" ht="12.95" customHeight="1" x14ac:dyDescent="0.2">
      <c r="B5545" s="1107" t="s">
        <v>6365</v>
      </c>
      <c r="C5545" s="1108">
        <v>747</v>
      </c>
      <c r="D5545" s="1108">
        <v>30408746.466915037</v>
      </c>
      <c r="E5545" s="1108">
        <v>2934884</v>
      </c>
      <c r="F5545" s="1108">
        <v>14371234.285103315</v>
      </c>
      <c r="G5545" s="1109">
        <v>47714864.752018355</v>
      </c>
    </row>
    <row r="5546" spans="2:7" ht="12.95" customHeight="1" x14ac:dyDescent="0.2">
      <c r="B5546" s="1100" t="s">
        <v>6366</v>
      </c>
      <c r="C5546" s="1102">
        <v>218</v>
      </c>
      <c r="D5546" s="1102">
        <v>8976487.9511813</v>
      </c>
      <c r="E5546" s="1102">
        <v>943557</v>
      </c>
      <c r="F5546" s="1102">
        <v>5119197.1833185172</v>
      </c>
      <c r="G5546" s="1101">
        <v>15039242.134499818</v>
      </c>
    </row>
    <row r="5547" spans="2:7" ht="12.95" customHeight="1" x14ac:dyDescent="0.2">
      <c r="B5547" s="1107" t="s">
        <v>6367</v>
      </c>
      <c r="C5547" s="1108">
        <v>186</v>
      </c>
      <c r="D5547" s="1108">
        <v>8641465.4947255068</v>
      </c>
      <c r="E5547" s="1108">
        <v>658481</v>
      </c>
      <c r="F5547" s="1108">
        <v>3047712.581091424</v>
      </c>
      <c r="G5547" s="1109">
        <v>12347659.075816931</v>
      </c>
    </row>
    <row r="5548" spans="2:7" ht="12.95" customHeight="1" x14ac:dyDescent="0.2">
      <c r="B5548" s="1100" t="s">
        <v>6368</v>
      </c>
      <c r="C5548" s="1102">
        <v>590</v>
      </c>
      <c r="D5548" s="1102">
        <v>20240696.70298437</v>
      </c>
      <c r="E5548" s="1102">
        <v>2532168</v>
      </c>
      <c r="F5548" s="1102">
        <v>24734235.081336252</v>
      </c>
      <c r="G5548" s="1101">
        <v>47507099.784320623</v>
      </c>
    </row>
    <row r="5549" spans="2:7" ht="12.95" customHeight="1" x14ac:dyDescent="0.2">
      <c r="B5549" s="1107" t="s">
        <v>6369</v>
      </c>
      <c r="C5549" s="1108">
        <v>719</v>
      </c>
      <c r="D5549" s="1108">
        <v>42144128.353824891</v>
      </c>
      <c r="E5549" s="1108">
        <v>2241471</v>
      </c>
      <c r="F5549" s="1108">
        <v>8733709.549538929</v>
      </c>
      <c r="G5549" s="1109">
        <v>53119308.903363824</v>
      </c>
    </row>
    <row r="5550" spans="2:7" ht="12.95" customHeight="1" x14ac:dyDescent="0.2">
      <c r="B5550" s="1100" t="s">
        <v>6370</v>
      </c>
      <c r="C5550" s="1102">
        <v>763</v>
      </c>
      <c r="D5550" s="1102">
        <v>39142833.363051742</v>
      </c>
      <c r="E5550" s="1102">
        <v>2708161</v>
      </c>
      <c r="F5550" s="1102">
        <v>5976810.2904926352</v>
      </c>
      <c r="G5550" s="1101">
        <v>47827804.653544381</v>
      </c>
    </row>
    <row r="5551" spans="2:7" ht="12.95" customHeight="1" x14ac:dyDescent="0.2">
      <c r="B5551" s="1107" t="s">
        <v>6371</v>
      </c>
      <c r="C5551" s="1108">
        <v>1449</v>
      </c>
      <c r="D5551" s="1108">
        <v>64275775.800034434</v>
      </c>
      <c r="E5551" s="1108">
        <v>3957588</v>
      </c>
      <c r="F5551" s="1108">
        <v>45006831.333321355</v>
      </c>
      <c r="G5551" s="1109">
        <v>113240195.1333558</v>
      </c>
    </row>
    <row r="5552" spans="2:7" ht="12.95" customHeight="1" x14ac:dyDescent="0.2">
      <c r="B5552" s="1100" t="s">
        <v>6372</v>
      </c>
      <c r="C5552" s="1102">
        <v>3697</v>
      </c>
      <c r="D5552" s="1102">
        <v>166145410.23501575</v>
      </c>
      <c r="E5552" s="1102">
        <v>13777876</v>
      </c>
      <c r="F5552" s="1102">
        <v>76921278.166319326</v>
      </c>
      <c r="G5552" s="1101">
        <v>256844564.40133506</v>
      </c>
    </row>
    <row r="5553" spans="2:7" ht="12.95" customHeight="1" x14ac:dyDescent="0.2">
      <c r="B5553" s="1107" t="s">
        <v>6373</v>
      </c>
      <c r="C5553" s="1108">
        <v>162</v>
      </c>
      <c r="D5553" s="1108">
        <v>11185355.396547591</v>
      </c>
      <c r="E5553" s="1108">
        <v>332995</v>
      </c>
      <c r="F5553" s="1108">
        <v>3264322.646195469</v>
      </c>
      <c r="G5553" s="1109">
        <v>14782673.042743061</v>
      </c>
    </row>
    <row r="5554" spans="2:7" ht="12.95" customHeight="1" x14ac:dyDescent="0.2">
      <c r="B5554" s="1100" t="s">
        <v>6374</v>
      </c>
      <c r="C5554" s="1102">
        <v>229</v>
      </c>
      <c r="D5554" s="1102">
        <v>18730522.832227424</v>
      </c>
      <c r="E5554" s="1102">
        <v>607042</v>
      </c>
      <c r="F5554" s="1102">
        <v>2886313.9307431947</v>
      </c>
      <c r="G5554" s="1101">
        <v>22223878.762970619</v>
      </c>
    </row>
    <row r="5555" spans="2:7" ht="12.95" customHeight="1" x14ac:dyDescent="0.2">
      <c r="B5555" s="1107" t="s">
        <v>6375</v>
      </c>
      <c r="C5555" s="1108">
        <v>491</v>
      </c>
      <c r="D5555" s="1108">
        <v>26805134.224622577</v>
      </c>
      <c r="E5555" s="1108">
        <v>1549151</v>
      </c>
      <c r="F5555" s="1108">
        <v>13742636.27946637</v>
      </c>
      <c r="G5555" s="1109">
        <v>42096921.504088946</v>
      </c>
    </row>
    <row r="5556" spans="2:7" ht="12.95" customHeight="1" x14ac:dyDescent="0.2">
      <c r="B5556" s="1100" t="s">
        <v>6376</v>
      </c>
      <c r="C5556" s="1102">
        <v>308</v>
      </c>
      <c r="D5556" s="1102">
        <v>12794408.871513782</v>
      </c>
      <c r="E5556" s="1102">
        <v>1120033</v>
      </c>
      <c r="F5556" s="1102">
        <v>2999990.7838765243</v>
      </c>
      <c r="G5556" s="1101">
        <v>16914432.655390307</v>
      </c>
    </row>
    <row r="5557" spans="2:7" ht="12.95" customHeight="1" x14ac:dyDescent="0.2">
      <c r="B5557" s="1107" t="s">
        <v>6377</v>
      </c>
      <c r="C5557" s="1108">
        <v>212</v>
      </c>
      <c r="D5557" s="1108">
        <v>9595771.8858420141</v>
      </c>
      <c r="E5557" s="1108">
        <v>584587</v>
      </c>
      <c r="F5557" s="1108">
        <v>3821950.467408875</v>
      </c>
      <c r="G5557" s="1109">
        <v>14002309.353250889</v>
      </c>
    </row>
    <row r="5558" spans="2:7" ht="12.95" customHeight="1" x14ac:dyDescent="0.2">
      <c r="B5558" s="1100" t="s">
        <v>6378</v>
      </c>
      <c r="C5558" s="1102">
        <v>96</v>
      </c>
      <c r="D5558" s="1102">
        <v>5464384.540913702</v>
      </c>
      <c r="E5558" s="1102">
        <v>287929</v>
      </c>
      <c r="F5558" s="1102">
        <v>49238.964178378897</v>
      </c>
      <c r="G5558" s="1101">
        <v>5801552.5050920807</v>
      </c>
    </row>
    <row r="5559" spans="2:7" ht="12.95" customHeight="1" x14ac:dyDescent="0.2">
      <c r="B5559" s="1107" t="s">
        <v>6379</v>
      </c>
      <c r="C5559" s="1108">
        <v>179</v>
      </c>
      <c r="D5559" s="1108">
        <v>12310580.259637605</v>
      </c>
      <c r="E5559" s="1108">
        <v>406805</v>
      </c>
      <c r="F5559" s="1108">
        <v>1942111.6375231177</v>
      </c>
      <c r="G5559" s="1109">
        <v>14659496.897160724</v>
      </c>
    </row>
    <row r="5560" spans="2:7" ht="12.95" customHeight="1" x14ac:dyDescent="0.2">
      <c r="B5560" s="1100" t="s">
        <v>6380</v>
      </c>
      <c r="C5560" s="1102">
        <v>1704</v>
      </c>
      <c r="D5560" s="1102">
        <v>100207316.70064501</v>
      </c>
      <c r="E5560" s="1102">
        <v>6016593</v>
      </c>
      <c r="F5560" s="1102">
        <v>45596935.920411728</v>
      </c>
      <c r="G5560" s="1101">
        <v>151820845.62105674</v>
      </c>
    </row>
    <row r="5561" spans="2:7" ht="12.95" customHeight="1" x14ac:dyDescent="0.2">
      <c r="B5561" s="1107" t="s">
        <v>6381</v>
      </c>
      <c r="C5561" s="1108">
        <v>2401</v>
      </c>
      <c r="D5561" s="1108">
        <v>97133843.770934314</v>
      </c>
      <c r="E5561" s="1108">
        <v>9974494</v>
      </c>
      <c r="F5561" s="1108">
        <v>35918020.906870626</v>
      </c>
      <c r="G5561" s="1109">
        <v>143026358.67780495</v>
      </c>
    </row>
    <row r="5562" spans="2:7" ht="12.95" customHeight="1" x14ac:dyDescent="0.2">
      <c r="B5562" s="1100" t="s">
        <v>6382</v>
      </c>
      <c r="C5562" s="1102">
        <v>59</v>
      </c>
      <c r="D5562" s="1102">
        <v>4394092.7912732689</v>
      </c>
      <c r="E5562" s="1102">
        <v>212714</v>
      </c>
      <c r="F5562" s="1102">
        <v>896369.82687754754</v>
      </c>
      <c r="G5562" s="1101">
        <v>5503176.6181508163</v>
      </c>
    </row>
    <row r="5563" spans="2:7" ht="12.95" customHeight="1" x14ac:dyDescent="0.2">
      <c r="B5563" s="1107" t="s">
        <v>6383</v>
      </c>
      <c r="C5563" s="1108">
        <v>141</v>
      </c>
      <c r="D5563" s="1108">
        <v>7338924.8856906453</v>
      </c>
      <c r="E5563" s="1108">
        <v>523750</v>
      </c>
      <c r="F5563" s="1108">
        <v>3229014.0332272192</v>
      </c>
      <c r="G5563" s="1109">
        <v>11091688.918917865</v>
      </c>
    </row>
    <row r="5564" spans="2:7" ht="12.95" customHeight="1" x14ac:dyDescent="0.2">
      <c r="B5564" s="1100" t="s">
        <v>6384</v>
      </c>
      <c r="C5564" s="1102">
        <v>60</v>
      </c>
      <c r="D5564" s="1102">
        <v>3397647.8346498683</v>
      </c>
      <c r="E5564" s="1102">
        <v>201713</v>
      </c>
      <c r="F5564" s="1102">
        <v>1588749.6593018109</v>
      </c>
      <c r="G5564" s="1101">
        <v>5188110.4939516792</v>
      </c>
    </row>
    <row r="5565" spans="2:7" ht="12.95" customHeight="1" x14ac:dyDescent="0.2">
      <c r="B5565" s="1107" t="s">
        <v>6385</v>
      </c>
      <c r="C5565" s="1108">
        <v>183</v>
      </c>
      <c r="D5565" s="1108">
        <v>11294248.125233723</v>
      </c>
      <c r="E5565" s="1108">
        <v>380035</v>
      </c>
      <c r="F5565" s="1108">
        <v>2833861.0013755239</v>
      </c>
      <c r="G5565" s="1109">
        <v>14508144.126609247</v>
      </c>
    </row>
    <row r="5566" spans="2:7" ht="12.95" customHeight="1" x14ac:dyDescent="0.2">
      <c r="B5566" s="1100" t="s">
        <v>6386</v>
      </c>
      <c r="C5566" s="1102">
        <v>184</v>
      </c>
      <c r="D5566" s="1102">
        <v>8965362.2573180981</v>
      </c>
      <c r="E5566" s="1102">
        <v>664187</v>
      </c>
      <c r="F5566" s="1102">
        <v>8765707.9800414052</v>
      </c>
      <c r="G5566" s="1101">
        <v>18395257.237359501</v>
      </c>
    </row>
    <row r="5567" spans="2:7" ht="12.95" customHeight="1" x14ac:dyDescent="0.2">
      <c r="B5567" s="1107" t="s">
        <v>6387</v>
      </c>
      <c r="C5567" s="1108">
        <v>225</v>
      </c>
      <c r="D5567" s="1108">
        <v>6592808.0409893831</v>
      </c>
      <c r="E5567" s="1108">
        <v>888342</v>
      </c>
      <c r="F5567" s="1108">
        <v>10122193.169661451</v>
      </c>
      <c r="G5567" s="1109">
        <v>17603343.210650835</v>
      </c>
    </row>
    <row r="5568" spans="2:7" ht="12.95" customHeight="1" x14ac:dyDescent="0.2">
      <c r="B5568" s="1100" t="s">
        <v>6388</v>
      </c>
      <c r="C5568" s="1102">
        <v>3102</v>
      </c>
      <c r="D5568" s="1102">
        <v>134419242.54352379</v>
      </c>
      <c r="E5568" s="1102">
        <v>11247696</v>
      </c>
      <c r="F5568" s="1102">
        <v>74797553.709861681</v>
      </c>
      <c r="G5568" s="1101">
        <v>220464492.25338548</v>
      </c>
    </row>
    <row r="5569" spans="2:7" ht="12.95" customHeight="1" x14ac:dyDescent="0.2">
      <c r="B5569" s="1107" t="s">
        <v>6389</v>
      </c>
      <c r="C5569" s="1108">
        <v>385</v>
      </c>
      <c r="D5569" s="1108">
        <v>17078218.222368024</v>
      </c>
      <c r="E5569" s="1108">
        <v>1389609</v>
      </c>
      <c r="F5569" s="1108">
        <v>7030816.9983130945</v>
      </c>
      <c r="G5569" s="1109">
        <v>25498644.22068112</v>
      </c>
    </row>
    <row r="5570" spans="2:7" ht="12.95" customHeight="1" x14ac:dyDescent="0.2">
      <c r="B5570" s="1100" t="s">
        <v>6390</v>
      </c>
      <c r="C5570" s="1102">
        <v>414</v>
      </c>
      <c r="D5570" s="1102">
        <v>18140861.0574775</v>
      </c>
      <c r="E5570" s="1102">
        <v>1504723</v>
      </c>
      <c r="F5570" s="1102">
        <v>4971687.1771874931</v>
      </c>
      <c r="G5570" s="1101">
        <v>24617271.234664991</v>
      </c>
    </row>
    <row r="5571" spans="2:7" ht="12.95" customHeight="1" x14ac:dyDescent="0.2">
      <c r="B5571" s="1107" t="s">
        <v>6391</v>
      </c>
      <c r="C5571" s="1108">
        <v>423</v>
      </c>
      <c r="D5571" s="1108">
        <v>21602481.631840795</v>
      </c>
      <c r="E5571" s="1108">
        <v>1476519</v>
      </c>
      <c r="F5571" s="1108">
        <v>6339206.3083601166</v>
      </c>
      <c r="G5571" s="1109">
        <v>29418206.94020091</v>
      </c>
    </row>
    <row r="5572" spans="2:7" ht="12.95" customHeight="1" x14ac:dyDescent="0.2">
      <c r="B5572" s="1100" t="s">
        <v>6392</v>
      </c>
      <c r="C5572" s="1102">
        <v>984</v>
      </c>
      <c r="D5572" s="1102">
        <v>48602732.712589361</v>
      </c>
      <c r="E5572" s="1102">
        <v>3406216</v>
      </c>
      <c r="F5572" s="1102">
        <v>17913328.262071412</v>
      </c>
      <c r="G5572" s="1101">
        <v>69922276.974660769</v>
      </c>
    </row>
    <row r="5573" spans="2:7" ht="12.95" customHeight="1" x14ac:dyDescent="0.2">
      <c r="B5573" s="1107" t="s">
        <v>6393</v>
      </c>
      <c r="C5573" s="1108">
        <v>306</v>
      </c>
      <c r="D5573" s="1108">
        <v>20768749.947966788</v>
      </c>
      <c r="E5573" s="1108">
        <v>852218</v>
      </c>
      <c r="F5573" s="1108">
        <v>2048244.3628319765</v>
      </c>
      <c r="G5573" s="1109">
        <v>23669212.310798764</v>
      </c>
    </row>
    <row r="5574" spans="2:7" ht="12.95" customHeight="1" x14ac:dyDescent="0.2">
      <c r="B5574" s="1100" t="s">
        <v>6394</v>
      </c>
      <c r="C5574" s="1102">
        <v>290</v>
      </c>
      <c r="D5574" s="1102">
        <v>17482219.980775695</v>
      </c>
      <c r="E5574" s="1102">
        <v>893636</v>
      </c>
      <c r="F5574" s="1102">
        <v>2294715.0322626852</v>
      </c>
      <c r="G5574" s="1101">
        <v>20670571.013038382</v>
      </c>
    </row>
    <row r="5575" spans="2:7" ht="12.95" customHeight="1" x14ac:dyDescent="0.2">
      <c r="B5575" s="1107" t="s">
        <v>6395</v>
      </c>
      <c r="C5575" s="1108">
        <v>117</v>
      </c>
      <c r="D5575" s="1108">
        <v>4471972.6483157119</v>
      </c>
      <c r="E5575" s="1108">
        <v>349673</v>
      </c>
      <c r="F5575" s="1108">
        <v>6041910.545652844</v>
      </c>
      <c r="G5575" s="1109">
        <v>10863556.193968557</v>
      </c>
    </row>
    <row r="5576" spans="2:7" ht="12.95" customHeight="1" x14ac:dyDescent="0.2">
      <c r="B5576" s="1100" t="s">
        <v>6396</v>
      </c>
      <c r="C5576" s="1102">
        <v>837</v>
      </c>
      <c r="D5576" s="1102">
        <v>42000745.974162824</v>
      </c>
      <c r="E5576" s="1102">
        <v>2875893</v>
      </c>
      <c r="F5576" s="1102">
        <v>11771483.903691456</v>
      </c>
      <c r="G5576" s="1101">
        <v>56648122.87785428</v>
      </c>
    </row>
    <row r="5577" spans="2:7" ht="12.95" customHeight="1" x14ac:dyDescent="0.2">
      <c r="B5577" s="1107" t="s">
        <v>6397</v>
      </c>
      <c r="C5577" s="1108">
        <v>338</v>
      </c>
      <c r="D5577" s="1108">
        <v>13580717.285295879</v>
      </c>
      <c r="E5577" s="1108">
        <v>1220187</v>
      </c>
      <c r="F5577" s="1108">
        <v>6101217.9814979527</v>
      </c>
      <c r="G5577" s="1109">
        <v>20902122.266793832</v>
      </c>
    </row>
    <row r="5578" spans="2:7" ht="12.95" customHeight="1" x14ac:dyDescent="0.2">
      <c r="B5578" s="1100" t="s">
        <v>6398</v>
      </c>
      <c r="C5578" s="1102">
        <v>705</v>
      </c>
      <c r="D5578" s="1102">
        <v>32766559.138875008</v>
      </c>
      <c r="E5578" s="1102">
        <v>2748430</v>
      </c>
      <c r="F5578" s="1102">
        <v>16790004.049884275</v>
      </c>
      <c r="G5578" s="1101">
        <v>52304993.188759282</v>
      </c>
    </row>
    <row r="5579" spans="2:7" ht="12.95" customHeight="1" x14ac:dyDescent="0.2">
      <c r="B5579" s="1107" t="s">
        <v>6399</v>
      </c>
      <c r="C5579" s="1108">
        <v>2930</v>
      </c>
      <c r="D5579" s="1108">
        <v>153302187.38167715</v>
      </c>
      <c r="E5579" s="1108">
        <v>8212884</v>
      </c>
      <c r="F5579" s="1108">
        <v>61231652.623281978</v>
      </c>
      <c r="G5579" s="1109">
        <v>222746724.00495914</v>
      </c>
    </row>
    <row r="5580" spans="2:7" ht="12.95" customHeight="1" x14ac:dyDescent="0.2">
      <c r="B5580" s="1100" t="s">
        <v>6400</v>
      </c>
      <c r="C5580" s="1102">
        <v>88</v>
      </c>
      <c r="D5580" s="1102">
        <v>3601387.1035198304</v>
      </c>
      <c r="E5580" s="1102">
        <v>266169</v>
      </c>
      <c r="F5580" s="1102">
        <v>1426757.6048830263</v>
      </c>
      <c r="G5580" s="1101">
        <v>5294313.7084028572</v>
      </c>
    </row>
    <row r="5581" spans="2:7" ht="12.95" customHeight="1" x14ac:dyDescent="0.2">
      <c r="B5581" s="1107" t="s">
        <v>6401</v>
      </c>
      <c r="C5581" s="1108">
        <v>163</v>
      </c>
      <c r="D5581" s="1108">
        <v>9370059.3715922199</v>
      </c>
      <c r="E5581" s="1108">
        <v>432979</v>
      </c>
      <c r="F5581" s="1108">
        <v>1363657.2516292217</v>
      </c>
      <c r="G5581" s="1109">
        <v>11166695.623221442</v>
      </c>
    </row>
    <row r="5582" spans="2:7" ht="12.95" customHeight="1" x14ac:dyDescent="0.2">
      <c r="B5582" s="1100" t="s">
        <v>6402</v>
      </c>
      <c r="C5582" s="1102">
        <v>100</v>
      </c>
      <c r="D5582" s="1102">
        <v>6038748.4866017168</v>
      </c>
      <c r="E5582" s="1102">
        <v>367402</v>
      </c>
      <c r="F5582" s="1102">
        <v>694517.65860007529</v>
      </c>
      <c r="G5582" s="1101">
        <v>7100668.145201792</v>
      </c>
    </row>
    <row r="5583" spans="2:7" ht="12.95" customHeight="1" x14ac:dyDescent="0.2">
      <c r="B5583" s="1107" t="s">
        <v>6403</v>
      </c>
      <c r="C5583" s="1108">
        <v>189</v>
      </c>
      <c r="D5583" s="1108">
        <v>11847751.394928226</v>
      </c>
      <c r="E5583" s="1108">
        <v>547029</v>
      </c>
      <c r="F5583" s="1108">
        <v>1290212.5781698751</v>
      </c>
      <c r="G5583" s="1109">
        <v>13684992.973098101</v>
      </c>
    </row>
    <row r="5584" spans="2:7" ht="12.95" customHeight="1" x14ac:dyDescent="0.2">
      <c r="B5584" s="1100" t="s">
        <v>6404</v>
      </c>
      <c r="C5584" s="1102">
        <v>293</v>
      </c>
      <c r="D5584" s="1102">
        <v>12342427.558321033</v>
      </c>
      <c r="E5584" s="1102">
        <v>1170209</v>
      </c>
      <c r="F5584" s="1102">
        <v>9093553.9684223756</v>
      </c>
      <c r="G5584" s="1101">
        <v>22606190.526743408</v>
      </c>
    </row>
    <row r="5585" spans="2:7" ht="12.95" customHeight="1" x14ac:dyDescent="0.2">
      <c r="B5585" s="1107" t="s">
        <v>6405</v>
      </c>
      <c r="C5585" s="1108">
        <v>958</v>
      </c>
      <c r="D5585" s="1108">
        <v>39603993.373681635</v>
      </c>
      <c r="E5585" s="1108">
        <v>3912862</v>
      </c>
      <c r="F5585" s="1108">
        <v>22079759.121045731</v>
      </c>
      <c r="G5585" s="1109">
        <v>65596614.494727366</v>
      </c>
    </row>
    <row r="5586" spans="2:7" ht="12.95" customHeight="1" x14ac:dyDescent="0.2">
      <c r="B5586" s="1100" t="s">
        <v>6406</v>
      </c>
      <c r="C5586" s="1102">
        <v>127</v>
      </c>
      <c r="D5586" s="1102">
        <v>4357517.0726979785</v>
      </c>
      <c r="E5586" s="1102">
        <v>630292</v>
      </c>
      <c r="F5586" s="1102">
        <v>604453.11067715834</v>
      </c>
      <c r="G5586" s="1101">
        <v>5592262.1833751369</v>
      </c>
    </row>
    <row r="5587" spans="2:7" ht="12.95" customHeight="1" x14ac:dyDescent="0.2">
      <c r="B5587" s="1107" t="s">
        <v>6407</v>
      </c>
      <c r="C5587" s="1108">
        <v>393</v>
      </c>
      <c r="D5587" s="1108">
        <v>12112542.908872535</v>
      </c>
      <c r="E5587" s="1108">
        <v>1421205</v>
      </c>
      <c r="F5587" s="1108">
        <v>21051450.201759275</v>
      </c>
      <c r="G5587" s="1109">
        <v>34585198.110631809</v>
      </c>
    </row>
    <row r="5588" spans="2:7" ht="12.95" customHeight="1" x14ac:dyDescent="0.2">
      <c r="B5588" s="1100" t="s">
        <v>6408</v>
      </c>
      <c r="C5588" s="1102">
        <v>2568</v>
      </c>
      <c r="D5588" s="1102">
        <v>128124881.24041492</v>
      </c>
      <c r="E5588" s="1102">
        <v>9179422</v>
      </c>
      <c r="F5588" s="1102">
        <v>92318233.871185973</v>
      </c>
      <c r="G5588" s="1101">
        <v>229622537.11160088</v>
      </c>
    </row>
    <row r="5589" spans="2:7" ht="12.95" customHeight="1" x14ac:dyDescent="0.2">
      <c r="B5589" s="1107" t="s">
        <v>6409</v>
      </c>
      <c r="C5589" s="1108">
        <v>655</v>
      </c>
      <c r="D5589" s="1108">
        <v>22120521.752346337</v>
      </c>
      <c r="E5589" s="1108">
        <v>2528236</v>
      </c>
      <c r="F5589" s="1108">
        <v>10597908.20217086</v>
      </c>
      <c r="G5589" s="1109">
        <v>35246665.954517201</v>
      </c>
    </row>
    <row r="5590" spans="2:7" ht="12.95" customHeight="1" x14ac:dyDescent="0.2">
      <c r="B5590" s="1100" t="s">
        <v>6410</v>
      </c>
      <c r="C5590" s="1102">
        <v>233</v>
      </c>
      <c r="D5590" s="1102">
        <v>11556953.571578678</v>
      </c>
      <c r="E5590" s="1102">
        <v>929448</v>
      </c>
      <c r="F5590" s="1102">
        <v>5468007.6606493862</v>
      </c>
      <c r="G5590" s="1101">
        <v>17954409.232228063</v>
      </c>
    </row>
    <row r="5591" spans="2:7" ht="12.95" customHeight="1" x14ac:dyDescent="0.2">
      <c r="B5591" s="1107" t="s">
        <v>6411</v>
      </c>
      <c r="C5591" s="1108">
        <v>579</v>
      </c>
      <c r="D5591" s="1108">
        <v>26770644.573646635</v>
      </c>
      <c r="E5591" s="1108">
        <v>2136534</v>
      </c>
      <c r="F5591" s="1108">
        <v>13501268.808003729</v>
      </c>
      <c r="G5591" s="1109">
        <v>42408447.381650366</v>
      </c>
    </row>
    <row r="5592" spans="2:7" ht="12.95" customHeight="1" x14ac:dyDescent="0.2">
      <c r="B5592" s="1100" t="s">
        <v>6412</v>
      </c>
      <c r="C5592" s="1102">
        <v>666</v>
      </c>
      <c r="D5592" s="1102">
        <v>36838702.163981743</v>
      </c>
      <c r="E5592" s="1102">
        <v>2471459</v>
      </c>
      <c r="F5592" s="1102">
        <v>18702048.196676616</v>
      </c>
      <c r="G5592" s="1101">
        <v>58012209.360658363</v>
      </c>
    </row>
    <row r="5593" spans="2:7" ht="12.95" customHeight="1" x14ac:dyDescent="0.2">
      <c r="B5593" s="1107" t="s">
        <v>6413</v>
      </c>
      <c r="C5593" s="1108">
        <v>1883</v>
      </c>
      <c r="D5593" s="1108">
        <v>110624721.07828483</v>
      </c>
      <c r="E5593" s="1108">
        <v>4508094</v>
      </c>
      <c r="F5593" s="1108">
        <v>81474326.45439814</v>
      </c>
      <c r="G5593" s="1109">
        <v>196607141.53268296</v>
      </c>
    </row>
    <row r="5594" spans="2:7" ht="12.95" customHeight="1" x14ac:dyDescent="0.2">
      <c r="B5594" s="1100" t="s">
        <v>6414</v>
      </c>
      <c r="C5594" s="1102">
        <v>342</v>
      </c>
      <c r="D5594" s="1102">
        <v>13283522.187974982</v>
      </c>
      <c r="E5594" s="1102">
        <v>1327935</v>
      </c>
      <c r="F5594" s="1102">
        <v>3453209.9331486621</v>
      </c>
      <c r="G5594" s="1101">
        <v>18064667.121123645</v>
      </c>
    </row>
    <row r="5595" spans="2:7" ht="12.95" customHeight="1" x14ac:dyDescent="0.2">
      <c r="B5595" s="1107" t="s">
        <v>6415</v>
      </c>
      <c r="C5595" s="1108">
        <v>462</v>
      </c>
      <c r="D5595" s="1108">
        <v>25905343.733435776</v>
      </c>
      <c r="E5595" s="1108">
        <v>1578320</v>
      </c>
      <c r="F5595" s="1108">
        <v>14567837.183329787</v>
      </c>
      <c r="G5595" s="1109">
        <v>42051500.916765563</v>
      </c>
    </row>
    <row r="5596" spans="2:7" ht="12.95" customHeight="1" x14ac:dyDescent="0.2">
      <c r="B5596" s="1100" t="s">
        <v>6416</v>
      </c>
      <c r="C5596" s="1102">
        <v>323</v>
      </c>
      <c r="D5596" s="1102">
        <v>15058626.643849526</v>
      </c>
      <c r="E5596" s="1102">
        <v>1143141</v>
      </c>
      <c r="F5596" s="1102">
        <v>2181203.3585405406</v>
      </c>
      <c r="G5596" s="1101">
        <v>18382971.002390064</v>
      </c>
    </row>
    <row r="5597" spans="2:7" ht="12.95" customHeight="1" x14ac:dyDescent="0.2">
      <c r="B5597" s="1107" t="s">
        <v>6417</v>
      </c>
      <c r="C5597" s="1108">
        <v>576</v>
      </c>
      <c r="D5597" s="1108">
        <v>27026952.746020246</v>
      </c>
      <c r="E5597" s="1108">
        <v>2035031</v>
      </c>
      <c r="F5597" s="1108">
        <v>5326949.2778860005</v>
      </c>
      <c r="G5597" s="1109">
        <v>34388933.023906246</v>
      </c>
    </row>
    <row r="5598" spans="2:7" ht="12.95" customHeight="1" x14ac:dyDescent="0.2">
      <c r="B5598" s="1100" t="s">
        <v>6418</v>
      </c>
      <c r="C5598" s="1102">
        <v>1362</v>
      </c>
      <c r="D5598" s="1102">
        <v>75088976.736857787</v>
      </c>
      <c r="E5598" s="1102">
        <v>4085903</v>
      </c>
      <c r="F5598" s="1102">
        <v>30664272.386782479</v>
      </c>
      <c r="G5598" s="1101">
        <v>109839152.12364027</v>
      </c>
    </row>
    <row r="5599" spans="2:7" ht="12.95" customHeight="1" x14ac:dyDescent="0.2">
      <c r="B5599" s="1107" t="s">
        <v>6419</v>
      </c>
      <c r="C5599" s="1108">
        <v>529</v>
      </c>
      <c r="D5599" s="1108">
        <v>30021711.391648754</v>
      </c>
      <c r="E5599" s="1108">
        <v>1897249</v>
      </c>
      <c r="F5599" s="1108">
        <v>8929148.2392889634</v>
      </c>
      <c r="G5599" s="1109">
        <v>40848108.630937718</v>
      </c>
    </row>
    <row r="5600" spans="2:7" ht="12.95" customHeight="1" x14ac:dyDescent="0.2">
      <c r="B5600" s="1100" t="s">
        <v>6420</v>
      </c>
      <c r="C5600" s="1102">
        <v>66</v>
      </c>
      <c r="D5600" s="1102">
        <v>5677302.5072208084</v>
      </c>
      <c r="E5600" s="1102">
        <v>255694</v>
      </c>
      <c r="F5600" s="1102">
        <v>1000640.5745494085</v>
      </c>
      <c r="G5600" s="1101">
        <v>6933637.081770217</v>
      </c>
    </row>
    <row r="5601" spans="2:7" ht="12.95" customHeight="1" x14ac:dyDescent="0.2">
      <c r="B5601" s="1107" t="s">
        <v>6421</v>
      </c>
      <c r="C5601" s="1108">
        <v>112</v>
      </c>
      <c r="D5601" s="1108">
        <v>7991864.0442875559</v>
      </c>
      <c r="E5601" s="1108">
        <v>373988</v>
      </c>
      <c r="F5601" s="1108">
        <v>5176573.6793919234</v>
      </c>
      <c r="G5601" s="1109">
        <v>13542425.723679479</v>
      </c>
    </row>
    <row r="5602" spans="2:7" ht="12.95" customHeight="1" x14ac:dyDescent="0.2">
      <c r="B5602" s="1100" t="s">
        <v>6422</v>
      </c>
      <c r="C5602" s="1102">
        <v>257</v>
      </c>
      <c r="D5602" s="1102">
        <v>18826621.012970865</v>
      </c>
      <c r="E5602" s="1102">
        <v>871309</v>
      </c>
      <c r="F5602" s="1102">
        <v>3202256.7249622182</v>
      </c>
      <c r="G5602" s="1101">
        <v>22900186.737933084</v>
      </c>
    </row>
    <row r="5603" spans="2:7" ht="12.95" customHeight="1" x14ac:dyDescent="0.2">
      <c r="B5603" s="1107" t="s">
        <v>6423</v>
      </c>
      <c r="C5603" s="1108">
        <v>56</v>
      </c>
      <c r="D5603" s="1108">
        <v>4726055.681916682</v>
      </c>
      <c r="E5603" s="1108">
        <v>168442</v>
      </c>
      <c r="F5603" s="1108">
        <v>0</v>
      </c>
      <c r="G5603" s="1109">
        <v>4894497.681916682</v>
      </c>
    </row>
    <row r="5604" spans="2:7" ht="12.95" customHeight="1" x14ac:dyDescent="0.2">
      <c r="B5604" s="1100" t="s">
        <v>6424</v>
      </c>
      <c r="C5604" s="1102">
        <v>110</v>
      </c>
      <c r="D5604" s="1102">
        <v>8667471.8041307498</v>
      </c>
      <c r="E5604" s="1102">
        <v>304664</v>
      </c>
      <c r="F5604" s="1102">
        <v>1153391.7029179088</v>
      </c>
      <c r="G5604" s="1101">
        <v>10125527.507048659</v>
      </c>
    </row>
    <row r="5605" spans="2:7" ht="12.95" customHeight="1" x14ac:dyDescent="0.2">
      <c r="B5605" s="1107" t="s">
        <v>6425</v>
      </c>
      <c r="C5605" s="1108">
        <v>129</v>
      </c>
      <c r="D5605" s="1108">
        <v>7603994.5419815322</v>
      </c>
      <c r="E5605" s="1108">
        <v>470295</v>
      </c>
      <c r="F5605" s="1108">
        <v>3553687.7634118246</v>
      </c>
      <c r="G5605" s="1109">
        <v>11627977.305393357</v>
      </c>
    </row>
    <row r="5606" spans="2:7" ht="12.95" customHeight="1" x14ac:dyDescent="0.2">
      <c r="B5606" s="1100" t="s">
        <v>6426</v>
      </c>
      <c r="C5606" s="1102">
        <v>258</v>
      </c>
      <c r="D5606" s="1102">
        <v>19137862.298794057</v>
      </c>
      <c r="E5606" s="1102">
        <v>1056855</v>
      </c>
      <c r="F5606" s="1102">
        <v>3422176.9725320367</v>
      </c>
      <c r="G5606" s="1101">
        <v>23616894.271326095</v>
      </c>
    </row>
    <row r="5607" spans="2:7" ht="12.95" customHeight="1" x14ac:dyDescent="0.2">
      <c r="B5607" s="1107" t="s">
        <v>6427</v>
      </c>
      <c r="C5607" s="1108">
        <v>982</v>
      </c>
      <c r="D5607" s="1108">
        <v>48900762.236949995</v>
      </c>
      <c r="E5607" s="1108">
        <v>3926332</v>
      </c>
      <c r="F5607" s="1108">
        <v>20409399.27001369</v>
      </c>
      <c r="G5607" s="1109">
        <v>73236493.506963685</v>
      </c>
    </row>
    <row r="5608" spans="2:7" ht="12.95" customHeight="1" x14ac:dyDescent="0.2">
      <c r="B5608" s="1100" t="s">
        <v>6428</v>
      </c>
      <c r="C5608" s="1102">
        <v>261</v>
      </c>
      <c r="D5608" s="1102">
        <v>11647767.047737097</v>
      </c>
      <c r="E5608" s="1102">
        <v>1029389</v>
      </c>
      <c r="F5608" s="1102">
        <v>5218571.6194264218</v>
      </c>
      <c r="G5608" s="1101">
        <v>17895727.667163521</v>
      </c>
    </row>
    <row r="5609" spans="2:7" ht="12.95" customHeight="1" x14ac:dyDescent="0.2">
      <c r="B5609" s="1107" t="s">
        <v>6429</v>
      </c>
      <c r="C5609" s="1108">
        <v>170</v>
      </c>
      <c r="D5609" s="1108">
        <v>6764421.8688293397</v>
      </c>
      <c r="E5609" s="1108">
        <v>694123</v>
      </c>
      <c r="F5609" s="1108">
        <v>6204040.5243410356</v>
      </c>
      <c r="G5609" s="1109">
        <v>13662585.393170375</v>
      </c>
    </row>
    <row r="5610" spans="2:7" ht="12.95" customHeight="1" x14ac:dyDescent="0.2">
      <c r="B5610" s="1100" t="s">
        <v>6430</v>
      </c>
      <c r="C5610" s="1102">
        <v>207</v>
      </c>
      <c r="D5610" s="1102">
        <v>6504358.7747768946</v>
      </c>
      <c r="E5610" s="1102">
        <v>897582</v>
      </c>
      <c r="F5610" s="1102">
        <v>8883357.3818457648</v>
      </c>
      <c r="G5610" s="1101">
        <v>16285298.156622659</v>
      </c>
    </row>
    <row r="5611" spans="2:7" ht="12.95" customHeight="1" x14ac:dyDescent="0.2">
      <c r="B5611" s="1107" t="s">
        <v>6431</v>
      </c>
      <c r="C5611" s="1108">
        <v>69</v>
      </c>
      <c r="D5611" s="1108">
        <v>1876904.554722877</v>
      </c>
      <c r="E5611" s="1108">
        <v>222451</v>
      </c>
      <c r="F5611" s="1108">
        <v>134958.89761496847</v>
      </c>
      <c r="G5611" s="1109">
        <v>2234314.4523378457</v>
      </c>
    </row>
    <row r="5612" spans="2:7" ht="12.95" customHeight="1" x14ac:dyDescent="0.2">
      <c r="B5612" s="1100" t="s">
        <v>6432</v>
      </c>
      <c r="C5612" s="1102">
        <v>1784</v>
      </c>
      <c r="D5612" s="1102">
        <v>72400870.028333887</v>
      </c>
      <c r="E5612" s="1102">
        <v>6723761</v>
      </c>
      <c r="F5612" s="1102">
        <v>39674374.90633253</v>
      </c>
      <c r="G5612" s="1101">
        <v>118799005.93466642</v>
      </c>
    </row>
    <row r="5613" spans="2:7" ht="12.95" customHeight="1" x14ac:dyDescent="0.2">
      <c r="B5613" s="1107" t="s">
        <v>6433</v>
      </c>
      <c r="C5613" s="1108">
        <v>2872</v>
      </c>
      <c r="D5613" s="1108">
        <v>104301293.89995828</v>
      </c>
      <c r="E5613" s="1108">
        <v>11642222</v>
      </c>
      <c r="F5613" s="1108">
        <v>72149911.16640994</v>
      </c>
      <c r="G5613" s="1109">
        <v>188093427.06636822</v>
      </c>
    </row>
    <row r="5614" spans="2:7" ht="12.95" customHeight="1" x14ac:dyDescent="0.2">
      <c r="B5614" s="1100" t="s">
        <v>6434</v>
      </c>
      <c r="C5614" s="1102">
        <v>298</v>
      </c>
      <c r="D5614" s="1102">
        <v>20673764.336609669</v>
      </c>
      <c r="E5614" s="1102">
        <v>859854</v>
      </c>
      <c r="F5614" s="1102">
        <v>3005645.6789222206</v>
      </c>
      <c r="G5614" s="1101">
        <v>24539264.01553189</v>
      </c>
    </row>
    <row r="5615" spans="2:7" ht="12.95" customHeight="1" x14ac:dyDescent="0.2">
      <c r="B5615" s="1107" t="s">
        <v>6435</v>
      </c>
      <c r="C5615" s="1108">
        <v>1159</v>
      </c>
      <c r="D5615" s="1108">
        <v>38830062.294322371</v>
      </c>
      <c r="E5615" s="1108">
        <v>3139138</v>
      </c>
      <c r="F5615" s="1108">
        <v>16465157.085521152</v>
      </c>
      <c r="G5615" s="1109">
        <v>58434357.379843526</v>
      </c>
    </row>
    <row r="5616" spans="2:7" ht="12.95" customHeight="1" x14ac:dyDescent="0.2">
      <c r="B5616" s="1100" t="s">
        <v>6436</v>
      </c>
      <c r="C5616" s="1102">
        <v>26</v>
      </c>
      <c r="D5616" s="1102">
        <v>1937817.7286239313</v>
      </c>
      <c r="E5616" s="1102">
        <v>34492</v>
      </c>
      <c r="F5616" s="1102">
        <v>2551.5989840336401</v>
      </c>
      <c r="G5616" s="1101">
        <v>1974861.3276079649</v>
      </c>
    </row>
    <row r="5617" spans="2:7" ht="12.95" customHeight="1" x14ac:dyDescent="0.2">
      <c r="B5617" s="1107" t="s">
        <v>6437</v>
      </c>
      <c r="C5617" s="1108">
        <v>465</v>
      </c>
      <c r="D5617" s="1108">
        <v>36085631.760615982</v>
      </c>
      <c r="E5617" s="1108">
        <v>1678431</v>
      </c>
      <c r="F5617" s="1108">
        <v>6145560.6341123749</v>
      </c>
      <c r="G5617" s="1109">
        <v>43909623.394728355</v>
      </c>
    </row>
    <row r="5618" spans="2:7" ht="12.95" customHeight="1" x14ac:dyDescent="0.2">
      <c r="B5618" s="1100" t="s">
        <v>6438</v>
      </c>
      <c r="C5618" s="1102">
        <v>1337</v>
      </c>
      <c r="D5618" s="1102">
        <v>75268517.621575281</v>
      </c>
      <c r="E5618" s="1102">
        <v>4834390</v>
      </c>
      <c r="F5618" s="1102">
        <v>16994586.508823231</v>
      </c>
      <c r="G5618" s="1101">
        <v>97097494.130398512</v>
      </c>
    </row>
    <row r="5619" spans="2:7" ht="12.95" customHeight="1" x14ac:dyDescent="0.2">
      <c r="B5619" s="1107" t="s">
        <v>6439</v>
      </c>
      <c r="C5619" s="1108">
        <v>37</v>
      </c>
      <c r="D5619" s="1108">
        <v>937617.85032169835</v>
      </c>
      <c r="E5619" s="1108">
        <v>96293</v>
      </c>
      <c r="F5619" s="1108">
        <v>294468.31518442277</v>
      </c>
      <c r="G5619" s="1109">
        <v>1328379.1655061212</v>
      </c>
    </row>
    <row r="5620" spans="2:7" ht="12.95" customHeight="1" x14ac:dyDescent="0.2">
      <c r="B5620" s="1100" t="s">
        <v>6440</v>
      </c>
      <c r="C5620" s="1102">
        <v>584</v>
      </c>
      <c r="D5620" s="1102">
        <v>49920293.008339532</v>
      </c>
      <c r="E5620" s="1102">
        <v>1256269</v>
      </c>
      <c r="F5620" s="1102">
        <v>3749126.4531618613</v>
      </c>
      <c r="G5620" s="1101">
        <v>54925688.46150139</v>
      </c>
    </row>
    <row r="5621" spans="2:7" ht="12.95" customHeight="1" x14ac:dyDescent="0.2">
      <c r="B5621" s="1107" t="s">
        <v>6441</v>
      </c>
      <c r="C5621" s="1108">
        <v>7457</v>
      </c>
      <c r="D5621" s="1108">
        <v>795319669.52659833</v>
      </c>
      <c r="E5621" s="1108">
        <v>46410455</v>
      </c>
      <c r="F5621" s="1108">
        <v>220258512.86641008</v>
      </c>
      <c r="G5621" s="1109">
        <v>1061988637.3930085</v>
      </c>
    </row>
    <row r="5622" spans="2:7" ht="12.95" customHeight="1" x14ac:dyDescent="0.2">
      <c r="B5622" s="1100" t="s">
        <v>6442</v>
      </c>
      <c r="C5622" s="1102">
        <v>747</v>
      </c>
      <c r="D5622" s="1102">
        <v>39654058.996066071</v>
      </c>
      <c r="E5622" s="1102">
        <v>2703236</v>
      </c>
      <c r="F5622" s="1102">
        <v>50256914.248738907</v>
      </c>
      <c r="G5622" s="1101">
        <v>92614209.244804978</v>
      </c>
    </row>
    <row r="5623" spans="2:7" ht="12.95" customHeight="1" x14ac:dyDescent="0.2">
      <c r="B5623" s="1107" t="s">
        <v>6443</v>
      </c>
      <c r="C5623" s="1108">
        <v>1051</v>
      </c>
      <c r="D5623" s="1108">
        <v>73214436.392080843</v>
      </c>
      <c r="E5623" s="1108">
        <v>2857597</v>
      </c>
      <c r="F5623" s="1108">
        <v>74162017.584533632</v>
      </c>
      <c r="G5623" s="1109">
        <v>150234050.97661448</v>
      </c>
    </row>
    <row r="5624" spans="2:7" ht="12.95" customHeight="1" x14ac:dyDescent="0.2">
      <c r="B5624" s="1100" t="s">
        <v>6444</v>
      </c>
      <c r="C5624" s="1102">
        <v>5575</v>
      </c>
      <c r="D5624" s="1102">
        <v>304575743.55857193</v>
      </c>
      <c r="E5624" s="1102">
        <v>17254750</v>
      </c>
      <c r="F5624" s="1102">
        <v>96312466.466869161</v>
      </c>
      <c r="G5624" s="1101">
        <v>418142960.02544111</v>
      </c>
    </row>
    <row r="5625" spans="2:7" ht="12.95" customHeight="1" x14ac:dyDescent="0.2">
      <c r="B5625" s="1107" t="s">
        <v>6445</v>
      </c>
      <c r="C5625" s="1108">
        <v>783</v>
      </c>
      <c r="D5625" s="1108">
        <v>36398402.829345375</v>
      </c>
      <c r="E5625" s="1108">
        <v>3302669</v>
      </c>
      <c r="F5625" s="1108">
        <v>8996593.2070290968</v>
      </c>
      <c r="G5625" s="1109">
        <v>48697665.036374472</v>
      </c>
    </row>
    <row r="5626" spans="2:7" ht="12.95" customHeight="1" x14ac:dyDescent="0.2">
      <c r="B5626" s="1100" t="s">
        <v>6446</v>
      </c>
      <c r="C5626" s="1102">
        <v>407</v>
      </c>
      <c r="D5626" s="1102">
        <v>19606532.152781617</v>
      </c>
      <c r="E5626" s="1102">
        <v>1566226</v>
      </c>
      <c r="F5626" s="1102">
        <v>11377648.831940705</v>
      </c>
      <c r="G5626" s="1101">
        <v>32550406.984722324</v>
      </c>
    </row>
    <row r="5627" spans="2:7" ht="12.95" customHeight="1" x14ac:dyDescent="0.2">
      <c r="B5627" s="1107" t="s">
        <v>6447</v>
      </c>
      <c r="C5627" s="1108">
        <v>1040</v>
      </c>
      <c r="D5627" s="1108">
        <v>52917276.79274071</v>
      </c>
      <c r="E5627" s="1108">
        <v>4607226</v>
      </c>
      <c r="F5627" s="1108">
        <v>21644386.635940924</v>
      </c>
      <c r="G5627" s="1109">
        <v>79168889.428681642</v>
      </c>
    </row>
    <row r="5628" spans="2:7" ht="12.95" customHeight="1" x14ac:dyDescent="0.2">
      <c r="B5628" s="1100" t="s">
        <v>6448</v>
      </c>
      <c r="C5628" s="1102">
        <v>287</v>
      </c>
      <c r="D5628" s="1102">
        <v>13440116.329099612</v>
      </c>
      <c r="E5628" s="1102">
        <v>1088437</v>
      </c>
      <c r="F5628" s="1102">
        <v>4302961.3569665672</v>
      </c>
      <c r="G5628" s="1101">
        <v>18831514.68606618</v>
      </c>
    </row>
    <row r="5629" spans="2:7" ht="12.95" customHeight="1" x14ac:dyDescent="0.2">
      <c r="B5629" s="1107" t="s">
        <v>6449</v>
      </c>
      <c r="C5629" s="1108">
        <v>279</v>
      </c>
      <c r="D5629" s="1108">
        <v>11507027.02036754</v>
      </c>
      <c r="E5629" s="1108">
        <v>1070708</v>
      </c>
      <c r="F5629" s="1108">
        <v>10354319.715073807</v>
      </c>
      <c r="G5629" s="1109">
        <v>22932054.735441349</v>
      </c>
    </row>
    <row r="5630" spans="2:7" ht="12.95" customHeight="1" x14ac:dyDescent="0.2">
      <c r="B5630" s="1100" t="s">
        <v>6450</v>
      </c>
      <c r="C5630" s="1102">
        <v>1148</v>
      </c>
      <c r="D5630" s="1102">
        <v>82589641.397084787</v>
      </c>
      <c r="E5630" s="1102">
        <v>2440743</v>
      </c>
      <c r="F5630" s="1102">
        <v>10183956.137912609</v>
      </c>
      <c r="G5630" s="1101">
        <v>95214340.534997404</v>
      </c>
    </row>
    <row r="5631" spans="2:7" ht="12.95" customHeight="1" x14ac:dyDescent="0.2">
      <c r="B5631" s="1107" t="s">
        <v>6451</v>
      </c>
      <c r="C5631" s="1108">
        <v>111</v>
      </c>
      <c r="D5631" s="1108">
        <v>9412476.0794456936</v>
      </c>
      <c r="E5631" s="1108">
        <v>208754</v>
      </c>
      <c r="F5631" s="1108">
        <v>593901.90406750562</v>
      </c>
      <c r="G5631" s="1109">
        <v>10215131.983513199</v>
      </c>
    </row>
    <row r="5632" spans="2:7" ht="12.95" customHeight="1" x14ac:dyDescent="0.2">
      <c r="B5632" s="1100" t="s">
        <v>6452</v>
      </c>
      <c r="C5632" s="1102">
        <v>43</v>
      </c>
      <c r="D5632" s="1102">
        <v>2566975.7165882387</v>
      </c>
      <c r="E5632" s="1102">
        <v>85548</v>
      </c>
      <c r="F5632" s="1102">
        <v>1103.3941552577903</v>
      </c>
      <c r="G5632" s="1101">
        <v>2653627.1107434966</v>
      </c>
    </row>
    <row r="5633" spans="2:7" ht="12.95" customHeight="1" x14ac:dyDescent="0.2">
      <c r="B5633" s="1107" t="s">
        <v>6453</v>
      </c>
      <c r="C5633" s="1108">
        <v>4664</v>
      </c>
      <c r="D5633" s="1108">
        <v>310374037.9865551</v>
      </c>
      <c r="E5633" s="1108">
        <v>10815441</v>
      </c>
      <c r="F5633" s="1108">
        <v>46780160.684252977</v>
      </c>
      <c r="G5633" s="1109">
        <v>367969639.67080808</v>
      </c>
    </row>
    <row r="5634" spans="2:7" ht="12.95" customHeight="1" x14ac:dyDescent="0.2">
      <c r="B5634" s="1100" t="s">
        <v>6454</v>
      </c>
      <c r="C5634" s="1102">
        <v>513</v>
      </c>
      <c r="D5634" s="1102">
        <v>32465330.97752871</v>
      </c>
      <c r="E5634" s="1102">
        <v>1515369</v>
      </c>
      <c r="F5634" s="1102">
        <v>5289740.5424405504</v>
      </c>
      <c r="G5634" s="1101">
        <v>39270440.519969255</v>
      </c>
    </row>
    <row r="5635" spans="2:7" ht="12.95" customHeight="1" x14ac:dyDescent="0.2">
      <c r="B5635" s="1107" t="s">
        <v>6455</v>
      </c>
      <c r="C5635" s="1108">
        <v>1113</v>
      </c>
      <c r="D5635" s="1108">
        <v>50357671.848336838</v>
      </c>
      <c r="E5635" s="1108">
        <v>3621584</v>
      </c>
      <c r="F5635" s="1108">
        <v>7522320.6913352814</v>
      </c>
      <c r="G5635" s="1109">
        <v>61501576.539672121</v>
      </c>
    </row>
    <row r="5636" spans="2:7" ht="12.95" customHeight="1" x14ac:dyDescent="0.2">
      <c r="B5636" s="1100" t="s">
        <v>6456</v>
      </c>
      <c r="C5636" s="1102">
        <v>11</v>
      </c>
      <c r="D5636" s="1102">
        <v>580483.07731278089</v>
      </c>
      <c r="E5636" s="1102">
        <v>26160</v>
      </c>
      <c r="F5636" s="1102">
        <v>38480.871164615433</v>
      </c>
      <c r="G5636" s="1101">
        <v>645123.94847739628</v>
      </c>
    </row>
    <row r="5637" spans="2:7" ht="12.95" customHeight="1" x14ac:dyDescent="0.2">
      <c r="B5637" s="1107" t="s">
        <v>6457</v>
      </c>
      <c r="C5637" s="1108">
        <v>1</v>
      </c>
      <c r="D5637" s="1108">
        <v>0</v>
      </c>
      <c r="E5637" s="1108">
        <v>2981</v>
      </c>
      <c r="F5637" s="1108">
        <v>0</v>
      </c>
      <c r="G5637" s="1109">
        <v>2981</v>
      </c>
    </row>
    <row r="5638" spans="2:7" ht="12.95" customHeight="1" x14ac:dyDescent="0.2">
      <c r="B5638" s="1100" t="s">
        <v>6458</v>
      </c>
      <c r="C5638" s="1102">
        <v>103</v>
      </c>
      <c r="D5638" s="1102">
        <v>8436057.371776063</v>
      </c>
      <c r="E5638" s="1102">
        <v>158705</v>
      </c>
      <c r="F5638" s="1102">
        <v>753687.17017577449</v>
      </c>
      <c r="G5638" s="1101">
        <v>9348449.541951837</v>
      </c>
    </row>
    <row r="5639" spans="2:7" ht="12.95" customHeight="1" x14ac:dyDescent="0.2">
      <c r="B5639" s="1107" t="s">
        <v>6459</v>
      </c>
      <c r="C5639" s="1108">
        <v>216</v>
      </c>
      <c r="D5639" s="1108">
        <v>18082173.022349082</v>
      </c>
      <c r="E5639" s="1108">
        <v>328410</v>
      </c>
      <c r="F5639" s="1108">
        <v>993882.28534845472</v>
      </c>
      <c r="G5639" s="1109">
        <v>19404465.307697538</v>
      </c>
    </row>
    <row r="5640" spans="2:7" ht="12.95" customHeight="1" x14ac:dyDescent="0.2">
      <c r="B5640" s="1100" t="s">
        <v>6460</v>
      </c>
      <c r="C5640" s="1102">
        <v>1433</v>
      </c>
      <c r="D5640" s="1102">
        <v>75821603.677749902</v>
      </c>
      <c r="E5640" s="1102">
        <v>4838080</v>
      </c>
      <c r="F5640" s="1102">
        <v>15033233.47387448</v>
      </c>
      <c r="G5640" s="1101">
        <v>95692917.151624382</v>
      </c>
    </row>
    <row r="5641" spans="2:7" ht="12.95" customHeight="1" x14ac:dyDescent="0.2">
      <c r="B5641" s="1107" t="s">
        <v>6461</v>
      </c>
      <c r="C5641" s="1108">
        <v>112</v>
      </c>
      <c r="D5641" s="1108">
        <v>6911976.3836901113</v>
      </c>
      <c r="E5641" s="1108">
        <v>331930</v>
      </c>
      <c r="F5641" s="1108">
        <v>261907.6832260862</v>
      </c>
      <c r="G5641" s="1109">
        <v>7505814.0669161975</v>
      </c>
    </row>
    <row r="5642" spans="2:7" ht="12.95" customHeight="1" x14ac:dyDescent="0.2">
      <c r="B5642" s="1100" t="s">
        <v>6462</v>
      </c>
      <c r="C5642" s="1102">
        <v>146</v>
      </c>
      <c r="D5642" s="1102">
        <v>4495614.7477750247</v>
      </c>
      <c r="E5642" s="1102">
        <v>631087</v>
      </c>
      <c r="F5642" s="1102">
        <v>575764.86264045583</v>
      </c>
      <c r="G5642" s="1101">
        <v>5702466.610415481</v>
      </c>
    </row>
    <row r="5643" spans="2:7" ht="12.95" customHeight="1" x14ac:dyDescent="0.2">
      <c r="B5643" s="1107" t="s">
        <v>6463</v>
      </c>
      <c r="C5643" s="1108">
        <v>168</v>
      </c>
      <c r="D5643" s="1108">
        <v>13992228.887061214</v>
      </c>
      <c r="E5643" s="1108">
        <v>410978</v>
      </c>
      <c r="F5643" s="1108">
        <v>1621161.8626125082</v>
      </c>
      <c r="G5643" s="1109">
        <v>16024368.749673722</v>
      </c>
    </row>
    <row r="5644" spans="2:7" ht="12.95" customHeight="1" x14ac:dyDescent="0.2">
      <c r="B5644" s="1100" t="s">
        <v>6464</v>
      </c>
      <c r="C5644" s="1102">
        <v>269</v>
      </c>
      <c r="D5644" s="1102">
        <v>21829584.857823495</v>
      </c>
      <c r="E5644" s="1102">
        <v>826711</v>
      </c>
      <c r="F5644" s="1102">
        <v>801925.95431219926</v>
      </c>
      <c r="G5644" s="1101">
        <v>23458221.812135693</v>
      </c>
    </row>
    <row r="5645" spans="2:7" ht="12.95" customHeight="1" x14ac:dyDescent="0.2">
      <c r="B5645" s="1107" t="s">
        <v>6465</v>
      </c>
      <c r="C5645" s="1108">
        <v>139</v>
      </c>
      <c r="D5645" s="1108">
        <v>11719388.701981487</v>
      </c>
      <c r="E5645" s="1108">
        <v>406294</v>
      </c>
      <c r="F5645" s="1108">
        <v>1076016.1877804564</v>
      </c>
      <c r="G5645" s="1109">
        <v>13201698.889761943</v>
      </c>
    </row>
    <row r="5646" spans="2:7" ht="12.95" customHeight="1" x14ac:dyDescent="0.2">
      <c r="B5646" s="1100" t="s">
        <v>6466</v>
      </c>
      <c r="C5646" s="1102">
        <v>110</v>
      </c>
      <c r="D5646" s="1102">
        <v>6782779.2637036294</v>
      </c>
      <c r="E5646" s="1102">
        <v>380404</v>
      </c>
      <c r="F5646" s="1102">
        <v>40480.773071020179</v>
      </c>
      <c r="G5646" s="1101">
        <v>7203664.0367746493</v>
      </c>
    </row>
    <row r="5647" spans="2:7" ht="12.95" customHeight="1" x14ac:dyDescent="0.2">
      <c r="B5647" s="1107" t="s">
        <v>6467</v>
      </c>
      <c r="C5647" s="1108">
        <v>159</v>
      </c>
      <c r="D5647" s="1108">
        <v>11079105.020153973</v>
      </c>
      <c r="E5647" s="1108">
        <v>436570</v>
      </c>
      <c r="F5647" s="1108">
        <v>1536338.4369270657</v>
      </c>
      <c r="G5647" s="1109">
        <v>13052013.457081039</v>
      </c>
    </row>
    <row r="5648" spans="2:7" ht="12.95" customHeight="1" x14ac:dyDescent="0.2">
      <c r="B5648" s="1100" t="s">
        <v>6468</v>
      </c>
      <c r="C5648" s="1102">
        <v>97</v>
      </c>
      <c r="D5648" s="1102">
        <v>6300480.4347336432</v>
      </c>
      <c r="E5648" s="1102">
        <v>406975</v>
      </c>
      <c r="F5648" s="1102">
        <v>975331.47111318295</v>
      </c>
      <c r="G5648" s="1101">
        <v>7682786.9058468258</v>
      </c>
    </row>
    <row r="5649" spans="2:7" ht="12.95" customHeight="1" x14ac:dyDescent="0.2">
      <c r="B5649" s="1107" t="s">
        <v>6469</v>
      </c>
      <c r="C5649" s="1108">
        <v>985</v>
      </c>
      <c r="D5649" s="1108">
        <v>55195957.967098616</v>
      </c>
      <c r="E5649" s="1108">
        <v>3235758</v>
      </c>
      <c r="F5649" s="1108">
        <v>11769979.30940935</v>
      </c>
      <c r="G5649" s="1109">
        <v>70201695.276507974</v>
      </c>
    </row>
    <row r="5650" spans="2:7" ht="12.95" customHeight="1" x14ac:dyDescent="0.2">
      <c r="B5650" s="1100" t="s">
        <v>6470</v>
      </c>
      <c r="C5650" s="1102">
        <v>223</v>
      </c>
      <c r="D5650" s="1102">
        <v>14786047.144200971</v>
      </c>
      <c r="E5650" s="1102">
        <v>880904</v>
      </c>
      <c r="F5650" s="1102">
        <v>42333923.55477564</v>
      </c>
      <c r="G5650" s="1101">
        <v>58000874.698976614</v>
      </c>
    </row>
    <row r="5651" spans="2:7" ht="12.95" customHeight="1" x14ac:dyDescent="0.2">
      <c r="B5651" s="1107" t="s">
        <v>6471</v>
      </c>
      <c r="C5651" s="1108">
        <v>171</v>
      </c>
      <c r="D5651" s="1108">
        <v>10055541.184739009</v>
      </c>
      <c r="E5651" s="1108">
        <v>524261</v>
      </c>
      <c r="F5651" s="1108">
        <v>5142851.1955218567</v>
      </c>
      <c r="G5651" s="1109">
        <v>15722653.380260866</v>
      </c>
    </row>
    <row r="5652" spans="2:7" ht="12.95" customHeight="1" x14ac:dyDescent="0.2">
      <c r="B5652" s="1100" t="s">
        <v>6472</v>
      </c>
      <c r="C5652" s="1102">
        <v>136</v>
      </c>
      <c r="D5652" s="1102">
        <v>8605167.918496795</v>
      </c>
      <c r="E5652" s="1102">
        <v>469571</v>
      </c>
      <c r="F5652" s="1102">
        <v>8815843.4519709274</v>
      </c>
      <c r="G5652" s="1101">
        <v>17890582.370467722</v>
      </c>
    </row>
    <row r="5653" spans="2:7" ht="12.95" customHeight="1" x14ac:dyDescent="0.2">
      <c r="B5653" s="1107" t="s">
        <v>6473</v>
      </c>
      <c r="C5653" s="1108">
        <v>108</v>
      </c>
      <c r="D5653" s="1108">
        <v>8219801.6973099923</v>
      </c>
      <c r="E5653" s="1108">
        <v>386195</v>
      </c>
      <c r="F5653" s="1108">
        <v>543283.69719505438</v>
      </c>
      <c r="G5653" s="1109">
        <v>9149280.3945050482</v>
      </c>
    </row>
    <row r="5654" spans="2:7" ht="12.95" customHeight="1" x14ac:dyDescent="0.2">
      <c r="B5654" s="1100" t="s">
        <v>6474</v>
      </c>
      <c r="C5654" s="1102">
        <v>118</v>
      </c>
      <c r="D5654" s="1102">
        <v>13342071.151930103</v>
      </c>
      <c r="E5654" s="1102">
        <v>249278</v>
      </c>
      <c r="F5654" s="1102">
        <v>6827.2513356575773</v>
      </c>
      <c r="G5654" s="1101">
        <v>13598176.403265761</v>
      </c>
    </row>
    <row r="5655" spans="2:7" ht="12.95" customHeight="1" x14ac:dyDescent="0.2">
      <c r="B5655" s="1107" t="s">
        <v>6475</v>
      </c>
      <c r="C5655" s="1108">
        <v>1934</v>
      </c>
      <c r="D5655" s="1108">
        <v>96318052.268414736</v>
      </c>
      <c r="E5655" s="1108">
        <v>7947042</v>
      </c>
      <c r="F5655" s="1108">
        <v>19642140.016956251</v>
      </c>
      <c r="G5655" s="1109">
        <v>123907234.28537099</v>
      </c>
    </row>
    <row r="5656" spans="2:7" ht="12.95" customHeight="1" x14ac:dyDescent="0.2">
      <c r="B5656" s="1100" t="s">
        <v>6476</v>
      </c>
      <c r="C5656" s="1102">
        <v>162</v>
      </c>
      <c r="D5656" s="1102">
        <v>16591051.90233288</v>
      </c>
      <c r="E5656" s="1102">
        <v>326636</v>
      </c>
      <c r="F5656" s="1102">
        <v>603349.7165219005</v>
      </c>
      <c r="G5656" s="1101">
        <v>17521037.61885478</v>
      </c>
    </row>
    <row r="5657" spans="2:7" ht="12.95" customHeight="1" x14ac:dyDescent="0.2">
      <c r="B5657" s="1107" t="s">
        <v>6477</v>
      </c>
      <c r="C5657" s="1108">
        <v>101</v>
      </c>
      <c r="D5657" s="1108">
        <v>8058618.2074667932</v>
      </c>
      <c r="E5657" s="1108">
        <v>298745</v>
      </c>
      <c r="F5657" s="1108">
        <v>660105.55338297295</v>
      </c>
      <c r="G5657" s="1109">
        <v>9017468.7608497664</v>
      </c>
    </row>
    <row r="5658" spans="2:7" ht="12.95" customHeight="1" x14ac:dyDescent="0.2">
      <c r="B5658" s="1100" t="s">
        <v>6478</v>
      </c>
      <c r="C5658" s="1102">
        <v>363</v>
      </c>
      <c r="D5658" s="1102">
        <v>30259523.097974796</v>
      </c>
      <c r="E5658" s="1102">
        <v>1027984</v>
      </c>
      <c r="F5658" s="1102">
        <v>1504251.6386056261</v>
      </c>
      <c r="G5658" s="1101">
        <v>32791758.73658042</v>
      </c>
    </row>
    <row r="5659" spans="2:7" ht="12.95" customHeight="1" x14ac:dyDescent="0.2">
      <c r="B5659" s="1107" t="s">
        <v>6479</v>
      </c>
      <c r="C5659" s="1108">
        <v>485</v>
      </c>
      <c r="D5659" s="1108">
        <v>28562854.783835854</v>
      </c>
      <c r="E5659" s="1108">
        <v>1280285</v>
      </c>
      <c r="F5659" s="1108">
        <v>3279908.0886384854</v>
      </c>
      <c r="G5659" s="1109">
        <v>33123047.872474339</v>
      </c>
    </row>
    <row r="5660" spans="2:7" ht="12.95" customHeight="1" x14ac:dyDescent="0.2">
      <c r="B5660" s="1100" t="s">
        <v>6480</v>
      </c>
      <c r="C5660" s="1102">
        <v>247</v>
      </c>
      <c r="D5660" s="1102">
        <v>17531312.104947094</v>
      </c>
      <c r="E5660" s="1102">
        <v>712774</v>
      </c>
      <c r="F5660" s="1102">
        <v>1985695.7066558006</v>
      </c>
      <c r="G5660" s="1101">
        <v>20229781.811602894</v>
      </c>
    </row>
    <row r="5661" spans="2:7" ht="12.95" customHeight="1" x14ac:dyDescent="0.2">
      <c r="B5661" s="1107" t="s">
        <v>6481</v>
      </c>
      <c r="C5661" s="1108">
        <v>1082</v>
      </c>
      <c r="D5661" s="1108">
        <v>70662619.43338123</v>
      </c>
      <c r="E5661" s="1108">
        <v>2565694</v>
      </c>
      <c r="F5661" s="1108">
        <v>33990414.170167625</v>
      </c>
      <c r="G5661" s="1109">
        <v>107218727.60354885</v>
      </c>
    </row>
    <row r="5662" spans="2:7" ht="12.95" customHeight="1" x14ac:dyDescent="0.2">
      <c r="B5662" s="1100" t="s">
        <v>6482</v>
      </c>
      <c r="C5662" s="1102">
        <v>129</v>
      </c>
      <c r="D5662" s="1102">
        <v>6978313.3333494766</v>
      </c>
      <c r="E5662" s="1102">
        <v>474057</v>
      </c>
      <c r="F5662" s="1102">
        <v>4800592.1209878307</v>
      </c>
      <c r="G5662" s="1101">
        <v>12252962.454337306</v>
      </c>
    </row>
    <row r="5663" spans="2:7" ht="12.95" customHeight="1" x14ac:dyDescent="0.2">
      <c r="B5663" s="1107" t="s">
        <v>6483</v>
      </c>
      <c r="C5663" s="1108">
        <v>1845</v>
      </c>
      <c r="D5663" s="1108">
        <v>76199320.984405741</v>
      </c>
      <c r="E5663" s="1108">
        <v>8632166</v>
      </c>
      <c r="F5663" s="1108">
        <v>37083413.649598613</v>
      </c>
      <c r="G5663" s="1109">
        <v>121914900.63400435</v>
      </c>
    </row>
    <row r="5664" spans="2:7" ht="12.95" customHeight="1" x14ac:dyDescent="0.2">
      <c r="B5664" s="1100" t="s">
        <v>6484</v>
      </c>
      <c r="C5664" s="1102">
        <v>156</v>
      </c>
      <c r="D5664" s="1102">
        <v>5422245.9754068069</v>
      </c>
      <c r="E5664" s="1102">
        <v>679702</v>
      </c>
      <c r="F5664" s="1102">
        <v>2429260.1570694321</v>
      </c>
      <c r="G5664" s="1101">
        <v>8531208.1324762385</v>
      </c>
    </row>
    <row r="5665" spans="2:7" ht="12.95" customHeight="1" x14ac:dyDescent="0.2">
      <c r="B5665" s="1107" t="s">
        <v>6485</v>
      </c>
      <c r="C5665" s="1108">
        <v>32</v>
      </c>
      <c r="D5665" s="1108">
        <v>2139749.0722411228</v>
      </c>
      <c r="E5665" s="1108">
        <v>34634</v>
      </c>
      <c r="F5665" s="1108">
        <v>500871.98435233312</v>
      </c>
      <c r="G5665" s="1109">
        <v>2675255.0565934558</v>
      </c>
    </row>
    <row r="5666" spans="2:7" ht="12.95" customHeight="1" x14ac:dyDescent="0.2">
      <c r="B5666" s="1100" t="s">
        <v>6486</v>
      </c>
      <c r="C5666" s="1102">
        <v>212</v>
      </c>
      <c r="D5666" s="1102">
        <v>6422863.0672289114</v>
      </c>
      <c r="E5666" s="1102">
        <v>979539</v>
      </c>
      <c r="F5666" s="1102">
        <v>1265731.0203500928</v>
      </c>
      <c r="G5666" s="1101">
        <v>8668133.0875790045</v>
      </c>
    </row>
    <row r="5667" spans="2:7" ht="12.95" customHeight="1" x14ac:dyDescent="0.2">
      <c r="B5667" s="1107" t="s">
        <v>6487</v>
      </c>
      <c r="C5667" s="1108">
        <v>2348</v>
      </c>
      <c r="D5667" s="1108">
        <v>105028636.13626543</v>
      </c>
      <c r="E5667" s="1108">
        <v>11145185</v>
      </c>
      <c r="F5667" s="1108">
        <v>42686163.76882951</v>
      </c>
      <c r="G5667" s="1109">
        <v>158859984.90509492</v>
      </c>
    </row>
    <row r="5668" spans="2:7" ht="12.95" customHeight="1" x14ac:dyDescent="0.2">
      <c r="B5668" s="1100" t="s">
        <v>6488</v>
      </c>
      <c r="C5668" s="1102">
        <v>128</v>
      </c>
      <c r="D5668" s="1102">
        <v>8429938.2401512973</v>
      </c>
      <c r="E5668" s="1102">
        <v>532693</v>
      </c>
      <c r="F5668" s="1102">
        <v>3746230.043504308</v>
      </c>
      <c r="G5668" s="1101">
        <v>12708861.283655606</v>
      </c>
    </row>
    <row r="5669" spans="2:7" ht="12.95" customHeight="1" x14ac:dyDescent="0.2">
      <c r="B5669" s="1107" t="s">
        <v>6489</v>
      </c>
      <c r="C5669" s="1108">
        <v>446</v>
      </c>
      <c r="D5669" s="1108">
        <v>18357394.874290146</v>
      </c>
      <c r="E5669" s="1108">
        <v>1822161</v>
      </c>
      <c r="F5669" s="1108">
        <v>6259486.0806427402</v>
      </c>
      <c r="G5669" s="1109">
        <v>26439041.954932887</v>
      </c>
    </row>
    <row r="5670" spans="2:7" ht="12.95" customHeight="1" x14ac:dyDescent="0.2">
      <c r="B5670" s="1100" t="s">
        <v>6490</v>
      </c>
      <c r="C5670" s="1102">
        <v>2911</v>
      </c>
      <c r="D5670" s="1102">
        <v>170603197.62365586</v>
      </c>
      <c r="E5670" s="1102">
        <v>7551692</v>
      </c>
      <c r="F5670" s="1102">
        <v>143860345.32778785</v>
      </c>
      <c r="G5670" s="1101">
        <v>322015234.95144367</v>
      </c>
    </row>
    <row r="5671" spans="2:7" ht="12.95" customHeight="1" x14ac:dyDescent="0.2">
      <c r="B5671" s="1107" t="s">
        <v>6491</v>
      </c>
      <c r="C5671" s="1108">
        <v>152</v>
      </c>
      <c r="D5671" s="1108">
        <v>9208875.881749019</v>
      </c>
      <c r="E5671" s="1108">
        <v>236262</v>
      </c>
      <c r="F5671" s="1108">
        <v>1967316.8572767228</v>
      </c>
      <c r="G5671" s="1109">
        <v>11412454.739025742</v>
      </c>
    </row>
    <row r="5672" spans="2:7" ht="12.95" customHeight="1" x14ac:dyDescent="0.2">
      <c r="B5672" s="1100" t="s">
        <v>6492</v>
      </c>
      <c r="C5672" s="1102">
        <v>870</v>
      </c>
      <c r="D5672" s="1102">
        <v>50497299.306320071</v>
      </c>
      <c r="E5672" s="1102">
        <v>3095023</v>
      </c>
      <c r="F5672" s="1102">
        <v>6483544.0562947765</v>
      </c>
      <c r="G5672" s="1101">
        <v>60075866.362614848</v>
      </c>
    </row>
    <row r="5673" spans="2:7" ht="12.95" customHeight="1" x14ac:dyDescent="0.2">
      <c r="B5673" s="1107" t="s">
        <v>6493</v>
      </c>
      <c r="C5673" s="1108">
        <v>3487</v>
      </c>
      <c r="D5673" s="1108">
        <v>202097255.52692661</v>
      </c>
      <c r="E5673" s="1108">
        <v>11681782</v>
      </c>
      <c r="F5673" s="1108">
        <v>74322475.840542451</v>
      </c>
      <c r="G5673" s="1109">
        <v>288101513.36746907</v>
      </c>
    </row>
    <row r="5674" spans="2:7" ht="12.95" customHeight="1" x14ac:dyDescent="0.2">
      <c r="B5674" s="1100" t="s">
        <v>6494</v>
      </c>
      <c r="C5674" s="1102">
        <v>93</v>
      </c>
      <c r="D5674" s="1102">
        <v>5164547.0913002947</v>
      </c>
      <c r="E5674" s="1102">
        <v>219782</v>
      </c>
      <c r="F5674" s="1102">
        <v>453908.77061917342</v>
      </c>
      <c r="G5674" s="1101">
        <v>5838237.8619194683</v>
      </c>
    </row>
    <row r="5675" spans="2:7" ht="12.95" customHeight="1" x14ac:dyDescent="0.2">
      <c r="B5675" s="1107" t="s">
        <v>6495</v>
      </c>
      <c r="C5675" s="1108">
        <v>1828</v>
      </c>
      <c r="D5675" s="1108">
        <v>116006080.12874432</v>
      </c>
      <c r="E5675" s="1108">
        <v>5694826</v>
      </c>
      <c r="F5675" s="1108">
        <v>16953120.026778843</v>
      </c>
      <c r="G5675" s="1109">
        <v>138654026.15552315</v>
      </c>
    </row>
    <row r="5676" spans="2:7" ht="12.95" customHeight="1" x14ac:dyDescent="0.2">
      <c r="B5676" s="1100" t="s">
        <v>6496</v>
      </c>
      <c r="C5676" s="1102">
        <v>665</v>
      </c>
      <c r="D5676" s="1102">
        <v>42016600.087917887</v>
      </c>
      <c r="E5676" s="1102">
        <v>2342959</v>
      </c>
      <c r="F5676" s="1102">
        <v>15536134.516703203</v>
      </c>
      <c r="G5676" s="1101">
        <v>59895693.60462109</v>
      </c>
    </row>
    <row r="5677" spans="2:7" ht="12.95" customHeight="1" x14ac:dyDescent="0.2">
      <c r="B5677" s="1107" t="s">
        <v>6497</v>
      </c>
      <c r="C5677" s="1108">
        <v>5164</v>
      </c>
      <c r="D5677" s="1108">
        <v>283642055.19908321</v>
      </c>
      <c r="E5677" s="1108">
        <v>18870032</v>
      </c>
      <c r="F5677" s="1108">
        <v>95786277.189791217</v>
      </c>
      <c r="G5677" s="1109">
        <v>398298364.38887441</v>
      </c>
    </row>
    <row r="5678" spans="2:7" ht="12.95" customHeight="1" x14ac:dyDescent="0.2">
      <c r="B5678" s="1100" t="s">
        <v>6498</v>
      </c>
      <c r="C5678" s="1102">
        <v>1034</v>
      </c>
      <c r="D5678" s="1102">
        <v>61437611.295530543</v>
      </c>
      <c r="E5678" s="1102">
        <v>3530911</v>
      </c>
      <c r="F5678" s="1102">
        <v>12198022.38637487</v>
      </c>
      <c r="G5678" s="1101">
        <v>77166544.681905419</v>
      </c>
    </row>
    <row r="5679" spans="2:7" ht="12.95" customHeight="1" x14ac:dyDescent="0.2">
      <c r="B5679" s="1107" t="s">
        <v>6499</v>
      </c>
      <c r="C5679" s="1108">
        <v>914</v>
      </c>
      <c r="D5679" s="1108">
        <v>54069342.392275698</v>
      </c>
      <c r="E5679" s="1108">
        <v>4255623</v>
      </c>
      <c r="F5679" s="1108">
        <v>22965912.765707538</v>
      </c>
      <c r="G5679" s="1109">
        <v>81290878.157983243</v>
      </c>
    </row>
    <row r="5680" spans="2:7" ht="12.95" customHeight="1" x14ac:dyDescent="0.2">
      <c r="B5680" s="1100" t="s">
        <v>6500</v>
      </c>
      <c r="C5680" s="1102">
        <v>694</v>
      </c>
      <c r="D5680" s="1102">
        <v>47109386.453800514</v>
      </c>
      <c r="E5680" s="1102">
        <v>1611804</v>
      </c>
      <c r="F5680" s="1102">
        <v>9890653.9488092717</v>
      </c>
      <c r="G5680" s="1101">
        <v>58611844.402609788</v>
      </c>
    </row>
    <row r="5681" spans="2:7" ht="12.95" customHeight="1" x14ac:dyDescent="0.2">
      <c r="B5681" s="1107" t="s">
        <v>6501</v>
      </c>
      <c r="C5681" s="1108">
        <v>78</v>
      </c>
      <c r="D5681" s="1108">
        <v>5984093.5154987173</v>
      </c>
      <c r="E5681" s="1108">
        <v>156320</v>
      </c>
      <c r="F5681" s="1108">
        <v>430461.64481994539</v>
      </c>
      <c r="G5681" s="1109">
        <v>6570875.1603186624</v>
      </c>
    </row>
    <row r="5682" spans="2:7" ht="12.95" customHeight="1" x14ac:dyDescent="0.2">
      <c r="B5682" s="1100" t="s">
        <v>6502</v>
      </c>
      <c r="C5682" s="1102">
        <v>112</v>
      </c>
      <c r="D5682" s="1102">
        <v>11611886.685028257</v>
      </c>
      <c r="E5682" s="1102">
        <v>339666</v>
      </c>
      <c r="F5682" s="1102">
        <v>895128.50845288252</v>
      </c>
      <c r="G5682" s="1101">
        <v>12846681.19348114</v>
      </c>
    </row>
    <row r="5683" spans="2:7" ht="12.95" customHeight="1" x14ac:dyDescent="0.2">
      <c r="B5683" s="1107" t="s">
        <v>6503</v>
      </c>
      <c r="C5683" s="1108">
        <v>171</v>
      </c>
      <c r="D5683" s="1108">
        <v>16906465.323354777</v>
      </c>
      <c r="E5683" s="1108">
        <v>213580</v>
      </c>
      <c r="F5683" s="1108">
        <v>1677434.9645306559</v>
      </c>
      <c r="G5683" s="1109">
        <v>18797480.287885431</v>
      </c>
    </row>
    <row r="5684" spans="2:7" ht="12.95" customHeight="1" x14ac:dyDescent="0.2">
      <c r="B5684" s="1100" t="s">
        <v>6504</v>
      </c>
      <c r="C5684" s="1102">
        <v>63</v>
      </c>
      <c r="D5684" s="1102">
        <v>5517509.7291105101</v>
      </c>
      <c r="E5684" s="1102">
        <v>89920</v>
      </c>
      <c r="F5684" s="1102">
        <v>129441.92683867953</v>
      </c>
      <c r="G5684" s="1101">
        <v>5736871.6559491893</v>
      </c>
    </row>
    <row r="5685" spans="2:7" ht="12.95" customHeight="1" x14ac:dyDescent="0.2">
      <c r="B5685" s="1107" t="s">
        <v>6505</v>
      </c>
      <c r="C5685" s="1108">
        <v>598</v>
      </c>
      <c r="D5685" s="1108">
        <v>37762273.825801142</v>
      </c>
      <c r="E5685" s="1108">
        <v>1802034</v>
      </c>
      <c r="F5685" s="1108">
        <v>11828047.434439631</v>
      </c>
      <c r="G5685" s="1109">
        <v>51392355.260240771</v>
      </c>
    </row>
    <row r="5686" spans="2:7" ht="12.95" customHeight="1" x14ac:dyDescent="0.2">
      <c r="B5686" s="1100" t="s">
        <v>6506</v>
      </c>
      <c r="C5686" s="1102">
        <v>30</v>
      </c>
      <c r="D5686" s="1102">
        <v>392319.77985130687</v>
      </c>
      <c r="E5686" s="1102">
        <v>73526</v>
      </c>
      <c r="F5686" s="1102">
        <v>276124.38735326199</v>
      </c>
      <c r="G5686" s="1101">
        <v>741970.16720456886</v>
      </c>
    </row>
    <row r="5687" spans="2:7" ht="12.95" customHeight="1" x14ac:dyDescent="0.2">
      <c r="B5687" s="1107" t="s">
        <v>6507</v>
      </c>
      <c r="C5687" s="1108">
        <v>24547</v>
      </c>
      <c r="D5687" s="1108">
        <v>1842647708.8910263</v>
      </c>
      <c r="E5687" s="1108">
        <v>50282423</v>
      </c>
      <c r="F5687" s="1108">
        <v>357425420.21469569</v>
      </c>
      <c r="G5687" s="1109">
        <v>2250355552.105722</v>
      </c>
    </row>
    <row r="5688" spans="2:7" ht="12.95" customHeight="1" x14ac:dyDescent="0.2">
      <c r="B5688" s="1100" t="s">
        <v>6508</v>
      </c>
      <c r="C5688" s="1102">
        <v>202</v>
      </c>
      <c r="D5688" s="1102">
        <v>16959173.29803171</v>
      </c>
      <c r="E5688" s="1102">
        <v>400957</v>
      </c>
      <c r="F5688" s="1102">
        <v>1416344.322542781</v>
      </c>
      <c r="G5688" s="1101">
        <v>18776474.620574489</v>
      </c>
    </row>
    <row r="5689" spans="2:7" ht="12.95" customHeight="1" x14ac:dyDescent="0.2">
      <c r="B5689" s="1107" t="s">
        <v>6509</v>
      </c>
      <c r="C5689" s="1108">
        <v>170</v>
      </c>
      <c r="D5689" s="1108">
        <v>11938425.79991336</v>
      </c>
      <c r="E5689" s="1108">
        <v>475590</v>
      </c>
      <c r="F5689" s="1108">
        <v>135165.78401907929</v>
      </c>
      <c r="G5689" s="1109">
        <v>12549181.583932439</v>
      </c>
    </row>
    <row r="5690" spans="2:7" ht="12.95" customHeight="1" x14ac:dyDescent="0.2">
      <c r="B5690" s="1100" t="s">
        <v>6510</v>
      </c>
      <c r="C5690" s="1102">
        <v>147</v>
      </c>
      <c r="D5690" s="1102">
        <v>6297699.0112678418</v>
      </c>
      <c r="E5690" s="1102">
        <v>523992</v>
      </c>
      <c r="F5690" s="1102">
        <v>14992437.046699928</v>
      </c>
      <c r="G5690" s="1101">
        <v>21814128.057967771</v>
      </c>
    </row>
    <row r="5691" spans="2:7" ht="12.95" customHeight="1" x14ac:dyDescent="0.2">
      <c r="B5691" s="1107" t="s">
        <v>6511</v>
      </c>
      <c r="C5691" s="1108">
        <v>114</v>
      </c>
      <c r="D5691" s="1108">
        <v>11017357.419213179</v>
      </c>
      <c r="E5691" s="1108">
        <v>303443</v>
      </c>
      <c r="F5691" s="1108">
        <v>622866.00064302259</v>
      </c>
      <c r="G5691" s="1109">
        <v>11943666.419856202</v>
      </c>
    </row>
    <row r="5692" spans="2:7" ht="12.95" customHeight="1" x14ac:dyDescent="0.2">
      <c r="B5692" s="1100" t="s">
        <v>6512</v>
      </c>
      <c r="C5692" s="1102">
        <v>135</v>
      </c>
      <c r="D5692" s="1102">
        <v>10299332.951516513</v>
      </c>
      <c r="E5692" s="1102">
        <v>403654</v>
      </c>
      <c r="F5692" s="1102">
        <v>886715.1280190415</v>
      </c>
      <c r="G5692" s="1101">
        <v>11589702.079535555</v>
      </c>
    </row>
    <row r="5693" spans="2:7" ht="12.95" customHeight="1" x14ac:dyDescent="0.2">
      <c r="B5693" s="1107" t="s">
        <v>6513</v>
      </c>
      <c r="C5693" s="1108">
        <v>229</v>
      </c>
      <c r="D5693" s="1108">
        <v>19082511.971824605</v>
      </c>
      <c r="E5693" s="1108">
        <v>642059</v>
      </c>
      <c r="F5693" s="1108">
        <v>2523876.2058827882</v>
      </c>
      <c r="G5693" s="1109">
        <v>22248447.177707393</v>
      </c>
    </row>
    <row r="5694" spans="2:7" ht="12.95" customHeight="1" x14ac:dyDescent="0.2">
      <c r="B5694" s="1100" t="s">
        <v>6514</v>
      </c>
      <c r="C5694" s="1102">
        <v>238</v>
      </c>
      <c r="D5694" s="1102">
        <v>22434266.319288746</v>
      </c>
      <c r="E5694" s="1102">
        <v>614579</v>
      </c>
      <c r="F5694" s="1102">
        <v>5174366.8910814086</v>
      </c>
      <c r="G5694" s="1101">
        <v>28223212.210370153</v>
      </c>
    </row>
    <row r="5695" spans="2:7" ht="12.95" customHeight="1" x14ac:dyDescent="0.2">
      <c r="B5695" s="1107" t="s">
        <v>6515</v>
      </c>
      <c r="C5695" s="1108">
        <v>79</v>
      </c>
      <c r="D5695" s="1108">
        <v>9015427.8797025234</v>
      </c>
      <c r="E5695" s="1108">
        <v>196703</v>
      </c>
      <c r="F5695" s="1108">
        <v>131028.0559368626</v>
      </c>
      <c r="G5695" s="1109">
        <v>9343158.9356393851</v>
      </c>
    </row>
    <row r="5696" spans="2:7" ht="12.95" customHeight="1" x14ac:dyDescent="0.2">
      <c r="B5696" s="1100" t="s">
        <v>6516</v>
      </c>
      <c r="C5696" s="1102">
        <v>195</v>
      </c>
      <c r="D5696" s="1102">
        <v>15342192.76618799</v>
      </c>
      <c r="E5696" s="1102">
        <v>436712</v>
      </c>
      <c r="F5696" s="1102">
        <v>1670331.8646561836</v>
      </c>
      <c r="G5696" s="1101">
        <v>17449236.630844172</v>
      </c>
    </row>
    <row r="5697" spans="2:7" ht="12.95" customHeight="1" x14ac:dyDescent="0.2">
      <c r="B5697" s="1107" t="s">
        <v>6517</v>
      </c>
      <c r="C5697" s="1108">
        <v>696</v>
      </c>
      <c r="D5697" s="1108">
        <v>37786889.423473492</v>
      </c>
      <c r="E5697" s="1108">
        <v>2280292</v>
      </c>
      <c r="F5697" s="1108">
        <v>7559698.1683446402</v>
      </c>
      <c r="G5697" s="1109">
        <v>47626879.591818132</v>
      </c>
    </row>
    <row r="5698" spans="2:7" ht="12.95" customHeight="1" x14ac:dyDescent="0.2">
      <c r="B5698" s="1100" t="s">
        <v>6518</v>
      </c>
      <c r="C5698" s="1102">
        <v>348</v>
      </c>
      <c r="D5698" s="1102">
        <v>14523619.840202596</v>
      </c>
      <c r="E5698" s="1102">
        <v>811608</v>
      </c>
      <c r="F5698" s="1102">
        <v>8744487.1028482672</v>
      </c>
      <c r="G5698" s="1101">
        <v>24079714.943050861</v>
      </c>
    </row>
    <row r="5699" spans="2:7" ht="12.95" customHeight="1" x14ac:dyDescent="0.2">
      <c r="B5699" s="1107" t="s">
        <v>6519</v>
      </c>
      <c r="C5699" s="1108">
        <v>66</v>
      </c>
      <c r="D5699" s="1108">
        <v>5788837.5881994497</v>
      </c>
      <c r="E5699" s="1108">
        <v>153865</v>
      </c>
      <c r="F5699" s="1108">
        <v>514181.67635013029</v>
      </c>
      <c r="G5699" s="1109">
        <v>6456884.2645495804</v>
      </c>
    </row>
    <row r="5700" spans="2:7" ht="12.95" customHeight="1" x14ac:dyDescent="0.2">
      <c r="B5700" s="1100" t="s">
        <v>6520</v>
      </c>
      <c r="C5700" s="1102">
        <v>136</v>
      </c>
      <c r="D5700" s="1102">
        <v>11471842.013525151</v>
      </c>
      <c r="E5700" s="1102">
        <v>324862</v>
      </c>
      <c r="F5700" s="1102">
        <v>865474.79053032934</v>
      </c>
      <c r="G5700" s="1101">
        <v>12662178.80405548</v>
      </c>
    </row>
    <row r="5701" spans="2:7" ht="12.95" customHeight="1" x14ac:dyDescent="0.2">
      <c r="B5701" s="1107" t="s">
        <v>6521</v>
      </c>
      <c r="C5701" s="1108">
        <v>173</v>
      </c>
      <c r="D5701" s="1108">
        <v>13294786.953011477</v>
      </c>
      <c r="E5701" s="1108">
        <v>447059</v>
      </c>
      <c r="F5701" s="1108">
        <v>1548820.5833084194</v>
      </c>
      <c r="G5701" s="1109">
        <v>15290666.536319897</v>
      </c>
    </row>
    <row r="5702" spans="2:7" ht="12.95" customHeight="1" x14ac:dyDescent="0.2">
      <c r="B5702" s="1100" t="s">
        <v>6522</v>
      </c>
      <c r="C5702" s="1102">
        <v>123</v>
      </c>
      <c r="D5702" s="1102">
        <v>8917799.9160528891</v>
      </c>
      <c r="E5702" s="1102">
        <v>226496</v>
      </c>
      <c r="F5702" s="1102">
        <v>1643022.8593135534</v>
      </c>
      <c r="G5702" s="1101">
        <v>10787318.775366442</v>
      </c>
    </row>
    <row r="5703" spans="2:7" ht="12.95" customHeight="1" x14ac:dyDescent="0.2">
      <c r="B5703" s="1107" t="s">
        <v>6523</v>
      </c>
      <c r="C5703" s="1108">
        <v>210</v>
      </c>
      <c r="D5703" s="1108">
        <v>16652382.289753802</v>
      </c>
      <c r="E5703" s="1108">
        <v>461097</v>
      </c>
      <c r="F5703" s="1108">
        <v>3177085.5457954006</v>
      </c>
      <c r="G5703" s="1109">
        <v>20290564.835549202</v>
      </c>
    </row>
    <row r="5704" spans="2:7" ht="12.95" customHeight="1" x14ac:dyDescent="0.2">
      <c r="B5704" s="1100" t="s">
        <v>6524</v>
      </c>
      <c r="C5704" s="1102">
        <v>1529</v>
      </c>
      <c r="D5704" s="1102">
        <v>96230437.429241985</v>
      </c>
      <c r="E5704" s="1102">
        <v>4486675</v>
      </c>
      <c r="F5704" s="1102">
        <v>35898142.672951251</v>
      </c>
      <c r="G5704" s="1101">
        <v>136615255.10219324</v>
      </c>
    </row>
    <row r="5705" spans="2:7" ht="12.95" customHeight="1" x14ac:dyDescent="0.2">
      <c r="B5705" s="1107" t="s">
        <v>6525</v>
      </c>
      <c r="C5705" s="1108">
        <v>372</v>
      </c>
      <c r="D5705" s="1108">
        <v>24632286.213138416</v>
      </c>
      <c r="E5705" s="1108">
        <v>1099182</v>
      </c>
      <c r="F5705" s="1108">
        <v>2086848.0237100956</v>
      </c>
      <c r="G5705" s="1109">
        <v>27818316.236848511</v>
      </c>
    </row>
    <row r="5706" spans="2:7" ht="12.95" customHeight="1" x14ac:dyDescent="0.2">
      <c r="B5706" s="1100" t="s">
        <v>6526</v>
      </c>
      <c r="C5706" s="1102">
        <v>678</v>
      </c>
      <c r="D5706" s="1102">
        <v>56813077.570115633</v>
      </c>
      <c r="E5706" s="1102">
        <v>1896510</v>
      </c>
      <c r="F5706" s="1102">
        <v>5528901.2255926756</v>
      </c>
      <c r="G5706" s="1101">
        <v>64238488.795708306</v>
      </c>
    </row>
    <row r="5707" spans="2:7" ht="12.95" customHeight="1" x14ac:dyDescent="0.2">
      <c r="B5707" s="1107" t="s">
        <v>6527</v>
      </c>
      <c r="C5707" s="1108">
        <v>309</v>
      </c>
      <c r="D5707" s="1108">
        <v>23660317.783014067</v>
      </c>
      <c r="E5707" s="1108">
        <v>705180</v>
      </c>
      <c r="F5707" s="1108">
        <v>2838274.5779965539</v>
      </c>
      <c r="G5707" s="1109">
        <v>27203772.361010619</v>
      </c>
    </row>
    <row r="5708" spans="2:7" ht="12.95" customHeight="1" x14ac:dyDescent="0.2">
      <c r="B5708" s="1100" t="s">
        <v>6528</v>
      </c>
      <c r="C5708" s="1102">
        <v>130</v>
      </c>
      <c r="D5708" s="1102">
        <v>9385774.4141739961</v>
      </c>
      <c r="E5708" s="1102">
        <v>276630</v>
      </c>
      <c r="F5708" s="1102">
        <v>442598.98052778124</v>
      </c>
      <c r="G5708" s="1101">
        <v>10105003.394701777</v>
      </c>
    </row>
    <row r="5709" spans="2:7" ht="12.95" customHeight="1" x14ac:dyDescent="0.2">
      <c r="B5709" s="1107" t="s">
        <v>6529</v>
      </c>
      <c r="C5709" s="1108">
        <v>180</v>
      </c>
      <c r="D5709" s="1108">
        <v>11885300.611716548</v>
      </c>
      <c r="E5709" s="1108">
        <v>483297</v>
      </c>
      <c r="F5709" s="1108">
        <v>542249.26517450053</v>
      </c>
      <c r="G5709" s="1109">
        <v>12910846.876891049</v>
      </c>
    </row>
    <row r="5710" spans="2:7" ht="12.95" customHeight="1" x14ac:dyDescent="0.2">
      <c r="B5710" s="1100" t="s">
        <v>6530</v>
      </c>
      <c r="C5710" s="1102">
        <v>2224</v>
      </c>
      <c r="D5710" s="1102">
        <v>121441955.07913357</v>
      </c>
      <c r="E5710" s="1102">
        <v>7048708</v>
      </c>
      <c r="F5710" s="1102">
        <v>29945372.803105764</v>
      </c>
      <c r="G5710" s="1101">
        <v>158436035.88223934</v>
      </c>
    </row>
    <row r="5711" spans="2:7" ht="12.95" customHeight="1" x14ac:dyDescent="0.2">
      <c r="B5711" s="1107" t="s">
        <v>6531</v>
      </c>
      <c r="C5711" s="1108">
        <v>420</v>
      </c>
      <c r="D5711" s="1108">
        <v>37631546.922908477</v>
      </c>
      <c r="E5711" s="1108">
        <v>853978</v>
      </c>
      <c r="F5711" s="1108">
        <v>1153943.3999955379</v>
      </c>
      <c r="G5711" s="1109">
        <v>39639468.322904013</v>
      </c>
    </row>
    <row r="5712" spans="2:7" ht="12.95" customHeight="1" x14ac:dyDescent="0.2">
      <c r="B5712" s="1100" t="s">
        <v>6532</v>
      </c>
      <c r="C5712" s="1102">
        <v>114</v>
      </c>
      <c r="D5712" s="1102">
        <v>9132247.6652661879</v>
      </c>
      <c r="E5712" s="1102">
        <v>382533</v>
      </c>
      <c r="F5712" s="1102">
        <v>639899.64791481476</v>
      </c>
      <c r="G5712" s="1101">
        <v>10154680.313181002</v>
      </c>
    </row>
    <row r="5713" spans="2:7" ht="12.95" customHeight="1" x14ac:dyDescent="0.2">
      <c r="B5713" s="1107" t="s">
        <v>6533</v>
      </c>
      <c r="C5713" s="1108">
        <v>109</v>
      </c>
      <c r="D5713" s="1108">
        <v>11987378.852911467</v>
      </c>
      <c r="E5713" s="1108">
        <v>214630</v>
      </c>
      <c r="F5713" s="1108">
        <v>398876.98712569114</v>
      </c>
      <c r="G5713" s="1109">
        <v>12600885.840037158</v>
      </c>
    </row>
    <row r="5714" spans="2:7" ht="12.95" customHeight="1" x14ac:dyDescent="0.2">
      <c r="B5714" s="1100" t="s">
        <v>6534</v>
      </c>
      <c r="C5714" s="1102">
        <v>173</v>
      </c>
      <c r="D5714" s="1102">
        <v>12477882.881105566</v>
      </c>
      <c r="E5714" s="1102">
        <v>415066</v>
      </c>
      <c r="F5714" s="1102">
        <v>642727.09543766291</v>
      </c>
      <c r="G5714" s="1101">
        <v>13535675.976543229</v>
      </c>
    </row>
    <row r="5715" spans="2:7" ht="12.95" customHeight="1" x14ac:dyDescent="0.2">
      <c r="B5715" s="1107" t="s">
        <v>6535</v>
      </c>
      <c r="C5715" s="1108">
        <v>9042</v>
      </c>
      <c r="D5715" s="1108">
        <v>624632194.77192867</v>
      </c>
      <c r="E5715" s="1108">
        <v>23546895</v>
      </c>
      <c r="F5715" s="1108">
        <v>134420650.65259176</v>
      </c>
      <c r="G5715" s="1109">
        <v>782599740.42452049</v>
      </c>
    </row>
    <row r="5716" spans="2:7" ht="12.95" customHeight="1" x14ac:dyDescent="0.2">
      <c r="B5716" s="1100" t="s">
        <v>6536</v>
      </c>
      <c r="C5716" s="1102">
        <v>307</v>
      </c>
      <c r="D5716" s="1102">
        <v>16465748.775198523</v>
      </c>
      <c r="E5716" s="1102">
        <v>1198172</v>
      </c>
      <c r="F5716" s="1102">
        <v>6382997.2638969086</v>
      </c>
      <c r="G5716" s="1101">
        <v>24046918.039095432</v>
      </c>
    </row>
    <row r="5717" spans="2:7" ht="12.95" customHeight="1" x14ac:dyDescent="0.2">
      <c r="B5717" s="1107" t="s">
        <v>6537</v>
      </c>
      <c r="C5717" s="1108">
        <v>395</v>
      </c>
      <c r="D5717" s="1108">
        <v>21801353.409645613</v>
      </c>
      <c r="E5717" s="1108">
        <v>1488755</v>
      </c>
      <c r="F5717" s="1108">
        <v>5585726.0245884527</v>
      </c>
      <c r="G5717" s="1109">
        <v>28875834.434234068</v>
      </c>
    </row>
    <row r="5718" spans="2:7" ht="12.95" customHeight="1" x14ac:dyDescent="0.2">
      <c r="B5718" s="1100" t="s">
        <v>6538</v>
      </c>
      <c r="C5718" s="1102">
        <v>334</v>
      </c>
      <c r="D5718" s="1102">
        <v>17937678.073300693</v>
      </c>
      <c r="E5718" s="1102">
        <v>1208661</v>
      </c>
      <c r="F5718" s="1102">
        <v>9042521.9887417033</v>
      </c>
      <c r="G5718" s="1101">
        <v>28188861.062042397</v>
      </c>
    </row>
    <row r="5719" spans="2:7" ht="12.95" customHeight="1" x14ac:dyDescent="0.2">
      <c r="B5719" s="1107" t="s">
        <v>6539</v>
      </c>
      <c r="C5719" s="1108">
        <v>493</v>
      </c>
      <c r="D5719" s="1108">
        <v>30553241.415963441</v>
      </c>
      <c r="E5719" s="1108">
        <v>1801892</v>
      </c>
      <c r="F5719" s="1108">
        <v>8886529.6400421336</v>
      </c>
      <c r="G5719" s="1109">
        <v>41241663.056005575</v>
      </c>
    </row>
    <row r="5720" spans="2:7" ht="12.95" customHeight="1" x14ac:dyDescent="0.2">
      <c r="B5720" s="1100" t="s">
        <v>6540</v>
      </c>
      <c r="C5720" s="1102">
        <v>566</v>
      </c>
      <c r="D5720" s="1102">
        <v>30608730.814106178</v>
      </c>
      <c r="E5720" s="1102">
        <v>1877632</v>
      </c>
      <c r="F5720" s="1102">
        <v>8832256.4400303885</v>
      </c>
      <c r="G5720" s="1101">
        <v>41318619.254136562</v>
      </c>
    </row>
    <row r="5721" spans="2:7" ht="12.95" customHeight="1" x14ac:dyDescent="0.2">
      <c r="B5721" s="1107" t="s">
        <v>6541</v>
      </c>
      <c r="C5721" s="1108">
        <v>168</v>
      </c>
      <c r="D5721" s="1108">
        <v>10209632.044744415</v>
      </c>
      <c r="E5721" s="1108">
        <v>542700</v>
      </c>
      <c r="F5721" s="1108">
        <v>2217684.3277987512</v>
      </c>
      <c r="G5721" s="1109">
        <v>12970016.372543167</v>
      </c>
    </row>
    <row r="5722" spans="2:7" ht="12.95" customHeight="1" x14ac:dyDescent="0.2">
      <c r="B5722" s="1100" t="s">
        <v>6542</v>
      </c>
      <c r="C5722" s="1102">
        <v>388</v>
      </c>
      <c r="D5722" s="1102">
        <v>22233169.402711302</v>
      </c>
      <c r="E5722" s="1102">
        <v>1261577</v>
      </c>
      <c r="F5722" s="1102">
        <v>4348890.1386791728</v>
      </c>
      <c r="G5722" s="1101">
        <v>27843636.541390475</v>
      </c>
    </row>
    <row r="5723" spans="2:7" ht="12.95" customHeight="1" x14ac:dyDescent="0.2">
      <c r="B5723" s="1107" t="s">
        <v>6543</v>
      </c>
      <c r="C5723" s="1108">
        <v>498</v>
      </c>
      <c r="D5723" s="1108">
        <v>27607296.752159737</v>
      </c>
      <c r="E5723" s="1108">
        <v>1855915</v>
      </c>
      <c r="F5723" s="1108">
        <v>7455082.6099992599</v>
      </c>
      <c r="G5723" s="1109">
        <v>36918294.362158999</v>
      </c>
    </row>
    <row r="5724" spans="2:7" ht="12.95" customHeight="1" x14ac:dyDescent="0.2">
      <c r="B5724" s="1100" t="s">
        <v>6544</v>
      </c>
      <c r="C5724" s="1102">
        <v>643</v>
      </c>
      <c r="D5724" s="1102">
        <v>33838102.529075056</v>
      </c>
      <c r="E5724" s="1102">
        <v>2080424</v>
      </c>
      <c r="F5724" s="1102">
        <v>22604408.513149913</v>
      </c>
      <c r="G5724" s="1101">
        <v>58522935.042224973</v>
      </c>
    </row>
    <row r="5725" spans="2:7" ht="12.95" customHeight="1" x14ac:dyDescent="0.2">
      <c r="B5725" s="1107" t="s">
        <v>6545</v>
      </c>
      <c r="C5725" s="1108">
        <v>621</v>
      </c>
      <c r="D5725" s="1108">
        <v>32739579.331256736</v>
      </c>
      <c r="E5725" s="1108">
        <v>2455235</v>
      </c>
      <c r="F5725" s="1108">
        <v>15248631.377123846</v>
      </c>
      <c r="G5725" s="1109">
        <v>50443445.70838058</v>
      </c>
    </row>
    <row r="5726" spans="2:7" ht="12.95" customHeight="1" x14ac:dyDescent="0.2">
      <c r="B5726" s="1100" t="s">
        <v>6546</v>
      </c>
      <c r="C5726" s="1102">
        <v>582</v>
      </c>
      <c r="D5726" s="1102">
        <v>29980824.466701485</v>
      </c>
      <c r="E5726" s="1102">
        <v>2505710</v>
      </c>
      <c r="F5726" s="1102">
        <v>9434571.0610444155</v>
      </c>
      <c r="G5726" s="1101">
        <v>41921105.527745903</v>
      </c>
    </row>
    <row r="5727" spans="2:7" ht="12.95" customHeight="1" x14ac:dyDescent="0.2">
      <c r="B5727" s="1107" t="s">
        <v>6547</v>
      </c>
      <c r="C5727" s="1108">
        <v>460</v>
      </c>
      <c r="D5727" s="1108">
        <v>18110960.755220134</v>
      </c>
      <c r="E5727" s="1108">
        <v>2061049</v>
      </c>
      <c r="F5727" s="1108">
        <v>13408100.964019148</v>
      </c>
      <c r="G5727" s="1109">
        <v>33580110.71923928</v>
      </c>
    </row>
    <row r="5728" spans="2:7" ht="12.95" customHeight="1" x14ac:dyDescent="0.2">
      <c r="B5728" s="1100" t="s">
        <v>6548</v>
      </c>
      <c r="C5728" s="1102">
        <v>1300</v>
      </c>
      <c r="D5728" s="1102">
        <v>50528173.106790468</v>
      </c>
      <c r="E5728" s="1102">
        <v>5328702</v>
      </c>
      <c r="F5728" s="1102">
        <v>20781768.01358436</v>
      </c>
      <c r="G5728" s="1101">
        <v>76638643.120374829</v>
      </c>
    </row>
    <row r="5729" spans="2:7" ht="12.95" customHeight="1" x14ac:dyDescent="0.2">
      <c r="B5729" s="1107" t="s">
        <v>6549</v>
      </c>
      <c r="C5729" s="1108">
        <v>401</v>
      </c>
      <c r="D5729" s="1108">
        <v>17303652.594271235</v>
      </c>
      <c r="E5729" s="1108">
        <v>1547519</v>
      </c>
      <c r="F5729" s="1108">
        <v>5639599.6791158682</v>
      </c>
      <c r="G5729" s="1109">
        <v>24490771.273387104</v>
      </c>
    </row>
    <row r="5730" spans="2:7" ht="12.95" customHeight="1" x14ac:dyDescent="0.2">
      <c r="B5730" s="1100" t="s">
        <v>6550</v>
      </c>
      <c r="C5730" s="1102">
        <v>354</v>
      </c>
      <c r="D5730" s="1102">
        <v>16692434.787661346</v>
      </c>
      <c r="E5730" s="1102">
        <v>1082901</v>
      </c>
      <c r="F5730" s="1102">
        <v>2455847.1075628842</v>
      </c>
      <c r="G5730" s="1101">
        <v>20231182.895224229</v>
      </c>
    </row>
    <row r="5731" spans="2:7" ht="12.95" customHeight="1" x14ac:dyDescent="0.2">
      <c r="B5731" s="1107" t="s">
        <v>6551</v>
      </c>
      <c r="C5731" s="1108">
        <v>213</v>
      </c>
      <c r="D5731" s="1108">
        <v>9657102.2732629348</v>
      </c>
      <c r="E5731" s="1108">
        <v>807619</v>
      </c>
      <c r="F5731" s="1108">
        <v>1711916.0318824614</v>
      </c>
      <c r="G5731" s="1109">
        <v>12176637.305145396</v>
      </c>
    </row>
    <row r="5732" spans="2:7" ht="12.95" customHeight="1" x14ac:dyDescent="0.2">
      <c r="B5732" s="1100" t="s">
        <v>6552</v>
      </c>
      <c r="C5732" s="1102">
        <v>85</v>
      </c>
      <c r="D5732" s="1102">
        <v>3911376.7487834119</v>
      </c>
      <c r="E5732" s="1102">
        <v>292769</v>
      </c>
      <c r="F5732" s="1102">
        <v>167577.98732977689</v>
      </c>
      <c r="G5732" s="1101">
        <v>4371723.7361131888</v>
      </c>
    </row>
    <row r="5733" spans="2:7" ht="12.95" customHeight="1" x14ac:dyDescent="0.2">
      <c r="B5733" s="1107" t="s">
        <v>6553</v>
      </c>
      <c r="C5733" s="1108">
        <v>287</v>
      </c>
      <c r="D5733" s="1108">
        <v>14363827.062092297</v>
      </c>
      <c r="E5733" s="1108">
        <v>959312</v>
      </c>
      <c r="F5733" s="1108">
        <v>8494840.298536025</v>
      </c>
      <c r="G5733" s="1109">
        <v>23817979.360628322</v>
      </c>
    </row>
    <row r="5734" spans="2:7" ht="12.95" customHeight="1" x14ac:dyDescent="0.2">
      <c r="B5734" s="1100" t="s">
        <v>6554</v>
      </c>
      <c r="C5734" s="1102">
        <v>3783</v>
      </c>
      <c r="D5734" s="1102">
        <v>197339769.75984645</v>
      </c>
      <c r="E5734" s="1102">
        <v>12732533</v>
      </c>
      <c r="F5734" s="1102">
        <v>60687838.124530666</v>
      </c>
      <c r="G5734" s="1101">
        <v>270760140.88437712</v>
      </c>
    </row>
    <row r="5735" spans="2:7" ht="12.95" customHeight="1" x14ac:dyDescent="0.2">
      <c r="B5735" s="1107" t="s">
        <v>6555</v>
      </c>
      <c r="C5735" s="1108">
        <v>130</v>
      </c>
      <c r="D5735" s="1108">
        <v>8066128.0508244578</v>
      </c>
      <c r="E5735" s="1108">
        <v>322463</v>
      </c>
      <c r="F5735" s="1108">
        <v>3931392.4517750614</v>
      </c>
      <c r="G5735" s="1109">
        <v>12319983.502599519</v>
      </c>
    </row>
    <row r="5736" spans="2:7" ht="12.95" customHeight="1" x14ac:dyDescent="0.2">
      <c r="B5736" s="1100" t="s">
        <v>6556</v>
      </c>
      <c r="C5736" s="1102">
        <v>192</v>
      </c>
      <c r="D5736" s="1102">
        <v>10980086.344771439</v>
      </c>
      <c r="E5736" s="1102">
        <v>639788</v>
      </c>
      <c r="F5736" s="1102">
        <v>5061337.9523021867</v>
      </c>
      <c r="G5736" s="1101">
        <v>16681212.297073625</v>
      </c>
    </row>
    <row r="5737" spans="2:7" ht="12.95" customHeight="1" x14ac:dyDescent="0.2">
      <c r="B5737" s="1107" t="s">
        <v>6557</v>
      </c>
      <c r="C5737" s="1108">
        <v>193</v>
      </c>
      <c r="D5737" s="1108">
        <v>12633086.310497293</v>
      </c>
      <c r="E5737" s="1108">
        <v>499535</v>
      </c>
      <c r="F5737" s="1108">
        <v>3428038.7539818431</v>
      </c>
      <c r="G5737" s="1109">
        <v>16560660.064479137</v>
      </c>
    </row>
    <row r="5738" spans="2:7" ht="12.95" customHeight="1" x14ac:dyDescent="0.2">
      <c r="B5738" s="1100" t="s">
        <v>6558</v>
      </c>
      <c r="C5738" s="1102">
        <v>544</v>
      </c>
      <c r="D5738" s="1102">
        <v>30692312.589253511</v>
      </c>
      <c r="E5738" s="1102">
        <v>1888249</v>
      </c>
      <c r="F5738" s="1102">
        <v>9751590.6577642374</v>
      </c>
      <c r="G5738" s="1101">
        <v>42332152.247017749</v>
      </c>
    </row>
    <row r="5739" spans="2:7" ht="12.95" customHeight="1" x14ac:dyDescent="0.2">
      <c r="B5739" s="1107" t="s">
        <v>6559</v>
      </c>
      <c r="C5739" s="1108">
        <v>823</v>
      </c>
      <c r="D5739" s="1108">
        <v>53444217.468336806</v>
      </c>
      <c r="E5739" s="1108">
        <v>2257681</v>
      </c>
      <c r="F5739" s="1108">
        <v>8995683.1071009357</v>
      </c>
      <c r="G5739" s="1109">
        <v>64697581.575437739</v>
      </c>
    </row>
    <row r="5740" spans="2:7" ht="12.95" customHeight="1" x14ac:dyDescent="0.2">
      <c r="B5740" s="1100" t="s">
        <v>6560</v>
      </c>
      <c r="C5740" s="1102">
        <v>492</v>
      </c>
      <c r="D5740" s="1102">
        <v>32635136.880115896</v>
      </c>
      <c r="E5740" s="1102">
        <v>1248149</v>
      </c>
      <c r="F5740" s="1102">
        <v>5815852.6680944059</v>
      </c>
      <c r="G5740" s="1101">
        <v>39699138.548210301</v>
      </c>
    </row>
    <row r="5741" spans="2:7" ht="12.95" customHeight="1" x14ac:dyDescent="0.2">
      <c r="B5741" s="1107" t="s">
        <v>6561</v>
      </c>
      <c r="C5741" s="1108">
        <v>140</v>
      </c>
      <c r="D5741" s="1108">
        <v>10227155.012578964</v>
      </c>
      <c r="E5741" s="1108">
        <v>470607</v>
      </c>
      <c r="F5741" s="1108">
        <v>3868430.9461991093</v>
      </c>
      <c r="G5741" s="1109">
        <v>14566192.958778074</v>
      </c>
    </row>
    <row r="5742" spans="2:7" ht="12.95" customHeight="1" x14ac:dyDescent="0.2">
      <c r="B5742" s="1100" t="s">
        <v>6562</v>
      </c>
      <c r="C5742" s="1102">
        <v>3366</v>
      </c>
      <c r="D5742" s="1102">
        <v>148659713.47490782</v>
      </c>
      <c r="E5742" s="1102">
        <v>12238321</v>
      </c>
      <c r="F5742" s="1102">
        <v>76288607.181258842</v>
      </c>
      <c r="G5742" s="1101">
        <v>237186641.65616667</v>
      </c>
    </row>
    <row r="5743" spans="2:7" ht="12.95" customHeight="1" x14ac:dyDescent="0.2">
      <c r="B5743" s="1107" t="s">
        <v>6563</v>
      </c>
      <c r="C5743" s="1108">
        <v>44</v>
      </c>
      <c r="D5743" s="1108">
        <v>3366913.1053527612</v>
      </c>
      <c r="E5743" s="1108">
        <v>113184</v>
      </c>
      <c r="F5743" s="1108">
        <v>1262282.913614912</v>
      </c>
      <c r="G5743" s="1109">
        <v>4742380.0189676732</v>
      </c>
    </row>
    <row r="5744" spans="2:7" ht="12.95" customHeight="1" x14ac:dyDescent="0.2">
      <c r="B5744" s="1100" t="s">
        <v>6564</v>
      </c>
      <c r="C5744" s="1102">
        <v>575</v>
      </c>
      <c r="D5744" s="1102">
        <v>29065875.217626065</v>
      </c>
      <c r="E5744" s="1102">
        <v>2136335</v>
      </c>
      <c r="F5744" s="1102">
        <v>16953444.309131835</v>
      </c>
      <c r="G5744" s="1101">
        <v>48155654.526757896</v>
      </c>
    </row>
    <row r="5745" spans="2:7" ht="12.95" customHeight="1" x14ac:dyDescent="0.2">
      <c r="B5745" s="1107" t="s">
        <v>6565</v>
      </c>
      <c r="C5745" s="1108">
        <v>220</v>
      </c>
      <c r="D5745" s="1108">
        <v>10778015.929980956</v>
      </c>
      <c r="E5745" s="1108">
        <v>892912</v>
      </c>
      <c r="F5745" s="1108">
        <v>3854707.4813930914</v>
      </c>
      <c r="G5745" s="1109">
        <v>15525635.411374047</v>
      </c>
    </row>
    <row r="5746" spans="2:7" ht="12.95" customHeight="1" x14ac:dyDescent="0.2">
      <c r="B5746" s="1100" t="s">
        <v>6566</v>
      </c>
      <c r="C5746" s="1102">
        <v>169</v>
      </c>
      <c r="D5746" s="1102">
        <v>7016557.90600425</v>
      </c>
      <c r="E5746" s="1102">
        <v>545652</v>
      </c>
      <c r="F5746" s="1102">
        <v>2876065.8278141338</v>
      </c>
      <c r="G5746" s="1101">
        <v>10438275.733818384</v>
      </c>
    </row>
    <row r="5747" spans="2:7" ht="12.95" customHeight="1" x14ac:dyDescent="0.2">
      <c r="B5747" s="1107" t="s">
        <v>6567</v>
      </c>
      <c r="C5747" s="1108">
        <v>129</v>
      </c>
      <c r="D5747" s="1108">
        <v>8058200.9939469239</v>
      </c>
      <c r="E5747" s="1108">
        <v>380347</v>
      </c>
      <c r="F5747" s="1108">
        <v>1854046.9915066061</v>
      </c>
      <c r="G5747" s="1109">
        <v>10292594.985453531</v>
      </c>
    </row>
    <row r="5748" spans="2:7" ht="12.95" customHeight="1" x14ac:dyDescent="0.2">
      <c r="B5748" s="1100" t="s">
        <v>6568</v>
      </c>
      <c r="C5748" s="1102">
        <v>416</v>
      </c>
      <c r="D5748" s="1102">
        <v>26329093.59845065</v>
      </c>
      <c r="E5748" s="1102">
        <v>1461019</v>
      </c>
      <c r="F5748" s="1102">
        <v>5859229.8508229777</v>
      </c>
      <c r="G5748" s="1101">
        <v>33649342.449273631</v>
      </c>
    </row>
    <row r="5749" spans="2:7" ht="12.95" customHeight="1" x14ac:dyDescent="0.2">
      <c r="B5749" s="1107" t="s">
        <v>6569</v>
      </c>
      <c r="C5749" s="1108">
        <v>5258</v>
      </c>
      <c r="D5749" s="1108">
        <v>311834563.44844753</v>
      </c>
      <c r="E5749" s="1108">
        <v>15158940</v>
      </c>
      <c r="F5749" s="1108">
        <v>88956300.747914523</v>
      </c>
      <c r="G5749" s="1109">
        <v>415949804.19636202</v>
      </c>
    </row>
    <row r="5750" spans="2:7" ht="12.95" customHeight="1" x14ac:dyDescent="0.2">
      <c r="B5750" s="1100" t="s">
        <v>6570</v>
      </c>
      <c r="C5750" s="1102">
        <v>348</v>
      </c>
      <c r="D5750" s="1102">
        <v>19854913.268277694</v>
      </c>
      <c r="E5750" s="1102">
        <v>972470</v>
      </c>
      <c r="F5750" s="1102">
        <v>12172437.434399832</v>
      </c>
      <c r="G5750" s="1101">
        <v>32999820.702677526</v>
      </c>
    </row>
    <row r="5751" spans="2:7" ht="12.95" customHeight="1" x14ac:dyDescent="0.2">
      <c r="B5751" s="1107" t="s">
        <v>6571</v>
      </c>
      <c r="C5751" s="1108">
        <v>334</v>
      </c>
      <c r="D5751" s="1108">
        <v>17904579.13405766</v>
      </c>
      <c r="E5751" s="1108">
        <v>1074172</v>
      </c>
      <c r="F5751" s="1108">
        <v>3382385.8208080526</v>
      </c>
      <c r="G5751" s="1109">
        <v>22361136.954865713</v>
      </c>
    </row>
    <row r="5752" spans="2:7" ht="12.95" customHeight="1" x14ac:dyDescent="0.2">
      <c r="B5752" s="1100" t="s">
        <v>6572</v>
      </c>
      <c r="C5752" s="1102">
        <v>2298</v>
      </c>
      <c r="D5752" s="1102">
        <v>113514480.98807931</v>
      </c>
      <c r="E5752" s="1102">
        <v>8012420</v>
      </c>
      <c r="F5752" s="1102">
        <v>26402360.157681927</v>
      </c>
      <c r="G5752" s="1101">
        <v>147929261.14576125</v>
      </c>
    </row>
    <row r="5753" spans="2:7" ht="12.95" customHeight="1" x14ac:dyDescent="0.2">
      <c r="B5753" s="1107" t="s">
        <v>6573</v>
      </c>
      <c r="C5753" s="1108">
        <v>84</v>
      </c>
      <c r="D5753" s="1108">
        <v>6386565.4910001997</v>
      </c>
      <c r="E5753" s="1108">
        <v>205503</v>
      </c>
      <c r="F5753" s="1108">
        <v>453839.80848446989</v>
      </c>
      <c r="G5753" s="1109">
        <v>7045908.2994846692</v>
      </c>
    </row>
    <row r="5754" spans="2:7" ht="12.95" customHeight="1" x14ac:dyDescent="0.2">
      <c r="B5754" s="1100" t="s">
        <v>6574</v>
      </c>
      <c r="C5754" s="1102">
        <v>141</v>
      </c>
      <c r="D5754" s="1102">
        <v>10157758.497107215</v>
      </c>
      <c r="E5754" s="1102">
        <v>342846</v>
      </c>
      <c r="F5754" s="1102">
        <v>1436550.2280109394</v>
      </c>
      <c r="G5754" s="1101">
        <v>11937154.725118155</v>
      </c>
    </row>
    <row r="5755" spans="2:7" ht="12.95" customHeight="1" x14ac:dyDescent="0.2">
      <c r="B5755" s="1107" t="s">
        <v>6575</v>
      </c>
      <c r="C5755" s="1108">
        <v>133</v>
      </c>
      <c r="D5755" s="1108">
        <v>5396935.0218680128</v>
      </c>
      <c r="E5755" s="1108">
        <v>422021</v>
      </c>
      <c r="F5755" s="1108">
        <v>3535895.5326582924</v>
      </c>
      <c r="G5755" s="1109">
        <v>9354851.5545263048</v>
      </c>
    </row>
    <row r="5756" spans="2:7" ht="12.95" customHeight="1" x14ac:dyDescent="0.2">
      <c r="B5756" s="1100" t="s">
        <v>6576</v>
      </c>
      <c r="C5756" s="1102">
        <v>376</v>
      </c>
      <c r="D5756" s="1102">
        <v>22417577.778493941</v>
      </c>
      <c r="E5756" s="1102">
        <v>1033278</v>
      </c>
      <c r="F5756" s="1102">
        <v>4209172.8537696544</v>
      </c>
      <c r="G5756" s="1101">
        <v>27660028.632263593</v>
      </c>
    </row>
    <row r="5757" spans="2:7" ht="12.95" customHeight="1" x14ac:dyDescent="0.2">
      <c r="B5757" s="1107" t="s">
        <v>6577</v>
      </c>
      <c r="C5757" s="1108">
        <v>88</v>
      </c>
      <c r="D5757" s="1108">
        <v>10829611.335271576</v>
      </c>
      <c r="E5757" s="1108">
        <v>168385</v>
      </c>
      <c r="F5757" s="1108">
        <v>723274.86877148156</v>
      </c>
      <c r="G5757" s="1109">
        <v>11721271.204043059</v>
      </c>
    </row>
    <row r="5758" spans="2:7" ht="12.95" customHeight="1" x14ac:dyDescent="0.2">
      <c r="B5758" s="1100" t="s">
        <v>6578</v>
      </c>
      <c r="C5758" s="1102">
        <v>103</v>
      </c>
      <c r="D5758" s="1102">
        <v>5417795.6978615252</v>
      </c>
      <c r="E5758" s="1102">
        <v>454639</v>
      </c>
      <c r="F5758" s="1102">
        <v>120890.62213543165</v>
      </c>
      <c r="G5758" s="1101">
        <v>5993325.3199969567</v>
      </c>
    </row>
    <row r="5759" spans="2:7" ht="12.95" customHeight="1" x14ac:dyDescent="0.2">
      <c r="B5759" s="1107" t="s">
        <v>6579</v>
      </c>
      <c r="C5759" s="1108">
        <v>186</v>
      </c>
      <c r="D5759" s="1108">
        <v>13595041.616144756</v>
      </c>
      <c r="E5759" s="1108">
        <v>469231</v>
      </c>
      <c r="F5759" s="1108">
        <v>2920684.3289673706</v>
      </c>
      <c r="G5759" s="1109">
        <v>16984956.945112128</v>
      </c>
    </row>
    <row r="5760" spans="2:7" ht="12.95" customHeight="1" x14ac:dyDescent="0.2">
      <c r="B5760" s="1100" t="s">
        <v>6580</v>
      </c>
      <c r="C5760" s="1102">
        <v>235</v>
      </c>
      <c r="D5760" s="1102">
        <v>13580161.000602717</v>
      </c>
      <c r="E5760" s="1102">
        <v>730730</v>
      </c>
      <c r="F5760" s="1102">
        <v>1411654.8973829353</v>
      </c>
      <c r="G5760" s="1101">
        <v>15722545.897985652</v>
      </c>
    </row>
    <row r="5761" spans="2:7" ht="12.95" customHeight="1" x14ac:dyDescent="0.2">
      <c r="B5761" s="1107" t="s">
        <v>6581</v>
      </c>
      <c r="C5761" s="1108">
        <v>27</v>
      </c>
      <c r="D5761" s="1108">
        <v>2980712.4571262174</v>
      </c>
      <c r="E5761" s="1108">
        <v>38750</v>
      </c>
      <c r="F5761" s="1108">
        <v>226816.46104017954</v>
      </c>
      <c r="G5761" s="1109">
        <v>3246278.9181663971</v>
      </c>
    </row>
    <row r="5762" spans="2:7" ht="12.95" customHeight="1" x14ac:dyDescent="0.2">
      <c r="B5762" s="1100" t="s">
        <v>6582</v>
      </c>
      <c r="C5762" s="1102">
        <v>172</v>
      </c>
      <c r="D5762" s="1102">
        <v>10808333.445758194</v>
      </c>
      <c r="E5762" s="1102">
        <v>666728</v>
      </c>
      <c r="F5762" s="1102">
        <v>1628747.6974299056</v>
      </c>
      <c r="G5762" s="1101">
        <v>13103809.1431881</v>
      </c>
    </row>
    <row r="5763" spans="2:7" ht="12.95" customHeight="1" x14ac:dyDescent="0.2">
      <c r="B5763" s="1107" t="s">
        <v>6583</v>
      </c>
      <c r="C5763" s="1108">
        <v>294</v>
      </c>
      <c r="D5763" s="1108">
        <v>13551512.338904962</v>
      </c>
      <c r="E5763" s="1108">
        <v>1072426</v>
      </c>
      <c r="F5763" s="1108">
        <v>4806420.6062203618</v>
      </c>
      <c r="G5763" s="1109">
        <v>19430358.945125323</v>
      </c>
    </row>
    <row r="5764" spans="2:7" ht="12.95" customHeight="1" x14ac:dyDescent="0.2">
      <c r="B5764" s="1100" t="s">
        <v>6584</v>
      </c>
      <c r="C5764" s="1102">
        <v>17769</v>
      </c>
      <c r="D5764" s="1102">
        <v>1304173026.4669392</v>
      </c>
      <c r="E5764" s="1102">
        <v>45931089</v>
      </c>
      <c r="F5764" s="1102">
        <v>338306293.40379673</v>
      </c>
      <c r="G5764" s="1101">
        <v>1688410408.8707359</v>
      </c>
    </row>
    <row r="5765" spans="2:7" ht="12.95" customHeight="1" x14ac:dyDescent="0.2">
      <c r="B5765" s="1107" t="s">
        <v>6585</v>
      </c>
      <c r="C5765" s="1108">
        <v>301</v>
      </c>
      <c r="D5765" s="1108">
        <v>22754686.30254909</v>
      </c>
      <c r="E5765" s="1108">
        <v>866043</v>
      </c>
      <c r="F5765" s="1108">
        <v>3132398.0825074594</v>
      </c>
      <c r="G5765" s="1109">
        <v>26753127.385056548</v>
      </c>
    </row>
    <row r="5766" spans="2:7" ht="12.95" customHeight="1" x14ac:dyDescent="0.2">
      <c r="B5766" s="1100" t="s">
        <v>6586</v>
      </c>
      <c r="C5766" s="1102">
        <v>3146</v>
      </c>
      <c r="D5766" s="1102">
        <v>150887077.38632175</v>
      </c>
      <c r="E5766" s="1102">
        <v>13532431</v>
      </c>
      <c r="F5766" s="1102">
        <v>71868448.689091176</v>
      </c>
      <c r="G5766" s="1101">
        <v>236287957.07541293</v>
      </c>
    </row>
    <row r="5767" spans="2:7" ht="12.95" customHeight="1" x14ac:dyDescent="0.2">
      <c r="B5767" s="1107" t="s">
        <v>6587</v>
      </c>
      <c r="C5767" s="1108">
        <v>368</v>
      </c>
      <c r="D5767" s="1108">
        <v>18175767.92197331</v>
      </c>
      <c r="E5767" s="1108">
        <v>1572585</v>
      </c>
      <c r="F5767" s="1108">
        <v>15396730.025666691</v>
      </c>
      <c r="G5767" s="1109">
        <v>35145082.947640002</v>
      </c>
    </row>
    <row r="5768" spans="2:7" ht="12.95" customHeight="1" x14ac:dyDescent="0.2">
      <c r="B5768" s="1100" t="s">
        <v>6588</v>
      </c>
      <c r="C5768" s="1102">
        <v>338</v>
      </c>
      <c r="D5768" s="1102">
        <v>16986153.105649985</v>
      </c>
      <c r="E5768" s="1102">
        <v>1490912</v>
      </c>
      <c r="F5768" s="1102">
        <v>7283573.7809913782</v>
      </c>
      <c r="G5768" s="1101">
        <v>25760638.886641365</v>
      </c>
    </row>
    <row r="5769" spans="2:7" ht="12.95" customHeight="1" x14ac:dyDescent="0.2">
      <c r="B5769" s="1107" t="s">
        <v>6589</v>
      </c>
      <c r="C5769" s="1108">
        <v>1121</v>
      </c>
      <c r="D5769" s="1108">
        <v>58839066.422605462</v>
      </c>
      <c r="E5769" s="1108">
        <v>4328595</v>
      </c>
      <c r="F5769" s="1108">
        <v>86614892.070621178</v>
      </c>
      <c r="G5769" s="1109">
        <v>149782553.49322665</v>
      </c>
    </row>
    <row r="5770" spans="2:7" ht="12.95" customHeight="1" x14ac:dyDescent="0.2">
      <c r="B5770" s="1100" t="s">
        <v>6590</v>
      </c>
      <c r="C5770" s="1102">
        <v>301</v>
      </c>
      <c r="D5770" s="1102">
        <v>15735207.901905745</v>
      </c>
      <c r="E5770" s="1102">
        <v>1003953</v>
      </c>
      <c r="F5770" s="1102">
        <v>10033852.675106125</v>
      </c>
      <c r="G5770" s="1101">
        <v>26773013.577011868</v>
      </c>
    </row>
    <row r="5771" spans="2:7" ht="12.95" customHeight="1" x14ac:dyDescent="0.2">
      <c r="B5771" s="1107" t="s">
        <v>6591</v>
      </c>
      <c r="C5771" s="1108">
        <v>148</v>
      </c>
      <c r="D5771" s="1108">
        <v>7586332.5029736925</v>
      </c>
      <c r="E5771" s="1108">
        <v>573018</v>
      </c>
      <c r="F5771" s="1108">
        <v>5656894.9476025794</v>
      </c>
      <c r="G5771" s="1109">
        <v>13816245.450576272</v>
      </c>
    </row>
    <row r="5772" spans="2:7" ht="12.95" customHeight="1" x14ac:dyDescent="0.2">
      <c r="B5772" s="1100" t="s">
        <v>6592</v>
      </c>
      <c r="C5772" s="1102">
        <v>317</v>
      </c>
      <c r="D5772" s="1102">
        <v>23197767.060651269</v>
      </c>
      <c r="E5772" s="1102">
        <v>1076102</v>
      </c>
      <c r="F5772" s="1102">
        <v>11304480.007020174</v>
      </c>
      <c r="G5772" s="1101">
        <v>35578349.067671441</v>
      </c>
    </row>
    <row r="5773" spans="2:7" ht="12.95" customHeight="1" x14ac:dyDescent="0.2">
      <c r="B5773" s="1107" t="s">
        <v>6593</v>
      </c>
      <c r="C5773" s="1108">
        <v>362</v>
      </c>
      <c r="D5773" s="1108">
        <v>16851671.281078488</v>
      </c>
      <c r="E5773" s="1108">
        <v>1741695</v>
      </c>
      <c r="F5773" s="1108">
        <v>8301937.6241596146</v>
      </c>
      <c r="G5773" s="1109">
        <v>26895303.905238103</v>
      </c>
    </row>
    <row r="5774" spans="2:7" ht="12.95" customHeight="1" x14ac:dyDescent="0.2">
      <c r="B5774" s="1100" t="s">
        <v>6594</v>
      </c>
      <c r="C5774" s="1102">
        <v>761</v>
      </c>
      <c r="D5774" s="1102">
        <v>45014140.157012217</v>
      </c>
      <c r="E5774" s="1102">
        <v>2699389</v>
      </c>
      <c r="F5774" s="1102">
        <v>22265970.191701926</v>
      </c>
      <c r="G5774" s="1101">
        <v>69979499.348714143</v>
      </c>
    </row>
    <row r="5775" spans="2:7" ht="12.95" customHeight="1" x14ac:dyDescent="0.2">
      <c r="B5775" s="1107" t="s">
        <v>6595</v>
      </c>
      <c r="C5775" s="1108">
        <v>1632</v>
      </c>
      <c r="D5775" s="1108">
        <v>59217757.227474332</v>
      </c>
      <c r="E5775" s="1108">
        <v>7386202</v>
      </c>
      <c r="F5775" s="1108">
        <v>31275569.406512652</v>
      </c>
      <c r="G5775" s="1109">
        <v>97879528.63398698</v>
      </c>
    </row>
    <row r="5776" spans="2:7" ht="12.95" customHeight="1" x14ac:dyDescent="0.2">
      <c r="B5776" s="1100" t="s">
        <v>6596</v>
      </c>
      <c r="C5776" s="1102">
        <v>36</v>
      </c>
      <c r="D5776" s="1102">
        <v>3960607.9441280994</v>
      </c>
      <c r="E5776" s="1102">
        <v>92489</v>
      </c>
      <c r="F5776" s="1102">
        <v>202679.71389391535</v>
      </c>
      <c r="G5776" s="1101">
        <v>4255776.6580220144</v>
      </c>
    </row>
    <row r="5777" spans="2:7" ht="12.95" customHeight="1" x14ac:dyDescent="0.2">
      <c r="B5777" s="1107" t="s">
        <v>6597</v>
      </c>
      <c r="C5777" s="1108">
        <v>12</v>
      </c>
      <c r="D5777" s="1108">
        <v>804526.73748309456</v>
      </c>
      <c r="E5777" s="1108">
        <v>53256</v>
      </c>
      <c r="F5777" s="1108">
        <v>463977.24228590087</v>
      </c>
      <c r="G5777" s="1109">
        <v>1321759.9797689954</v>
      </c>
    </row>
    <row r="5778" spans="2:7" ht="12.95" customHeight="1" x14ac:dyDescent="0.2">
      <c r="B5778" s="1100" t="s">
        <v>6598</v>
      </c>
      <c r="C5778" s="1102">
        <v>66</v>
      </c>
      <c r="D5778" s="1102">
        <v>5205294.9450742863</v>
      </c>
      <c r="E5778" s="1102">
        <v>219428</v>
      </c>
      <c r="F5778" s="1102">
        <v>618590.34829139861</v>
      </c>
      <c r="G5778" s="1101">
        <v>6043313.2933656853</v>
      </c>
    </row>
    <row r="5779" spans="2:7" ht="12.95" customHeight="1" x14ac:dyDescent="0.2">
      <c r="B5779" s="1107" t="s">
        <v>6599</v>
      </c>
      <c r="C5779" s="1108">
        <v>106</v>
      </c>
      <c r="D5779" s="1108">
        <v>10238697.919962037</v>
      </c>
      <c r="E5779" s="1108">
        <v>261244</v>
      </c>
      <c r="F5779" s="1108">
        <v>584936.82655603613</v>
      </c>
      <c r="G5779" s="1109">
        <v>11084878.746518074</v>
      </c>
    </row>
    <row r="5780" spans="2:7" ht="12.95" customHeight="1" x14ac:dyDescent="0.2">
      <c r="B5780" s="1100" t="s">
        <v>6600</v>
      </c>
      <c r="C5780" s="1102">
        <v>206</v>
      </c>
      <c r="D5780" s="1102">
        <v>12460777.126790889</v>
      </c>
      <c r="E5780" s="1102">
        <v>719687</v>
      </c>
      <c r="F5780" s="1102">
        <v>1890734.8471689275</v>
      </c>
      <c r="G5780" s="1101">
        <v>15071198.973959817</v>
      </c>
    </row>
    <row r="5781" spans="2:7" ht="12.95" customHeight="1" x14ac:dyDescent="0.2">
      <c r="B5781" s="1107" t="s">
        <v>6601</v>
      </c>
      <c r="C5781" s="1108">
        <v>115</v>
      </c>
      <c r="D5781" s="1108">
        <v>7826647.4904189464</v>
      </c>
      <c r="E5781" s="1108">
        <v>357721</v>
      </c>
      <c r="F5781" s="1108">
        <v>637554.93533489201</v>
      </c>
      <c r="G5781" s="1109">
        <v>8821923.4257538393</v>
      </c>
    </row>
    <row r="5782" spans="2:7" ht="12.95" customHeight="1" x14ac:dyDescent="0.2">
      <c r="B5782" s="1100" t="s">
        <v>6602</v>
      </c>
      <c r="C5782" s="1102">
        <v>786</v>
      </c>
      <c r="D5782" s="1102">
        <v>24729775.105614752</v>
      </c>
      <c r="E5782" s="1102">
        <v>3480551</v>
      </c>
      <c r="F5782" s="1102">
        <v>37289481.325475834</v>
      </c>
      <c r="G5782" s="1101">
        <v>65499807.431090586</v>
      </c>
    </row>
    <row r="5783" spans="2:7" ht="12.95" customHeight="1" x14ac:dyDescent="0.2">
      <c r="B5783" s="1107" t="s">
        <v>6603</v>
      </c>
      <c r="C5783" s="1108">
        <v>29</v>
      </c>
      <c r="D5783" s="1108">
        <v>3080426.4883752028</v>
      </c>
      <c r="E5783" s="1108">
        <v>104214</v>
      </c>
      <c r="F5783" s="1108">
        <v>1326900.4338321963</v>
      </c>
      <c r="G5783" s="1109">
        <v>4511540.9222073993</v>
      </c>
    </row>
    <row r="5784" spans="2:7" ht="12.95" customHeight="1" x14ac:dyDescent="0.2">
      <c r="B5784" s="1100" t="s">
        <v>6604</v>
      </c>
      <c r="C5784" s="1102">
        <v>309</v>
      </c>
      <c r="D5784" s="1102">
        <v>17358724.778894108</v>
      </c>
      <c r="E5784" s="1102">
        <v>1635068</v>
      </c>
      <c r="F5784" s="1102">
        <v>7996297.4431532053</v>
      </c>
      <c r="G5784" s="1101">
        <v>26990090.222047314</v>
      </c>
    </row>
    <row r="5785" spans="2:7" ht="12.95" customHeight="1" x14ac:dyDescent="0.2">
      <c r="B5785" s="1107" t="s">
        <v>6605</v>
      </c>
      <c r="C5785" s="1108">
        <v>54</v>
      </c>
      <c r="D5785" s="1108">
        <v>3377343.4433495165</v>
      </c>
      <c r="E5785" s="1108">
        <v>195283</v>
      </c>
      <c r="F5785" s="1108">
        <v>1988799.0027174638</v>
      </c>
      <c r="G5785" s="1109">
        <v>5561425.4460669803</v>
      </c>
    </row>
    <row r="5786" spans="2:7" ht="12.95" customHeight="1" x14ac:dyDescent="0.2">
      <c r="B5786" s="1100" t="s">
        <v>6606</v>
      </c>
      <c r="C5786" s="1102">
        <v>89</v>
      </c>
      <c r="D5786" s="1102">
        <v>6780554.124930989</v>
      </c>
      <c r="E5786" s="1102">
        <v>392369</v>
      </c>
      <c r="F5786" s="1102">
        <v>1074499.0208169769</v>
      </c>
      <c r="G5786" s="1101">
        <v>8247422.1457479661</v>
      </c>
    </row>
    <row r="5787" spans="2:7" ht="12.95" customHeight="1" x14ac:dyDescent="0.2">
      <c r="B5787" s="1107" t="s">
        <v>6607</v>
      </c>
      <c r="C5787" s="1108">
        <v>101</v>
      </c>
      <c r="D5787" s="1108">
        <v>4759015.5499864314</v>
      </c>
      <c r="E5787" s="1108">
        <v>469330</v>
      </c>
      <c r="F5787" s="1108">
        <v>2949027.7663305551</v>
      </c>
      <c r="G5787" s="1109">
        <v>8177373.3163169865</v>
      </c>
    </row>
    <row r="5788" spans="2:7" ht="12.95" customHeight="1" x14ac:dyDescent="0.2">
      <c r="B5788" s="1100" t="s">
        <v>6608</v>
      </c>
      <c r="C5788" s="1102">
        <v>96</v>
      </c>
      <c r="D5788" s="1102">
        <v>6888195.2130575068</v>
      </c>
      <c r="E5788" s="1102">
        <v>335720</v>
      </c>
      <c r="F5788" s="1102">
        <v>2790139.0079734335</v>
      </c>
      <c r="G5788" s="1101">
        <v>10014054.221030939</v>
      </c>
    </row>
    <row r="5789" spans="2:7" ht="12.95" customHeight="1" x14ac:dyDescent="0.2">
      <c r="B5789" s="1107" t="s">
        <v>6609</v>
      </c>
      <c r="C5789" s="1108">
        <v>235</v>
      </c>
      <c r="D5789" s="1108">
        <v>14101956.042787084</v>
      </c>
      <c r="E5789" s="1108">
        <v>929576</v>
      </c>
      <c r="F5789" s="1108">
        <v>10201706.510974711</v>
      </c>
      <c r="G5789" s="1109">
        <v>25233238.553761795</v>
      </c>
    </row>
    <row r="5790" spans="2:7" ht="12.95" customHeight="1" x14ac:dyDescent="0.2">
      <c r="B5790" s="1100" t="s">
        <v>6610</v>
      </c>
      <c r="C5790" s="1102">
        <v>54</v>
      </c>
      <c r="D5790" s="1102">
        <v>3475527.6916923113</v>
      </c>
      <c r="E5790" s="1102">
        <v>207519</v>
      </c>
      <c r="F5790" s="1102">
        <v>2275.7504452191915</v>
      </c>
      <c r="G5790" s="1101">
        <v>3685322.4421375305</v>
      </c>
    </row>
    <row r="5791" spans="2:7" ht="12.95" customHeight="1" x14ac:dyDescent="0.2">
      <c r="B5791" s="1107" t="s">
        <v>6611</v>
      </c>
      <c r="C5791" s="1108">
        <v>128</v>
      </c>
      <c r="D5791" s="1108">
        <v>8800423.8457960654</v>
      </c>
      <c r="E5791" s="1108">
        <v>598923</v>
      </c>
      <c r="F5791" s="1108">
        <v>4604256.9234866481</v>
      </c>
      <c r="G5791" s="1109">
        <v>14003603.769282714</v>
      </c>
    </row>
    <row r="5792" spans="2:7" ht="12.95" customHeight="1" x14ac:dyDescent="0.2">
      <c r="B5792" s="1100" t="s">
        <v>6612</v>
      </c>
      <c r="C5792" s="1102">
        <v>4036</v>
      </c>
      <c r="D5792" s="1102">
        <v>274772095.76664209</v>
      </c>
      <c r="E5792" s="1102">
        <v>14326835</v>
      </c>
      <c r="F5792" s="1102">
        <v>68255862.999539033</v>
      </c>
      <c r="G5792" s="1101">
        <v>357354793.76618111</v>
      </c>
    </row>
    <row r="5793" spans="2:7" ht="12.95" customHeight="1" x14ac:dyDescent="0.2">
      <c r="B5793" s="1107" t="s">
        <v>6613</v>
      </c>
      <c r="C5793" s="1108">
        <v>365</v>
      </c>
      <c r="D5793" s="1108">
        <v>10517952.835928515</v>
      </c>
      <c r="E5793" s="1108">
        <v>2502544</v>
      </c>
      <c r="F5793" s="1108">
        <v>4585912.9956554873</v>
      </c>
      <c r="G5793" s="1109">
        <v>17606409.831584003</v>
      </c>
    </row>
    <row r="5794" spans="2:7" ht="12.95" customHeight="1" x14ac:dyDescent="0.2">
      <c r="B5794" s="1100" t="s">
        <v>6614</v>
      </c>
      <c r="C5794" s="1102">
        <v>102</v>
      </c>
      <c r="D5794" s="1102">
        <v>8732835.2555770855</v>
      </c>
      <c r="E5794" s="1102">
        <v>293862</v>
      </c>
      <c r="F5794" s="1102">
        <v>1328141.7522568612</v>
      </c>
      <c r="G5794" s="1101">
        <v>10354839.007833946</v>
      </c>
    </row>
    <row r="5795" spans="2:7" ht="12.95" customHeight="1" x14ac:dyDescent="0.2">
      <c r="B5795" s="1107" t="s">
        <v>6615</v>
      </c>
      <c r="C5795" s="1108">
        <v>106</v>
      </c>
      <c r="D5795" s="1108">
        <v>8582638.3884238042</v>
      </c>
      <c r="E5795" s="1108">
        <v>345358</v>
      </c>
      <c r="F5795" s="1108">
        <v>115373.65135914269</v>
      </c>
      <c r="G5795" s="1109">
        <v>9043370.0397829469</v>
      </c>
    </row>
    <row r="5796" spans="2:7" ht="12.95" customHeight="1" x14ac:dyDescent="0.2">
      <c r="B5796" s="1100" t="s">
        <v>6616</v>
      </c>
      <c r="C5796" s="1102">
        <v>245</v>
      </c>
      <c r="D5796" s="1102">
        <v>14047718.285203952</v>
      </c>
      <c r="E5796" s="1102">
        <v>1188804</v>
      </c>
      <c r="F5796" s="1102">
        <v>4295996.181361503</v>
      </c>
      <c r="G5796" s="1101">
        <v>19532518.466565456</v>
      </c>
    </row>
    <row r="5797" spans="2:7" ht="12.95" customHeight="1" x14ac:dyDescent="0.2">
      <c r="B5797" s="1107" t="s">
        <v>6617</v>
      </c>
      <c r="C5797" s="1108">
        <v>1353</v>
      </c>
      <c r="D5797" s="1108">
        <v>95906957.880169258</v>
      </c>
      <c r="E5797" s="1108">
        <v>3817946</v>
      </c>
      <c r="F5797" s="1108">
        <v>17121030.159407467</v>
      </c>
      <c r="G5797" s="1109">
        <v>116845934.03957672</v>
      </c>
    </row>
    <row r="5798" spans="2:7" ht="12.95" customHeight="1" x14ac:dyDescent="0.2">
      <c r="B5798" s="1100" t="s">
        <v>6618</v>
      </c>
      <c r="C5798" s="1102">
        <v>44</v>
      </c>
      <c r="D5798" s="1102">
        <v>4853305.8054771014</v>
      </c>
      <c r="E5798" s="1102">
        <v>147321</v>
      </c>
      <c r="F5798" s="1102">
        <v>0</v>
      </c>
      <c r="G5798" s="1101">
        <v>5000626.8054771014</v>
      </c>
    </row>
    <row r="5799" spans="2:7" ht="12.95" customHeight="1" x14ac:dyDescent="0.2">
      <c r="B5799" s="1107" t="s">
        <v>6619</v>
      </c>
      <c r="C5799" s="1108">
        <v>96</v>
      </c>
      <c r="D5799" s="1108">
        <v>8040817.0972856656</v>
      </c>
      <c r="E5799" s="1108">
        <v>217966</v>
      </c>
      <c r="F5799" s="1108">
        <v>383360.50681737851</v>
      </c>
      <c r="G5799" s="1109">
        <v>8642143.6041030437</v>
      </c>
    </row>
    <row r="5800" spans="2:7" ht="12.95" customHeight="1" x14ac:dyDescent="0.2">
      <c r="B5800" s="1100" t="s">
        <v>6620</v>
      </c>
      <c r="C5800" s="1102">
        <v>45</v>
      </c>
      <c r="D5800" s="1102">
        <v>4290762.9095187411</v>
      </c>
      <c r="E5800" s="1102">
        <v>99615</v>
      </c>
      <c r="F5800" s="1102">
        <v>51514.714623598091</v>
      </c>
      <c r="G5800" s="1101">
        <v>4441892.6241423395</v>
      </c>
    </row>
    <row r="5801" spans="2:7" ht="12.95" customHeight="1" x14ac:dyDescent="0.2">
      <c r="B5801" s="1107" t="s">
        <v>6621</v>
      </c>
      <c r="C5801" s="1108">
        <v>16</v>
      </c>
      <c r="D5801" s="1108">
        <v>1081695.5858502181</v>
      </c>
      <c r="E5801" s="1108">
        <v>60510</v>
      </c>
      <c r="F5801" s="1108">
        <v>39998.038128094893</v>
      </c>
      <c r="G5801" s="1109">
        <v>1182203.6239783131</v>
      </c>
    </row>
    <row r="5802" spans="2:7" ht="12.95" customHeight="1" x14ac:dyDescent="0.2">
      <c r="B5802" s="1100" t="s">
        <v>6622</v>
      </c>
      <c r="C5802" s="1102">
        <v>33</v>
      </c>
      <c r="D5802" s="1102">
        <v>2458082.987902109</v>
      </c>
      <c r="E5802" s="1102">
        <v>85875</v>
      </c>
      <c r="F5802" s="1102">
        <v>0</v>
      </c>
      <c r="G5802" s="1101">
        <v>2543957.987902109</v>
      </c>
    </row>
    <row r="5803" spans="2:7" ht="12.95" customHeight="1" x14ac:dyDescent="0.2">
      <c r="B5803" s="1107" t="s">
        <v>6623</v>
      </c>
      <c r="C5803" s="1108">
        <v>39</v>
      </c>
      <c r="D5803" s="1108">
        <v>2349885.6150824293</v>
      </c>
      <c r="E5803" s="1108">
        <v>87862</v>
      </c>
      <c r="F5803" s="1108">
        <v>589143.51677295635</v>
      </c>
      <c r="G5803" s="1109">
        <v>3026891.1318553854</v>
      </c>
    </row>
    <row r="5804" spans="2:7" ht="12.95" customHeight="1" x14ac:dyDescent="0.2">
      <c r="B5804" s="1100" t="s">
        <v>6624</v>
      </c>
      <c r="C5804" s="1102">
        <v>22</v>
      </c>
      <c r="D5804" s="1102">
        <v>1763839.6908380447</v>
      </c>
      <c r="E5804" s="1102">
        <v>35812</v>
      </c>
      <c r="F5804" s="1102">
        <v>78961.644235635627</v>
      </c>
      <c r="G5804" s="1101">
        <v>1878613.3350736804</v>
      </c>
    </row>
    <row r="5805" spans="2:7" ht="12.95" customHeight="1" x14ac:dyDescent="0.2">
      <c r="B5805" s="1107" t="s">
        <v>6625</v>
      </c>
      <c r="C5805" s="1108">
        <v>65</v>
      </c>
      <c r="D5805" s="1108">
        <v>4321636.7099891379</v>
      </c>
      <c r="E5805" s="1108">
        <v>173282</v>
      </c>
      <c r="F5805" s="1108">
        <v>1061534.1394926978</v>
      </c>
      <c r="G5805" s="1109">
        <v>5556452.849481836</v>
      </c>
    </row>
    <row r="5806" spans="2:7" ht="12.95" customHeight="1" x14ac:dyDescent="0.2">
      <c r="B5806" s="1100" t="s">
        <v>6626</v>
      </c>
      <c r="C5806" s="1102">
        <v>132</v>
      </c>
      <c r="D5806" s="1102">
        <v>9019321.8725546449</v>
      </c>
      <c r="E5806" s="1102">
        <v>374485</v>
      </c>
      <c r="F5806" s="1102">
        <v>1537510.7932170271</v>
      </c>
      <c r="G5806" s="1101">
        <v>10931317.665771673</v>
      </c>
    </row>
    <row r="5807" spans="2:7" ht="12.95" customHeight="1" x14ac:dyDescent="0.2">
      <c r="B5807" s="1107" t="s">
        <v>6627</v>
      </c>
      <c r="C5807" s="1108">
        <v>76</v>
      </c>
      <c r="D5807" s="1108">
        <v>5487331.2845065631</v>
      </c>
      <c r="E5807" s="1108">
        <v>198960</v>
      </c>
      <c r="F5807" s="1108">
        <v>746724.38348829676</v>
      </c>
      <c r="G5807" s="1109">
        <v>6433015.6679948596</v>
      </c>
    </row>
    <row r="5808" spans="2:7" ht="12.95" customHeight="1" x14ac:dyDescent="0.2">
      <c r="B5808" s="1100" t="s">
        <v>6628</v>
      </c>
      <c r="C5808" s="1102">
        <v>47</v>
      </c>
      <c r="D5808" s="1102">
        <v>5851975.9008731442</v>
      </c>
      <c r="E5808" s="1102">
        <v>93880</v>
      </c>
      <c r="F5808" s="1102">
        <v>0</v>
      </c>
      <c r="G5808" s="1101">
        <v>5945855.9008731442</v>
      </c>
    </row>
    <row r="5809" spans="2:7" ht="12.95" customHeight="1" x14ac:dyDescent="0.2">
      <c r="B5809" s="1107" t="s">
        <v>6629</v>
      </c>
      <c r="C5809" s="1108">
        <v>137</v>
      </c>
      <c r="D5809" s="1108">
        <v>11931889.454768723</v>
      </c>
      <c r="E5809" s="1108">
        <v>449898</v>
      </c>
      <c r="F5809" s="1108">
        <v>893680.30362410657</v>
      </c>
      <c r="G5809" s="1109">
        <v>13275467.758392829</v>
      </c>
    </row>
    <row r="5810" spans="2:7" ht="12.95" customHeight="1" x14ac:dyDescent="0.2">
      <c r="B5810" s="1100" t="s">
        <v>6630</v>
      </c>
      <c r="C5810" s="1102">
        <v>97</v>
      </c>
      <c r="D5810" s="1102">
        <v>12683708.21757488</v>
      </c>
      <c r="E5810" s="1102">
        <v>149905</v>
      </c>
      <c r="F5810" s="1102">
        <v>224333.82419084947</v>
      </c>
      <c r="G5810" s="1101">
        <v>13057947.041765729</v>
      </c>
    </row>
    <row r="5811" spans="2:7" ht="12.95" customHeight="1" x14ac:dyDescent="0.2">
      <c r="B5811" s="1107" t="s">
        <v>6631</v>
      </c>
      <c r="C5811" s="1108">
        <v>1398</v>
      </c>
      <c r="D5811" s="1108">
        <v>76937649.843402773</v>
      </c>
      <c r="E5811" s="1108">
        <v>5065684</v>
      </c>
      <c r="F5811" s="1108">
        <v>16390230.555007443</v>
      </c>
      <c r="G5811" s="1109">
        <v>98393564.398410216</v>
      </c>
    </row>
    <row r="5812" spans="2:7" ht="12.95" customHeight="1" x14ac:dyDescent="0.2">
      <c r="B5812" s="1100" t="s">
        <v>6632</v>
      </c>
      <c r="C5812" s="1102">
        <v>253</v>
      </c>
      <c r="D5812" s="1102">
        <v>13383375.290397258</v>
      </c>
      <c r="E5812" s="1102">
        <v>702171</v>
      </c>
      <c r="F5812" s="1102">
        <v>1224560.6259320364</v>
      </c>
      <c r="G5812" s="1101">
        <v>15310106.916329294</v>
      </c>
    </row>
    <row r="5813" spans="2:7" ht="12.95" customHeight="1" x14ac:dyDescent="0.2">
      <c r="B5813" s="1107" t="s">
        <v>6633</v>
      </c>
      <c r="C5813" s="1108">
        <v>251</v>
      </c>
      <c r="D5813" s="1108">
        <v>18052689.93361159</v>
      </c>
      <c r="E5813" s="1108">
        <v>699673</v>
      </c>
      <c r="F5813" s="1108">
        <v>1953904.1625574357</v>
      </c>
      <c r="G5813" s="1109">
        <v>20706267.096169025</v>
      </c>
    </row>
    <row r="5814" spans="2:7" ht="12.95" customHeight="1" x14ac:dyDescent="0.2">
      <c r="B5814" s="1100" t="s">
        <v>6634</v>
      </c>
      <c r="C5814" s="1102">
        <v>131</v>
      </c>
      <c r="D5814" s="1102">
        <v>13206615.829145566</v>
      </c>
      <c r="E5814" s="1102">
        <v>363030</v>
      </c>
      <c r="F5814" s="1102">
        <v>386463.80287904094</v>
      </c>
      <c r="G5814" s="1101">
        <v>13956109.632024607</v>
      </c>
    </row>
    <row r="5815" spans="2:7" ht="12.95" customHeight="1" x14ac:dyDescent="0.2">
      <c r="B5815" s="1107" t="s">
        <v>6635</v>
      </c>
      <c r="C5815" s="1108">
        <v>29</v>
      </c>
      <c r="D5815" s="1108">
        <v>2039617.8274722672</v>
      </c>
      <c r="E5815" s="1108">
        <v>72688</v>
      </c>
      <c r="F5815" s="1108">
        <v>137.92426940722379</v>
      </c>
      <c r="G5815" s="1109">
        <v>2112443.7517416743</v>
      </c>
    </row>
    <row r="5816" spans="2:7" ht="12.95" customHeight="1" x14ac:dyDescent="0.2">
      <c r="B5816" s="1100" t="s">
        <v>6636</v>
      </c>
      <c r="C5816" s="1102">
        <v>1407</v>
      </c>
      <c r="D5816" s="1102">
        <v>63809609.227166109</v>
      </c>
      <c r="E5816" s="1102">
        <v>5513268</v>
      </c>
      <c r="F5816" s="1102">
        <v>28919250.817391068</v>
      </c>
      <c r="G5816" s="1101">
        <v>98242128.044557184</v>
      </c>
    </row>
    <row r="5817" spans="2:7" ht="12.95" customHeight="1" x14ac:dyDescent="0.2">
      <c r="B5817" s="1107" t="s">
        <v>6637</v>
      </c>
      <c r="C5817" s="1108">
        <v>218</v>
      </c>
      <c r="D5817" s="1108">
        <v>13202860.907466736</v>
      </c>
      <c r="E5817" s="1108">
        <v>574835</v>
      </c>
      <c r="F5817" s="1108">
        <v>3284804.400202442</v>
      </c>
      <c r="G5817" s="1109">
        <v>17062500.307669178</v>
      </c>
    </row>
    <row r="5818" spans="2:7" ht="12.95" customHeight="1" x14ac:dyDescent="0.2">
      <c r="B5818" s="1100" t="s">
        <v>6638</v>
      </c>
      <c r="C5818" s="1102">
        <v>36</v>
      </c>
      <c r="D5818" s="1102">
        <v>2155185.9724763213</v>
      </c>
      <c r="E5818" s="1102">
        <v>113255</v>
      </c>
      <c r="F5818" s="1102">
        <v>432944.28166927537</v>
      </c>
      <c r="G5818" s="1101">
        <v>2701385.2541455966</v>
      </c>
    </row>
    <row r="5819" spans="2:7" ht="12.95" customHeight="1" x14ac:dyDescent="0.2">
      <c r="B5819" s="1107" t="s">
        <v>6639</v>
      </c>
      <c r="C5819" s="1108">
        <v>46</v>
      </c>
      <c r="D5819" s="1108">
        <v>4446800.7659502076</v>
      </c>
      <c r="E5819" s="1108">
        <v>100466</v>
      </c>
      <c r="F5819" s="1108">
        <v>1379.2426940722378</v>
      </c>
      <c r="G5819" s="1109">
        <v>4548646.00864428</v>
      </c>
    </row>
    <row r="5820" spans="2:7" ht="12.95" customHeight="1" x14ac:dyDescent="0.2">
      <c r="B5820" s="1100" t="s">
        <v>6640</v>
      </c>
      <c r="C5820" s="1102">
        <v>120</v>
      </c>
      <c r="D5820" s="1102">
        <v>6656363.5671829497</v>
      </c>
      <c r="E5820" s="1102">
        <v>451814</v>
      </c>
      <c r="F5820" s="1102">
        <v>3103.2960616625351</v>
      </c>
      <c r="G5820" s="1101">
        <v>7111280.8632446127</v>
      </c>
    </row>
    <row r="5821" spans="2:7" ht="12.95" customHeight="1" x14ac:dyDescent="0.2">
      <c r="B5821" s="1107" t="s">
        <v>6641</v>
      </c>
      <c r="C5821" s="1108">
        <v>119</v>
      </c>
      <c r="D5821" s="1108">
        <v>8673034.6510623526</v>
      </c>
      <c r="E5821" s="1108">
        <v>327899</v>
      </c>
      <c r="F5821" s="1108">
        <v>459563.66566486965</v>
      </c>
      <c r="G5821" s="1109">
        <v>9460497.3167272229</v>
      </c>
    </row>
    <row r="5822" spans="2:7" ht="12.95" customHeight="1" x14ac:dyDescent="0.2">
      <c r="B5822" s="1100" t="s">
        <v>6642</v>
      </c>
      <c r="C5822" s="1102">
        <v>1434</v>
      </c>
      <c r="D5822" s="1102">
        <v>82084117.682175368</v>
      </c>
      <c r="E5822" s="1102">
        <v>5369240</v>
      </c>
      <c r="F5822" s="1102">
        <v>22672543.102237079</v>
      </c>
      <c r="G5822" s="1101">
        <v>110125900.78441244</v>
      </c>
    </row>
    <row r="5823" spans="2:7" ht="12.95" customHeight="1" x14ac:dyDescent="0.2">
      <c r="B5823" s="1107" t="s">
        <v>6643</v>
      </c>
      <c r="C5823" s="1108">
        <v>68</v>
      </c>
      <c r="D5823" s="1108">
        <v>3824179.1231305338</v>
      </c>
      <c r="E5823" s="1108">
        <v>164581</v>
      </c>
      <c r="F5823" s="1108">
        <v>573833.9228687546</v>
      </c>
      <c r="G5823" s="1109">
        <v>4562594.0459992886</v>
      </c>
    </row>
    <row r="5824" spans="2:7" ht="12.95" customHeight="1" x14ac:dyDescent="0.2">
      <c r="B5824" s="1100" t="s">
        <v>6644</v>
      </c>
      <c r="C5824" s="1102">
        <v>21</v>
      </c>
      <c r="D5824" s="1102">
        <v>3211848.747134326</v>
      </c>
      <c r="E5824" s="1102">
        <v>5962</v>
      </c>
      <c r="F5824" s="1102">
        <v>344.81067351805945</v>
      </c>
      <c r="G5824" s="1101">
        <v>3218155.5578078441</v>
      </c>
    </row>
    <row r="5825" spans="2:7" ht="12.95" customHeight="1" x14ac:dyDescent="0.2">
      <c r="B5825" s="1107" t="s">
        <v>6645</v>
      </c>
      <c r="C5825" s="1108">
        <v>3698</v>
      </c>
      <c r="D5825" s="1108">
        <v>205546359.69569388</v>
      </c>
      <c r="E5825" s="1108">
        <v>13588313</v>
      </c>
      <c r="F5825" s="1108">
        <v>48320099.504907593</v>
      </c>
      <c r="G5825" s="1109">
        <v>267454772.20060146</v>
      </c>
    </row>
    <row r="5826" spans="2:7" ht="12.95" customHeight="1" x14ac:dyDescent="0.2">
      <c r="B5826" s="1100" t="s">
        <v>6646</v>
      </c>
      <c r="C5826" s="1102">
        <v>58</v>
      </c>
      <c r="D5826" s="1102">
        <v>3999269.7303027408</v>
      </c>
      <c r="E5826" s="1102">
        <v>119486</v>
      </c>
      <c r="F5826" s="1102">
        <v>33722.483870066215</v>
      </c>
      <c r="G5826" s="1101">
        <v>4152478.2141728071</v>
      </c>
    </row>
    <row r="5827" spans="2:7" ht="12.95" customHeight="1" x14ac:dyDescent="0.2">
      <c r="B5827" s="1107" t="s">
        <v>6647</v>
      </c>
      <c r="C5827" s="1108">
        <v>290</v>
      </c>
      <c r="D5827" s="1108">
        <v>16281757.612935752</v>
      </c>
      <c r="E5827" s="1108">
        <v>1146604</v>
      </c>
      <c r="F5827" s="1108">
        <v>2051347.6588936392</v>
      </c>
      <c r="G5827" s="1109">
        <v>19479709.271829389</v>
      </c>
    </row>
    <row r="5828" spans="2:7" ht="12.95" customHeight="1" x14ac:dyDescent="0.2">
      <c r="B5828" s="1100" t="s">
        <v>6648</v>
      </c>
      <c r="C5828" s="1102">
        <v>48</v>
      </c>
      <c r="D5828" s="1102">
        <v>2981546.8841659576</v>
      </c>
      <c r="E5828" s="1102">
        <v>114604</v>
      </c>
      <c r="F5828" s="1102">
        <v>346465.76475094608</v>
      </c>
      <c r="G5828" s="1101">
        <v>3442616.6489169039</v>
      </c>
    </row>
    <row r="5829" spans="2:7" ht="12.95" customHeight="1" x14ac:dyDescent="0.2">
      <c r="B5829" s="1107" t="s">
        <v>6649</v>
      </c>
      <c r="C5829" s="1108">
        <v>109</v>
      </c>
      <c r="D5829" s="1108">
        <v>6186024.8591159098</v>
      </c>
      <c r="E5829" s="1108">
        <v>436172</v>
      </c>
      <c r="F5829" s="1108">
        <v>2762623.1162266922</v>
      </c>
      <c r="G5829" s="1109">
        <v>9384819.9753426015</v>
      </c>
    </row>
    <row r="5830" spans="2:7" ht="12.95" customHeight="1" x14ac:dyDescent="0.2">
      <c r="B5830" s="1100" t="s">
        <v>6650</v>
      </c>
      <c r="C5830" s="1102">
        <v>80</v>
      </c>
      <c r="D5830" s="1102">
        <v>5616667.4756663358</v>
      </c>
      <c r="E5830" s="1102">
        <v>307800</v>
      </c>
      <c r="F5830" s="1102">
        <v>117166.66686143661</v>
      </c>
      <c r="G5830" s="1101">
        <v>6041634.1425277721</v>
      </c>
    </row>
    <row r="5831" spans="2:7" ht="12.95" customHeight="1" x14ac:dyDescent="0.2">
      <c r="B5831" s="1107" t="s">
        <v>6651</v>
      </c>
      <c r="C5831" s="1108">
        <v>162</v>
      </c>
      <c r="D5831" s="1108">
        <v>14886039.31779654</v>
      </c>
      <c r="E5831" s="1108">
        <v>512494</v>
      </c>
      <c r="F5831" s="1108">
        <v>6432029.3416711772</v>
      </c>
      <c r="G5831" s="1109">
        <v>21830562.659467716</v>
      </c>
    </row>
    <row r="5832" spans="2:7" ht="12.95" customHeight="1" x14ac:dyDescent="0.2">
      <c r="B5832" s="1100" t="s">
        <v>6652</v>
      </c>
      <c r="C5832" s="1102">
        <v>135</v>
      </c>
      <c r="D5832" s="1102">
        <v>5859624.8154041003</v>
      </c>
      <c r="E5832" s="1102">
        <v>573118</v>
      </c>
      <c r="F5832" s="1102">
        <v>147647.93040043308</v>
      </c>
      <c r="G5832" s="1101">
        <v>6580390.7458045334</v>
      </c>
    </row>
    <row r="5833" spans="2:7" ht="12.95" customHeight="1" x14ac:dyDescent="0.2">
      <c r="B5833" s="1107" t="s">
        <v>6653</v>
      </c>
      <c r="C5833" s="1108">
        <v>147</v>
      </c>
      <c r="D5833" s="1108">
        <v>7514571.7775560124</v>
      </c>
      <c r="E5833" s="1108">
        <v>620995</v>
      </c>
      <c r="F5833" s="1108">
        <v>4839210.9164218521</v>
      </c>
      <c r="G5833" s="1109">
        <v>12974777.693977864</v>
      </c>
    </row>
    <row r="5834" spans="2:7" ht="12.95" customHeight="1" x14ac:dyDescent="0.2">
      <c r="B5834" s="1100" t="s">
        <v>6654</v>
      </c>
      <c r="C5834" s="1102">
        <v>235</v>
      </c>
      <c r="D5834" s="1102">
        <v>13741761.703965785</v>
      </c>
      <c r="E5834" s="1102">
        <v>890031</v>
      </c>
      <c r="F5834" s="1102">
        <v>5654826.0835614717</v>
      </c>
      <c r="G5834" s="1101">
        <v>20286618.787527256</v>
      </c>
    </row>
    <row r="5835" spans="2:7" ht="12.95" customHeight="1" x14ac:dyDescent="0.2">
      <c r="B5835" s="1107" t="s">
        <v>6655</v>
      </c>
      <c r="C5835" s="1108">
        <v>31</v>
      </c>
      <c r="D5835" s="1108">
        <v>2564750.5778155974</v>
      </c>
      <c r="E5835" s="1108">
        <v>85761</v>
      </c>
      <c r="F5835" s="1108">
        <v>65996.762911356578</v>
      </c>
      <c r="G5835" s="1109">
        <v>2716508.3407269539</v>
      </c>
    </row>
    <row r="5836" spans="2:7" ht="12.95" customHeight="1" x14ac:dyDescent="0.2">
      <c r="B5836" s="1100" t="s">
        <v>6656</v>
      </c>
      <c r="C5836" s="1102">
        <v>217</v>
      </c>
      <c r="D5836" s="1102">
        <v>15059182.928542683</v>
      </c>
      <c r="E5836" s="1102">
        <v>647722</v>
      </c>
      <c r="F5836" s="1102">
        <v>3488380.6218475043</v>
      </c>
      <c r="G5836" s="1101">
        <v>19195285.550390188</v>
      </c>
    </row>
    <row r="5837" spans="2:7" ht="12.95" customHeight="1" x14ac:dyDescent="0.2">
      <c r="B5837" s="1107" t="s">
        <v>6657</v>
      </c>
      <c r="C5837" s="1108">
        <v>173</v>
      </c>
      <c r="D5837" s="1108">
        <v>15461933.046390748</v>
      </c>
      <c r="E5837" s="1108">
        <v>762085</v>
      </c>
      <c r="F5837" s="1108">
        <v>2202398.70906317</v>
      </c>
      <c r="G5837" s="1109">
        <v>18426416.755453918</v>
      </c>
    </row>
    <row r="5838" spans="2:7" ht="12.95" customHeight="1" x14ac:dyDescent="0.2">
      <c r="B5838" s="1100" t="s">
        <v>6658</v>
      </c>
      <c r="C5838" s="1102">
        <v>141</v>
      </c>
      <c r="D5838" s="1102">
        <v>10453841.025041787</v>
      </c>
      <c r="E5838" s="1102">
        <v>433731</v>
      </c>
      <c r="F5838" s="1102">
        <v>2605044.638428939</v>
      </c>
      <c r="G5838" s="1101">
        <v>13492616.663470726</v>
      </c>
    </row>
    <row r="5839" spans="2:7" ht="12.95" customHeight="1" x14ac:dyDescent="0.2">
      <c r="B5839" s="1107" t="s">
        <v>6659</v>
      </c>
      <c r="C5839" s="1108">
        <v>42</v>
      </c>
      <c r="D5839" s="1108">
        <v>1789567.8578967091</v>
      </c>
      <c r="E5839" s="1108">
        <v>116477</v>
      </c>
      <c r="F5839" s="1108">
        <v>4496882.8797531249</v>
      </c>
      <c r="G5839" s="1109">
        <v>6402927.7376498338</v>
      </c>
    </row>
    <row r="5840" spans="2:7" ht="12.95" customHeight="1" x14ac:dyDescent="0.2">
      <c r="B5840" s="1100" t="s">
        <v>6660</v>
      </c>
      <c r="C5840" s="1102">
        <v>51</v>
      </c>
      <c r="D5840" s="1102">
        <v>3231874.9960880969</v>
      </c>
      <c r="E5840" s="1102">
        <v>236134</v>
      </c>
      <c r="F5840" s="1102">
        <v>1639505.7904436693</v>
      </c>
      <c r="G5840" s="1101">
        <v>5107514.7865317659</v>
      </c>
    </row>
    <row r="5841" spans="2:7" ht="12.95" customHeight="1" x14ac:dyDescent="0.2">
      <c r="B5841" s="1107" t="s">
        <v>6661</v>
      </c>
      <c r="C5841" s="1108">
        <v>11534</v>
      </c>
      <c r="D5841" s="1108">
        <v>980959937.76224399</v>
      </c>
      <c r="E5841" s="1108">
        <v>19420879</v>
      </c>
      <c r="F5841" s="1108">
        <v>901699763.52930641</v>
      </c>
      <c r="G5841" s="1109">
        <v>1902080580.2915504</v>
      </c>
    </row>
    <row r="5842" spans="2:7" ht="12.95" customHeight="1" x14ac:dyDescent="0.2">
      <c r="B5842" s="1100" t="s">
        <v>6662</v>
      </c>
      <c r="C5842" s="1102">
        <v>649</v>
      </c>
      <c r="D5842" s="1102">
        <v>45237905.674835943</v>
      </c>
      <c r="E5842" s="1102">
        <v>1344826</v>
      </c>
      <c r="F5842" s="1102">
        <v>10315893.482632814</v>
      </c>
      <c r="G5842" s="1101">
        <v>56898625.157468759</v>
      </c>
    </row>
    <row r="5843" spans="2:7" ht="12.95" customHeight="1" x14ac:dyDescent="0.2">
      <c r="B5843" s="1107" t="s">
        <v>6663</v>
      </c>
      <c r="C5843" s="1108">
        <v>352</v>
      </c>
      <c r="D5843" s="1108">
        <v>19953653.801313646</v>
      </c>
      <c r="E5843" s="1108">
        <v>1093064</v>
      </c>
      <c r="F5843" s="1108">
        <v>5494144.3097020565</v>
      </c>
      <c r="G5843" s="1109">
        <v>26540862.111015704</v>
      </c>
    </row>
    <row r="5844" spans="2:7" ht="12.95" customHeight="1" x14ac:dyDescent="0.2">
      <c r="B5844" s="1100" t="s">
        <v>6664</v>
      </c>
      <c r="C5844" s="1102">
        <v>295</v>
      </c>
      <c r="D5844" s="1102">
        <v>13251813.960464846</v>
      </c>
      <c r="E5844" s="1102">
        <v>852445</v>
      </c>
      <c r="F5844" s="1102">
        <v>2943165.9848807482</v>
      </c>
      <c r="G5844" s="1101">
        <v>17047424.945345595</v>
      </c>
    </row>
    <row r="5845" spans="2:7" ht="12.95" customHeight="1" x14ac:dyDescent="0.2">
      <c r="B5845" s="1107" t="s">
        <v>6665</v>
      </c>
      <c r="C5845" s="1108">
        <v>355</v>
      </c>
      <c r="D5845" s="1108">
        <v>25993792.999648269</v>
      </c>
      <c r="E5845" s="1108">
        <v>890386</v>
      </c>
      <c r="F5845" s="1108">
        <v>888990.87846426072</v>
      </c>
      <c r="G5845" s="1109">
        <v>27773169.878112528</v>
      </c>
    </row>
    <row r="5846" spans="2:7" ht="12.95" customHeight="1" x14ac:dyDescent="0.2">
      <c r="B5846" s="1100" t="s">
        <v>6666</v>
      </c>
      <c r="C5846" s="1102">
        <v>654</v>
      </c>
      <c r="D5846" s="1102">
        <v>38932835.891383722</v>
      </c>
      <c r="E5846" s="1102">
        <v>1877079</v>
      </c>
      <c r="F5846" s="1102">
        <v>7476460.8717573797</v>
      </c>
      <c r="G5846" s="1101">
        <v>48286375.763141103</v>
      </c>
    </row>
    <row r="5847" spans="2:7" ht="12.95" customHeight="1" x14ac:dyDescent="0.2">
      <c r="B5847" s="1107" t="s">
        <v>6667</v>
      </c>
      <c r="C5847" s="1108">
        <v>335</v>
      </c>
      <c r="D5847" s="1108">
        <v>26755207.673411433</v>
      </c>
      <c r="E5847" s="1108">
        <v>552494</v>
      </c>
      <c r="F5847" s="1108">
        <v>3401764.1806597672</v>
      </c>
      <c r="G5847" s="1109">
        <v>30709465.8540712</v>
      </c>
    </row>
    <row r="5848" spans="2:7" ht="12.95" customHeight="1" x14ac:dyDescent="0.2">
      <c r="B5848" s="1100" t="s">
        <v>6668</v>
      </c>
      <c r="C5848" s="1102">
        <v>2842</v>
      </c>
      <c r="D5848" s="1102">
        <v>175353868.90324488</v>
      </c>
      <c r="E5848" s="1102">
        <v>7603827</v>
      </c>
      <c r="F5848" s="1102">
        <v>54138929.767549314</v>
      </c>
      <c r="G5848" s="1101">
        <v>237096625.67079419</v>
      </c>
    </row>
    <row r="5849" spans="2:7" ht="12.95" customHeight="1" x14ac:dyDescent="0.2">
      <c r="B5849" s="1107" t="s">
        <v>6669</v>
      </c>
      <c r="C5849" s="1108">
        <v>87</v>
      </c>
      <c r="D5849" s="1108">
        <v>6475571.0419058502</v>
      </c>
      <c r="E5849" s="1108">
        <v>161984</v>
      </c>
      <c r="F5849" s="1108">
        <v>942602.42428737809</v>
      </c>
      <c r="G5849" s="1109">
        <v>7580157.466193228</v>
      </c>
    </row>
    <row r="5850" spans="2:7" ht="12.95" customHeight="1" x14ac:dyDescent="0.2">
      <c r="B5850" s="1100" t="s">
        <v>6670</v>
      </c>
      <c r="C5850" s="1102">
        <v>67</v>
      </c>
      <c r="D5850" s="1102">
        <v>2473241.745790727</v>
      </c>
      <c r="E5850" s="1102">
        <v>167065</v>
      </c>
      <c r="F5850" s="1102">
        <v>211093.094327756</v>
      </c>
      <c r="G5850" s="1101">
        <v>2851399.8401184832</v>
      </c>
    </row>
    <row r="5851" spans="2:7" ht="12.95" customHeight="1" x14ac:dyDescent="0.2">
      <c r="B5851" s="1107" t="s">
        <v>6671</v>
      </c>
      <c r="C5851" s="1108">
        <v>63</v>
      </c>
      <c r="D5851" s="1108">
        <v>6356526.1175695444</v>
      </c>
      <c r="E5851" s="1108">
        <v>146682</v>
      </c>
      <c r="F5851" s="1108">
        <v>410324.70148649073</v>
      </c>
      <c r="G5851" s="1109">
        <v>6913532.819056035</v>
      </c>
    </row>
    <row r="5852" spans="2:7" ht="12.95" customHeight="1" x14ac:dyDescent="0.2">
      <c r="B5852" s="1100" t="s">
        <v>6672</v>
      </c>
      <c r="C5852" s="1102">
        <v>59</v>
      </c>
      <c r="D5852" s="1102">
        <v>4234856.2978561316</v>
      </c>
      <c r="E5852" s="1102">
        <v>124383</v>
      </c>
      <c r="F5852" s="1102">
        <v>2871238.4783848808</v>
      </c>
      <c r="G5852" s="1101">
        <v>7230477.7762410119</v>
      </c>
    </row>
    <row r="5853" spans="2:7" ht="12.95" customHeight="1" x14ac:dyDescent="0.2">
      <c r="B5853" s="1107" t="s">
        <v>6673</v>
      </c>
      <c r="C5853" s="1108">
        <v>470</v>
      </c>
      <c r="D5853" s="1108">
        <v>14312370.727974968</v>
      </c>
      <c r="E5853" s="1108">
        <v>1426144</v>
      </c>
      <c r="F5853" s="1108">
        <v>4783627.4358507413</v>
      </c>
      <c r="G5853" s="1109">
        <v>20522142.163825709</v>
      </c>
    </row>
    <row r="5854" spans="2:7" ht="12.95" customHeight="1" x14ac:dyDescent="0.2">
      <c r="B5854" s="1100" t="s">
        <v>6674</v>
      </c>
      <c r="C5854" s="1102">
        <v>47</v>
      </c>
      <c r="D5854" s="1102">
        <v>2754721.8005298427</v>
      </c>
      <c r="E5854" s="1102">
        <v>146768</v>
      </c>
      <c r="F5854" s="1102">
        <v>114339.2193385885</v>
      </c>
      <c r="G5854" s="1101">
        <v>3015829.0198684311</v>
      </c>
    </row>
    <row r="5855" spans="2:7" ht="12.95" customHeight="1" x14ac:dyDescent="0.2">
      <c r="B5855" s="1107" t="s">
        <v>6675</v>
      </c>
      <c r="C5855" s="1108">
        <v>41</v>
      </c>
      <c r="D5855" s="1108">
        <v>1903745.291167862</v>
      </c>
      <c r="E5855" s="1108">
        <v>74179</v>
      </c>
      <c r="F5855" s="1108">
        <v>116201.19697558602</v>
      </c>
      <c r="G5855" s="1109">
        <v>2094125.488143448</v>
      </c>
    </row>
    <row r="5856" spans="2:7" ht="12.95" customHeight="1" x14ac:dyDescent="0.2">
      <c r="B5856" s="1100" t="s">
        <v>6676</v>
      </c>
      <c r="C5856" s="1102">
        <v>133</v>
      </c>
      <c r="D5856" s="1102">
        <v>5992715.928242702</v>
      </c>
      <c r="E5856" s="1102">
        <v>265261</v>
      </c>
      <c r="F5856" s="1102">
        <v>1759293.0184238432</v>
      </c>
      <c r="G5856" s="1101">
        <v>8017269.9466665452</v>
      </c>
    </row>
    <row r="5857" spans="2:7" ht="12.95" customHeight="1" x14ac:dyDescent="0.2">
      <c r="B5857" s="1107" t="s">
        <v>6677</v>
      </c>
      <c r="C5857" s="1108">
        <v>66</v>
      </c>
      <c r="D5857" s="1108">
        <v>5920816.1316517321</v>
      </c>
      <c r="E5857" s="1108">
        <v>138507</v>
      </c>
      <c r="F5857" s="1108">
        <v>640934.07993536897</v>
      </c>
      <c r="G5857" s="1109">
        <v>6700257.2115871012</v>
      </c>
    </row>
    <row r="5858" spans="2:7" ht="12.95" customHeight="1" x14ac:dyDescent="0.2">
      <c r="B5858" s="1100" t="s">
        <v>6678</v>
      </c>
      <c r="C5858" s="1102">
        <v>3284</v>
      </c>
      <c r="D5858" s="1102">
        <v>151743755.81378859</v>
      </c>
      <c r="E5858" s="1102">
        <v>14177201</v>
      </c>
      <c r="F5858" s="1102">
        <v>46562255.383140266</v>
      </c>
      <c r="G5858" s="1101">
        <v>212483212.19692886</v>
      </c>
    </row>
    <row r="5859" spans="2:7" ht="12.95" customHeight="1" x14ac:dyDescent="0.2">
      <c r="B5859" s="1107" t="s">
        <v>6679</v>
      </c>
      <c r="C5859" s="1108">
        <v>343</v>
      </c>
      <c r="D5859" s="1108">
        <v>20546375.141875956</v>
      </c>
      <c r="E5859" s="1108">
        <v>1626793</v>
      </c>
      <c r="F5859" s="1108">
        <v>3967046.7988252752</v>
      </c>
      <c r="G5859" s="1109">
        <v>26140214.940701231</v>
      </c>
    </row>
    <row r="5860" spans="2:7" ht="12.95" customHeight="1" x14ac:dyDescent="0.2">
      <c r="B5860" s="1100" t="s">
        <v>6680</v>
      </c>
      <c r="C5860" s="1102">
        <v>282</v>
      </c>
      <c r="D5860" s="1102">
        <v>14550043.36312771</v>
      </c>
      <c r="E5860" s="1102">
        <v>956701</v>
      </c>
      <c r="F5860" s="1102">
        <v>1970317.1506168959</v>
      </c>
      <c r="G5860" s="1101">
        <v>17477061.513744608</v>
      </c>
    </row>
    <row r="5861" spans="2:7" ht="12.95" customHeight="1" x14ac:dyDescent="0.2">
      <c r="B5861" s="1107" t="s">
        <v>6681</v>
      </c>
      <c r="C5861" s="1108">
        <v>3654</v>
      </c>
      <c r="D5861" s="1108">
        <v>235483933.02750209</v>
      </c>
      <c r="E5861" s="1108">
        <v>9811545</v>
      </c>
      <c r="F5861" s="1108">
        <v>87647557.665384665</v>
      </c>
      <c r="G5861" s="1109">
        <v>332943035.69288677</v>
      </c>
    </row>
    <row r="5862" spans="2:7" ht="12.95" customHeight="1" x14ac:dyDescent="0.2">
      <c r="B5862" s="1100" t="s">
        <v>6682</v>
      </c>
      <c r="C5862" s="1102">
        <v>290</v>
      </c>
      <c r="D5862" s="1102">
        <v>14342271.030232336</v>
      </c>
      <c r="E5862" s="1102">
        <v>828726</v>
      </c>
      <c r="F5862" s="1102">
        <v>3743402.5959814615</v>
      </c>
      <c r="G5862" s="1101">
        <v>18914399.626213796</v>
      </c>
    </row>
    <row r="5863" spans="2:7" ht="12.95" customHeight="1" x14ac:dyDescent="0.2">
      <c r="B5863" s="1107" t="s">
        <v>6683</v>
      </c>
      <c r="C5863" s="1108">
        <v>97</v>
      </c>
      <c r="D5863" s="1108">
        <v>5689540.7704703342</v>
      </c>
      <c r="E5863" s="1108">
        <v>293777</v>
      </c>
      <c r="F5863" s="1108">
        <v>1713984.89592357</v>
      </c>
      <c r="G5863" s="1109">
        <v>7697302.666393904</v>
      </c>
    </row>
    <row r="5864" spans="2:7" ht="12.95" customHeight="1" x14ac:dyDescent="0.2">
      <c r="B5864" s="1100" t="s">
        <v>6684</v>
      </c>
      <c r="C5864" s="1102">
        <v>1780</v>
      </c>
      <c r="D5864" s="1102">
        <v>96412064.381558821</v>
      </c>
      <c r="E5864" s="1102">
        <v>5542849</v>
      </c>
      <c r="F5864" s="1102">
        <v>24597146.165527117</v>
      </c>
      <c r="G5864" s="1101">
        <v>126552059.54708594</v>
      </c>
    </row>
    <row r="5865" spans="2:7" ht="12.95" customHeight="1" x14ac:dyDescent="0.2">
      <c r="B5865" s="1107" t="s">
        <v>6685</v>
      </c>
      <c r="C5865" s="1108">
        <v>177</v>
      </c>
      <c r="D5865" s="1108">
        <v>8741318.5971477833</v>
      </c>
      <c r="E5865" s="1108">
        <v>512168</v>
      </c>
      <c r="F5865" s="1108">
        <v>1610679.6181375594</v>
      </c>
      <c r="G5865" s="1109">
        <v>10864166.215285342</v>
      </c>
    </row>
    <row r="5866" spans="2:7" ht="12.95" customHeight="1" x14ac:dyDescent="0.2">
      <c r="B5866" s="1100" t="s">
        <v>6686</v>
      </c>
      <c r="C5866" s="1102">
        <v>349</v>
      </c>
      <c r="D5866" s="1102">
        <v>22684594.43121089</v>
      </c>
      <c r="E5866" s="1102">
        <v>865574</v>
      </c>
      <c r="F5866" s="1102">
        <v>5348289.394803917</v>
      </c>
      <c r="G5866" s="1101">
        <v>28898457.826014809</v>
      </c>
    </row>
    <row r="5867" spans="2:7" ht="12.95" customHeight="1" x14ac:dyDescent="0.2">
      <c r="B5867" s="1107" t="s">
        <v>6687</v>
      </c>
      <c r="C5867" s="1108">
        <v>178</v>
      </c>
      <c r="D5867" s="1108">
        <v>7185946.5950715616</v>
      </c>
      <c r="E5867" s="1108">
        <v>518200</v>
      </c>
      <c r="F5867" s="1108">
        <v>790512.9501075031</v>
      </c>
      <c r="G5867" s="1109">
        <v>8494659.5451790653</v>
      </c>
    </row>
    <row r="5868" spans="2:7" ht="12.95" customHeight="1" x14ac:dyDescent="0.2">
      <c r="B5868" s="1100" t="s">
        <v>6688</v>
      </c>
      <c r="C5868" s="1102">
        <v>415</v>
      </c>
      <c r="D5868" s="1102">
        <v>25721908.855866168</v>
      </c>
      <c r="E5868" s="1102">
        <v>1174127</v>
      </c>
      <c r="F5868" s="1102">
        <v>2623595.4526642109</v>
      </c>
      <c r="G5868" s="1101">
        <v>29519631.308530379</v>
      </c>
    </row>
    <row r="5869" spans="2:7" ht="12.95" customHeight="1" x14ac:dyDescent="0.2">
      <c r="B5869" s="1107" t="s">
        <v>6689</v>
      </c>
      <c r="C5869" s="1108">
        <v>583</v>
      </c>
      <c r="D5869" s="1108">
        <v>33816963.710734956</v>
      </c>
      <c r="E5869" s="1108">
        <v>1979745</v>
      </c>
      <c r="F5869" s="1108">
        <v>4275445.4652198264</v>
      </c>
      <c r="G5869" s="1109">
        <v>40072154.175954781</v>
      </c>
    </row>
    <row r="5870" spans="2:7" ht="12.95" customHeight="1" x14ac:dyDescent="0.2">
      <c r="B5870" s="1100" t="s">
        <v>6690</v>
      </c>
      <c r="C5870" s="1102">
        <v>810</v>
      </c>
      <c r="D5870" s="1102">
        <v>47702525.007882692</v>
      </c>
      <c r="E5870" s="1102">
        <v>2760708</v>
      </c>
      <c r="F5870" s="1102">
        <v>6516565.0197181841</v>
      </c>
      <c r="G5870" s="1101">
        <v>56979798.027600877</v>
      </c>
    </row>
    <row r="5871" spans="2:7" ht="12.95" customHeight="1" x14ac:dyDescent="0.2">
      <c r="B5871" s="1107" t="s">
        <v>6691</v>
      </c>
      <c r="C5871" s="1108">
        <v>223</v>
      </c>
      <c r="D5871" s="1108">
        <v>12090291.521146121</v>
      </c>
      <c r="E5871" s="1108">
        <v>585509</v>
      </c>
      <c r="F5871" s="1108">
        <v>4808660.6907481542</v>
      </c>
      <c r="G5871" s="1109">
        <v>17484461.211894274</v>
      </c>
    </row>
    <row r="5872" spans="2:7" ht="12.95" customHeight="1" x14ac:dyDescent="0.2">
      <c r="B5872" s="1100" t="s">
        <v>6692</v>
      </c>
      <c r="C5872" s="1102">
        <v>2161</v>
      </c>
      <c r="D5872" s="1102">
        <v>142032137.64059594</v>
      </c>
      <c r="E5872" s="1102">
        <v>5415314</v>
      </c>
      <c r="F5872" s="1102">
        <v>45265850.055822223</v>
      </c>
      <c r="G5872" s="1101">
        <v>192713301.69641817</v>
      </c>
    </row>
    <row r="5873" spans="2:7" ht="12.95" customHeight="1" x14ac:dyDescent="0.2">
      <c r="B5873" s="1107" t="s">
        <v>6693</v>
      </c>
      <c r="C5873" s="1108">
        <v>1269</v>
      </c>
      <c r="D5873" s="1108">
        <v>68579611.399842441</v>
      </c>
      <c r="E5873" s="1108">
        <v>4646516</v>
      </c>
      <c r="F5873" s="1108">
        <v>10475778.592876039</v>
      </c>
      <c r="G5873" s="1109">
        <v>83701905.992718488</v>
      </c>
    </row>
    <row r="5874" spans="2:7" ht="12.95" customHeight="1" x14ac:dyDescent="0.2">
      <c r="B5874" s="1100" t="s">
        <v>6694</v>
      </c>
      <c r="C5874" s="1102">
        <v>497</v>
      </c>
      <c r="D5874" s="1102">
        <v>27973053.937912639</v>
      </c>
      <c r="E5874" s="1102">
        <v>1534233</v>
      </c>
      <c r="F5874" s="1102">
        <v>9359540.9219742063</v>
      </c>
      <c r="G5874" s="1101">
        <v>38866827.859886847</v>
      </c>
    </row>
    <row r="5875" spans="2:7" ht="12.95" customHeight="1" x14ac:dyDescent="0.2">
      <c r="B5875" s="1107" t="s">
        <v>6695</v>
      </c>
      <c r="C5875" s="1108">
        <v>78</v>
      </c>
      <c r="D5875" s="1108">
        <v>6090343.8918923354</v>
      </c>
      <c r="E5875" s="1108">
        <v>227504</v>
      </c>
      <c r="F5875" s="1108">
        <v>183990.97538923656</v>
      </c>
      <c r="G5875" s="1109">
        <v>6501838.867281572</v>
      </c>
    </row>
    <row r="5876" spans="2:7" ht="12.95" customHeight="1" x14ac:dyDescent="0.2">
      <c r="B5876" s="1100" t="s">
        <v>6696</v>
      </c>
      <c r="C5876" s="1102">
        <v>69</v>
      </c>
      <c r="D5876" s="1102">
        <v>3222974.4409975307</v>
      </c>
      <c r="E5876" s="1102">
        <v>226212</v>
      </c>
      <c r="F5876" s="1102">
        <v>778582.50080377841</v>
      </c>
      <c r="G5876" s="1101">
        <v>4227768.9418013096</v>
      </c>
    </row>
    <row r="5877" spans="2:7" ht="12.95" customHeight="1" x14ac:dyDescent="0.2">
      <c r="B5877" s="1107" t="s">
        <v>6697</v>
      </c>
      <c r="C5877" s="1108">
        <v>1798</v>
      </c>
      <c r="D5877" s="1108">
        <v>131217685.06321295</v>
      </c>
      <c r="E5877" s="1108">
        <v>3823084</v>
      </c>
      <c r="F5877" s="1108">
        <v>19645244.30113212</v>
      </c>
      <c r="G5877" s="1109">
        <v>154686013.36434504</v>
      </c>
    </row>
    <row r="5878" spans="2:7" ht="12.95" customHeight="1" x14ac:dyDescent="0.2">
      <c r="B5878" s="1100" t="s">
        <v>6698</v>
      </c>
      <c r="C5878" s="1102">
        <v>299</v>
      </c>
      <c r="D5878" s="1102">
        <v>16527218.233792737</v>
      </c>
      <c r="E5878" s="1102">
        <v>915296</v>
      </c>
      <c r="F5878" s="1102">
        <v>16708628.730934018</v>
      </c>
      <c r="G5878" s="1101">
        <v>34151142.964726754</v>
      </c>
    </row>
    <row r="5879" spans="2:7" ht="12.95" customHeight="1" x14ac:dyDescent="0.2">
      <c r="B5879" s="1107" t="s">
        <v>6699</v>
      </c>
      <c r="C5879" s="1108">
        <v>299</v>
      </c>
      <c r="D5879" s="1108">
        <v>19212543.518850829</v>
      </c>
      <c r="E5879" s="1108">
        <v>916503</v>
      </c>
      <c r="F5879" s="1108">
        <v>2392641.2635418149</v>
      </c>
      <c r="G5879" s="1109">
        <v>22521687.782392643</v>
      </c>
    </row>
    <row r="5880" spans="2:7" ht="12.95" customHeight="1" x14ac:dyDescent="0.2">
      <c r="B5880" s="1100" t="s">
        <v>6700</v>
      </c>
      <c r="C5880" s="1102">
        <v>601</v>
      </c>
      <c r="D5880" s="1102">
        <v>21647123.478466921</v>
      </c>
      <c r="E5880" s="1102">
        <v>2075116</v>
      </c>
      <c r="F5880" s="1102">
        <v>5905158.6325355824</v>
      </c>
      <c r="G5880" s="1101">
        <v>29627398.111002505</v>
      </c>
    </row>
    <row r="5881" spans="2:7" ht="12.95" customHeight="1" x14ac:dyDescent="0.2">
      <c r="B5881" s="1107" t="s">
        <v>6701</v>
      </c>
      <c r="C5881" s="1108">
        <v>1359</v>
      </c>
      <c r="D5881" s="1108">
        <v>92440747.957087398</v>
      </c>
      <c r="E5881" s="1108">
        <v>3637950</v>
      </c>
      <c r="F5881" s="1108">
        <v>10301528.615861122</v>
      </c>
      <c r="G5881" s="1109">
        <v>106380226.57294852</v>
      </c>
    </row>
    <row r="5882" spans="2:7" ht="12.95" customHeight="1" x14ac:dyDescent="0.2">
      <c r="B5882" s="1100" t="s">
        <v>6702</v>
      </c>
      <c r="C5882" s="1102">
        <v>507</v>
      </c>
      <c r="D5882" s="1102">
        <v>32590077.8199699</v>
      </c>
      <c r="E5882" s="1102">
        <v>1306530</v>
      </c>
      <c r="F5882" s="1102">
        <v>1335175.8899966297</v>
      </c>
      <c r="G5882" s="1101">
        <v>35231783.709966533</v>
      </c>
    </row>
    <row r="5883" spans="2:7" ht="12.95" customHeight="1" x14ac:dyDescent="0.2">
      <c r="B5883" s="1107" t="s">
        <v>6703</v>
      </c>
      <c r="C5883" s="1108">
        <v>339</v>
      </c>
      <c r="D5883" s="1108">
        <v>15857729.605574304</v>
      </c>
      <c r="E5883" s="1108">
        <v>1046351</v>
      </c>
      <c r="F5883" s="1108">
        <v>1513300.4891522627</v>
      </c>
      <c r="G5883" s="1109">
        <v>18417381.094726566</v>
      </c>
    </row>
    <row r="5884" spans="2:7" ht="12.95" customHeight="1" x14ac:dyDescent="0.2">
      <c r="B5884" s="1100" t="s">
        <v>6704</v>
      </c>
      <c r="C5884" s="1102">
        <v>411</v>
      </c>
      <c r="D5884" s="1102">
        <v>21478986.429959215</v>
      </c>
      <c r="E5884" s="1102">
        <v>1048069</v>
      </c>
      <c r="F5884" s="1102">
        <v>2655180.1103584655</v>
      </c>
      <c r="G5884" s="1101">
        <v>25182235.540317681</v>
      </c>
    </row>
    <row r="5885" spans="2:7" ht="12.95" customHeight="1" x14ac:dyDescent="0.2">
      <c r="B5885" s="1107" t="s">
        <v>6705</v>
      </c>
      <c r="C5885" s="1108">
        <v>14190</v>
      </c>
      <c r="D5885" s="1108">
        <v>1403800833.5884848</v>
      </c>
      <c r="E5885" s="1108">
        <v>20109622</v>
      </c>
      <c r="F5885" s="1108">
        <v>157709765.94844916</v>
      </c>
      <c r="G5885" s="1109">
        <v>1581620221.5369339</v>
      </c>
    </row>
    <row r="5886" spans="2:7" ht="12.95" customHeight="1" x14ac:dyDescent="0.2">
      <c r="B5886" s="1100" t="s">
        <v>6706</v>
      </c>
      <c r="C5886" s="1102">
        <v>285</v>
      </c>
      <c r="D5886" s="1102">
        <v>17544523.866409648</v>
      </c>
      <c r="E5886" s="1102">
        <v>1029659</v>
      </c>
      <c r="F5886" s="1102">
        <v>1703364.7271792137</v>
      </c>
      <c r="G5886" s="1101">
        <v>20277547.593588863</v>
      </c>
    </row>
    <row r="5887" spans="2:7" ht="12.95" customHeight="1" x14ac:dyDescent="0.2">
      <c r="B5887" s="1107" t="s">
        <v>6707</v>
      </c>
      <c r="C5887" s="1108">
        <v>84</v>
      </c>
      <c r="D5887" s="1108">
        <v>3857556.2047201516</v>
      </c>
      <c r="E5887" s="1108">
        <v>237525</v>
      </c>
      <c r="F5887" s="1108">
        <v>769410.536888198</v>
      </c>
      <c r="G5887" s="1109">
        <v>4864491.7416083496</v>
      </c>
    </row>
    <row r="5888" spans="2:7" ht="12.95" customHeight="1" x14ac:dyDescent="0.2">
      <c r="B5888" s="1100" t="s">
        <v>6708</v>
      </c>
      <c r="C5888" s="1102">
        <v>412</v>
      </c>
      <c r="D5888" s="1102">
        <v>31958694.69323295</v>
      </c>
      <c r="E5888" s="1102">
        <v>906397</v>
      </c>
      <c r="F5888" s="1102">
        <v>1591370.220420548</v>
      </c>
      <c r="G5888" s="1101">
        <v>34456461.9136535</v>
      </c>
    </row>
    <row r="5889" spans="2:7" ht="12.95" customHeight="1" x14ac:dyDescent="0.2">
      <c r="B5889" s="1107" t="s">
        <v>6709</v>
      </c>
      <c r="C5889" s="1108">
        <v>421</v>
      </c>
      <c r="D5889" s="1108">
        <v>32961675.995000992</v>
      </c>
      <c r="E5889" s="1108">
        <v>809266</v>
      </c>
      <c r="F5889" s="1108">
        <v>6065357.6714520734</v>
      </c>
      <c r="G5889" s="1109">
        <v>39836299.666453063</v>
      </c>
    </row>
    <row r="5890" spans="2:7" ht="12.95" customHeight="1" x14ac:dyDescent="0.2">
      <c r="B5890" s="1100" t="s">
        <v>6710</v>
      </c>
      <c r="C5890" s="1102">
        <v>783</v>
      </c>
      <c r="D5890" s="1102">
        <v>44298201.756914899</v>
      </c>
      <c r="E5890" s="1102">
        <v>3415243</v>
      </c>
      <c r="F5890" s="1102">
        <v>14955818.153172309</v>
      </c>
      <c r="G5890" s="1101">
        <v>62669262.910087205</v>
      </c>
    </row>
    <row r="5891" spans="2:7" ht="12.95" customHeight="1" x14ac:dyDescent="0.2">
      <c r="B5891" s="1107" t="s">
        <v>6711</v>
      </c>
      <c r="C5891" s="1108">
        <v>3074</v>
      </c>
      <c r="D5891" s="1108">
        <v>310775814.60619015</v>
      </c>
      <c r="E5891" s="1108">
        <v>4296644</v>
      </c>
      <c r="F5891" s="1108">
        <v>45356053.717426106</v>
      </c>
      <c r="G5891" s="1109">
        <v>360428512.32361627</v>
      </c>
    </row>
    <row r="5892" spans="2:7" ht="12.95" customHeight="1" x14ac:dyDescent="0.2">
      <c r="B5892" s="1100" t="s">
        <v>6712</v>
      </c>
      <c r="C5892" s="1102">
        <v>310</v>
      </c>
      <c r="D5892" s="1102">
        <v>2667941.3883968345</v>
      </c>
      <c r="E5892" s="1102">
        <v>1424398</v>
      </c>
      <c r="F5892" s="1102">
        <v>1433033.1591410551</v>
      </c>
      <c r="G5892" s="1101">
        <v>5525372.5475378893</v>
      </c>
    </row>
    <row r="5893" spans="2:7" ht="12.95" customHeight="1" x14ac:dyDescent="0.2">
      <c r="B5893" s="1107" t="s">
        <v>6713</v>
      </c>
      <c r="C5893" s="1108">
        <v>802</v>
      </c>
      <c r="D5893" s="1108">
        <v>77260851.25012891</v>
      </c>
      <c r="E5893" s="1108">
        <v>1071177</v>
      </c>
      <c r="F5893" s="1108">
        <v>14057915.265200876</v>
      </c>
      <c r="G5893" s="1109">
        <v>92389943.515329778</v>
      </c>
    </row>
    <row r="5894" spans="2:7" ht="12.95" customHeight="1" x14ac:dyDescent="0.2">
      <c r="B5894" s="1100" t="s">
        <v>6714</v>
      </c>
      <c r="C5894" s="1102">
        <v>1359</v>
      </c>
      <c r="D5894" s="1102">
        <v>129546883.98730594</v>
      </c>
      <c r="E5894" s="1102">
        <v>1977971</v>
      </c>
      <c r="F5894" s="1102">
        <v>8322159.9378713397</v>
      </c>
      <c r="G5894" s="1101">
        <v>139847014.92517728</v>
      </c>
    </row>
    <row r="5895" spans="2:7" ht="12.95" customHeight="1" x14ac:dyDescent="0.2">
      <c r="B5895" s="1107" t="s">
        <v>6715</v>
      </c>
      <c r="C5895" s="1108">
        <v>501</v>
      </c>
      <c r="D5895" s="1108">
        <v>36501176.426406726</v>
      </c>
      <c r="E5895" s="1108">
        <v>1082504</v>
      </c>
      <c r="F5895" s="1108">
        <v>5152649.500675953</v>
      </c>
      <c r="G5895" s="1109">
        <v>42736329.92708268</v>
      </c>
    </row>
    <row r="5896" spans="2:7" ht="12.95" customHeight="1" x14ac:dyDescent="0.2">
      <c r="B5896" s="1100" t="s">
        <v>6716</v>
      </c>
      <c r="C5896" s="1102">
        <v>43</v>
      </c>
      <c r="D5896" s="1102">
        <v>4977496.3632251406</v>
      </c>
      <c r="E5896" s="1102">
        <v>41007</v>
      </c>
      <c r="F5896" s="1102">
        <v>1038914.5593099131</v>
      </c>
      <c r="G5896" s="1101">
        <v>6057417.9225350535</v>
      </c>
    </row>
    <row r="5897" spans="2:7" ht="12.95" customHeight="1" x14ac:dyDescent="0.2">
      <c r="B5897" s="1107" t="s">
        <v>6717</v>
      </c>
      <c r="C5897" s="1108">
        <v>517</v>
      </c>
      <c r="D5897" s="1108">
        <v>37165658.492386721</v>
      </c>
      <c r="E5897" s="1108">
        <v>1291924</v>
      </c>
      <c r="F5897" s="1108">
        <v>10281909.473635012</v>
      </c>
      <c r="G5897" s="1109">
        <v>48739491.966021731</v>
      </c>
    </row>
    <row r="5898" spans="2:7" ht="12.95" customHeight="1" x14ac:dyDescent="0.2">
      <c r="B5898" s="1100" t="s">
        <v>6718</v>
      </c>
      <c r="C5898" s="1102">
        <v>366</v>
      </c>
      <c r="D5898" s="1102">
        <v>26326590.317331418</v>
      </c>
      <c r="E5898" s="1102">
        <v>878576</v>
      </c>
      <c r="F5898" s="1102">
        <v>12955832.900528464</v>
      </c>
      <c r="G5898" s="1101">
        <v>40160999.217859879</v>
      </c>
    </row>
    <row r="5899" spans="2:7" ht="12.95" customHeight="1" x14ac:dyDescent="0.2">
      <c r="B5899" s="1107" t="s">
        <v>6719</v>
      </c>
      <c r="C5899" s="1108">
        <v>835</v>
      </c>
      <c r="D5899" s="1108">
        <v>56031636.647398673</v>
      </c>
      <c r="E5899" s="1108">
        <v>2340986</v>
      </c>
      <c r="F5899" s="1108">
        <v>13511268.317535751</v>
      </c>
      <c r="G5899" s="1109">
        <v>71883890.964934424</v>
      </c>
    </row>
    <row r="5900" spans="2:7" ht="12.95" customHeight="1" x14ac:dyDescent="0.2">
      <c r="B5900" s="1100" t="s">
        <v>6720</v>
      </c>
      <c r="C5900" s="1102">
        <v>13070</v>
      </c>
      <c r="D5900" s="1102">
        <v>856502502.43266141</v>
      </c>
      <c r="E5900" s="1102">
        <v>34212304</v>
      </c>
      <c r="F5900" s="1102">
        <v>275626477.27024388</v>
      </c>
      <c r="G5900" s="1101">
        <v>1166341283.7029052</v>
      </c>
    </row>
    <row r="5901" spans="2:7" ht="12.95" customHeight="1" x14ac:dyDescent="0.2">
      <c r="B5901" s="1107" t="s">
        <v>6721</v>
      </c>
      <c r="C5901" s="1108">
        <v>818</v>
      </c>
      <c r="D5901" s="1108">
        <v>47033731.735530697</v>
      </c>
      <c r="E5901" s="1108">
        <v>2357650</v>
      </c>
      <c r="F5901" s="1108">
        <v>5638757.9061755305</v>
      </c>
      <c r="G5901" s="1109">
        <v>55030139.641706228</v>
      </c>
    </row>
    <row r="5902" spans="2:7" ht="12.95" customHeight="1" x14ac:dyDescent="0.2">
      <c r="B5902" s="1100" t="s">
        <v>6722</v>
      </c>
      <c r="C5902" s="1102">
        <v>481</v>
      </c>
      <c r="D5902" s="1102">
        <v>27169778.840989158</v>
      </c>
      <c r="E5902" s="1102">
        <v>1755392</v>
      </c>
      <c r="F5902" s="1102">
        <v>6050048.0775478706</v>
      </c>
      <c r="G5902" s="1101">
        <v>34975218.918537028</v>
      </c>
    </row>
    <row r="5903" spans="2:7" ht="12.95" customHeight="1" x14ac:dyDescent="0.2">
      <c r="B5903" s="1107" t="s">
        <v>6723</v>
      </c>
      <c r="C5903" s="1108">
        <v>914</v>
      </c>
      <c r="D5903" s="1108">
        <v>45345824.905309036</v>
      </c>
      <c r="E5903" s="1108">
        <v>3535936</v>
      </c>
      <c r="F5903" s="1108">
        <v>10472284.748723265</v>
      </c>
      <c r="G5903" s="1109">
        <v>59354045.654032305</v>
      </c>
    </row>
    <row r="5904" spans="2:7" ht="12.95" customHeight="1" x14ac:dyDescent="0.2">
      <c r="B5904" s="1100" t="s">
        <v>6724</v>
      </c>
      <c r="C5904" s="1102">
        <v>1422</v>
      </c>
      <c r="D5904" s="1102">
        <v>61838553.488125831</v>
      </c>
      <c r="E5904" s="1102">
        <v>5512076</v>
      </c>
      <c r="F5904" s="1102">
        <v>22137327.974802341</v>
      </c>
      <c r="G5904" s="1101">
        <v>89487957.462928176</v>
      </c>
    </row>
    <row r="5905" spans="2:7" ht="12.95" customHeight="1" x14ac:dyDescent="0.2">
      <c r="B5905" s="1107" t="s">
        <v>6725</v>
      </c>
      <c r="C5905" s="1108">
        <v>491</v>
      </c>
      <c r="D5905" s="1108">
        <v>21739744.879878104</v>
      </c>
      <c r="E5905" s="1108">
        <v>1938681</v>
      </c>
      <c r="F5905" s="1108">
        <v>4714251.5283389091</v>
      </c>
      <c r="G5905" s="1109">
        <v>28392677.408217013</v>
      </c>
    </row>
    <row r="5906" spans="2:7" ht="12.95" customHeight="1" x14ac:dyDescent="0.2">
      <c r="B5906" s="1100" t="s">
        <v>6726</v>
      </c>
      <c r="C5906" s="1102">
        <v>563</v>
      </c>
      <c r="D5906" s="1102">
        <v>34077583.089480564</v>
      </c>
      <c r="E5906" s="1102">
        <v>1896780</v>
      </c>
      <c r="F5906" s="1102">
        <v>5784061.1239960399</v>
      </c>
      <c r="G5906" s="1101">
        <v>41758424.213476606</v>
      </c>
    </row>
    <row r="5907" spans="2:7" ht="12.95" customHeight="1" x14ac:dyDescent="0.2">
      <c r="B5907" s="1107" t="s">
        <v>6727</v>
      </c>
      <c r="C5907" s="1108">
        <v>1153</v>
      </c>
      <c r="D5907" s="1108">
        <v>56093801.46185936</v>
      </c>
      <c r="E5907" s="1108">
        <v>3870521</v>
      </c>
      <c r="F5907" s="1108">
        <v>20298156.190078445</v>
      </c>
      <c r="G5907" s="1109">
        <v>80262478.651937813</v>
      </c>
    </row>
    <row r="5908" spans="2:7" ht="12.95" customHeight="1" x14ac:dyDescent="0.2">
      <c r="B5908" s="1100" t="s">
        <v>6728</v>
      </c>
      <c r="C5908" s="1102">
        <v>119</v>
      </c>
      <c r="D5908" s="1102">
        <v>3795391.390259488</v>
      </c>
      <c r="E5908" s="1102">
        <v>518158</v>
      </c>
      <c r="F5908" s="1102">
        <v>708792.82048372296</v>
      </c>
      <c r="G5908" s="1101">
        <v>5022342.2107432103</v>
      </c>
    </row>
    <row r="5909" spans="2:7" ht="12.95" customHeight="1" x14ac:dyDescent="0.2">
      <c r="B5909" s="1107" t="s">
        <v>6729</v>
      </c>
      <c r="C5909" s="1108">
        <v>1126</v>
      </c>
      <c r="D5909" s="1108">
        <v>65387371.688142039</v>
      </c>
      <c r="E5909" s="1108">
        <v>3937461</v>
      </c>
      <c r="F5909" s="1108">
        <v>16135415.467277594</v>
      </c>
      <c r="G5909" s="1109">
        <v>85460248.155419618</v>
      </c>
    </row>
    <row r="5910" spans="2:7" ht="12.95" customHeight="1" x14ac:dyDescent="0.2">
      <c r="B5910" s="1100" t="s">
        <v>6730</v>
      </c>
      <c r="C5910" s="1102">
        <v>344</v>
      </c>
      <c r="D5910" s="1102">
        <v>24859528.510294404</v>
      </c>
      <c r="E5910" s="1102">
        <v>837143</v>
      </c>
      <c r="F5910" s="1102">
        <v>6305897.597298271</v>
      </c>
      <c r="G5910" s="1101">
        <v>32002569.107592676</v>
      </c>
    </row>
    <row r="5911" spans="2:7" ht="12.95" customHeight="1" x14ac:dyDescent="0.2">
      <c r="B5911" s="1107" t="s">
        <v>6731</v>
      </c>
      <c r="C5911" s="1108">
        <v>107</v>
      </c>
      <c r="D5911" s="1108">
        <v>5762274.9941010447</v>
      </c>
      <c r="E5911" s="1108">
        <v>414668</v>
      </c>
      <c r="F5911" s="1108">
        <v>594798.41181865253</v>
      </c>
      <c r="G5911" s="1109">
        <v>6771741.4059196971</v>
      </c>
    </row>
    <row r="5912" spans="2:7" ht="12.95" customHeight="1" x14ac:dyDescent="0.2">
      <c r="B5912" s="1100" t="s">
        <v>6732</v>
      </c>
      <c r="C5912" s="1102">
        <v>180</v>
      </c>
      <c r="D5912" s="1102">
        <v>10726281.453517048</v>
      </c>
      <c r="E5912" s="1102">
        <v>536625</v>
      </c>
      <c r="F5912" s="1102">
        <v>1636264.5701125993</v>
      </c>
      <c r="G5912" s="1101">
        <v>12899171.023629647</v>
      </c>
    </row>
    <row r="5913" spans="2:7" ht="12.95" customHeight="1" x14ac:dyDescent="0.2">
      <c r="B5913" s="1107" t="s">
        <v>6733</v>
      </c>
      <c r="C5913" s="1108">
        <v>103</v>
      </c>
      <c r="D5913" s="1108">
        <v>4655546.5970586138</v>
      </c>
      <c r="E5913" s="1108">
        <v>373690</v>
      </c>
      <c r="F5913" s="1108">
        <v>1925009.0281166227</v>
      </c>
      <c r="G5913" s="1109">
        <v>6954245.6251752367</v>
      </c>
    </row>
    <row r="5914" spans="2:7" ht="12.95" customHeight="1" x14ac:dyDescent="0.2">
      <c r="B5914" s="1100" t="s">
        <v>6734</v>
      </c>
      <c r="C5914" s="1102">
        <v>357</v>
      </c>
      <c r="D5914" s="1102">
        <v>14623055.729105003</v>
      </c>
      <c r="E5914" s="1102">
        <v>1374705</v>
      </c>
      <c r="F5914" s="1102">
        <v>2539323.7240563971</v>
      </c>
      <c r="G5914" s="1101">
        <v>18537084.4531614</v>
      </c>
    </row>
    <row r="5915" spans="2:7" ht="12.95" customHeight="1" x14ac:dyDescent="0.2">
      <c r="B5915" s="1107" t="s">
        <v>6735</v>
      </c>
      <c r="C5915" s="1108">
        <v>482</v>
      </c>
      <c r="D5915" s="1108">
        <v>27908385.842332754</v>
      </c>
      <c r="E5915" s="1108">
        <v>1493737</v>
      </c>
      <c r="F5915" s="1108">
        <v>4142982.0593151306</v>
      </c>
      <c r="G5915" s="1109">
        <v>33545104.901647884</v>
      </c>
    </row>
    <row r="5916" spans="2:7" ht="12.95" customHeight="1" x14ac:dyDescent="0.2">
      <c r="B5916" s="1100" t="s">
        <v>6736</v>
      </c>
      <c r="C5916" s="1102">
        <v>349</v>
      </c>
      <c r="D5916" s="1102">
        <v>13945222.830489168</v>
      </c>
      <c r="E5916" s="1102">
        <v>1392334</v>
      </c>
      <c r="F5916" s="1102">
        <v>9457682.732612662</v>
      </c>
      <c r="G5916" s="1101">
        <v>24795239.563101828</v>
      </c>
    </row>
    <row r="5917" spans="2:7" ht="12.95" customHeight="1" x14ac:dyDescent="0.2">
      <c r="B5917" s="1107" t="s">
        <v>6737</v>
      </c>
      <c r="C5917" s="1108">
        <v>765</v>
      </c>
      <c r="D5917" s="1108">
        <v>40122172.565360464</v>
      </c>
      <c r="E5917" s="1108">
        <v>2650334</v>
      </c>
      <c r="F5917" s="1108">
        <v>10533483.34103379</v>
      </c>
      <c r="G5917" s="1109">
        <v>53305989.906394258</v>
      </c>
    </row>
    <row r="5918" spans="2:7" ht="12.95" customHeight="1" x14ac:dyDescent="0.2">
      <c r="B5918" s="1100" t="s">
        <v>6738</v>
      </c>
      <c r="C5918" s="1102">
        <v>411</v>
      </c>
      <c r="D5918" s="1102">
        <v>18127371.153668355</v>
      </c>
      <c r="E5918" s="1102">
        <v>1678800</v>
      </c>
      <c r="F5918" s="1102">
        <v>5234019.1376000317</v>
      </c>
      <c r="G5918" s="1101">
        <v>25040190.291268386</v>
      </c>
    </row>
    <row r="5919" spans="2:7" ht="12.95" customHeight="1" x14ac:dyDescent="0.2">
      <c r="B5919" s="1107" t="s">
        <v>6739</v>
      </c>
      <c r="C5919" s="1108">
        <v>1321</v>
      </c>
      <c r="D5919" s="1108">
        <v>72143588.357747227</v>
      </c>
      <c r="E5919" s="1108">
        <v>4811055</v>
      </c>
      <c r="F5919" s="1108">
        <v>17056072.743562009</v>
      </c>
      <c r="G5919" s="1109">
        <v>94010716.10130924</v>
      </c>
    </row>
    <row r="5920" spans="2:7" ht="12.95" customHeight="1" x14ac:dyDescent="0.2">
      <c r="B5920" s="1100" t="s">
        <v>6740</v>
      </c>
      <c r="C5920" s="1102">
        <v>363</v>
      </c>
      <c r="D5920" s="1102">
        <v>28660482.747485496</v>
      </c>
      <c r="E5920" s="1102">
        <v>1053264</v>
      </c>
      <c r="F5920" s="1102">
        <v>3547963.9062314248</v>
      </c>
      <c r="G5920" s="1101">
        <v>33261710.653716922</v>
      </c>
    </row>
    <row r="5921" spans="2:7" ht="12.95" customHeight="1" x14ac:dyDescent="0.2">
      <c r="B5921" s="1107" t="s">
        <v>6741</v>
      </c>
      <c r="C5921" s="1108">
        <v>659</v>
      </c>
      <c r="D5921" s="1108">
        <v>47395177.714911602</v>
      </c>
      <c r="E5921" s="1108">
        <v>1615991</v>
      </c>
      <c r="F5921" s="1108">
        <v>3434582.6087181731</v>
      </c>
      <c r="G5921" s="1109">
        <v>52445751.323629774</v>
      </c>
    </row>
    <row r="5922" spans="2:7" ht="12.95" customHeight="1" x14ac:dyDescent="0.2">
      <c r="B5922" s="1100" t="s">
        <v>6742</v>
      </c>
      <c r="C5922" s="1102">
        <v>878</v>
      </c>
      <c r="D5922" s="1102">
        <v>41845820.687117681</v>
      </c>
      <c r="E5922" s="1102">
        <v>3029900</v>
      </c>
      <c r="F5922" s="1102">
        <v>27286619.298158415</v>
      </c>
      <c r="G5922" s="1101">
        <v>72162339.985276103</v>
      </c>
    </row>
    <row r="5923" spans="2:7" ht="12.95" customHeight="1" x14ac:dyDescent="0.2">
      <c r="B5923" s="1107" t="s">
        <v>6743</v>
      </c>
      <c r="C5923" s="1108">
        <v>270</v>
      </c>
      <c r="D5923" s="1108">
        <v>21904405.149053559</v>
      </c>
      <c r="E5923" s="1108">
        <v>807364</v>
      </c>
      <c r="F5923" s="1108">
        <v>1327038.3581016036</v>
      </c>
      <c r="G5923" s="1109">
        <v>24038807.507155161</v>
      </c>
    </row>
    <row r="5924" spans="2:7" ht="12.95" customHeight="1" x14ac:dyDescent="0.2">
      <c r="B5924" s="1100" t="s">
        <v>6744</v>
      </c>
      <c r="C5924" s="1102">
        <v>1046</v>
      </c>
      <c r="D5924" s="1102">
        <v>47329397.049945414</v>
      </c>
      <c r="E5924" s="1102">
        <v>3770637</v>
      </c>
      <c r="F5924" s="1102">
        <v>15491240.167011149</v>
      </c>
      <c r="G5924" s="1101">
        <v>66591274.216956563</v>
      </c>
    </row>
    <row r="5925" spans="2:7" ht="12.95" customHeight="1" x14ac:dyDescent="0.2">
      <c r="B5925" s="1107" t="s">
        <v>6745</v>
      </c>
      <c r="C5925" s="1108">
        <v>542</v>
      </c>
      <c r="D5925" s="1108">
        <v>23479803.400083549</v>
      </c>
      <c r="E5925" s="1108">
        <v>1708438</v>
      </c>
      <c r="F5925" s="1108">
        <v>4922343.7518319227</v>
      </c>
      <c r="G5925" s="1109">
        <v>30110585.151915472</v>
      </c>
    </row>
    <row r="5926" spans="2:7" ht="12.95" customHeight="1" x14ac:dyDescent="0.2">
      <c r="B5926" s="1100" t="s">
        <v>6746</v>
      </c>
      <c r="C5926" s="1102">
        <v>149</v>
      </c>
      <c r="D5926" s="1102">
        <v>7121000.3571450952</v>
      </c>
      <c r="E5926" s="1102">
        <v>435832</v>
      </c>
      <c r="F5926" s="1102">
        <v>1824186.3871799423</v>
      </c>
      <c r="G5926" s="1101">
        <v>9381018.744325038</v>
      </c>
    </row>
    <row r="5927" spans="2:7" ht="12.95" customHeight="1" x14ac:dyDescent="0.2">
      <c r="B5927" s="1107" t="s">
        <v>6747</v>
      </c>
      <c r="C5927" s="1108">
        <v>655</v>
      </c>
      <c r="D5927" s="1108">
        <v>35493883.918266706</v>
      </c>
      <c r="E5927" s="1108">
        <v>1866433</v>
      </c>
      <c r="F5927" s="1108">
        <v>10407420.55879559</v>
      </c>
      <c r="G5927" s="1109">
        <v>47767737.4770623</v>
      </c>
    </row>
    <row r="5928" spans="2:7" ht="12.95" customHeight="1" x14ac:dyDescent="0.2">
      <c r="B5928" s="1100" t="s">
        <v>6748</v>
      </c>
      <c r="C5928" s="1102">
        <v>34</v>
      </c>
      <c r="D5928" s="1102">
        <v>3578162.2175803878</v>
      </c>
      <c r="E5928" s="1102">
        <v>28346</v>
      </c>
      <c r="F5928" s="1102">
        <v>1148012.6564110273</v>
      </c>
      <c r="G5928" s="1101">
        <v>4754520.8739914149</v>
      </c>
    </row>
    <row r="5929" spans="2:7" ht="12.95" customHeight="1" x14ac:dyDescent="0.2">
      <c r="B5929" s="1107" t="s">
        <v>6749</v>
      </c>
      <c r="C5929" s="1108">
        <v>293</v>
      </c>
      <c r="D5929" s="1108">
        <v>13886534.795360757</v>
      </c>
      <c r="E5929" s="1108">
        <v>1235020</v>
      </c>
      <c r="F5929" s="1108">
        <v>1810600.8466433303</v>
      </c>
      <c r="G5929" s="1109">
        <v>16932155.642004088</v>
      </c>
    </row>
    <row r="5930" spans="2:7" ht="12.95" customHeight="1" x14ac:dyDescent="0.2">
      <c r="B5930" s="1100" t="s">
        <v>6750</v>
      </c>
      <c r="C5930" s="1102">
        <v>85</v>
      </c>
      <c r="D5930" s="1102">
        <v>6424531.9213083917</v>
      </c>
      <c r="E5930" s="1102">
        <v>294472</v>
      </c>
      <c r="F5930" s="1102">
        <v>2170376.3033920731</v>
      </c>
      <c r="G5930" s="1101">
        <v>8889380.2247004658</v>
      </c>
    </row>
    <row r="5931" spans="2:7" ht="12.95" customHeight="1" x14ac:dyDescent="0.2">
      <c r="B5931" s="1107" t="s">
        <v>6751</v>
      </c>
      <c r="C5931" s="1108">
        <v>13640</v>
      </c>
      <c r="D5931" s="1108">
        <v>1025159677.1284691</v>
      </c>
      <c r="E5931" s="1108">
        <v>21597029</v>
      </c>
      <c r="F5931" s="1108">
        <v>174579402.25364643</v>
      </c>
      <c r="G5931" s="1109">
        <v>1221336108.3821156</v>
      </c>
    </row>
    <row r="5932" spans="2:7" ht="12.95" customHeight="1" x14ac:dyDescent="0.2">
      <c r="B5932" s="1100" t="s">
        <v>6752</v>
      </c>
      <c r="C5932" s="1102">
        <v>2020</v>
      </c>
      <c r="D5932" s="1102">
        <v>157453600.9755592</v>
      </c>
      <c r="E5932" s="1102">
        <v>3655579</v>
      </c>
      <c r="F5932" s="1102">
        <v>13200686.21902886</v>
      </c>
      <c r="G5932" s="1101">
        <v>174309866.19458807</v>
      </c>
    </row>
    <row r="5933" spans="2:7" ht="12.95" customHeight="1" x14ac:dyDescent="0.2">
      <c r="B5933" s="1107" t="s">
        <v>6753</v>
      </c>
      <c r="C5933" s="1108">
        <v>3972</v>
      </c>
      <c r="D5933" s="1108">
        <v>299993348.39866388</v>
      </c>
      <c r="E5933" s="1108">
        <v>7210706</v>
      </c>
      <c r="F5933" s="1108">
        <v>37001577.753369018</v>
      </c>
      <c r="G5933" s="1109">
        <v>344205632.15203291</v>
      </c>
    </row>
    <row r="5934" spans="2:7" ht="12.95" customHeight="1" x14ac:dyDescent="0.2">
      <c r="B5934" s="1100" t="s">
        <v>6754</v>
      </c>
      <c r="C5934" s="1102">
        <v>1912</v>
      </c>
      <c r="D5934" s="1102">
        <v>137050330.07099876</v>
      </c>
      <c r="E5934" s="1102">
        <v>3644564</v>
      </c>
      <c r="F5934" s="1102">
        <v>70927034.332130879</v>
      </c>
      <c r="G5934" s="1101">
        <v>211621928.40312964</v>
      </c>
    </row>
    <row r="5935" spans="2:7" ht="12.95" customHeight="1" x14ac:dyDescent="0.2">
      <c r="B5935" s="1107" t="s">
        <v>6755</v>
      </c>
      <c r="C5935" s="1108">
        <v>257</v>
      </c>
      <c r="D5935" s="1108">
        <v>19543811.053627793</v>
      </c>
      <c r="E5935" s="1108">
        <v>545340</v>
      </c>
      <c r="F5935" s="1108">
        <v>2793931.9253821322</v>
      </c>
      <c r="G5935" s="1109">
        <v>22883082.979009926</v>
      </c>
    </row>
    <row r="5936" spans="2:7" ht="12.95" customHeight="1" x14ac:dyDescent="0.2">
      <c r="B5936" s="1100" t="s">
        <v>6756</v>
      </c>
      <c r="C5936" s="1102">
        <v>1012</v>
      </c>
      <c r="D5936" s="1102">
        <v>54491145.260864504</v>
      </c>
      <c r="E5936" s="1102">
        <v>3315728</v>
      </c>
      <c r="F5936" s="1102">
        <v>147682170.64089361</v>
      </c>
      <c r="G5936" s="1101">
        <v>205489043.9017581</v>
      </c>
    </row>
    <row r="5937" spans="2:7" ht="12.95" customHeight="1" x14ac:dyDescent="0.2">
      <c r="B5937" s="1107" t="s">
        <v>6757</v>
      </c>
      <c r="C5937" s="1108">
        <v>728</v>
      </c>
      <c r="D5937" s="1108">
        <v>49694580.494089745</v>
      </c>
      <c r="E5937" s="1108">
        <v>2211124</v>
      </c>
      <c r="F5937" s="1108">
        <v>9166020.0642672405</v>
      </c>
      <c r="G5937" s="1109">
        <v>61071724.558356985</v>
      </c>
    </row>
    <row r="5938" spans="2:7" ht="12.95" customHeight="1" x14ac:dyDescent="0.2">
      <c r="B5938" s="1100" t="s">
        <v>6758</v>
      </c>
      <c r="C5938" s="1102">
        <v>608</v>
      </c>
      <c r="D5938" s="1102">
        <v>37112811.446536496</v>
      </c>
      <c r="E5938" s="1102">
        <v>1416010</v>
      </c>
      <c r="F5938" s="1102">
        <v>3146949.0929299216</v>
      </c>
      <c r="G5938" s="1101">
        <v>41675770.539466418</v>
      </c>
    </row>
    <row r="5939" spans="2:7" ht="12.95" customHeight="1" x14ac:dyDescent="0.2">
      <c r="B5939" s="1107" t="s">
        <v>6759</v>
      </c>
      <c r="C5939" s="1108">
        <v>205</v>
      </c>
      <c r="D5939" s="1108">
        <v>14435587.787509983</v>
      </c>
      <c r="E5939" s="1108">
        <v>385542</v>
      </c>
      <c r="F5939" s="1108">
        <v>2275957.3316233032</v>
      </c>
      <c r="G5939" s="1109">
        <v>17097087.119133286</v>
      </c>
    </row>
    <row r="5940" spans="2:7" ht="12.95" customHeight="1" x14ac:dyDescent="0.2">
      <c r="B5940" s="1100" t="s">
        <v>6760</v>
      </c>
      <c r="C5940" s="1102">
        <v>459</v>
      </c>
      <c r="D5940" s="1102">
        <v>28998842.912100244</v>
      </c>
      <c r="E5940" s="1102">
        <v>844950</v>
      </c>
      <c r="F5940" s="1102">
        <v>2384572.6937814918</v>
      </c>
      <c r="G5940" s="1101">
        <v>32228365.605881736</v>
      </c>
    </row>
    <row r="5941" spans="2:7" ht="12.95" customHeight="1" x14ac:dyDescent="0.2">
      <c r="B5941" s="1107" t="s">
        <v>6761</v>
      </c>
      <c r="C5941" s="1108">
        <v>3209</v>
      </c>
      <c r="D5941" s="1108">
        <v>188801077.86218226</v>
      </c>
      <c r="E5941" s="1108">
        <v>9035039</v>
      </c>
      <c r="F5941" s="1108">
        <v>62708683.963224351</v>
      </c>
      <c r="G5941" s="1109">
        <v>260544800.82540661</v>
      </c>
    </row>
    <row r="5942" spans="2:7" ht="12.95" customHeight="1" x14ac:dyDescent="0.2">
      <c r="B5942" s="1100" t="s">
        <v>6762</v>
      </c>
      <c r="C5942" s="1102">
        <v>88</v>
      </c>
      <c r="D5942" s="1102">
        <v>6237620.2644065283</v>
      </c>
      <c r="E5942" s="1102">
        <v>169748</v>
      </c>
      <c r="F5942" s="1102">
        <v>560110.45806273585</v>
      </c>
      <c r="G5942" s="1101">
        <v>6967478.7224692646</v>
      </c>
    </row>
    <row r="5943" spans="2:7" ht="12.95" customHeight="1" x14ac:dyDescent="0.2">
      <c r="B5943" s="1107" t="s">
        <v>6763</v>
      </c>
      <c r="C5943" s="1108">
        <v>410</v>
      </c>
      <c r="D5943" s="1108">
        <v>31419654.825560618</v>
      </c>
      <c r="E5943" s="1108">
        <v>1264970</v>
      </c>
      <c r="F5943" s="1108">
        <v>2754513.1732233237</v>
      </c>
      <c r="G5943" s="1109">
        <v>35439137.998783939</v>
      </c>
    </row>
    <row r="5944" spans="2:7" ht="12.95" customHeight="1" x14ac:dyDescent="0.2">
      <c r="B5944" s="1100" t="s">
        <v>6764</v>
      </c>
      <c r="C5944" s="1102">
        <v>210</v>
      </c>
      <c r="D5944" s="1102">
        <v>15657049.902516723</v>
      </c>
      <c r="E5944" s="1102">
        <v>482374</v>
      </c>
      <c r="F5944" s="1102">
        <v>2734348.6409982122</v>
      </c>
      <c r="G5944" s="1101">
        <v>18873772.543514933</v>
      </c>
    </row>
    <row r="5945" spans="2:7" ht="12.95" customHeight="1" x14ac:dyDescent="0.2">
      <c r="B5945" s="1107" t="s">
        <v>6765</v>
      </c>
      <c r="C5945" s="1108">
        <v>519</v>
      </c>
      <c r="D5945" s="1108">
        <v>32513588.674660359</v>
      </c>
      <c r="E5945" s="1108">
        <v>986906</v>
      </c>
      <c r="F5945" s="1108">
        <v>5575036.8937093923</v>
      </c>
      <c r="G5945" s="1109">
        <v>39075531.568369754</v>
      </c>
    </row>
    <row r="5946" spans="2:7" ht="12.95" customHeight="1" x14ac:dyDescent="0.2">
      <c r="B5946" s="1100" t="s">
        <v>6766</v>
      </c>
      <c r="C5946" s="1102">
        <v>12654</v>
      </c>
      <c r="D5946" s="1102">
        <v>1080888138.6180959</v>
      </c>
      <c r="E5946" s="1102">
        <v>20961045</v>
      </c>
      <c r="F5946" s="1102">
        <v>244272727.06889215</v>
      </c>
      <c r="G5946" s="1101">
        <v>1346121910.6869881</v>
      </c>
    </row>
    <row r="5947" spans="2:7" ht="12.95" customHeight="1" x14ac:dyDescent="0.2">
      <c r="B5947" s="1107" t="s">
        <v>6767</v>
      </c>
      <c r="C5947" s="1108">
        <v>523</v>
      </c>
      <c r="D5947" s="1108">
        <v>27302174.597961314</v>
      </c>
      <c r="E5947" s="1108">
        <v>1310831</v>
      </c>
      <c r="F5947" s="1108">
        <v>7809509.6554556862</v>
      </c>
      <c r="G5947" s="1109">
        <v>36422515.253417</v>
      </c>
    </row>
    <row r="5948" spans="2:7" ht="12.95" customHeight="1" x14ac:dyDescent="0.2">
      <c r="B5948" s="1100" t="s">
        <v>6768</v>
      </c>
      <c r="C5948" s="1102">
        <v>320</v>
      </c>
      <c r="D5948" s="1102">
        <v>19385269.916077103</v>
      </c>
      <c r="E5948" s="1102">
        <v>695585</v>
      </c>
      <c r="F5948" s="1102">
        <v>3171913.385692629</v>
      </c>
      <c r="G5948" s="1101">
        <v>23252768.301769733</v>
      </c>
    </row>
    <row r="5949" spans="2:7" ht="12.95" customHeight="1" x14ac:dyDescent="0.2">
      <c r="B5949" s="1107" t="s">
        <v>6769</v>
      </c>
      <c r="C5949" s="1108">
        <v>3450</v>
      </c>
      <c r="D5949" s="1108">
        <v>274791843.87324929</v>
      </c>
      <c r="E5949" s="1108">
        <v>5690369</v>
      </c>
      <c r="F5949" s="1108">
        <v>2640542688.1631894</v>
      </c>
      <c r="G5949" s="1109">
        <v>2921024901.0364389</v>
      </c>
    </row>
    <row r="5950" spans="2:7" ht="12.95" customHeight="1" x14ac:dyDescent="0.2">
      <c r="B5950" s="1100" t="s">
        <v>6770</v>
      </c>
      <c r="C5950" s="1102">
        <v>2024</v>
      </c>
      <c r="D5950" s="1102">
        <v>160510663.50682169</v>
      </c>
      <c r="E5950" s="1102">
        <v>4021845</v>
      </c>
      <c r="F5950" s="1102">
        <v>27685908.548066307</v>
      </c>
      <c r="G5950" s="1101">
        <v>192218417.05488801</v>
      </c>
    </row>
    <row r="5951" spans="2:7" ht="12.95" customHeight="1" x14ac:dyDescent="0.2">
      <c r="B5951" s="1107" t="s">
        <v>6771</v>
      </c>
      <c r="C5951" s="1108">
        <v>1156</v>
      </c>
      <c r="D5951" s="1108">
        <v>95511717.605678871</v>
      </c>
      <c r="E5951" s="1108">
        <v>2294146</v>
      </c>
      <c r="F5951" s="1108">
        <v>5138782.4295743434</v>
      </c>
      <c r="G5951" s="1109">
        <v>102944646.03525321</v>
      </c>
    </row>
    <row r="5952" spans="2:7" ht="12.95" customHeight="1" x14ac:dyDescent="0.2">
      <c r="B5952" s="1100" t="s">
        <v>6772</v>
      </c>
      <c r="C5952" s="1102">
        <v>488</v>
      </c>
      <c r="D5952" s="1102">
        <v>40925308.591110647</v>
      </c>
      <c r="E5952" s="1102">
        <v>933735</v>
      </c>
      <c r="F5952" s="1102">
        <v>2668972.5372991879</v>
      </c>
      <c r="G5952" s="1101">
        <v>44528016.128409833</v>
      </c>
    </row>
    <row r="5953" spans="2:7" ht="12.95" customHeight="1" x14ac:dyDescent="0.2">
      <c r="B5953" s="1107" t="s">
        <v>6773</v>
      </c>
      <c r="C5953" s="1108">
        <v>6173</v>
      </c>
      <c r="D5953" s="1108">
        <v>450775566.12032503</v>
      </c>
      <c r="E5953" s="1108">
        <v>413859</v>
      </c>
      <c r="F5953" s="1108">
        <v>598273431.8417207</v>
      </c>
      <c r="G5953" s="1109">
        <v>1049462856.9620457</v>
      </c>
    </row>
    <row r="5954" spans="2:7" ht="12.95" customHeight="1" x14ac:dyDescent="0.2">
      <c r="B5954" s="1100" t="s">
        <v>6774</v>
      </c>
      <c r="C5954" s="1102">
        <v>73254</v>
      </c>
      <c r="D5954" s="1102">
        <v>10299692311.428291</v>
      </c>
      <c r="E5954" s="1102">
        <v>218402428</v>
      </c>
      <c r="F5954" s="1102">
        <v>22834223915.330978</v>
      </c>
      <c r="G5954" s="1101">
        <v>33352318654.75927</v>
      </c>
    </row>
    <row r="5955" spans="2:7" ht="12.95" customHeight="1" x14ac:dyDescent="0.2">
      <c r="B5955" s="1107" t="s">
        <v>6775</v>
      </c>
      <c r="C5955" s="1108">
        <v>120006</v>
      </c>
      <c r="D5955" s="1108">
        <v>7859622656.3177586</v>
      </c>
      <c r="E5955" s="1108">
        <v>115637671</v>
      </c>
      <c r="F5955" s="1108">
        <v>3772891213.9275894</v>
      </c>
      <c r="G5955" s="1109">
        <v>11748151541.245348</v>
      </c>
    </row>
    <row r="5956" spans="2:7" ht="12.95" customHeight="1" x14ac:dyDescent="0.2">
      <c r="B5956" s="1100" t="s">
        <v>6776</v>
      </c>
      <c r="C5956" s="1102">
        <v>64764</v>
      </c>
      <c r="D5956" s="1102">
        <v>7136966840.408186</v>
      </c>
      <c r="E5956" s="1102">
        <v>99933434</v>
      </c>
      <c r="F5956" s="1102">
        <v>6179973338.8657103</v>
      </c>
      <c r="G5956" s="1101">
        <v>13416873613.273895</v>
      </c>
    </row>
    <row r="5957" spans="2:7" ht="12.95" customHeight="1" x14ac:dyDescent="0.2">
      <c r="B5957" s="1107" t="s">
        <v>6777</v>
      </c>
      <c r="C5957" s="1108">
        <v>45088</v>
      </c>
      <c r="D5957" s="1108">
        <v>5105598854.0066538</v>
      </c>
      <c r="E5957" s="1108">
        <v>34165761</v>
      </c>
      <c r="F5957" s="1108">
        <v>4195833948.6113925</v>
      </c>
      <c r="G5957" s="1109">
        <v>9335598563.6180458</v>
      </c>
    </row>
    <row r="5958" spans="2:7" ht="12.95" customHeight="1" x14ac:dyDescent="0.2">
      <c r="B5958" s="1100" t="s">
        <v>6778</v>
      </c>
      <c r="C5958" s="1102">
        <v>85754</v>
      </c>
      <c r="D5958" s="1102">
        <v>8642293246.3489285</v>
      </c>
      <c r="E5958" s="1102">
        <v>106848858</v>
      </c>
      <c r="F5958" s="1102">
        <v>5272282629.5591383</v>
      </c>
      <c r="G5958" s="1101">
        <v>14021424733.908066</v>
      </c>
    </row>
    <row r="5959" spans="2:7" ht="12.95" customHeight="1" x14ac:dyDescent="0.2">
      <c r="B5959" s="1107" t="s">
        <v>6779</v>
      </c>
      <c r="C5959" s="1108">
        <v>51753</v>
      </c>
      <c r="D5959" s="1108">
        <v>7485644000.0134602</v>
      </c>
      <c r="E5959" s="1108">
        <v>93892384</v>
      </c>
      <c r="F5959" s="1108">
        <v>4902224122.5905256</v>
      </c>
      <c r="G5959" s="1109">
        <v>12481760506.603985</v>
      </c>
    </row>
    <row r="5960" spans="2:7" ht="12.95" customHeight="1" x14ac:dyDescent="0.2">
      <c r="B5960" s="1100" t="s">
        <v>6780</v>
      </c>
      <c r="C5960" s="1102">
        <v>92219</v>
      </c>
      <c r="D5960" s="1102">
        <v>9408885818.0360279</v>
      </c>
      <c r="E5960" s="1102">
        <v>241225988</v>
      </c>
      <c r="F5960" s="1102">
        <v>4994772808.515007</v>
      </c>
      <c r="G5960" s="1101">
        <v>14644884614.551035</v>
      </c>
    </row>
    <row r="5961" spans="2:7" ht="12.95" customHeight="1" x14ac:dyDescent="0.2">
      <c r="B5961" s="1107" t="s">
        <v>6781</v>
      </c>
      <c r="C5961" s="1108">
        <v>43207</v>
      </c>
      <c r="D5961" s="1108">
        <v>4912573072.0422697</v>
      </c>
      <c r="E5961" s="1108">
        <v>55410249</v>
      </c>
      <c r="F5961" s="1108">
        <v>2146463092.5707691</v>
      </c>
      <c r="G5961" s="1109">
        <v>7114446413.613039</v>
      </c>
    </row>
    <row r="5962" spans="2:7" ht="12.95" customHeight="1" x14ac:dyDescent="0.2">
      <c r="B5962" s="1100" t="s">
        <v>6782</v>
      </c>
      <c r="C5962" s="1102">
        <v>51101</v>
      </c>
      <c r="D5962" s="1102">
        <v>5809399817.4550829</v>
      </c>
      <c r="E5962" s="1102">
        <v>63839424</v>
      </c>
      <c r="F5962" s="1102">
        <v>4563521265.9394541</v>
      </c>
      <c r="G5962" s="1101">
        <v>10436760507.394537</v>
      </c>
    </row>
    <row r="5963" spans="2:7" ht="12.95" customHeight="1" x14ac:dyDescent="0.2">
      <c r="B5963" s="1107" t="s">
        <v>6783</v>
      </c>
      <c r="C5963" s="1108">
        <v>51343</v>
      </c>
      <c r="D5963" s="1108">
        <v>6280495907.1318607</v>
      </c>
      <c r="E5963" s="1108">
        <v>67092528</v>
      </c>
      <c r="F5963" s="1108">
        <v>6247612081.3470478</v>
      </c>
      <c r="G5963" s="1109">
        <v>12595200516.478909</v>
      </c>
    </row>
    <row r="5964" spans="2:7" ht="12.95" customHeight="1" x14ac:dyDescent="0.2">
      <c r="B5964" s="1100" t="s">
        <v>6784</v>
      </c>
      <c r="C5964" s="1102">
        <v>66762</v>
      </c>
      <c r="D5964" s="1102">
        <v>5684393050.9910021</v>
      </c>
      <c r="E5964" s="1102">
        <v>76909281</v>
      </c>
      <c r="F5964" s="1102">
        <v>849752275.11824584</v>
      </c>
      <c r="G5964" s="1101">
        <v>6611054607.1092482</v>
      </c>
    </row>
    <row r="5965" spans="2:7" ht="12.95" customHeight="1" x14ac:dyDescent="0.2">
      <c r="B5965" s="1107" t="s">
        <v>6785</v>
      </c>
      <c r="C5965" s="1108">
        <v>45998</v>
      </c>
      <c r="D5965" s="1108">
        <v>4608133201.0200014</v>
      </c>
      <c r="E5965" s="1108">
        <v>37974921</v>
      </c>
      <c r="F5965" s="1108">
        <v>1378936784.4396474</v>
      </c>
      <c r="G5965" s="1109">
        <v>6025044906.4596491</v>
      </c>
    </row>
    <row r="5966" spans="2:7" ht="12.95" customHeight="1" x14ac:dyDescent="0.2">
      <c r="B5966" s="1100" t="s">
        <v>6786</v>
      </c>
      <c r="C5966" s="1102">
        <v>23214</v>
      </c>
      <c r="D5966" s="1102">
        <v>2062716993.0710561</v>
      </c>
      <c r="E5966" s="1102">
        <v>102934179</v>
      </c>
      <c r="F5966" s="1102">
        <v>16048461741.783897</v>
      </c>
      <c r="G5966" s="1101">
        <v>18214112913.854954</v>
      </c>
    </row>
    <row r="5967" spans="2:7" ht="12.95" customHeight="1" x14ac:dyDescent="0.2">
      <c r="B5967" s="1107" t="s">
        <v>6787</v>
      </c>
      <c r="C5967" s="1108">
        <v>23499</v>
      </c>
      <c r="D5967" s="1108">
        <v>3058665604.6769834</v>
      </c>
      <c r="E5967" s="1108">
        <v>29264360</v>
      </c>
      <c r="F5967" s="1108">
        <v>3795924767.6148143</v>
      </c>
      <c r="G5967" s="1109">
        <v>6883854732.2917976</v>
      </c>
    </row>
    <row r="5968" spans="2:7" ht="12.95" customHeight="1" x14ac:dyDescent="0.2">
      <c r="B5968" s="1100" t="s">
        <v>6788</v>
      </c>
      <c r="C5968" s="1102">
        <v>64538</v>
      </c>
      <c r="D5968" s="1102">
        <v>7387169092.9184971</v>
      </c>
      <c r="E5968" s="1102">
        <v>67549920</v>
      </c>
      <c r="F5968" s="1102">
        <v>1579778573.7969511</v>
      </c>
      <c r="G5968" s="1101">
        <v>9034497586.7154484</v>
      </c>
    </row>
    <row r="5969" spans="2:7" ht="12.95" customHeight="1" x14ac:dyDescent="0.2">
      <c r="B5969" s="1107" t="s">
        <v>6789</v>
      </c>
      <c r="C5969" s="1108">
        <v>48605</v>
      </c>
      <c r="D5969" s="1108">
        <v>4693934691.1642179</v>
      </c>
      <c r="E5969" s="1108">
        <v>88946939</v>
      </c>
      <c r="F5969" s="1108">
        <v>3883392480.0771823</v>
      </c>
      <c r="G5969" s="1109">
        <v>8666274110.2413998</v>
      </c>
    </row>
    <row r="5970" spans="2:7" ht="12.95" customHeight="1" x14ac:dyDescent="0.2">
      <c r="B5970" s="1100" t="s">
        <v>6790</v>
      </c>
      <c r="C5970" s="1102">
        <v>101528</v>
      </c>
      <c r="D5970" s="1102">
        <v>8262940045.4816704</v>
      </c>
      <c r="E5970" s="1102">
        <v>124642958</v>
      </c>
      <c r="F5970" s="1102">
        <v>759658780.04552448</v>
      </c>
      <c r="G5970" s="1101">
        <v>9147241783.527195</v>
      </c>
    </row>
    <row r="5971" spans="2:7" ht="12.95" customHeight="1" x14ac:dyDescent="0.2">
      <c r="B5971" s="1107" t="s">
        <v>6791</v>
      </c>
      <c r="C5971" s="1108">
        <v>69937</v>
      </c>
      <c r="D5971" s="1108">
        <v>5543967324.4730778</v>
      </c>
      <c r="E5971" s="1108">
        <v>89313489</v>
      </c>
      <c r="F5971" s="1108">
        <v>441245513.50652391</v>
      </c>
      <c r="G5971" s="1109">
        <v>6074526326.9796019</v>
      </c>
    </row>
    <row r="5972" spans="2:7" ht="12.95" customHeight="1" x14ac:dyDescent="0.2">
      <c r="B5972" s="1100" t="s">
        <v>6792</v>
      </c>
      <c r="C5972" s="1102">
        <v>88991</v>
      </c>
      <c r="D5972" s="1102">
        <v>7649236202.5780458</v>
      </c>
      <c r="E5972" s="1102">
        <v>102277231</v>
      </c>
      <c r="F5972" s="1102">
        <v>873757442.44350696</v>
      </c>
      <c r="G5972" s="1101">
        <v>8625270876.021553</v>
      </c>
    </row>
    <row r="5973" spans="2:7" ht="12.95" customHeight="1" x14ac:dyDescent="0.2">
      <c r="B5973" s="1107" t="s">
        <v>6793</v>
      </c>
      <c r="C5973" s="1108">
        <v>69881</v>
      </c>
      <c r="D5973" s="1108">
        <v>7512407273.8149281</v>
      </c>
      <c r="E5973" s="1108">
        <v>135152501</v>
      </c>
      <c r="F5973" s="1108">
        <v>16520396287.170303</v>
      </c>
      <c r="G5973" s="1109">
        <v>24167956061.985229</v>
      </c>
    </row>
    <row r="5974" spans="2:7" ht="12.95" customHeight="1" x14ac:dyDescent="0.2">
      <c r="B5974" s="1100" t="s">
        <v>6794</v>
      </c>
      <c r="C5974" s="1102">
        <v>102620</v>
      </c>
      <c r="D5974" s="1102">
        <v>6693146919.019969</v>
      </c>
      <c r="E5974" s="1102">
        <v>141300220</v>
      </c>
      <c r="F5974" s="1102">
        <v>1341035755.8649464</v>
      </c>
      <c r="G5974" s="1101">
        <v>8175482894.8849154</v>
      </c>
    </row>
    <row r="5975" spans="2:7" ht="12.95" customHeight="1" x14ac:dyDescent="0.2">
      <c r="B5975" s="1107" t="s">
        <v>6795</v>
      </c>
      <c r="C5975" s="1108">
        <v>88148</v>
      </c>
      <c r="D5975" s="1108">
        <v>6941002623.6233444</v>
      </c>
      <c r="E5975" s="1108">
        <v>152301050</v>
      </c>
      <c r="F5975" s="1108">
        <v>5426891623.3143787</v>
      </c>
      <c r="G5975" s="1109">
        <v>12520195296.937723</v>
      </c>
    </row>
    <row r="5976" spans="2:7" ht="12.95" customHeight="1" x14ac:dyDescent="0.2">
      <c r="B5976" s="1100" t="s">
        <v>6796</v>
      </c>
      <c r="C5976" s="1102">
        <v>55445</v>
      </c>
      <c r="D5976" s="1102">
        <v>5491137940.6618605</v>
      </c>
      <c r="E5976" s="1102">
        <v>121118193</v>
      </c>
      <c r="F5976" s="1102">
        <v>1721699889.4667091</v>
      </c>
      <c r="G5976" s="1101">
        <v>7333956023.1285696</v>
      </c>
    </row>
    <row r="5977" spans="2:7" ht="12.95" customHeight="1" x14ac:dyDescent="0.2">
      <c r="B5977" s="1107" t="s">
        <v>6797</v>
      </c>
      <c r="C5977" s="1108">
        <v>50244</v>
      </c>
      <c r="D5977" s="1108">
        <v>4378764644.6955833</v>
      </c>
      <c r="E5977" s="1108">
        <v>65823726</v>
      </c>
      <c r="F5977" s="1108">
        <v>336377047.44123691</v>
      </c>
      <c r="G5977" s="1109">
        <v>4780965418.1368198</v>
      </c>
    </row>
    <row r="5978" spans="2:7" ht="12.95" customHeight="1" x14ac:dyDescent="0.2">
      <c r="B5978" s="1100" t="s">
        <v>6798</v>
      </c>
      <c r="C5978" s="1102">
        <v>85915</v>
      </c>
      <c r="D5978" s="1102">
        <v>6923121825.6599178</v>
      </c>
      <c r="E5978" s="1102">
        <v>100872307</v>
      </c>
      <c r="F5978" s="1102">
        <v>722333212.12471509</v>
      </c>
      <c r="G5978" s="1101">
        <v>7746327344.7846327</v>
      </c>
    </row>
    <row r="5979" spans="2:7" ht="12.95" customHeight="1" x14ac:dyDescent="0.2">
      <c r="B5979" s="1107" t="s">
        <v>6799</v>
      </c>
      <c r="C5979" s="1108">
        <v>67650</v>
      </c>
      <c r="D5979" s="1108">
        <v>5322759325.5261478</v>
      </c>
      <c r="E5979" s="1108">
        <v>73683573</v>
      </c>
      <c r="F5979" s="1108">
        <v>855926116.04231524</v>
      </c>
      <c r="G5979" s="1109">
        <v>6252369014.5684633</v>
      </c>
    </row>
    <row r="5980" spans="2:7" ht="12.95" customHeight="1" x14ac:dyDescent="0.2">
      <c r="B5980" s="1100" t="s">
        <v>6800</v>
      </c>
      <c r="C5980" s="1102">
        <v>88472</v>
      </c>
      <c r="D5980" s="1102">
        <v>7799164662.3668928</v>
      </c>
      <c r="E5980" s="1102">
        <v>122450386</v>
      </c>
      <c r="F5980" s="1102">
        <v>4790127232.1023588</v>
      </c>
      <c r="G5980" s="1101">
        <v>12711742280.469252</v>
      </c>
    </row>
    <row r="5981" spans="2:7" ht="12.95" customHeight="1" x14ac:dyDescent="0.2">
      <c r="B5981" s="1107" t="s">
        <v>6801</v>
      </c>
      <c r="C5981" s="1108">
        <v>73098</v>
      </c>
      <c r="D5981" s="1108">
        <v>7581036950.8371477</v>
      </c>
      <c r="E5981" s="1108">
        <v>96714978</v>
      </c>
      <c r="F5981" s="1108">
        <v>14084168176.874643</v>
      </c>
      <c r="G5981" s="1109">
        <v>21761920105.711792</v>
      </c>
    </row>
    <row r="5982" spans="2:7" ht="12.95" customHeight="1" x14ac:dyDescent="0.2">
      <c r="B5982" s="1100" t="s">
        <v>6802</v>
      </c>
      <c r="C5982" s="1102">
        <v>92376</v>
      </c>
      <c r="D5982" s="1102">
        <v>8033721964.1667538</v>
      </c>
      <c r="E5982" s="1102">
        <v>118905763</v>
      </c>
      <c r="F5982" s="1102">
        <v>3570552021.4559793</v>
      </c>
      <c r="G5982" s="1101">
        <v>11723179748.622734</v>
      </c>
    </row>
    <row r="5983" spans="2:7" ht="12.95" customHeight="1" x14ac:dyDescent="0.2">
      <c r="B5983" s="1107" t="s">
        <v>6803</v>
      </c>
      <c r="C5983" s="1108">
        <v>199446</v>
      </c>
      <c r="D5983" s="1108">
        <v>32965659549.688599</v>
      </c>
      <c r="E5983" s="1108">
        <v>211348582</v>
      </c>
      <c r="F5983" s="1108">
        <v>27534471084.948559</v>
      </c>
      <c r="G5983" s="1109">
        <v>60711479216.637161</v>
      </c>
    </row>
    <row r="5984" spans="2:7" ht="12.95" customHeight="1" x14ac:dyDescent="0.2">
      <c r="B5984" s="1100" t="s">
        <v>6804</v>
      </c>
      <c r="C5984" s="1102">
        <v>89398</v>
      </c>
      <c r="D5984" s="1102">
        <v>6053046115.7853279</v>
      </c>
      <c r="E5984" s="1102">
        <v>143167064</v>
      </c>
      <c r="F5984" s="1102">
        <v>1947329933.9023888</v>
      </c>
      <c r="G5984" s="1101">
        <v>8143543113.6877165</v>
      </c>
    </row>
    <row r="5985" spans="2:7" ht="12.95" customHeight="1" x14ac:dyDescent="0.2">
      <c r="B5985" s="1107" t="s">
        <v>6805</v>
      </c>
      <c r="C5985" s="1108">
        <v>79431</v>
      </c>
      <c r="D5985" s="1108">
        <v>6461851948.8031387</v>
      </c>
      <c r="E5985" s="1108">
        <v>121772033</v>
      </c>
      <c r="F5985" s="1108">
        <v>659812738.71232545</v>
      </c>
      <c r="G5985" s="1109">
        <v>7243436720.5154638</v>
      </c>
    </row>
    <row r="5986" spans="2:7" ht="12.95" customHeight="1" x14ac:dyDescent="0.2">
      <c r="B5986" s="1100" t="s">
        <v>6806</v>
      </c>
      <c r="C5986" s="1102">
        <v>92943</v>
      </c>
      <c r="D5986" s="1102">
        <v>8092137697.9378672</v>
      </c>
      <c r="E5986" s="1102">
        <v>195740880</v>
      </c>
      <c r="F5986" s="1102">
        <v>2171087381.3361058</v>
      </c>
      <c r="G5986" s="1101">
        <v>10458965959.273973</v>
      </c>
    </row>
    <row r="5987" spans="2:7" ht="12.95" customHeight="1" x14ac:dyDescent="0.2">
      <c r="B5987" s="1107" t="s">
        <v>6807</v>
      </c>
      <c r="C5987" s="1108">
        <v>77719</v>
      </c>
      <c r="D5987" s="1108">
        <v>7890560012.3143463</v>
      </c>
      <c r="E5987" s="1108">
        <v>127598367</v>
      </c>
      <c r="F5987" s="1108">
        <v>1505197363.0068209</v>
      </c>
      <c r="G5987" s="1109">
        <v>9523355742.321167</v>
      </c>
    </row>
    <row r="5988" spans="2:7" ht="12.95" customHeight="1" x14ac:dyDescent="0.2">
      <c r="B5988" s="1100" t="s">
        <v>6808</v>
      </c>
      <c r="C5988" s="1102">
        <v>83344</v>
      </c>
      <c r="D5988" s="1102">
        <v>8376601246.5575733</v>
      </c>
      <c r="E5988" s="1102">
        <v>133670403</v>
      </c>
      <c r="F5988" s="1102">
        <v>881952039.38990021</v>
      </c>
      <c r="G5988" s="1101">
        <v>9392223688.9474735</v>
      </c>
    </row>
    <row r="5989" spans="2:7" ht="12.95" customHeight="1" x14ac:dyDescent="0.2">
      <c r="B5989" s="1107" t="s">
        <v>6809</v>
      </c>
      <c r="C5989" s="1108">
        <v>40017</v>
      </c>
      <c r="D5989" s="1108">
        <v>5267978216.8689756</v>
      </c>
      <c r="E5989" s="1108">
        <v>59690840</v>
      </c>
      <c r="F5989" s="1108">
        <v>3849419039.6210494</v>
      </c>
      <c r="G5989" s="1109">
        <v>9177088096.4900246</v>
      </c>
    </row>
    <row r="5990" spans="2:7" ht="12.95" customHeight="1" x14ac:dyDescent="0.2">
      <c r="B5990" s="1100" t="s">
        <v>6810</v>
      </c>
      <c r="C5990" s="1102">
        <v>70914</v>
      </c>
      <c r="D5990" s="1102">
        <v>4661472558.8236723</v>
      </c>
      <c r="E5990" s="1102">
        <v>282236558</v>
      </c>
      <c r="F5990" s="1102">
        <v>4347315471.9293232</v>
      </c>
      <c r="G5990" s="1101">
        <v>9291024588.7529945</v>
      </c>
    </row>
    <row r="5991" spans="2:7" ht="12.95" customHeight="1" x14ac:dyDescent="0.2">
      <c r="B5991" s="1107" t="s">
        <v>6811</v>
      </c>
      <c r="C5991" s="1108">
        <v>78731</v>
      </c>
      <c r="D5991" s="1108">
        <v>6483314942.0481596</v>
      </c>
      <c r="E5991" s="1108">
        <v>92917373</v>
      </c>
      <c r="F5991" s="1108">
        <v>774440036.08201075</v>
      </c>
      <c r="G5991" s="1109">
        <v>7350672351.1301708</v>
      </c>
    </row>
    <row r="5992" spans="2:7" ht="12.95" customHeight="1" x14ac:dyDescent="0.2">
      <c r="B5992" s="1100" t="s">
        <v>6812</v>
      </c>
      <c r="C5992" s="1102">
        <v>78425</v>
      </c>
      <c r="D5992" s="1102">
        <v>6578187071.3278713</v>
      </c>
      <c r="E5992" s="1102">
        <v>143086101</v>
      </c>
      <c r="F5992" s="1102">
        <v>776238690.22792399</v>
      </c>
      <c r="G5992" s="1101">
        <v>7497511862.5557957</v>
      </c>
    </row>
    <row r="5993" spans="2:7" ht="12.95" customHeight="1" x14ac:dyDescent="0.2">
      <c r="B5993" s="1107" t="s">
        <v>6813</v>
      </c>
      <c r="C5993" s="1108">
        <v>10994</v>
      </c>
      <c r="D5993" s="1108">
        <v>1087792883.3007751</v>
      </c>
      <c r="E5993" s="1108">
        <v>18028219</v>
      </c>
      <c r="F5993" s="1108">
        <v>1686835492.8892229</v>
      </c>
      <c r="G5993" s="1109">
        <v>2792656595.1899977</v>
      </c>
    </row>
    <row r="5994" spans="2:7" ht="12.95" customHeight="1" x14ac:dyDescent="0.2">
      <c r="B5994" s="1100" t="s">
        <v>6814</v>
      </c>
      <c r="C5994" s="1102">
        <v>150740</v>
      </c>
      <c r="D5994" s="1102">
        <v>8452622973.6536827</v>
      </c>
      <c r="E5994" s="1102">
        <v>268808227</v>
      </c>
      <c r="F5994" s="1102">
        <v>706032220.17299569</v>
      </c>
      <c r="G5994" s="1101">
        <v>9427463420.8266792</v>
      </c>
    </row>
    <row r="5995" spans="2:7" ht="12.95" customHeight="1" x14ac:dyDescent="0.2">
      <c r="B5995" s="1107" t="s">
        <v>6815</v>
      </c>
      <c r="C5995" s="1108">
        <v>111521</v>
      </c>
      <c r="D5995" s="1108">
        <v>5804589484.6421452</v>
      </c>
      <c r="E5995" s="1108">
        <v>243423486</v>
      </c>
      <c r="F5995" s="1108">
        <v>15122062324.794138</v>
      </c>
      <c r="G5995" s="1109">
        <v>21170075295.436283</v>
      </c>
    </row>
    <row r="5996" spans="2:7" ht="12.95" customHeight="1" x14ac:dyDescent="0.2">
      <c r="B5996" s="1100" t="s">
        <v>6816</v>
      </c>
      <c r="C5996" s="1102">
        <v>609899</v>
      </c>
      <c r="D5996" s="1102">
        <v>9551157714.3793926</v>
      </c>
      <c r="E5996" s="1102">
        <v>1746556159</v>
      </c>
      <c r="F5996" s="1102">
        <v>4890930957.7367859</v>
      </c>
      <c r="G5996" s="1101">
        <v>16188644831.116179</v>
      </c>
    </row>
    <row r="5997" spans="2:7" ht="12.95" customHeight="1" x14ac:dyDescent="0.2">
      <c r="B5997" s="1107" t="s">
        <v>6817</v>
      </c>
      <c r="C5997" s="1108">
        <v>70306</v>
      </c>
      <c r="D5997" s="1108">
        <v>5682861321.0883856</v>
      </c>
      <c r="E5997" s="1108">
        <v>96881816</v>
      </c>
      <c r="F5997" s="1108">
        <v>866819914.05249071</v>
      </c>
      <c r="G5997" s="1109">
        <v>6646563051.1408768</v>
      </c>
    </row>
    <row r="5998" spans="2:7" ht="12.95" customHeight="1" x14ac:dyDescent="0.2">
      <c r="B5998" s="1100" t="s">
        <v>6818</v>
      </c>
      <c r="C5998" s="1102">
        <v>94214</v>
      </c>
      <c r="D5998" s="1102">
        <v>8966679817.6138363</v>
      </c>
      <c r="E5998" s="1102">
        <v>546530019</v>
      </c>
      <c r="F5998" s="1102">
        <v>15224028025.315145</v>
      </c>
      <c r="G5998" s="1101">
        <v>24737237861.928982</v>
      </c>
    </row>
    <row r="5999" spans="2:7" ht="12.95" customHeight="1" x14ac:dyDescent="0.2">
      <c r="B5999" s="1107" t="s">
        <v>6819</v>
      </c>
      <c r="C5999" s="1108">
        <v>35574</v>
      </c>
      <c r="D5999" s="1108">
        <v>7056853917.5362225</v>
      </c>
      <c r="E5999" s="1108">
        <v>355485832</v>
      </c>
      <c r="F5999" s="1108">
        <v>21715991618.774582</v>
      </c>
      <c r="G5999" s="1109">
        <v>29128331368.310806</v>
      </c>
    </row>
    <row r="6000" spans="2:7" ht="12.95" customHeight="1" x14ac:dyDescent="0.2">
      <c r="B6000" s="1100" t="s">
        <v>6820</v>
      </c>
      <c r="C6000" s="1102">
        <v>74108</v>
      </c>
      <c r="D6000" s="1102">
        <v>6463704933.1160498</v>
      </c>
      <c r="E6000" s="1102">
        <v>98120058</v>
      </c>
      <c r="F6000" s="1102">
        <v>384761166.012492</v>
      </c>
      <c r="G6000" s="1101">
        <v>6946586157.1285419</v>
      </c>
    </row>
    <row r="6001" spans="2:7" ht="12.95" customHeight="1" x14ac:dyDescent="0.2">
      <c r="B6001" s="1107" t="s">
        <v>6821</v>
      </c>
      <c r="C6001" s="1108">
        <v>3893</v>
      </c>
      <c r="D6001" s="1108">
        <v>247310267.46174374</v>
      </c>
      <c r="E6001" s="1108">
        <v>6416102</v>
      </c>
      <c r="F6001" s="1108">
        <v>69435395.682359815</v>
      </c>
      <c r="G6001" s="1109">
        <v>323161765.14410353</v>
      </c>
    </row>
    <row r="6002" spans="2:7" ht="12.95" customHeight="1" x14ac:dyDescent="0.2">
      <c r="B6002" s="1100" t="s">
        <v>6822</v>
      </c>
      <c r="C6002" s="1102">
        <v>28525</v>
      </c>
      <c r="D6002" s="1102">
        <v>2705753588.7738476</v>
      </c>
      <c r="E6002" s="1102">
        <v>48002216</v>
      </c>
      <c r="F6002" s="1102">
        <v>1456671999.9091702</v>
      </c>
      <c r="G6002" s="1101">
        <v>4210427804.6830177</v>
      </c>
    </row>
    <row r="6003" spans="2:7" ht="12.95" customHeight="1" x14ac:dyDescent="0.2">
      <c r="B6003" s="1107" t="s">
        <v>6823</v>
      </c>
      <c r="C6003" s="1108">
        <v>141261</v>
      </c>
      <c r="D6003" s="1108">
        <v>7764098422.3064804</v>
      </c>
      <c r="E6003" s="1108">
        <v>375148750</v>
      </c>
      <c r="F6003" s="1108">
        <v>5100981722.7502985</v>
      </c>
      <c r="G6003" s="1109">
        <v>13240228895.056778</v>
      </c>
    </row>
    <row r="6004" spans="2:7" ht="12.95" customHeight="1" x14ac:dyDescent="0.2">
      <c r="B6004" s="1100" t="s">
        <v>6824</v>
      </c>
      <c r="C6004" s="1102">
        <v>48660</v>
      </c>
      <c r="D6004" s="1102">
        <v>3913809242.6754336</v>
      </c>
      <c r="E6004" s="1102">
        <v>123728797</v>
      </c>
      <c r="F6004" s="1102">
        <v>421499765.65436816</v>
      </c>
      <c r="G6004" s="1101">
        <v>4459037805.3298016</v>
      </c>
    </row>
    <row r="6005" spans="2:7" ht="12.95" customHeight="1" x14ac:dyDescent="0.2">
      <c r="B6005" s="1107" t="s">
        <v>6825</v>
      </c>
      <c r="C6005" s="1108">
        <v>18362</v>
      </c>
      <c r="D6005" s="1108">
        <v>2123817078.6290095</v>
      </c>
      <c r="E6005" s="1108">
        <v>39469012</v>
      </c>
      <c r="F6005" s="1108">
        <v>319468802.59046286</v>
      </c>
      <c r="G6005" s="1109">
        <v>2482754893.2194719</v>
      </c>
    </row>
    <row r="6006" spans="2:7" ht="12.95" customHeight="1" x14ac:dyDescent="0.2">
      <c r="B6006" s="1100" t="s">
        <v>6826</v>
      </c>
      <c r="C6006" s="1102">
        <v>59317</v>
      </c>
      <c r="D6006" s="1102">
        <v>3947640530.7170095</v>
      </c>
      <c r="E6006" s="1102">
        <v>79533015</v>
      </c>
      <c r="F6006" s="1102">
        <v>962509621.71981752</v>
      </c>
      <c r="G6006" s="1101">
        <v>4989683167.4368267</v>
      </c>
    </row>
    <row r="6007" spans="2:7" ht="12.95" customHeight="1" x14ac:dyDescent="0.2">
      <c r="B6007" s="1107" t="s">
        <v>6827</v>
      </c>
      <c r="C6007" s="1108">
        <v>33798</v>
      </c>
      <c r="D6007" s="1108">
        <v>2465588937.2669201</v>
      </c>
      <c r="E6007" s="1108">
        <v>107642823</v>
      </c>
      <c r="F6007" s="1108">
        <v>719018377.14821064</v>
      </c>
      <c r="G6007" s="1109">
        <v>3292250137.4151306</v>
      </c>
    </row>
    <row r="6008" spans="2:7" ht="12.95" customHeight="1" x14ac:dyDescent="0.2">
      <c r="B6008" s="1100" t="s">
        <v>6828</v>
      </c>
      <c r="C6008" s="1102">
        <v>26953</v>
      </c>
      <c r="D6008" s="1102">
        <v>3549985146.2312593</v>
      </c>
      <c r="E6008" s="1102">
        <v>41138672</v>
      </c>
      <c r="F6008" s="1102">
        <v>227701552.67671749</v>
      </c>
      <c r="G6008" s="1101">
        <v>3818825370.9079766</v>
      </c>
    </row>
    <row r="6009" spans="2:7" ht="12.95" customHeight="1" x14ac:dyDescent="0.2">
      <c r="B6009" s="1107" t="s">
        <v>6829</v>
      </c>
      <c r="C6009" s="1108">
        <v>1</v>
      </c>
      <c r="D6009" s="1108">
        <v>0</v>
      </c>
      <c r="E6009" s="1108">
        <v>0</v>
      </c>
      <c r="F6009" s="1108">
        <v>68.962134703611895</v>
      </c>
      <c r="G6009" s="1109">
        <v>68.962134703611895</v>
      </c>
    </row>
    <row r="6010" spans="2:7" ht="12.95" customHeight="1" x14ac:dyDescent="0.2">
      <c r="B6010" s="1100" t="s">
        <v>6830</v>
      </c>
      <c r="C6010" s="1102">
        <v>6</v>
      </c>
      <c r="D6010" s="1102">
        <v>345313.72327926086</v>
      </c>
      <c r="E6010" s="1102">
        <v>0</v>
      </c>
      <c r="F6010" s="1102">
        <v>1448.2048287758496</v>
      </c>
      <c r="G6010" s="1101">
        <v>346761.92810803669</v>
      </c>
    </row>
    <row r="6011" spans="2:7" ht="12.95" customHeight="1" x14ac:dyDescent="0.2">
      <c r="B6011" s="1107" t="s">
        <v>6831</v>
      </c>
      <c r="C6011" s="1108">
        <v>1</v>
      </c>
      <c r="D6011" s="1108">
        <v>0</v>
      </c>
      <c r="E6011" s="1108">
        <v>0</v>
      </c>
      <c r="F6011" s="1108">
        <v>344.81067351805945</v>
      </c>
      <c r="G6011" s="1109">
        <v>344.81067351805945</v>
      </c>
    </row>
    <row r="6012" spans="2:7" ht="12.95" customHeight="1" x14ac:dyDescent="0.2">
      <c r="B6012" s="1100" t="s">
        <v>6832</v>
      </c>
      <c r="C6012" s="1102">
        <v>71</v>
      </c>
      <c r="D6012" s="1102">
        <v>4873749.2679507434</v>
      </c>
      <c r="E6012" s="1102">
        <v>73795</v>
      </c>
      <c r="F6012" s="1102">
        <v>371085.2468401356</v>
      </c>
      <c r="G6012" s="1101">
        <v>5318629.5147908786</v>
      </c>
    </row>
    <row r="6013" spans="2:7" ht="12.95" customHeight="1" x14ac:dyDescent="0.2">
      <c r="B6013" s="1107" t="s">
        <v>6833</v>
      </c>
      <c r="C6013" s="1108">
        <v>1227</v>
      </c>
      <c r="D6013" s="1108">
        <v>17335221.750608083</v>
      </c>
      <c r="E6013" s="1108">
        <v>70078383</v>
      </c>
      <c r="F6013" s="1108">
        <v>82735.005261572398</v>
      </c>
      <c r="G6013" s="1109">
        <v>87496339.755869657</v>
      </c>
    </row>
    <row r="6014" spans="2:7" ht="12.95" customHeight="1" x14ac:dyDescent="0.2">
      <c r="B6014" s="1100" t="s">
        <v>6834</v>
      </c>
      <c r="C6014" s="1102">
        <v>5</v>
      </c>
      <c r="D6014" s="1102">
        <v>220010.59614490162</v>
      </c>
      <c r="E6014" s="1102">
        <v>0</v>
      </c>
      <c r="F6014" s="1102">
        <v>3103.2960616625351</v>
      </c>
      <c r="G6014" s="1101">
        <v>223113.89220656414</v>
      </c>
    </row>
    <row r="6015" spans="2:7" ht="12.95" customHeight="1" x14ac:dyDescent="0.2">
      <c r="B6015" s="1107" t="s">
        <v>6835</v>
      </c>
      <c r="C6015" s="1108">
        <v>1104</v>
      </c>
      <c r="D6015" s="1108">
        <v>68145431.196830809</v>
      </c>
      <c r="E6015" s="1108">
        <v>2815057</v>
      </c>
      <c r="F6015" s="1108">
        <v>9404102.7918723095</v>
      </c>
      <c r="G6015" s="1109">
        <v>80364590.988703117</v>
      </c>
    </row>
    <row r="6016" spans="2:7" ht="12.95" customHeight="1" x14ac:dyDescent="0.2">
      <c r="B6016" s="1100" t="s">
        <v>6836</v>
      </c>
      <c r="C6016" s="1102">
        <v>34</v>
      </c>
      <c r="D6016" s="1102">
        <v>742222.85184914013</v>
      </c>
      <c r="E6016" s="1102">
        <v>49311</v>
      </c>
      <c r="F6016" s="1102">
        <v>15792.328847127124</v>
      </c>
      <c r="G6016" s="1101">
        <v>807326.18069626729</v>
      </c>
    </row>
    <row r="6017" spans="2:7" ht="12.95" customHeight="1" x14ac:dyDescent="0.2">
      <c r="B6017" s="1107" t="s">
        <v>6837</v>
      </c>
      <c r="C6017" s="1108">
        <v>20</v>
      </c>
      <c r="D6017" s="1108">
        <v>541960.36231142946</v>
      </c>
      <c r="E6017" s="1108">
        <v>23917</v>
      </c>
      <c r="F6017" s="1108">
        <v>4482.5387557347731</v>
      </c>
      <c r="G6017" s="1109">
        <v>570359.90106716426</v>
      </c>
    </row>
    <row r="6018" spans="2:7" ht="12.95" customHeight="1" x14ac:dyDescent="0.2">
      <c r="B6018" s="1100" t="s">
        <v>6838</v>
      </c>
      <c r="C6018" s="1102">
        <v>36</v>
      </c>
      <c r="D6018" s="1102">
        <v>849724.86880236969</v>
      </c>
      <c r="E6018" s="1102">
        <v>45208</v>
      </c>
      <c r="F6018" s="1102">
        <v>3448.1067351805941</v>
      </c>
      <c r="G6018" s="1101">
        <v>898380.97553755029</v>
      </c>
    </row>
    <row r="6019" spans="2:7" ht="12.95" customHeight="1" x14ac:dyDescent="0.2">
      <c r="B6019" s="1107" t="s">
        <v>6839</v>
      </c>
      <c r="C6019" s="1108">
        <v>10</v>
      </c>
      <c r="D6019" s="1108">
        <v>97488.89247634387</v>
      </c>
      <c r="E6019" s="1108">
        <v>14123</v>
      </c>
      <c r="F6019" s="1108">
        <v>620.65921233250697</v>
      </c>
      <c r="G6019" s="1109">
        <v>112232.55168867638</v>
      </c>
    </row>
    <row r="6020" spans="2:7" ht="12.95" customHeight="1" x14ac:dyDescent="0.2">
      <c r="B6020" s="1100" t="s">
        <v>6840</v>
      </c>
      <c r="C6020" s="1102">
        <v>12</v>
      </c>
      <c r="D6020" s="1102">
        <v>272579.4996485507</v>
      </c>
      <c r="E6020" s="1102">
        <v>27168</v>
      </c>
      <c r="F6020" s="1102">
        <v>620.65921233250697</v>
      </c>
      <c r="G6020" s="1101">
        <v>300368.15886088321</v>
      </c>
    </row>
    <row r="6021" spans="2:7" ht="12.95" customHeight="1" x14ac:dyDescent="0.2">
      <c r="B6021" s="1107" t="s">
        <v>6841</v>
      </c>
      <c r="C6021" s="1108">
        <v>72</v>
      </c>
      <c r="D6021" s="1108">
        <v>377995.44900242897</v>
      </c>
      <c r="E6021" s="1108">
        <v>16181</v>
      </c>
      <c r="F6021" s="1108">
        <v>1341589.3685240659</v>
      </c>
      <c r="G6021" s="1109">
        <v>1735765.8175264949</v>
      </c>
    </row>
    <row r="6022" spans="2:7" ht="12.95" customHeight="1" x14ac:dyDescent="0.2">
      <c r="B6022" s="1100" t="s">
        <v>6842</v>
      </c>
      <c r="C6022" s="1102">
        <v>90138</v>
      </c>
      <c r="D6022" s="1102">
        <v>7472658090.1363316</v>
      </c>
      <c r="E6022" s="1102">
        <v>142082474</v>
      </c>
      <c r="F6022" s="1102">
        <v>6162971445.6028719</v>
      </c>
      <c r="G6022" s="1101">
        <v>13777712009.739204</v>
      </c>
    </row>
    <row r="6023" spans="2:7" ht="12.95" customHeight="1" x14ac:dyDescent="0.2">
      <c r="B6023" s="1107" t="s">
        <v>6843</v>
      </c>
      <c r="C6023" s="1108">
        <v>249787</v>
      </c>
      <c r="D6023" s="1108">
        <v>820029418.3832593</v>
      </c>
      <c r="E6023" s="1108">
        <v>696259059</v>
      </c>
      <c r="F6023" s="1108">
        <v>7876312303.4439754</v>
      </c>
      <c r="G6023" s="1109">
        <v>9392600780.8272343</v>
      </c>
    </row>
    <row r="6024" spans="2:7" ht="12.95" customHeight="1" x14ac:dyDescent="0.2">
      <c r="B6024" s="1100" t="s">
        <v>6844</v>
      </c>
      <c r="C6024" s="1102">
        <v>27575</v>
      </c>
      <c r="D6024" s="1102">
        <v>4095689999.8835249</v>
      </c>
      <c r="E6024" s="1102">
        <v>50650322</v>
      </c>
      <c r="F6024" s="1102">
        <v>7180206215.9771681</v>
      </c>
      <c r="G6024" s="1101">
        <v>11326546537.860693</v>
      </c>
    </row>
    <row r="6025" spans="2:7" ht="12.95" customHeight="1" x14ac:dyDescent="0.2">
      <c r="B6025" s="1107" t="s">
        <v>6845</v>
      </c>
      <c r="C6025" s="1108">
        <v>22786</v>
      </c>
      <c r="D6025" s="1108">
        <v>1711601081.37096</v>
      </c>
      <c r="E6025" s="1108">
        <v>45229940</v>
      </c>
      <c r="F6025" s="1108">
        <v>686787065.38610494</v>
      </c>
      <c r="G6025" s="1109">
        <v>2443618086.7570648</v>
      </c>
    </row>
    <row r="6026" spans="2:7" ht="12.95" customHeight="1" x14ac:dyDescent="0.2">
      <c r="B6026" s="1100" t="s">
        <v>6846</v>
      </c>
      <c r="C6026" s="1102">
        <v>207</v>
      </c>
      <c r="D6026" s="1102">
        <v>7308329.2275668308</v>
      </c>
      <c r="E6026" s="1102">
        <v>434867</v>
      </c>
      <c r="F6026" s="1102">
        <v>104750586.20512892</v>
      </c>
      <c r="G6026" s="1101">
        <v>112493782.43269575</v>
      </c>
    </row>
    <row r="6027" spans="2:7" ht="12.95" customHeight="1" x14ac:dyDescent="0.2">
      <c r="B6027" s="1107" t="s">
        <v>6847</v>
      </c>
      <c r="C6027" s="1108">
        <v>3592</v>
      </c>
      <c r="D6027" s="1108">
        <v>387590942.74592429</v>
      </c>
      <c r="E6027" s="1108">
        <v>6832502</v>
      </c>
      <c r="F6027" s="1108">
        <v>17232384.88437089</v>
      </c>
      <c r="G6027" s="1109">
        <v>411655829.63029516</v>
      </c>
    </row>
    <row r="6028" spans="2:7" ht="12.95" customHeight="1" x14ac:dyDescent="0.2">
      <c r="B6028" s="1100" t="s">
        <v>6848</v>
      </c>
      <c r="C6028" s="1102">
        <v>5298</v>
      </c>
      <c r="D6028" s="1102">
        <v>436528558.84379637</v>
      </c>
      <c r="E6028" s="1102">
        <v>9813674</v>
      </c>
      <c r="F6028" s="1102">
        <v>107622603.77001661</v>
      </c>
      <c r="G6028" s="1101">
        <v>553964836.61381292</v>
      </c>
    </row>
    <row r="6029" spans="2:7" ht="12.95" customHeight="1" x14ac:dyDescent="0.2">
      <c r="B6029" s="1107" t="s">
        <v>6849</v>
      </c>
      <c r="C6029" s="1108">
        <v>1</v>
      </c>
      <c r="D6029" s="1108">
        <v>351850.06842389435</v>
      </c>
      <c r="E6029" s="1108">
        <v>0</v>
      </c>
      <c r="F6029" s="1108">
        <v>0</v>
      </c>
      <c r="G6029" s="1109">
        <v>351850.06842389435</v>
      </c>
    </row>
    <row r="6030" spans="2:7" ht="12.95" customHeight="1" x14ac:dyDescent="0.2">
      <c r="B6030" s="1100" t="s">
        <v>6850</v>
      </c>
      <c r="C6030" s="1102">
        <v>8816</v>
      </c>
      <c r="D6030" s="1102">
        <v>592327073.78603017</v>
      </c>
      <c r="E6030" s="1102">
        <v>17154014</v>
      </c>
      <c r="F6030" s="1102">
        <v>207779761.98791999</v>
      </c>
      <c r="G6030" s="1101">
        <v>817260849.7739501</v>
      </c>
    </row>
    <row r="6031" spans="2:7" ht="12.95" customHeight="1" x14ac:dyDescent="0.2">
      <c r="B6031" s="1107" t="s">
        <v>6851</v>
      </c>
      <c r="C6031" s="1108">
        <v>2</v>
      </c>
      <c r="D6031" s="1108">
        <v>67032.30552581705</v>
      </c>
      <c r="E6031" s="1108">
        <v>0</v>
      </c>
      <c r="F6031" s="1108">
        <v>275.84853881444758</v>
      </c>
      <c r="G6031" s="1109">
        <v>67308.154064631497</v>
      </c>
    </row>
    <row r="6032" spans="2:7" ht="12.95" customHeight="1" x14ac:dyDescent="0.2">
      <c r="B6032" s="1100" t="s">
        <v>6852</v>
      </c>
      <c r="C6032" s="1102">
        <v>6127</v>
      </c>
      <c r="D6032" s="1102">
        <v>434444855.45439106</v>
      </c>
      <c r="E6032" s="1102">
        <v>12108472</v>
      </c>
      <c r="F6032" s="1102">
        <v>200770847.03492412</v>
      </c>
      <c r="G6032" s="1101">
        <v>647324174.48931515</v>
      </c>
    </row>
    <row r="6033" spans="2:7" ht="12.95" customHeight="1" x14ac:dyDescent="0.2">
      <c r="B6033" s="1107" t="s">
        <v>6853</v>
      </c>
      <c r="C6033" s="1108">
        <v>5058</v>
      </c>
      <c r="D6033" s="1108">
        <v>406317432.51412636</v>
      </c>
      <c r="E6033" s="1108">
        <v>8604856</v>
      </c>
      <c r="F6033" s="1108">
        <v>53033799.436268494</v>
      </c>
      <c r="G6033" s="1109">
        <v>467956087.95039487</v>
      </c>
    </row>
    <row r="6034" spans="2:7" ht="12.95" customHeight="1" x14ac:dyDescent="0.2">
      <c r="B6034" s="1100" t="s">
        <v>6854</v>
      </c>
      <c r="C6034" s="1102">
        <v>759</v>
      </c>
      <c r="D6034" s="1102">
        <v>54504217.951153763</v>
      </c>
      <c r="E6034" s="1102">
        <v>1431907</v>
      </c>
      <c r="F6034" s="1102">
        <v>6600552.0176985944</v>
      </c>
      <c r="G6034" s="1101">
        <v>62536676.968852356</v>
      </c>
    </row>
    <row r="6035" spans="2:7" ht="12.95" customHeight="1" x14ac:dyDescent="0.2">
      <c r="B6035" s="1107" t="s">
        <v>6855</v>
      </c>
      <c r="C6035" s="1108">
        <v>7692</v>
      </c>
      <c r="D6035" s="1108">
        <v>413825746.08888429</v>
      </c>
      <c r="E6035" s="1108">
        <v>16136336</v>
      </c>
      <c r="F6035" s="1108">
        <v>56582161.637879364</v>
      </c>
      <c r="G6035" s="1109">
        <v>486544243.72676367</v>
      </c>
    </row>
    <row r="6036" spans="2:7" ht="12.95" customHeight="1" x14ac:dyDescent="0.2">
      <c r="B6036" s="1100" t="s">
        <v>6856</v>
      </c>
      <c r="C6036" s="1102">
        <v>2232</v>
      </c>
      <c r="D6036" s="1102">
        <v>140468838.58164212</v>
      </c>
      <c r="E6036" s="1102">
        <v>4528009</v>
      </c>
      <c r="F6036" s="1102">
        <v>46096081.11753647</v>
      </c>
      <c r="G6036" s="1101">
        <v>191092928.69917858</v>
      </c>
    </row>
    <row r="6037" spans="2:7" ht="12.95" customHeight="1" x14ac:dyDescent="0.2">
      <c r="B6037" s="1107" t="s">
        <v>6857</v>
      </c>
      <c r="C6037" s="1108">
        <v>1028</v>
      </c>
      <c r="D6037" s="1108">
        <v>72768574.210512862</v>
      </c>
      <c r="E6037" s="1108">
        <v>1771616</v>
      </c>
      <c r="F6037" s="1108">
        <v>18671390.361333638</v>
      </c>
      <c r="G6037" s="1109">
        <v>93211580.5718465</v>
      </c>
    </row>
    <row r="6038" spans="2:7" ht="12.95" customHeight="1" x14ac:dyDescent="0.2">
      <c r="B6038" s="1100" t="s">
        <v>6858</v>
      </c>
      <c r="C6038" s="1102">
        <v>522</v>
      </c>
      <c r="D6038" s="1102">
        <v>45552762.81116467</v>
      </c>
      <c r="E6038" s="1102">
        <v>801488</v>
      </c>
      <c r="F6038" s="1102">
        <v>19906402.519656304</v>
      </c>
      <c r="G6038" s="1101">
        <v>66260653.330820978</v>
      </c>
    </row>
    <row r="6039" spans="2:7" ht="12.95" customHeight="1" x14ac:dyDescent="0.2">
      <c r="B6039" s="1107" t="s">
        <v>6859</v>
      </c>
      <c r="C6039" s="1108">
        <v>998</v>
      </c>
      <c r="D6039" s="1108">
        <v>65867167.235992789</v>
      </c>
      <c r="E6039" s="1108">
        <v>1759409</v>
      </c>
      <c r="F6039" s="1108">
        <v>28832223.711382769</v>
      </c>
      <c r="G6039" s="1109">
        <v>96458799.947375566</v>
      </c>
    </row>
    <row r="6040" spans="2:7" ht="12.95" customHeight="1" x14ac:dyDescent="0.2">
      <c r="B6040" s="1100" t="s">
        <v>6860</v>
      </c>
      <c r="C6040" s="1102">
        <v>222</v>
      </c>
      <c r="D6040" s="1102">
        <v>12543107.261378611</v>
      </c>
      <c r="E6040" s="1102">
        <v>291931</v>
      </c>
      <c r="F6040" s="1102">
        <v>11614086.173710296</v>
      </c>
      <c r="G6040" s="1101">
        <v>24449124.435088906</v>
      </c>
    </row>
    <row r="6041" spans="2:7" ht="12.95" customHeight="1" x14ac:dyDescent="0.2">
      <c r="B6041" s="1107" t="s">
        <v>6861</v>
      </c>
      <c r="C6041" s="1108">
        <v>419</v>
      </c>
      <c r="D6041" s="1108">
        <v>34400923.567379989</v>
      </c>
      <c r="E6041" s="1108">
        <v>629355</v>
      </c>
      <c r="F6041" s="1108">
        <v>10440211.035872024</v>
      </c>
      <c r="G6041" s="1109">
        <v>45470489.603252009</v>
      </c>
    </row>
    <row r="6042" spans="2:7" ht="12.95" customHeight="1" x14ac:dyDescent="0.2">
      <c r="B6042" s="1100" t="s">
        <v>6862</v>
      </c>
      <c r="C6042" s="1102">
        <v>126</v>
      </c>
      <c r="D6042" s="1102">
        <v>6179071.3004514053</v>
      </c>
      <c r="E6042" s="1102">
        <v>293422</v>
      </c>
      <c r="F6042" s="1102">
        <v>726860.89977606933</v>
      </c>
      <c r="G6042" s="1101">
        <v>7199354.2002274748</v>
      </c>
    </row>
    <row r="6043" spans="2:7" ht="12.95" customHeight="1" x14ac:dyDescent="0.2">
      <c r="B6043" s="1107" t="s">
        <v>6863</v>
      </c>
      <c r="C6043" s="1108">
        <v>112</v>
      </c>
      <c r="D6043" s="1108">
        <v>5300975.9122978589</v>
      </c>
      <c r="E6043" s="1108">
        <v>236092</v>
      </c>
      <c r="F6043" s="1108">
        <v>956471.37455875718</v>
      </c>
      <c r="G6043" s="1109">
        <v>6493539.2868566159</v>
      </c>
    </row>
    <row r="6044" spans="2:7" ht="12.95" customHeight="1" x14ac:dyDescent="0.2">
      <c r="B6044" s="1100" t="s">
        <v>6864</v>
      </c>
      <c r="C6044" s="1102">
        <v>22814</v>
      </c>
      <c r="D6044" s="1102">
        <v>2331589689.6667337</v>
      </c>
      <c r="E6044" s="1102">
        <v>33213716</v>
      </c>
      <c r="F6044" s="1102">
        <v>315838085.77437276</v>
      </c>
      <c r="G6044" s="1101">
        <v>2680641491.4411063</v>
      </c>
    </row>
    <row r="6045" spans="2:7" ht="12.95" customHeight="1" x14ac:dyDescent="0.2">
      <c r="B6045" s="1107" t="s">
        <v>6865</v>
      </c>
      <c r="C6045" s="1108">
        <v>13</v>
      </c>
      <c r="D6045" s="1108">
        <v>119879.35137604628</v>
      </c>
      <c r="E6045" s="1108">
        <v>27892</v>
      </c>
      <c r="F6045" s="1108">
        <v>344.81067351805945</v>
      </c>
      <c r="G6045" s="1109">
        <v>148116.16204956433</v>
      </c>
    </row>
    <row r="6046" spans="2:7" ht="12.95" customHeight="1" x14ac:dyDescent="0.2">
      <c r="B6046" s="1100" t="s">
        <v>6866</v>
      </c>
      <c r="C6046" s="1102">
        <v>18984</v>
      </c>
      <c r="D6046" s="1102">
        <v>1582793916.9543839</v>
      </c>
      <c r="E6046" s="1102">
        <v>33728382</v>
      </c>
      <c r="F6046" s="1102">
        <v>120413697.97981803</v>
      </c>
      <c r="G6046" s="1101">
        <v>1736935996.934202</v>
      </c>
    </row>
    <row r="6047" spans="2:7" ht="12.95" customHeight="1" x14ac:dyDescent="0.2">
      <c r="B6047" s="1107" t="s">
        <v>6867</v>
      </c>
      <c r="C6047" s="1108">
        <v>275</v>
      </c>
      <c r="D6047" s="1108">
        <v>29209118.526114844</v>
      </c>
      <c r="E6047" s="1108">
        <v>453787</v>
      </c>
      <c r="F6047" s="1108">
        <v>6115446.2772457451</v>
      </c>
      <c r="G6047" s="1109">
        <v>35778351.803360589</v>
      </c>
    </row>
    <row r="6048" spans="2:7" ht="12.95" customHeight="1" x14ac:dyDescent="0.2">
      <c r="B6048" s="1100" t="s">
        <v>6868</v>
      </c>
      <c r="C6048" s="1102">
        <v>3158</v>
      </c>
      <c r="D6048" s="1102">
        <v>218568845.29140338</v>
      </c>
      <c r="E6048" s="1102">
        <v>5219974</v>
      </c>
      <c r="F6048" s="1102">
        <v>21017746.155648146</v>
      </c>
      <c r="G6048" s="1101">
        <v>244806565.44705153</v>
      </c>
    </row>
    <row r="6049" spans="2:7" ht="12.95" customHeight="1" x14ac:dyDescent="0.2">
      <c r="B6049" s="1107" t="s">
        <v>6869</v>
      </c>
      <c r="C6049" s="1108">
        <v>2511</v>
      </c>
      <c r="D6049" s="1108">
        <v>189987633.11269322</v>
      </c>
      <c r="E6049" s="1108">
        <v>6032803</v>
      </c>
      <c r="F6049" s="1108">
        <v>31991618.963190731</v>
      </c>
      <c r="G6049" s="1109">
        <v>228012055.07588395</v>
      </c>
    </row>
    <row r="6050" spans="2:7" ht="12.95" customHeight="1" x14ac:dyDescent="0.2">
      <c r="B6050" s="1100" t="s">
        <v>6870</v>
      </c>
      <c r="C6050" s="1102">
        <v>1996</v>
      </c>
      <c r="D6050" s="1102">
        <v>131346186.82733296</v>
      </c>
      <c r="E6050" s="1102">
        <v>3719211</v>
      </c>
      <c r="F6050" s="1102">
        <v>13152889.056513444</v>
      </c>
      <c r="G6050" s="1101">
        <v>148218286.8838464</v>
      </c>
    </row>
    <row r="6051" spans="2:7" ht="12.95" customHeight="1" x14ac:dyDescent="0.2">
      <c r="B6051" s="1107" t="s">
        <v>6871</v>
      </c>
      <c r="C6051" s="1108">
        <v>320</v>
      </c>
      <c r="D6051" s="1108">
        <v>45801978.353700496</v>
      </c>
      <c r="E6051" s="1108">
        <v>462020</v>
      </c>
      <c r="F6051" s="1108">
        <v>113580.63585684878</v>
      </c>
      <c r="G6051" s="1109">
        <v>46377578.989557348</v>
      </c>
    </row>
    <row r="6052" spans="2:7" ht="12.95" customHeight="1" x14ac:dyDescent="0.2">
      <c r="B6052" s="1100" t="s">
        <v>6872</v>
      </c>
      <c r="C6052" s="1102">
        <v>114678</v>
      </c>
      <c r="D6052" s="1102">
        <v>5048831948.0660725</v>
      </c>
      <c r="E6052" s="1102">
        <v>280976641</v>
      </c>
      <c r="F6052" s="1102">
        <v>1061990312.247182</v>
      </c>
      <c r="G6052" s="1101">
        <v>6391798901.3132544</v>
      </c>
    </row>
    <row r="6053" spans="2:7" ht="12.95" customHeight="1" x14ac:dyDescent="0.2">
      <c r="B6053" s="1107" t="s">
        <v>6873</v>
      </c>
      <c r="C6053" s="1108">
        <v>21048</v>
      </c>
      <c r="D6053" s="1108">
        <v>2424365599.1514492</v>
      </c>
      <c r="E6053" s="1108">
        <v>35895107</v>
      </c>
      <c r="F6053" s="1108">
        <v>134835630.25004068</v>
      </c>
      <c r="G6053" s="1109">
        <v>2595096336.4014897</v>
      </c>
    </row>
    <row r="6054" spans="2:7" ht="12.95" customHeight="1" x14ac:dyDescent="0.2">
      <c r="B6054" s="1100" t="s">
        <v>6874</v>
      </c>
      <c r="C6054" s="1102">
        <v>20959</v>
      </c>
      <c r="D6054" s="1102">
        <v>1171993386.0980785</v>
      </c>
      <c r="E6054" s="1102">
        <v>42345630</v>
      </c>
      <c r="F6054" s="1102">
        <v>7939542328.6420603</v>
      </c>
      <c r="G6054" s="1101">
        <v>9153881344.740139</v>
      </c>
    </row>
    <row r="6055" spans="2:7" ht="12.95" customHeight="1" x14ac:dyDescent="0.2">
      <c r="B6055" s="1107" t="s">
        <v>6875</v>
      </c>
      <c r="C6055" s="1108">
        <v>57788</v>
      </c>
      <c r="D6055" s="1108">
        <v>7585518241.2540779</v>
      </c>
      <c r="E6055" s="1108">
        <v>102238438</v>
      </c>
      <c r="F6055" s="1108">
        <v>6253484755.8296185</v>
      </c>
      <c r="G6055" s="1109">
        <v>13941241435.083696</v>
      </c>
    </row>
    <row r="6056" spans="2:7" ht="12.95" customHeight="1" x14ac:dyDescent="0.2">
      <c r="B6056" s="1100" t="s">
        <v>6876</v>
      </c>
      <c r="C6056" s="1102">
        <v>53355</v>
      </c>
      <c r="D6056" s="1102">
        <v>4587651633.0448771</v>
      </c>
      <c r="E6056" s="1102">
        <v>97469100</v>
      </c>
      <c r="F6056" s="1102">
        <v>882208416.4128195</v>
      </c>
      <c r="G6056" s="1101">
        <v>5567329149.4576969</v>
      </c>
    </row>
    <row r="6057" spans="2:7" ht="12.95" customHeight="1" x14ac:dyDescent="0.2">
      <c r="B6057" s="1107" t="s">
        <v>6877</v>
      </c>
      <c r="C6057" s="1108">
        <v>19466</v>
      </c>
      <c r="D6057" s="1108">
        <v>1768571865.6515865</v>
      </c>
      <c r="E6057" s="1108">
        <v>33059085</v>
      </c>
      <c r="F6057" s="1108">
        <v>200505866.81330854</v>
      </c>
      <c r="G6057" s="1109">
        <v>2002136817.464895</v>
      </c>
    </row>
    <row r="6058" spans="2:7" ht="12.95" customHeight="1" x14ac:dyDescent="0.2">
      <c r="B6058" s="1100" t="s">
        <v>6878</v>
      </c>
      <c r="C6058" s="1102">
        <v>21519</v>
      </c>
      <c r="D6058" s="1102">
        <v>2769723825.2061644</v>
      </c>
      <c r="E6058" s="1102">
        <v>31426032</v>
      </c>
      <c r="F6058" s="1102">
        <v>947225001.69795835</v>
      </c>
      <c r="G6058" s="1101">
        <v>3748374858.9041228</v>
      </c>
    </row>
    <row r="6059" spans="2:7" ht="12.95" customHeight="1" x14ac:dyDescent="0.2">
      <c r="B6059" s="1107" t="s">
        <v>6879</v>
      </c>
      <c r="C6059" s="1108">
        <v>40173</v>
      </c>
      <c r="D6059" s="1108">
        <v>3214395001.2460942</v>
      </c>
      <c r="E6059" s="1108">
        <v>67613751</v>
      </c>
      <c r="F6059" s="1108">
        <v>311168628.8179813</v>
      </c>
      <c r="G6059" s="1109">
        <v>3593177381.0640755</v>
      </c>
    </row>
    <row r="6060" spans="2:7" ht="12.95" customHeight="1" x14ac:dyDescent="0.2">
      <c r="B6060" s="1100" t="s">
        <v>6880</v>
      </c>
      <c r="C6060" s="1102">
        <v>98273</v>
      </c>
      <c r="D6060" s="1102">
        <v>3345197836.9993811</v>
      </c>
      <c r="E6060" s="1102">
        <v>241496302</v>
      </c>
      <c r="F6060" s="1102">
        <v>1729822762.1193769</v>
      </c>
      <c r="G6060" s="1101">
        <v>5316516901.1187582</v>
      </c>
    </row>
    <row r="6061" spans="2:7" ht="12.95" customHeight="1" x14ac:dyDescent="0.2">
      <c r="B6061" s="1107" t="s">
        <v>6881</v>
      </c>
      <c r="C6061" s="1108">
        <v>9758</v>
      </c>
      <c r="D6061" s="1108">
        <v>850971641.87091494</v>
      </c>
      <c r="E6061" s="1108">
        <v>16852715</v>
      </c>
      <c r="F6061" s="1108">
        <v>63628037.741353408</v>
      </c>
      <c r="G6061" s="1109">
        <v>931452394.61226833</v>
      </c>
    </row>
    <row r="6062" spans="2:7" ht="12.95" customHeight="1" x14ac:dyDescent="0.2">
      <c r="B6062" s="1100" t="s">
        <v>6882</v>
      </c>
      <c r="C6062" s="1102">
        <v>1541</v>
      </c>
      <c r="D6062" s="1102">
        <v>171991962.36013055</v>
      </c>
      <c r="E6062" s="1102">
        <v>2497505</v>
      </c>
      <c r="F6062" s="1102">
        <v>5326788.6224708604</v>
      </c>
      <c r="G6062" s="1101">
        <v>179816255.9826014</v>
      </c>
    </row>
    <row r="6063" spans="2:7" ht="12.95" customHeight="1" x14ac:dyDescent="0.2">
      <c r="B6063" s="1107" t="s">
        <v>6883</v>
      </c>
      <c r="C6063" s="1108">
        <v>28915</v>
      </c>
      <c r="D6063" s="1108">
        <v>3185967323.6426945</v>
      </c>
      <c r="E6063" s="1108">
        <v>49903879</v>
      </c>
      <c r="F6063" s="1108">
        <v>551731450.70851004</v>
      </c>
      <c r="G6063" s="1109">
        <v>3787602653.3512044</v>
      </c>
    </row>
    <row r="6064" spans="2:7" ht="12.95" customHeight="1" x14ac:dyDescent="0.2">
      <c r="B6064" s="1100" t="s">
        <v>6884</v>
      </c>
      <c r="C6064" s="1102">
        <v>33389</v>
      </c>
      <c r="D6064" s="1102">
        <v>2786658104.7641749</v>
      </c>
      <c r="E6064" s="1102">
        <v>56236108</v>
      </c>
      <c r="F6064" s="1102">
        <v>263180982.53785175</v>
      </c>
      <c r="G6064" s="1101">
        <v>3106075195.3020267</v>
      </c>
    </row>
    <row r="6065" spans="2:7" ht="12.95" customHeight="1" x14ac:dyDescent="0.2">
      <c r="B6065" s="1107" t="s">
        <v>6885</v>
      </c>
      <c r="C6065" s="1108">
        <v>10835</v>
      </c>
      <c r="D6065" s="1108">
        <v>857404796.20496786</v>
      </c>
      <c r="E6065" s="1108">
        <v>23394648</v>
      </c>
      <c r="F6065" s="1108">
        <v>52900637.740284808</v>
      </c>
      <c r="G6065" s="1109">
        <v>933700081.94525266</v>
      </c>
    </row>
    <row r="6066" spans="2:7" ht="12.95" customHeight="1" x14ac:dyDescent="0.2">
      <c r="B6066" s="1100" t="s">
        <v>6886</v>
      </c>
      <c r="C6066" s="1102">
        <v>18722</v>
      </c>
      <c r="D6066" s="1102">
        <v>1808400180.8277845</v>
      </c>
      <c r="E6066" s="1102">
        <v>29345920</v>
      </c>
      <c r="F6066" s="1102">
        <v>94629384.535789177</v>
      </c>
      <c r="G6066" s="1101">
        <v>1932375485.3635738</v>
      </c>
    </row>
    <row r="6067" spans="2:7" ht="12.95" customHeight="1" x14ac:dyDescent="0.2">
      <c r="B6067" s="1107" t="s">
        <v>6887</v>
      </c>
      <c r="C6067" s="1108">
        <v>21477</v>
      </c>
      <c r="D6067" s="1108">
        <v>1989640237.140532</v>
      </c>
      <c r="E6067" s="1108">
        <v>39039568</v>
      </c>
      <c r="F6067" s="1108">
        <v>538239556.35198188</v>
      </c>
      <c r="G6067" s="1109">
        <v>2566919361.4925137</v>
      </c>
    </row>
    <row r="6068" spans="2:7" ht="12.95" customHeight="1" x14ac:dyDescent="0.2">
      <c r="B6068" s="1100" t="s">
        <v>6888</v>
      </c>
      <c r="C6068" s="1102">
        <v>3613</v>
      </c>
      <c r="D6068" s="1102">
        <v>331814640.7726863</v>
      </c>
      <c r="E6068" s="1102">
        <v>6205404</v>
      </c>
      <c r="F6068" s="1102">
        <v>27846051.230235256</v>
      </c>
      <c r="G6068" s="1101">
        <v>365866096.00292158</v>
      </c>
    </row>
    <row r="6069" spans="2:7" ht="12.95" customHeight="1" x14ac:dyDescent="0.2">
      <c r="B6069" s="1107" t="s">
        <v>6889</v>
      </c>
      <c r="C6069" s="1108">
        <v>2134</v>
      </c>
      <c r="D6069" s="1108">
        <v>122057623.16328876</v>
      </c>
      <c r="E6069" s="1108">
        <v>4185376</v>
      </c>
      <c r="F6069" s="1108">
        <v>20447619.905561779</v>
      </c>
      <c r="G6069" s="1109">
        <v>146690619.06885055</v>
      </c>
    </row>
    <row r="6070" spans="2:7" ht="12.95" customHeight="1" x14ac:dyDescent="0.2">
      <c r="B6070" s="1100" t="s">
        <v>6890</v>
      </c>
      <c r="C6070" s="1102">
        <v>6454</v>
      </c>
      <c r="D6070" s="1102">
        <v>574743888.13344634</v>
      </c>
      <c r="E6070" s="1102">
        <v>10322023</v>
      </c>
      <c r="F6070" s="1102">
        <v>51727956.389636099</v>
      </c>
      <c r="G6070" s="1101">
        <v>636793867.52308249</v>
      </c>
    </row>
    <row r="6071" spans="2:7" ht="12.95" customHeight="1" x14ac:dyDescent="0.2">
      <c r="B6071" s="1107" t="s">
        <v>6891</v>
      </c>
      <c r="C6071" s="1108">
        <v>1252</v>
      </c>
      <c r="D6071" s="1108">
        <v>106045524.55536248</v>
      </c>
      <c r="E6071" s="1108">
        <v>1776229</v>
      </c>
      <c r="F6071" s="1108">
        <v>27174385.285401106</v>
      </c>
      <c r="G6071" s="1109">
        <v>134996138.84076357</v>
      </c>
    </row>
    <row r="6072" spans="2:7" ht="12.95" customHeight="1" x14ac:dyDescent="0.2">
      <c r="B6072" s="1100" t="s">
        <v>6892</v>
      </c>
      <c r="C6072" s="1102">
        <v>2087</v>
      </c>
      <c r="D6072" s="1102">
        <v>183395381.35639697</v>
      </c>
      <c r="E6072" s="1102">
        <v>3023371</v>
      </c>
      <c r="F6072" s="1102">
        <v>9981855.2255396005</v>
      </c>
      <c r="G6072" s="1101">
        <v>196400607.58193657</v>
      </c>
    </row>
    <row r="6073" spans="2:7" ht="12.95" customHeight="1" x14ac:dyDescent="0.2">
      <c r="B6073" s="1107" t="s">
        <v>6893</v>
      </c>
      <c r="C6073" s="1108">
        <v>387</v>
      </c>
      <c r="D6073" s="1108">
        <v>16118209.913146619</v>
      </c>
      <c r="E6073" s="1108">
        <v>816576</v>
      </c>
      <c r="F6073" s="1108">
        <v>1451515.0112416234</v>
      </c>
      <c r="G6073" s="1109">
        <v>18386300.924388241</v>
      </c>
    </row>
    <row r="6074" spans="2:7" ht="12.95" customHeight="1" x14ac:dyDescent="0.2">
      <c r="B6074" s="1100" t="s">
        <v>6894</v>
      </c>
      <c r="C6074" s="1102">
        <v>59733</v>
      </c>
      <c r="D6074" s="1102">
        <v>4872986184.4229012</v>
      </c>
      <c r="E6074" s="1102">
        <v>91922532</v>
      </c>
      <c r="F6074" s="1102">
        <v>1035638873.6522756</v>
      </c>
      <c r="G6074" s="1101">
        <v>6000547590.0751762</v>
      </c>
    </row>
    <row r="6075" spans="2:7" ht="12.95" customHeight="1" x14ac:dyDescent="0.2">
      <c r="B6075" s="1107" t="s">
        <v>6895</v>
      </c>
      <c r="C6075" s="1108">
        <v>57</v>
      </c>
      <c r="D6075" s="1108">
        <v>2434579.959616085</v>
      </c>
      <c r="E6075" s="1108">
        <v>72873</v>
      </c>
      <c r="F6075" s="1108">
        <v>9516.7745890984406</v>
      </c>
      <c r="G6075" s="1109">
        <v>2516969.7342051836</v>
      </c>
    </row>
    <row r="6076" spans="2:7" ht="12.95" customHeight="1" x14ac:dyDescent="0.2">
      <c r="B6076" s="1100" t="s">
        <v>6896</v>
      </c>
      <c r="C6076" s="1102">
        <v>8</v>
      </c>
      <c r="D6076" s="1102">
        <v>176064.10538523732</v>
      </c>
      <c r="E6076" s="1102">
        <v>19418</v>
      </c>
      <c r="F6076" s="1102">
        <v>468735.62958045001</v>
      </c>
      <c r="G6076" s="1101">
        <v>664217.73496568738</v>
      </c>
    </row>
    <row r="6077" spans="2:7" ht="12.95" customHeight="1" x14ac:dyDescent="0.2">
      <c r="B6077" s="1107" t="s">
        <v>6897</v>
      </c>
      <c r="C6077" s="1108">
        <v>11</v>
      </c>
      <c r="D6077" s="1108">
        <v>5714156.3681426793</v>
      </c>
      <c r="E6077" s="1108">
        <v>7452</v>
      </c>
      <c r="F6077" s="1108">
        <v>13468514.278107762</v>
      </c>
      <c r="G6077" s="1109">
        <v>19190122.646250442</v>
      </c>
    </row>
    <row r="6078" spans="2:7" ht="12.95" customHeight="1" x14ac:dyDescent="0.2">
      <c r="B6078" s="1100" t="s">
        <v>6898</v>
      </c>
      <c r="C6078" s="1102">
        <v>64915</v>
      </c>
      <c r="D6078" s="1102">
        <v>4894880993.6609993</v>
      </c>
      <c r="E6078" s="1102">
        <v>118047186</v>
      </c>
      <c r="F6078" s="1102">
        <v>1834899594.382592</v>
      </c>
      <c r="G6078" s="1101">
        <v>6847827774.0435915</v>
      </c>
    </row>
    <row r="6079" spans="2:7" ht="12.95" customHeight="1" x14ac:dyDescent="0.2">
      <c r="B6079" s="1107" t="s">
        <v>6899</v>
      </c>
      <c r="C6079" s="1108">
        <v>23234</v>
      </c>
      <c r="D6079" s="1108">
        <v>1488167526.43787</v>
      </c>
      <c r="E6079" s="1108">
        <v>45284701</v>
      </c>
      <c r="F6079" s="1108">
        <v>388713943.58083403</v>
      </c>
      <c r="G6079" s="1109">
        <v>1922166171.0187039</v>
      </c>
    </row>
    <row r="6080" spans="2:7" ht="12.95" customHeight="1" x14ac:dyDescent="0.2">
      <c r="B6080" s="1100" t="s">
        <v>6900</v>
      </c>
      <c r="C6080" s="1102">
        <v>17104</v>
      </c>
      <c r="D6080" s="1102">
        <v>1329030190.7672875</v>
      </c>
      <c r="E6080" s="1102">
        <v>67664566</v>
      </c>
      <c r="F6080" s="1102">
        <v>412146690.44049388</v>
      </c>
      <c r="G6080" s="1101">
        <v>1808841447.2077813</v>
      </c>
    </row>
    <row r="6081" spans="2:7" ht="12.95" customHeight="1" x14ac:dyDescent="0.2">
      <c r="B6081" s="1107" t="s">
        <v>6901</v>
      </c>
      <c r="C6081" s="1108">
        <v>38302</v>
      </c>
      <c r="D6081" s="1108">
        <v>2939918709.8650398</v>
      </c>
      <c r="E6081" s="1108">
        <v>65525818</v>
      </c>
      <c r="F6081" s="1108">
        <v>507080440.89831525</v>
      </c>
      <c r="G6081" s="1109">
        <v>3512524968.7633553</v>
      </c>
    </row>
    <row r="6082" spans="2:7" ht="12.95" customHeight="1" x14ac:dyDescent="0.2">
      <c r="B6082" s="1100" t="s">
        <v>6902</v>
      </c>
      <c r="C6082" s="1102">
        <v>27059</v>
      </c>
      <c r="D6082" s="1102">
        <v>2385902823.8257856</v>
      </c>
      <c r="E6082" s="1102">
        <v>42491333</v>
      </c>
      <c r="F6082" s="1102">
        <v>360515910.26943594</v>
      </c>
      <c r="G6082" s="1101">
        <v>2788910067.0952215</v>
      </c>
    </row>
    <row r="6083" spans="2:7" ht="12.95" customHeight="1" x14ac:dyDescent="0.2">
      <c r="B6083" s="1107" t="s">
        <v>6903</v>
      </c>
      <c r="C6083" s="1108">
        <v>9928</v>
      </c>
      <c r="D6083" s="1108">
        <v>640793933.9623152</v>
      </c>
      <c r="E6083" s="1108">
        <v>20195625</v>
      </c>
      <c r="F6083" s="1108">
        <v>519686149.34751809</v>
      </c>
      <c r="G6083" s="1109">
        <v>1180675708.3098333</v>
      </c>
    </row>
    <row r="6084" spans="2:7" ht="12.95" customHeight="1" x14ac:dyDescent="0.2">
      <c r="B6084" s="1100" t="s">
        <v>6904</v>
      </c>
      <c r="C6084" s="1102">
        <v>24810</v>
      </c>
      <c r="D6084" s="1102">
        <v>1809766694.1765327</v>
      </c>
      <c r="E6084" s="1102">
        <v>40604602</v>
      </c>
      <c r="F6084" s="1102">
        <v>696043495.22761333</v>
      </c>
      <c r="G6084" s="1101">
        <v>2546414791.4041462</v>
      </c>
    </row>
    <row r="6085" spans="2:7" ht="12.95" customHeight="1" x14ac:dyDescent="0.2">
      <c r="B6085" s="1107" t="s">
        <v>6905</v>
      </c>
      <c r="C6085" s="1108">
        <v>1726</v>
      </c>
      <c r="D6085" s="1108">
        <v>95775952.834930003</v>
      </c>
      <c r="E6085" s="1108">
        <v>3614572</v>
      </c>
      <c r="F6085" s="1108">
        <v>17841026.034839533</v>
      </c>
      <c r="G6085" s="1109">
        <v>117231550.86976954</v>
      </c>
    </row>
    <row r="6086" spans="2:7" ht="12.95" customHeight="1" x14ac:dyDescent="0.2">
      <c r="B6086" s="1100" t="s">
        <v>6906</v>
      </c>
      <c r="C6086" s="1102">
        <v>4040</v>
      </c>
      <c r="D6086" s="1102">
        <v>157750517.93053356</v>
      </c>
      <c r="E6086" s="1102">
        <v>10857427</v>
      </c>
      <c r="F6086" s="1102">
        <v>45192119.652428709</v>
      </c>
      <c r="G6086" s="1101">
        <v>213800064.58296227</v>
      </c>
    </row>
    <row r="6087" spans="2:7" ht="12.95" customHeight="1" x14ac:dyDescent="0.2">
      <c r="B6087" s="1107" t="s">
        <v>6907</v>
      </c>
      <c r="C6087" s="1108">
        <v>7076</v>
      </c>
      <c r="D6087" s="1108">
        <v>486382793.04482287</v>
      </c>
      <c r="E6087" s="1108">
        <v>14101900</v>
      </c>
      <c r="F6087" s="1108">
        <v>135496482.42920515</v>
      </c>
      <c r="G6087" s="1109">
        <v>635981175.47402799</v>
      </c>
    </row>
    <row r="6088" spans="2:7" ht="12.95" customHeight="1" x14ac:dyDescent="0.2">
      <c r="B6088" s="1100" t="s">
        <v>6908</v>
      </c>
      <c r="C6088" s="1102">
        <v>10004</v>
      </c>
      <c r="D6088" s="1102">
        <v>579012260.58406496</v>
      </c>
      <c r="E6088" s="1102">
        <v>21287837</v>
      </c>
      <c r="F6088" s="1102">
        <v>90671325.821619108</v>
      </c>
      <c r="G6088" s="1101">
        <v>690971423.40568411</v>
      </c>
    </row>
    <row r="6089" spans="2:7" ht="12.95" customHeight="1" x14ac:dyDescent="0.2">
      <c r="B6089" s="1107" t="s">
        <v>6909</v>
      </c>
      <c r="C6089" s="1108">
        <v>2278</v>
      </c>
      <c r="D6089" s="1108">
        <v>136679288.18066081</v>
      </c>
      <c r="E6089" s="1108">
        <v>5440466</v>
      </c>
      <c r="F6089" s="1108">
        <v>19974784.403506313</v>
      </c>
      <c r="G6089" s="1109">
        <v>162094538.58416712</v>
      </c>
    </row>
    <row r="6090" spans="2:7" ht="12.95" customHeight="1" x14ac:dyDescent="0.2">
      <c r="B6090" s="1100" t="s">
        <v>6910</v>
      </c>
      <c r="C6090" s="1102">
        <v>1379</v>
      </c>
      <c r="D6090" s="1102">
        <v>89030444.645668119</v>
      </c>
      <c r="E6090" s="1102">
        <v>2991363</v>
      </c>
      <c r="F6090" s="1102">
        <v>11301275.91811567</v>
      </c>
      <c r="G6090" s="1101">
        <v>103323083.56378379</v>
      </c>
    </row>
    <row r="6091" spans="2:7" ht="12.95" customHeight="1" x14ac:dyDescent="0.2">
      <c r="B6091" s="1107" t="s">
        <v>6911</v>
      </c>
      <c r="C6091" s="1108">
        <v>75407</v>
      </c>
      <c r="D6091" s="1108">
        <v>5883094883.822053</v>
      </c>
      <c r="E6091" s="1108">
        <v>117343710</v>
      </c>
      <c r="F6091" s="1108">
        <v>917335745.22869611</v>
      </c>
      <c r="G6091" s="1109">
        <v>6917774339.0507488</v>
      </c>
    </row>
    <row r="6092" spans="2:7" ht="12.95" customHeight="1" x14ac:dyDescent="0.2">
      <c r="B6092" s="1100" t="s">
        <v>6912</v>
      </c>
      <c r="C6092" s="1102">
        <v>11574</v>
      </c>
      <c r="D6092" s="1102">
        <v>1041396792.8947792</v>
      </c>
      <c r="E6092" s="1102">
        <v>18699745</v>
      </c>
      <c r="F6092" s="1102">
        <v>61878801.022440106</v>
      </c>
      <c r="G6092" s="1101">
        <v>1121975338.9172194</v>
      </c>
    </row>
    <row r="6093" spans="2:7" ht="12.95" customHeight="1" x14ac:dyDescent="0.2">
      <c r="B6093" s="1107" t="s">
        <v>6913</v>
      </c>
      <c r="C6093" s="1108">
        <v>16921</v>
      </c>
      <c r="D6093" s="1108">
        <v>1324170904.9013591</v>
      </c>
      <c r="E6093" s="1108">
        <v>32678085</v>
      </c>
      <c r="F6093" s="1108">
        <v>184230450.18495804</v>
      </c>
      <c r="G6093" s="1109">
        <v>1541079440.0863171</v>
      </c>
    </row>
    <row r="6094" spans="2:7" ht="12.95" customHeight="1" x14ac:dyDescent="0.2">
      <c r="B6094" s="1100" t="s">
        <v>6914</v>
      </c>
      <c r="C6094" s="1102">
        <v>4612</v>
      </c>
      <c r="D6094" s="1102">
        <v>405232399.22011721</v>
      </c>
      <c r="E6094" s="1102">
        <v>8341668</v>
      </c>
      <c r="F6094" s="1102">
        <v>73302726.040022895</v>
      </c>
      <c r="G6094" s="1101">
        <v>486876793.26014012</v>
      </c>
    </row>
    <row r="6095" spans="2:7" ht="12.95" customHeight="1" x14ac:dyDescent="0.2">
      <c r="B6095" s="1107" t="s">
        <v>6915</v>
      </c>
      <c r="C6095" s="1108">
        <v>3997</v>
      </c>
      <c r="D6095" s="1108">
        <v>376975501.01751941</v>
      </c>
      <c r="E6095" s="1108">
        <v>6592621</v>
      </c>
      <c r="F6095" s="1108">
        <v>38076306.644603528</v>
      </c>
      <c r="G6095" s="1109">
        <v>421644428.66212296</v>
      </c>
    </row>
    <row r="6096" spans="2:7" ht="12.95" customHeight="1" x14ac:dyDescent="0.2">
      <c r="B6096" s="1100" t="s">
        <v>6916</v>
      </c>
      <c r="C6096" s="1102">
        <v>10</v>
      </c>
      <c r="D6096" s="1102">
        <v>654329.87032981182</v>
      </c>
      <c r="E6096" s="1102">
        <v>11923</v>
      </c>
      <c r="F6096" s="1102">
        <v>0</v>
      </c>
      <c r="G6096" s="1101">
        <v>666252.87032981182</v>
      </c>
    </row>
    <row r="6097" spans="2:7" ht="12.95" customHeight="1" x14ac:dyDescent="0.2">
      <c r="B6097" s="1107" t="s">
        <v>6917</v>
      </c>
      <c r="C6097" s="1108">
        <v>6413</v>
      </c>
      <c r="D6097" s="1108">
        <v>604254512.9632535</v>
      </c>
      <c r="E6097" s="1108">
        <v>11779508</v>
      </c>
      <c r="F6097" s="1108">
        <v>31663000.890480537</v>
      </c>
      <c r="G6097" s="1109">
        <v>647697021.85373402</v>
      </c>
    </row>
    <row r="6098" spans="2:7" ht="12.95" customHeight="1" x14ac:dyDescent="0.2">
      <c r="B6098" s="1100" t="s">
        <v>6918</v>
      </c>
      <c r="C6098" s="1102">
        <v>19891</v>
      </c>
      <c r="D6098" s="1102">
        <v>1631292485.3581786</v>
      </c>
      <c r="E6098" s="1102">
        <v>32756763</v>
      </c>
      <c r="F6098" s="1102">
        <v>204518872.54571074</v>
      </c>
      <c r="G6098" s="1101">
        <v>1868568120.9038894</v>
      </c>
    </row>
    <row r="6099" spans="2:7" ht="12.95" customHeight="1" x14ac:dyDescent="0.2">
      <c r="B6099" s="1107" t="s">
        <v>6919</v>
      </c>
      <c r="C6099" s="1108">
        <v>22751</v>
      </c>
      <c r="D6099" s="1108">
        <v>2009908748.0781753</v>
      </c>
      <c r="E6099" s="1108">
        <v>34882240</v>
      </c>
      <c r="F6099" s="1108">
        <v>325234576.57501382</v>
      </c>
      <c r="G6099" s="1109">
        <v>2370025564.6531892</v>
      </c>
    </row>
    <row r="6100" spans="2:7" ht="12.95" customHeight="1" x14ac:dyDescent="0.2">
      <c r="B6100" s="1100" t="s">
        <v>6920</v>
      </c>
      <c r="C6100" s="1102">
        <v>9884</v>
      </c>
      <c r="D6100" s="1102">
        <v>872608335.01138532</v>
      </c>
      <c r="E6100" s="1102">
        <v>15997148</v>
      </c>
      <c r="F6100" s="1102">
        <v>51275580.998302795</v>
      </c>
      <c r="G6100" s="1101">
        <v>939881064.00968814</v>
      </c>
    </row>
    <row r="6101" spans="2:7" ht="12.95" customHeight="1" x14ac:dyDescent="0.2">
      <c r="B6101" s="1107" t="s">
        <v>6921</v>
      </c>
      <c r="C6101" s="1108">
        <v>6334</v>
      </c>
      <c r="D6101" s="1108">
        <v>600377486.7942729</v>
      </c>
      <c r="E6101" s="1108">
        <v>10226369</v>
      </c>
      <c r="F6101" s="1108">
        <v>47516467.533490084</v>
      </c>
      <c r="G6101" s="1109">
        <v>658120323.32776296</v>
      </c>
    </row>
    <row r="6102" spans="2:7" ht="12.95" customHeight="1" x14ac:dyDescent="0.2">
      <c r="B6102" s="1100" t="s">
        <v>6922</v>
      </c>
      <c r="C6102" s="1102">
        <v>10338</v>
      </c>
      <c r="D6102" s="1102">
        <v>955350259.34322298</v>
      </c>
      <c r="E6102" s="1102">
        <v>15459416</v>
      </c>
      <c r="F6102" s="1102">
        <v>92557494.652185485</v>
      </c>
      <c r="G6102" s="1101">
        <v>1063367169.9954084</v>
      </c>
    </row>
    <row r="6103" spans="2:7" ht="12.95" customHeight="1" x14ac:dyDescent="0.2">
      <c r="B6103" s="1107" t="s">
        <v>6923</v>
      </c>
      <c r="C6103" s="1108">
        <v>64</v>
      </c>
      <c r="D6103" s="1108">
        <v>6547331.7673235284</v>
      </c>
      <c r="E6103" s="1108">
        <v>57330</v>
      </c>
      <c r="F6103" s="1108">
        <v>259073.55339885756</v>
      </c>
      <c r="G6103" s="1109">
        <v>6863735.3207223862</v>
      </c>
    </row>
    <row r="6104" spans="2:7" ht="12.95" customHeight="1" x14ac:dyDescent="0.2">
      <c r="B6104" s="1100" t="s">
        <v>6924</v>
      </c>
      <c r="C6104" s="1102">
        <v>25</v>
      </c>
      <c r="D6104" s="1102">
        <v>1406843.9890024175</v>
      </c>
      <c r="E6104" s="1102">
        <v>15188</v>
      </c>
      <c r="F6104" s="1102">
        <v>5034.2358333636685</v>
      </c>
      <c r="G6104" s="1101">
        <v>1427066.2248357811</v>
      </c>
    </row>
    <row r="6105" spans="2:7" ht="12.95" customHeight="1" x14ac:dyDescent="0.2">
      <c r="B6105" s="1107" t="s">
        <v>6925</v>
      </c>
      <c r="C6105" s="1108">
        <v>8901</v>
      </c>
      <c r="D6105" s="1108">
        <v>778727365.98370612</v>
      </c>
      <c r="E6105" s="1108">
        <v>14983060</v>
      </c>
      <c r="F6105" s="1108">
        <v>62652329.626170464</v>
      </c>
      <c r="G6105" s="1109">
        <v>856362755.60987663</v>
      </c>
    </row>
    <row r="6106" spans="2:7" ht="12.95" customHeight="1" x14ac:dyDescent="0.2">
      <c r="B6106" s="1100" t="s">
        <v>6926</v>
      </c>
      <c r="C6106" s="1102">
        <v>4809</v>
      </c>
      <c r="D6106" s="1102">
        <v>505072011.73858339</v>
      </c>
      <c r="E6106" s="1102">
        <v>6586929</v>
      </c>
      <c r="F6106" s="1102">
        <v>75781818.712998763</v>
      </c>
      <c r="G6106" s="1101">
        <v>587440759.45158219</v>
      </c>
    </row>
    <row r="6107" spans="2:7" ht="12.95" customHeight="1" x14ac:dyDescent="0.2">
      <c r="B6107" s="1107" t="s">
        <v>6927</v>
      </c>
      <c r="C6107" s="1108">
        <v>3205</v>
      </c>
      <c r="D6107" s="1108">
        <v>313001787.80587113</v>
      </c>
      <c r="E6107" s="1108">
        <v>5317218</v>
      </c>
      <c r="F6107" s="1108">
        <v>8037398.8754365565</v>
      </c>
      <c r="G6107" s="1109">
        <v>326356404.68130767</v>
      </c>
    </row>
    <row r="6108" spans="2:7" ht="12.95" customHeight="1" x14ac:dyDescent="0.2">
      <c r="B6108" s="1100" t="s">
        <v>6928</v>
      </c>
      <c r="C6108" s="1102">
        <v>68855</v>
      </c>
      <c r="D6108" s="1102">
        <v>6334645493.5911217</v>
      </c>
      <c r="E6108" s="1102">
        <v>125861797</v>
      </c>
      <c r="F6108" s="1102">
        <v>2241201083.6645727</v>
      </c>
      <c r="G6108" s="1101">
        <v>8701708374.2556953</v>
      </c>
    </row>
    <row r="6109" spans="2:7" ht="12.95" customHeight="1" x14ac:dyDescent="0.2">
      <c r="B6109" s="1107" t="s">
        <v>6929</v>
      </c>
      <c r="C6109" s="1108">
        <v>8571</v>
      </c>
      <c r="D6109" s="1108">
        <v>588168706.63348365</v>
      </c>
      <c r="E6109" s="1108">
        <v>16273820</v>
      </c>
      <c r="F6109" s="1108">
        <v>132712214.48434994</v>
      </c>
      <c r="G6109" s="1109">
        <v>737154741.11783361</v>
      </c>
    </row>
    <row r="6110" spans="2:7" ht="12.95" customHeight="1" x14ac:dyDescent="0.2">
      <c r="B6110" s="1100" t="s">
        <v>6930</v>
      </c>
      <c r="C6110" s="1102">
        <v>3788</v>
      </c>
      <c r="D6110" s="1102">
        <v>240687976.3320168</v>
      </c>
      <c r="E6110" s="1102">
        <v>8354088</v>
      </c>
      <c r="F6110" s="1102">
        <v>100635614.35196008</v>
      </c>
      <c r="G6110" s="1101">
        <v>349677678.68397689</v>
      </c>
    </row>
    <row r="6111" spans="2:7" ht="12.95" customHeight="1" x14ac:dyDescent="0.2">
      <c r="B6111" s="1107" t="s">
        <v>6931</v>
      </c>
      <c r="C6111" s="1108">
        <v>2836</v>
      </c>
      <c r="D6111" s="1108">
        <v>235412311.3732577</v>
      </c>
      <c r="E6111" s="1108">
        <v>5369041</v>
      </c>
      <c r="F6111" s="1108">
        <v>8263562.1153221978</v>
      </c>
      <c r="G6111" s="1109">
        <v>249044914.4885799</v>
      </c>
    </row>
    <row r="6112" spans="2:7" ht="12.95" customHeight="1" x14ac:dyDescent="0.2">
      <c r="B6112" s="1100" t="s">
        <v>6932</v>
      </c>
      <c r="C6112" s="1102">
        <v>9658</v>
      </c>
      <c r="D6112" s="1102">
        <v>740156115.14287639</v>
      </c>
      <c r="E6112" s="1102">
        <v>18308610</v>
      </c>
      <c r="F6112" s="1102">
        <v>48344011.464880936</v>
      </c>
      <c r="G6112" s="1101">
        <v>806808736.60775733</v>
      </c>
    </row>
    <row r="6113" spans="2:7" ht="12.95" customHeight="1" x14ac:dyDescent="0.2">
      <c r="B6113" s="1107" t="s">
        <v>6933</v>
      </c>
      <c r="C6113" s="1108">
        <v>643</v>
      </c>
      <c r="D6113" s="1108">
        <v>62717483.303319126</v>
      </c>
      <c r="E6113" s="1108">
        <v>1556205</v>
      </c>
      <c r="F6113" s="1108">
        <v>7857103.6029423391</v>
      </c>
      <c r="G6113" s="1109">
        <v>72130791.906261459</v>
      </c>
    </row>
    <row r="6114" spans="2:7" ht="12.95" customHeight="1" x14ac:dyDescent="0.2">
      <c r="B6114" s="1100" t="s">
        <v>6934</v>
      </c>
      <c r="C6114" s="1102">
        <v>39340</v>
      </c>
      <c r="D6114" s="1102">
        <v>3825639092.3077326</v>
      </c>
      <c r="E6114" s="1102">
        <v>68785749</v>
      </c>
      <c r="F6114" s="1102">
        <v>878402971.10380924</v>
      </c>
      <c r="G6114" s="1101">
        <v>4772827812.4115419</v>
      </c>
    </row>
    <row r="6115" spans="2:7" ht="12.95" customHeight="1" x14ac:dyDescent="0.2">
      <c r="B6115" s="1107" t="s">
        <v>6935</v>
      </c>
      <c r="C6115" s="1108">
        <v>24271</v>
      </c>
      <c r="D6115" s="1108">
        <v>1847741190.6127756</v>
      </c>
      <c r="E6115" s="1108">
        <v>47881921</v>
      </c>
      <c r="F6115" s="1108">
        <v>545390895.28089464</v>
      </c>
      <c r="G6115" s="1109">
        <v>2441014006.8936701</v>
      </c>
    </row>
    <row r="6116" spans="2:7" ht="12.95" customHeight="1" x14ac:dyDescent="0.2">
      <c r="B6116" s="1100" t="s">
        <v>6936</v>
      </c>
      <c r="C6116" s="1102">
        <v>36397</v>
      </c>
      <c r="D6116" s="1102">
        <v>3070767995.3902068</v>
      </c>
      <c r="E6116" s="1102">
        <v>61721527</v>
      </c>
      <c r="F6116" s="1102">
        <v>162181843.42905909</v>
      </c>
      <c r="G6116" s="1101">
        <v>3294671365.8192658</v>
      </c>
    </row>
    <row r="6117" spans="2:7" ht="12.95" customHeight="1" x14ac:dyDescent="0.2">
      <c r="B6117" s="1107" t="s">
        <v>6937</v>
      </c>
      <c r="C6117" s="1108">
        <v>50</v>
      </c>
      <c r="D6117" s="1108">
        <v>2354335.8926277119</v>
      </c>
      <c r="E6117" s="1108">
        <v>106087</v>
      </c>
      <c r="F6117" s="1108">
        <v>17544358.181767195</v>
      </c>
      <c r="G6117" s="1109">
        <v>20004781.074394908</v>
      </c>
    </row>
    <row r="6118" spans="2:7" ht="12.95" customHeight="1" x14ac:dyDescent="0.2">
      <c r="B6118" s="1100" t="s">
        <v>6938</v>
      </c>
      <c r="C6118" s="1102">
        <v>13368</v>
      </c>
      <c r="D6118" s="1102">
        <v>1595120629.4701228</v>
      </c>
      <c r="E6118" s="1102">
        <v>20952117</v>
      </c>
      <c r="F6118" s="1102">
        <v>389116496.05934995</v>
      </c>
      <c r="G6118" s="1101">
        <v>2005189242.5294728</v>
      </c>
    </row>
    <row r="6119" spans="2:7" ht="12.95" customHeight="1" x14ac:dyDescent="0.2">
      <c r="B6119" s="1107" t="s">
        <v>6939</v>
      </c>
      <c r="C6119" s="1108">
        <v>8942</v>
      </c>
      <c r="D6119" s="1108">
        <v>548106195.60146475</v>
      </c>
      <c r="E6119" s="1108">
        <v>17365706</v>
      </c>
      <c r="F6119" s="1108">
        <v>96297704.162322611</v>
      </c>
      <c r="G6119" s="1109">
        <v>661769605.76378739</v>
      </c>
    </row>
    <row r="6120" spans="2:7" ht="12.95" customHeight="1" x14ac:dyDescent="0.2">
      <c r="B6120" s="1100" t="s">
        <v>6940</v>
      </c>
      <c r="C6120" s="1102">
        <v>3493</v>
      </c>
      <c r="D6120" s="1102">
        <v>219867213.76523954</v>
      </c>
      <c r="E6120" s="1102">
        <v>6714279</v>
      </c>
      <c r="F6120" s="1102">
        <v>30903745.479235053</v>
      </c>
      <c r="G6120" s="1101">
        <v>257485238.24447459</v>
      </c>
    </row>
    <row r="6121" spans="2:7" ht="12.95" customHeight="1" x14ac:dyDescent="0.2">
      <c r="B6121" s="1107" t="s">
        <v>6941</v>
      </c>
      <c r="C6121" s="1108">
        <v>3138</v>
      </c>
      <c r="D6121" s="1108">
        <v>191224114.91441527</v>
      </c>
      <c r="E6121" s="1108">
        <v>5669007</v>
      </c>
      <c r="F6121" s="1108">
        <v>55092338.761111945</v>
      </c>
      <c r="G6121" s="1109">
        <v>251985460.67552722</v>
      </c>
    </row>
    <row r="6122" spans="2:7" ht="12.95" customHeight="1" x14ac:dyDescent="0.2">
      <c r="B6122" s="1100" t="s">
        <v>6942</v>
      </c>
      <c r="C6122" s="1102">
        <v>2929</v>
      </c>
      <c r="D6122" s="1102">
        <v>206127816.27121973</v>
      </c>
      <c r="E6122" s="1102">
        <v>4787123</v>
      </c>
      <c r="F6122" s="1102">
        <v>18755204.333486345</v>
      </c>
      <c r="G6122" s="1101">
        <v>229670143.60470608</v>
      </c>
    </row>
    <row r="6123" spans="2:7" ht="12.95" customHeight="1" x14ac:dyDescent="0.2">
      <c r="B6123" s="1107" t="s">
        <v>6943</v>
      </c>
      <c r="C6123" s="1108">
        <v>1638</v>
      </c>
      <c r="D6123" s="1108">
        <v>122543676.91393758</v>
      </c>
      <c r="E6123" s="1108">
        <v>2700596</v>
      </c>
      <c r="F6123" s="1108">
        <v>18467827.241335209</v>
      </c>
      <c r="G6123" s="1109">
        <v>143712100.15527278</v>
      </c>
    </row>
    <row r="6124" spans="2:7" ht="12.95" customHeight="1" x14ac:dyDescent="0.2">
      <c r="B6124" s="1100" t="s">
        <v>6944</v>
      </c>
      <c r="C6124" s="1102">
        <v>1074</v>
      </c>
      <c r="D6124" s="1102">
        <v>79788747.967022628</v>
      </c>
      <c r="E6124" s="1102">
        <v>1605644</v>
      </c>
      <c r="F6124" s="1102">
        <v>11957930.693666305</v>
      </c>
      <c r="G6124" s="1101">
        <v>93352322.660688937</v>
      </c>
    </row>
    <row r="6125" spans="2:7" ht="12.95" customHeight="1" x14ac:dyDescent="0.2">
      <c r="B6125" s="1107" t="s">
        <v>6945</v>
      </c>
      <c r="C6125" s="1108">
        <v>8906</v>
      </c>
      <c r="D6125" s="1108">
        <v>596344422.76886082</v>
      </c>
      <c r="E6125" s="1108">
        <v>19594062</v>
      </c>
      <c r="F6125" s="1108">
        <v>112818051.68011402</v>
      </c>
      <c r="G6125" s="1109">
        <v>728756536.44897485</v>
      </c>
    </row>
    <row r="6126" spans="2:7" ht="12.95" customHeight="1" x14ac:dyDescent="0.2">
      <c r="B6126" s="1100" t="s">
        <v>6946</v>
      </c>
      <c r="C6126" s="1102">
        <v>750</v>
      </c>
      <c r="D6126" s="1102">
        <v>47338575.747382559</v>
      </c>
      <c r="E6126" s="1102">
        <v>1824887</v>
      </c>
      <c r="F6126" s="1102">
        <v>16570985.996104229</v>
      </c>
      <c r="G6126" s="1101">
        <v>65734448.743486792</v>
      </c>
    </row>
    <row r="6127" spans="2:7" ht="12.95" customHeight="1" x14ac:dyDescent="0.2">
      <c r="B6127" s="1107" t="s">
        <v>6947</v>
      </c>
      <c r="C6127" s="1108">
        <v>1889</v>
      </c>
      <c r="D6127" s="1108">
        <v>114378530.18773058</v>
      </c>
      <c r="E6127" s="1108">
        <v>4589810</v>
      </c>
      <c r="F6127" s="1108">
        <v>24508127.472300876</v>
      </c>
      <c r="G6127" s="1109">
        <v>143476467.66003147</v>
      </c>
    </row>
    <row r="6128" spans="2:7" ht="12.95" customHeight="1" x14ac:dyDescent="0.2">
      <c r="B6128" s="1100" t="s">
        <v>6948</v>
      </c>
      <c r="C6128" s="1102">
        <v>833</v>
      </c>
      <c r="D6128" s="1102">
        <v>60991192.829269402</v>
      </c>
      <c r="E6128" s="1102">
        <v>1814340</v>
      </c>
      <c r="F6128" s="1102">
        <v>18252346.116274364</v>
      </c>
      <c r="G6128" s="1101">
        <v>81057878.945543766</v>
      </c>
    </row>
    <row r="6129" spans="2:7" ht="12.95" customHeight="1" x14ac:dyDescent="0.2">
      <c r="B6129" s="1107" t="s">
        <v>6949</v>
      </c>
      <c r="C6129" s="1108">
        <v>2834</v>
      </c>
      <c r="D6129" s="1108">
        <v>192257830.9454805</v>
      </c>
      <c r="E6129" s="1108">
        <v>6078210</v>
      </c>
      <c r="F6129" s="1108">
        <v>56013878.855911851</v>
      </c>
      <c r="G6129" s="1109">
        <v>254349919.80139235</v>
      </c>
    </row>
    <row r="6130" spans="2:7" ht="12.95" customHeight="1" x14ac:dyDescent="0.2">
      <c r="B6130" s="1100" t="s">
        <v>6950</v>
      </c>
      <c r="C6130" s="1102">
        <v>1005</v>
      </c>
      <c r="D6130" s="1102">
        <v>63811695.294765443</v>
      </c>
      <c r="E6130" s="1102">
        <v>1900456</v>
      </c>
      <c r="F6130" s="1102">
        <v>8049158.6493952936</v>
      </c>
      <c r="G6130" s="1101">
        <v>73761309.94416073</v>
      </c>
    </row>
    <row r="6131" spans="2:7" ht="12.95" customHeight="1" x14ac:dyDescent="0.2">
      <c r="B6131" s="1107" t="s">
        <v>6951</v>
      </c>
      <c r="C6131" s="1108">
        <v>35466</v>
      </c>
      <c r="D6131" s="1108">
        <v>2691939370.9885974</v>
      </c>
      <c r="E6131" s="1108">
        <v>67216996</v>
      </c>
      <c r="F6131" s="1108">
        <v>575935774.46627092</v>
      </c>
      <c r="G6131" s="1109">
        <v>3335092141.4548683</v>
      </c>
    </row>
    <row r="6132" spans="2:7" ht="12.95" customHeight="1" x14ac:dyDescent="0.2">
      <c r="B6132" s="1100" t="s">
        <v>6952</v>
      </c>
      <c r="C6132" s="1102">
        <v>10671</v>
      </c>
      <c r="D6132" s="1102">
        <v>715305209.04532611</v>
      </c>
      <c r="E6132" s="1102">
        <v>18250655</v>
      </c>
      <c r="F6132" s="1102">
        <v>97629148.447913677</v>
      </c>
      <c r="G6132" s="1101">
        <v>831185012.49323976</v>
      </c>
    </row>
    <row r="6133" spans="2:7" ht="12.95" customHeight="1" x14ac:dyDescent="0.2">
      <c r="B6133" s="1107" t="s">
        <v>6953</v>
      </c>
      <c r="C6133" s="1108">
        <v>15891</v>
      </c>
      <c r="D6133" s="1108">
        <v>1146547116.3076735</v>
      </c>
      <c r="E6133" s="1108">
        <v>28147450</v>
      </c>
      <c r="F6133" s="1108">
        <v>142214505.50268388</v>
      </c>
      <c r="G6133" s="1109">
        <v>1316909071.8103573</v>
      </c>
    </row>
    <row r="6134" spans="2:7" ht="12.95" customHeight="1" x14ac:dyDescent="0.2">
      <c r="B6134" s="1100" t="s">
        <v>6954</v>
      </c>
      <c r="C6134" s="1102">
        <v>3285</v>
      </c>
      <c r="D6134" s="1102">
        <v>208215969.93817019</v>
      </c>
      <c r="E6134" s="1102">
        <v>6234828</v>
      </c>
      <c r="F6134" s="1102">
        <v>25347943.676096465</v>
      </c>
      <c r="G6134" s="1101">
        <v>239798741.61426666</v>
      </c>
    </row>
    <row r="6135" spans="2:7" ht="12.95" customHeight="1" x14ac:dyDescent="0.2">
      <c r="B6135" s="1107" t="s">
        <v>6955</v>
      </c>
      <c r="C6135" s="1108">
        <v>3748</v>
      </c>
      <c r="D6135" s="1108">
        <v>305244536.83092386</v>
      </c>
      <c r="E6135" s="1108">
        <v>5910407</v>
      </c>
      <c r="F6135" s="1108">
        <v>43051527.56358327</v>
      </c>
      <c r="G6135" s="1109">
        <v>354206471.39450711</v>
      </c>
    </row>
    <row r="6136" spans="2:7" ht="12.95" customHeight="1" x14ac:dyDescent="0.2">
      <c r="B6136" s="1100" t="s">
        <v>6956</v>
      </c>
      <c r="C6136" s="1102">
        <v>8381</v>
      </c>
      <c r="D6136" s="1102">
        <v>616324778.2354461</v>
      </c>
      <c r="E6136" s="1102">
        <v>15203027</v>
      </c>
      <c r="F6136" s="1102">
        <v>81439136.216369972</v>
      </c>
      <c r="G6136" s="1101">
        <v>712966941.45181608</v>
      </c>
    </row>
    <row r="6137" spans="2:7" ht="12.95" customHeight="1" x14ac:dyDescent="0.2">
      <c r="B6137" s="1107" t="s">
        <v>6957</v>
      </c>
      <c r="C6137" s="1108">
        <v>4259</v>
      </c>
      <c r="D6137" s="1108">
        <v>305650485.58575755</v>
      </c>
      <c r="E6137" s="1108">
        <v>7498109</v>
      </c>
      <c r="F6137" s="1108">
        <v>27528272.456981219</v>
      </c>
      <c r="G6137" s="1109">
        <v>340676867.0427388</v>
      </c>
    </row>
    <row r="6138" spans="2:7" ht="12.95" customHeight="1" x14ac:dyDescent="0.2">
      <c r="B6138" s="1100" t="s">
        <v>6958</v>
      </c>
      <c r="C6138" s="1102">
        <v>411</v>
      </c>
      <c r="D6138" s="1102">
        <v>49043866.474265501</v>
      </c>
      <c r="E6138" s="1102">
        <v>389289</v>
      </c>
      <c r="F6138" s="1102">
        <v>404049.14722846216</v>
      </c>
      <c r="G6138" s="1101">
        <v>49837204.621493965</v>
      </c>
    </row>
    <row r="6139" spans="2:7" ht="12.95" customHeight="1" x14ac:dyDescent="0.2">
      <c r="B6139" s="1107" t="s">
        <v>6959</v>
      </c>
      <c r="C6139" s="1108">
        <v>851</v>
      </c>
      <c r="D6139" s="1108">
        <v>70403947.051061705</v>
      </c>
      <c r="E6139" s="1108">
        <v>1358850</v>
      </c>
      <c r="F6139" s="1108">
        <v>13671260.470048133</v>
      </c>
      <c r="G6139" s="1109">
        <v>85434057.521109834</v>
      </c>
    </row>
    <row r="6140" spans="2:7" ht="12.95" customHeight="1" x14ac:dyDescent="0.2">
      <c r="B6140" s="1100" t="s">
        <v>6960</v>
      </c>
      <c r="C6140" s="1102">
        <v>2310</v>
      </c>
      <c r="D6140" s="1102">
        <v>155377963.71420485</v>
      </c>
      <c r="E6140" s="1102">
        <v>4657672</v>
      </c>
      <c r="F6140" s="1102">
        <v>15905561.696775299</v>
      </c>
      <c r="G6140" s="1101">
        <v>175941197.41098014</v>
      </c>
    </row>
    <row r="6141" spans="2:7" ht="12.95" customHeight="1" x14ac:dyDescent="0.2">
      <c r="B6141" s="1107" t="s">
        <v>6961</v>
      </c>
      <c r="C6141" s="1108">
        <v>99520</v>
      </c>
      <c r="D6141" s="1108">
        <v>20275836372.624271</v>
      </c>
      <c r="E6141" s="1108">
        <v>221881786</v>
      </c>
      <c r="F6141" s="1108">
        <v>3015869534.9837284</v>
      </c>
      <c r="G6141" s="1109">
        <v>23513587693.608002</v>
      </c>
    </row>
    <row r="6142" spans="2:7" ht="12.95" customHeight="1" x14ac:dyDescent="0.2">
      <c r="B6142" s="1100" t="s">
        <v>6962</v>
      </c>
      <c r="C6142" s="1102">
        <v>748</v>
      </c>
      <c r="D6142" s="1102">
        <v>106801515.45336728</v>
      </c>
      <c r="E6142" s="1102">
        <v>1386131</v>
      </c>
      <c r="F6142" s="1102">
        <v>37184570.36560832</v>
      </c>
      <c r="G6142" s="1101">
        <v>145372216.8189756</v>
      </c>
    </row>
    <row r="6143" spans="2:7" ht="12.95" customHeight="1" x14ac:dyDescent="0.2">
      <c r="B6143" s="1107" t="s">
        <v>6963</v>
      </c>
      <c r="C6143" s="1108">
        <v>7536</v>
      </c>
      <c r="D6143" s="1108">
        <v>1395704388.0218828</v>
      </c>
      <c r="E6143" s="1108">
        <v>12092930</v>
      </c>
      <c r="F6143" s="1108">
        <v>40025960.862461671</v>
      </c>
      <c r="G6143" s="1109">
        <v>1447823278.8843443</v>
      </c>
    </row>
    <row r="6144" spans="2:7" ht="12.95" customHeight="1" x14ac:dyDescent="0.2">
      <c r="B6144" s="1100" t="s">
        <v>6964</v>
      </c>
      <c r="C6144" s="1102">
        <v>36623</v>
      </c>
      <c r="D6144" s="1102">
        <v>3502802747.4114804</v>
      </c>
      <c r="E6144" s="1102">
        <v>63763443</v>
      </c>
      <c r="F6144" s="1102">
        <v>600371851.41105771</v>
      </c>
      <c r="G6144" s="1101">
        <v>4166938041.8225384</v>
      </c>
    </row>
    <row r="6145" spans="2:7" ht="12.95" customHeight="1" x14ac:dyDescent="0.2">
      <c r="B6145" s="1107" t="s">
        <v>6965</v>
      </c>
      <c r="C6145" s="1108">
        <v>75</v>
      </c>
      <c r="D6145" s="1108">
        <v>2090796.0192430157</v>
      </c>
      <c r="E6145" s="1108">
        <v>208086</v>
      </c>
      <c r="F6145" s="1108">
        <v>0</v>
      </c>
      <c r="G6145" s="1109">
        <v>2298882.0192430159</v>
      </c>
    </row>
    <row r="6146" spans="2:7" ht="12.95" customHeight="1" x14ac:dyDescent="0.2">
      <c r="B6146" s="1100" t="s">
        <v>6966</v>
      </c>
      <c r="C6146" s="1102">
        <v>11009</v>
      </c>
      <c r="D6146" s="1102">
        <v>826859064.63236201</v>
      </c>
      <c r="E6146" s="1102">
        <v>18189422</v>
      </c>
      <c r="F6146" s="1102">
        <v>132079390.06521229</v>
      </c>
      <c r="G6146" s="1101">
        <v>977127876.69757426</v>
      </c>
    </row>
    <row r="6147" spans="2:7" ht="12.95" customHeight="1" x14ac:dyDescent="0.2">
      <c r="B6147" s="1107" t="s">
        <v>6967</v>
      </c>
      <c r="C6147" s="1108">
        <v>13072</v>
      </c>
      <c r="D6147" s="1108">
        <v>1055886757.5110458</v>
      </c>
      <c r="E6147" s="1108">
        <v>22846938</v>
      </c>
      <c r="F6147" s="1108">
        <v>193972223.96224615</v>
      </c>
      <c r="G6147" s="1109">
        <v>1272705919.4732921</v>
      </c>
    </row>
    <row r="6148" spans="2:7" ht="12.95" customHeight="1" x14ac:dyDescent="0.2">
      <c r="B6148" s="1100" t="s">
        <v>6968</v>
      </c>
      <c r="C6148" s="1102">
        <v>21991</v>
      </c>
      <c r="D6148" s="1102">
        <v>2108071857.6026289</v>
      </c>
      <c r="E6148" s="1102">
        <v>35902530</v>
      </c>
      <c r="F6148" s="1102">
        <v>372262146.54626817</v>
      </c>
      <c r="G6148" s="1101">
        <v>2516236534.1488972</v>
      </c>
    </row>
    <row r="6149" spans="2:7" ht="12.95" customHeight="1" x14ac:dyDescent="0.2">
      <c r="B6149" s="1107" t="s">
        <v>6969</v>
      </c>
      <c r="C6149" s="1108">
        <v>4647</v>
      </c>
      <c r="D6149" s="1108">
        <v>441977784.62682128</v>
      </c>
      <c r="E6149" s="1108">
        <v>9547746</v>
      </c>
      <c r="F6149" s="1108">
        <v>24419877.298563033</v>
      </c>
      <c r="G6149" s="1109">
        <v>475945407.92538428</v>
      </c>
    </row>
    <row r="6150" spans="2:7" ht="12.95" customHeight="1" x14ac:dyDescent="0.2">
      <c r="B6150" s="1100" t="s">
        <v>6970</v>
      </c>
      <c r="C6150" s="1102">
        <v>4661</v>
      </c>
      <c r="D6150" s="1102">
        <v>341532795.29102349</v>
      </c>
      <c r="E6150" s="1102">
        <v>8815058</v>
      </c>
      <c r="F6150" s="1102">
        <v>28990542.504819259</v>
      </c>
      <c r="G6150" s="1101">
        <v>379338395.79584277</v>
      </c>
    </row>
    <row r="6151" spans="2:7" ht="12.95" customHeight="1" x14ac:dyDescent="0.2">
      <c r="B6151" s="1107" t="s">
        <v>6971</v>
      </c>
      <c r="C6151" s="1108">
        <v>2975</v>
      </c>
      <c r="D6151" s="1108">
        <v>218420178.2071563</v>
      </c>
      <c r="E6151" s="1108">
        <v>5330121</v>
      </c>
      <c r="F6151" s="1108">
        <v>36995962.419171907</v>
      </c>
      <c r="G6151" s="1109">
        <v>260746261.6263282</v>
      </c>
    </row>
    <row r="6152" spans="2:7" ht="12.95" customHeight="1" x14ac:dyDescent="0.2">
      <c r="B6152" s="1100" t="s">
        <v>6972</v>
      </c>
      <c r="C6152" s="1102">
        <v>3849</v>
      </c>
      <c r="D6152" s="1102">
        <v>241887326.1304704</v>
      </c>
      <c r="E6152" s="1102">
        <v>7511906</v>
      </c>
      <c r="F6152" s="1102">
        <v>42823658.734359846</v>
      </c>
      <c r="G6152" s="1101">
        <v>292222890.86483026</v>
      </c>
    </row>
    <row r="6153" spans="2:7" ht="12.95" customHeight="1" x14ac:dyDescent="0.2">
      <c r="B6153" s="1107" t="s">
        <v>6973</v>
      </c>
      <c r="C6153" s="1108">
        <v>4438</v>
      </c>
      <c r="D6153" s="1108">
        <v>428281638.26769453</v>
      </c>
      <c r="E6153" s="1108">
        <v>6009070</v>
      </c>
      <c r="F6153" s="1108">
        <v>42908398.65909525</v>
      </c>
      <c r="G6153" s="1109">
        <v>477199106.92678976</v>
      </c>
    </row>
    <row r="6154" spans="2:7" ht="12.95" customHeight="1" x14ac:dyDescent="0.2">
      <c r="B6154" s="1100" t="s">
        <v>6974</v>
      </c>
      <c r="C6154" s="1102">
        <v>20473</v>
      </c>
      <c r="D6154" s="1102">
        <v>2492506023.7860427</v>
      </c>
      <c r="E6154" s="1102">
        <v>32541424</v>
      </c>
      <c r="F6154" s="1102">
        <v>762636793.55983448</v>
      </c>
      <c r="G6154" s="1101">
        <v>3287684241.3458772</v>
      </c>
    </row>
    <row r="6155" spans="2:7" ht="12.95" customHeight="1" x14ac:dyDescent="0.2">
      <c r="B6155" s="1107" t="s">
        <v>6975</v>
      </c>
      <c r="C6155" s="1108">
        <v>35968</v>
      </c>
      <c r="D6155" s="1108">
        <v>2883523541.1706581</v>
      </c>
      <c r="E6155" s="1108">
        <v>64416204</v>
      </c>
      <c r="F6155" s="1108">
        <v>274764380.57635134</v>
      </c>
      <c r="G6155" s="1109">
        <v>3222704125.7470093</v>
      </c>
    </row>
    <row r="6156" spans="2:7" ht="12.95" customHeight="1" x14ac:dyDescent="0.2">
      <c r="B6156" s="1100" t="s">
        <v>6976</v>
      </c>
      <c r="C6156" s="1102">
        <v>27408</v>
      </c>
      <c r="D6156" s="1102">
        <v>2027591369.6196618</v>
      </c>
      <c r="E6156" s="1102">
        <v>52016510</v>
      </c>
      <c r="F6156" s="1102">
        <v>496524097.04654145</v>
      </c>
      <c r="G6156" s="1101">
        <v>2576131976.6662035</v>
      </c>
    </row>
    <row r="6157" spans="2:7" ht="12.95" customHeight="1" x14ac:dyDescent="0.2">
      <c r="B6157" s="1107" t="s">
        <v>6977</v>
      </c>
      <c r="C6157" s="1108">
        <v>182124</v>
      </c>
      <c r="D6157" s="1108">
        <v>1392964407.7657211</v>
      </c>
      <c r="E6157" s="1108">
        <v>509616936</v>
      </c>
      <c r="F6157" s="1108">
        <v>2046641709.9875026</v>
      </c>
      <c r="G6157" s="1109">
        <v>3949223053.7532234</v>
      </c>
    </row>
    <row r="6158" spans="2:7" ht="12.95" customHeight="1" x14ac:dyDescent="0.2">
      <c r="B6158" s="1100" t="s">
        <v>6978</v>
      </c>
      <c r="C6158" s="1102">
        <v>3019</v>
      </c>
      <c r="D6158" s="1102">
        <v>269683759.67830473</v>
      </c>
      <c r="E6158" s="1102">
        <v>5894353</v>
      </c>
      <c r="F6158" s="1102">
        <v>4146976.2711069477</v>
      </c>
      <c r="G6158" s="1101">
        <v>279725088.94941169</v>
      </c>
    </row>
    <row r="6159" spans="2:7" ht="12.95" customHeight="1" x14ac:dyDescent="0.2">
      <c r="B6159" s="1107" t="s">
        <v>6979</v>
      </c>
      <c r="C6159" s="1108">
        <v>4490</v>
      </c>
      <c r="D6159" s="1108">
        <v>618209887.98939312</v>
      </c>
      <c r="E6159" s="1108">
        <v>8492552</v>
      </c>
      <c r="F6159" s="1108">
        <v>6678736.0479939822</v>
      </c>
      <c r="G6159" s="1109">
        <v>633381176.03738713</v>
      </c>
    </row>
    <row r="6160" spans="2:7" ht="12.95" customHeight="1" x14ac:dyDescent="0.2">
      <c r="B6160" s="1100" t="s">
        <v>6980</v>
      </c>
      <c r="C6160" s="1102">
        <v>2916</v>
      </c>
      <c r="D6160" s="1102">
        <v>411289783.24393982</v>
      </c>
      <c r="E6160" s="1102">
        <v>5428501</v>
      </c>
      <c r="F6160" s="1102">
        <v>11362994.861244069</v>
      </c>
      <c r="G6160" s="1101">
        <v>428081279.1051839</v>
      </c>
    </row>
    <row r="6161" spans="2:7" ht="12.95" customHeight="1" x14ac:dyDescent="0.2">
      <c r="B6161" s="1107" t="s">
        <v>6981</v>
      </c>
      <c r="C6161" s="1108">
        <v>305</v>
      </c>
      <c r="D6161" s="1108">
        <v>236703865.35960272</v>
      </c>
      <c r="E6161" s="1108">
        <v>559548</v>
      </c>
      <c r="F6161" s="1108">
        <v>168819034.9021835</v>
      </c>
      <c r="G6161" s="1109">
        <v>406082448.26178622</v>
      </c>
    </row>
    <row r="6162" spans="2:7" ht="12.95" customHeight="1" x14ac:dyDescent="0.2">
      <c r="B6162" s="1100" t="s">
        <v>6982</v>
      </c>
      <c r="C6162" s="1102">
        <v>10942</v>
      </c>
      <c r="D6162" s="1102">
        <v>742170561.08798301</v>
      </c>
      <c r="E6162" s="1102">
        <v>19388318</v>
      </c>
      <c r="F6162" s="1102">
        <v>108521466.21414037</v>
      </c>
      <c r="G6162" s="1101">
        <v>870080345.30212343</v>
      </c>
    </row>
    <row r="6163" spans="2:7" ht="12.95" customHeight="1" x14ac:dyDescent="0.2">
      <c r="B6163" s="1107" t="s">
        <v>6983</v>
      </c>
      <c r="C6163" s="1108">
        <v>3828</v>
      </c>
      <c r="D6163" s="1108">
        <v>352881837.45853341</v>
      </c>
      <c r="E6163" s="1108">
        <v>5965679</v>
      </c>
      <c r="F6163" s="1108">
        <v>23839675.118136074</v>
      </c>
      <c r="G6163" s="1109">
        <v>382687191.57666945</v>
      </c>
    </row>
    <row r="6164" spans="2:7" ht="12.95" customHeight="1" x14ac:dyDescent="0.2">
      <c r="B6164" s="1100" t="s">
        <v>6984</v>
      </c>
      <c r="C6164" s="1102">
        <v>1944</v>
      </c>
      <c r="D6164" s="1102">
        <v>135605241.50934157</v>
      </c>
      <c r="E6164" s="1102">
        <v>3907085</v>
      </c>
      <c r="F6164" s="1102">
        <v>8421322.2957264315</v>
      </c>
      <c r="G6164" s="1101">
        <v>147933648.80506799</v>
      </c>
    </row>
    <row r="6165" spans="2:7" ht="12.95" customHeight="1" x14ac:dyDescent="0.2">
      <c r="B6165" s="1107" t="s">
        <v>6985</v>
      </c>
      <c r="C6165" s="1108">
        <v>2675</v>
      </c>
      <c r="D6165" s="1108">
        <v>160761826.04578358</v>
      </c>
      <c r="E6165" s="1108">
        <v>5173772</v>
      </c>
      <c r="F6165" s="1108">
        <v>6275111.5147428531</v>
      </c>
      <c r="G6165" s="1109">
        <v>172210709.56052643</v>
      </c>
    </row>
    <row r="6166" spans="2:7" ht="12.95" customHeight="1" x14ac:dyDescent="0.2">
      <c r="B6166" s="1100" t="s">
        <v>6986</v>
      </c>
      <c r="C6166" s="1102">
        <v>8036</v>
      </c>
      <c r="D6166" s="1102">
        <v>596687372.2821939</v>
      </c>
      <c r="E6166" s="1102">
        <v>13798514</v>
      </c>
      <c r="F6166" s="1102">
        <v>60827471.578752719</v>
      </c>
      <c r="G6166" s="1101">
        <v>671313357.86094666</v>
      </c>
    </row>
    <row r="6167" spans="2:7" ht="12.95" customHeight="1" x14ac:dyDescent="0.2">
      <c r="B6167" s="1107" t="s">
        <v>6987</v>
      </c>
      <c r="C6167" s="1108">
        <v>7555</v>
      </c>
      <c r="D6167" s="1108">
        <v>675170937.28788936</v>
      </c>
      <c r="E6167" s="1108">
        <v>13323890</v>
      </c>
      <c r="F6167" s="1108">
        <v>43639476.543046109</v>
      </c>
      <c r="G6167" s="1109">
        <v>732134303.83093548</v>
      </c>
    </row>
    <row r="6168" spans="2:7" ht="12.95" customHeight="1" x14ac:dyDescent="0.2">
      <c r="B6168" s="1100" t="s">
        <v>6988</v>
      </c>
      <c r="C6168" s="1102">
        <v>2594</v>
      </c>
      <c r="D6168" s="1102">
        <v>178387845.61974123</v>
      </c>
      <c r="E6168" s="1102">
        <v>4699645</v>
      </c>
      <c r="F6168" s="1102">
        <v>79868274.751259044</v>
      </c>
      <c r="G6168" s="1101">
        <v>262955765.37100029</v>
      </c>
    </row>
    <row r="6169" spans="2:7" ht="12.95" customHeight="1" x14ac:dyDescent="0.2">
      <c r="B6169" s="1107" t="s">
        <v>6989</v>
      </c>
      <c r="C6169" s="1108">
        <v>1395</v>
      </c>
      <c r="D6169" s="1108">
        <v>84376845.045035571</v>
      </c>
      <c r="E6169" s="1108">
        <v>3721312</v>
      </c>
      <c r="F6169" s="1108">
        <v>16262060.473556802</v>
      </c>
      <c r="G6169" s="1109">
        <v>104360217.51859237</v>
      </c>
    </row>
    <row r="6170" spans="2:7" ht="12.95" customHeight="1" x14ac:dyDescent="0.2">
      <c r="B6170" s="1100" t="s">
        <v>6990</v>
      </c>
      <c r="C6170" s="1102">
        <v>1806</v>
      </c>
      <c r="D6170" s="1102">
        <v>173931031.72931412</v>
      </c>
      <c r="E6170" s="1102">
        <v>2086897</v>
      </c>
      <c r="F6170" s="1102">
        <v>17761752.068043839</v>
      </c>
      <c r="G6170" s="1101">
        <v>193779680.79735795</v>
      </c>
    </row>
    <row r="6171" spans="2:7" ht="12.95" customHeight="1" x14ac:dyDescent="0.2">
      <c r="B6171" s="1107" t="s">
        <v>6991</v>
      </c>
      <c r="C6171" s="1108">
        <v>2732</v>
      </c>
      <c r="D6171" s="1108">
        <v>248347043.0586212</v>
      </c>
      <c r="E6171" s="1108">
        <v>4444859</v>
      </c>
      <c r="F6171" s="1108">
        <v>61809145.072130866</v>
      </c>
      <c r="G6171" s="1109">
        <v>314601047.13075209</v>
      </c>
    </row>
    <row r="6172" spans="2:7" ht="12.95" customHeight="1" x14ac:dyDescent="0.2">
      <c r="B6172" s="1100" t="s">
        <v>6992</v>
      </c>
      <c r="C6172" s="1102">
        <v>9</v>
      </c>
      <c r="D6172" s="1102">
        <v>2137384.8622951913</v>
      </c>
      <c r="E6172" s="1102">
        <v>6458</v>
      </c>
      <c r="F6172" s="1102">
        <v>14206.199748944049</v>
      </c>
      <c r="G6172" s="1101">
        <v>2158049.0620441353</v>
      </c>
    </row>
    <row r="6173" spans="2:7" ht="12.95" customHeight="1" x14ac:dyDescent="0.2">
      <c r="B6173" s="1107" t="s">
        <v>6993</v>
      </c>
      <c r="C6173" s="1108">
        <v>1130</v>
      </c>
      <c r="D6173" s="1108">
        <v>115464258.83760619</v>
      </c>
      <c r="E6173" s="1108">
        <v>1587049</v>
      </c>
      <c r="F6173" s="1108">
        <v>8415598.0188034046</v>
      </c>
      <c r="G6173" s="1109">
        <v>125466905.85640959</v>
      </c>
    </row>
    <row r="6174" spans="2:7" ht="12.95" customHeight="1" x14ac:dyDescent="0.2">
      <c r="B6174" s="1100" t="s">
        <v>6994</v>
      </c>
      <c r="C6174" s="1102">
        <v>1365</v>
      </c>
      <c r="D6174" s="1102">
        <v>103156042.78791451</v>
      </c>
      <c r="E6174" s="1102">
        <v>2523523</v>
      </c>
      <c r="F6174" s="1102">
        <v>17537683.944021881</v>
      </c>
      <c r="G6174" s="1101">
        <v>123217249.7319364</v>
      </c>
    </row>
    <row r="6175" spans="2:7" ht="12.95" customHeight="1" x14ac:dyDescent="0.2">
      <c r="B6175" s="1107" t="s">
        <v>6995</v>
      </c>
      <c r="C6175" s="1108">
        <v>1247</v>
      </c>
      <c r="D6175" s="1108">
        <v>140746424.64352912</v>
      </c>
      <c r="E6175" s="1108">
        <v>1432404</v>
      </c>
      <c r="F6175" s="1108">
        <v>11940504.933666078</v>
      </c>
      <c r="G6175" s="1109">
        <v>154119333.5771952</v>
      </c>
    </row>
    <row r="6176" spans="2:7" ht="12.95" customHeight="1" x14ac:dyDescent="0.2">
      <c r="B6176" s="1100" t="s">
        <v>6996</v>
      </c>
      <c r="C6176" s="1102">
        <v>16287</v>
      </c>
      <c r="D6176" s="1102">
        <v>1349322761.0179093</v>
      </c>
      <c r="E6176" s="1102">
        <v>30212445</v>
      </c>
      <c r="F6176" s="1102">
        <v>468573669.50569719</v>
      </c>
      <c r="G6176" s="1101">
        <v>1848108875.5236065</v>
      </c>
    </row>
    <row r="6177" spans="2:7" ht="12.95" customHeight="1" x14ac:dyDescent="0.2">
      <c r="B6177" s="1107" t="s">
        <v>6997</v>
      </c>
      <c r="C6177" s="1108">
        <v>3807</v>
      </c>
      <c r="D6177" s="1108">
        <v>309010862.3459658</v>
      </c>
      <c r="E6177" s="1108">
        <v>6501111</v>
      </c>
      <c r="F6177" s="1108">
        <v>65806884.667253353</v>
      </c>
      <c r="G6177" s="1109">
        <v>381318858.01321918</v>
      </c>
    </row>
    <row r="6178" spans="2:7" ht="12.95" customHeight="1" x14ac:dyDescent="0.2">
      <c r="B6178" s="1100" t="s">
        <v>6998</v>
      </c>
      <c r="C6178" s="1102">
        <v>1732</v>
      </c>
      <c r="D6178" s="1102">
        <v>118665120.96205062</v>
      </c>
      <c r="E6178" s="1102">
        <v>3599611</v>
      </c>
      <c r="F6178" s="1102">
        <v>23670891.154290721</v>
      </c>
      <c r="G6178" s="1101">
        <v>145935623.11634135</v>
      </c>
    </row>
    <row r="6179" spans="2:7" ht="12.95" customHeight="1" x14ac:dyDescent="0.2">
      <c r="B6179" s="1107" t="s">
        <v>6999</v>
      </c>
      <c r="C6179" s="1108">
        <v>301</v>
      </c>
      <c r="D6179" s="1108">
        <v>22829784.73612573</v>
      </c>
      <c r="E6179" s="1108">
        <v>494638</v>
      </c>
      <c r="F6179" s="1108">
        <v>2105689.8210400855</v>
      </c>
      <c r="G6179" s="1109">
        <v>25430112.557165816</v>
      </c>
    </row>
    <row r="6180" spans="2:7" ht="12.95" customHeight="1" x14ac:dyDescent="0.2">
      <c r="B6180" s="1100" t="s">
        <v>7000</v>
      </c>
      <c r="C6180" s="1102">
        <v>1014</v>
      </c>
      <c r="D6180" s="1102">
        <v>75326232.158490658</v>
      </c>
      <c r="E6180" s="1102">
        <v>1534176</v>
      </c>
      <c r="F6180" s="1102">
        <v>2204305.67366625</v>
      </c>
      <c r="G6180" s="1101">
        <v>79064713.832156911</v>
      </c>
    </row>
    <row r="6181" spans="2:7" ht="12.95" customHeight="1" x14ac:dyDescent="0.2">
      <c r="B6181" s="1107" t="s">
        <v>7001</v>
      </c>
      <c r="C6181" s="1108">
        <v>803</v>
      </c>
      <c r="D6181" s="1108">
        <v>70035130.299496368</v>
      </c>
      <c r="E6181" s="1108">
        <v>958759</v>
      </c>
      <c r="F6181" s="1108">
        <v>12068067.378611708</v>
      </c>
      <c r="G6181" s="1109">
        <v>83061956.678108081</v>
      </c>
    </row>
    <row r="6182" spans="2:7" ht="12.95" customHeight="1" x14ac:dyDescent="0.2">
      <c r="B6182" s="1100" t="s">
        <v>7002</v>
      </c>
      <c r="C6182" s="1102">
        <v>171</v>
      </c>
      <c r="D6182" s="1102">
        <v>13028326.584987691</v>
      </c>
      <c r="E6182" s="1102">
        <v>281087</v>
      </c>
      <c r="F6182" s="1102">
        <v>6857741.1161538484</v>
      </c>
      <c r="G6182" s="1101">
        <v>20167154.70114154</v>
      </c>
    </row>
    <row r="6183" spans="2:7" ht="12.95" customHeight="1" x14ac:dyDescent="0.2">
      <c r="B6183" s="1107" t="s">
        <v>7003</v>
      </c>
      <c r="C6183" s="1108">
        <v>57724</v>
      </c>
      <c r="D6183" s="1108">
        <v>6478131759.4196405</v>
      </c>
      <c r="E6183" s="1108">
        <v>106489661</v>
      </c>
      <c r="F6183" s="1108">
        <v>4633979308.6943913</v>
      </c>
      <c r="G6183" s="1109">
        <v>11218600729.114033</v>
      </c>
    </row>
    <row r="6184" spans="2:7" ht="12.95" customHeight="1" x14ac:dyDescent="0.2">
      <c r="B6184" s="1100" t="s">
        <v>7004</v>
      </c>
      <c r="C6184" s="1102">
        <v>57775</v>
      </c>
      <c r="D6184" s="1102">
        <v>4998754087.418395</v>
      </c>
      <c r="E6184" s="1102">
        <v>109370408</v>
      </c>
      <c r="F6184" s="1102">
        <v>948140982.16855884</v>
      </c>
      <c r="G6184" s="1101">
        <v>6056265477.5869541</v>
      </c>
    </row>
    <row r="6185" spans="2:7" ht="12.95" customHeight="1" x14ac:dyDescent="0.2">
      <c r="B6185" s="1107" t="s">
        <v>7005</v>
      </c>
      <c r="C6185" s="1108">
        <v>11712</v>
      </c>
      <c r="D6185" s="1108">
        <v>1065254035.4591717</v>
      </c>
      <c r="E6185" s="1108">
        <v>20278178</v>
      </c>
      <c r="F6185" s="1108">
        <v>80362732.539956734</v>
      </c>
      <c r="G6185" s="1109">
        <v>1165894945.9991286</v>
      </c>
    </row>
    <row r="6186" spans="2:7" ht="12.95" customHeight="1" x14ac:dyDescent="0.2">
      <c r="B6186" s="1100" t="s">
        <v>7006</v>
      </c>
      <c r="C6186" s="1102">
        <v>8745</v>
      </c>
      <c r="D6186" s="1102">
        <v>809720072.30726588</v>
      </c>
      <c r="E6186" s="1102">
        <v>13768409</v>
      </c>
      <c r="F6186" s="1102">
        <v>87284913.361599118</v>
      </c>
      <c r="G6186" s="1101">
        <v>910773394.66886497</v>
      </c>
    </row>
    <row r="6187" spans="2:7" ht="12.95" customHeight="1" x14ac:dyDescent="0.2">
      <c r="B6187" s="1107" t="s">
        <v>7007</v>
      </c>
      <c r="C6187" s="1108">
        <v>129</v>
      </c>
      <c r="D6187" s="1108">
        <v>17502941.585595913</v>
      </c>
      <c r="E6187" s="1108">
        <v>163815</v>
      </c>
      <c r="F6187" s="1108">
        <v>2137.8261758119693</v>
      </c>
      <c r="G6187" s="1109">
        <v>17668894.411771726</v>
      </c>
    </row>
    <row r="6188" spans="2:7" ht="12.95" customHeight="1" x14ac:dyDescent="0.2">
      <c r="B6188" s="1100" t="s">
        <v>7008</v>
      </c>
      <c r="C6188" s="1102">
        <v>7989</v>
      </c>
      <c r="D6188" s="1102">
        <v>643570768.07939792</v>
      </c>
      <c r="E6188" s="1102">
        <v>14207122</v>
      </c>
      <c r="F6188" s="1102">
        <v>34784985.677159429</v>
      </c>
      <c r="G6188" s="1101">
        <v>692562875.75655735</v>
      </c>
    </row>
    <row r="6189" spans="2:7" ht="12.95" customHeight="1" x14ac:dyDescent="0.2">
      <c r="B6189" s="1107" t="s">
        <v>7009</v>
      </c>
      <c r="C6189" s="1108">
        <v>720</v>
      </c>
      <c r="D6189" s="1108">
        <v>212628559.19549102</v>
      </c>
      <c r="E6189" s="1108">
        <v>715982</v>
      </c>
      <c r="F6189" s="1108">
        <v>90344559.7973665</v>
      </c>
      <c r="G6189" s="1109">
        <v>303689100.99285752</v>
      </c>
    </row>
    <row r="6190" spans="2:7" ht="12.95" customHeight="1" x14ac:dyDescent="0.2">
      <c r="B6190" s="1100" t="s">
        <v>7010</v>
      </c>
      <c r="C6190" s="1102">
        <v>14365</v>
      </c>
      <c r="D6190" s="1102">
        <v>1551662834.8134003</v>
      </c>
      <c r="E6190" s="1102">
        <v>16898363</v>
      </c>
      <c r="F6190" s="1102">
        <v>1047972926.9527248</v>
      </c>
      <c r="G6190" s="1101">
        <v>2616534124.7661252</v>
      </c>
    </row>
    <row r="6191" spans="2:7" ht="12.95" customHeight="1" x14ac:dyDescent="0.2">
      <c r="B6191" s="1107" t="s">
        <v>7011</v>
      </c>
      <c r="C6191" s="1108">
        <v>25701</v>
      </c>
      <c r="D6191" s="1108">
        <v>1915812775.0165884</v>
      </c>
      <c r="E6191" s="1108">
        <v>67443010</v>
      </c>
      <c r="F6191" s="1108">
        <v>1802244183.5026743</v>
      </c>
      <c r="G6191" s="1109">
        <v>3785499968.5192628</v>
      </c>
    </row>
    <row r="6192" spans="2:7" ht="12.95" customHeight="1" x14ac:dyDescent="0.2">
      <c r="B6192" s="1100" t="s">
        <v>7012</v>
      </c>
      <c r="C6192" s="1102">
        <v>31651</v>
      </c>
      <c r="D6192" s="1102">
        <v>2504496601.2759385</v>
      </c>
      <c r="E6192" s="1102">
        <v>49477742</v>
      </c>
      <c r="F6192" s="1102">
        <v>186496237.52168262</v>
      </c>
      <c r="G6192" s="1101">
        <v>2740470580.7976213</v>
      </c>
    </row>
    <row r="6193" spans="2:7" ht="12.95" customHeight="1" x14ac:dyDescent="0.2">
      <c r="B6193" s="1107" t="s">
        <v>7013</v>
      </c>
      <c r="C6193" s="1108">
        <v>31665</v>
      </c>
      <c r="D6193" s="1108">
        <v>2549494887.3191957</v>
      </c>
      <c r="E6193" s="1108">
        <v>46609854</v>
      </c>
      <c r="F6193" s="1108">
        <v>223010597.79531339</v>
      </c>
      <c r="G6193" s="1109">
        <v>2819115339.1145091</v>
      </c>
    </row>
    <row r="6194" spans="2:7" ht="12.95" customHeight="1" x14ac:dyDescent="0.2">
      <c r="B6194" s="1100" t="s">
        <v>7014</v>
      </c>
      <c r="C6194" s="1102">
        <v>32101</v>
      </c>
      <c r="D6194" s="1102">
        <v>2621691879.0074878</v>
      </c>
      <c r="E6194" s="1102">
        <v>49554192</v>
      </c>
      <c r="F6194" s="1102">
        <v>852959338.79202676</v>
      </c>
      <c r="G6194" s="1101">
        <v>3524205409.7995148</v>
      </c>
    </row>
    <row r="6195" spans="2:7" ht="12.95" customHeight="1" x14ac:dyDescent="0.2">
      <c r="B6195" s="1107" t="s">
        <v>7015</v>
      </c>
      <c r="C6195" s="1108">
        <v>73312</v>
      </c>
      <c r="D6195" s="1108">
        <v>5741470502.8615475</v>
      </c>
      <c r="E6195" s="1108">
        <v>145878944</v>
      </c>
      <c r="F6195" s="1108">
        <v>3998005046.8752689</v>
      </c>
      <c r="G6195" s="1109">
        <v>9885354493.7368164</v>
      </c>
    </row>
    <row r="6196" spans="2:7" ht="12.95" customHeight="1" x14ac:dyDescent="0.2">
      <c r="B6196" s="1100" t="s">
        <v>7016</v>
      </c>
      <c r="C6196" s="1102">
        <v>12274</v>
      </c>
      <c r="D6196" s="1102">
        <v>1077214295.4332922</v>
      </c>
      <c r="E6196" s="1102">
        <v>16585893</v>
      </c>
      <c r="F6196" s="1102">
        <v>1401189344.5203857</v>
      </c>
      <c r="G6196" s="1101">
        <v>2494989532.9536781</v>
      </c>
    </row>
    <row r="6197" spans="2:7" ht="12.95" customHeight="1" x14ac:dyDescent="0.2">
      <c r="B6197" s="1107" t="s">
        <v>7017</v>
      </c>
      <c r="C6197" s="1108">
        <v>21320</v>
      </c>
      <c r="D6197" s="1108">
        <v>1728384468.7059522</v>
      </c>
      <c r="E6197" s="1108">
        <v>37555355</v>
      </c>
      <c r="F6197" s="1108">
        <v>172736699.58858564</v>
      </c>
      <c r="G6197" s="1109">
        <v>1938676523.2945378</v>
      </c>
    </row>
    <row r="6198" spans="2:7" ht="12.95" customHeight="1" x14ac:dyDescent="0.2">
      <c r="B6198" s="1100" t="s">
        <v>7018</v>
      </c>
      <c r="C6198" s="1102">
        <v>1017</v>
      </c>
      <c r="D6198" s="1102">
        <v>66318314.122145794</v>
      </c>
      <c r="E6198" s="1102">
        <v>1924672</v>
      </c>
      <c r="F6198" s="1102">
        <v>1208738.9867754239</v>
      </c>
      <c r="G6198" s="1101">
        <v>69451725.10892123</v>
      </c>
    </row>
    <row r="6199" spans="2:7" ht="12.95" customHeight="1" x14ac:dyDescent="0.2">
      <c r="B6199" s="1107" t="s">
        <v>7019</v>
      </c>
      <c r="C6199" s="1108">
        <v>2071</v>
      </c>
      <c r="D6199" s="1108">
        <v>150764416.61147979</v>
      </c>
      <c r="E6199" s="1108">
        <v>4136690</v>
      </c>
      <c r="F6199" s="1108">
        <v>28978341.881949462</v>
      </c>
      <c r="G6199" s="1109">
        <v>183879448.49342924</v>
      </c>
    </row>
    <row r="6200" spans="2:7" ht="12.95" customHeight="1" x14ac:dyDescent="0.2">
      <c r="B6200" s="1100" t="s">
        <v>7020</v>
      </c>
      <c r="C6200" s="1102">
        <v>11376</v>
      </c>
      <c r="D6200" s="1102">
        <v>735657997.11398244</v>
      </c>
      <c r="E6200" s="1102">
        <v>22411390</v>
      </c>
      <c r="F6200" s="1102">
        <v>312323165.21874303</v>
      </c>
      <c r="G6200" s="1101">
        <v>1070392552.3327255</v>
      </c>
    </row>
    <row r="6201" spans="2:7" ht="12.95" customHeight="1" x14ac:dyDescent="0.2">
      <c r="B6201" s="1107" t="s">
        <v>7021</v>
      </c>
      <c r="C6201" s="1108">
        <v>14430</v>
      </c>
      <c r="D6201" s="1108">
        <v>927304749.32402647</v>
      </c>
      <c r="E6201" s="1108">
        <v>27878045</v>
      </c>
      <c r="F6201" s="1108">
        <v>439058029.65107989</v>
      </c>
      <c r="G6201" s="1109">
        <v>1394240823.9751062</v>
      </c>
    </row>
    <row r="6202" spans="2:7" ht="12.95" customHeight="1" x14ac:dyDescent="0.2">
      <c r="B6202" s="1100" t="s">
        <v>7022</v>
      </c>
      <c r="C6202" s="1102">
        <v>4276</v>
      </c>
      <c r="D6202" s="1102">
        <v>319966611.23541147</v>
      </c>
      <c r="E6202" s="1102">
        <v>7572600</v>
      </c>
      <c r="F6202" s="1102">
        <v>16018518.666986426</v>
      </c>
      <c r="G6202" s="1101">
        <v>343557729.90239787</v>
      </c>
    </row>
    <row r="6203" spans="2:7" ht="12.95" customHeight="1" x14ac:dyDescent="0.2">
      <c r="B6203" s="1107" t="s">
        <v>7023</v>
      </c>
      <c r="C6203" s="1108">
        <v>13467</v>
      </c>
      <c r="D6203" s="1108">
        <v>867121003.72687888</v>
      </c>
      <c r="E6203" s="1108">
        <v>27053989</v>
      </c>
      <c r="F6203" s="1108">
        <v>425635773.47551274</v>
      </c>
      <c r="G6203" s="1109">
        <v>1319810766.2023916</v>
      </c>
    </row>
    <row r="6204" spans="2:7" ht="12.95" customHeight="1" x14ac:dyDescent="0.2">
      <c r="B6204" s="1100" t="s">
        <v>7024</v>
      </c>
      <c r="C6204" s="1102">
        <v>3264</v>
      </c>
      <c r="D6204" s="1102">
        <v>204610688.84179825</v>
      </c>
      <c r="E6204" s="1102">
        <v>6188272</v>
      </c>
      <c r="F6204" s="1102">
        <v>14502302.608571803</v>
      </c>
      <c r="G6204" s="1101">
        <v>225301263.45037004</v>
      </c>
    </row>
    <row r="6205" spans="2:7" ht="12.95" customHeight="1" x14ac:dyDescent="0.2">
      <c r="B6205" s="1107" t="s">
        <v>7025</v>
      </c>
      <c r="C6205" s="1108">
        <v>3039</v>
      </c>
      <c r="D6205" s="1108">
        <v>200645352.47777829</v>
      </c>
      <c r="E6205" s="1108">
        <v>6853368</v>
      </c>
      <c r="F6205" s="1108">
        <v>20180796.51518191</v>
      </c>
      <c r="G6205" s="1109">
        <v>227679516.99296018</v>
      </c>
    </row>
    <row r="6206" spans="2:7" ht="12.95" customHeight="1" x14ac:dyDescent="0.2">
      <c r="B6206" s="1100" t="s">
        <v>7026</v>
      </c>
      <c r="C6206" s="1102">
        <v>17306</v>
      </c>
      <c r="D6206" s="1102">
        <v>2040637775.4571769</v>
      </c>
      <c r="E6206" s="1102">
        <v>34447572</v>
      </c>
      <c r="F6206" s="1102">
        <v>469570557.05368644</v>
      </c>
      <c r="G6206" s="1101">
        <v>2544655904.5108633</v>
      </c>
    </row>
    <row r="6207" spans="2:7" ht="12.95" customHeight="1" x14ac:dyDescent="0.2">
      <c r="B6207" s="1107" t="s">
        <v>7027</v>
      </c>
      <c r="C6207" s="1108">
        <v>29498</v>
      </c>
      <c r="D6207" s="1108">
        <v>1985519280.1336007</v>
      </c>
      <c r="E6207" s="1108">
        <v>53307512</v>
      </c>
      <c r="F6207" s="1108">
        <v>1368595358.0140185</v>
      </c>
      <c r="G6207" s="1109">
        <v>3407422150.1476192</v>
      </c>
    </row>
    <row r="6208" spans="2:7" ht="12.95" customHeight="1" x14ac:dyDescent="0.2">
      <c r="B6208" s="1100" t="s">
        <v>7028</v>
      </c>
      <c r="C6208" s="1102">
        <v>22084</v>
      </c>
      <c r="D6208" s="1102">
        <v>1513449831.3149657</v>
      </c>
      <c r="E6208" s="1102">
        <v>37424826</v>
      </c>
      <c r="F6208" s="1102">
        <v>98326816.789398283</v>
      </c>
      <c r="G6208" s="1101">
        <v>1649201474.1043639</v>
      </c>
    </row>
    <row r="6209" spans="2:7" ht="12.95" customHeight="1" x14ac:dyDescent="0.2">
      <c r="B6209" s="1107" t="s">
        <v>7029</v>
      </c>
      <c r="C6209" s="1108">
        <v>23079</v>
      </c>
      <c r="D6209" s="1108">
        <v>1486528572.6606462</v>
      </c>
      <c r="E6209" s="1108">
        <v>48788828</v>
      </c>
      <c r="F6209" s="1108">
        <v>1258797899.1704991</v>
      </c>
      <c r="G6209" s="1109">
        <v>2794115299.8311453</v>
      </c>
    </row>
    <row r="6210" spans="2:7" ht="12.95" customHeight="1" x14ac:dyDescent="0.2">
      <c r="B6210" s="1100" t="s">
        <v>7030</v>
      </c>
      <c r="C6210" s="1102">
        <v>52237</v>
      </c>
      <c r="D6210" s="1102">
        <v>3244267906.4823213</v>
      </c>
      <c r="E6210" s="1102">
        <v>148946927</v>
      </c>
      <c r="F6210" s="1102">
        <v>1725292294.7908201</v>
      </c>
      <c r="G6210" s="1101">
        <v>5118507128.2731419</v>
      </c>
    </row>
    <row r="6211" spans="2:7" ht="12.95" customHeight="1" x14ac:dyDescent="0.2">
      <c r="B6211" s="1107" t="s">
        <v>7031</v>
      </c>
      <c r="C6211" s="1108">
        <v>28121</v>
      </c>
      <c r="D6211" s="1108">
        <v>1786634290.5673292</v>
      </c>
      <c r="E6211" s="1108">
        <v>56533675</v>
      </c>
      <c r="F6211" s="1108">
        <v>694626760.1806308</v>
      </c>
      <c r="G6211" s="1109">
        <v>2537794725.7479601</v>
      </c>
    </row>
    <row r="6212" spans="2:7" ht="12.95" customHeight="1" x14ac:dyDescent="0.2">
      <c r="B6212" s="1100" t="s">
        <v>7032</v>
      </c>
      <c r="C6212" s="1102">
        <v>142218</v>
      </c>
      <c r="D6212" s="1102">
        <v>12105974021.073353</v>
      </c>
      <c r="E6212" s="1102">
        <v>238908025</v>
      </c>
      <c r="F6212" s="1102">
        <v>3879791467.3640127</v>
      </c>
      <c r="G6212" s="1101">
        <v>16224673513.437366</v>
      </c>
    </row>
    <row r="6213" spans="2:7" ht="12.95" customHeight="1" x14ac:dyDescent="0.2">
      <c r="B6213" s="1107" t="s">
        <v>7033</v>
      </c>
      <c r="C6213" s="1108">
        <v>75</v>
      </c>
      <c r="D6213" s="1108">
        <v>1920990.1166558319</v>
      </c>
      <c r="E6213" s="1108">
        <v>141842</v>
      </c>
      <c r="F6213" s="1108">
        <v>4716596.2409188328</v>
      </c>
      <c r="G6213" s="1109">
        <v>6779428.357574665</v>
      </c>
    </row>
    <row r="6214" spans="2:7" ht="12.95" customHeight="1" x14ac:dyDescent="0.2">
      <c r="B6214" s="1100" t="s">
        <v>7034</v>
      </c>
      <c r="C6214" s="1102">
        <v>30025</v>
      </c>
      <c r="D6214" s="1102">
        <v>2515887921.0801291</v>
      </c>
      <c r="E6214" s="1102">
        <v>56122555</v>
      </c>
      <c r="F6214" s="1102">
        <v>549445403.0562855</v>
      </c>
      <c r="G6214" s="1101">
        <v>3121455879.1364145</v>
      </c>
    </row>
    <row r="6215" spans="2:7" ht="12.95" customHeight="1" x14ac:dyDescent="0.2">
      <c r="B6215" s="1107" t="s">
        <v>7035</v>
      </c>
      <c r="C6215" s="1108">
        <v>1064</v>
      </c>
      <c r="D6215" s="1108">
        <v>106850190.3640188</v>
      </c>
      <c r="E6215" s="1108">
        <v>2386635</v>
      </c>
      <c r="F6215" s="1108">
        <v>6505636.0298731793</v>
      </c>
      <c r="G6215" s="1109">
        <v>115742461.39389198</v>
      </c>
    </row>
    <row r="6216" spans="2:7" ht="12.95" customHeight="1" x14ac:dyDescent="0.2">
      <c r="B6216" s="1100" t="s">
        <v>7036</v>
      </c>
      <c r="C6216" s="1102">
        <v>349</v>
      </c>
      <c r="D6216" s="1102">
        <v>23224190.583576385</v>
      </c>
      <c r="E6216" s="1102">
        <v>618979</v>
      </c>
      <c r="F6216" s="1102">
        <v>3466933.397954681</v>
      </c>
      <c r="G6216" s="1101">
        <v>27310102.981531065</v>
      </c>
    </row>
    <row r="6217" spans="2:7" ht="12.95" customHeight="1" x14ac:dyDescent="0.2">
      <c r="B6217" s="1107" t="s">
        <v>7037</v>
      </c>
      <c r="C6217" s="1108">
        <v>9403</v>
      </c>
      <c r="D6217" s="1108">
        <v>729521203.45021093</v>
      </c>
      <c r="E6217" s="1108">
        <v>18732320</v>
      </c>
      <c r="F6217" s="1108">
        <v>100358480.5042561</v>
      </c>
      <c r="G6217" s="1109">
        <v>848612003.95446706</v>
      </c>
    </row>
    <row r="6218" spans="2:7" ht="12.95" customHeight="1" x14ac:dyDescent="0.2">
      <c r="B6218" s="1100" t="s">
        <v>7038</v>
      </c>
      <c r="C6218" s="1102">
        <v>8974</v>
      </c>
      <c r="D6218" s="1102">
        <v>388836603.24508357</v>
      </c>
      <c r="E6218" s="1102">
        <v>23950066</v>
      </c>
      <c r="F6218" s="1102">
        <v>451981815.6983577</v>
      </c>
      <c r="G6218" s="1101">
        <v>864768484.94344127</v>
      </c>
    </row>
    <row r="6219" spans="2:7" ht="12.95" customHeight="1" x14ac:dyDescent="0.2">
      <c r="B6219" s="1107" t="s">
        <v>7039</v>
      </c>
      <c r="C6219" s="1108">
        <v>18984</v>
      </c>
      <c r="D6219" s="1108">
        <v>1591941740.5910585</v>
      </c>
      <c r="E6219" s="1108">
        <v>36087565</v>
      </c>
      <c r="F6219" s="1108">
        <v>1099237845.771455</v>
      </c>
      <c r="G6219" s="1109">
        <v>2727267151.3625135</v>
      </c>
    </row>
    <row r="6220" spans="2:7" ht="12.95" customHeight="1" x14ac:dyDescent="0.2">
      <c r="B6220" s="1100" t="s">
        <v>7040</v>
      </c>
      <c r="C6220" s="1102">
        <v>12166</v>
      </c>
      <c r="D6220" s="1102">
        <v>762154254.26272726</v>
      </c>
      <c r="E6220" s="1102">
        <v>24086245</v>
      </c>
      <c r="F6220" s="1102">
        <v>505905757.340536</v>
      </c>
      <c r="G6220" s="1101">
        <v>1292146256.6032634</v>
      </c>
    </row>
    <row r="6221" spans="2:7" ht="12.95" customHeight="1" x14ac:dyDescent="0.2">
      <c r="B6221" s="1107" t="s">
        <v>7041</v>
      </c>
      <c r="C6221" s="1108">
        <v>15932</v>
      </c>
      <c r="D6221" s="1108">
        <v>1229650903.8324115</v>
      </c>
      <c r="E6221" s="1108">
        <v>31346559</v>
      </c>
      <c r="F6221" s="1108">
        <v>608436308.61060762</v>
      </c>
      <c r="G6221" s="1109">
        <v>1869433771.4430192</v>
      </c>
    </row>
    <row r="6222" spans="2:7" ht="12.95" customHeight="1" x14ac:dyDescent="0.2">
      <c r="B6222" s="1100" t="s">
        <v>7042</v>
      </c>
      <c r="C6222" s="1102">
        <v>1003</v>
      </c>
      <c r="D6222" s="1102">
        <v>153741374.14692718</v>
      </c>
      <c r="E6222" s="1102">
        <v>945544</v>
      </c>
      <c r="F6222" s="1102">
        <v>51298881.486688524</v>
      </c>
      <c r="G6222" s="1101">
        <v>205985799.6336157</v>
      </c>
    </row>
    <row r="6223" spans="2:7" ht="12.95" customHeight="1" x14ac:dyDescent="0.2">
      <c r="B6223" s="1107" t="s">
        <v>7043</v>
      </c>
      <c r="C6223" s="1108">
        <v>25699</v>
      </c>
      <c r="D6223" s="1108">
        <v>2096367488.5873628</v>
      </c>
      <c r="E6223" s="1108">
        <v>33047658</v>
      </c>
      <c r="F6223" s="1108">
        <v>358195826.02211076</v>
      </c>
      <c r="G6223" s="1109">
        <v>2487610972.6094737</v>
      </c>
    </row>
    <row r="6224" spans="2:7" ht="12.95" customHeight="1" x14ac:dyDescent="0.2">
      <c r="B6224" s="1100" t="s">
        <v>7044</v>
      </c>
      <c r="C6224" s="1102">
        <v>13537</v>
      </c>
      <c r="D6224" s="1102">
        <v>1168287139.3298986</v>
      </c>
      <c r="E6224" s="1102">
        <v>18040923</v>
      </c>
      <c r="F6224" s="1102">
        <v>131959672.97344676</v>
      </c>
      <c r="G6224" s="1101">
        <v>1318287735.3033454</v>
      </c>
    </row>
    <row r="6225" spans="2:7" ht="12.95" customHeight="1" x14ac:dyDescent="0.2">
      <c r="B6225" s="1107" t="s">
        <v>7045</v>
      </c>
      <c r="C6225" s="1108">
        <v>56127</v>
      </c>
      <c r="D6225" s="1108">
        <v>4380077615.6426153</v>
      </c>
      <c r="E6225" s="1108">
        <v>80744771</v>
      </c>
      <c r="F6225" s="1108">
        <v>609158949.25853276</v>
      </c>
      <c r="G6225" s="1109">
        <v>5069981335.9011478</v>
      </c>
    </row>
    <row r="6226" spans="2:7" ht="12.95" customHeight="1" x14ac:dyDescent="0.2">
      <c r="B6226" s="1100" t="s">
        <v>7046</v>
      </c>
      <c r="C6226" s="1102">
        <v>25334</v>
      </c>
      <c r="D6226" s="1102">
        <v>2858727011.901865</v>
      </c>
      <c r="E6226" s="1102">
        <v>33610457</v>
      </c>
      <c r="F6226" s="1102">
        <v>494209289.71893018</v>
      </c>
      <c r="G6226" s="1101">
        <v>3386546758.6207952</v>
      </c>
    </row>
    <row r="6227" spans="2:7" ht="12.95" customHeight="1" x14ac:dyDescent="0.2">
      <c r="B6227" s="1107" t="s">
        <v>7047</v>
      </c>
      <c r="C6227" s="1108">
        <v>37198</v>
      </c>
      <c r="D6227" s="1108">
        <v>3183132914.059876</v>
      </c>
      <c r="E6227" s="1108">
        <v>69084650</v>
      </c>
      <c r="F6227" s="1108">
        <v>316915035.37136757</v>
      </c>
      <c r="G6227" s="1109">
        <v>3569132599.4312434</v>
      </c>
    </row>
    <row r="6228" spans="2:7" ht="12.95" customHeight="1" x14ac:dyDescent="0.2">
      <c r="B6228" s="1100" t="s">
        <v>7048</v>
      </c>
      <c r="C6228" s="1102">
        <v>89779</v>
      </c>
      <c r="D6228" s="1102">
        <v>1622563683.1666274</v>
      </c>
      <c r="E6228" s="1102">
        <v>235715516</v>
      </c>
      <c r="F6228" s="1102">
        <v>2719846278.2557616</v>
      </c>
      <c r="G6228" s="1101">
        <v>4578125477.422389</v>
      </c>
    </row>
    <row r="6229" spans="2:7" ht="12.95" customHeight="1" x14ac:dyDescent="0.2">
      <c r="B6229" s="1107" t="s">
        <v>7049</v>
      </c>
      <c r="C6229" s="1108">
        <v>19107</v>
      </c>
      <c r="D6229" s="1108">
        <v>1859289938.9851291</v>
      </c>
      <c r="E6229" s="1108">
        <v>32672677</v>
      </c>
      <c r="F6229" s="1108">
        <v>36798564.283305407</v>
      </c>
      <c r="G6229" s="1109">
        <v>1928761180.2684345</v>
      </c>
    </row>
    <row r="6230" spans="2:7" ht="12.95" customHeight="1" x14ac:dyDescent="0.2">
      <c r="B6230" s="1100" t="s">
        <v>7050</v>
      </c>
      <c r="C6230" s="1102">
        <v>11349</v>
      </c>
      <c r="D6230" s="1102">
        <v>817308908.0913589</v>
      </c>
      <c r="E6230" s="1102">
        <v>21751830</v>
      </c>
      <c r="F6230" s="1102">
        <v>54564931.081381381</v>
      </c>
      <c r="G6230" s="1101">
        <v>893625669.17274022</v>
      </c>
    </row>
    <row r="6231" spans="2:7" ht="12.95" customHeight="1" x14ac:dyDescent="0.2">
      <c r="B6231" s="1107" t="s">
        <v>7051</v>
      </c>
      <c r="C6231" s="1108">
        <v>542</v>
      </c>
      <c r="D6231" s="1108">
        <v>37854617.084865764</v>
      </c>
      <c r="E6231" s="1108">
        <v>715670</v>
      </c>
      <c r="F6231" s="1108">
        <v>53046116.23539228</v>
      </c>
      <c r="G6231" s="1109">
        <v>91616403.320258051</v>
      </c>
    </row>
    <row r="6232" spans="2:7" ht="12.95" customHeight="1" x14ac:dyDescent="0.2">
      <c r="B6232" s="1100" t="s">
        <v>7052</v>
      </c>
      <c r="C6232" s="1102">
        <v>21444</v>
      </c>
      <c r="D6232" s="1102">
        <v>1964441653.1097562</v>
      </c>
      <c r="E6232" s="1102">
        <v>28586362</v>
      </c>
      <c r="F6232" s="1102">
        <v>340646045.84251279</v>
      </c>
      <c r="G6232" s="1101">
        <v>2333674060.9522691</v>
      </c>
    </row>
    <row r="6233" spans="2:7" ht="12.95" customHeight="1" x14ac:dyDescent="0.2">
      <c r="B6233" s="1107" t="s">
        <v>7053</v>
      </c>
      <c r="C6233" s="1108">
        <v>21911</v>
      </c>
      <c r="D6233" s="1108">
        <v>1799634107.5617909</v>
      </c>
      <c r="E6233" s="1108">
        <v>27798856</v>
      </c>
      <c r="F6233" s="1108">
        <v>140822875.61869624</v>
      </c>
      <c r="G6233" s="1109">
        <v>1968255839.1804872</v>
      </c>
    </row>
    <row r="6234" spans="2:7" ht="12.95" customHeight="1" x14ac:dyDescent="0.2">
      <c r="B6234" s="1100" t="s">
        <v>7054</v>
      </c>
      <c r="C6234" s="1102">
        <v>17622</v>
      </c>
      <c r="D6234" s="1102">
        <v>1309032868.6175616</v>
      </c>
      <c r="E6234" s="1102">
        <v>23784548</v>
      </c>
      <c r="F6234" s="1102">
        <v>73340501.123498261</v>
      </c>
      <c r="G6234" s="1101">
        <v>1406157917.7410598</v>
      </c>
    </row>
    <row r="6235" spans="2:7" ht="12.95" customHeight="1" x14ac:dyDescent="0.2">
      <c r="B6235" s="1107" t="s">
        <v>7055</v>
      </c>
      <c r="C6235" s="1108">
        <v>33040</v>
      </c>
      <c r="D6235" s="1108">
        <v>2337746370.508285</v>
      </c>
      <c r="E6235" s="1108">
        <v>93080676</v>
      </c>
      <c r="F6235" s="1108">
        <v>2599013458.8310871</v>
      </c>
      <c r="G6235" s="1109">
        <v>5029840505.3393726</v>
      </c>
    </row>
    <row r="6236" spans="2:7" ht="12.95" customHeight="1" x14ac:dyDescent="0.2">
      <c r="B6236" s="1100" t="s">
        <v>7056</v>
      </c>
      <c r="C6236" s="1102">
        <v>44314</v>
      </c>
      <c r="D6236" s="1102">
        <v>3509558825.009912</v>
      </c>
      <c r="E6236" s="1102">
        <v>61070271</v>
      </c>
      <c r="F6236" s="1102">
        <v>246368554.24868208</v>
      </c>
      <c r="G6236" s="1101">
        <v>3816997650.258594</v>
      </c>
    </row>
    <row r="6237" spans="2:7" ht="12.95" customHeight="1" x14ac:dyDescent="0.2">
      <c r="B6237" s="1107" t="s">
        <v>7057</v>
      </c>
      <c r="C6237" s="1108">
        <v>15637</v>
      </c>
      <c r="D6237" s="1108">
        <v>1360670968.7583792</v>
      </c>
      <c r="E6237" s="1108">
        <v>26569315</v>
      </c>
      <c r="F6237" s="1108">
        <v>145404850.3012566</v>
      </c>
      <c r="G6237" s="1109">
        <v>1532645134.0596359</v>
      </c>
    </row>
    <row r="6238" spans="2:7" ht="12.95" customHeight="1" x14ac:dyDescent="0.2">
      <c r="B6238" s="1100" t="s">
        <v>7058</v>
      </c>
      <c r="C6238" s="1102">
        <v>13352</v>
      </c>
      <c r="D6238" s="1102">
        <v>976164624.63602841</v>
      </c>
      <c r="E6238" s="1102">
        <v>19602692</v>
      </c>
      <c r="F6238" s="1102">
        <v>200475044.36171582</v>
      </c>
      <c r="G6238" s="1101">
        <v>1196242360.9977443</v>
      </c>
    </row>
    <row r="6239" spans="2:7" ht="12.95" customHeight="1" x14ac:dyDescent="0.2">
      <c r="B6239" s="1107" t="s">
        <v>7059</v>
      </c>
      <c r="C6239" s="1108">
        <v>22034</v>
      </c>
      <c r="D6239" s="1108">
        <v>1929030099.3260779</v>
      </c>
      <c r="E6239" s="1108">
        <v>43746012</v>
      </c>
      <c r="F6239" s="1108">
        <v>411636473.9455964</v>
      </c>
      <c r="G6239" s="1109">
        <v>2384412585.2716742</v>
      </c>
    </row>
    <row r="6240" spans="2:7" ht="12.95" customHeight="1" x14ac:dyDescent="0.2">
      <c r="B6240" s="1100" t="s">
        <v>7060</v>
      </c>
      <c r="C6240" s="1102">
        <v>17148</v>
      </c>
      <c r="D6240" s="1102">
        <v>1675389729.26969</v>
      </c>
      <c r="E6240" s="1102">
        <v>30321854</v>
      </c>
      <c r="F6240" s="1102">
        <v>532271655.61982858</v>
      </c>
      <c r="G6240" s="1101">
        <v>2237983238.8895187</v>
      </c>
    </row>
    <row r="6241" spans="2:7" ht="12.95" customHeight="1" x14ac:dyDescent="0.2">
      <c r="B6241" s="1107" t="s">
        <v>7061</v>
      </c>
      <c r="C6241" s="1108">
        <v>424</v>
      </c>
      <c r="D6241" s="1108">
        <v>22680839.509532053</v>
      </c>
      <c r="E6241" s="1108">
        <v>327388</v>
      </c>
      <c r="F6241" s="1108">
        <v>10475724.005722729</v>
      </c>
      <c r="G6241" s="1109">
        <v>33483951.515254781</v>
      </c>
    </row>
    <row r="6242" spans="2:7" ht="12.95" customHeight="1" x14ac:dyDescent="0.2">
      <c r="B6242" s="1100" t="s">
        <v>7062</v>
      </c>
      <c r="C6242" s="1102">
        <v>30493</v>
      </c>
      <c r="D6242" s="1102">
        <v>2565605865.5313306</v>
      </c>
      <c r="E6242" s="1102">
        <v>38303672</v>
      </c>
      <c r="F6242" s="1102">
        <v>233567832.3016257</v>
      </c>
      <c r="G6242" s="1101">
        <v>2837477369.8329563</v>
      </c>
    </row>
    <row r="6243" spans="2:7" ht="12.95" customHeight="1" x14ac:dyDescent="0.2">
      <c r="B6243" s="1107" t="s">
        <v>7063</v>
      </c>
      <c r="C6243" s="1108">
        <v>68384</v>
      </c>
      <c r="D6243" s="1108">
        <v>5887448785.0442429</v>
      </c>
      <c r="E6243" s="1108">
        <v>107045958</v>
      </c>
      <c r="F6243" s="1108">
        <v>746234617.24581432</v>
      </c>
      <c r="G6243" s="1109">
        <v>6740729360.2900572</v>
      </c>
    </row>
    <row r="6244" spans="2:7" ht="12.95" customHeight="1" x14ac:dyDescent="0.2">
      <c r="B6244" s="1100" t="s">
        <v>7064</v>
      </c>
      <c r="C6244" s="1102">
        <v>32545</v>
      </c>
      <c r="D6244" s="1102">
        <v>3460196346.4776378</v>
      </c>
      <c r="E6244" s="1102">
        <v>68306767</v>
      </c>
      <c r="F6244" s="1102">
        <v>1106493754.6590645</v>
      </c>
      <c r="G6244" s="1101">
        <v>4634996868.1367025</v>
      </c>
    </row>
    <row r="6245" spans="2:7" ht="12.95" customHeight="1" x14ac:dyDescent="0.2">
      <c r="B6245" s="1107" t="s">
        <v>7065</v>
      </c>
      <c r="C6245" s="1108">
        <v>26370</v>
      </c>
      <c r="D6245" s="1108">
        <v>2185110751.2601857</v>
      </c>
      <c r="E6245" s="1108">
        <v>40379752</v>
      </c>
      <c r="F6245" s="1108">
        <v>280980992.17352271</v>
      </c>
      <c r="G6245" s="1109">
        <v>2506471495.4337082</v>
      </c>
    </row>
    <row r="6246" spans="2:7" ht="12.95" customHeight="1" x14ac:dyDescent="0.2">
      <c r="B6246" s="1100" t="s">
        <v>7066</v>
      </c>
      <c r="C6246" s="1102">
        <v>29446</v>
      </c>
      <c r="D6246" s="1102">
        <v>2236500609.3566823</v>
      </c>
      <c r="E6246" s="1102">
        <v>51474407</v>
      </c>
      <c r="F6246" s="1102">
        <v>1032597976.0011514</v>
      </c>
      <c r="G6246" s="1101">
        <v>3320572992.3578339</v>
      </c>
    </row>
    <row r="6247" spans="2:7" ht="12.95" customHeight="1" x14ac:dyDescent="0.2">
      <c r="B6247" s="1107" t="s">
        <v>7067</v>
      </c>
      <c r="C6247" s="1108">
        <v>456</v>
      </c>
      <c r="D6247" s="1108">
        <v>37231300.086179644</v>
      </c>
      <c r="E6247" s="1108">
        <v>589753</v>
      </c>
      <c r="F6247" s="1108">
        <v>15125589.695684908</v>
      </c>
      <c r="G6247" s="1109">
        <v>52946642.781864554</v>
      </c>
    </row>
    <row r="6248" spans="2:7" ht="12.95" customHeight="1" x14ac:dyDescent="0.2">
      <c r="B6248" s="1100" t="s">
        <v>7068</v>
      </c>
      <c r="C6248" s="1102">
        <v>16844</v>
      </c>
      <c r="D6248" s="1102">
        <v>1451223964.6092269</v>
      </c>
      <c r="E6248" s="1102">
        <v>20468124</v>
      </c>
      <c r="F6248" s="1102">
        <v>149665014.2456589</v>
      </c>
      <c r="G6248" s="1101">
        <v>1621357102.8548858</v>
      </c>
    </row>
    <row r="6249" spans="2:7" ht="12.95" customHeight="1" x14ac:dyDescent="0.2">
      <c r="B6249" s="1107" t="s">
        <v>7069</v>
      </c>
      <c r="C6249" s="1108">
        <v>20871</v>
      </c>
      <c r="D6249" s="1108">
        <v>2452105430.7317562</v>
      </c>
      <c r="E6249" s="1108">
        <v>28345217</v>
      </c>
      <c r="F6249" s="1108">
        <v>444825318.08705401</v>
      </c>
      <c r="G6249" s="1109">
        <v>2925275965.8188105</v>
      </c>
    </row>
    <row r="6250" spans="2:7" ht="12.95" customHeight="1" x14ac:dyDescent="0.2">
      <c r="B6250" s="1100" t="s">
        <v>7070</v>
      </c>
      <c r="C6250" s="1102">
        <v>26775</v>
      </c>
      <c r="D6250" s="1102">
        <v>2359942268.8365555</v>
      </c>
      <c r="E6250" s="1102">
        <v>42079248</v>
      </c>
      <c r="F6250" s="1102">
        <v>197128986.03548381</v>
      </c>
      <c r="G6250" s="1101">
        <v>2599150502.8720393</v>
      </c>
    </row>
    <row r="6251" spans="2:7" ht="12.95" customHeight="1" x14ac:dyDescent="0.2">
      <c r="B6251" s="1107" t="s">
        <v>7071</v>
      </c>
      <c r="C6251" s="1108">
        <v>18737</v>
      </c>
      <c r="D6251" s="1108">
        <v>1643114925.7995687</v>
      </c>
      <c r="E6251" s="1108">
        <v>26301116</v>
      </c>
      <c r="F6251" s="1108">
        <v>131096192.04775979</v>
      </c>
      <c r="G6251" s="1109">
        <v>1800512233.8473284</v>
      </c>
    </row>
    <row r="6252" spans="2:7" ht="12.95" customHeight="1" x14ac:dyDescent="0.2">
      <c r="B6252" s="1100" t="s">
        <v>7072</v>
      </c>
      <c r="C6252" s="1102">
        <v>47478</v>
      </c>
      <c r="D6252" s="1102">
        <v>3448888330.3062501</v>
      </c>
      <c r="E6252" s="1102">
        <v>85071024</v>
      </c>
      <c r="F6252" s="1102">
        <v>681733520.9324646</v>
      </c>
      <c r="G6252" s="1101">
        <v>4215692875.2387147</v>
      </c>
    </row>
    <row r="6253" spans="2:7" ht="12.95" customHeight="1" x14ac:dyDescent="0.2">
      <c r="B6253" s="1107" t="s">
        <v>7073</v>
      </c>
      <c r="C6253" s="1108">
        <v>23721</v>
      </c>
      <c r="D6253" s="1108">
        <v>1925314673.86046</v>
      </c>
      <c r="E6253" s="1108">
        <v>39520097</v>
      </c>
      <c r="F6253" s="1108">
        <v>622651194.88339365</v>
      </c>
      <c r="G6253" s="1109">
        <v>2587485965.7438536</v>
      </c>
    </row>
    <row r="6254" spans="2:7" ht="12.95" customHeight="1" x14ac:dyDescent="0.2">
      <c r="B6254" s="1100" t="s">
        <v>7074</v>
      </c>
      <c r="C6254" s="1102">
        <v>22659</v>
      </c>
      <c r="D6254" s="1102">
        <v>1729009315.487546</v>
      </c>
      <c r="E6254" s="1102">
        <v>33129871</v>
      </c>
      <c r="F6254" s="1102">
        <v>103000181.22370461</v>
      </c>
      <c r="G6254" s="1101">
        <v>1865139367.7112505</v>
      </c>
    </row>
    <row r="6255" spans="2:7" ht="12.95" customHeight="1" x14ac:dyDescent="0.2">
      <c r="B6255" s="1107" t="s">
        <v>7075</v>
      </c>
      <c r="C6255" s="1108">
        <v>41579</v>
      </c>
      <c r="D6255" s="1108">
        <v>3594660091.7966232</v>
      </c>
      <c r="E6255" s="1108">
        <v>61922432</v>
      </c>
      <c r="F6255" s="1108">
        <v>272139064.59920704</v>
      </c>
      <c r="G6255" s="1109">
        <v>3928721588.3958302</v>
      </c>
    </row>
    <row r="6256" spans="2:7" ht="12.95" customHeight="1" x14ac:dyDescent="0.2">
      <c r="B6256" s="1100" t="s">
        <v>7076</v>
      </c>
      <c r="C6256" s="1102">
        <v>40774</v>
      </c>
      <c r="D6256" s="1102">
        <v>3807772896.8175025</v>
      </c>
      <c r="E6256" s="1102">
        <v>75056177</v>
      </c>
      <c r="F6256" s="1102">
        <v>512318578.81633872</v>
      </c>
      <c r="G6256" s="1101">
        <v>4395147652.6338415</v>
      </c>
    </row>
    <row r="6257" spans="2:7" ht="12.95" customHeight="1" x14ac:dyDescent="0.2">
      <c r="B6257" s="1107" t="s">
        <v>7077</v>
      </c>
      <c r="C6257" s="1108">
        <v>3773</v>
      </c>
      <c r="D6257" s="1108">
        <v>562385745.53254306</v>
      </c>
      <c r="E6257" s="1108">
        <v>5793262</v>
      </c>
      <c r="F6257" s="1108">
        <v>164463875.43641421</v>
      </c>
      <c r="G6257" s="1109">
        <v>732642882.9689573</v>
      </c>
    </row>
    <row r="6258" spans="2:7" ht="12.95" customHeight="1" x14ac:dyDescent="0.2">
      <c r="B6258" s="1100" t="s">
        <v>7078</v>
      </c>
      <c r="C6258" s="1102">
        <v>28773</v>
      </c>
      <c r="D6258" s="1102">
        <v>2223752928.3993945</v>
      </c>
      <c r="E6258" s="1102">
        <v>45884305</v>
      </c>
      <c r="F6258" s="1102">
        <v>175721804.13415223</v>
      </c>
      <c r="G6258" s="1101">
        <v>2445359037.5335469</v>
      </c>
    </row>
    <row r="6259" spans="2:7" ht="12.95" customHeight="1" x14ac:dyDescent="0.2">
      <c r="B6259" s="1107" t="s">
        <v>7079</v>
      </c>
      <c r="C6259" s="1108">
        <v>57245</v>
      </c>
      <c r="D6259" s="1108">
        <v>4422357060.2480516</v>
      </c>
      <c r="E6259" s="1108">
        <v>96231894</v>
      </c>
      <c r="F6259" s="1108">
        <v>776322206.44866896</v>
      </c>
      <c r="G6259" s="1109">
        <v>5294911160.6967201</v>
      </c>
    </row>
    <row r="6260" spans="2:7" ht="12.95" customHeight="1" x14ac:dyDescent="0.2">
      <c r="B6260" s="1100" t="s">
        <v>7080</v>
      </c>
      <c r="C6260" s="1102">
        <v>33071</v>
      </c>
      <c r="D6260" s="1102">
        <v>2340949874.9850206</v>
      </c>
      <c r="E6260" s="1102">
        <v>54697660</v>
      </c>
      <c r="F6260" s="1102">
        <v>235637823.68045029</v>
      </c>
      <c r="G6260" s="1101">
        <v>2631285358.6654711</v>
      </c>
    </row>
    <row r="6261" spans="2:7" ht="12.95" customHeight="1" x14ac:dyDescent="0.2">
      <c r="B6261" s="1107" t="s">
        <v>7081</v>
      </c>
      <c r="C6261" s="1108">
        <v>55165</v>
      </c>
      <c r="D6261" s="1108">
        <v>3364511902.4747353</v>
      </c>
      <c r="E6261" s="1108">
        <v>120742757</v>
      </c>
      <c r="F6261" s="1108">
        <v>806109259.76356649</v>
      </c>
      <c r="G6261" s="1109">
        <v>4291363919.2383018</v>
      </c>
    </row>
    <row r="6262" spans="2:7" ht="12.95" customHeight="1" x14ac:dyDescent="0.2">
      <c r="B6262" s="1100" t="s">
        <v>7082</v>
      </c>
      <c r="C6262" s="1102">
        <v>32789</v>
      </c>
      <c r="D6262" s="1102">
        <v>2446132323.8389468</v>
      </c>
      <c r="E6262" s="1102">
        <v>50090731</v>
      </c>
      <c r="F6262" s="1102">
        <v>202115422.47820738</v>
      </c>
      <c r="G6262" s="1101">
        <v>2698338477.3171544</v>
      </c>
    </row>
    <row r="6263" spans="2:7" ht="12.95" customHeight="1" x14ac:dyDescent="0.2">
      <c r="B6263" s="1107" t="s">
        <v>7083</v>
      </c>
      <c r="C6263" s="1108">
        <v>5066</v>
      </c>
      <c r="D6263" s="1108">
        <v>23852375.073327661</v>
      </c>
      <c r="E6263" s="1108">
        <v>16053995</v>
      </c>
      <c r="F6263" s="1108">
        <v>1186876305.3430965</v>
      </c>
      <c r="G6263" s="1109">
        <v>1226782675.4164243</v>
      </c>
    </row>
    <row r="6264" spans="2:7" ht="12.95" customHeight="1" x14ac:dyDescent="0.2">
      <c r="B6264" s="1100" t="s">
        <v>7084</v>
      </c>
      <c r="C6264" s="1102">
        <v>3727</v>
      </c>
      <c r="D6264" s="1102">
        <v>22359167.885712106</v>
      </c>
      <c r="E6264" s="1102">
        <v>8882494</v>
      </c>
      <c r="F6264" s="1102">
        <v>1313550313.8968661</v>
      </c>
      <c r="G6264" s="1101">
        <v>1344791975.7825782</v>
      </c>
    </row>
    <row r="6265" spans="2:7" ht="12.95" customHeight="1" x14ac:dyDescent="0.2">
      <c r="B6265" s="1107" t="s">
        <v>7085</v>
      </c>
      <c r="C6265" s="1108">
        <v>8230</v>
      </c>
      <c r="D6265" s="1108">
        <v>454400456.25213063</v>
      </c>
      <c r="E6265" s="1108">
        <v>17231529</v>
      </c>
      <c r="F6265" s="1108">
        <v>232819469.2631245</v>
      </c>
      <c r="G6265" s="1109">
        <v>704451454.51525509</v>
      </c>
    </row>
    <row r="6266" spans="2:7" ht="12.95" customHeight="1" x14ac:dyDescent="0.2">
      <c r="B6266" s="1100" t="s">
        <v>7086</v>
      </c>
      <c r="C6266" s="1102">
        <v>25771</v>
      </c>
      <c r="D6266" s="1102">
        <v>1571086766.5156512</v>
      </c>
      <c r="E6266" s="1102">
        <v>53408290</v>
      </c>
      <c r="F6266" s="1102">
        <v>1366967769.0073364</v>
      </c>
      <c r="G6266" s="1101">
        <v>2991462825.5229874</v>
      </c>
    </row>
    <row r="6267" spans="2:7" ht="12.95" customHeight="1" x14ac:dyDescent="0.2">
      <c r="B6267" s="1107" t="s">
        <v>7087</v>
      </c>
      <c r="C6267" s="1108">
        <v>14121</v>
      </c>
      <c r="D6267" s="1108">
        <v>1004061606.6421517</v>
      </c>
      <c r="E6267" s="1108">
        <v>31380029</v>
      </c>
      <c r="F6267" s="1108">
        <v>420634644.32408714</v>
      </c>
      <c r="G6267" s="1109">
        <v>1456076279.966239</v>
      </c>
    </row>
    <row r="6268" spans="2:7" ht="12.95" customHeight="1" x14ac:dyDescent="0.2">
      <c r="B6268" s="1100" t="s">
        <v>7088</v>
      </c>
      <c r="C6268" s="1102">
        <v>12</v>
      </c>
      <c r="D6268" s="1102">
        <v>1245521.4279859285</v>
      </c>
      <c r="E6268" s="1102">
        <v>0</v>
      </c>
      <c r="F6268" s="1102">
        <v>46411.516655530802</v>
      </c>
      <c r="G6268" s="1101">
        <v>1291932.9446414593</v>
      </c>
    </row>
    <row r="6269" spans="2:7" ht="12.95" customHeight="1" x14ac:dyDescent="0.2">
      <c r="B6269" s="1107" t="s">
        <v>7089</v>
      </c>
      <c r="C6269" s="1108">
        <v>1674</v>
      </c>
      <c r="D6269" s="1108">
        <v>127656350.45760062</v>
      </c>
      <c r="E6269" s="1108">
        <v>3387934</v>
      </c>
      <c r="F6269" s="1108">
        <v>6564601.7282012682</v>
      </c>
      <c r="G6269" s="1109">
        <v>137608886.18580189</v>
      </c>
    </row>
    <row r="6270" spans="2:7" ht="12.95" customHeight="1" x14ac:dyDescent="0.2">
      <c r="B6270" s="1100" t="s">
        <v>7090</v>
      </c>
      <c r="C6270" s="1102">
        <v>4665</v>
      </c>
      <c r="D6270" s="1102">
        <v>298675509.96056718</v>
      </c>
      <c r="E6270" s="1102">
        <v>8628348</v>
      </c>
      <c r="F6270" s="1102">
        <v>111866367.31449924</v>
      </c>
      <c r="G6270" s="1101">
        <v>419170225.27506644</v>
      </c>
    </row>
    <row r="6271" spans="2:7" ht="12.95" customHeight="1" x14ac:dyDescent="0.2">
      <c r="B6271" s="1107" t="s">
        <v>7091</v>
      </c>
      <c r="C6271" s="1108">
        <v>7969</v>
      </c>
      <c r="D6271" s="1108">
        <v>535634014.63846391</v>
      </c>
      <c r="E6271" s="1108">
        <v>15332918</v>
      </c>
      <c r="F6271" s="1108">
        <v>145846504.12506819</v>
      </c>
      <c r="G6271" s="1109">
        <v>696813436.76353216</v>
      </c>
    </row>
    <row r="6272" spans="2:7" ht="12.95" customHeight="1" x14ac:dyDescent="0.2">
      <c r="B6272" s="1100" t="s">
        <v>7092</v>
      </c>
      <c r="C6272" s="1102">
        <v>6080</v>
      </c>
      <c r="D6272" s="1102">
        <v>434950379.1693005</v>
      </c>
      <c r="E6272" s="1102">
        <v>12921656</v>
      </c>
      <c r="F6272" s="1102">
        <v>65062178.704583064</v>
      </c>
      <c r="G6272" s="1101">
        <v>512934213.87388355</v>
      </c>
    </row>
    <row r="6273" spans="2:7" ht="12.95" customHeight="1" x14ac:dyDescent="0.2">
      <c r="B6273" s="1107" t="s">
        <v>7093</v>
      </c>
      <c r="C6273" s="1108">
        <v>23791</v>
      </c>
      <c r="D6273" s="1108">
        <v>2345689559.6419225</v>
      </c>
      <c r="E6273" s="1108">
        <v>34811737</v>
      </c>
      <c r="F6273" s="1108">
        <v>282229043.90928102</v>
      </c>
      <c r="G6273" s="1109">
        <v>2662730340.5512037</v>
      </c>
    </row>
    <row r="6274" spans="2:7" ht="12.95" customHeight="1" x14ac:dyDescent="0.2">
      <c r="B6274" s="1100" t="s">
        <v>7094</v>
      </c>
      <c r="C6274" s="1102">
        <v>34920</v>
      </c>
      <c r="D6274" s="1102">
        <v>2334052640.1457005</v>
      </c>
      <c r="E6274" s="1102">
        <v>53017979</v>
      </c>
      <c r="F6274" s="1102">
        <v>306227572.73615128</v>
      </c>
      <c r="G6274" s="1101">
        <v>2693298191.8818517</v>
      </c>
    </row>
    <row r="6275" spans="2:7" ht="12.95" customHeight="1" x14ac:dyDescent="0.2">
      <c r="B6275" s="1107" t="s">
        <v>7095</v>
      </c>
      <c r="C6275" s="1108">
        <v>29527</v>
      </c>
      <c r="D6275" s="1108">
        <v>2014875396.8898833</v>
      </c>
      <c r="E6275" s="1108">
        <v>39653025</v>
      </c>
      <c r="F6275" s="1108">
        <v>191496336.0820128</v>
      </c>
      <c r="G6275" s="1109">
        <v>2246024757.9718962</v>
      </c>
    </row>
    <row r="6276" spans="2:7" ht="12.95" customHeight="1" x14ac:dyDescent="0.2">
      <c r="B6276" s="1100" t="s">
        <v>7096</v>
      </c>
      <c r="C6276" s="1102">
        <v>31926</v>
      </c>
      <c r="D6276" s="1102">
        <v>2609278803.2931342</v>
      </c>
      <c r="E6276" s="1102">
        <v>52507997</v>
      </c>
      <c r="F6276" s="1102">
        <v>395641404.26961535</v>
      </c>
      <c r="G6276" s="1101">
        <v>3057428204.5627494</v>
      </c>
    </row>
    <row r="6277" spans="2:7" ht="12.95" customHeight="1" x14ac:dyDescent="0.2">
      <c r="B6277" s="1107" t="s">
        <v>7097</v>
      </c>
      <c r="C6277" s="1108">
        <v>1799</v>
      </c>
      <c r="D6277" s="1108">
        <v>2402037.3050662074</v>
      </c>
      <c r="E6277" s="1108">
        <v>4561152</v>
      </c>
      <c r="F6277" s="1108">
        <v>366499609.69301891</v>
      </c>
      <c r="G6277" s="1109">
        <v>373462798.99808514</v>
      </c>
    </row>
    <row r="6278" spans="2:7" ht="12.95" customHeight="1" x14ac:dyDescent="0.2">
      <c r="B6278" s="1100" t="s">
        <v>7098</v>
      </c>
      <c r="C6278" s="1102">
        <v>6089</v>
      </c>
      <c r="D6278" s="1102">
        <v>412183315.53232849</v>
      </c>
      <c r="E6278" s="1102">
        <v>12611343</v>
      </c>
      <c r="F6278" s="1102">
        <v>108935082.76365589</v>
      </c>
      <c r="G6278" s="1101">
        <v>533729741.29598439</v>
      </c>
    </row>
    <row r="6279" spans="2:7" ht="12.95" customHeight="1" x14ac:dyDescent="0.2">
      <c r="B6279" s="1107" t="s">
        <v>7099</v>
      </c>
      <c r="C6279" s="1108">
        <v>12578</v>
      </c>
      <c r="D6279" s="1108">
        <v>899392052.2753216</v>
      </c>
      <c r="E6279" s="1108">
        <v>24382335</v>
      </c>
      <c r="F6279" s="1108">
        <v>255469932.30916703</v>
      </c>
      <c r="G6279" s="1109">
        <v>1179244319.5844886</v>
      </c>
    </row>
    <row r="6280" spans="2:7" ht="12.95" customHeight="1" x14ac:dyDescent="0.2">
      <c r="B6280" s="1100" t="s">
        <v>7100</v>
      </c>
      <c r="C6280" s="1102">
        <v>11639</v>
      </c>
      <c r="D6280" s="1102">
        <v>2546980480.5061102</v>
      </c>
      <c r="E6280" s="1102">
        <v>14473575</v>
      </c>
      <c r="F6280" s="1102">
        <v>1091389876.9018617</v>
      </c>
      <c r="G6280" s="1101">
        <v>3652843932.4079719</v>
      </c>
    </row>
    <row r="6281" spans="2:7" ht="12.95" customHeight="1" x14ac:dyDescent="0.2">
      <c r="B6281" s="1107" t="s">
        <v>7101</v>
      </c>
      <c r="C6281" s="1108">
        <v>34726</v>
      </c>
      <c r="D6281" s="1108">
        <v>3110728428.1810322</v>
      </c>
      <c r="E6281" s="1108">
        <v>40035161</v>
      </c>
      <c r="F6281" s="1108">
        <v>435562984.22577327</v>
      </c>
      <c r="G6281" s="1109">
        <v>3586326573.4068055</v>
      </c>
    </row>
    <row r="6282" spans="2:7" ht="12.95" customHeight="1" x14ac:dyDescent="0.2">
      <c r="B6282" s="1100" t="s">
        <v>7102</v>
      </c>
      <c r="C6282" s="1102">
        <v>72910</v>
      </c>
      <c r="D6282" s="1102">
        <v>8567654164.8576784</v>
      </c>
      <c r="E6282" s="1102">
        <v>82754920</v>
      </c>
      <c r="F6282" s="1102">
        <v>2057816138.9088087</v>
      </c>
      <c r="G6282" s="1101">
        <v>10708225223.766487</v>
      </c>
    </row>
    <row r="6283" spans="2:7" ht="12.95" customHeight="1" x14ac:dyDescent="0.2">
      <c r="B6283" s="1107" t="s">
        <v>7103</v>
      </c>
      <c r="C6283" s="1108">
        <v>80988</v>
      </c>
      <c r="D6283" s="1108">
        <v>5018114185.4521093</v>
      </c>
      <c r="E6283" s="1108">
        <v>159166313</v>
      </c>
      <c r="F6283" s="1108">
        <v>2510377910.4722857</v>
      </c>
      <c r="G6283" s="1109">
        <v>7687658408.9243946</v>
      </c>
    </row>
    <row r="6284" spans="2:7" ht="12.95" customHeight="1" x14ac:dyDescent="0.2">
      <c r="B6284" s="1100" t="s">
        <v>7104</v>
      </c>
      <c r="C6284" s="1102">
        <v>3854</v>
      </c>
      <c r="D6284" s="1102">
        <v>377037943.97432679</v>
      </c>
      <c r="E6284" s="1102">
        <v>3730325</v>
      </c>
      <c r="F6284" s="1102">
        <v>416722532.5431276</v>
      </c>
      <c r="G6284" s="1101">
        <v>797490801.51745439</v>
      </c>
    </row>
    <row r="6285" spans="2:7" ht="12.95" customHeight="1" x14ac:dyDescent="0.2">
      <c r="B6285" s="1107" t="s">
        <v>7105</v>
      </c>
      <c r="C6285" s="1108">
        <v>62590</v>
      </c>
      <c r="D6285" s="1108">
        <v>3989924286.5288224</v>
      </c>
      <c r="E6285" s="1108">
        <v>103450577</v>
      </c>
      <c r="F6285" s="1108">
        <v>2121288161.8371232</v>
      </c>
      <c r="G6285" s="1109">
        <v>6214663025.3659458</v>
      </c>
    </row>
    <row r="6286" spans="2:7" ht="12.95" customHeight="1" x14ac:dyDescent="0.2">
      <c r="B6286" s="1100" t="s">
        <v>7106</v>
      </c>
      <c r="C6286" s="1102">
        <v>32744</v>
      </c>
      <c r="D6286" s="1102">
        <v>2740271610.2691379</v>
      </c>
      <c r="E6286" s="1102">
        <v>41736714</v>
      </c>
      <c r="F6286" s="1102">
        <v>427344449.6220904</v>
      </c>
      <c r="G6286" s="1101">
        <v>3209352773.8912282</v>
      </c>
    </row>
    <row r="6287" spans="2:7" ht="12.95" customHeight="1" x14ac:dyDescent="0.2">
      <c r="B6287" s="1107" t="s">
        <v>7107</v>
      </c>
      <c r="C6287" s="1108">
        <v>5652</v>
      </c>
      <c r="D6287" s="1108">
        <v>564610884.30518425</v>
      </c>
      <c r="E6287" s="1108">
        <v>4721972</v>
      </c>
      <c r="F6287" s="1108">
        <v>330578294.94561553</v>
      </c>
      <c r="G6287" s="1109">
        <v>899911151.25079978</v>
      </c>
    </row>
    <row r="6288" spans="2:7" ht="12.95" customHeight="1" x14ac:dyDescent="0.2">
      <c r="B6288" s="1100" t="s">
        <v>7108</v>
      </c>
      <c r="C6288" s="1102">
        <v>17728</v>
      </c>
      <c r="D6288" s="1102">
        <v>1411603282.6947503</v>
      </c>
      <c r="E6288" s="1102">
        <v>19738743</v>
      </c>
      <c r="F6288" s="1102">
        <v>168219509.24473834</v>
      </c>
      <c r="G6288" s="1101">
        <v>1599561534.9394886</v>
      </c>
    </row>
    <row r="6289" spans="2:7" ht="12.95" customHeight="1" x14ac:dyDescent="0.2">
      <c r="B6289" s="1107" t="s">
        <v>7109</v>
      </c>
      <c r="C6289" s="1108">
        <v>87293</v>
      </c>
      <c r="D6289" s="1108">
        <v>6816294442.9683237</v>
      </c>
      <c r="E6289" s="1108">
        <v>128000176</v>
      </c>
      <c r="F6289" s="1108">
        <v>509479006.17087853</v>
      </c>
      <c r="G6289" s="1109">
        <v>7453773625.1392021</v>
      </c>
    </row>
    <row r="6290" spans="2:7" ht="12.95" customHeight="1" x14ac:dyDescent="0.2">
      <c r="B6290" s="1100" t="s">
        <v>7110</v>
      </c>
      <c r="C6290" s="1102">
        <v>31364</v>
      </c>
      <c r="D6290" s="1102">
        <v>1986908879.2971156</v>
      </c>
      <c r="E6290" s="1102">
        <v>41721427</v>
      </c>
      <c r="F6290" s="1102">
        <v>146010152.25566635</v>
      </c>
      <c r="G6290" s="1101">
        <v>2174640458.5527821</v>
      </c>
    </row>
    <row r="6291" spans="2:7" ht="12.95" customHeight="1" x14ac:dyDescent="0.2">
      <c r="B6291" s="1107" t="s">
        <v>7111</v>
      </c>
      <c r="C6291" s="1108">
        <v>11410</v>
      </c>
      <c r="D6291" s="1108">
        <v>957194343.1010493</v>
      </c>
      <c r="E6291" s="1108">
        <v>12000341</v>
      </c>
      <c r="F6291" s="1108">
        <v>157767749.90962115</v>
      </c>
      <c r="G6291" s="1109">
        <v>1126962434.0106704</v>
      </c>
    </row>
    <row r="6292" spans="2:7" ht="12.95" customHeight="1" x14ac:dyDescent="0.2">
      <c r="B6292" s="1100" t="s">
        <v>7112</v>
      </c>
      <c r="C6292" s="1102">
        <v>23704</v>
      </c>
      <c r="D6292" s="1102">
        <v>1790911841.715384</v>
      </c>
      <c r="E6292" s="1102">
        <v>30223829</v>
      </c>
      <c r="F6292" s="1102">
        <v>645821739.18567324</v>
      </c>
      <c r="G6292" s="1101">
        <v>2466957409.9010572</v>
      </c>
    </row>
    <row r="6293" spans="2:7" ht="12.95" customHeight="1" x14ac:dyDescent="0.2">
      <c r="B6293" s="1107" t="s">
        <v>7113</v>
      </c>
      <c r="C6293" s="1108">
        <v>41655</v>
      </c>
      <c r="D6293" s="1108">
        <v>2498104472.9380078</v>
      </c>
      <c r="E6293" s="1108">
        <v>58978364</v>
      </c>
      <c r="F6293" s="1108">
        <v>154378149.88234133</v>
      </c>
      <c r="G6293" s="1109">
        <v>2711460986.8203492</v>
      </c>
    </row>
    <row r="6294" spans="2:7" ht="12.95" customHeight="1" x14ac:dyDescent="0.2">
      <c r="B6294" s="1100" t="s">
        <v>7114</v>
      </c>
      <c r="C6294" s="1102">
        <v>2564</v>
      </c>
      <c r="D6294" s="1102">
        <v>298607782.2991749</v>
      </c>
      <c r="E6294" s="1102">
        <v>2337736</v>
      </c>
      <c r="F6294" s="1102">
        <v>317328995.43406266</v>
      </c>
      <c r="G6294" s="1101">
        <v>618274513.7332375</v>
      </c>
    </row>
    <row r="6295" spans="2:7" ht="12.95" customHeight="1" x14ac:dyDescent="0.2">
      <c r="B6295" s="1107" t="s">
        <v>7115</v>
      </c>
      <c r="C6295" s="1108">
        <v>25143</v>
      </c>
      <c r="D6295" s="1108">
        <v>2607519413.8798423</v>
      </c>
      <c r="E6295" s="1108">
        <v>40425954</v>
      </c>
      <c r="F6295" s="1108">
        <v>683398775.93116033</v>
      </c>
      <c r="G6295" s="1109">
        <v>3331344143.8110027</v>
      </c>
    </row>
    <row r="6296" spans="2:7" ht="12.95" customHeight="1" x14ac:dyDescent="0.2">
      <c r="B6296" s="1100" t="s">
        <v>7116</v>
      </c>
      <c r="C6296" s="1102">
        <v>17045</v>
      </c>
      <c r="D6296" s="1102">
        <v>1377599268.2559404</v>
      </c>
      <c r="E6296" s="1102">
        <v>23897207</v>
      </c>
      <c r="F6296" s="1102">
        <v>144611274.09730399</v>
      </c>
      <c r="G6296" s="1101">
        <v>1546107749.3532443</v>
      </c>
    </row>
    <row r="6297" spans="2:7" ht="12.95" customHeight="1" x14ac:dyDescent="0.2">
      <c r="B6297" s="1107" t="s">
        <v>7117</v>
      </c>
      <c r="C6297" s="1108">
        <v>28263</v>
      </c>
      <c r="D6297" s="1108">
        <v>2232386466.8372426</v>
      </c>
      <c r="E6297" s="1108">
        <v>44818608</v>
      </c>
      <c r="F6297" s="1108">
        <v>210762585.99357635</v>
      </c>
      <c r="G6297" s="1109">
        <v>2487967660.8308191</v>
      </c>
    </row>
    <row r="6298" spans="2:7" ht="12.95" customHeight="1" x14ac:dyDescent="0.2">
      <c r="B6298" s="1100" t="s">
        <v>7118</v>
      </c>
      <c r="C6298" s="1102">
        <v>41</v>
      </c>
      <c r="D6298" s="1102">
        <v>3066380.2998729046</v>
      </c>
      <c r="E6298" s="1102">
        <v>44925</v>
      </c>
      <c r="F6298" s="1102">
        <v>550810.70912466524</v>
      </c>
      <c r="G6298" s="1101">
        <v>3662116.0089975698</v>
      </c>
    </row>
    <row r="6299" spans="2:7" ht="12.95" customHeight="1" x14ac:dyDescent="0.2">
      <c r="B6299" s="1107" t="s">
        <v>7119</v>
      </c>
      <c r="C6299" s="1108">
        <v>31</v>
      </c>
      <c r="D6299" s="1108">
        <v>510113.06362800195</v>
      </c>
      <c r="E6299" s="1108">
        <v>81858</v>
      </c>
      <c r="F6299" s="1108">
        <v>495837.7485189694</v>
      </c>
      <c r="G6299" s="1109">
        <v>1087808.8121469715</v>
      </c>
    </row>
    <row r="6300" spans="2:7" ht="12.95" customHeight="1" x14ac:dyDescent="0.2">
      <c r="B6300" s="1100" t="s">
        <v>7120</v>
      </c>
      <c r="C6300" s="1102">
        <v>92</v>
      </c>
      <c r="D6300" s="1102">
        <v>2203165.5272613978</v>
      </c>
      <c r="E6300" s="1102">
        <v>346025</v>
      </c>
      <c r="F6300" s="1102">
        <v>136595.12830528803</v>
      </c>
      <c r="G6300" s="1101">
        <v>2685785.6555666858</v>
      </c>
    </row>
    <row r="6301" spans="2:7" ht="12.95" customHeight="1" x14ac:dyDescent="0.2">
      <c r="B6301" s="1107" t="s">
        <v>7121</v>
      </c>
      <c r="C6301" s="1108">
        <v>27008</v>
      </c>
      <c r="D6301" s="1108">
        <v>1573122212.2079253</v>
      </c>
      <c r="E6301" s="1108">
        <v>50748134</v>
      </c>
      <c r="F6301" s="1108">
        <v>383483278.91148895</v>
      </c>
      <c r="G6301" s="1109">
        <v>2007353625.1194143</v>
      </c>
    </row>
    <row r="6302" spans="2:7" ht="12.95" customHeight="1" x14ac:dyDescent="0.2">
      <c r="B6302" s="1100" t="s">
        <v>7122</v>
      </c>
      <c r="C6302" s="1102">
        <v>2194</v>
      </c>
      <c r="D6302" s="1102">
        <v>115095442.08604094</v>
      </c>
      <c r="E6302" s="1102">
        <v>4332427</v>
      </c>
      <c r="F6302" s="1102">
        <v>14382480.948825689</v>
      </c>
      <c r="G6302" s="1101">
        <v>133810350.03486663</v>
      </c>
    </row>
    <row r="6303" spans="2:7" ht="12.95" customHeight="1" x14ac:dyDescent="0.2">
      <c r="B6303" s="1107" t="s">
        <v>7123</v>
      </c>
      <c r="C6303" s="1108">
        <v>2180</v>
      </c>
      <c r="D6303" s="1108">
        <v>77172819.197436288</v>
      </c>
      <c r="E6303" s="1108">
        <v>4816605</v>
      </c>
      <c r="F6303" s="1108">
        <v>14780052.789235502</v>
      </c>
      <c r="G6303" s="1109">
        <v>96769476.98667179</v>
      </c>
    </row>
    <row r="6304" spans="2:7" ht="12.95" customHeight="1" x14ac:dyDescent="0.2">
      <c r="B6304" s="1100" t="s">
        <v>7124</v>
      </c>
      <c r="C6304" s="1102">
        <v>3212</v>
      </c>
      <c r="D6304" s="1102">
        <v>173645657.68172294</v>
      </c>
      <c r="E6304" s="1102">
        <v>6298958</v>
      </c>
      <c r="F6304" s="1102">
        <v>90914668.687813312</v>
      </c>
      <c r="G6304" s="1101">
        <v>270859284.36953628</v>
      </c>
    </row>
    <row r="6305" spans="2:7" ht="12.95" customHeight="1" x14ac:dyDescent="0.2">
      <c r="B6305" s="1107" t="s">
        <v>7125</v>
      </c>
      <c r="C6305" s="1108">
        <v>27456</v>
      </c>
      <c r="D6305" s="1108">
        <v>1643003529.789763</v>
      </c>
      <c r="E6305" s="1108">
        <v>52790362</v>
      </c>
      <c r="F6305" s="1108">
        <v>295371650.71549058</v>
      </c>
      <c r="G6305" s="1109">
        <v>1991165542.5052536</v>
      </c>
    </row>
    <row r="6306" spans="2:7" ht="12.95" customHeight="1" x14ac:dyDescent="0.2">
      <c r="B6306" s="1100" t="s">
        <v>7126</v>
      </c>
      <c r="C6306" s="1102">
        <v>52780</v>
      </c>
      <c r="D6306" s="1102">
        <v>3303218786.1282535</v>
      </c>
      <c r="E6306" s="1102">
        <v>100075986</v>
      </c>
      <c r="F6306" s="1102">
        <v>579622217.39268684</v>
      </c>
      <c r="G6306" s="1101">
        <v>3982916989.5209403</v>
      </c>
    </row>
    <row r="6307" spans="2:7" ht="12.95" customHeight="1" x14ac:dyDescent="0.2">
      <c r="B6307" s="1107" t="s">
        <v>7127</v>
      </c>
      <c r="C6307" s="1108">
        <v>18955</v>
      </c>
      <c r="D6307" s="1108">
        <v>996829349.34637439</v>
      </c>
      <c r="E6307" s="1108">
        <v>32076920</v>
      </c>
      <c r="F6307" s="1108">
        <v>162026187.48426992</v>
      </c>
      <c r="G6307" s="1109">
        <v>1190932456.8306444</v>
      </c>
    </row>
    <row r="6308" spans="2:7" ht="12.95" customHeight="1" x14ac:dyDescent="0.2">
      <c r="B6308" s="1100" t="s">
        <v>7128</v>
      </c>
      <c r="C6308" s="1102">
        <v>3374</v>
      </c>
      <c r="D6308" s="1102">
        <v>139612438.29652184</v>
      </c>
      <c r="E6308" s="1102">
        <v>6405357</v>
      </c>
      <c r="F6308" s="1102">
        <v>164506891.8203212</v>
      </c>
      <c r="G6308" s="1101">
        <v>310524687.11684304</v>
      </c>
    </row>
    <row r="6309" spans="2:7" ht="12.95" customHeight="1" x14ac:dyDescent="0.2">
      <c r="B6309" s="1107" t="s">
        <v>7129</v>
      </c>
      <c r="C6309" s="1108">
        <v>4524</v>
      </c>
      <c r="D6309" s="1108">
        <v>181825128.73877877</v>
      </c>
      <c r="E6309" s="1108">
        <v>9918611</v>
      </c>
      <c r="F6309" s="1108">
        <v>421458816.60426003</v>
      </c>
      <c r="G6309" s="1109">
        <v>613202556.3430388</v>
      </c>
    </row>
    <row r="6310" spans="2:7" ht="12.95" customHeight="1" x14ac:dyDescent="0.2">
      <c r="B6310" s="1100" t="s">
        <v>7130</v>
      </c>
      <c r="C6310" s="1102">
        <v>4678</v>
      </c>
      <c r="D6310" s="1102">
        <v>148493106.20930624</v>
      </c>
      <c r="E6310" s="1102">
        <v>11845085</v>
      </c>
      <c r="F6310" s="1102">
        <v>81320474.95897986</v>
      </c>
      <c r="G6310" s="1101">
        <v>241658666.16828609</v>
      </c>
    </row>
    <row r="6311" spans="2:7" ht="12.95" customHeight="1" x14ac:dyDescent="0.2">
      <c r="B6311" s="1107" t="s">
        <v>7131</v>
      </c>
      <c r="C6311" s="1108">
        <v>3330</v>
      </c>
      <c r="D6311" s="1108">
        <v>116521199.75461079</v>
      </c>
      <c r="E6311" s="1108">
        <v>8167066</v>
      </c>
      <c r="F6311" s="1108">
        <v>25018336.65666084</v>
      </c>
      <c r="G6311" s="1109">
        <v>149706602.41127163</v>
      </c>
    </row>
    <row r="6312" spans="2:7" ht="12.95" customHeight="1" x14ac:dyDescent="0.2">
      <c r="B6312" s="1100" t="s">
        <v>7132</v>
      </c>
      <c r="C6312" s="1102">
        <v>26106</v>
      </c>
      <c r="D6312" s="1102">
        <v>1413182992.1521528</v>
      </c>
      <c r="E6312" s="1102">
        <v>47029689</v>
      </c>
      <c r="F6312" s="1102">
        <v>143767555.93745264</v>
      </c>
      <c r="G6312" s="1101">
        <v>1603980237.0896053</v>
      </c>
    </row>
    <row r="6313" spans="2:7" ht="12.95" customHeight="1" x14ac:dyDescent="0.2">
      <c r="B6313" s="1107" t="s">
        <v>7133</v>
      </c>
      <c r="C6313" s="1108">
        <v>185</v>
      </c>
      <c r="D6313" s="1108">
        <v>8905978.8663232345</v>
      </c>
      <c r="E6313" s="1108">
        <v>354599</v>
      </c>
      <c r="F6313" s="1108">
        <v>436523.17523297883</v>
      </c>
      <c r="G6313" s="1109">
        <v>9697101.0415562131</v>
      </c>
    </row>
    <row r="6314" spans="2:7" ht="12.95" customHeight="1" x14ac:dyDescent="0.2">
      <c r="B6314" s="1100" t="s">
        <v>7134</v>
      </c>
      <c r="C6314" s="1102">
        <v>66</v>
      </c>
      <c r="D6314" s="1102">
        <v>6827003.8968098741</v>
      </c>
      <c r="E6314" s="1102">
        <v>66528</v>
      </c>
      <c r="F6314" s="1102">
        <v>4569155.196922509</v>
      </c>
      <c r="G6314" s="1101">
        <v>11462687.093732383</v>
      </c>
    </row>
    <row r="6315" spans="2:7" ht="12.95" customHeight="1" x14ac:dyDescent="0.2">
      <c r="B6315" s="1107" t="s">
        <v>7135</v>
      </c>
      <c r="C6315" s="1108">
        <v>1691</v>
      </c>
      <c r="D6315" s="1108">
        <v>40288918.902135275</v>
      </c>
      <c r="E6315" s="1108">
        <v>4661278</v>
      </c>
      <c r="F6315" s="1108">
        <v>10263632.468947288</v>
      </c>
      <c r="G6315" s="1109">
        <v>55213829.371082559</v>
      </c>
    </row>
    <row r="6316" spans="2:7" ht="12.95" customHeight="1" x14ac:dyDescent="0.2">
      <c r="B6316" s="1100" t="s">
        <v>7136</v>
      </c>
      <c r="C6316" s="1102">
        <v>1574</v>
      </c>
      <c r="D6316" s="1102">
        <v>75295080.21567367</v>
      </c>
      <c r="E6316" s="1102">
        <v>3304500</v>
      </c>
      <c r="F6316" s="1102">
        <v>15658096.616293009</v>
      </c>
      <c r="G6316" s="1101">
        <v>94257676.831966683</v>
      </c>
    </row>
    <row r="6317" spans="2:7" ht="12.95" customHeight="1" x14ac:dyDescent="0.2">
      <c r="B6317" s="1107" t="s">
        <v>7137</v>
      </c>
      <c r="C6317" s="1108">
        <v>1322</v>
      </c>
      <c r="D6317" s="1108">
        <v>23616371.292254407</v>
      </c>
      <c r="E6317" s="1108">
        <v>4041078</v>
      </c>
      <c r="F6317" s="1108">
        <v>327719005.78124315</v>
      </c>
      <c r="G6317" s="1109">
        <v>355376455.07349753</v>
      </c>
    </row>
    <row r="6318" spans="2:7" ht="12.95" customHeight="1" x14ac:dyDescent="0.2">
      <c r="B6318" s="1100" t="s">
        <v>7138</v>
      </c>
      <c r="C6318" s="1102">
        <v>1193</v>
      </c>
      <c r="D6318" s="1102">
        <v>36323999.751635171</v>
      </c>
      <c r="E6318" s="1102">
        <v>2752220</v>
      </c>
      <c r="F6318" s="1102">
        <v>9268685.9598614126</v>
      </c>
      <c r="G6318" s="1101">
        <v>48344905.711496584</v>
      </c>
    </row>
    <row r="6319" spans="2:7" ht="12.95" customHeight="1" x14ac:dyDescent="0.2">
      <c r="B6319" s="1107" t="s">
        <v>7139</v>
      </c>
      <c r="C6319" s="1108">
        <v>46665</v>
      </c>
      <c r="D6319" s="1108">
        <v>3117970837.6724558</v>
      </c>
      <c r="E6319" s="1108">
        <v>125817781</v>
      </c>
      <c r="F6319" s="1108">
        <v>1546570934.6548769</v>
      </c>
      <c r="G6319" s="1109">
        <v>4790359553.3273325</v>
      </c>
    </row>
    <row r="6320" spans="2:7" ht="12.95" customHeight="1" x14ac:dyDescent="0.2">
      <c r="B6320" s="1100" t="s">
        <v>7140</v>
      </c>
      <c r="C6320" s="1102">
        <v>3982</v>
      </c>
      <c r="D6320" s="1102">
        <v>116996684.09608953</v>
      </c>
      <c r="E6320" s="1102">
        <v>11034911</v>
      </c>
      <c r="F6320" s="1102">
        <v>59460259.887094796</v>
      </c>
      <c r="G6320" s="1101">
        <v>187491854.98318434</v>
      </c>
    </row>
    <row r="6321" spans="2:7" ht="12.95" customHeight="1" x14ac:dyDescent="0.2">
      <c r="B6321" s="1107" t="s">
        <v>7141</v>
      </c>
      <c r="C6321" s="1108">
        <v>1506</v>
      </c>
      <c r="D6321" s="1108">
        <v>40016339.402486719</v>
      </c>
      <c r="E6321" s="1108">
        <v>4520940</v>
      </c>
      <c r="F6321" s="1108">
        <v>7116063.3995097904</v>
      </c>
      <c r="G6321" s="1109">
        <v>51653342.801996507</v>
      </c>
    </row>
    <row r="6322" spans="2:7" ht="12.95" customHeight="1" x14ac:dyDescent="0.2">
      <c r="B6322" s="1100" t="s">
        <v>7142</v>
      </c>
      <c r="C6322" s="1102">
        <v>4612</v>
      </c>
      <c r="D6322" s="1102">
        <v>157539407.88947919</v>
      </c>
      <c r="E6322" s="1102">
        <v>11883140</v>
      </c>
      <c r="F6322" s="1102">
        <v>26931273.829933804</v>
      </c>
      <c r="G6322" s="1101">
        <v>196353821.71941298</v>
      </c>
    </row>
    <row r="6323" spans="2:7" ht="12.95" customHeight="1" x14ac:dyDescent="0.2">
      <c r="B6323" s="1107" t="s">
        <v>7143</v>
      </c>
      <c r="C6323" s="1108">
        <v>64</v>
      </c>
      <c r="D6323" s="1108">
        <v>3292649.0988158598</v>
      </c>
      <c r="E6323" s="1108">
        <v>98252</v>
      </c>
      <c r="F6323" s="1108">
        <v>164474.69126811437</v>
      </c>
      <c r="G6323" s="1109">
        <v>3555375.7900839741</v>
      </c>
    </row>
    <row r="6324" spans="2:7" ht="12.95" customHeight="1" x14ac:dyDescent="0.2">
      <c r="B6324" s="1100" t="s">
        <v>7144</v>
      </c>
      <c r="C6324" s="1102">
        <v>2653</v>
      </c>
      <c r="D6324" s="1102">
        <v>63397263.198361032</v>
      </c>
      <c r="E6324" s="1102">
        <v>7875404</v>
      </c>
      <c r="F6324" s="1102">
        <v>21778558.883787557</v>
      </c>
      <c r="G6324" s="1101">
        <v>93051226.082148597</v>
      </c>
    </row>
    <row r="6325" spans="2:7" ht="12.95" customHeight="1" x14ac:dyDescent="0.2">
      <c r="B6325" s="1107" t="s">
        <v>7145</v>
      </c>
      <c r="C6325" s="1108">
        <v>1314</v>
      </c>
      <c r="D6325" s="1108">
        <v>31772339.321024258</v>
      </c>
      <c r="E6325" s="1108">
        <v>3616687</v>
      </c>
      <c r="F6325" s="1108">
        <v>5664892.1248347377</v>
      </c>
      <c r="G6325" s="1109">
        <v>41053918.445858993</v>
      </c>
    </row>
    <row r="6326" spans="2:7" ht="12.95" customHeight="1" x14ac:dyDescent="0.2">
      <c r="B6326" s="1100" t="s">
        <v>7146</v>
      </c>
      <c r="C6326" s="1102">
        <v>654</v>
      </c>
      <c r="D6326" s="1102">
        <v>18956513.488823801</v>
      </c>
      <c r="E6326" s="1102">
        <v>1912450</v>
      </c>
      <c r="F6326" s="1102">
        <v>6403842.9490410956</v>
      </c>
      <c r="G6326" s="1101">
        <v>27272806.437864896</v>
      </c>
    </row>
    <row r="6327" spans="2:7" ht="12.95" customHeight="1" x14ac:dyDescent="0.2">
      <c r="B6327" s="1107" t="s">
        <v>7147</v>
      </c>
      <c r="C6327" s="1108">
        <v>7965</v>
      </c>
      <c r="D6327" s="1108">
        <v>362082090.92753857</v>
      </c>
      <c r="E6327" s="1108">
        <v>22454058</v>
      </c>
      <c r="F6327" s="1108">
        <v>132131048.38017616</v>
      </c>
      <c r="G6327" s="1109">
        <v>516667197.3077147</v>
      </c>
    </row>
    <row r="6328" spans="2:7" ht="12.95" customHeight="1" x14ac:dyDescent="0.2">
      <c r="B6328" s="1100" t="s">
        <v>7148</v>
      </c>
      <c r="C6328" s="1102">
        <v>5436</v>
      </c>
      <c r="D6328" s="1102">
        <v>226153787.08264413</v>
      </c>
      <c r="E6328" s="1102">
        <v>15472389</v>
      </c>
      <c r="F6328" s="1102">
        <v>84481984.393475339</v>
      </c>
      <c r="G6328" s="1101">
        <v>326108160.47611946</v>
      </c>
    </row>
    <row r="6329" spans="2:7" ht="12.95" customHeight="1" x14ac:dyDescent="0.2">
      <c r="B6329" s="1107" t="s">
        <v>7149</v>
      </c>
      <c r="C6329" s="1108">
        <v>100</v>
      </c>
      <c r="D6329" s="1108">
        <v>7699258.2956852363</v>
      </c>
      <c r="E6329" s="1108">
        <v>163105</v>
      </c>
      <c r="F6329" s="1108">
        <v>606315.08831415582</v>
      </c>
      <c r="G6329" s="1109">
        <v>8468678.3839993924</v>
      </c>
    </row>
    <row r="6330" spans="2:7" ht="12.95" customHeight="1" x14ac:dyDescent="0.2">
      <c r="B6330" s="1100" t="s">
        <v>7150</v>
      </c>
      <c r="C6330" s="1102">
        <v>3545</v>
      </c>
      <c r="D6330" s="1102">
        <v>148703659.96566749</v>
      </c>
      <c r="E6330" s="1102">
        <v>8892827</v>
      </c>
      <c r="F6330" s="1102">
        <v>27121665.463411972</v>
      </c>
      <c r="G6330" s="1101">
        <v>184718152.42907947</v>
      </c>
    </row>
    <row r="6331" spans="2:7" ht="12.95" customHeight="1" x14ac:dyDescent="0.2">
      <c r="B6331" s="1107" t="s">
        <v>7151</v>
      </c>
      <c r="C6331" s="1108">
        <v>6909</v>
      </c>
      <c r="D6331" s="1108">
        <v>227106146.47733468</v>
      </c>
      <c r="E6331" s="1108">
        <v>21338085</v>
      </c>
      <c r="F6331" s="1108">
        <v>95094592.143938929</v>
      </c>
      <c r="G6331" s="1109">
        <v>343538823.62127364</v>
      </c>
    </row>
    <row r="6332" spans="2:7" ht="12.95" customHeight="1" x14ac:dyDescent="0.2">
      <c r="B6332" s="1100" t="s">
        <v>7152</v>
      </c>
      <c r="C6332" s="1102">
        <v>1248</v>
      </c>
      <c r="D6332" s="1102">
        <v>61192706.959366702</v>
      </c>
      <c r="E6332" s="1102">
        <v>2681916</v>
      </c>
      <c r="F6332" s="1102">
        <v>14663633.040406439</v>
      </c>
      <c r="G6332" s="1101">
        <v>78538255.999773145</v>
      </c>
    </row>
    <row r="6333" spans="2:7" ht="12.95" customHeight="1" x14ac:dyDescent="0.2">
      <c r="B6333" s="1107" t="s">
        <v>7153</v>
      </c>
      <c r="C6333" s="1108">
        <v>2450</v>
      </c>
      <c r="D6333" s="1108">
        <v>96510387.701074913</v>
      </c>
      <c r="E6333" s="1108">
        <v>6897568</v>
      </c>
      <c r="F6333" s="1108">
        <v>21027770.396882296</v>
      </c>
      <c r="G6333" s="1109">
        <v>124435726.09795721</v>
      </c>
    </row>
    <row r="6334" spans="2:7" ht="12.95" customHeight="1" x14ac:dyDescent="0.2">
      <c r="B6334" s="1100" t="s">
        <v>7154</v>
      </c>
      <c r="C6334" s="1102">
        <v>9871</v>
      </c>
      <c r="D6334" s="1102">
        <v>540864064.25238407</v>
      </c>
      <c r="E6334" s="1102">
        <v>24276603</v>
      </c>
      <c r="F6334" s="1102">
        <v>228184241.124814</v>
      </c>
      <c r="G6334" s="1101">
        <v>793324908.3771981</v>
      </c>
    </row>
    <row r="6335" spans="2:7" ht="12.95" customHeight="1" x14ac:dyDescent="0.2">
      <c r="B6335" s="1107" t="s">
        <v>7155</v>
      </c>
      <c r="C6335" s="1108">
        <v>4335</v>
      </c>
      <c r="D6335" s="1108">
        <v>184422700.11349076</v>
      </c>
      <c r="E6335" s="1108">
        <v>11231117</v>
      </c>
      <c r="F6335" s="1108">
        <v>71688308.613415077</v>
      </c>
      <c r="G6335" s="1109">
        <v>267342125.72690582</v>
      </c>
    </row>
    <row r="6336" spans="2:7" ht="12.95" customHeight="1" x14ac:dyDescent="0.2">
      <c r="B6336" s="1100" t="s">
        <v>7156</v>
      </c>
      <c r="C6336" s="1102">
        <v>3903</v>
      </c>
      <c r="D6336" s="1102">
        <v>164586144.24008739</v>
      </c>
      <c r="E6336" s="1102">
        <v>9742192</v>
      </c>
      <c r="F6336" s="1102">
        <v>91956151.561476916</v>
      </c>
      <c r="G6336" s="1101">
        <v>266284487.80156431</v>
      </c>
    </row>
    <row r="6337" spans="2:7" ht="12.95" customHeight="1" x14ac:dyDescent="0.2">
      <c r="B6337" s="1107" t="s">
        <v>7157</v>
      </c>
      <c r="C6337" s="1108">
        <v>152</v>
      </c>
      <c r="D6337" s="1108">
        <v>4655546.5970586147</v>
      </c>
      <c r="E6337" s="1108">
        <v>403299</v>
      </c>
      <c r="F6337" s="1108">
        <v>2188927.1176273455</v>
      </c>
      <c r="G6337" s="1109">
        <v>7247772.7146859597</v>
      </c>
    </row>
    <row r="6338" spans="2:7" ht="12.95" customHeight="1" x14ac:dyDescent="0.2">
      <c r="B6338" s="1100" t="s">
        <v>7158</v>
      </c>
      <c r="C6338" s="1102">
        <v>3048</v>
      </c>
      <c r="D6338" s="1102">
        <v>97165969.211964324</v>
      </c>
      <c r="E6338" s="1102">
        <v>10209137</v>
      </c>
      <c r="F6338" s="1102">
        <v>36689011.464034773</v>
      </c>
      <c r="G6338" s="1101">
        <v>144064117.6759991</v>
      </c>
    </row>
    <row r="6339" spans="2:7" ht="12.95" customHeight="1" x14ac:dyDescent="0.2">
      <c r="B6339" s="1107" t="s">
        <v>7159</v>
      </c>
      <c r="C6339" s="1108">
        <v>2024</v>
      </c>
      <c r="D6339" s="1108">
        <v>75969297.263783962</v>
      </c>
      <c r="E6339" s="1108">
        <v>5738274</v>
      </c>
      <c r="F6339" s="1108">
        <v>22912892.30886614</v>
      </c>
      <c r="G6339" s="1109">
        <v>104620463.5726501</v>
      </c>
    </row>
    <row r="6340" spans="2:7" ht="12.95" customHeight="1" x14ac:dyDescent="0.2">
      <c r="B6340" s="1100" t="s">
        <v>7160</v>
      </c>
      <c r="C6340" s="1102">
        <v>4352</v>
      </c>
      <c r="D6340" s="1102">
        <v>217560718.35622361</v>
      </c>
      <c r="E6340" s="1102">
        <v>8282138</v>
      </c>
      <c r="F6340" s="1102">
        <v>45056029.408705071</v>
      </c>
      <c r="G6340" s="1101">
        <v>270898885.7649287</v>
      </c>
    </row>
    <row r="6341" spans="2:7" ht="12.95" customHeight="1" x14ac:dyDescent="0.2">
      <c r="B6341" s="1107" t="s">
        <v>7161</v>
      </c>
      <c r="C6341" s="1108">
        <v>1066</v>
      </c>
      <c r="D6341" s="1108">
        <v>63397958.554227464</v>
      </c>
      <c r="E6341" s="1108">
        <v>1850379</v>
      </c>
      <c r="F6341" s="1108">
        <v>14649704.167840885</v>
      </c>
      <c r="G6341" s="1109">
        <v>79898041.722068354</v>
      </c>
    </row>
    <row r="6342" spans="2:7" ht="12.95" customHeight="1" x14ac:dyDescent="0.2">
      <c r="B6342" s="1100" t="s">
        <v>7162</v>
      </c>
      <c r="C6342" s="1102">
        <v>1394</v>
      </c>
      <c r="D6342" s="1102">
        <v>58927932.902337797</v>
      </c>
      <c r="E6342" s="1102">
        <v>3158513</v>
      </c>
      <c r="F6342" s="1102">
        <v>44783185.322095528</v>
      </c>
      <c r="G6342" s="1101">
        <v>106869631.22443333</v>
      </c>
    </row>
    <row r="6343" spans="2:7" ht="12.95" customHeight="1" x14ac:dyDescent="0.2">
      <c r="B6343" s="1107" t="s">
        <v>7163</v>
      </c>
      <c r="C6343" s="1108">
        <v>2518</v>
      </c>
      <c r="D6343" s="1108">
        <v>109960795.29699799</v>
      </c>
      <c r="E6343" s="1108">
        <v>5003130</v>
      </c>
      <c r="F6343" s="1108">
        <v>12071287.724708378</v>
      </c>
      <c r="G6343" s="1109">
        <v>127035213.02170637</v>
      </c>
    </row>
    <row r="6344" spans="2:7" ht="12.95" customHeight="1" x14ac:dyDescent="0.2">
      <c r="B6344" s="1100" t="s">
        <v>7164</v>
      </c>
      <c r="C6344" s="1102">
        <v>333</v>
      </c>
      <c r="D6344" s="1102">
        <v>16560595.315382354</v>
      </c>
      <c r="E6344" s="1102">
        <v>634621</v>
      </c>
      <c r="F6344" s="1102">
        <v>1117876.203545549</v>
      </c>
      <c r="G6344" s="1101">
        <v>18313092.518927902</v>
      </c>
    </row>
    <row r="6345" spans="2:7" ht="12.95" customHeight="1" x14ac:dyDescent="0.2">
      <c r="B6345" s="1107" t="s">
        <v>7165</v>
      </c>
      <c r="C6345" s="1108">
        <v>420</v>
      </c>
      <c r="D6345" s="1108">
        <v>29667636.184452232</v>
      </c>
      <c r="E6345" s="1108">
        <v>578710</v>
      </c>
      <c r="F6345" s="1108">
        <v>8683505.1154746991</v>
      </c>
      <c r="G6345" s="1109">
        <v>38929851.299926929</v>
      </c>
    </row>
    <row r="6346" spans="2:7" ht="12.95" customHeight="1" x14ac:dyDescent="0.2">
      <c r="B6346" s="1100" t="s">
        <v>7166</v>
      </c>
      <c r="C6346" s="1102">
        <v>13</v>
      </c>
      <c r="D6346" s="1102">
        <v>639588.32596106362</v>
      </c>
      <c r="E6346" s="1102">
        <v>24698</v>
      </c>
      <c r="F6346" s="1102">
        <v>0</v>
      </c>
      <c r="G6346" s="1101">
        <v>664286.32596106362</v>
      </c>
    </row>
    <row r="6347" spans="2:7" ht="12.95" customHeight="1" x14ac:dyDescent="0.2">
      <c r="B6347" s="1107" t="s">
        <v>7167</v>
      </c>
      <c r="C6347" s="1108">
        <v>283</v>
      </c>
      <c r="D6347" s="1108">
        <v>13660405.067591092</v>
      </c>
      <c r="E6347" s="1108">
        <v>629610</v>
      </c>
      <c r="F6347" s="1108">
        <v>4255032.6733475588</v>
      </c>
      <c r="G6347" s="1109">
        <v>18545047.740938649</v>
      </c>
    </row>
    <row r="6348" spans="2:7" ht="12.95" customHeight="1" x14ac:dyDescent="0.2">
      <c r="B6348" s="1100" t="s">
        <v>7168</v>
      </c>
      <c r="C6348" s="1102">
        <v>40756</v>
      </c>
      <c r="D6348" s="1102">
        <v>2866296794.9352183</v>
      </c>
      <c r="E6348" s="1102">
        <v>71180177</v>
      </c>
      <c r="F6348" s="1102">
        <v>706375461.5156132</v>
      </c>
      <c r="G6348" s="1101">
        <v>3643852433.4508314</v>
      </c>
    </row>
    <row r="6349" spans="2:7" ht="12.95" customHeight="1" x14ac:dyDescent="0.2">
      <c r="B6349" s="1107" t="s">
        <v>7169</v>
      </c>
      <c r="C6349" s="1108">
        <v>3015</v>
      </c>
      <c r="D6349" s="1108">
        <v>105487571.00812265</v>
      </c>
      <c r="E6349" s="1108">
        <v>6608759</v>
      </c>
      <c r="F6349" s="1108">
        <v>25575344.088677488</v>
      </c>
      <c r="G6349" s="1109">
        <v>137671674.09680015</v>
      </c>
    </row>
    <row r="6350" spans="2:7" ht="12.95" customHeight="1" x14ac:dyDescent="0.2">
      <c r="B6350" s="1100" t="s">
        <v>7170</v>
      </c>
      <c r="C6350" s="1102">
        <v>1813</v>
      </c>
      <c r="D6350" s="1102">
        <v>66930644.498142011</v>
      </c>
      <c r="E6350" s="1102">
        <v>3856227</v>
      </c>
      <c r="F6350" s="1102">
        <v>16227585.366398307</v>
      </c>
      <c r="G6350" s="1101">
        <v>87014456.864540309</v>
      </c>
    </row>
    <row r="6351" spans="2:7" ht="12.95" customHeight="1" x14ac:dyDescent="0.2">
      <c r="B6351" s="1107" t="s">
        <v>7171</v>
      </c>
      <c r="C6351" s="1108">
        <v>925</v>
      </c>
      <c r="D6351" s="1108">
        <v>23442949.539161678</v>
      </c>
      <c r="E6351" s="1108">
        <v>2390723</v>
      </c>
      <c r="F6351" s="1108">
        <v>7620158.7378468234</v>
      </c>
      <c r="G6351" s="1109">
        <v>33453831.277008504</v>
      </c>
    </row>
    <row r="6352" spans="2:7" ht="12.95" customHeight="1" x14ac:dyDescent="0.2">
      <c r="B6352" s="1100" t="s">
        <v>7172</v>
      </c>
      <c r="C6352" s="1102">
        <v>822</v>
      </c>
      <c r="D6352" s="1102">
        <v>17509477.93074055</v>
      </c>
      <c r="E6352" s="1102">
        <v>1924941</v>
      </c>
      <c r="F6352" s="1102">
        <v>9179894.5610712972</v>
      </c>
      <c r="G6352" s="1101">
        <v>28614313.491811849</v>
      </c>
    </row>
    <row r="6353" spans="2:7" ht="12.95" customHeight="1" x14ac:dyDescent="0.2">
      <c r="B6353" s="1107" t="s">
        <v>7173</v>
      </c>
      <c r="C6353" s="1108">
        <v>264</v>
      </c>
      <c r="D6353" s="1108">
        <v>6991664.1659853226</v>
      </c>
      <c r="E6353" s="1108">
        <v>550563</v>
      </c>
      <c r="F6353" s="1108">
        <v>6900971.8576557385</v>
      </c>
      <c r="G6353" s="1109">
        <v>14443199.023641061</v>
      </c>
    </row>
    <row r="6354" spans="2:7" ht="12.95" customHeight="1" x14ac:dyDescent="0.2">
      <c r="B6354" s="1100" t="s">
        <v>7174</v>
      </c>
      <c r="C6354" s="1102">
        <v>245</v>
      </c>
      <c r="D6354" s="1102">
        <v>11643873.054884976</v>
      </c>
      <c r="E6354" s="1102">
        <v>455718</v>
      </c>
      <c r="F6354" s="1102">
        <v>6086733.256031042</v>
      </c>
      <c r="G6354" s="1101">
        <v>18186324.310916018</v>
      </c>
    </row>
    <row r="6355" spans="2:7" ht="12.95" customHeight="1" x14ac:dyDescent="0.2">
      <c r="B6355" s="1107" t="s">
        <v>7175</v>
      </c>
      <c r="C6355" s="1108">
        <v>295</v>
      </c>
      <c r="D6355" s="1108">
        <v>15561090.792946571</v>
      </c>
      <c r="E6355" s="1108">
        <v>599377</v>
      </c>
      <c r="F6355" s="1108">
        <v>947263.88228881301</v>
      </c>
      <c r="G6355" s="1109">
        <v>17107731.675235383</v>
      </c>
    </row>
    <row r="6356" spans="2:7" ht="12.95" customHeight="1" x14ac:dyDescent="0.2">
      <c r="B6356" s="1100" t="s">
        <v>7176</v>
      </c>
      <c r="C6356" s="1102">
        <v>269</v>
      </c>
      <c r="D6356" s="1102">
        <v>12425592.119948499</v>
      </c>
      <c r="E6356" s="1102">
        <v>559988</v>
      </c>
      <c r="F6356" s="1102">
        <v>1280320.9897985775</v>
      </c>
      <c r="G6356" s="1101">
        <v>14265901.109747076</v>
      </c>
    </row>
    <row r="6357" spans="2:7" ht="12.95" customHeight="1" x14ac:dyDescent="0.2">
      <c r="B6357" s="1107" t="s">
        <v>7177</v>
      </c>
      <c r="C6357" s="1108">
        <v>210</v>
      </c>
      <c r="D6357" s="1108">
        <v>7316256.2844443638</v>
      </c>
      <c r="E6357" s="1108">
        <v>450736</v>
      </c>
      <c r="F6357" s="1108">
        <v>3385213.2683309009</v>
      </c>
      <c r="G6357" s="1109">
        <v>11152205.552775264</v>
      </c>
    </row>
    <row r="6358" spans="2:7" ht="12.95" customHeight="1" x14ac:dyDescent="0.2">
      <c r="B6358" s="1100" t="s">
        <v>7178</v>
      </c>
      <c r="C6358" s="1102">
        <v>208</v>
      </c>
      <c r="D6358" s="1102">
        <v>8722265.8464070391</v>
      </c>
      <c r="E6358" s="1102">
        <v>437833</v>
      </c>
      <c r="F6358" s="1102">
        <v>3083986.6255106488</v>
      </c>
      <c r="G6358" s="1101">
        <v>12244085.471917689</v>
      </c>
    </row>
    <row r="6359" spans="2:7" ht="12.95" customHeight="1" x14ac:dyDescent="0.2">
      <c r="B6359" s="1107" t="s">
        <v>7179</v>
      </c>
      <c r="C6359" s="1108">
        <v>1785</v>
      </c>
      <c r="D6359" s="1108">
        <v>92525442.30162102</v>
      </c>
      <c r="E6359" s="1108">
        <v>3439955</v>
      </c>
      <c r="F6359" s="1108">
        <v>13116197.436429584</v>
      </c>
      <c r="G6359" s="1109">
        <v>109081594.73805061</v>
      </c>
    </row>
    <row r="6360" spans="2:7" ht="12.95" customHeight="1" x14ac:dyDescent="0.2">
      <c r="B6360" s="1100" t="s">
        <v>7180</v>
      </c>
      <c r="C6360" s="1102">
        <v>399</v>
      </c>
      <c r="D6360" s="1102">
        <v>16665315.908869781</v>
      </c>
      <c r="E6360" s="1102">
        <v>914246</v>
      </c>
      <c r="F6360" s="1102">
        <v>2384434.7695120848</v>
      </c>
      <c r="G6360" s="1101">
        <v>19963996.678381864</v>
      </c>
    </row>
    <row r="6361" spans="2:7" ht="12.95" customHeight="1" x14ac:dyDescent="0.2">
      <c r="B6361" s="1107" t="s">
        <v>7181</v>
      </c>
      <c r="C6361" s="1108">
        <v>1996</v>
      </c>
      <c r="D6361" s="1108">
        <v>155892248.91303158</v>
      </c>
      <c r="E6361" s="1108">
        <v>4013854</v>
      </c>
      <c r="F6361" s="1108">
        <v>19982740.027485047</v>
      </c>
      <c r="G6361" s="1109">
        <v>179888842.94051662</v>
      </c>
    </row>
    <row r="6362" spans="2:7" ht="12.95" customHeight="1" x14ac:dyDescent="0.2">
      <c r="B6362" s="1100" t="s">
        <v>7182</v>
      </c>
      <c r="C6362" s="1102">
        <v>840</v>
      </c>
      <c r="D6362" s="1102">
        <v>31438568.505128071</v>
      </c>
      <c r="E6362" s="1102">
        <v>1692342</v>
      </c>
      <c r="F6362" s="1102">
        <v>6595469.6009187372</v>
      </c>
      <c r="G6362" s="1101">
        <v>39726380.106046811</v>
      </c>
    </row>
    <row r="6363" spans="2:7" ht="12.95" customHeight="1" x14ac:dyDescent="0.2">
      <c r="B6363" s="1107" t="s">
        <v>7183</v>
      </c>
      <c r="C6363" s="1108">
        <v>1398</v>
      </c>
      <c r="D6363" s="1108">
        <v>39133932.807961181</v>
      </c>
      <c r="E6363" s="1108">
        <v>3345834</v>
      </c>
      <c r="F6363" s="1108">
        <v>10161153.306662459</v>
      </c>
      <c r="G6363" s="1109">
        <v>52640920.114623636</v>
      </c>
    </row>
    <row r="6364" spans="2:7" ht="12.95" customHeight="1" x14ac:dyDescent="0.2">
      <c r="B6364" s="1100" t="s">
        <v>7184</v>
      </c>
      <c r="C6364" s="1102">
        <v>979</v>
      </c>
      <c r="D6364" s="1102">
        <v>26155671.845357921</v>
      </c>
      <c r="E6364" s="1102">
        <v>2407557</v>
      </c>
      <c r="F6364" s="1102">
        <v>5760338.1496579982</v>
      </c>
      <c r="G6364" s="1101">
        <v>34323566.995015919</v>
      </c>
    </row>
    <row r="6365" spans="2:7" ht="12.95" customHeight="1" x14ac:dyDescent="0.2">
      <c r="B6365" s="1107" t="s">
        <v>7185</v>
      </c>
      <c r="C6365" s="1108">
        <v>264</v>
      </c>
      <c r="D6365" s="1108">
        <v>8929899.1081291251</v>
      </c>
      <c r="E6365" s="1108">
        <v>604529</v>
      </c>
      <c r="F6365" s="1108">
        <v>2168583.2878897795</v>
      </c>
      <c r="G6365" s="1109">
        <v>11703011.396018904</v>
      </c>
    </row>
    <row r="6366" spans="2:7" ht="12.95" customHeight="1" x14ac:dyDescent="0.2">
      <c r="B6366" s="1100" t="s">
        <v>7186</v>
      </c>
      <c r="C6366" s="1102">
        <v>236</v>
      </c>
      <c r="D6366" s="1102">
        <v>11575310.966452967</v>
      </c>
      <c r="E6366" s="1102">
        <v>427826</v>
      </c>
      <c r="F6366" s="1102">
        <v>3847052.6844409895</v>
      </c>
      <c r="G6366" s="1101">
        <v>15850189.650893956</v>
      </c>
    </row>
    <row r="6367" spans="2:7" ht="12.95" customHeight="1" x14ac:dyDescent="0.2">
      <c r="B6367" s="1107" t="s">
        <v>7187</v>
      </c>
      <c r="C6367" s="1108">
        <v>11970</v>
      </c>
      <c r="D6367" s="1108">
        <v>562277409.08855021</v>
      </c>
      <c r="E6367" s="1108">
        <v>23794597</v>
      </c>
      <c r="F6367" s="1108">
        <v>135105841.03916597</v>
      </c>
      <c r="G6367" s="1109">
        <v>721177847.12771618</v>
      </c>
    </row>
    <row r="6368" spans="2:7" ht="12.95" customHeight="1" x14ac:dyDescent="0.2">
      <c r="B6368" s="1100" t="s">
        <v>7188</v>
      </c>
      <c r="C6368" s="1102">
        <v>1200</v>
      </c>
      <c r="D6368" s="1102">
        <v>51190569.105171084</v>
      </c>
      <c r="E6368" s="1102">
        <v>2523878</v>
      </c>
      <c r="F6368" s="1102">
        <v>17393399.539217647</v>
      </c>
      <c r="G6368" s="1101">
        <v>71107846.644388735</v>
      </c>
    </row>
    <row r="6369" spans="2:7" ht="12.95" customHeight="1" x14ac:dyDescent="0.2">
      <c r="B6369" s="1107" t="s">
        <v>7189</v>
      </c>
      <c r="C6369" s="1108">
        <v>3431</v>
      </c>
      <c r="D6369" s="1108">
        <v>194308991.68033576</v>
      </c>
      <c r="E6369" s="1108">
        <v>7699325</v>
      </c>
      <c r="F6369" s="1108">
        <v>103561411.2130796</v>
      </c>
      <c r="G6369" s="1109">
        <v>305569727.89341533</v>
      </c>
    </row>
    <row r="6370" spans="2:7" ht="12.95" customHeight="1" x14ac:dyDescent="0.2">
      <c r="B6370" s="1100" t="s">
        <v>7190</v>
      </c>
      <c r="C6370" s="1102">
        <v>5827</v>
      </c>
      <c r="D6370" s="1102">
        <v>159927816.21956298</v>
      </c>
      <c r="E6370" s="1102">
        <v>17267241</v>
      </c>
      <c r="F6370" s="1102">
        <v>61480536.508631252</v>
      </c>
      <c r="G6370" s="1101">
        <v>238675593.72819424</v>
      </c>
    </row>
    <row r="6371" spans="2:7" ht="12.95" customHeight="1" x14ac:dyDescent="0.2">
      <c r="B6371" s="1107" t="s">
        <v>7191</v>
      </c>
      <c r="C6371" s="1108">
        <v>3719</v>
      </c>
      <c r="D6371" s="1108">
        <v>127136919.6253622</v>
      </c>
      <c r="E6371" s="1108">
        <v>10727806</v>
      </c>
      <c r="F6371" s="1108">
        <v>59365935.058067381</v>
      </c>
      <c r="G6371" s="1109">
        <v>197230660.6834296</v>
      </c>
    </row>
    <row r="6372" spans="2:7" ht="12.95" customHeight="1" x14ac:dyDescent="0.2">
      <c r="B6372" s="1100" t="s">
        <v>7192</v>
      </c>
      <c r="C6372" s="1102">
        <v>6324</v>
      </c>
      <c r="D6372" s="1102">
        <v>294571241.49443042</v>
      </c>
      <c r="E6372" s="1102">
        <v>15815661</v>
      </c>
      <c r="F6372" s="1102">
        <v>150456312.80014825</v>
      </c>
      <c r="G6372" s="1101">
        <v>460843215.29457867</v>
      </c>
    </row>
    <row r="6373" spans="2:7" ht="12.95" customHeight="1" x14ac:dyDescent="0.2">
      <c r="B6373" s="1107" t="s">
        <v>7193</v>
      </c>
      <c r="C6373" s="1108">
        <v>99</v>
      </c>
      <c r="D6373" s="1108">
        <v>3303079.4368126155</v>
      </c>
      <c r="E6373" s="1108">
        <v>205801</v>
      </c>
      <c r="F6373" s="1108">
        <v>553076.32032296737</v>
      </c>
      <c r="G6373" s="1109">
        <v>4061956.7571355831</v>
      </c>
    </row>
    <row r="6374" spans="2:7" ht="12.95" customHeight="1" x14ac:dyDescent="0.2">
      <c r="B6374" s="1100" t="s">
        <v>7194</v>
      </c>
      <c r="C6374" s="1102">
        <v>1424</v>
      </c>
      <c r="D6374" s="1102">
        <v>59607573.726206429</v>
      </c>
      <c r="E6374" s="1102">
        <v>3166136</v>
      </c>
      <c r="F6374" s="1102">
        <v>13883593.299298685</v>
      </c>
      <c r="G6374" s="1101">
        <v>76657303.025505111</v>
      </c>
    </row>
    <row r="6375" spans="2:7" ht="12.95" customHeight="1" x14ac:dyDescent="0.2">
      <c r="B6375" s="1107" t="s">
        <v>7195</v>
      </c>
      <c r="C6375" s="1108">
        <v>2786</v>
      </c>
      <c r="D6375" s="1108">
        <v>96905906.11791189</v>
      </c>
      <c r="E6375" s="1108">
        <v>6870074</v>
      </c>
      <c r="F6375" s="1108">
        <v>73364284.424668103</v>
      </c>
      <c r="G6375" s="1109">
        <v>177140264.54258001</v>
      </c>
    </row>
    <row r="6376" spans="2:7" ht="12.95" customHeight="1" x14ac:dyDescent="0.2">
      <c r="B6376" s="1100" t="s">
        <v>7196</v>
      </c>
      <c r="C6376" s="1102">
        <v>778</v>
      </c>
      <c r="D6376" s="1102">
        <v>29410632.656212177</v>
      </c>
      <c r="E6376" s="1102">
        <v>1642435</v>
      </c>
      <c r="F6376" s="1102">
        <v>9185804.5204265974</v>
      </c>
      <c r="G6376" s="1101">
        <v>40238872.176638775</v>
      </c>
    </row>
    <row r="6377" spans="2:7" ht="12.95" customHeight="1" x14ac:dyDescent="0.2">
      <c r="B6377" s="1107" t="s">
        <v>7197</v>
      </c>
      <c r="C6377" s="1108">
        <v>134</v>
      </c>
      <c r="D6377" s="1108">
        <v>8000347.3858582526</v>
      </c>
      <c r="E6377" s="1108">
        <v>236120</v>
      </c>
      <c r="F6377" s="1108">
        <v>1544269.082417981</v>
      </c>
      <c r="G6377" s="1109">
        <v>9780736.4682762343</v>
      </c>
    </row>
    <row r="6378" spans="2:7" ht="12.95" customHeight="1" x14ac:dyDescent="0.2">
      <c r="B6378" s="1100" t="s">
        <v>7198</v>
      </c>
      <c r="C6378" s="1102">
        <v>8178</v>
      </c>
      <c r="D6378" s="1102">
        <v>316417793.03539532</v>
      </c>
      <c r="E6378" s="1102">
        <v>16717970</v>
      </c>
      <c r="F6378" s="1102">
        <v>102135781.30725786</v>
      </c>
      <c r="G6378" s="1101">
        <v>435271544.34265316</v>
      </c>
    </row>
    <row r="6379" spans="2:7" ht="12.95" customHeight="1" x14ac:dyDescent="0.2">
      <c r="B6379" s="1107" t="s">
        <v>7199</v>
      </c>
      <c r="C6379" s="1108">
        <v>3065</v>
      </c>
      <c r="D6379" s="1108">
        <v>131923888.48117997</v>
      </c>
      <c r="E6379" s="1108">
        <v>7045131</v>
      </c>
      <c r="F6379" s="1108">
        <v>34149858.020880163</v>
      </c>
      <c r="G6379" s="1109">
        <v>173118877.50206012</v>
      </c>
    </row>
    <row r="6380" spans="2:7" ht="12.95" customHeight="1" x14ac:dyDescent="0.2">
      <c r="B6380" s="1100" t="s">
        <v>7200</v>
      </c>
      <c r="C6380" s="1102">
        <v>2274</v>
      </c>
      <c r="D6380" s="1102">
        <v>83198494.993748724</v>
      </c>
      <c r="E6380" s="1102">
        <v>4966736</v>
      </c>
      <c r="F6380" s="1102">
        <v>15868945.778782835</v>
      </c>
      <c r="G6380" s="1101">
        <v>104034176.77253155</v>
      </c>
    </row>
    <row r="6381" spans="2:7" ht="12.95" customHeight="1" x14ac:dyDescent="0.2">
      <c r="B6381" s="1107" t="s">
        <v>7201</v>
      </c>
      <c r="C6381" s="1108">
        <v>15</v>
      </c>
      <c r="D6381" s="1108">
        <v>846387.16064340784</v>
      </c>
      <c r="E6381" s="1108">
        <v>9155</v>
      </c>
      <c r="F6381" s="1108">
        <v>112615.16597099823</v>
      </c>
      <c r="G6381" s="1109">
        <v>968157.32661440608</v>
      </c>
    </row>
    <row r="6382" spans="2:7" ht="12.95" customHeight="1" x14ac:dyDescent="0.2">
      <c r="B6382" s="1100" t="s">
        <v>7202</v>
      </c>
      <c r="C6382" s="1102">
        <v>1914</v>
      </c>
      <c r="D6382" s="1102">
        <v>81506833.24184826</v>
      </c>
      <c r="E6382" s="1102">
        <v>3798855</v>
      </c>
      <c r="F6382" s="1102">
        <v>6838761.3429841362</v>
      </c>
      <c r="G6382" s="1101">
        <v>92144449.5848324</v>
      </c>
    </row>
    <row r="6383" spans="2:7" ht="12.95" customHeight="1" x14ac:dyDescent="0.2">
      <c r="B6383" s="1107" t="s">
        <v>7203</v>
      </c>
      <c r="C6383" s="1108">
        <v>12248</v>
      </c>
      <c r="D6383" s="1108">
        <v>676909048.81166852</v>
      </c>
      <c r="E6383" s="1108">
        <v>23194539</v>
      </c>
      <c r="F6383" s="1108">
        <v>108946100.22634844</v>
      </c>
      <c r="G6383" s="1109">
        <v>809049688.03801692</v>
      </c>
    </row>
    <row r="6384" spans="2:7" ht="12.95" customHeight="1" x14ac:dyDescent="0.2">
      <c r="B6384" s="1100" t="s">
        <v>7204</v>
      </c>
      <c r="C6384" s="1102">
        <v>17765</v>
      </c>
      <c r="D6384" s="1102">
        <v>796092766.17891788</v>
      </c>
      <c r="E6384" s="1102">
        <v>34853468</v>
      </c>
      <c r="F6384" s="1102">
        <v>4291917.7918702122</v>
      </c>
      <c r="G6384" s="1101">
        <v>835238151.97078812</v>
      </c>
    </row>
    <row r="6385" spans="2:7" ht="12.95" customHeight="1" x14ac:dyDescent="0.2">
      <c r="B6385" s="1107" t="s">
        <v>7205</v>
      </c>
      <c r="C6385" s="1108">
        <v>15684</v>
      </c>
      <c r="D6385" s="1108">
        <v>605996101.26636541</v>
      </c>
      <c r="E6385" s="1108">
        <v>36449445</v>
      </c>
      <c r="F6385" s="1108">
        <v>1524689889.6777964</v>
      </c>
      <c r="G6385" s="1109">
        <v>2167135435.9441619</v>
      </c>
    </row>
    <row r="6386" spans="2:7" ht="12.95" customHeight="1" x14ac:dyDescent="0.2">
      <c r="B6386" s="1100" t="s">
        <v>7206</v>
      </c>
      <c r="C6386" s="1102">
        <v>4914</v>
      </c>
      <c r="D6386" s="1102">
        <v>187330261.13346642</v>
      </c>
      <c r="E6386" s="1102">
        <v>10467883</v>
      </c>
      <c r="F6386" s="1102">
        <v>248706344.11593476</v>
      </c>
      <c r="G6386" s="1101">
        <v>446504488.24940121</v>
      </c>
    </row>
    <row r="6387" spans="2:7" ht="12.95" customHeight="1" x14ac:dyDescent="0.2">
      <c r="B6387" s="1107" t="s">
        <v>7207</v>
      </c>
      <c r="C6387" s="1108">
        <v>11</v>
      </c>
      <c r="D6387" s="1108">
        <v>868082.26367665967</v>
      </c>
      <c r="E6387" s="1108">
        <v>30532</v>
      </c>
      <c r="F6387" s="1108">
        <v>1724.0533675902975</v>
      </c>
      <c r="G6387" s="1109">
        <v>900338.31704424997</v>
      </c>
    </row>
    <row r="6388" spans="2:7" ht="12.95" customHeight="1" x14ac:dyDescent="0.2">
      <c r="B6388" s="1100" t="s">
        <v>7208</v>
      </c>
      <c r="C6388" s="1102">
        <v>387</v>
      </c>
      <c r="D6388" s="1102">
        <v>20319689.129413135</v>
      </c>
      <c r="E6388" s="1102">
        <v>675231</v>
      </c>
      <c r="F6388" s="1102">
        <v>941677.94937782036</v>
      </c>
      <c r="G6388" s="1101">
        <v>21936598.078790955</v>
      </c>
    </row>
    <row r="6389" spans="2:7" ht="12.95" customHeight="1" x14ac:dyDescent="0.2">
      <c r="B6389" s="1107" t="s">
        <v>7209</v>
      </c>
      <c r="C6389" s="1108">
        <v>42355</v>
      </c>
      <c r="D6389" s="1108">
        <v>7318646361.6285229</v>
      </c>
      <c r="E6389" s="1108">
        <v>57584710</v>
      </c>
      <c r="F6389" s="1108">
        <v>1856440948.1505663</v>
      </c>
      <c r="G6389" s="1109">
        <v>9232672019.779089</v>
      </c>
    </row>
    <row r="6390" spans="2:7" ht="12.95" customHeight="1" x14ac:dyDescent="0.2">
      <c r="B6390" s="1100" t="s">
        <v>7210</v>
      </c>
      <c r="C6390" s="1102">
        <v>30146</v>
      </c>
      <c r="D6390" s="1102">
        <v>2510392245.5252256</v>
      </c>
      <c r="E6390" s="1102">
        <v>40177642</v>
      </c>
      <c r="F6390" s="1102">
        <v>394660107.15624958</v>
      </c>
      <c r="G6390" s="1101">
        <v>2945229994.6814752</v>
      </c>
    </row>
    <row r="6391" spans="2:7" ht="12.95" customHeight="1" x14ac:dyDescent="0.2">
      <c r="B6391" s="1107" t="s">
        <v>7211</v>
      </c>
      <c r="C6391" s="1108">
        <v>26954</v>
      </c>
      <c r="D6391" s="1108">
        <v>4010392086.4577899</v>
      </c>
      <c r="E6391" s="1108">
        <v>35457288</v>
      </c>
      <c r="F6391" s="1108">
        <v>530651275.78324753</v>
      </c>
      <c r="G6391" s="1109">
        <v>4576500650.2410374</v>
      </c>
    </row>
    <row r="6392" spans="2:7" ht="12.95" customHeight="1" x14ac:dyDescent="0.2">
      <c r="B6392" s="1100" t="s">
        <v>7212</v>
      </c>
      <c r="C6392" s="1102">
        <v>24939</v>
      </c>
      <c r="D6392" s="1102">
        <v>2206621167.7753091</v>
      </c>
      <c r="E6392" s="1102">
        <v>35474023</v>
      </c>
      <c r="F6392" s="1102">
        <v>309785178.69702691</v>
      </c>
      <c r="G6392" s="1101">
        <v>2551880369.4723358</v>
      </c>
    </row>
    <row r="6393" spans="2:7" ht="12.95" customHeight="1" x14ac:dyDescent="0.2">
      <c r="B6393" s="1107" t="s">
        <v>7213</v>
      </c>
      <c r="C6393" s="1108">
        <v>18031</v>
      </c>
      <c r="D6393" s="1108">
        <v>2755134702.8433414</v>
      </c>
      <c r="E6393" s="1108">
        <v>22353223</v>
      </c>
      <c r="F6393" s="1108">
        <v>223598539.55028</v>
      </c>
      <c r="G6393" s="1109">
        <v>3001086465.3936214</v>
      </c>
    </row>
    <row r="6394" spans="2:7" ht="12.95" customHeight="1" x14ac:dyDescent="0.2">
      <c r="B6394" s="1100" t="s">
        <v>7214</v>
      </c>
      <c r="C6394" s="1102">
        <v>5922</v>
      </c>
      <c r="D6394" s="1102">
        <v>711022929.47737777</v>
      </c>
      <c r="E6394" s="1102">
        <v>8933011</v>
      </c>
      <c r="F6394" s="1102">
        <v>50683391.222232394</v>
      </c>
      <c r="G6394" s="1101">
        <v>770639331.69961011</v>
      </c>
    </row>
    <row r="6395" spans="2:7" ht="12.95" customHeight="1" x14ac:dyDescent="0.2">
      <c r="B6395" s="1107" t="s">
        <v>7215</v>
      </c>
      <c r="C6395" s="1108">
        <v>1895</v>
      </c>
      <c r="D6395" s="1108">
        <v>160683528.97522131</v>
      </c>
      <c r="E6395" s="1108">
        <v>3672754</v>
      </c>
      <c r="F6395" s="1108">
        <v>3898644.1530044954</v>
      </c>
      <c r="G6395" s="1109">
        <v>168254927.1282258</v>
      </c>
    </row>
    <row r="6396" spans="2:7" ht="12.95" customHeight="1" x14ac:dyDescent="0.2">
      <c r="B6396" s="1100" t="s">
        <v>7216</v>
      </c>
      <c r="C6396" s="1102">
        <v>561</v>
      </c>
      <c r="D6396" s="1102">
        <v>165147296.42431286</v>
      </c>
      <c r="E6396" s="1102">
        <v>472126</v>
      </c>
      <c r="F6396" s="1102">
        <v>1300993.1616256805</v>
      </c>
      <c r="G6396" s="1101">
        <v>166920415.58593854</v>
      </c>
    </row>
    <row r="6397" spans="2:7" ht="12.95" customHeight="1" x14ac:dyDescent="0.2">
      <c r="B6397" s="1107" t="s">
        <v>7217</v>
      </c>
      <c r="C6397" s="1108">
        <v>91022</v>
      </c>
      <c r="D6397" s="1108">
        <v>7713162492.5196047</v>
      </c>
      <c r="E6397" s="1108">
        <v>109759314</v>
      </c>
      <c r="F6397" s="1108">
        <v>1327309274.284574</v>
      </c>
      <c r="G6397" s="1109">
        <v>9150231080.8041782</v>
      </c>
    </row>
    <row r="6398" spans="2:7" ht="12.95" customHeight="1" x14ac:dyDescent="0.2">
      <c r="B6398" s="1100" t="s">
        <v>7218</v>
      </c>
      <c r="C6398" s="1102">
        <v>39813</v>
      </c>
      <c r="D6398" s="1102">
        <v>4012294719.1795702</v>
      </c>
      <c r="E6398" s="1102">
        <v>44001776</v>
      </c>
      <c r="F6398" s="1102">
        <v>836106779.57139599</v>
      </c>
      <c r="G6398" s="1101">
        <v>4892403274.7509661</v>
      </c>
    </row>
    <row r="6399" spans="2:7" ht="12.95" customHeight="1" x14ac:dyDescent="0.2">
      <c r="B6399" s="1107" t="s">
        <v>7219</v>
      </c>
      <c r="C6399" s="1108">
        <v>42998</v>
      </c>
      <c r="D6399" s="1108">
        <v>3569273622.6107259</v>
      </c>
      <c r="E6399" s="1108">
        <v>58288101</v>
      </c>
      <c r="F6399" s="1108">
        <v>291166336.88148624</v>
      </c>
      <c r="G6399" s="1109">
        <v>3918728060.4922123</v>
      </c>
    </row>
    <row r="6400" spans="2:7" ht="12.95" customHeight="1" x14ac:dyDescent="0.2">
      <c r="B6400" s="1100" t="s">
        <v>7220</v>
      </c>
      <c r="C6400" s="1102">
        <v>17137</v>
      </c>
      <c r="D6400" s="1102">
        <v>2271418321.4040084</v>
      </c>
      <c r="E6400" s="1102">
        <v>20787848</v>
      </c>
      <c r="F6400" s="1102">
        <v>188586259.80973551</v>
      </c>
      <c r="G6400" s="1101">
        <v>2480792429.2137437</v>
      </c>
    </row>
    <row r="6401" spans="2:7" ht="12.95" customHeight="1" x14ac:dyDescent="0.2">
      <c r="B6401" s="1107" t="s">
        <v>7221</v>
      </c>
      <c r="C6401" s="1108">
        <v>101042</v>
      </c>
      <c r="D6401" s="1108">
        <v>9686819557.8562546</v>
      </c>
      <c r="E6401" s="1108">
        <v>116870093</v>
      </c>
      <c r="F6401" s="1108">
        <v>1439044808.4745977</v>
      </c>
      <c r="G6401" s="1109">
        <v>11242734459.330853</v>
      </c>
    </row>
    <row r="6402" spans="2:7" ht="12.95" customHeight="1" x14ac:dyDescent="0.2">
      <c r="B6402" s="1100" t="s">
        <v>7222</v>
      </c>
      <c r="C6402" s="1102">
        <v>62284</v>
      </c>
      <c r="D6402" s="1102">
        <v>6873835279.988265</v>
      </c>
      <c r="E6402" s="1102">
        <v>79037895</v>
      </c>
      <c r="F6402" s="1102">
        <v>862426685.83207691</v>
      </c>
      <c r="G6402" s="1101">
        <v>7815299860.8203421</v>
      </c>
    </row>
    <row r="6403" spans="2:7" ht="12.95" customHeight="1" x14ac:dyDescent="0.2">
      <c r="B6403" s="1107" t="s">
        <v>7223</v>
      </c>
      <c r="C6403" s="1108">
        <v>22251</v>
      </c>
      <c r="D6403" s="1108">
        <v>2415560029.6722422</v>
      </c>
      <c r="E6403" s="1108">
        <v>34189011</v>
      </c>
      <c r="F6403" s="1108">
        <v>459143845.93063897</v>
      </c>
      <c r="G6403" s="1109">
        <v>2908892886.602881</v>
      </c>
    </row>
    <row r="6404" spans="2:7" ht="12.95" customHeight="1" x14ac:dyDescent="0.2">
      <c r="B6404" s="1100" t="s">
        <v>7224</v>
      </c>
      <c r="C6404" s="1102">
        <v>45855</v>
      </c>
      <c r="D6404" s="1102">
        <v>3574977487.7120447</v>
      </c>
      <c r="E6404" s="1102">
        <v>68605412</v>
      </c>
      <c r="F6404" s="1102">
        <v>473140071.76594245</v>
      </c>
      <c r="G6404" s="1101">
        <v>4116722971.4779873</v>
      </c>
    </row>
    <row r="6405" spans="2:7" ht="12.95" customHeight="1" x14ac:dyDescent="0.2">
      <c r="B6405" s="1107" t="s">
        <v>7225</v>
      </c>
      <c r="C6405" s="1108">
        <v>35831</v>
      </c>
      <c r="D6405" s="1108">
        <v>6430292249.3060656</v>
      </c>
      <c r="E6405" s="1108">
        <v>46130205</v>
      </c>
      <c r="F6405" s="1108">
        <v>1056387923.7870641</v>
      </c>
      <c r="G6405" s="1109">
        <v>7532810378.0931301</v>
      </c>
    </row>
    <row r="6406" spans="2:7" ht="12.95" customHeight="1" x14ac:dyDescent="0.2">
      <c r="B6406" s="1100" t="s">
        <v>7226</v>
      </c>
      <c r="C6406" s="1102">
        <v>45023</v>
      </c>
      <c r="D6406" s="1102">
        <v>4648945305.676053</v>
      </c>
      <c r="E6406" s="1102">
        <v>71203441</v>
      </c>
      <c r="F6406" s="1102">
        <v>1078564854.5655251</v>
      </c>
      <c r="G6406" s="1101">
        <v>5798713601.2415781</v>
      </c>
    </row>
    <row r="6407" spans="2:7" ht="12.95" customHeight="1" x14ac:dyDescent="0.2">
      <c r="B6407" s="1107" t="s">
        <v>7227</v>
      </c>
      <c r="C6407" s="1108">
        <v>1900</v>
      </c>
      <c r="D6407" s="1108">
        <v>548921291.74811757</v>
      </c>
      <c r="E6407" s="1108">
        <v>2363867</v>
      </c>
      <c r="F6407" s="1108">
        <v>40740620.95504006</v>
      </c>
      <c r="G6407" s="1109">
        <v>592025779.70315766</v>
      </c>
    </row>
    <row r="6408" spans="2:7" ht="12.95" customHeight="1" x14ac:dyDescent="0.2">
      <c r="B6408" s="1100" t="s">
        <v>7228</v>
      </c>
      <c r="C6408" s="1102">
        <v>15178</v>
      </c>
      <c r="D6408" s="1102">
        <v>4229978098.3106332</v>
      </c>
      <c r="E6408" s="1102">
        <v>20012847</v>
      </c>
      <c r="F6408" s="1102">
        <v>1798850996.6967621</v>
      </c>
      <c r="G6408" s="1101">
        <v>6048841942.0073948</v>
      </c>
    </row>
    <row r="6409" spans="2:7" ht="12.95" customHeight="1" x14ac:dyDescent="0.2">
      <c r="B6409" s="1107" t="s">
        <v>7229</v>
      </c>
      <c r="C6409" s="1108">
        <v>85606</v>
      </c>
      <c r="D6409" s="1108">
        <v>10261041233.733995</v>
      </c>
      <c r="E6409" s="1108">
        <v>125226778</v>
      </c>
      <c r="F6409" s="1108">
        <v>1588418213.2552798</v>
      </c>
      <c r="G6409" s="1109">
        <v>11974686224.989275</v>
      </c>
    </row>
    <row r="6410" spans="2:7" ht="12.95" customHeight="1" x14ac:dyDescent="0.2">
      <c r="B6410" s="1100" t="s">
        <v>7230</v>
      </c>
      <c r="C6410" s="1102">
        <v>9641</v>
      </c>
      <c r="D6410" s="1102">
        <v>1385185739.8300877</v>
      </c>
      <c r="E6410" s="1102">
        <v>13833830</v>
      </c>
      <c r="F6410" s="1102">
        <v>241426003.29147124</v>
      </c>
      <c r="G6410" s="1101">
        <v>1640445573.1215589</v>
      </c>
    </row>
    <row r="6411" spans="2:7" ht="12.95" customHeight="1" x14ac:dyDescent="0.2">
      <c r="B6411" s="1107" t="s">
        <v>7231</v>
      </c>
      <c r="C6411" s="1108">
        <v>1866</v>
      </c>
      <c r="D6411" s="1108">
        <v>277111968.25724757</v>
      </c>
      <c r="E6411" s="1108">
        <v>2424576</v>
      </c>
      <c r="F6411" s="1108">
        <v>16087251.312097056</v>
      </c>
      <c r="G6411" s="1109">
        <v>295623795.56934464</v>
      </c>
    </row>
    <row r="6412" spans="2:7" ht="12.95" customHeight="1" x14ac:dyDescent="0.2">
      <c r="B6412" s="1100" t="s">
        <v>7232</v>
      </c>
      <c r="C6412" s="1102">
        <v>10902</v>
      </c>
      <c r="D6412" s="1102">
        <v>1552288237.8796856</v>
      </c>
      <c r="E6412" s="1102">
        <v>15872125</v>
      </c>
      <c r="F6412" s="1102">
        <v>238905139.62291053</v>
      </c>
      <c r="G6412" s="1101">
        <v>1807065502.5025961</v>
      </c>
    </row>
    <row r="6413" spans="2:7" ht="12.95" customHeight="1" x14ac:dyDescent="0.2">
      <c r="B6413" s="1107" t="s">
        <v>7233</v>
      </c>
      <c r="C6413" s="1108">
        <v>13175</v>
      </c>
      <c r="D6413" s="1108">
        <v>1921056453.6054912</v>
      </c>
      <c r="E6413" s="1108">
        <v>16942649</v>
      </c>
      <c r="F6413" s="1108">
        <v>153589044.2865639</v>
      </c>
      <c r="G6413" s="1109">
        <v>2091588146.892055</v>
      </c>
    </row>
    <row r="6414" spans="2:7" ht="12.95" customHeight="1" x14ac:dyDescent="0.2">
      <c r="B6414" s="1100" t="s">
        <v>7234</v>
      </c>
      <c r="C6414" s="1102">
        <v>16270</v>
      </c>
      <c r="D6414" s="1102">
        <v>1651018340.5776434</v>
      </c>
      <c r="E6414" s="1102">
        <v>22636212</v>
      </c>
      <c r="F6414" s="1102">
        <v>159118233.64584559</v>
      </c>
      <c r="G6414" s="1101">
        <v>1832772786.223489</v>
      </c>
    </row>
    <row r="6415" spans="2:7" ht="12.95" customHeight="1" x14ac:dyDescent="0.2">
      <c r="B6415" s="1107" t="s">
        <v>7235</v>
      </c>
      <c r="C6415" s="1108">
        <v>1846</v>
      </c>
      <c r="D6415" s="1108">
        <v>285221208.3717919</v>
      </c>
      <c r="E6415" s="1108">
        <v>2050659</v>
      </c>
      <c r="F6415" s="1108">
        <v>17425232.565781683</v>
      </c>
      <c r="G6415" s="1109">
        <v>304697099.93757355</v>
      </c>
    </row>
    <row r="6416" spans="2:7" ht="12.95" customHeight="1" x14ac:dyDescent="0.2">
      <c r="B6416" s="1100" t="s">
        <v>7236</v>
      </c>
      <c r="C6416" s="1102">
        <v>6</v>
      </c>
      <c r="D6416" s="1102">
        <v>268546.43562313839</v>
      </c>
      <c r="E6416" s="1102">
        <v>2981</v>
      </c>
      <c r="F6416" s="1102">
        <v>1448.20482877585</v>
      </c>
      <c r="G6416" s="1101">
        <v>272975.64045191422</v>
      </c>
    </row>
    <row r="6417" spans="2:7" ht="12.95" customHeight="1" x14ac:dyDescent="0.2">
      <c r="B6417" s="1107" t="s">
        <v>7237</v>
      </c>
      <c r="C6417" s="1108">
        <v>50050</v>
      </c>
      <c r="D6417" s="1108">
        <v>3253447021.1329856</v>
      </c>
      <c r="E6417" s="1108">
        <v>86394445</v>
      </c>
      <c r="F6417" s="1108">
        <v>850819150.64726245</v>
      </c>
      <c r="G6417" s="1109">
        <v>4190660616.7802482</v>
      </c>
    </row>
    <row r="6418" spans="2:7" ht="12.95" customHeight="1" x14ac:dyDescent="0.2">
      <c r="B6418" s="1100" t="s">
        <v>7238</v>
      </c>
      <c r="C6418" s="1102">
        <v>4069</v>
      </c>
      <c r="D6418" s="1102">
        <v>143569152.24779785</v>
      </c>
      <c r="E6418" s="1102">
        <v>10568690</v>
      </c>
      <c r="F6418" s="1102">
        <v>45572654.52217482</v>
      </c>
      <c r="G6418" s="1101">
        <v>199710496.76997268</v>
      </c>
    </row>
    <row r="6419" spans="2:7" ht="12.95" customHeight="1" x14ac:dyDescent="0.2">
      <c r="B6419" s="1107" t="s">
        <v>7239</v>
      </c>
      <c r="C6419" s="1108">
        <v>2667</v>
      </c>
      <c r="D6419" s="1108">
        <v>208754175.37880275</v>
      </c>
      <c r="E6419" s="1108">
        <v>4346707</v>
      </c>
      <c r="F6419" s="1108">
        <v>14111021.966946775</v>
      </c>
      <c r="G6419" s="1109">
        <v>227211904.34574953</v>
      </c>
    </row>
    <row r="6420" spans="2:7" ht="12.95" customHeight="1" x14ac:dyDescent="0.2">
      <c r="B6420" s="1100" t="s">
        <v>7240</v>
      </c>
      <c r="C6420" s="1102">
        <v>2110</v>
      </c>
      <c r="D6420" s="1102">
        <v>135929277.34310743</v>
      </c>
      <c r="E6420" s="1102">
        <v>4179457</v>
      </c>
      <c r="F6420" s="1102">
        <v>24043310.585099652</v>
      </c>
      <c r="G6420" s="1101">
        <v>164152044.9282071</v>
      </c>
    </row>
    <row r="6421" spans="2:7" ht="12.95" customHeight="1" x14ac:dyDescent="0.2">
      <c r="B6421" s="1107" t="s">
        <v>7241</v>
      </c>
      <c r="C6421" s="1108">
        <v>1671</v>
      </c>
      <c r="D6421" s="1108">
        <v>106459400.36707373</v>
      </c>
      <c r="E6421" s="1108">
        <v>3114668</v>
      </c>
      <c r="F6421" s="1108">
        <v>14018721.282321883</v>
      </c>
      <c r="G6421" s="1109">
        <v>123592789.64939561</v>
      </c>
    </row>
    <row r="6422" spans="2:7" ht="12.95" customHeight="1" x14ac:dyDescent="0.2">
      <c r="B6422" s="1100" t="s">
        <v>7242</v>
      </c>
      <c r="C6422" s="1102">
        <v>217</v>
      </c>
      <c r="D6422" s="1102">
        <v>10197115.639148304</v>
      </c>
      <c r="E6422" s="1102">
        <v>421169</v>
      </c>
      <c r="F6422" s="1102">
        <v>1159598.295041234</v>
      </c>
      <c r="G6422" s="1101">
        <v>11777882.934189538</v>
      </c>
    </row>
    <row r="6423" spans="2:7" ht="12.95" customHeight="1" x14ac:dyDescent="0.2">
      <c r="B6423" s="1107" t="s">
        <v>7243</v>
      </c>
      <c r="C6423" s="1108">
        <v>643</v>
      </c>
      <c r="D6423" s="1108">
        <v>38043614.809366971</v>
      </c>
      <c r="E6423" s="1108">
        <v>1193928</v>
      </c>
      <c r="F6423" s="1108">
        <v>2000660.4898864839</v>
      </c>
      <c r="G6423" s="1109">
        <v>41238203.299253456</v>
      </c>
    </row>
    <row r="6424" spans="2:7" ht="12.95" customHeight="1" x14ac:dyDescent="0.2">
      <c r="B6424" s="1100" t="s">
        <v>7244</v>
      </c>
      <c r="C6424" s="1102">
        <v>1852</v>
      </c>
      <c r="D6424" s="1102">
        <v>107443607.06044759</v>
      </c>
      <c r="E6424" s="1102">
        <v>3337119</v>
      </c>
      <c r="F6424" s="1102">
        <v>21742617.282670286</v>
      </c>
      <c r="G6424" s="1101">
        <v>132523343.34311788</v>
      </c>
    </row>
    <row r="6425" spans="2:7" ht="12.95" customHeight="1" x14ac:dyDescent="0.2">
      <c r="B6425" s="1107" t="s">
        <v>7245</v>
      </c>
      <c r="C6425" s="1108">
        <v>5530</v>
      </c>
      <c r="D6425" s="1108">
        <v>170588873.29280704</v>
      </c>
      <c r="E6425" s="1108">
        <v>11699056</v>
      </c>
      <c r="F6425" s="1108">
        <v>30098284.522183657</v>
      </c>
      <c r="G6425" s="1109">
        <v>212386213.8149907</v>
      </c>
    </row>
    <row r="6426" spans="2:7" ht="12.95" customHeight="1" x14ac:dyDescent="0.2">
      <c r="B6426" s="1100" t="s">
        <v>7246</v>
      </c>
      <c r="C6426" s="1102">
        <v>3999</v>
      </c>
      <c r="D6426" s="1102">
        <v>122720575.44636253</v>
      </c>
      <c r="E6426" s="1102">
        <v>8823744</v>
      </c>
      <c r="F6426" s="1102">
        <v>50165249.457628973</v>
      </c>
      <c r="G6426" s="1101">
        <v>181709568.90399149</v>
      </c>
    </row>
    <row r="6427" spans="2:7" ht="12.95" customHeight="1" x14ac:dyDescent="0.2">
      <c r="B6427" s="1107" t="s">
        <v>7247</v>
      </c>
      <c r="C6427" s="1108">
        <v>17466</v>
      </c>
      <c r="D6427" s="1108">
        <v>1409603578.2940125</v>
      </c>
      <c r="E6427" s="1108">
        <v>26707211</v>
      </c>
      <c r="F6427" s="1108">
        <v>105159558.95639987</v>
      </c>
      <c r="G6427" s="1109">
        <v>1541470348.2504125</v>
      </c>
    </row>
    <row r="6428" spans="2:7" ht="12.95" customHeight="1" x14ac:dyDescent="0.2">
      <c r="B6428" s="1100" t="s">
        <v>7248</v>
      </c>
      <c r="C6428" s="1102">
        <v>31336</v>
      </c>
      <c r="D6428" s="1102">
        <v>2848795244.0613556</v>
      </c>
      <c r="E6428" s="1102">
        <v>43144392</v>
      </c>
      <c r="F6428" s="1102">
        <v>210139874.95542797</v>
      </c>
      <c r="G6428" s="1101">
        <v>3102079511.0167837</v>
      </c>
    </row>
    <row r="6429" spans="2:7" ht="12.95" customHeight="1" x14ac:dyDescent="0.2">
      <c r="B6429" s="1107" t="s">
        <v>7249</v>
      </c>
      <c r="C6429" s="1108">
        <v>15717</v>
      </c>
      <c r="D6429" s="1108">
        <v>1207942449.9665239</v>
      </c>
      <c r="E6429" s="1108">
        <v>26438757</v>
      </c>
      <c r="F6429" s="1108">
        <v>55564038.236282185</v>
      </c>
      <c r="G6429" s="1109">
        <v>1289945245.202806</v>
      </c>
    </row>
    <row r="6430" spans="2:7" ht="12.95" customHeight="1" x14ac:dyDescent="0.2">
      <c r="B6430" s="1100" t="s">
        <v>7250</v>
      </c>
      <c r="C6430" s="1102">
        <v>34909</v>
      </c>
      <c r="D6430" s="1102">
        <v>3109953245.4611125</v>
      </c>
      <c r="E6430" s="1102">
        <v>41571026</v>
      </c>
      <c r="F6430" s="1102">
        <v>399692244.59029758</v>
      </c>
      <c r="G6430" s="1101">
        <v>3551216516.0514102</v>
      </c>
    </row>
    <row r="6431" spans="2:7" ht="12.95" customHeight="1" x14ac:dyDescent="0.2">
      <c r="B6431" s="1107" t="s">
        <v>7251</v>
      </c>
      <c r="C6431" s="1108">
        <v>5750</v>
      </c>
      <c r="D6431" s="1108">
        <v>352010973.77139109</v>
      </c>
      <c r="E6431" s="1108">
        <v>10073767</v>
      </c>
      <c r="F6431" s="1108">
        <v>33911900.842021376</v>
      </c>
      <c r="G6431" s="1109">
        <v>395996641.6134125</v>
      </c>
    </row>
    <row r="6432" spans="2:7" ht="12.95" customHeight="1" x14ac:dyDescent="0.2">
      <c r="B6432" s="1100" t="s">
        <v>7252</v>
      </c>
      <c r="C6432" s="1102">
        <v>8829</v>
      </c>
      <c r="D6432" s="1102">
        <v>586704426.24991262</v>
      </c>
      <c r="E6432" s="1102">
        <v>12704670</v>
      </c>
      <c r="F6432" s="1102">
        <v>88073766.770306453</v>
      </c>
      <c r="G6432" s="1101">
        <v>687482863.02021909</v>
      </c>
    </row>
    <row r="6433" spans="2:7" ht="12.95" customHeight="1" x14ac:dyDescent="0.2">
      <c r="B6433" s="1107" t="s">
        <v>7253</v>
      </c>
      <c r="C6433" s="1108">
        <v>6230</v>
      </c>
      <c r="D6433" s="1108">
        <v>546677934.6517756</v>
      </c>
      <c r="E6433" s="1108">
        <v>8680823</v>
      </c>
      <c r="F6433" s="1108">
        <v>58699157.240844607</v>
      </c>
      <c r="G6433" s="1109">
        <v>614057914.89262021</v>
      </c>
    </row>
    <row r="6434" spans="2:7" ht="12.95" customHeight="1" x14ac:dyDescent="0.2">
      <c r="B6434" s="1100" t="s">
        <v>7254</v>
      </c>
      <c r="C6434" s="1102">
        <v>1760</v>
      </c>
      <c r="D6434" s="1102">
        <v>131387769.1081467</v>
      </c>
      <c r="E6434" s="1102">
        <v>3024421</v>
      </c>
      <c r="F6434" s="1102">
        <v>10514560.080028368</v>
      </c>
      <c r="G6434" s="1101">
        <v>144926750.18817505</v>
      </c>
    </row>
    <row r="6435" spans="2:7" ht="12.95" customHeight="1" x14ac:dyDescent="0.2">
      <c r="B6435" s="1107" t="s">
        <v>7255</v>
      </c>
      <c r="C6435" s="1108">
        <v>2181</v>
      </c>
      <c r="D6435" s="1108">
        <v>135710796.52986878</v>
      </c>
      <c r="E6435" s="1108">
        <v>3959220</v>
      </c>
      <c r="F6435" s="1108">
        <v>10058251.81313625</v>
      </c>
      <c r="G6435" s="1109">
        <v>149728268.34300503</v>
      </c>
    </row>
    <row r="6436" spans="2:7" ht="12.95" customHeight="1" x14ac:dyDescent="0.2">
      <c r="B6436" s="1100" t="s">
        <v>7256</v>
      </c>
      <c r="C6436" s="1102">
        <v>5427</v>
      </c>
      <c r="D6436" s="1102">
        <v>348730562.93582481</v>
      </c>
      <c r="E6436" s="1102">
        <v>9667232</v>
      </c>
      <c r="F6436" s="1102">
        <v>40018480.904829852</v>
      </c>
      <c r="G6436" s="1101">
        <v>398416275.84065467</v>
      </c>
    </row>
    <row r="6437" spans="2:7" ht="12.95" customHeight="1" x14ac:dyDescent="0.2">
      <c r="B6437" s="1107" t="s">
        <v>7257</v>
      </c>
      <c r="C6437" s="1108">
        <v>1188</v>
      </c>
      <c r="D6437" s="1108">
        <v>73010140.838517725</v>
      </c>
      <c r="E6437" s="1108">
        <v>2091652</v>
      </c>
      <c r="F6437" s="1108">
        <v>11094520.964320675</v>
      </c>
      <c r="G6437" s="1109">
        <v>86196313.8028384</v>
      </c>
    </row>
    <row r="6438" spans="2:7" ht="12.95" customHeight="1" x14ac:dyDescent="0.2">
      <c r="B6438" s="1100" t="s">
        <v>7258</v>
      </c>
      <c r="C6438" s="1102">
        <v>2416</v>
      </c>
      <c r="D6438" s="1102">
        <v>142949590.17079052</v>
      </c>
      <c r="E6438" s="1102">
        <v>4100254</v>
      </c>
      <c r="F6438" s="1102">
        <v>10004336.881452978</v>
      </c>
      <c r="G6438" s="1101">
        <v>157054181.0522435</v>
      </c>
    </row>
    <row r="6439" spans="2:7" ht="12.95" customHeight="1" x14ac:dyDescent="0.2">
      <c r="B6439" s="1107" t="s">
        <v>7259</v>
      </c>
      <c r="C6439" s="1108">
        <v>12331</v>
      </c>
      <c r="D6439" s="1108">
        <v>848269628.04506242</v>
      </c>
      <c r="E6439" s="1108">
        <v>17106535</v>
      </c>
      <c r="F6439" s="1108">
        <v>157050053.26079524</v>
      </c>
      <c r="G6439" s="1109">
        <v>1022426216.3058577</v>
      </c>
    </row>
    <row r="6440" spans="2:7" ht="12.95" customHeight="1" x14ac:dyDescent="0.2">
      <c r="B6440" s="1100" t="s">
        <v>7260</v>
      </c>
      <c r="C6440" s="1102">
        <v>32372</v>
      </c>
      <c r="D6440" s="1102">
        <v>2733512890.3184133</v>
      </c>
      <c r="E6440" s="1102">
        <v>40683436</v>
      </c>
      <c r="F6440" s="1102">
        <v>442011469.69411731</v>
      </c>
      <c r="G6440" s="1101">
        <v>3216207796.0125303</v>
      </c>
    </row>
    <row r="6441" spans="2:7" ht="12.95" customHeight="1" x14ac:dyDescent="0.2">
      <c r="B6441" s="1107" t="s">
        <v>7261</v>
      </c>
      <c r="C6441" s="1108">
        <v>947</v>
      </c>
      <c r="D6441" s="1108">
        <v>43881266.379391253</v>
      </c>
      <c r="E6441" s="1108">
        <v>1591464</v>
      </c>
      <c r="F6441" s="1108">
        <v>8929004.8352621887</v>
      </c>
      <c r="G6441" s="1109">
        <v>54401735.21465344</v>
      </c>
    </row>
    <row r="6442" spans="2:7" ht="12.95" customHeight="1" x14ac:dyDescent="0.2">
      <c r="B6442" s="1100" t="s">
        <v>7262</v>
      </c>
      <c r="C6442" s="1102">
        <v>5371</v>
      </c>
      <c r="D6442" s="1102">
        <v>430109728.84059262</v>
      </c>
      <c r="E6442" s="1102">
        <v>7587504</v>
      </c>
      <c r="F6442" s="1102">
        <v>73805327.199422315</v>
      </c>
      <c r="G6442" s="1101">
        <v>511502560.04001492</v>
      </c>
    </row>
    <row r="6443" spans="2:7" ht="12.95" customHeight="1" x14ac:dyDescent="0.2">
      <c r="B6443" s="1107" t="s">
        <v>7263</v>
      </c>
      <c r="C6443" s="1108">
        <v>40</v>
      </c>
      <c r="D6443" s="1108">
        <v>7446983.1873370344</v>
      </c>
      <c r="E6443" s="1108">
        <v>61319</v>
      </c>
      <c r="F6443" s="1108">
        <v>0</v>
      </c>
      <c r="G6443" s="1109">
        <v>7508302.1873370344</v>
      </c>
    </row>
    <row r="6444" spans="2:7" ht="12.95" customHeight="1" x14ac:dyDescent="0.2">
      <c r="B6444" s="1100" t="s">
        <v>7264</v>
      </c>
      <c r="C6444" s="1102">
        <v>10679</v>
      </c>
      <c r="D6444" s="1102">
        <v>969539134.8693161</v>
      </c>
      <c r="E6444" s="1102">
        <v>16323684</v>
      </c>
      <c r="F6444" s="1102">
        <v>34273764.809552081</v>
      </c>
      <c r="G6444" s="1101">
        <v>1020136583.6788682</v>
      </c>
    </row>
    <row r="6445" spans="2:7" ht="12.95" customHeight="1" x14ac:dyDescent="0.2">
      <c r="B6445" s="1107" t="s">
        <v>7265</v>
      </c>
      <c r="C6445" s="1108">
        <v>616</v>
      </c>
      <c r="D6445" s="1108">
        <v>25939277.099718552</v>
      </c>
      <c r="E6445" s="1108">
        <v>1249214</v>
      </c>
      <c r="F6445" s="1108">
        <v>1752051.9942799639</v>
      </c>
      <c r="G6445" s="1109">
        <v>28940543.093998514</v>
      </c>
    </row>
    <row r="6446" spans="2:7" ht="12.95" customHeight="1" x14ac:dyDescent="0.2">
      <c r="B6446" s="1100" t="s">
        <v>7266</v>
      </c>
      <c r="C6446" s="1102">
        <v>2143</v>
      </c>
      <c r="D6446" s="1102">
        <v>88843254.846419677</v>
      </c>
      <c r="E6446" s="1102">
        <v>4506732</v>
      </c>
      <c r="F6446" s="1102">
        <v>20845658.605030105</v>
      </c>
      <c r="G6446" s="1101">
        <v>114195645.45144978</v>
      </c>
    </row>
    <row r="6447" spans="2:7" ht="12.95" customHeight="1" x14ac:dyDescent="0.2">
      <c r="B6447" s="1107" t="s">
        <v>7267</v>
      </c>
      <c r="C6447" s="1108">
        <v>18463</v>
      </c>
      <c r="D6447" s="1108">
        <v>2111861268.9324369</v>
      </c>
      <c r="E6447" s="1108">
        <v>19548343</v>
      </c>
      <c r="F6447" s="1108">
        <v>142833634.11790091</v>
      </c>
      <c r="G6447" s="1109">
        <v>2274243246.0503378</v>
      </c>
    </row>
    <row r="6448" spans="2:7" ht="12.95" customHeight="1" x14ac:dyDescent="0.2">
      <c r="B6448" s="1100" t="s">
        <v>7268</v>
      </c>
      <c r="C6448" s="1102">
        <v>26</v>
      </c>
      <c r="D6448" s="1102">
        <v>4739545.5857258206</v>
      </c>
      <c r="E6448" s="1102">
        <v>16394</v>
      </c>
      <c r="F6448" s="1102">
        <v>349906.47108311451</v>
      </c>
      <c r="G6448" s="1101">
        <v>5105846.0568089355</v>
      </c>
    </row>
    <row r="6449" spans="2:7" ht="12.95" customHeight="1" x14ac:dyDescent="0.2">
      <c r="B6449" s="1107" t="s">
        <v>7269</v>
      </c>
      <c r="C6449" s="1108">
        <v>17722</v>
      </c>
      <c r="D6449" s="1108">
        <v>2351885458.5543394</v>
      </c>
      <c r="E6449" s="1108">
        <v>17552416</v>
      </c>
      <c r="F6449" s="1108">
        <v>1007594541.8667105</v>
      </c>
      <c r="G6449" s="1109">
        <v>3377032416.4210501</v>
      </c>
    </row>
    <row r="6450" spans="2:7" ht="12.95" customHeight="1" x14ac:dyDescent="0.2">
      <c r="B6450" s="1100" t="s">
        <v>7270</v>
      </c>
      <c r="C6450" s="1102">
        <v>20009</v>
      </c>
      <c r="D6450" s="1102">
        <v>1851581084.7784872</v>
      </c>
      <c r="E6450" s="1102">
        <v>29061980</v>
      </c>
      <c r="F6450" s="1102">
        <v>205960256.56486341</v>
      </c>
      <c r="G6450" s="1101">
        <v>2086603321.3433506</v>
      </c>
    </row>
    <row r="6451" spans="2:7" ht="12.95" customHeight="1" x14ac:dyDescent="0.2">
      <c r="B6451" s="1107" t="s">
        <v>7271</v>
      </c>
      <c r="C6451" s="1108">
        <v>24894</v>
      </c>
      <c r="D6451" s="1108">
        <v>2908503505.3170233</v>
      </c>
      <c r="E6451" s="1108">
        <v>25694585</v>
      </c>
      <c r="F6451" s="1108">
        <v>547332644.09713244</v>
      </c>
      <c r="G6451" s="1109">
        <v>3481530734.414156</v>
      </c>
    </row>
    <row r="6452" spans="2:7" ht="12.95" customHeight="1" x14ac:dyDescent="0.2">
      <c r="B6452" s="1100" t="s">
        <v>7272</v>
      </c>
      <c r="C6452" s="1102">
        <v>9024</v>
      </c>
      <c r="D6452" s="1102">
        <v>1102510924.641237</v>
      </c>
      <c r="E6452" s="1102">
        <v>11551153</v>
      </c>
      <c r="F6452" s="1102">
        <v>267137459.06747437</v>
      </c>
      <c r="G6452" s="1101">
        <v>1381199536.7087114</v>
      </c>
    </row>
    <row r="6453" spans="2:7" ht="12.95" customHeight="1" x14ac:dyDescent="0.2">
      <c r="B6453" s="1107" t="s">
        <v>7273</v>
      </c>
      <c r="C6453" s="1108">
        <v>9409</v>
      </c>
      <c r="D6453" s="1108">
        <v>925737695.34339333</v>
      </c>
      <c r="E6453" s="1108">
        <v>11796996</v>
      </c>
      <c r="F6453" s="1108">
        <v>132188879.18425174</v>
      </c>
      <c r="G6453" s="1109">
        <v>1069723570.5276451</v>
      </c>
    </row>
    <row r="6454" spans="2:7" ht="12.95" customHeight="1" x14ac:dyDescent="0.2">
      <c r="B6454" s="1100" t="s">
        <v>7274</v>
      </c>
      <c r="C6454" s="1102">
        <v>23662</v>
      </c>
      <c r="D6454" s="1102">
        <v>1647397344.4386902</v>
      </c>
      <c r="E6454" s="1102">
        <v>37743811</v>
      </c>
      <c r="F6454" s="1102">
        <v>358963543.50614882</v>
      </c>
      <c r="G6454" s="1101">
        <v>2044104698.944839</v>
      </c>
    </row>
    <row r="6455" spans="2:7" ht="12.95" customHeight="1" x14ac:dyDescent="0.2">
      <c r="B6455" s="1107" t="s">
        <v>7275</v>
      </c>
      <c r="C6455" s="1108">
        <v>47090</v>
      </c>
      <c r="D6455" s="1108">
        <v>3806665890.2781143</v>
      </c>
      <c r="E6455" s="1108">
        <v>72047582</v>
      </c>
      <c r="F6455" s="1108">
        <v>664622451.57039428</v>
      </c>
      <c r="G6455" s="1109">
        <v>4543335923.8485088</v>
      </c>
    </row>
    <row r="6456" spans="2:7" ht="12.95" customHeight="1" x14ac:dyDescent="0.2">
      <c r="B6456" s="1100" t="s">
        <v>7276</v>
      </c>
      <c r="C6456" s="1102">
        <v>16547</v>
      </c>
      <c r="D6456" s="1102">
        <v>2030660948.5565197</v>
      </c>
      <c r="E6456" s="1102">
        <v>25898030</v>
      </c>
      <c r="F6456" s="1102">
        <v>317611513.39752001</v>
      </c>
      <c r="G6456" s="1101">
        <v>2374170491.9540396</v>
      </c>
    </row>
    <row r="6457" spans="2:7" ht="12.95" customHeight="1" x14ac:dyDescent="0.2">
      <c r="B6457" s="1107" t="s">
        <v>7277</v>
      </c>
      <c r="C6457" s="1108">
        <v>34606</v>
      </c>
      <c r="D6457" s="1108">
        <v>2898574797.0423255</v>
      </c>
      <c r="E6457" s="1108">
        <v>51476663</v>
      </c>
      <c r="F6457" s="1108">
        <v>471619924.90431553</v>
      </c>
      <c r="G6457" s="1109">
        <v>3421671384.946641</v>
      </c>
    </row>
    <row r="6458" spans="2:7" ht="12.95" customHeight="1" x14ac:dyDescent="0.2">
      <c r="B6458" s="1100" t="s">
        <v>7278</v>
      </c>
      <c r="C6458" s="1102">
        <v>13443</v>
      </c>
      <c r="D6458" s="1102">
        <v>1000256341.1985883</v>
      </c>
      <c r="E6458" s="1102">
        <v>18884936</v>
      </c>
      <c r="F6458" s="1102">
        <v>163264149.41143027</v>
      </c>
      <c r="G6458" s="1101">
        <v>1182405426.6100185</v>
      </c>
    </row>
    <row r="6459" spans="2:7" ht="12.95" customHeight="1" x14ac:dyDescent="0.2">
      <c r="B6459" s="1107" t="s">
        <v>7279</v>
      </c>
      <c r="C6459" s="1108">
        <v>20025</v>
      </c>
      <c r="D6459" s="1108">
        <v>1429059357.2949479</v>
      </c>
      <c r="E6459" s="1108">
        <v>30219443</v>
      </c>
      <c r="F6459" s="1108">
        <v>233824965.59372458</v>
      </c>
      <c r="G6459" s="1109">
        <v>1693103765.8886724</v>
      </c>
    </row>
    <row r="6460" spans="2:7" ht="12.95" customHeight="1" x14ac:dyDescent="0.2">
      <c r="B6460" s="1100" t="s">
        <v>7280</v>
      </c>
      <c r="C6460" s="1102">
        <v>20998</v>
      </c>
      <c r="D6460" s="1102">
        <v>1239665001.8075099</v>
      </c>
      <c r="E6460" s="1102">
        <v>34062413</v>
      </c>
      <c r="F6460" s="1102">
        <v>162598090.90351221</v>
      </c>
      <c r="G6460" s="1101">
        <v>1436325505.7110221</v>
      </c>
    </row>
    <row r="6461" spans="2:7" ht="12.95" customHeight="1" x14ac:dyDescent="0.2">
      <c r="B6461" s="1107" t="s">
        <v>7281</v>
      </c>
      <c r="C6461" s="1108">
        <v>4</v>
      </c>
      <c r="D6461" s="1108">
        <v>462133.50884292542</v>
      </c>
      <c r="E6461" s="1108">
        <v>0</v>
      </c>
      <c r="F6461" s="1108">
        <v>2068.8640411083566</v>
      </c>
      <c r="G6461" s="1109">
        <v>464202.37288403377</v>
      </c>
    </row>
    <row r="6462" spans="2:7" ht="12.95" customHeight="1" x14ac:dyDescent="0.2">
      <c r="B6462" s="1100" t="s">
        <v>7282</v>
      </c>
      <c r="C6462" s="1102">
        <v>1</v>
      </c>
      <c r="D6462" s="1102">
        <v>57714.536915381905</v>
      </c>
      <c r="E6462" s="1102">
        <v>0</v>
      </c>
      <c r="F6462" s="1102">
        <v>0</v>
      </c>
      <c r="G6462" s="1101">
        <v>57714.536915381905</v>
      </c>
    </row>
    <row r="6463" spans="2:7" ht="12.95" customHeight="1" x14ac:dyDescent="0.2">
      <c r="B6463" s="1107" t="s">
        <v>7283</v>
      </c>
      <c r="C6463" s="1108">
        <v>42</v>
      </c>
      <c r="D6463" s="1108">
        <v>974610.78241685883</v>
      </c>
      <c r="E6463" s="1108">
        <v>64882</v>
      </c>
      <c r="F6463" s="1108">
        <v>3723.9552739950427</v>
      </c>
      <c r="G6463" s="1109">
        <v>1043216.7376908539</v>
      </c>
    </row>
    <row r="6464" spans="2:7" ht="12.95" customHeight="1" x14ac:dyDescent="0.2">
      <c r="B6464" s="1100" t="s">
        <v>7284</v>
      </c>
      <c r="C6464" s="1102">
        <v>8</v>
      </c>
      <c r="D6464" s="1102">
        <v>35785794.311002575</v>
      </c>
      <c r="E6464" s="1102">
        <v>11923</v>
      </c>
      <c r="F6464" s="1102">
        <v>78892.512184992869</v>
      </c>
      <c r="G6464" s="1101">
        <v>35876609.823187567</v>
      </c>
    </row>
    <row r="6465" spans="2:7" ht="12.95" customHeight="1" x14ac:dyDescent="0.2">
      <c r="B6465" s="1107" t="s">
        <v>7285</v>
      </c>
      <c r="C6465" s="1108">
        <v>81</v>
      </c>
      <c r="D6465" s="1108">
        <v>5563264.1451229453</v>
      </c>
      <c r="E6465" s="1108">
        <v>170884</v>
      </c>
      <c r="F6465" s="1108">
        <v>407704.14036775345</v>
      </c>
      <c r="G6465" s="1109">
        <v>6141852.2854906991</v>
      </c>
    </row>
    <row r="6466" spans="2:7" ht="12.95" customHeight="1" x14ac:dyDescent="0.2">
      <c r="B6466" s="1100" t="s">
        <v>7286</v>
      </c>
      <c r="C6466" s="1102">
        <v>22326</v>
      </c>
      <c r="D6466" s="1102">
        <v>1540465658.3671227</v>
      </c>
      <c r="E6466" s="1102">
        <v>40579578</v>
      </c>
      <c r="F6466" s="1102">
        <v>1023036063.6222998</v>
      </c>
      <c r="G6466" s="1101">
        <v>2604081299.9894223</v>
      </c>
    </row>
    <row r="6467" spans="2:7" ht="12.95" customHeight="1" x14ac:dyDescent="0.2">
      <c r="B6467" s="1107" t="s">
        <v>7287</v>
      </c>
      <c r="C6467" s="1108">
        <v>8419</v>
      </c>
      <c r="D6467" s="1108">
        <v>666369957.15740001</v>
      </c>
      <c r="E6467" s="1108">
        <v>13057040</v>
      </c>
      <c r="F6467" s="1108">
        <v>137966368.46874043</v>
      </c>
      <c r="G6467" s="1109">
        <v>817393365.62614048</v>
      </c>
    </row>
    <row r="6468" spans="2:7" ht="12.95" customHeight="1" x14ac:dyDescent="0.2">
      <c r="B6468" s="1100" t="s">
        <v>7288</v>
      </c>
      <c r="C6468" s="1102">
        <v>1188</v>
      </c>
      <c r="D6468" s="1102">
        <v>61563887.920877926</v>
      </c>
      <c r="E6468" s="1102">
        <v>1811175</v>
      </c>
      <c r="F6468" s="1102">
        <v>4375371.5984053612</v>
      </c>
      <c r="G6468" s="1101">
        <v>67750434.519283295</v>
      </c>
    </row>
    <row r="6469" spans="2:7" ht="12.95" customHeight="1" x14ac:dyDescent="0.2">
      <c r="B6469" s="1107" t="s">
        <v>7289</v>
      </c>
      <c r="C6469" s="1108">
        <v>43</v>
      </c>
      <c r="D6469" s="1108">
        <v>1808481.5374641595</v>
      </c>
      <c r="E6469" s="1108">
        <v>85151</v>
      </c>
      <c r="F6469" s="1108">
        <v>202403.86535510092</v>
      </c>
      <c r="G6469" s="1109">
        <v>2096036.4028192605</v>
      </c>
    </row>
    <row r="6470" spans="2:7" ht="12.95" customHeight="1" x14ac:dyDescent="0.2">
      <c r="B6470" s="1100" t="s">
        <v>7290</v>
      </c>
      <c r="C6470" s="1102">
        <v>25551</v>
      </c>
      <c r="D6470" s="1102">
        <v>1831136509.7354596</v>
      </c>
      <c r="E6470" s="1102">
        <v>43384330</v>
      </c>
      <c r="F6470" s="1102">
        <v>1340168611.9852059</v>
      </c>
      <c r="G6470" s="1101">
        <v>3214689451.7206655</v>
      </c>
    </row>
    <row r="6471" spans="2:7" ht="12.95" customHeight="1" x14ac:dyDescent="0.2">
      <c r="B6471" s="1107" t="s">
        <v>7291</v>
      </c>
      <c r="C6471" s="1108">
        <v>23816</v>
      </c>
      <c r="D6471" s="1108">
        <v>1645703596.6191897</v>
      </c>
      <c r="E6471" s="1108">
        <v>40743165</v>
      </c>
      <c r="F6471" s="1108">
        <v>303890441.34750658</v>
      </c>
      <c r="G6471" s="1109">
        <v>1990337202.9666963</v>
      </c>
    </row>
    <row r="6472" spans="2:7" ht="12.95" customHeight="1" x14ac:dyDescent="0.2">
      <c r="B6472" s="1100" t="s">
        <v>7292</v>
      </c>
      <c r="C6472" s="1102">
        <v>10367</v>
      </c>
      <c r="D6472" s="1102">
        <v>629768927.62857115</v>
      </c>
      <c r="E6472" s="1102">
        <v>20547001</v>
      </c>
      <c r="F6472" s="1102">
        <v>266548121.11126873</v>
      </c>
      <c r="G6472" s="1101">
        <v>916864049.73983991</v>
      </c>
    </row>
    <row r="6473" spans="2:7" ht="12.95" customHeight="1" x14ac:dyDescent="0.2">
      <c r="B6473" s="1107" t="s">
        <v>7293</v>
      </c>
      <c r="C6473" s="1108">
        <v>6673</v>
      </c>
      <c r="D6473" s="1108">
        <v>338694352.64417303</v>
      </c>
      <c r="E6473" s="1108">
        <v>16484178</v>
      </c>
      <c r="F6473" s="1108">
        <v>162703394.3327283</v>
      </c>
      <c r="G6473" s="1109">
        <v>517881924.97690129</v>
      </c>
    </row>
    <row r="6474" spans="2:7" ht="12.95" customHeight="1" x14ac:dyDescent="0.2">
      <c r="B6474" s="1100" t="s">
        <v>7294</v>
      </c>
      <c r="C6474" s="1102">
        <v>17809</v>
      </c>
      <c r="D6474" s="1102">
        <v>1101219787.8684118</v>
      </c>
      <c r="E6474" s="1102">
        <v>38599208</v>
      </c>
      <c r="F6474" s="1102">
        <v>854777857.36901367</v>
      </c>
      <c r="G6474" s="1101">
        <v>1994596853.2374253</v>
      </c>
    </row>
    <row r="6475" spans="2:7" ht="12.95" customHeight="1" x14ac:dyDescent="0.2">
      <c r="B6475" s="1107" t="s">
        <v>7295</v>
      </c>
      <c r="C6475" s="1108">
        <v>467</v>
      </c>
      <c r="D6475" s="1108">
        <v>22001337.756836738</v>
      </c>
      <c r="E6475" s="1108">
        <v>1198498</v>
      </c>
      <c r="F6475" s="1108">
        <v>2859583.8776199701</v>
      </c>
      <c r="G6475" s="1109">
        <v>26059419.634456709</v>
      </c>
    </row>
    <row r="6476" spans="2:7" ht="12.95" customHeight="1" x14ac:dyDescent="0.2">
      <c r="B6476" s="1100" t="s">
        <v>7296</v>
      </c>
      <c r="C6476" s="1102">
        <v>1378</v>
      </c>
      <c r="D6476" s="1102">
        <v>63283085.765089869</v>
      </c>
      <c r="E6476" s="1102">
        <v>2662229</v>
      </c>
      <c r="F6476" s="1102">
        <v>18900038.48541069</v>
      </c>
      <c r="G6476" s="1101">
        <v>84845353.25050056</v>
      </c>
    </row>
    <row r="6477" spans="2:7" ht="12.95" customHeight="1" x14ac:dyDescent="0.2">
      <c r="B6477" s="1107" t="s">
        <v>7297</v>
      </c>
      <c r="C6477" s="1108">
        <v>14204</v>
      </c>
      <c r="D6477" s="1108">
        <v>1050466736.6744111</v>
      </c>
      <c r="E6477" s="1108">
        <v>21839862</v>
      </c>
      <c r="F6477" s="1108">
        <v>77758117.203208447</v>
      </c>
      <c r="G6477" s="1109">
        <v>1150064715.8776195</v>
      </c>
    </row>
    <row r="6478" spans="2:7" ht="12.95" customHeight="1" x14ac:dyDescent="0.2">
      <c r="B6478" s="1100" t="s">
        <v>7298</v>
      </c>
      <c r="C6478" s="1102">
        <v>6799</v>
      </c>
      <c r="D6478" s="1102">
        <v>557490023.01921248</v>
      </c>
      <c r="E6478" s="1102">
        <v>10476853</v>
      </c>
      <c r="F6478" s="1102">
        <v>65737430.714220837</v>
      </c>
      <c r="G6478" s="1101">
        <v>633704306.73343337</v>
      </c>
    </row>
    <row r="6479" spans="2:7" ht="12.95" customHeight="1" x14ac:dyDescent="0.2">
      <c r="B6479" s="1107" t="s">
        <v>7299</v>
      </c>
      <c r="C6479" s="1108">
        <v>8155</v>
      </c>
      <c r="D6479" s="1108">
        <v>444324610.67609143</v>
      </c>
      <c r="E6479" s="1108">
        <v>13753633</v>
      </c>
      <c r="F6479" s="1108">
        <v>55727855.994516</v>
      </c>
      <c r="G6479" s="1109">
        <v>513806099.67060745</v>
      </c>
    </row>
    <row r="6480" spans="2:7" ht="12.95" customHeight="1" x14ac:dyDescent="0.2">
      <c r="B6480" s="1100" t="s">
        <v>7300</v>
      </c>
      <c r="C6480" s="1102">
        <v>4279</v>
      </c>
      <c r="D6480" s="1102">
        <v>274664176.53616887</v>
      </c>
      <c r="E6480" s="1102">
        <v>9068764</v>
      </c>
      <c r="F6480" s="1102">
        <v>60049099.64886383</v>
      </c>
      <c r="G6480" s="1101">
        <v>343782040.18503273</v>
      </c>
    </row>
    <row r="6481" spans="2:7" ht="12.95" customHeight="1" x14ac:dyDescent="0.2">
      <c r="B6481" s="1107" t="s">
        <v>7301</v>
      </c>
      <c r="C6481" s="1108">
        <v>842</v>
      </c>
      <c r="D6481" s="1108">
        <v>29975539.762116462</v>
      </c>
      <c r="E6481" s="1108">
        <v>2353889</v>
      </c>
      <c r="F6481" s="1108">
        <v>11113455.512861615</v>
      </c>
      <c r="G6481" s="1109">
        <v>43442884.274978079</v>
      </c>
    </row>
    <row r="6482" spans="2:7" ht="12.95" customHeight="1" x14ac:dyDescent="0.2">
      <c r="B6482" s="1100" t="s">
        <v>7302</v>
      </c>
      <c r="C6482" s="1102">
        <v>2027</v>
      </c>
      <c r="D6482" s="1102">
        <v>270077192.02754229</v>
      </c>
      <c r="E6482" s="1102">
        <v>2575673</v>
      </c>
      <c r="F6482" s="1102">
        <v>2014497176.3135931</v>
      </c>
      <c r="G6482" s="1101">
        <v>2287150041.3411355</v>
      </c>
    </row>
    <row r="6483" spans="2:7" ht="12.95" customHeight="1" x14ac:dyDescent="0.2">
      <c r="B6483" s="1107" t="s">
        <v>7303</v>
      </c>
      <c r="C6483" s="1108">
        <v>1214</v>
      </c>
      <c r="D6483" s="1108">
        <v>41218609.695579432</v>
      </c>
      <c r="E6483" s="1108">
        <v>4273451</v>
      </c>
      <c r="F6483" s="1108">
        <v>35853144.493216455</v>
      </c>
      <c r="G6483" s="1109">
        <v>81345205.188795894</v>
      </c>
    </row>
    <row r="6484" spans="2:7" ht="12.95" customHeight="1" x14ac:dyDescent="0.2">
      <c r="B6484" s="1100" t="s">
        <v>7304</v>
      </c>
      <c r="C6484" s="1102">
        <v>6607</v>
      </c>
      <c r="D6484" s="1102">
        <v>409031684.60322881</v>
      </c>
      <c r="E6484" s="1102">
        <v>10149380</v>
      </c>
      <c r="F6484" s="1102">
        <v>33020495.971269049</v>
      </c>
      <c r="G6484" s="1101">
        <v>452201560.57449788</v>
      </c>
    </row>
    <row r="6485" spans="2:7" ht="12.95" customHeight="1" x14ac:dyDescent="0.2">
      <c r="B6485" s="1107" t="s">
        <v>7305</v>
      </c>
      <c r="C6485" s="1108">
        <v>8107</v>
      </c>
      <c r="D6485" s="1108">
        <v>502089352.28503102</v>
      </c>
      <c r="E6485" s="1108">
        <v>13290193</v>
      </c>
      <c r="F6485" s="1108">
        <v>41636144.167939074</v>
      </c>
      <c r="G6485" s="1109">
        <v>557015689.45297015</v>
      </c>
    </row>
    <row r="6486" spans="2:7" ht="12.95" customHeight="1" x14ac:dyDescent="0.2">
      <c r="B6486" s="1100" t="s">
        <v>7306</v>
      </c>
      <c r="C6486" s="1102">
        <v>5026</v>
      </c>
      <c r="D6486" s="1102">
        <v>259164833.34416321</v>
      </c>
      <c r="E6486" s="1102">
        <v>10435222</v>
      </c>
      <c r="F6486" s="1102">
        <v>196249367.52160171</v>
      </c>
      <c r="G6486" s="1101">
        <v>465849422.86576486</v>
      </c>
    </row>
    <row r="6487" spans="2:7" ht="12.95" customHeight="1" x14ac:dyDescent="0.2">
      <c r="B6487" s="1107" t="s">
        <v>7307</v>
      </c>
      <c r="C6487" s="1108">
        <v>6688</v>
      </c>
      <c r="D6487" s="1108">
        <v>349076711.08614379</v>
      </c>
      <c r="E6487" s="1108">
        <v>12319071</v>
      </c>
      <c r="F6487" s="1108">
        <v>89372744.479739636</v>
      </c>
      <c r="G6487" s="1109">
        <v>450768526.5658834</v>
      </c>
    </row>
    <row r="6488" spans="2:7" ht="12.95" customHeight="1" x14ac:dyDescent="0.2">
      <c r="B6488" s="1100" t="s">
        <v>7308</v>
      </c>
      <c r="C6488" s="1102">
        <v>3620</v>
      </c>
      <c r="D6488" s="1102">
        <v>159300744.29919806</v>
      </c>
      <c r="E6488" s="1102">
        <v>13123241</v>
      </c>
      <c r="F6488" s="1102">
        <v>51384683.015507855</v>
      </c>
      <c r="G6488" s="1101">
        <v>223808668.31470591</v>
      </c>
    </row>
    <row r="6489" spans="2:7" ht="12.95" customHeight="1" x14ac:dyDescent="0.2">
      <c r="B6489" s="1107" t="s">
        <v>7309</v>
      </c>
      <c r="C6489" s="1108">
        <v>14354</v>
      </c>
      <c r="D6489" s="1108">
        <v>827369316.76716316</v>
      </c>
      <c r="E6489" s="1108">
        <v>28207917</v>
      </c>
      <c r="F6489" s="1108">
        <v>212856047.31114492</v>
      </c>
      <c r="G6489" s="1109">
        <v>1068433281.0783081</v>
      </c>
    </row>
    <row r="6490" spans="2:7" ht="12.95" customHeight="1" x14ac:dyDescent="0.2">
      <c r="B6490" s="1100" t="s">
        <v>7310</v>
      </c>
      <c r="C6490" s="1102">
        <v>709</v>
      </c>
      <c r="D6490" s="1102">
        <v>70999449.815089777</v>
      </c>
      <c r="E6490" s="1102">
        <v>1368005</v>
      </c>
      <c r="F6490" s="1102">
        <v>19684309.34131138</v>
      </c>
      <c r="G6490" s="1101">
        <v>92051764.156401157</v>
      </c>
    </row>
    <row r="6491" spans="2:7" ht="12.95" customHeight="1" x14ac:dyDescent="0.2">
      <c r="B6491" s="1107" t="s">
        <v>7311</v>
      </c>
      <c r="C6491" s="1108">
        <v>2318</v>
      </c>
      <c r="D6491" s="1108">
        <v>125513541.81954713</v>
      </c>
      <c r="E6491" s="1108">
        <v>3860727</v>
      </c>
      <c r="F6491" s="1108">
        <v>17148180.058414388</v>
      </c>
      <c r="G6491" s="1109">
        <v>146522448.87796152</v>
      </c>
    </row>
    <row r="6492" spans="2:7" ht="12.95" customHeight="1" x14ac:dyDescent="0.2">
      <c r="B6492" s="1100" t="s">
        <v>7312</v>
      </c>
      <c r="C6492" s="1102">
        <v>2824</v>
      </c>
      <c r="D6492" s="1102">
        <v>133793144.1213719</v>
      </c>
      <c r="E6492" s="1102">
        <v>5513126</v>
      </c>
      <c r="F6492" s="1102">
        <v>37672162.023496658</v>
      </c>
      <c r="G6492" s="1101">
        <v>176978432.14486855</v>
      </c>
    </row>
    <row r="6493" spans="2:7" ht="12.95" customHeight="1" x14ac:dyDescent="0.2">
      <c r="B6493" s="1107" t="s">
        <v>7313</v>
      </c>
      <c r="C6493" s="1108">
        <v>2289</v>
      </c>
      <c r="D6493" s="1108">
        <v>129452037.44712213</v>
      </c>
      <c r="E6493" s="1108">
        <v>4100878</v>
      </c>
      <c r="F6493" s="1108">
        <v>13848016.241854176</v>
      </c>
      <c r="G6493" s="1109">
        <v>147400931.68897629</v>
      </c>
    </row>
    <row r="6494" spans="2:7" ht="12.95" customHeight="1" x14ac:dyDescent="0.2">
      <c r="B6494" s="1100" t="s">
        <v>7314</v>
      </c>
      <c r="C6494" s="1102">
        <v>3115</v>
      </c>
      <c r="D6494" s="1102">
        <v>159847572.15257463</v>
      </c>
      <c r="E6494" s="1102">
        <v>5227156</v>
      </c>
      <c r="F6494" s="1102">
        <v>13578368.975227188</v>
      </c>
      <c r="G6494" s="1101">
        <v>178653097.12780181</v>
      </c>
    </row>
    <row r="6495" spans="2:7" ht="12.95" customHeight="1" x14ac:dyDescent="0.2">
      <c r="B6495" s="1107" t="s">
        <v>7315</v>
      </c>
      <c r="C6495" s="1108">
        <v>5546</v>
      </c>
      <c r="D6495" s="1108">
        <v>238330302.73123014</v>
      </c>
      <c r="E6495" s="1108">
        <v>15871586</v>
      </c>
      <c r="F6495" s="1108">
        <v>611589589.96968579</v>
      </c>
      <c r="G6495" s="1109">
        <v>865791478.70091593</v>
      </c>
    </row>
    <row r="6496" spans="2:7" ht="12.95" customHeight="1" x14ac:dyDescent="0.2">
      <c r="B6496" s="1100" t="s">
        <v>7316</v>
      </c>
      <c r="C6496" s="1102">
        <v>16984</v>
      </c>
      <c r="D6496" s="1102">
        <v>1014955190.7171364</v>
      </c>
      <c r="E6496" s="1102">
        <v>34735273</v>
      </c>
      <c r="F6496" s="1102">
        <v>267071941.88850659</v>
      </c>
      <c r="G6496" s="1101">
        <v>1316762405.605643</v>
      </c>
    </row>
    <row r="6497" spans="2:7" ht="12.95" customHeight="1" x14ac:dyDescent="0.2">
      <c r="B6497" s="1107" t="s">
        <v>7317</v>
      </c>
      <c r="C6497" s="1108">
        <v>5519</v>
      </c>
      <c r="D6497" s="1108">
        <v>277503731.75240576</v>
      </c>
      <c r="E6497" s="1108">
        <v>15514802</v>
      </c>
      <c r="F6497" s="1108">
        <v>60758831.337484509</v>
      </c>
      <c r="G6497" s="1109">
        <v>353777365.08989024</v>
      </c>
    </row>
    <row r="6498" spans="2:7" ht="12.95" customHeight="1" x14ac:dyDescent="0.2">
      <c r="B6498" s="1100" t="s">
        <v>7318</v>
      </c>
      <c r="C6498" s="1102">
        <v>242</v>
      </c>
      <c r="D6498" s="1102">
        <v>9029613.1393781099</v>
      </c>
      <c r="E6498" s="1102">
        <v>799004</v>
      </c>
      <c r="F6498" s="1102">
        <v>2440156.174352603</v>
      </c>
      <c r="G6498" s="1101">
        <v>12268773.313730713</v>
      </c>
    </row>
    <row r="6499" spans="2:7" ht="12.95" customHeight="1" x14ac:dyDescent="0.2">
      <c r="B6499" s="1107" t="s">
        <v>7319</v>
      </c>
      <c r="C6499" s="1108">
        <v>852</v>
      </c>
      <c r="D6499" s="1108">
        <v>29200217.971024275</v>
      </c>
      <c r="E6499" s="1108">
        <v>2690433</v>
      </c>
      <c r="F6499" s="1108">
        <v>5400533.6870377706</v>
      </c>
      <c r="G6499" s="1109">
        <v>37291184.658062048</v>
      </c>
    </row>
    <row r="6500" spans="2:7" ht="12.95" customHeight="1" x14ac:dyDescent="0.2">
      <c r="B6500" s="1100" t="s">
        <v>7320</v>
      </c>
      <c r="C6500" s="1102">
        <v>1257</v>
      </c>
      <c r="D6500" s="1102">
        <v>52318992.60524679</v>
      </c>
      <c r="E6500" s="1102">
        <v>3123567</v>
      </c>
      <c r="F6500" s="1102">
        <v>14974324.057311252</v>
      </c>
      <c r="G6500" s="1101">
        <v>70416883.662558049</v>
      </c>
    </row>
    <row r="6501" spans="2:7" ht="12.95" customHeight="1" x14ac:dyDescent="0.2">
      <c r="B6501" s="1107" t="s">
        <v>7321</v>
      </c>
      <c r="C6501" s="1108">
        <v>14142</v>
      </c>
      <c r="D6501" s="1108">
        <v>782792416.37897527</v>
      </c>
      <c r="E6501" s="1108">
        <v>32392285</v>
      </c>
      <c r="F6501" s="1108">
        <v>217645098.95874158</v>
      </c>
      <c r="G6501" s="1109">
        <v>1032829800.3377168</v>
      </c>
    </row>
    <row r="6502" spans="2:7" ht="12.95" customHeight="1" x14ac:dyDescent="0.2">
      <c r="B6502" s="1100" t="s">
        <v>7322</v>
      </c>
      <c r="C6502" s="1102">
        <v>1007</v>
      </c>
      <c r="D6502" s="1102">
        <v>51846289.687233835</v>
      </c>
      <c r="E6502" s="1102">
        <v>2253352</v>
      </c>
      <c r="F6502" s="1102">
        <v>7445276.0932973307</v>
      </c>
      <c r="G6502" s="1101">
        <v>61544917.780531168</v>
      </c>
    </row>
    <row r="6503" spans="2:7" ht="12.95" customHeight="1" x14ac:dyDescent="0.2">
      <c r="B6503" s="1107" t="s">
        <v>7323</v>
      </c>
      <c r="C6503" s="1108">
        <v>1372</v>
      </c>
      <c r="D6503" s="1108">
        <v>53203763.409718253</v>
      </c>
      <c r="E6503" s="1108">
        <v>2605580</v>
      </c>
      <c r="F6503" s="1108">
        <v>21579684.624589838</v>
      </c>
      <c r="G6503" s="1109">
        <v>77389028.034308091</v>
      </c>
    </row>
    <row r="6504" spans="2:7" ht="12.95" customHeight="1" x14ac:dyDescent="0.2">
      <c r="B6504" s="1100" t="s">
        <v>7324</v>
      </c>
      <c r="C6504" s="1102">
        <v>2192</v>
      </c>
      <c r="D6504" s="1102">
        <v>122066245.57603271</v>
      </c>
      <c r="E6504" s="1102">
        <v>3791048</v>
      </c>
      <c r="F6504" s="1102">
        <v>30232693.175094705</v>
      </c>
      <c r="G6504" s="1101">
        <v>156089986.75112742</v>
      </c>
    </row>
    <row r="6505" spans="2:7" ht="12.95" customHeight="1" x14ac:dyDescent="0.2">
      <c r="B6505" s="1107" t="s">
        <v>7325</v>
      </c>
      <c r="C6505" s="1108">
        <v>51</v>
      </c>
      <c r="D6505" s="1108">
        <v>5599283.5790050738</v>
      </c>
      <c r="E6505" s="1108">
        <v>87209</v>
      </c>
      <c r="F6505" s="1108">
        <v>965.46988585056658</v>
      </c>
      <c r="G6505" s="1109">
        <v>5687458.0488909241</v>
      </c>
    </row>
    <row r="6506" spans="2:7" ht="12.95" customHeight="1" x14ac:dyDescent="0.2">
      <c r="B6506" s="1100" t="s">
        <v>7326</v>
      </c>
      <c r="C6506" s="1102">
        <v>904</v>
      </c>
      <c r="D6506" s="1102">
        <v>44025900.399612926</v>
      </c>
      <c r="E6506" s="1102">
        <v>2038154</v>
      </c>
      <c r="F6506" s="1102">
        <v>23055534.534950752</v>
      </c>
      <c r="G6506" s="1101">
        <v>69119588.934563681</v>
      </c>
    </row>
    <row r="6507" spans="2:7" ht="12.95" customHeight="1" x14ac:dyDescent="0.2">
      <c r="B6507" s="1107" t="s">
        <v>7327</v>
      </c>
      <c r="C6507" s="1108">
        <v>414</v>
      </c>
      <c r="D6507" s="1108">
        <v>38210778.359661654</v>
      </c>
      <c r="E6507" s="1108">
        <v>559321</v>
      </c>
      <c r="F6507" s="1108">
        <v>3214738.8713435726</v>
      </c>
      <c r="G6507" s="1109">
        <v>41984838.231005229</v>
      </c>
    </row>
    <row r="6508" spans="2:7" ht="12.95" customHeight="1" x14ac:dyDescent="0.2">
      <c r="B6508" s="1100" t="s">
        <v>7328</v>
      </c>
      <c r="C6508" s="1102">
        <v>1463</v>
      </c>
      <c r="D6508" s="1102">
        <v>81789147.723627105</v>
      </c>
      <c r="E6508" s="1102">
        <v>3317744</v>
      </c>
      <c r="F6508" s="1102">
        <v>23275443.717795648</v>
      </c>
      <c r="G6508" s="1101">
        <v>108382335.44142276</v>
      </c>
    </row>
    <row r="6509" spans="2:7" ht="12.95" customHeight="1" x14ac:dyDescent="0.2">
      <c r="B6509" s="1107" t="s">
        <v>7329</v>
      </c>
      <c r="C6509" s="1108">
        <v>16</v>
      </c>
      <c r="D6509" s="1108">
        <v>1427704.6649959292</v>
      </c>
      <c r="E6509" s="1108">
        <v>20142</v>
      </c>
      <c r="F6509" s="1108">
        <v>144061.89939584525</v>
      </c>
      <c r="G6509" s="1109">
        <v>1591908.5643917746</v>
      </c>
    </row>
    <row r="6510" spans="2:7" ht="12.95" customHeight="1" x14ac:dyDescent="0.2">
      <c r="B6510" s="1100" t="s">
        <v>7330</v>
      </c>
      <c r="C6510" s="1102">
        <v>922</v>
      </c>
      <c r="D6510" s="1102">
        <v>55493848.42028594</v>
      </c>
      <c r="E6510" s="1102">
        <v>1798542</v>
      </c>
      <c r="F6510" s="1102">
        <v>12201821.303383192</v>
      </c>
      <c r="G6510" s="1101">
        <v>69494211.723669127</v>
      </c>
    </row>
    <row r="6511" spans="2:7" ht="12.95" customHeight="1" x14ac:dyDescent="0.2">
      <c r="B6511" s="1107" t="s">
        <v>7331</v>
      </c>
      <c r="C6511" s="1108">
        <v>11368</v>
      </c>
      <c r="D6511" s="1108">
        <v>1382072631.6159892</v>
      </c>
      <c r="E6511" s="1108">
        <v>15819593</v>
      </c>
      <c r="F6511" s="1108">
        <v>300199379.76782686</v>
      </c>
      <c r="G6511" s="1109">
        <v>1698091604.383816</v>
      </c>
    </row>
    <row r="6512" spans="2:7" ht="12.95" customHeight="1" x14ac:dyDescent="0.2">
      <c r="B6512" s="1100" t="s">
        <v>7332</v>
      </c>
      <c r="C6512" s="1102">
        <v>15097</v>
      </c>
      <c r="D6512" s="1102">
        <v>1520618394.0133753</v>
      </c>
      <c r="E6512" s="1102">
        <v>17547548</v>
      </c>
      <c r="F6512" s="1102">
        <v>271688350.27467203</v>
      </c>
      <c r="G6512" s="1101">
        <v>1809854292.2880473</v>
      </c>
    </row>
    <row r="6513" spans="2:7" ht="12.95" customHeight="1" x14ac:dyDescent="0.2">
      <c r="B6513" s="1107" t="s">
        <v>7333</v>
      </c>
      <c r="C6513" s="1108">
        <v>22089</v>
      </c>
      <c r="D6513" s="1108">
        <v>1773648519.7613676</v>
      </c>
      <c r="E6513" s="1108">
        <v>28571146</v>
      </c>
      <c r="F6513" s="1108">
        <v>195696770.11849836</v>
      </c>
      <c r="G6513" s="1109">
        <v>1997916435.8798659</v>
      </c>
    </row>
    <row r="6514" spans="2:7" ht="12.95" customHeight="1" x14ac:dyDescent="0.2">
      <c r="B6514" s="1100" t="s">
        <v>7334</v>
      </c>
      <c r="C6514" s="1102">
        <v>16225</v>
      </c>
      <c r="D6514" s="1102">
        <v>1453033836.8584235</v>
      </c>
      <c r="E6514" s="1102">
        <v>22175710</v>
      </c>
      <c r="F6514" s="1102">
        <v>109127309.83509673</v>
      </c>
      <c r="G6514" s="1101">
        <v>1584336856.6935203</v>
      </c>
    </row>
    <row r="6515" spans="2:7" ht="12.95" customHeight="1" x14ac:dyDescent="0.2">
      <c r="B6515" s="1107" t="s">
        <v>7335</v>
      </c>
      <c r="C6515" s="1108">
        <v>20781</v>
      </c>
      <c r="D6515" s="1108">
        <v>1658737903.2646291</v>
      </c>
      <c r="E6515" s="1108">
        <v>31276411</v>
      </c>
      <c r="F6515" s="1108">
        <v>145941018.18127933</v>
      </c>
      <c r="G6515" s="1109">
        <v>1835955332.4459085</v>
      </c>
    </row>
    <row r="6516" spans="2:7" ht="12.95" customHeight="1" x14ac:dyDescent="0.2">
      <c r="B6516" s="1100" t="s">
        <v>7336</v>
      </c>
      <c r="C6516" s="1102">
        <v>92</v>
      </c>
      <c r="D6516" s="1102">
        <v>11523020.2052959</v>
      </c>
      <c r="E6516" s="1102">
        <v>162537</v>
      </c>
      <c r="F6516" s="1102">
        <v>129605.24021553353</v>
      </c>
      <c r="G6516" s="1101">
        <v>11815162.445511434</v>
      </c>
    </row>
    <row r="6517" spans="2:7" ht="12.95" customHeight="1" x14ac:dyDescent="0.2">
      <c r="B6517" s="1107" t="s">
        <v>7337</v>
      </c>
      <c r="C6517" s="1108">
        <v>18687</v>
      </c>
      <c r="D6517" s="1108">
        <v>1088243195.7598882</v>
      </c>
      <c r="E6517" s="1108">
        <v>27495228</v>
      </c>
      <c r="F6517" s="1108">
        <v>65553809.611789457</v>
      </c>
      <c r="G6517" s="1109">
        <v>1181292233.3716776</v>
      </c>
    </row>
    <row r="6518" spans="2:7" ht="12.95" customHeight="1" x14ac:dyDescent="0.2">
      <c r="B6518" s="1100" t="s">
        <v>7338</v>
      </c>
      <c r="C6518" s="1102">
        <v>38230</v>
      </c>
      <c r="D6518" s="1102">
        <v>2050116032.2015889</v>
      </c>
      <c r="E6518" s="1102">
        <v>66610437</v>
      </c>
      <c r="F6518" s="1102">
        <v>202540104.85137242</v>
      </c>
      <c r="G6518" s="1101">
        <v>2319266574.0529613</v>
      </c>
    </row>
    <row r="6519" spans="2:7" ht="12.95" customHeight="1" x14ac:dyDescent="0.2">
      <c r="B6519" s="1107" t="s">
        <v>7339</v>
      </c>
      <c r="C6519" s="1108">
        <v>12282</v>
      </c>
      <c r="D6519" s="1108">
        <v>631088295.84957409</v>
      </c>
      <c r="E6519" s="1108">
        <v>24554695</v>
      </c>
      <c r="F6519" s="1108">
        <v>120533763.81476657</v>
      </c>
      <c r="G6519" s="1109">
        <v>776176754.66434062</v>
      </c>
    </row>
    <row r="6520" spans="2:7" ht="12.95" customHeight="1" x14ac:dyDescent="0.2">
      <c r="B6520" s="1100" t="s">
        <v>7340</v>
      </c>
      <c r="C6520" s="1102">
        <v>12644</v>
      </c>
      <c r="D6520" s="1102">
        <v>795602401.22189713</v>
      </c>
      <c r="E6520" s="1102">
        <v>30682996</v>
      </c>
      <c r="F6520" s="1102">
        <v>274981234.59044117</v>
      </c>
      <c r="G6520" s="1101">
        <v>1101266631.8123384</v>
      </c>
    </row>
    <row r="6521" spans="2:7" ht="12.95" customHeight="1" x14ac:dyDescent="0.2">
      <c r="B6521" s="1107" t="s">
        <v>7341</v>
      </c>
      <c r="C6521" s="1108">
        <v>9</v>
      </c>
      <c r="D6521" s="1108">
        <v>437796.05351716193</v>
      </c>
      <c r="E6521" s="1108">
        <v>2981</v>
      </c>
      <c r="F6521" s="1108">
        <v>1161046.4998700097</v>
      </c>
      <c r="G6521" s="1109">
        <v>1601823.5533871716</v>
      </c>
    </row>
    <row r="6522" spans="2:7" ht="12.95" customHeight="1" x14ac:dyDescent="0.2">
      <c r="B6522" s="1100" t="s">
        <v>7342</v>
      </c>
      <c r="C6522" s="1102">
        <v>3261</v>
      </c>
      <c r="D6522" s="1102">
        <v>119115294.34999058</v>
      </c>
      <c r="E6522" s="1102">
        <v>7714584</v>
      </c>
      <c r="F6522" s="1102">
        <v>73610730.129844546</v>
      </c>
      <c r="G6522" s="1101">
        <v>200440608.47983512</v>
      </c>
    </row>
    <row r="6523" spans="2:7" ht="12.95" customHeight="1" x14ac:dyDescent="0.2">
      <c r="B6523" s="1107" t="s">
        <v>7343</v>
      </c>
      <c r="C6523" s="1108">
        <v>1602</v>
      </c>
      <c r="D6523" s="1108">
        <v>57367971.551543035</v>
      </c>
      <c r="E6523" s="1108">
        <v>3912848</v>
      </c>
      <c r="F6523" s="1108">
        <v>50034257.967788108</v>
      </c>
      <c r="G6523" s="1109">
        <v>111315077.51933114</v>
      </c>
    </row>
    <row r="6524" spans="2:7" ht="12.95" customHeight="1" x14ac:dyDescent="0.2">
      <c r="B6524" s="1100" t="s">
        <v>7344</v>
      </c>
      <c r="C6524" s="1102">
        <v>3223</v>
      </c>
      <c r="D6524" s="1102">
        <v>90990235.619671881</v>
      </c>
      <c r="E6524" s="1102">
        <v>12383796</v>
      </c>
      <c r="F6524" s="1102">
        <v>99724025.053739429</v>
      </c>
      <c r="G6524" s="1101">
        <v>203098056.67341131</v>
      </c>
    </row>
    <row r="6525" spans="2:7" ht="12.95" customHeight="1" x14ac:dyDescent="0.2">
      <c r="B6525" s="1107" t="s">
        <v>7345</v>
      </c>
      <c r="C6525" s="1108">
        <v>2032</v>
      </c>
      <c r="D6525" s="1108">
        <v>95659411.191712916</v>
      </c>
      <c r="E6525" s="1108">
        <v>4773667</v>
      </c>
      <c r="F6525" s="1108">
        <v>32068271.560763862</v>
      </c>
      <c r="G6525" s="1109">
        <v>132501349.75247678</v>
      </c>
    </row>
    <row r="6526" spans="2:7" ht="12.95" customHeight="1" x14ac:dyDescent="0.2">
      <c r="B6526" s="1100" t="s">
        <v>7346</v>
      </c>
      <c r="C6526" s="1102">
        <v>1867</v>
      </c>
      <c r="D6526" s="1102">
        <v>57155470.798755795</v>
      </c>
      <c r="E6526" s="1102">
        <v>5867625</v>
      </c>
      <c r="F6526" s="1102">
        <v>13867404.3071033</v>
      </c>
      <c r="G6526" s="1101">
        <v>76890500.105859101</v>
      </c>
    </row>
    <row r="6527" spans="2:7" ht="12.95" customHeight="1" x14ac:dyDescent="0.2">
      <c r="B6527" s="1107" t="s">
        <v>7347</v>
      </c>
      <c r="C6527" s="1108">
        <v>834</v>
      </c>
      <c r="D6527" s="1108">
        <v>29786959.251135115</v>
      </c>
      <c r="E6527" s="1108">
        <v>1983322</v>
      </c>
      <c r="F6527" s="1108">
        <v>17758767.92753344</v>
      </c>
      <c r="G6527" s="1109">
        <v>49529049.178668559</v>
      </c>
    </row>
    <row r="6528" spans="2:7" ht="12.95" customHeight="1" x14ac:dyDescent="0.2">
      <c r="B6528" s="1100" t="s">
        <v>7348</v>
      </c>
      <c r="C6528" s="1102">
        <v>632</v>
      </c>
      <c r="D6528" s="1102">
        <v>20172690.899245519</v>
      </c>
      <c r="E6528" s="1102">
        <v>1975969</v>
      </c>
      <c r="F6528" s="1102">
        <v>8574958.7154512145</v>
      </c>
      <c r="G6528" s="1101">
        <v>30723618.614696734</v>
      </c>
    </row>
    <row r="6529" spans="2:7" ht="12.95" customHeight="1" x14ac:dyDescent="0.2">
      <c r="B6529" s="1107" t="s">
        <v>7349</v>
      </c>
      <c r="C6529" s="1108">
        <v>77</v>
      </c>
      <c r="D6529" s="1108">
        <v>39085536.039656237</v>
      </c>
      <c r="E6529" s="1108">
        <v>204055</v>
      </c>
      <c r="F6529" s="1108">
        <v>188163032.57330418</v>
      </c>
      <c r="G6529" s="1109">
        <v>227452623.6129604</v>
      </c>
    </row>
    <row r="6530" spans="2:7" ht="12.95" customHeight="1" x14ac:dyDescent="0.2">
      <c r="B6530" s="1100" t="s">
        <v>7350</v>
      </c>
      <c r="C6530" s="1102">
        <v>2222</v>
      </c>
      <c r="D6530" s="1102">
        <v>96785887.695362553</v>
      </c>
      <c r="E6530" s="1102">
        <v>3534105</v>
      </c>
      <c r="F6530" s="1102">
        <v>5893270.0924935983</v>
      </c>
      <c r="G6530" s="1101">
        <v>106213262.78785615</v>
      </c>
    </row>
    <row r="6531" spans="2:7" ht="12.95" customHeight="1" x14ac:dyDescent="0.2">
      <c r="B6531" s="1107" t="s">
        <v>7351</v>
      </c>
      <c r="C6531" s="1108">
        <v>2008</v>
      </c>
      <c r="D6531" s="1108">
        <v>3685803.3057069075</v>
      </c>
      <c r="E6531" s="1108">
        <v>5765044</v>
      </c>
      <c r="F6531" s="1108">
        <v>298142097.53672826</v>
      </c>
      <c r="G6531" s="1109">
        <v>307592944.84243518</v>
      </c>
    </row>
    <row r="6532" spans="2:7" ht="12.95" customHeight="1" x14ac:dyDescent="0.2">
      <c r="B6532" s="1100" t="s">
        <v>7352</v>
      </c>
      <c r="C6532" s="1102">
        <v>17201</v>
      </c>
      <c r="D6532" s="1102">
        <v>1014241755.5981584</v>
      </c>
      <c r="E6532" s="1102">
        <v>27823752</v>
      </c>
      <c r="F6532" s="1102">
        <v>187242030.94641098</v>
      </c>
      <c r="G6532" s="1101">
        <v>1229307538.5445693</v>
      </c>
    </row>
    <row r="6533" spans="2:7" ht="12.95" customHeight="1" x14ac:dyDescent="0.2">
      <c r="B6533" s="1107" t="s">
        <v>7353</v>
      </c>
      <c r="C6533" s="1108">
        <v>1221</v>
      </c>
      <c r="D6533" s="1108">
        <v>86002726.131969869</v>
      </c>
      <c r="E6533" s="1108">
        <v>1610413</v>
      </c>
      <c r="F6533" s="1108">
        <v>5301986.1553174285</v>
      </c>
      <c r="G6533" s="1109">
        <v>92915125.287287295</v>
      </c>
    </row>
    <row r="6534" spans="2:7" ht="12.95" customHeight="1" x14ac:dyDescent="0.2">
      <c r="B6534" s="1100" t="s">
        <v>7354</v>
      </c>
      <c r="C6534" s="1102">
        <v>16</v>
      </c>
      <c r="D6534" s="1102">
        <v>613860.15890239936</v>
      </c>
      <c r="E6534" s="1102">
        <v>58764</v>
      </c>
      <c r="F6534" s="1102">
        <v>275.84853881444758</v>
      </c>
      <c r="G6534" s="1101">
        <v>672900.00744121382</v>
      </c>
    </row>
    <row r="6535" spans="2:7" ht="12.95" customHeight="1" x14ac:dyDescent="0.2">
      <c r="B6535" s="1107" t="s">
        <v>7355</v>
      </c>
      <c r="C6535" s="1108">
        <v>8247</v>
      </c>
      <c r="D6535" s="1108">
        <v>357963359.05937976</v>
      </c>
      <c r="E6535" s="1108">
        <v>19997872</v>
      </c>
      <c r="F6535" s="1108">
        <v>61747319.253481559</v>
      </c>
      <c r="G6535" s="1109">
        <v>439708550.31286132</v>
      </c>
    </row>
    <row r="6536" spans="2:7" ht="12.95" customHeight="1" x14ac:dyDescent="0.2">
      <c r="B6536" s="1100" t="s">
        <v>7356</v>
      </c>
      <c r="C6536" s="1102">
        <v>257</v>
      </c>
      <c r="D6536" s="1102">
        <v>8730331.9744578674</v>
      </c>
      <c r="E6536" s="1102">
        <v>828300</v>
      </c>
      <c r="F6536" s="1102">
        <v>28691089.293625899</v>
      </c>
      <c r="G6536" s="1101">
        <v>38249721.268083766</v>
      </c>
    </row>
    <row r="6537" spans="2:7" ht="12.95" customHeight="1" x14ac:dyDescent="0.2">
      <c r="B6537" s="1107" t="s">
        <v>7357</v>
      </c>
      <c r="C6537" s="1108">
        <v>3985</v>
      </c>
      <c r="D6537" s="1108">
        <v>380883400.9869706</v>
      </c>
      <c r="E6537" s="1108">
        <v>2955920</v>
      </c>
      <c r="F6537" s="1108">
        <v>19652039.927069459</v>
      </c>
      <c r="G6537" s="1109">
        <v>403491360.91404009</v>
      </c>
    </row>
    <row r="6538" spans="2:7" ht="12.95" customHeight="1" x14ac:dyDescent="0.2">
      <c r="B6538" s="1100" t="s">
        <v>7358</v>
      </c>
      <c r="C6538" s="1102">
        <v>1970</v>
      </c>
      <c r="D6538" s="1102">
        <v>99420173.859823182</v>
      </c>
      <c r="E6538" s="1102">
        <v>5028878</v>
      </c>
      <c r="F6538" s="1102">
        <v>240172339.20187536</v>
      </c>
      <c r="G6538" s="1101">
        <v>344621391.06169856</v>
      </c>
    </row>
    <row r="6539" spans="2:7" ht="12.95" customHeight="1" x14ac:dyDescent="0.2">
      <c r="B6539" s="1107" t="s">
        <v>7359</v>
      </c>
      <c r="C6539" s="1108">
        <v>6896</v>
      </c>
      <c r="D6539" s="1108">
        <v>816555003.26095355</v>
      </c>
      <c r="E6539" s="1108">
        <v>5298695</v>
      </c>
      <c r="F6539" s="1108">
        <v>62284122.153817348</v>
      </c>
      <c r="G6539" s="1109">
        <v>884137820.41477084</v>
      </c>
    </row>
    <row r="6540" spans="2:7" ht="12.95" customHeight="1" x14ac:dyDescent="0.2">
      <c r="B6540" s="1100" t="s">
        <v>7360</v>
      </c>
      <c r="C6540" s="1102">
        <v>24549</v>
      </c>
      <c r="D6540" s="1102">
        <v>3758323498.8019233</v>
      </c>
      <c r="E6540" s="1102">
        <v>11658205</v>
      </c>
      <c r="F6540" s="1102">
        <v>408735581.93535173</v>
      </c>
      <c r="G6540" s="1101">
        <v>4178717285.7372751</v>
      </c>
    </row>
    <row r="6541" spans="2:7" ht="12.95" customHeight="1" x14ac:dyDescent="0.2">
      <c r="B6541" s="1107" t="s">
        <v>7361</v>
      </c>
      <c r="C6541" s="1108">
        <v>1816</v>
      </c>
      <c r="D6541" s="1108">
        <v>63363886.1167714</v>
      </c>
      <c r="E6541" s="1108">
        <v>3055435</v>
      </c>
      <c r="F6541" s="1108">
        <v>15651543.529541774</v>
      </c>
      <c r="G6541" s="1109">
        <v>82070864.646313176</v>
      </c>
    </row>
    <row r="6542" spans="2:7" ht="12.95" customHeight="1" x14ac:dyDescent="0.2">
      <c r="B6542" s="1100" t="s">
        <v>7362</v>
      </c>
      <c r="C6542" s="1102">
        <v>505</v>
      </c>
      <c r="D6542" s="1102">
        <v>22229831.69455234</v>
      </c>
      <c r="E6542" s="1102">
        <v>1489067</v>
      </c>
      <c r="F6542" s="1102">
        <v>11262754.157058269</v>
      </c>
      <c r="G6542" s="1101">
        <v>34981652.851610608</v>
      </c>
    </row>
    <row r="6543" spans="2:7" ht="12.95" customHeight="1" x14ac:dyDescent="0.2">
      <c r="B6543" s="1107" t="s">
        <v>7363</v>
      </c>
      <c r="C6543" s="1108">
        <v>2798</v>
      </c>
      <c r="D6543" s="1108">
        <v>239049578.83948642</v>
      </c>
      <c r="E6543" s="1108">
        <v>2704726</v>
      </c>
      <c r="F6543" s="1108">
        <v>8645999.3083011582</v>
      </c>
      <c r="G6543" s="1109">
        <v>250400304.14778757</v>
      </c>
    </row>
    <row r="6544" spans="2:7" ht="12.95" customHeight="1" x14ac:dyDescent="0.2">
      <c r="B6544" s="1100" t="s">
        <v>7364</v>
      </c>
      <c r="C6544" s="1102">
        <v>3818</v>
      </c>
      <c r="D6544" s="1102">
        <v>512210117.85004294</v>
      </c>
      <c r="E6544" s="1102">
        <v>1906106</v>
      </c>
      <c r="F6544" s="1102">
        <v>11034369.472799271</v>
      </c>
      <c r="G6544" s="1101">
        <v>525150593.32284224</v>
      </c>
    </row>
    <row r="6545" spans="2:7" ht="12.95" customHeight="1" x14ac:dyDescent="0.2">
      <c r="B6545" s="1107" t="s">
        <v>7365</v>
      </c>
      <c r="C6545" s="1108">
        <v>7736</v>
      </c>
      <c r="D6545" s="1108">
        <v>786078529.1326462</v>
      </c>
      <c r="E6545" s="1108">
        <v>8636921</v>
      </c>
      <c r="F6545" s="1108">
        <v>70531104.679352283</v>
      </c>
      <c r="G6545" s="1109">
        <v>865246554.81199849</v>
      </c>
    </row>
    <row r="6546" spans="2:7" ht="12.95" customHeight="1" x14ac:dyDescent="0.2">
      <c r="B6546" s="1100" t="s">
        <v>7366</v>
      </c>
      <c r="C6546" s="1102">
        <v>65</v>
      </c>
      <c r="D6546" s="1102">
        <v>2082590.820018901</v>
      </c>
      <c r="E6546" s="1102">
        <v>86343</v>
      </c>
      <c r="F6546" s="1102">
        <v>228264.66586895532</v>
      </c>
      <c r="G6546" s="1101">
        <v>2397198.4858878562</v>
      </c>
    </row>
    <row r="6547" spans="2:7" ht="12.95" customHeight="1" x14ac:dyDescent="0.2">
      <c r="B6547" s="1107" t="s">
        <v>7367</v>
      </c>
      <c r="C6547" s="1108">
        <v>7</v>
      </c>
      <c r="D6547" s="1108">
        <v>407617.60891321534</v>
      </c>
      <c r="E6547" s="1108">
        <v>2981</v>
      </c>
      <c r="F6547" s="1108">
        <v>758.5834817397307</v>
      </c>
      <c r="G6547" s="1109">
        <v>411357.19239495508</v>
      </c>
    </row>
    <row r="6548" spans="2:7" ht="12.95" customHeight="1" x14ac:dyDescent="0.2">
      <c r="B6548" s="1100" t="s">
        <v>7368</v>
      </c>
      <c r="C6548" s="1102">
        <v>1401</v>
      </c>
      <c r="D6548" s="1102">
        <v>357456444.63273734</v>
      </c>
      <c r="E6548" s="1102">
        <v>1380027</v>
      </c>
      <c r="F6548" s="1102">
        <v>15088058.339582417</v>
      </c>
      <c r="G6548" s="1101">
        <v>373924529.97231978</v>
      </c>
    </row>
    <row r="6549" spans="2:7" ht="12.95" customHeight="1" x14ac:dyDescent="0.2">
      <c r="B6549" s="1107" t="s">
        <v>7369</v>
      </c>
      <c r="C6549" s="1108">
        <v>5052</v>
      </c>
      <c r="D6549" s="1108">
        <v>209063330.59702665</v>
      </c>
      <c r="E6549" s="1108">
        <v>11773916</v>
      </c>
      <c r="F6549" s="1108">
        <v>60653130.240137674</v>
      </c>
      <c r="G6549" s="1109">
        <v>281490376.83716434</v>
      </c>
    </row>
    <row r="6550" spans="2:7" ht="12.95" customHeight="1" x14ac:dyDescent="0.2">
      <c r="B6550" s="1100" t="s">
        <v>7370</v>
      </c>
      <c r="C6550" s="1102">
        <v>604</v>
      </c>
      <c r="D6550" s="1102">
        <v>23546835.705609366</v>
      </c>
      <c r="E6550" s="1102">
        <v>1410971</v>
      </c>
      <c r="F6550" s="1102">
        <v>62722923.49057202</v>
      </c>
      <c r="G6550" s="1101">
        <v>87680730.196181387</v>
      </c>
    </row>
    <row r="6551" spans="2:7" ht="12.95" customHeight="1" x14ac:dyDescent="0.2">
      <c r="B6551" s="1107" t="s">
        <v>7371</v>
      </c>
      <c r="C6551" s="1108">
        <v>1858</v>
      </c>
      <c r="D6551" s="1108">
        <v>55986577.587252699</v>
      </c>
      <c r="E6551" s="1108">
        <v>4779246</v>
      </c>
      <c r="F6551" s="1108">
        <v>64161155.267919675</v>
      </c>
      <c r="G6551" s="1109">
        <v>124926978.85517237</v>
      </c>
    </row>
    <row r="6552" spans="2:7" ht="12.95" customHeight="1" x14ac:dyDescent="0.2">
      <c r="B6552" s="1100" t="s">
        <v>7372</v>
      </c>
      <c r="C6552" s="1102">
        <v>5334</v>
      </c>
      <c r="D6552" s="1102">
        <v>258906021.8906703</v>
      </c>
      <c r="E6552" s="1102">
        <v>9880287</v>
      </c>
      <c r="F6552" s="1102">
        <v>40153639.057836667</v>
      </c>
      <c r="G6552" s="1101">
        <v>308939947.94850695</v>
      </c>
    </row>
    <row r="6553" spans="2:7" ht="12.95" customHeight="1" x14ac:dyDescent="0.2">
      <c r="B6553" s="1107" t="s">
        <v>7373</v>
      </c>
      <c r="C6553" s="1108">
        <v>9042</v>
      </c>
      <c r="D6553" s="1108">
        <v>528569616.24884802</v>
      </c>
      <c r="E6553" s="1108">
        <v>15742249</v>
      </c>
      <c r="F6553" s="1108">
        <v>29422135.011299491</v>
      </c>
      <c r="G6553" s="1109">
        <v>573734000.26014745</v>
      </c>
    </row>
    <row r="6554" spans="2:7" ht="12.95" customHeight="1" x14ac:dyDescent="0.2">
      <c r="B6554" s="1100" t="s">
        <v>7374</v>
      </c>
      <c r="C6554" s="1102">
        <v>4288</v>
      </c>
      <c r="D6554" s="1102">
        <v>182739799.84550759</v>
      </c>
      <c r="E6554" s="1102">
        <v>10566078</v>
      </c>
      <c r="F6554" s="1102">
        <v>252133131.75474086</v>
      </c>
      <c r="G6554" s="1101">
        <v>445439009.60024846</v>
      </c>
    </row>
    <row r="6555" spans="2:7" ht="12.95" customHeight="1" x14ac:dyDescent="0.2">
      <c r="B6555" s="1107" t="s">
        <v>7375</v>
      </c>
      <c r="C6555" s="1108">
        <v>1799</v>
      </c>
      <c r="D6555" s="1108">
        <v>95143735.281153321</v>
      </c>
      <c r="E6555" s="1108">
        <v>3655210</v>
      </c>
      <c r="F6555" s="1108">
        <v>16287657.169920521</v>
      </c>
      <c r="G6555" s="1109">
        <v>115086602.45107384</v>
      </c>
    </row>
    <row r="6556" spans="2:7" ht="12.95" customHeight="1" x14ac:dyDescent="0.2">
      <c r="B6556" s="1100" t="s">
        <v>7376</v>
      </c>
      <c r="C6556" s="1102">
        <v>723</v>
      </c>
      <c r="D6556" s="1102">
        <v>35425599.972181275</v>
      </c>
      <c r="E6556" s="1102">
        <v>1478208</v>
      </c>
      <c r="F6556" s="1102">
        <v>2224266.1827587802</v>
      </c>
      <c r="G6556" s="1101">
        <v>39128074.154940054</v>
      </c>
    </row>
    <row r="6557" spans="2:7" ht="12.95" customHeight="1" x14ac:dyDescent="0.2">
      <c r="B6557" s="1107" t="s">
        <v>7377</v>
      </c>
      <c r="C6557" s="1108">
        <v>530</v>
      </c>
      <c r="D6557" s="1108">
        <v>33522271.894533288</v>
      </c>
      <c r="E6557" s="1108">
        <v>1126165</v>
      </c>
      <c r="F6557" s="1108">
        <v>16843683.659482766</v>
      </c>
      <c r="G6557" s="1109">
        <v>51492120.554016054</v>
      </c>
    </row>
    <row r="6558" spans="2:7" ht="12.95" customHeight="1" x14ac:dyDescent="0.2">
      <c r="B6558" s="1100" t="s">
        <v>7378</v>
      </c>
      <c r="C6558" s="1102">
        <v>1392</v>
      </c>
      <c r="D6558" s="1102">
        <v>42211577.872870579</v>
      </c>
      <c r="E6558" s="1102">
        <v>2990639</v>
      </c>
      <c r="F6558" s="1102">
        <v>37551850.30201032</v>
      </c>
      <c r="G6558" s="1101">
        <v>82754067.174880892</v>
      </c>
    </row>
    <row r="6559" spans="2:7" ht="12.95" customHeight="1" x14ac:dyDescent="0.2">
      <c r="B6559" s="1107" t="s">
        <v>7379</v>
      </c>
      <c r="C6559" s="1108">
        <v>24893</v>
      </c>
      <c r="D6559" s="1108">
        <v>1841477146.8254435</v>
      </c>
      <c r="E6559" s="1108">
        <v>54717446</v>
      </c>
      <c r="F6559" s="1108">
        <v>483249569.45098305</v>
      </c>
      <c r="G6559" s="1109">
        <v>2379444162.2764263</v>
      </c>
    </row>
    <row r="6560" spans="2:7" ht="12.95" customHeight="1" x14ac:dyDescent="0.2">
      <c r="B6560" s="1100" t="s">
        <v>7380</v>
      </c>
      <c r="C6560" s="1102">
        <v>2499</v>
      </c>
      <c r="D6560" s="1102">
        <v>143017178.76100948</v>
      </c>
      <c r="E6560" s="1102">
        <v>6455675</v>
      </c>
      <c r="F6560" s="1102">
        <v>31808546.662339251</v>
      </c>
      <c r="G6560" s="1101">
        <v>181281400.42334872</v>
      </c>
    </row>
    <row r="6561" spans="2:7" ht="12.95" customHeight="1" x14ac:dyDescent="0.2">
      <c r="B6561" s="1107" t="s">
        <v>7381</v>
      </c>
      <c r="C6561" s="1108">
        <v>79</v>
      </c>
      <c r="D6561" s="1108">
        <v>19270397.126939505</v>
      </c>
      <c r="E6561" s="1108">
        <v>152573</v>
      </c>
      <c r="F6561" s="1108">
        <v>1333727.685167854</v>
      </c>
      <c r="G6561" s="1109">
        <v>20756697.812107358</v>
      </c>
    </row>
    <row r="6562" spans="2:7" ht="12.95" customHeight="1" x14ac:dyDescent="0.2">
      <c r="B6562" s="1100" t="s">
        <v>7382</v>
      </c>
      <c r="C6562" s="1102">
        <v>1368</v>
      </c>
      <c r="D6562" s="1102">
        <v>72670807.175689921</v>
      </c>
      <c r="E6562" s="1102">
        <v>4393051</v>
      </c>
      <c r="F6562" s="1102">
        <v>30171174.183198344</v>
      </c>
      <c r="G6562" s="1101">
        <v>107235032.35888827</v>
      </c>
    </row>
    <row r="6563" spans="2:7" ht="12.95" customHeight="1" x14ac:dyDescent="0.2">
      <c r="B6563" s="1107" t="s">
        <v>7383</v>
      </c>
      <c r="C6563" s="1108">
        <v>172</v>
      </c>
      <c r="D6563" s="1108">
        <v>12998287.211557034</v>
      </c>
      <c r="E6563" s="1108">
        <v>501622</v>
      </c>
      <c r="F6563" s="1108">
        <v>3963184.919281872</v>
      </c>
      <c r="G6563" s="1109">
        <v>17463094.130838908</v>
      </c>
    </row>
    <row r="6564" spans="2:7" ht="12.95" customHeight="1" x14ac:dyDescent="0.2">
      <c r="B6564" s="1100" t="s">
        <v>7384</v>
      </c>
      <c r="C6564" s="1102">
        <v>339</v>
      </c>
      <c r="D6564" s="1102">
        <v>20664446.567999229</v>
      </c>
      <c r="E6564" s="1102">
        <v>766173</v>
      </c>
      <c r="F6564" s="1102">
        <v>2856992.6399461571</v>
      </c>
      <c r="G6564" s="1101">
        <v>24287612.207945384</v>
      </c>
    </row>
    <row r="6565" spans="2:7" ht="12.95" customHeight="1" x14ac:dyDescent="0.2">
      <c r="B6565" s="1107" t="s">
        <v>7385</v>
      </c>
      <c r="C6565" s="1108">
        <v>12530</v>
      </c>
      <c r="D6565" s="1108">
        <v>721217124.62188709</v>
      </c>
      <c r="E6565" s="1108">
        <v>27605929</v>
      </c>
      <c r="F6565" s="1108">
        <v>220731591.8189925</v>
      </c>
      <c r="G6565" s="1109">
        <v>969554645.44087958</v>
      </c>
    </row>
    <row r="6566" spans="2:7" ht="12.95" customHeight="1" x14ac:dyDescent="0.2">
      <c r="B6566" s="1100" t="s">
        <v>7386</v>
      </c>
      <c r="C6566" s="1102">
        <v>15481</v>
      </c>
      <c r="D6566" s="1102">
        <v>914602127.42688358</v>
      </c>
      <c r="E6566" s="1102">
        <v>32583651</v>
      </c>
      <c r="F6566" s="1102">
        <v>229181796.14277402</v>
      </c>
      <c r="G6566" s="1101">
        <v>1176367574.5696576</v>
      </c>
    </row>
    <row r="6567" spans="2:7" ht="12.95" customHeight="1" x14ac:dyDescent="0.2">
      <c r="B6567" s="1107" t="s">
        <v>7387</v>
      </c>
      <c r="C6567" s="1108">
        <v>45</v>
      </c>
      <c r="D6567" s="1108">
        <v>2582968.9015165977</v>
      </c>
      <c r="E6567" s="1108">
        <v>143844</v>
      </c>
      <c r="F6567" s="1108">
        <v>297985.38405430701</v>
      </c>
      <c r="G6567" s="1109">
        <v>3024798.2855709046</v>
      </c>
    </row>
    <row r="6568" spans="2:7" ht="12.95" customHeight="1" x14ac:dyDescent="0.2">
      <c r="B6568" s="1100" t="s">
        <v>7388</v>
      </c>
      <c r="C6568" s="1102">
        <v>1134</v>
      </c>
      <c r="D6568" s="1102">
        <v>57429997.294830412</v>
      </c>
      <c r="E6568" s="1102">
        <v>2751411</v>
      </c>
      <c r="F6568" s="1102">
        <v>10418868.27315639</v>
      </c>
      <c r="G6568" s="1101">
        <v>70600276.567986801</v>
      </c>
    </row>
    <row r="6569" spans="2:7" ht="12.95" customHeight="1" x14ac:dyDescent="0.2">
      <c r="B6569" s="1107" t="s">
        <v>7389</v>
      </c>
      <c r="C6569" s="1108">
        <v>8669</v>
      </c>
      <c r="D6569" s="1108">
        <v>449710280.93292278</v>
      </c>
      <c r="E6569" s="1108">
        <v>17537697</v>
      </c>
      <c r="F6569" s="1108">
        <v>111487610.22111143</v>
      </c>
      <c r="G6569" s="1109">
        <v>578735588.15403426</v>
      </c>
    </row>
    <row r="6570" spans="2:7" ht="12.95" customHeight="1" x14ac:dyDescent="0.2">
      <c r="B6570" s="1100" t="s">
        <v>7390</v>
      </c>
      <c r="C6570" s="1102">
        <v>827</v>
      </c>
      <c r="D6570" s="1102">
        <v>42542428.194127664</v>
      </c>
      <c r="E6570" s="1102">
        <v>1964969</v>
      </c>
      <c r="F6570" s="1102">
        <v>10569728.418016408</v>
      </c>
      <c r="G6570" s="1101">
        <v>55077125.612144068</v>
      </c>
    </row>
    <row r="6571" spans="2:7" ht="12.95" customHeight="1" x14ac:dyDescent="0.2">
      <c r="B6571" s="1107" t="s">
        <v>7391</v>
      </c>
      <c r="C6571" s="1108">
        <v>998</v>
      </c>
      <c r="D6571" s="1108">
        <v>23650582.800883766</v>
      </c>
      <c r="E6571" s="1108">
        <v>3042036</v>
      </c>
      <c r="F6571" s="1108">
        <v>6787942.9188765166</v>
      </c>
      <c r="G6571" s="1109">
        <v>33480561.719760284</v>
      </c>
    </row>
    <row r="6572" spans="2:7" ht="12.95" customHeight="1" x14ac:dyDescent="0.2">
      <c r="B6572" s="1100" t="s">
        <v>7392</v>
      </c>
      <c r="C6572" s="1102">
        <v>51654</v>
      </c>
      <c r="D6572" s="1102">
        <v>3432006619.6517425</v>
      </c>
      <c r="E6572" s="1102">
        <v>116088335</v>
      </c>
      <c r="F6572" s="1102">
        <v>2121209991.6648657</v>
      </c>
      <c r="G6572" s="1101">
        <v>5669304946.3166084</v>
      </c>
    </row>
    <row r="6573" spans="2:7" ht="12.95" customHeight="1" x14ac:dyDescent="0.2">
      <c r="B6573" s="1107" t="s">
        <v>7393</v>
      </c>
      <c r="C6573" s="1108">
        <v>15167</v>
      </c>
      <c r="D6573" s="1108">
        <v>1594962644.6172652</v>
      </c>
      <c r="E6573" s="1108">
        <v>19391540</v>
      </c>
      <c r="F6573" s="1108">
        <v>407445661.00727189</v>
      </c>
      <c r="G6573" s="1109">
        <v>2021799845.624537</v>
      </c>
    </row>
    <row r="6574" spans="2:7" ht="12.95" customHeight="1" x14ac:dyDescent="0.2">
      <c r="B6574" s="1100" t="s">
        <v>7394</v>
      </c>
      <c r="C6574" s="1102">
        <v>5365</v>
      </c>
      <c r="D6574" s="1102">
        <v>433081818.88497502</v>
      </c>
      <c r="E6574" s="1102">
        <v>9495341</v>
      </c>
      <c r="F6574" s="1102">
        <v>18013032.071183264</v>
      </c>
      <c r="G6574" s="1101">
        <v>460590191.95615828</v>
      </c>
    </row>
    <row r="6575" spans="2:7" ht="12.95" customHeight="1" x14ac:dyDescent="0.2">
      <c r="B6575" s="1107" t="s">
        <v>7395</v>
      </c>
      <c r="C6575" s="1108">
        <v>3225</v>
      </c>
      <c r="D6575" s="1108">
        <v>195109902.56731334</v>
      </c>
      <c r="E6575" s="1108">
        <v>5557597</v>
      </c>
      <c r="F6575" s="1108">
        <v>4732123.6908363206</v>
      </c>
      <c r="G6575" s="1109">
        <v>205399623.25814965</v>
      </c>
    </row>
    <row r="6576" spans="2:7" ht="12.95" customHeight="1" x14ac:dyDescent="0.2">
      <c r="B6576" s="1100" t="s">
        <v>7396</v>
      </c>
      <c r="C6576" s="1102">
        <v>8968</v>
      </c>
      <c r="D6576" s="1102">
        <v>603575567.49525166</v>
      </c>
      <c r="E6576" s="1102">
        <v>15696104</v>
      </c>
      <c r="F6576" s="1102">
        <v>56136925.719684191</v>
      </c>
      <c r="G6576" s="1101">
        <v>675408597.2149359</v>
      </c>
    </row>
    <row r="6577" spans="2:7" ht="12.95" customHeight="1" x14ac:dyDescent="0.2">
      <c r="B6577" s="1107" t="s">
        <v>7397</v>
      </c>
      <c r="C6577" s="1108">
        <v>42655</v>
      </c>
      <c r="D6577" s="1108">
        <v>2357626455.6589274</v>
      </c>
      <c r="E6577" s="1108">
        <v>82244895</v>
      </c>
      <c r="F6577" s="1108">
        <v>1654488180.1082153</v>
      </c>
      <c r="G6577" s="1109">
        <v>4094359530.7671428</v>
      </c>
    </row>
    <row r="6578" spans="2:7" ht="12.95" customHeight="1" x14ac:dyDescent="0.2">
      <c r="B6578" s="1100" t="s">
        <v>7398</v>
      </c>
      <c r="C6578" s="1102">
        <v>28815</v>
      </c>
      <c r="D6578" s="1102">
        <v>1806950641.9885838</v>
      </c>
      <c r="E6578" s="1102">
        <v>65250721</v>
      </c>
      <c r="F6578" s="1102">
        <v>1708575468.5569966</v>
      </c>
      <c r="G6578" s="1101">
        <v>3580776831.5455804</v>
      </c>
    </row>
    <row r="6579" spans="2:7" ht="12.95" customHeight="1" x14ac:dyDescent="0.2">
      <c r="B6579" s="1107" t="s">
        <v>7399</v>
      </c>
      <c r="C6579" s="1108">
        <v>244</v>
      </c>
      <c r="D6579" s="1108">
        <v>21305703.748039778</v>
      </c>
      <c r="E6579" s="1108">
        <v>369275</v>
      </c>
      <c r="F6579" s="1108">
        <v>3021782.8184428662</v>
      </c>
      <c r="G6579" s="1109">
        <v>24696761.566482645</v>
      </c>
    </row>
    <row r="6580" spans="2:7" ht="12.95" customHeight="1" x14ac:dyDescent="0.2">
      <c r="B6580" s="1100" t="s">
        <v>7400</v>
      </c>
      <c r="C6580" s="1102">
        <v>341</v>
      </c>
      <c r="D6580" s="1102">
        <v>21892305.956977319</v>
      </c>
      <c r="E6580" s="1102">
        <v>760694</v>
      </c>
      <c r="F6580" s="1102">
        <v>9975441.7470121644</v>
      </c>
      <c r="G6580" s="1101">
        <v>32628441.703989483</v>
      </c>
    </row>
    <row r="6581" spans="2:7" ht="12.95" customHeight="1" x14ac:dyDescent="0.2">
      <c r="B6581" s="1107" t="s">
        <v>7401</v>
      </c>
      <c r="C6581" s="1108">
        <v>37240</v>
      </c>
      <c r="D6581" s="1108">
        <v>2048691526.1735783</v>
      </c>
      <c r="E6581" s="1108">
        <v>68709541</v>
      </c>
      <c r="F6581" s="1108">
        <v>611112345.14681792</v>
      </c>
      <c r="G6581" s="1109">
        <v>2728513412.3203964</v>
      </c>
    </row>
    <row r="6582" spans="2:7" ht="12.95" customHeight="1" x14ac:dyDescent="0.2">
      <c r="B6582" s="1100" t="s">
        <v>7402</v>
      </c>
      <c r="C6582" s="1102">
        <v>7824</v>
      </c>
      <c r="D6582" s="1102">
        <v>434508689.12293118</v>
      </c>
      <c r="E6582" s="1102">
        <v>13447862</v>
      </c>
      <c r="F6582" s="1102">
        <v>188854867.21346307</v>
      </c>
      <c r="G6582" s="1101">
        <v>636811418.33639431</v>
      </c>
    </row>
    <row r="6583" spans="2:7" ht="12.95" customHeight="1" x14ac:dyDescent="0.2">
      <c r="B6583" s="1107" t="s">
        <v>7403</v>
      </c>
      <c r="C6583" s="1108">
        <v>12729</v>
      </c>
      <c r="D6583" s="1108">
        <v>747431623.57354665</v>
      </c>
      <c r="E6583" s="1108">
        <v>23267753</v>
      </c>
      <c r="F6583" s="1108">
        <v>195549112.83984703</v>
      </c>
      <c r="G6583" s="1109">
        <v>966248489.41339374</v>
      </c>
    </row>
    <row r="6584" spans="2:7" ht="12.95" customHeight="1" x14ac:dyDescent="0.2">
      <c r="B6584" s="1100" t="s">
        <v>7404</v>
      </c>
      <c r="C6584" s="1102">
        <v>218</v>
      </c>
      <c r="D6584" s="1102">
        <v>11893366.739767374</v>
      </c>
      <c r="E6584" s="1102">
        <v>343385</v>
      </c>
      <c r="F6584" s="1102">
        <v>21792.03456634135</v>
      </c>
      <c r="G6584" s="1101">
        <v>12258543.774333715</v>
      </c>
    </row>
    <row r="6585" spans="2:7" ht="12.95" customHeight="1" x14ac:dyDescent="0.2">
      <c r="B6585" s="1107" t="s">
        <v>7405</v>
      </c>
      <c r="C6585" s="1108">
        <v>1937</v>
      </c>
      <c r="D6585" s="1108">
        <v>102921290.64740089</v>
      </c>
      <c r="E6585" s="1108">
        <v>3841139</v>
      </c>
      <c r="F6585" s="1108">
        <v>26646385.935549755</v>
      </c>
      <c r="G6585" s="1109">
        <v>133408815.58295064</v>
      </c>
    </row>
    <row r="6586" spans="2:7" ht="12.95" customHeight="1" x14ac:dyDescent="0.2">
      <c r="B6586" s="1100" t="s">
        <v>7406</v>
      </c>
      <c r="C6586" s="1102">
        <v>10109</v>
      </c>
      <c r="D6586" s="1102">
        <v>556793971.79689562</v>
      </c>
      <c r="E6586" s="1102">
        <v>19581912</v>
      </c>
      <c r="F6586" s="1102">
        <v>246865328.03004172</v>
      </c>
      <c r="G6586" s="1101">
        <v>823241211.82693732</v>
      </c>
    </row>
    <row r="6587" spans="2:7" ht="12.95" customHeight="1" x14ac:dyDescent="0.2">
      <c r="B6587" s="1107" t="s">
        <v>7407</v>
      </c>
      <c r="C6587" s="1108">
        <v>151</v>
      </c>
      <c r="D6587" s="1108">
        <v>5671322.4467693344</v>
      </c>
      <c r="E6587" s="1108">
        <v>305799</v>
      </c>
      <c r="F6587" s="1108">
        <v>3464657.6475094617</v>
      </c>
      <c r="G6587" s="1109">
        <v>9441779.0942787956</v>
      </c>
    </row>
    <row r="6588" spans="2:7" ht="12.95" customHeight="1" x14ac:dyDescent="0.2">
      <c r="B6588" s="1100" t="s">
        <v>7408</v>
      </c>
      <c r="C6588" s="1102">
        <v>12850</v>
      </c>
      <c r="D6588" s="1102">
        <v>757082050.43049181</v>
      </c>
      <c r="E6588" s="1102">
        <v>25860075</v>
      </c>
      <c r="F6588" s="1102">
        <v>214538611.9207035</v>
      </c>
      <c r="G6588" s="1101">
        <v>997480737.35119534</v>
      </c>
    </row>
    <row r="6589" spans="2:7" ht="12.95" customHeight="1" x14ac:dyDescent="0.2">
      <c r="B6589" s="1107" t="s">
        <v>7409</v>
      </c>
      <c r="C6589" s="1108">
        <v>2767</v>
      </c>
      <c r="D6589" s="1108">
        <v>38043336.667020388</v>
      </c>
      <c r="E6589" s="1108">
        <v>18095868</v>
      </c>
      <c r="F6589" s="1108">
        <v>110661834.79438487</v>
      </c>
      <c r="G6589" s="1109">
        <v>166801039.46140525</v>
      </c>
    </row>
    <row r="6590" spans="2:7" ht="12.95" customHeight="1" x14ac:dyDescent="0.2">
      <c r="B6590" s="1100" t="s">
        <v>7410</v>
      </c>
      <c r="C6590" s="1102">
        <v>10676</v>
      </c>
      <c r="D6590" s="1102">
        <v>470155551.33181703</v>
      </c>
      <c r="E6590" s="1102">
        <v>28398233</v>
      </c>
      <c r="F6590" s="1102">
        <v>544714163.58697307</v>
      </c>
      <c r="G6590" s="1101">
        <v>1043267947.9187901</v>
      </c>
    </row>
    <row r="6591" spans="2:7" ht="12.95" customHeight="1" x14ac:dyDescent="0.2">
      <c r="B6591" s="1107" t="s">
        <v>7411</v>
      </c>
      <c r="C6591" s="1108">
        <v>25591</v>
      </c>
      <c r="D6591" s="1108">
        <v>1451402531.9957316</v>
      </c>
      <c r="E6591" s="1108">
        <v>56162753</v>
      </c>
      <c r="F6591" s="1108">
        <v>617890746.38073254</v>
      </c>
      <c r="G6591" s="1109">
        <v>2125456031.3764641</v>
      </c>
    </row>
    <row r="6592" spans="2:7" ht="12.95" customHeight="1" x14ac:dyDescent="0.2">
      <c r="B6592" s="1100" t="s">
        <v>7412</v>
      </c>
      <c r="C6592" s="1102">
        <v>675</v>
      </c>
      <c r="D6592" s="1102">
        <v>38196314.957639478</v>
      </c>
      <c r="E6592" s="1102">
        <v>1402397</v>
      </c>
      <c r="F6592" s="1102">
        <v>7340423.3479126636</v>
      </c>
      <c r="G6592" s="1101">
        <v>46939135.30555214</v>
      </c>
    </row>
    <row r="6593" spans="2:7" ht="12.95" customHeight="1" x14ac:dyDescent="0.2">
      <c r="B6593" s="1107" t="s">
        <v>7413</v>
      </c>
      <c r="C6593" s="1108">
        <v>19432</v>
      </c>
      <c r="D6593" s="1108">
        <v>1229784551.229943</v>
      </c>
      <c r="E6593" s="1108">
        <v>32021633</v>
      </c>
      <c r="F6593" s="1108">
        <v>416233793.41504598</v>
      </c>
      <c r="G6593" s="1109">
        <v>1678039977.644989</v>
      </c>
    </row>
    <row r="6594" spans="2:7" ht="12.95" customHeight="1" x14ac:dyDescent="0.2">
      <c r="B6594" s="1100" t="s">
        <v>7414</v>
      </c>
      <c r="C6594" s="1102">
        <v>10260</v>
      </c>
      <c r="D6594" s="1102">
        <v>675938610.16445053</v>
      </c>
      <c r="E6594" s="1102">
        <v>16888158</v>
      </c>
      <c r="F6594" s="1102">
        <v>84658503.87843591</v>
      </c>
      <c r="G6594" s="1101">
        <v>777485272.0428865</v>
      </c>
    </row>
    <row r="6595" spans="2:7" ht="12.95" customHeight="1" x14ac:dyDescent="0.2">
      <c r="B6595" s="1107" t="s">
        <v>7415</v>
      </c>
      <c r="C6595" s="1108">
        <v>6490</v>
      </c>
      <c r="D6595" s="1108">
        <v>349780272.15181834</v>
      </c>
      <c r="E6595" s="1108">
        <v>11303308</v>
      </c>
      <c r="F6595" s="1108">
        <v>156221816.23543024</v>
      </c>
      <c r="G6595" s="1109">
        <v>517305396.38724858</v>
      </c>
    </row>
    <row r="6596" spans="2:7" ht="12.95" customHeight="1" x14ac:dyDescent="0.2">
      <c r="B6596" s="1100" t="s">
        <v>7416</v>
      </c>
      <c r="C6596" s="1102">
        <v>2469</v>
      </c>
      <c r="D6596" s="1102">
        <v>94563391.275013834</v>
      </c>
      <c r="E6596" s="1102">
        <v>4165717</v>
      </c>
      <c r="F6596" s="1102">
        <v>47009015.954655297</v>
      </c>
      <c r="G6596" s="1101">
        <v>145738124.22966912</v>
      </c>
    </row>
    <row r="6597" spans="2:7" ht="12.95" customHeight="1" x14ac:dyDescent="0.2">
      <c r="B6597" s="1107" t="s">
        <v>7417</v>
      </c>
      <c r="C6597" s="1108">
        <v>3671</v>
      </c>
      <c r="D6597" s="1108">
        <v>209451617.31285256</v>
      </c>
      <c r="E6597" s="1108">
        <v>7249314</v>
      </c>
      <c r="F6597" s="1108">
        <v>61215411.419096872</v>
      </c>
      <c r="G6597" s="1109">
        <v>277916342.73194945</v>
      </c>
    </row>
    <row r="6598" spans="2:7" ht="12.95" customHeight="1" x14ac:dyDescent="0.2">
      <c r="B6598" s="1100" t="s">
        <v>7418</v>
      </c>
      <c r="C6598" s="1102">
        <v>7018</v>
      </c>
      <c r="D6598" s="1102">
        <v>667429540.42669713</v>
      </c>
      <c r="E6598" s="1102">
        <v>9729076</v>
      </c>
      <c r="F6598" s="1102">
        <v>52522858.655622549</v>
      </c>
      <c r="G6598" s="1101">
        <v>729681475.08231974</v>
      </c>
    </row>
    <row r="6599" spans="2:7" ht="12.95" customHeight="1" x14ac:dyDescent="0.2">
      <c r="B6599" s="1107" t="s">
        <v>7419</v>
      </c>
      <c r="C6599" s="1108">
        <v>4892</v>
      </c>
      <c r="D6599" s="1108">
        <v>206070518.94782421</v>
      </c>
      <c r="E6599" s="1108">
        <v>14540245</v>
      </c>
      <c r="F6599" s="1108">
        <v>173193498.34343815</v>
      </c>
      <c r="G6599" s="1109">
        <v>393804262.29126239</v>
      </c>
    </row>
    <row r="6600" spans="2:7" ht="12.95" customHeight="1" x14ac:dyDescent="0.2">
      <c r="B6600" s="1100" t="s">
        <v>7420</v>
      </c>
      <c r="C6600" s="1102">
        <v>3767</v>
      </c>
      <c r="D6600" s="1102">
        <v>233916739.9756963</v>
      </c>
      <c r="E6600" s="1102">
        <v>6862551</v>
      </c>
      <c r="F6600" s="1102">
        <v>68231596.673221812</v>
      </c>
      <c r="G6600" s="1101">
        <v>309010887.64891809</v>
      </c>
    </row>
    <row r="6601" spans="2:7" ht="12.95" customHeight="1" x14ac:dyDescent="0.2">
      <c r="B6601" s="1107" t="s">
        <v>7421</v>
      </c>
      <c r="C6601" s="1108">
        <v>5947</v>
      </c>
      <c r="D6601" s="1108">
        <v>254699675.18333858</v>
      </c>
      <c r="E6601" s="1108">
        <v>14622358</v>
      </c>
      <c r="F6601" s="1108">
        <v>184530765.47555199</v>
      </c>
      <c r="G6601" s="1109">
        <v>453852798.6588906</v>
      </c>
    </row>
    <row r="6602" spans="2:7" ht="12.95" customHeight="1" x14ac:dyDescent="0.2">
      <c r="B6602" s="1100" t="s">
        <v>7422</v>
      </c>
      <c r="C6602" s="1102">
        <v>6166</v>
      </c>
      <c r="D6602" s="1102">
        <v>241826134.81422281</v>
      </c>
      <c r="E6602" s="1102">
        <v>16699603</v>
      </c>
      <c r="F6602" s="1102">
        <v>63055110.50793004</v>
      </c>
      <c r="G6602" s="1101">
        <v>321580848.32215285</v>
      </c>
    </row>
    <row r="6603" spans="2:7" ht="12.95" customHeight="1" x14ac:dyDescent="0.2">
      <c r="B6603" s="1107" t="s">
        <v>7423</v>
      </c>
      <c r="C6603" s="1108">
        <v>18407</v>
      </c>
      <c r="D6603" s="1108">
        <v>1167968805.4142368</v>
      </c>
      <c r="E6603" s="1108">
        <v>39692698</v>
      </c>
      <c r="F6603" s="1108">
        <v>312027321.66334355</v>
      </c>
      <c r="G6603" s="1109">
        <v>1519688825.0775805</v>
      </c>
    </row>
    <row r="6604" spans="2:7" ht="12.95" customHeight="1" x14ac:dyDescent="0.2">
      <c r="B6604" s="1100" t="s">
        <v>7424</v>
      </c>
      <c r="C6604" s="1102">
        <v>2274</v>
      </c>
      <c r="D6604" s="1102">
        <v>116835778.74859293</v>
      </c>
      <c r="E6604" s="1102">
        <v>6311108</v>
      </c>
      <c r="F6604" s="1102">
        <v>40947615.191582941</v>
      </c>
      <c r="G6604" s="1101">
        <v>164094501.94017586</v>
      </c>
    </row>
    <row r="6605" spans="2:7" ht="12.95" customHeight="1" x14ac:dyDescent="0.2">
      <c r="B6605" s="1107" t="s">
        <v>7425</v>
      </c>
      <c r="C6605" s="1108">
        <v>1671</v>
      </c>
      <c r="D6605" s="1108">
        <v>95586537.896908909</v>
      </c>
      <c r="E6605" s="1108">
        <v>3001696</v>
      </c>
      <c r="F6605" s="1108">
        <v>4466668.2913617883</v>
      </c>
      <c r="G6605" s="1109">
        <v>103054902.1882707</v>
      </c>
    </row>
    <row r="6606" spans="2:7" ht="12.95" customHeight="1" x14ac:dyDescent="0.2">
      <c r="B6606" s="1100" t="s">
        <v>7426</v>
      </c>
      <c r="C6606" s="1102">
        <v>477</v>
      </c>
      <c r="D6606" s="1102">
        <v>28694833.327288143</v>
      </c>
      <c r="E6606" s="1102">
        <v>696777</v>
      </c>
      <c r="F6606" s="1102">
        <v>6016126.7812584648</v>
      </c>
      <c r="G6606" s="1101">
        <v>35407737.108546607</v>
      </c>
    </row>
    <row r="6607" spans="2:7" ht="12.95" customHeight="1" x14ac:dyDescent="0.2">
      <c r="B6607" s="1107" t="s">
        <v>7427</v>
      </c>
      <c r="C6607" s="1108">
        <v>1231</v>
      </c>
      <c r="D6607" s="1108">
        <v>55688408.991718769</v>
      </c>
      <c r="E6607" s="1108">
        <v>2514538</v>
      </c>
      <c r="F6607" s="1108">
        <v>11294710.695573563</v>
      </c>
      <c r="G6607" s="1109">
        <v>69497657.687292337</v>
      </c>
    </row>
    <row r="6608" spans="2:7" ht="12.95" customHeight="1" x14ac:dyDescent="0.2">
      <c r="B6608" s="1100" t="s">
        <v>7428</v>
      </c>
      <c r="C6608" s="1102">
        <v>3753</v>
      </c>
      <c r="D6608" s="1102">
        <v>248400863.6026845</v>
      </c>
      <c r="E6608" s="1102">
        <v>6497137</v>
      </c>
      <c r="F6608" s="1102">
        <v>32358524.319819227</v>
      </c>
      <c r="G6608" s="1101">
        <v>287256524.92250371</v>
      </c>
    </row>
    <row r="6609" spans="2:7" ht="12.95" customHeight="1" x14ac:dyDescent="0.2">
      <c r="B6609" s="1107" t="s">
        <v>7429</v>
      </c>
      <c r="C6609" s="1108">
        <v>9593</v>
      </c>
      <c r="D6609" s="1108">
        <v>498549573.71127874</v>
      </c>
      <c r="E6609" s="1108">
        <v>20540004</v>
      </c>
      <c r="F6609" s="1108">
        <v>196257874.53478673</v>
      </c>
      <c r="G6609" s="1109">
        <v>715347452.2460655</v>
      </c>
    </row>
    <row r="6610" spans="2:7" ht="12.95" customHeight="1" x14ac:dyDescent="0.2">
      <c r="B6610" s="1100" t="s">
        <v>7430</v>
      </c>
      <c r="C6610" s="1102">
        <v>946</v>
      </c>
      <c r="D6610" s="1102">
        <v>46314177.484927855</v>
      </c>
      <c r="E6610" s="1102">
        <v>1911599</v>
      </c>
      <c r="F6610" s="1102">
        <v>2587506.6638811901</v>
      </c>
      <c r="G6610" s="1101">
        <v>50813283.148809046</v>
      </c>
    </row>
    <row r="6611" spans="2:7" ht="12.95" customHeight="1" x14ac:dyDescent="0.2">
      <c r="B6611" s="1107" t="s">
        <v>7431</v>
      </c>
      <c r="C6611" s="1108">
        <v>1346</v>
      </c>
      <c r="D6611" s="1108">
        <v>74155252.879388213</v>
      </c>
      <c r="E6611" s="1108">
        <v>3482595</v>
      </c>
      <c r="F6611" s="1108">
        <v>94469371.226763278</v>
      </c>
      <c r="G6611" s="1109">
        <v>172107219.10615149</v>
      </c>
    </row>
    <row r="6612" spans="2:7" ht="12.95" customHeight="1" x14ac:dyDescent="0.2">
      <c r="B6612" s="1100" t="s">
        <v>7432</v>
      </c>
      <c r="C6612" s="1102">
        <v>908</v>
      </c>
      <c r="D6612" s="1102">
        <v>53855450.927755564</v>
      </c>
      <c r="E6612" s="1102">
        <v>3092227</v>
      </c>
      <c r="F6612" s="1102">
        <v>13418859.057032913</v>
      </c>
      <c r="G6612" s="1101">
        <v>70366536.984788477</v>
      </c>
    </row>
    <row r="6613" spans="2:7" ht="12.95" customHeight="1" x14ac:dyDescent="0.2">
      <c r="B6613" s="1107" t="s">
        <v>7433</v>
      </c>
      <c r="C6613" s="1108">
        <v>417</v>
      </c>
      <c r="D6613" s="1108">
        <v>28371353.778215423</v>
      </c>
      <c r="E6613" s="1108">
        <v>759317</v>
      </c>
      <c r="F6613" s="1108">
        <v>3159913.9742542002</v>
      </c>
      <c r="G6613" s="1109">
        <v>32290584.752469622</v>
      </c>
    </row>
    <row r="6614" spans="2:7" ht="12.95" customHeight="1" x14ac:dyDescent="0.2">
      <c r="B6614" s="1100" t="s">
        <v>7434</v>
      </c>
      <c r="C6614" s="1102">
        <v>4954</v>
      </c>
      <c r="D6614" s="1102">
        <v>244094802.86410379</v>
      </c>
      <c r="E6614" s="1102">
        <v>13010554</v>
      </c>
      <c r="F6614" s="1102">
        <v>279711025.85265267</v>
      </c>
      <c r="G6614" s="1101">
        <v>536816382.71675646</v>
      </c>
    </row>
    <row r="6615" spans="2:7" ht="12.95" customHeight="1" x14ac:dyDescent="0.2">
      <c r="B6615" s="1107" t="s">
        <v>7435</v>
      </c>
      <c r="C6615" s="1108">
        <v>2225</v>
      </c>
      <c r="D6615" s="1108">
        <v>134821297.30550545</v>
      </c>
      <c r="E6615" s="1108">
        <v>4539251</v>
      </c>
      <c r="F6615" s="1108">
        <v>11079663.447886396</v>
      </c>
      <c r="G6615" s="1109">
        <v>150440211.75339186</v>
      </c>
    </row>
    <row r="6616" spans="2:7" ht="12.95" customHeight="1" x14ac:dyDescent="0.2">
      <c r="B6616" s="1100" t="s">
        <v>7436</v>
      </c>
      <c r="C6616" s="1102">
        <v>549</v>
      </c>
      <c r="D6616" s="1102">
        <v>29953983.730256498</v>
      </c>
      <c r="E6616" s="1102">
        <v>1167016</v>
      </c>
      <c r="F6616" s="1102">
        <v>30796075.68391845</v>
      </c>
      <c r="G6616" s="1101">
        <v>61917075.414174944</v>
      </c>
    </row>
    <row r="6617" spans="2:7" ht="12.95" customHeight="1" x14ac:dyDescent="0.2">
      <c r="B6617" s="1107" t="s">
        <v>7437</v>
      </c>
      <c r="C6617" s="1108">
        <v>27152</v>
      </c>
      <c r="D6617" s="1108">
        <v>1994023482.3802891</v>
      </c>
      <c r="E6617" s="1108">
        <v>55502156</v>
      </c>
      <c r="F6617" s="1108">
        <v>777096757.75278425</v>
      </c>
      <c r="G6617" s="1109">
        <v>2826622396.1330733</v>
      </c>
    </row>
    <row r="6618" spans="2:7" ht="12.95" customHeight="1" x14ac:dyDescent="0.2">
      <c r="B6618" s="1100" t="s">
        <v>7438</v>
      </c>
      <c r="C6618" s="1102">
        <v>2264</v>
      </c>
      <c r="D6618" s="1102">
        <v>67992870.119731605</v>
      </c>
      <c r="E6618" s="1102">
        <v>9494135</v>
      </c>
      <c r="F6618" s="1102">
        <v>28354870.986686338</v>
      </c>
      <c r="G6618" s="1101">
        <v>105841876.10641794</v>
      </c>
    </row>
    <row r="6619" spans="2:7" ht="12.95" customHeight="1" x14ac:dyDescent="0.2">
      <c r="B6619" s="1107" t="s">
        <v>7439</v>
      </c>
      <c r="C6619" s="1108">
        <v>10433</v>
      </c>
      <c r="D6619" s="1108">
        <v>655896646.16809797</v>
      </c>
      <c r="E6619" s="1108">
        <v>21316282</v>
      </c>
      <c r="F6619" s="1108">
        <v>123033376.8680211</v>
      </c>
      <c r="G6619" s="1109">
        <v>800246305.0361191</v>
      </c>
    </row>
    <row r="6620" spans="2:7" ht="12.95" customHeight="1" x14ac:dyDescent="0.2">
      <c r="B6620" s="1100" t="s">
        <v>7440</v>
      </c>
      <c r="C6620" s="1102">
        <v>29723</v>
      </c>
      <c r="D6620" s="1102">
        <v>2583383611.7553496</v>
      </c>
      <c r="E6620" s="1102">
        <v>32124456</v>
      </c>
      <c r="F6620" s="1102">
        <v>429330183.58594817</v>
      </c>
      <c r="G6620" s="1101">
        <v>3044838251.3412976</v>
      </c>
    </row>
    <row r="6621" spans="2:7" ht="12.95" customHeight="1" x14ac:dyDescent="0.2">
      <c r="B6621" s="1107" t="s">
        <v>7441</v>
      </c>
      <c r="C6621" s="1108">
        <v>14606</v>
      </c>
      <c r="D6621" s="1108">
        <v>1331472836.8549545</v>
      </c>
      <c r="E6621" s="1108">
        <v>14672747</v>
      </c>
      <c r="F6621" s="1108">
        <v>242857426.73526514</v>
      </c>
      <c r="G6621" s="1109">
        <v>1589003010.5902195</v>
      </c>
    </row>
    <row r="6622" spans="2:7" ht="12.95" customHeight="1" x14ac:dyDescent="0.2">
      <c r="B6622" s="1100" t="s">
        <v>7442</v>
      </c>
      <c r="C6622" s="1102">
        <v>25</v>
      </c>
      <c r="D6622" s="1102">
        <v>1484584.7748715705</v>
      </c>
      <c r="E6622" s="1102">
        <v>24414</v>
      </c>
      <c r="F6622" s="1102">
        <v>20826.564680490788</v>
      </c>
      <c r="G6622" s="1101">
        <v>1529825.3395520614</v>
      </c>
    </row>
    <row r="6623" spans="2:7" ht="12.95" customHeight="1" x14ac:dyDescent="0.2">
      <c r="B6623" s="1107" t="s">
        <v>7443</v>
      </c>
      <c r="C6623" s="1108">
        <v>21471</v>
      </c>
      <c r="D6623" s="1108">
        <v>1641120506.1034155</v>
      </c>
      <c r="E6623" s="1108">
        <v>41952437</v>
      </c>
      <c r="F6623" s="1108">
        <v>751879297.15359712</v>
      </c>
      <c r="G6623" s="1109">
        <v>2434952240.2570124</v>
      </c>
    </row>
    <row r="6624" spans="2:7" ht="12.95" customHeight="1" x14ac:dyDescent="0.2">
      <c r="B6624" s="1100" t="s">
        <v>7444</v>
      </c>
      <c r="C6624" s="1102">
        <v>11366</v>
      </c>
      <c r="D6624" s="1102">
        <v>743360593.11782646</v>
      </c>
      <c r="E6624" s="1102">
        <v>27429765</v>
      </c>
      <c r="F6624" s="1102">
        <v>212961808.42079106</v>
      </c>
      <c r="G6624" s="1101">
        <v>983752166.53861749</v>
      </c>
    </row>
    <row r="6625" spans="2:7" ht="12.95" customHeight="1" x14ac:dyDescent="0.2">
      <c r="B6625" s="1107" t="s">
        <v>7445</v>
      </c>
      <c r="C6625" s="1108">
        <v>33955</v>
      </c>
      <c r="D6625" s="1108">
        <v>2709452464.769845</v>
      </c>
      <c r="E6625" s="1108">
        <v>43672912</v>
      </c>
      <c r="F6625" s="1108">
        <v>583242726.49078655</v>
      </c>
      <c r="G6625" s="1109">
        <v>3336368103.2606316</v>
      </c>
    </row>
    <row r="6626" spans="2:7" ht="12.95" customHeight="1" x14ac:dyDescent="0.2">
      <c r="B6626" s="1100" t="s">
        <v>7446</v>
      </c>
      <c r="C6626" s="1102">
        <v>91</v>
      </c>
      <c r="D6626" s="1102">
        <v>2959990.8523059962</v>
      </c>
      <c r="E6626" s="1102">
        <v>209804</v>
      </c>
      <c r="F6626" s="1102">
        <v>3166534.3391857478</v>
      </c>
      <c r="G6626" s="1101">
        <v>6336329.1914917435</v>
      </c>
    </row>
    <row r="6627" spans="2:7" ht="12.95" customHeight="1" x14ac:dyDescent="0.2">
      <c r="B6627" s="1107" t="s">
        <v>7447</v>
      </c>
      <c r="C6627" s="1108">
        <v>69174</v>
      </c>
      <c r="D6627" s="1108">
        <v>5180440284.0550585</v>
      </c>
      <c r="E6627" s="1108">
        <v>124925678</v>
      </c>
      <c r="F6627" s="1108">
        <v>1113422498.8697236</v>
      </c>
      <c r="G6627" s="1109">
        <v>6418788460.9247818</v>
      </c>
    </row>
    <row r="6628" spans="2:7" ht="12.95" customHeight="1" x14ac:dyDescent="0.2">
      <c r="B6628" s="1100" t="s">
        <v>7448</v>
      </c>
      <c r="C6628" s="1102">
        <v>1597</v>
      </c>
      <c r="D6628" s="1102">
        <v>93078945.571315542</v>
      </c>
      <c r="E6628" s="1102">
        <v>3185440</v>
      </c>
      <c r="F6628" s="1102">
        <v>28071648.292498767</v>
      </c>
      <c r="G6628" s="1101">
        <v>124336033.86381431</v>
      </c>
    </row>
    <row r="6629" spans="2:7" ht="12.95" customHeight="1" x14ac:dyDescent="0.2">
      <c r="B6629" s="1107" t="s">
        <v>7449</v>
      </c>
      <c r="C6629" s="1108">
        <v>1184</v>
      </c>
      <c r="D6629" s="1108">
        <v>84880282.692345634</v>
      </c>
      <c r="E6629" s="1108">
        <v>2314429</v>
      </c>
      <c r="F6629" s="1108">
        <v>13725783.956534304</v>
      </c>
      <c r="G6629" s="1109">
        <v>100920495.64887995</v>
      </c>
    </row>
    <row r="6630" spans="2:7" ht="12.95" customHeight="1" x14ac:dyDescent="0.2">
      <c r="B6630" s="1100" t="s">
        <v>7450</v>
      </c>
      <c r="C6630" s="1102">
        <v>2830</v>
      </c>
      <c r="D6630" s="1102">
        <v>154175554.34993881</v>
      </c>
      <c r="E6630" s="1102">
        <v>6738281</v>
      </c>
      <c r="F6630" s="1102">
        <v>36023618.439079724</v>
      </c>
      <c r="G6630" s="1101">
        <v>196937453.78901854</v>
      </c>
    </row>
    <row r="6631" spans="2:7" ht="12.95" customHeight="1" x14ac:dyDescent="0.2">
      <c r="B6631" s="1107" t="s">
        <v>7451</v>
      </c>
      <c r="C6631" s="1108">
        <v>10991</v>
      </c>
      <c r="D6631" s="1108">
        <v>569352655.02968276</v>
      </c>
      <c r="E6631" s="1108">
        <v>25885866</v>
      </c>
      <c r="F6631" s="1108">
        <v>155056793.32638052</v>
      </c>
      <c r="G6631" s="1109">
        <v>750295314.35606325</v>
      </c>
    </row>
    <row r="6632" spans="2:7" ht="12.95" customHeight="1" x14ac:dyDescent="0.2">
      <c r="B6632" s="1100" t="s">
        <v>7452</v>
      </c>
      <c r="C6632" s="1102">
        <v>948</v>
      </c>
      <c r="D6632" s="1102">
        <v>54947576.851602525</v>
      </c>
      <c r="E6632" s="1102">
        <v>2113298</v>
      </c>
      <c r="F6632" s="1102">
        <v>26890347.230888732</v>
      </c>
      <c r="G6632" s="1101">
        <v>83951222.082491249</v>
      </c>
    </row>
    <row r="6633" spans="2:7" ht="12.95" customHeight="1" x14ac:dyDescent="0.2">
      <c r="B6633" s="1107" t="s">
        <v>7453</v>
      </c>
      <c r="C6633" s="1108">
        <v>7242</v>
      </c>
      <c r="D6633" s="1108">
        <v>330848374.26066685</v>
      </c>
      <c r="E6633" s="1108">
        <v>20505554</v>
      </c>
      <c r="F6633" s="1108">
        <v>71073432.579832688</v>
      </c>
      <c r="G6633" s="1109">
        <v>422427360.84049952</v>
      </c>
    </row>
    <row r="6634" spans="2:7" ht="12.95" customHeight="1" x14ac:dyDescent="0.2">
      <c r="B6634" s="1100" t="s">
        <v>7454</v>
      </c>
      <c r="C6634" s="1102">
        <v>5603</v>
      </c>
      <c r="D6634" s="1102">
        <v>246479456.2725088</v>
      </c>
      <c r="E6634" s="1102">
        <v>17690327</v>
      </c>
      <c r="F6634" s="1102">
        <v>143134764.33424914</v>
      </c>
      <c r="G6634" s="1101">
        <v>407304547.60675794</v>
      </c>
    </row>
    <row r="6635" spans="2:7" ht="12.95" customHeight="1" x14ac:dyDescent="0.2">
      <c r="B6635" s="1107" t="s">
        <v>7455</v>
      </c>
      <c r="C6635" s="1108">
        <v>3843</v>
      </c>
      <c r="D6635" s="1108">
        <v>128564485.21918486</v>
      </c>
      <c r="E6635" s="1108">
        <v>13353173</v>
      </c>
      <c r="F6635" s="1108">
        <v>267001873.83135095</v>
      </c>
      <c r="G6635" s="1109">
        <v>408919532.0505358</v>
      </c>
    </row>
    <row r="6636" spans="2:7" ht="12.95" customHeight="1" x14ac:dyDescent="0.2">
      <c r="B6636" s="1100" t="s">
        <v>7456</v>
      </c>
      <c r="C6636" s="1102">
        <v>2789</v>
      </c>
      <c r="D6636" s="1102">
        <v>157793351.8519069</v>
      </c>
      <c r="E6636" s="1102">
        <v>7830962</v>
      </c>
      <c r="F6636" s="1102">
        <v>22850451.882301133</v>
      </c>
      <c r="G6636" s="1101">
        <v>188474765.73420802</v>
      </c>
    </row>
    <row r="6637" spans="2:7" ht="12.95" customHeight="1" x14ac:dyDescent="0.2">
      <c r="B6637" s="1107" t="s">
        <v>7457</v>
      </c>
      <c r="C6637" s="1108">
        <v>42316</v>
      </c>
      <c r="D6637" s="1108">
        <v>2974897474.1574388</v>
      </c>
      <c r="E6637" s="1108">
        <v>71427382</v>
      </c>
      <c r="F6637" s="1108">
        <v>1751518582.8251352</v>
      </c>
      <c r="G6637" s="1109">
        <v>4797843438.9825745</v>
      </c>
    </row>
    <row r="6638" spans="2:7" ht="12.95" customHeight="1" x14ac:dyDescent="0.2">
      <c r="B6638" s="1100" t="s">
        <v>7458</v>
      </c>
      <c r="C6638" s="1102">
        <v>5753</v>
      </c>
      <c r="D6638" s="1102">
        <v>396563814.84660017</v>
      </c>
      <c r="E6638" s="1102">
        <v>8506320</v>
      </c>
      <c r="F6638" s="1102">
        <v>28970015.359308578</v>
      </c>
      <c r="G6638" s="1101">
        <v>434040150.20590878</v>
      </c>
    </row>
    <row r="6639" spans="2:7" ht="12.95" customHeight="1" x14ac:dyDescent="0.2">
      <c r="B6639" s="1107" t="s">
        <v>7459</v>
      </c>
      <c r="C6639" s="1108">
        <v>2389</v>
      </c>
      <c r="D6639" s="1108">
        <v>143936022.00293702</v>
      </c>
      <c r="E6639" s="1108">
        <v>3591606</v>
      </c>
      <c r="F6639" s="1108">
        <v>6820199.5402751509</v>
      </c>
      <c r="G6639" s="1109">
        <v>154347827.54321218</v>
      </c>
    </row>
    <row r="6640" spans="2:7" ht="12.95" customHeight="1" x14ac:dyDescent="0.2">
      <c r="B6640" s="1100" t="s">
        <v>7460</v>
      </c>
      <c r="C6640" s="1102">
        <v>3879</v>
      </c>
      <c r="D6640" s="1102">
        <v>167104166.90367755</v>
      </c>
      <c r="E6640" s="1102">
        <v>8685550</v>
      </c>
      <c r="F6640" s="1102">
        <v>21481590.180712063</v>
      </c>
      <c r="G6640" s="1101">
        <v>197271307.08438963</v>
      </c>
    </row>
    <row r="6641" spans="2:7" ht="12.95" customHeight="1" x14ac:dyDescent="0.2">
      <c r="B6641" s="1107" t="s">
        <v>7461</v>
      </c>
      <c r="C6641" s="1108">
        <v>12697</v>
      </c>
      <c r="D6641" s="1108">
        <v>705834044.93075192</v>
      </c>
      <c r="E6641" s="1108">
        <v>24463398</v>
      </c>
      <c r="F6641" s="1108">
        <v>102318969.77498704</v>
      </c>
      <c r="G6641" s="1109">
        <v>832616412.70573902</v>
      </c>
    </row>
    <row r="6642" spans="2:7" ht="12.95" customHeight="1" x14ac:dyDescent="0.2">
      <c r="B6642" s="1100" t="s">
        <v>7462</v>
      </c>
      <c r="C6642" s="1102">
        <v>823</v>
      </c>
      <c r="D6642" s="1102">
        <v>53552553.912329778</v>
      </c>
      <c r="E6642" s="1102">
        <v>1390261</v>
      </c>
      <c r="F6642" s="1102">
        <v>1683416.2756440414</v>
      </c>
      <c r="G6642" s="1101">
        <v>56626231.18797382</v>
      </c>
    </row>
    <row r="6643" spans="2:7" ht="12.95" customHeight="1" x14ac:dyDescent="0.2">
      <c r="B6643" s="1107" t="s">
        <v>7463</v>
      </c>
      <c r="C6643" s="1108">
        <v>7381</v>
      </c>
      <c r="D6643" s="1108">
        <v>354014433.09380794</v>
      </c>
      <c r="E6643" s="1108">
        <v>17124363</v>
      </c>
      <c r="F6643" s="1108">
        <v>223714490.03348485</v>
      </c>
      <c r="G6643" s="1109">
        <v>594853286.12729275</v>
      </c>
    </row>
    <row r="6644" spans="2:7" ht="12.95" customHeight="1" x14ac:dyDescent="0.2">
      <c r="B6644" s="1100" t="s">
        <v>7464</v>
      </c>
      <c r="C6644" s="1102">
        <v>2239</v>
      </c>
      <c r="D6644" s="1102">
        <v>138134111.72444835</v>
      </c>
      <c r="E6644" s="1102">
        <v>4290668</v>
      </c>
      <c r="F6644" s="1102">
        <v>13620022.203716356</v>
      </c>
      <c r="G6644" s="1101">
        <v>156044801.92816472</v>
      </c>
    </row>
    <row r="6645" spans="2:7" ht="12.95" customHeight="1" x14ac:dyDescent="0.2">
      <c r="B6645" s="1107" t="s">
        <v>7465</v>
      </c>
      <c r="C6645" s="1108">
        <v>391</v>
      </c>
      <c r="D6645" s="1108">
        <v>26507243.771435235</v>
      </c>
      <c r="E6645" s="1108">
        <v>644713</v>
      </c>
      <c r="F6645" s="1108">
        <v>11599871.177865515</v>
      </c>
      <c r="G6645" s="1109">
        <v>38751827.949300751</v>
      </c>
    </row>
    <row r="6646" spans="2:7" ht="12.95" customHeight="1" x14ac:dyDescent="0.2">
      <c r="B6646" s="1100" t="s">
        <v>7466</v>
      </c>
      <c r="C6646" s="1102">
        <v>29456</v>
      </c>
      <c r="D6646" s="1102">
        <v>1671279480.7431016</v>
      </c>
      <c r="E6646" s="1102">
        <v>71797467</v>
      </c>
      <c r="F6646" s="1102">
        <v>1564769944.4700019</v>
      </c>
      <c r="G6646" s="1101">
        <v>3307846892.2131033</v>
      </c>
    </row>
    <row r="6647" spans="2:7" ht="12.95" customHeight="1" x14ac:dyDescent="0.2">
      <c r="B6647" s="1107" t="s">
        <v>7467</v>
      </c>
      <c r="C6647" s="1108">
        <v>338</v>
      </c>
      <c r="D6647" s="1108">
        <v>18556822.936788112</v>
      </c>
      <c r="E6647" s="1108">
        <v>629823</v>
      </c>
      <c r="F6647" s="1108">
        <v>5399045.5259457743</v>
      </c>
      <c r="G6647" s="1109">
        <v>24585691.462733887</v>
      </c>
    </row>
    <row r="6648" spans="2:7" ht="12.95" customHeight="1" x14ac:dyDescent="0.2">
      <c r="B6648" s="1100" t="s">
        <v>7468</v>
      </c>
      <c r="C6648" s="1102">
        <v>837</v>
      </c>
      <c r="D6648" s="1102">
        <v>51877024.416530922</v>
      </c>
      <c r="E6648" s="1102">
        <v>1008524</v>
      </c>
      <c r="F6648" s="1102">
        <v>24869854.591385771</v>
      </c>
      <c r="G6648" s="1101">
        <v>77755403.007916689</v>
      </c>
    </row>
    <row r="6649" spans="2:7" ht="12.95" customHeight="1" x14ac:dyDescent="0.2">
      <c r="B6649" s="1107" t="s">
        <v>7469</v>
      </c>
      <c r="C6649" s="1108">
        <v>37205</v>
      </c>
      <c r="D6649" s="1108">
        <v>1809602312.0497041</v>
      </c>
      <c r="E6649" s="1108">
        <v>89678293</v>
      </c>
      <c r="F6649" s="1108">
        <v>570079743.28914499</v>
      </c>
      <c r="G6649" s="1109">
        <v>2469360348.3388491</v>
      </c>
    </row>
    <row r="6650" spans="2:7" ht="12.95" customHeight="1" x14ac:dyDescent="0.2">
      <c r="B6650" s="1100" t="s">
        <v>7470</v>
      </c>
      <c r="C6650" s="1102">
        <v>1992</v>
      </c>
      <c r="D6650" s="1102">
        <v>73085378.343267649</v>
      </c>
      <c r="E6650" s="1102">
        <v>5271896</v>
      </c>
      <c r="F6650" s="1102">
        <v>17257366.869248345</v>
      </c>
      <c r="G6650" s="1101">
        <v>95614641.212515995</v>
      </c>
    </row>
    <row r="6651" spans="2:7" ht="12.95" customHeight="1" x14ac:dyDescent="0.2">
      <c r="B6651" s="1107" t="s">
        <v>7471</v>
      </c>
      <c r="C6651" s="1108">
        <v>1634</v>
      </c>
      <c r="D6651" s="1108">
        <v>93430239.355046287</v>
      </c>
      <c r="E6651" s="1108">
        <v>3353939</v>
      </c>
      <c r="F6651" s="1108">
        <v>7369048.6265027802</v>
      </c>
      <c r="G6651" s="1109">
        <v>104153226.98154907</v>
      </c>
    </row>
    <row r="6652" spans="2:7" ht="12.95" customHeight="1" x14ac:dyDescent="0.2">
      <c r="B6652" s="1100" t="s">
        <v>7472</v>
      </c>
      <c r="C6652" s="1102">
        <v>19663</v>
      </c>
      <c r="D6652" s="1102">
        <v>2048532011.5378149</v>
      </c>
      <c r="E6652" s="1102">
        <v>18269250</v>
      </c>
      <c r="F6652" s="1102">
        <v>187878970.00599959</v>
      </c>
      <c r="G6652" s="1101">
        <v>2254680231.5438147</v>
      </c>
    </row>
    <row r="6653" spans="2:7" ht="12.95" customHeight="1" x14ac:dyDescent="0.2">
      <c r="B6653" s="1107" t="s">
        <v>7473</v>
      </c>
      <c r="C6653" s="1108">
        <v>5504</v>
      </c>
      <c r="D6653" s="1108">
        <v>612113285.89470255</v>
      </c>
      <c r="E6653" s="1108">
        <v>4646601</v>
      </c>
      <c r="F6653" s="1108">
        <v>92962959.793285891</v>
      </c>
      <c r="G6653" s="1109">
        <v>709722846.6879884</v>
      </c>
    </row>
    <row r="6654" spans="2:7" ht="12.95" customHeight="1" x14ac:dyDescent="0.2">
      <c r="B6654" s="1100" t="s">
        <v>7474</v>
      </c>
      <c r="C6654" s="1102">
        <v>18597</v>
      </c>
      <c r="D6654" s="1102">
        <v>1085698054.2175062</v>
      </c>
      <c r="E6654" s="1102">
        <v>39589719</v>
      </c>
      <c r="F6654" s="1102">
        <v>435256745.1571486</v>
      </c>
      <c r="G6654" s="1101">
        <v>1560544518.3746548</v>
      </c>
    </row>
    <row r="6655" spans="2:7" ht="12.95" customHeight="1" x14ac:dyDescent="0.2">
      <c r="B6655" s="1107" t="s">
        <v>7475</v>
      </c>
      <c r="C6655" s="1108">
        <v>4652</v>
      </c>
      <c r="D6655" s="1108">
        <v>394254816.15646493</v>
      </c>
      <c r="E6655" s="1108">
        <v>5469011</v>
      </c>
      <c r="F6655" s="1108">
        <v>6599467.8151476802</v>
      </c>
      <c r="G6655" s="1109">
        <v>406323294.97161263</v>
      </c>
    </row>
    <row r="6656" spans="2:7" ht="12.95" customHeight="1" x14ac:dyDescent="0.2">
      <c r="B6656" s="1100" t="s">
        <v>7476</v>
      </c>
      <c r="C6656" s="1102">
        <v>2453</v>
      </c>
      <c r="D6656" s="1102">
        <v>70464164.869096279</v>
      </c>
      <c r="E6656" s="1102">
        <v>7023428</v>
      </c>
      <c r="F6656" s="1102">
        <v>47716592.146690257</v>
      </c>
      <c r="G6656" s="1101">
        <v>125204185.01578653</v>
      </c>
    </row>
    <row r="6657" spans="2:7" ht="12.95" customHeight="1" x14ac:dyDescent="0.2">
      <c r="B6657" s="1107" t="s">
        <v>7477</v>
      </c>
      <c r="C6657" s="1108">
        <v>2031</v>
      </c>
      <c r="D6657" s="1108">
        <v>203499788.30955714</v>
      </c>
      <c r="E6657" s="1108">
        <v>2533431</v>
      </c>
      <c r="F6657" s="1108">
        <v>27180747.274668459</v>
      </c>
      <c r="G6657" s="1109">
        <v>233213966.58422559</v>
      </c>
    </row>
    <row r="6658" spans="2:7" ht="12.95" customHeight="1" x14ac:dyDescent="0.2">
      <c r="B6658" s="1100" t="s">
        <v>7478</v>
      </c>
      <c r="C6658" s="1102">
        <v>1020</v>
      </c>
      <c r="D6658" s="1102">
        <v>41494109.689867087</v>
      </c>
      <c r="E6658" s="1102">
        <v>2862778</v>
      </c>
      <c r="F6658" s="1102">
        <v>7860516.4928146033</v>
      </c>
      <c r="G6658" s="1101">
        <v>52217404.182681687</v>
      </c>
    </row>
    <row r="6659" spans="2:7" ht="12.95" customHeight="1" x14ac:dyDescent="0.2">
      <c r="B6659" s="1107" t="s">
        <v>7479</v>
      </c>
      <c r="C6659" s="1108">
        <v>1530</v>
      </c>
      <c r="D6659" s="1108">
        <v>108943767.80672765</v>
      </c>
      <c r="E6659" s="1108">
        <v>2199882</v>
      </c>
      <c r="F6659" s="1108">
        <v>3789124.4912899556</v>
      </c>
      <c r="G6659" s="1109">
        <v>114932774.29801761</v>
      </c>
    </row>
    <row r="6660" spans="2:7" ht="12.95" customHeight="1" x14ac:dyDescent="0.2">
      <c r="B6660" s="1100" t="s">
        <v>7480</v>
      </c>
      <c r="C6660" s="1102">
        <v>45320</v>
      </c>
      <c r="D6660" s="1102">
        <v>3651516420.5016251</v>
      </c>
      <c r="E6660" s="1102">
        <v>74455920</v>
      </c>
      <c r="F6660" s="1102">
        <v>584113618.05250096</v>
      </c>
      <c r="G6660" s="1101">
        <v>4310085958.5541258</v>
      </c>
    </row>
    <row r="6661" spans="2:7" ht="12.95" customHeight="1" x14ac:dyDescent="0.2">
      <c r="B6661" s="1107" t="s">
        <v>7481</v>
      </c>
      <c r="C6661" s="1108">
        <v>4791</v>
      </c>
      <c r="D6661" s="1108">
        <v>438326053.75857043</v>
      </c>
      <c r="E6661" s="1108">
        <v>6782212</v>
      </c>
      <c r="F6661" s="1108">
        <v>118829749.6084964</v>
      </c>
      <c r="G6661" s="1109">
        <v>563938015.36706686</v>
      </c>
    </row>
    <row r="6662" spans="2:7" ht="12.95" customHeight="1" x14ac:dyDescent="0.2">
      <c r="B6662" s="1100" t="s">
        <v>7482</v>
      </c>
      <c r="C6662" s="1102">
        <v>17030</v>
      </c>
      <c r="D6662" s="1102">
        <v>979070099.58840513</v>
      </c>
      <c r="E6662" s="1102">
        <v>39977618</v>
      </c>
      <c r="F6662" s="1102">
        <v>280220878.49994314</v>
      </c>
      <c r="G6662" s="1101">
        <v>1299268596.0883484</v>
      </c>
    </row>
    <row r="6663" spans="2:7" ht="12.95" customHeight="1" x14ac:dyDescent="0.2">
      <c r="B6663" s="1107" t="s">
        <v>7483</v>
      </c>
      <c r="C6663" s="1108">
        <v>3076</v>
      </c>
      <c r="D6663" s="1108">
        <v>157892509.5984627</v>
      </c>
      <c r="E6663" s="1108">
        <v>7351796</v>
      </c>
      <c r="F6663" s="1108">
        <v>37307486.652526796</v>
      </c>
      <c r="G6663" s="1109">
        <v>202551792.2509895</v>
      </c>
    </row>
    <row r="6664" spans="2:7" ht="12.95" customHeight="1" x14ac:dyDescent="0.2">
      <c r="B6664" s="1100" t="s">
        <v>7484</v>
      </c>
      <c r="C6664" s="1102">
        <v>7238</v>
      </c>
      <c r="D6664" s="1102">
        <v>376088366.00310206</v>
      </c>
      <c r="E6664" s="1102">
        <v>15343748</v>
      </c>
      <c r="F6664" s="1102">
        <v>238526980.15217629</v>
      </c>
      <c r="G6664" s="1101">
        <v>629959094.15527833</v>
      </c>
    </row>
    <row r="6665" spans="2:7" ht="12.95" customHeight="1" x14ac:dyDescent="0.2">
      <c r="B6665" s="1107" t="s">
        <v>7485</v>
      </c>
      <c r="C6665" s="1108">
        <v>1902</v>
      </c>
      <c r="D6665" s="1108">
        <v>107056154.77166143</v>
      </c>
      <c r="E6665" s="1108">
        <v>3877902</v>
      </c>
      <c r="F6665" s="1108">
        <v>27316958.379435085</v>
      </c>
      <c r="G6665" s="1109">
        <v>138251015.15109652</v>
      </c>
    </row>
    <row r="6666" spans="2:7" ht="12.95" customHeight="1" x14ac:dyDescent="0.2">
      <c r="B6666" s="1100" t="s">
        <v>7486</v>
      </c>
      <c r="C6666" s="1102">
        <v>14886</v>
      </c>
      <c r="D6666" s="1102">
        <v>1198577397.1571701</v>
      </c>
      <c r="E6666" s="1102">
        <v>20787479</v>
      </c>
      <c r="F6666" s="1102">
        <v>1066925201.881038</v>
      </c>
      <c r="G6666" s="1101">
        <v>2286290078.038208</v>
      </c>
    </row>
    <row r="6667" spans="2:7" ht="12.95" customHeight="1" x14ac:dyDescent="0.2">
      <c r="B6667" s="1107" t="s">
        <v>7487</v>
      </c>
      <c r="C6667" s="1108">
        <v>9308</v>
      </c>
      <c r="D6667" s="1108">
        <v>982194333.49636662</v>
      </c>
      <c r="E6667" s="1108">
        <v>20451333</v>
      </c>
      <c r="F6667" s="1108">
        <v>756931632.93407881</v>
      </c>
      <c r="G6667" s="1109">
        <v>1759577299.4304454</v>
      </c>
    </row>
    <row r="6668" spans="2:7" ht="12.95" customHeight="1" x14ac:dyDescent="0.2">
      <c r="B6668" s="1100" t="s">
        <v>7488</v>
      </c>
      <c r="C6668" s="1102">
        <v>6855</v>
      </c>
      <c r="D6668" s="1102">
        <v>1727048551.0153279</v>
      </c>
      <c r="E6668" s="1102">
        <v>10039134</v>
      </c>
      <c r="F6668" s="1102">
        <v>454002338.59449995</v>
      </c>
      <c r="G6668" s="1101">
        <v>2191090023.609828</v>
      </c>
    </row>
    <row r="6669" spans="2:7" ht="12.95" customHeight="1" x14ac:dyDescent="0.2">
      <c r="B6669" s="1107" t="s">
        <v>7489</v>
      </c>
      <c r="C6669" s="1108">
        <v>9374</v>
      </c>
      <c r="D6669" s="1108">
        <v>872424343.84912264</v>
      </c>
      <c r="E6669" s="1108">
        <v>11723867</v>
      </c>
      <c r="F6669" s="1108">
        <v>148476586.51367009</v>
      </c>
      <c r="G6669" s="1109">
        <v>1032624797.3627927</v>
      </c>
    </row>
    <row r="6670" spans="2:7" ht="12.95" customHeight="1" x14ac:dyDescent="0.2">
      <c r="B6670" s="1100" t="s">
        <v>7490</v>
      </c>
      <c r="C6670" s="1102">
        <v>11657</v>
      </c>
      <c r="D6670" s="1102">
        <v>1045536246.3677585</v>
      </c>
      <c r="E6670" s="1102">
        <v>13782645</v>
      </c>
      <c r="F6670" s="1102">
        <v>148332021.67382148</v>
      </c>
      <c r="G6670" s="1101">
        <v>1207650913.04158</v>
      </c>
    </row>
    <row r="6671" spans="2:7" ht="12.95" customHeight="1" x14ac:dyDescent="0.2">
      <c r="B6671" s="1107" t="s">
        <v>7491</v>
      </c>
      <c r="C6671" s="1108">
        <v>19958</v>
      </c>
      <c r="D6671" s="1108">
        <v>1951257566.8106837</v>
      </c>
      <c r="E6671" s="1108">
        <v>25499217</v>
      </c>
      <c r="F6671" s="1108">
        <v>617893455.48879361</v>
      </c>
      <c r="G6671" s="1109">
        <v>2594650239.2994776</v>
      </c>
    </row>
    <row r="6672" spans="2:7" ht="12.95" customHeight="1" x14ac:dyDescent="0.2">
      <c r="B6672" s="1100" t="s">
        <v>7492</v>
      </c>
      <c r="C6672" s="1102">
        <v>22200</v>
      </c>
      <c r="D6672" s="1102">
        <v>2137224791.3747342</v>
      </c>
      <c r="E6672" s="1102">
        <v>32297994</v>
      </c>
      <c r="F6672" s="1102">
        <v>538298896.39517963</v>
      </c>
      <c r="G6672" s="1101">
        <v>2707821681.7699137</v>
      </c>
    </row>
    <row r="6673" spans="2:7" ht="12.95" customHeight="1" x14ac:dyDescent="0.2">
      <c r="B6673" s="1107" t="s">
        <v>7493</v>
      </c>
      <c r="C6673" s="1108">
        <v>24122</v>
      </c>
      <c r="D6673" s="1108">
        <v>2309859401.6266398</v>
      </c>
      <c r="E6673" s="1108">
        <v>35590741</v>
      </c>
      <c r="F6673" s="1108">
        <v>978212214.11455452</v>
      </c>
      <c r="G6673" s="1109">
        <v>3323662356.7411942</v>
      </c>
    </row>
    <row r="6674" spans="2:7" ht="12.95" customHeight="1" x14ac:dyDescent="0.2">
      <c r="B6674" s="1100" t="s">
        <v>7494</v>
      </c>
      <c r="C6674" s="1102">
        <v>3415</v>
      </c>
      <c r="D6674" s="1102">
        <v>219144599.94882432</v>
      </c>
      <c r="E6674" s="1102">
        <v>4315309</v>
      </c>
      <c r="F6674" s="1102">
        <v>60206544.729429215</v>
      </c>
      <c r="G6674" s="1101">
        <v>283666453.67825353</v>
      </c>
    </row>
    <row r="6675" spans="2:7" ht="12.95" customHeight="1" x14ac:dyDescent="0.2">
      <c r="B6675" s="1107" t="s">
        <v>7495</v>
      </c>
      <c r="C6675" s="1108">
        <v>23873</v>
      </c>
      <c r="D6675" s="1108">
        <v>1648727282.0688629</v>
      </c>
      <c r="E6675" s="1108">
        <v>36584673</v>
      </c>
      <c r="F6675" s="1108">
        <v>228631543.58182752</v>
      </c>
      <c r="G6675" s="1109">
        <v>1913943498.6506906</v>
      </c>
    </row>
    <row r="6676" spans="2:7" ht="12.95" customHeight="1" x14ac:dyDescent="0.2">
      <c r="B6676" s="1100" t="s">
        <v>7496</v>
      </c>
      <c r="C6676" s="1102">
        <v>17545</v>
      </c>
      <c r="D6676" s="1102">
        <v>1600674158.6331155</v>
      </c>
      <c r="E6676" s="1102">
        <v>24572267</v>
      </c>
      <c r="F6676" s="1102">
        <v>319113241.6227873</v>
      </c>
      <c r="G6676" s="1101">
        <v>1944359667.2559028</v>
      </c>
    </row>
    <row r="6677" spans="2:7" ht="12.95" customHeight="1" x14ac:dyDescent="0.2">
      <c r="B6677" s="1107" t="s">
        <v>7497</v>
      </c>
      <c r="C6677" s="1108">
        <v>21333</v>
      </c>
      <c r="D6677" s="1108">
        <v>1749322329.2006407</v>
      </c>
      <c r="E6677" s="1108">
        <v>32039305</v>
      </c>
      <c r="F6677" s="1108">
        <v>564785530.78556406</v>
      </c>
      <c r="G6677" s="1109">
        <v>2346147164.9862046</v>
      </c>
    </row>
    <row r="6678" spans="2:7" ht="12.95" customHeight="1" x14ac:dyDescent="0.2">
      <c r="B6678" s="1100" t="s">
        <v>7498</v>
      </c>
      <c r="C6678" s="1102">
        <v>29591</v>
      </c>
      <c r="D6678" s="1102">
        <v>2029784382.951272</v>
      </c>
      <c r="E6678" s="1102">
        <v>48167451</v>
      </c>
      <c r="F6678" s="1102">
        <v>717997268.45876861</v>
      </c>
      <c r="G6678" s="1101">
        <v>2795949102.4100409</v>
      </c>
    </row>
    <row r="6679" spans="2:7" ht="12.95" customHeight="1" x14ac:dyDescent="0.2">
      <c r="B6679" s="1107" t="s">
        <v>7499</v>
      </c>
      <c r="C6679" s="1108">
        <v>27667</v>
      </c>
      <c r="D6679" s="1108">
        <v>1933286094.4422739</v>
      </c>
      <c r="E6679" s="1108">
        <v>37626936</v>
      </c>
      <c r="F6679" s="1108">
        <v>246660108.09581488</v>
      </c>
      <c r="G6679" s="1109">
        <v>2217573138.5380888</v>
      </c>
    </row>
    <row r="6680" spans="2:7" ht="12.95" customHeight="1" x14ac:dyDescent="0.2">
      <c r="B6680" s="1100" t="s">
        <v>7500</v>
      </c>
      <c r="C6680" s="1102">
        <v>20510</v>
      </c>
      <c r="D6680" s="1102">
        <v>1328776524.9472063</v>
      </c>
      <c r="E6680" s="1102">
        <v>28996843</v>
      </c>
      <c r="F6680" s="1102">
        <v>124924512.62608388</v>
      </c>
      <c r="G6680" s="1101">
        <v>1482697880.5732901</v>
      </c>
    </row>
    <row r="6681" spans="2:7" ht="12.95" customHeight="1" x14ac:dyDescent="0.2">
      <c r="B6681" s="1107" t="s">
        <v>7501</v>
      </c>
      <c r="C6681" s="1108">
        <v>16420</v>
      </c>
      <c r="D6681" s="1108">
        <v>1081586832.1927049</v>
      </c>
      <c r="E6681" s="1108">
        <v>25236043</v>
      </c>
      <c r="F6681" s="1108">
        <v>49655552.442822374</v>
      </c>
      <c r="G6681" s="1109">
        <v>1156478427.6355274</v>
      </c>
    </row>
    <row r="6682" spans="2:7" ht="12.95" customHeight="1" x14ac:dyDescent="0.2">
      <c r="B6682" s="1100" t="s">
        <v>7502</v>
      </c>
      <c r="C6682" s="1102">
        <v>1</v>
      </c>
      <c r="D6682" s="1102">
        <v>0</v>
      </c>
      <c r="E6682" s="1102">
        <v>0</v>
      </c>
      <c r="F6682" s="1102">
        <v>275.84853881444758</v>
      </c>
      <c r="G6682" s="1101">
        <v>275.84853881444758</v>
      </c>
    </row>
    <row r="6683" spans="2:7" ht="12.95" customHeight="1" x14ac:dyDescent="0.2">
      <c r="B6683" s="1107" t="s">
        <v>7503</v>
      </c>
      <c r="C6683" s="1108">
        <v>4</v>
      </c>
      <c r="D6683" s="1108">
        <v>0</v>
      </c>
      <c r="E6683" s="1108">
        <v>8942</v>
      </c>
      <c r="F6683" s="1108">
        <v>275.84853881444758</v>
      </c>
      <c r="G6683" s="1109">
        <v>9217.8485388144472</v>
      </c>
    </row>
    <row r="6684" spans="2:7" ht="12.95" customHeight="1" x14ac:dyDescent="0.2">
      <c r="B6684" s="1100" t="s">
        <v>7504</v>
      </c>
      <c r="C6684" s="1102">
        <v>5454</v>
      </c>
      <c r="D6684" s="1102">
        <v>751950463.20726204</v>
      </c>
      <c r="E6684" s="1102">
        <v>8058026</v>
      </c>
      <c r="F6684" s="1102">
        <v>194582120.98656133</v>
      </c>
      <c r="G6684" s="1101">
        <v>954590610.19382334</v>
      </c>
    </row>
    <row r="6685" spans="2:7" ht="12.95" customHeight="1" x14ac:dyDescent="0.2">
      <c r="B6685" s="1107" t="s">
        <v>7505</v>
      </c>
      <c r="C6685" s="1108">
        <v>149</v>
      </c>
      <c r="D6685" s="1108">
        <v>3178610.7367179967</v>
      </c>
      <c r="E6685" s="1108">
        <v>129806</v>
      </c>
      <c r="F6685" s="1108">
        <v>5825093.5941446936</v>
      </c>
      <c r="G6685" s="1109">
        <v>9133510.3308626898</v>
      </c>
    </row>
    <row r="6686" spans="2:7" ht="12.95" customHeight="1" x14ac:dyDescent="0.2">
      <c r="B6686" s="1100" t="s">
        <v>7506</v>
      </c>
      <c r="C6686" s="1102">
        <v>1</v>
      </c>
      <c r="D6686" s="1102">
        <v>0</v>
      </c>
      <c r="E6686" s="1102">
        <v>0</v>
      </c>
      <c r="F6686" s="1102">
        <v>206.88640411083568</v>
      </c>
      <c r="G6686" s="1101">
        <v>206.88640411083568</v>
      </c>
    </row>
    <row r="6687" spans="2:7" ht="12.95" customHeight="1" x14ac:dyDescent="0.2">
      <c r="B6687" s="1107" t="s">
        <v>7507</v>
      </c>
      <c r="C6687" s="1108">
        <v>4354</v>
      </c>
      <c r="D6687" s="1108">
        <v>309505677.5805319</v>
      </c>
      <c r="E6687" s="1108">
        <v>9053832</v>
      </c>
      <c r="F6687" s="1108">
        <v>200405967.6612528</v>
      </c>
      <c r="G6687" s="1109">
        <v>518965477.24178469</v>
      </c>
    </row>
    <row r="6688" spans="2:7" ht="12.95" customHeight="1" x14ac:dyDescent="0.2">
      <c r="B6688" s="1100" t="s">
        <v>7508</v>
      </c>
      <c r="C6688" s="1102">
        <v>185</v>
      </c>
      <c r="D6688" s="1102">
        <v>19620578.341283914</v>
      </c>
      <c r="E6688" s="1102">
        <v>355039</v>
      </c>
      <c r="F6688" s="1102">
        <v>1404551.7975084635</v>
      </c>
      <c r="G6688" s="1101">
        <v>21380169.138792377</v>
      </c>
    </row>
    <row r="6689" spans="2:7" ht="12.95" customHeight="1" x14ac:dyDescent="0.2">
      <c r="B6689" s="1107" t="s">
        <v>7509</v>
      </c>
      <c r="C6689" s="1108">
        <v>10072</v>
      </c>
      <c r="D6689" s="1108">
        <v>584749502.76697385</v>
      </c>
      <c r="E6689" s="1108">
        <v>24048148</v>
      </c>
      <c r="F6689" s="1108">
        <v>741553373.23397171</v>
      </c>
      <c r="G6689" s="1109">
        <v>1350351024.0009456</v>
      </c>
    </row>
    <row r="6690" spans="2:7" ht="12.95" customHeight="1" x14ac:dyDescent="0.2">
      <c r="B6690" s="1100" t="s">
        <v>7510</v>
      </c>
      <c r="C6690" s="1102">
        <v>3190</v>
      </c>
      <c r="D6690" s="1102">
        <v>75292437.863381162</v>
      </c>
      <c r="E6690" s="1102">
        <v>40379227</v>
      </c>
      <c r="F6690" s="1102">
        <v>217406567.56381714</v>
      </c>
      <c r="G6690" s="1101">
        <v>333078232.42719829</v>
      </c>
    </row>
    <row r="6691" spans="2:7" ht="12.95" customHeight="1" x14ac:dyDescent="0.2">
      <c r="B6691" s="1107" t="s">
        <v>7511</v>
      </c>
      <c r="C6691" s="1108">
        <v>691</v>
      </c>
      <c r="D6691" s="1108">
        <v>68511744.667276889</v>
      </c>
      <c r="E6691" s="1108">
        <v>1372533</v>
      </c>
      <c r="F6691" s="1108">
        <v>12265852.945332004</v>
      </c>
      <c r="G6691" s="1109">
        <v>82150130.612608895</v>
      </c>
    </row>
    <row r="6692" spans="2:7" ht="12.95" customHeight="1" x14ac:dyDescent="0.2">
      <c r="B6692" s="1100" t="s">
        <v>7512</v>
      </c>
      <c r="C6692" s="1102">
        <v>751</v>
      </c>
      <c r="D6692" s="1102">
        <v>64787279.575395316</v>
      </c>
      <c r="E6692" s="1102">
        <v>1687856</v>
      </c>
      <c r="F6692" s="1102">
        <v>37445228.880836025</v>
      </c>
      <c r="G6692" s="1101">
        <v>103920364.45623134</v>
      </c>
    </row>
    <row r="6693" spans="2:7" ht="12.95" customHeight="1" x14ac:dyDescent="0.2">
      <c r="B6693" s="1107" t="s">
        <v>7513</v>
      </c>
      <c r="C6693" s="1108">
        <v>1879</v>
      </c>
      <c r="D6693" s="1108">
        <v>119785478.33407547</v>
      </c>
      <c r="E6693" s="1108">
        <v>4448451</v>
      </c>
      <c r="F6693" s="1108">
        <v>326980789.12237746</v>
      </c>
      <c r="G6693" s="1109">
        <v>451214718.45645291</v>
      </c>
    </row>
    <row r="6694" spans="2:7" ht="12.95" customHeight="1" x14ac:dyDescent="0.2">
      <c r="B6694" s="1100" t="s">
        <v>7514</v>
      </c>
      <c r="C6694" s="1102">
        <v>527</v>
      </c>
      <c r="D6694" s="1102">
        <v>43999198.734341234</v>
      </c>
      <c r="E6694" s="1102">
        <v>1042519</v>
      </c>
      <c r="F6694" s="1102">
        <v>8378473.6399696879</v>
      </c>
      <c r="G6694" s="1101">
        <v>53420191.374310926</v>
      </c>
    </row>
    <row r="6695" spans="2:7" ht="12.95" customHeight="1" x14ac:dyDescent="0.2">
      <c r="B6695" s="1107" t="s">
        <v>7515</v>
      </c>
      <c r="C6695" s="1108">
        <v>1</v>
      </c>
      <c r="D6695" s="1108">
        <v>245460.62085698568</v>
      </c>
      <c r="E6695" s="1108">
        <v>0</v>
      </c>
      <c r="F6695" s="1108">
        <v>0</v>
      </c>
      <c r="G6695" s="1109">
        <v>245460.62085698568</v>
      </c>
    </row>
    <row r="6696" spans="2:7" ht="12.95" customHeight="1" x14ac:dyDescent="0.2">
      <c r="B6696" s="1100" t="s">
        <v>7516</v>
      </c>
      <c r="C6696" s="1102">
        <v>2725</v>
      </c>
      <c r="D6696" s="1102">
        <v>210296474.69058976</v>
      </c>
      <c r="E6696" s="1102">
        <v>5765768</v>
      </c>
      <c r="F6696" s="1102">
        <v>100424046.96180545</v>
      </c>
      <c r="G6696" s="1101">
        <v>316486289.65239519</v>
      </c>
    </row>
    <row r="6697" spans="2:7" ht="12.95" customHeight="1" x14ac:dyDescent="0.2">
      <c r="B6697" s="1107" t="s">
        <v>7517</v>
      </c>
      <c r="C6697" s="1108">
        <v>1921</v>
      </c>
      <c r="D6697" s="1108">
        <v>140075962.51709768</v>
      </c>
      <c r="E6697" s="1108">
        <v>3522409</v>
      </c>
      <c r="F6697" s="1108">
        <v>45517211.001823373</v>
      </c>
      <c r="G6697" s="1109">
        <v>189115582.51892105</v>
      </c>
    </row>
    <row r="6698" spans="2:7" ht="12.95" customHeight="1" x14ac:dyDescent="0.2">
      <c r="B6698" s="1100" t="s">
        <v>7518</v>
      </c>
      <c r="C6698" s="1102">
        <v>1538</v>
      </c>
      <c r="D6698" s="1102">
        <v>159746884.62311256</v>
      </c>
      <c r="E6698" s="1102">
        <v>2757912</v>
      </c>
      <c r="F6698" s="1102">
        <v>21675076.662012808</v>
      </c>
      <c r="G6698" s="1101">
        <v>184179873.28512537</v>
      </c>
    </row>
    <row r="6699" spans="2:7" ht="12.95" customHeight="1" x14ac:dyDescent="0.2">
      <c r="B6699" s="1107" t="s">
        <v>7519</v>
      </c>
      <c r="C6699" s="1108">
        <v>494</v>
      </c>
      <c r="D6699" s="1108">
        <v>46011558.611848637</v>
      </c>
      <c r="E6699" s="1108">
        <v>774377</v>
      </c>
      <c r="F6699" s="1108">
        <v>12985845.813228935</v>
      </c>
      <c r="G6699" s="1109">
        <v>59771781.425077572</v>
      </c>
    </row>
    <row r="6700" spans="2:7" ht="12.95" customHeight="1" x14ac:dyDescent="0.2">
      <c r="B6700" s="1100" t="s">
        <v>7520</v>
      </c>
      <c r="C6700" s="1102">
        <v>832</v>
      </c>
      <c r="D6700" s="1102">
        <v>73863203.415479034</v>
      </c>
      <c r="E6700" s="1102">
        <v>1774824</v>
      </c>
      <c r="F6700" s="1102">
        <v>14137996.197722178</v>
      </c>
      <c r="G6700" s="1101">
        <v>89776023.613201216</v>
      </c>
    </row>
    <row r="6701" spans="2:7" ht="12.95" customHeight="1" x14ac:dyDescent="0.2">
      <c r="B6701" s="1107" t="s">
        <v>7521</v>
      </c>
      <c r="C6701" s="1108">
        <v>1418</v>
      </c>
      <c r="D6701" s="1108">
        <v>104582495.81235084</v>
      </c>
      <c r="E6701" s="1108">
        <v>3331100</v>
      </c>
      <c r="F6701" s="1108">
        <v>18835500.198056091</v>
      </c>
      <c r="G6701" s="1109">
        <v>126749096.01040693</v>
      </c>
    </row>
    <row r="6702" spans="2:7" ht="12.95" customHeight="1" x14ac:dyDescent="0.2">
      <c r="B6702" s="1100" t="s">
        <v>7522</v>
      </c>
      <c r="C6702" s="1102">
        <v>6922</v>
      </c>
      <c r="D6702" s="1102">
        <v>334779081.90253747</v>
      </c>
      <c r="E6702" s="1102">
        <v>21566866</v>
      </c>
      <c r="F6702" s="1102">
        <v>933851963.34298933</v>
      </c>
      <c r="G6702" s="1101">
        <v>1290197911.2455268</v>
      </c>
    </row>
    <row r="6703" spans="2:7" ht="12.95" customHeight="1" x14ac:dyDescent="0.2">
      <c r="B6703" s="1107" t="s">
        <v>7523</v>
      </c>
      <c r="C6703" s="1108">
        <v>1359</v>
      </c>
      <c r="D6703" s="1108">
        <v>59248909.170291312</v>
      </c>
      <c r="E6703" s="1108">
        <v>4080211</v>
      </c>
      <c r="F6703" s="1108">
        <v>164695488.86647967</v>
      </c>
      <c r="G6703" s="1109">
        <v>228024609.03677097</v>
      </c>
    </row>
    <row r="6704" spans="2:7" ht="12.95" customHeight="1" x14ac:dyDescent="0.2">
      <c r="B6704" s="1100" t="s">
        <v>7524</v>
      </c>
      <c r="C6704" s="1102">
        <v>1591</v>
      </c>
      <c r="D6704" s="1102">
        <v>130072851.16468899</v>
      </c>
      <c r="E6704" s="1102">
        <v>3551521</v>
      </c>
      <c r="F6704" s="1102">
        <v>622636833.31302238</v>
      </c>
      <c r="G6704" s="1101">
        <v>756261205.47771132</v>
      </c>
    </row>
    <row r="6705" spans="2:7" ht="12.95" customHeight="1" x14ac:dyDescent="0.2">
      <c r="B6705" s="1107" t="s">
        <v>7525</v>
      </c>
      <c r="C6705" s="1108">
        <v>1200</v>
      </c>
      <c r="D6705" s="1108">
        <v>113124525.41817392</v>
      </c>
      <c r="E6705" s="1108">
        <v>3226319</v>
      </c>
      <c r="F6705" s="1108">
        <v>28853412.349317692</v>
      </c>
      <c r="G6705" s="1109">
        <v>145204256.76749161</v>
      </c>
    </row>
    <row r="6706" spans="2:7" ht="12.95" customHeight="1" x14ac:dyDescent="0.2">
      <c r="B6706" s="1100" t="s">
        <v>7526</v>
      </c>
      <c r="C6706" s="1102">
        <v>619</v>
      </c>
      <c r="D6706" s="1102">
        <v>56792495.036468692</v>
      </c>
      <c r="E6706" s="1102">
        <v>1237405</v>
      </c>
      <c r="F6706" s="1102">
        <v>13999521.074735023</v>
      </c>
      <c r="G6706" s="1101">
        <v>72029421.111203715</v>
      </c>
    </row>
    <row r="6707" spans="2:7" ht="12.95" customHeight="1" x14ac:dyDescent="0.2">
      <c r="B6707" s="1107" t="s">
        <v>7527</v>
      </c>
      <c r="C6707" s="1108">
        <v>2371</v>
      </c>
      <c r="D6707" s="1108">
        <v>219695739.00857288</v>
      </c>
      <c r="E6707" s="1108">
        <v>4688559</v>
      </c>
      <c r="F6707" s="1108">
        <v>38843901.184045561</v>
      </c>
      <c r="G6707" s="1109">
        <v>263228199.19261843</v>
      </c>
    </row>
    <row r="6708" spans="2:7" ht="12.95" customHeight="1" x14ac:dyDescent="0.2">
      <c r="B6708" s="1100" t="s">
        <v>7528</v>
      </c>
      <c r="C6708" s="1102">
        <v>336</v>
      </c>
      <c r="D6708" s="1102">
        <v>23890619.645982433</v>
      </c>
      <c r="E6708" s="1102">
        <v>928511</v>
      </c>
      <c r="F6708" s="1102">
        <v>8184776.7161941119</v>
      </c>
      <c r="G6708" s="1101">
        <v>33003907.362176545</v>
      </c>
    </row>
    <row r="6709" spans="2:7" ht="12.95" customHeight="1" x14ac:dyDescent="0.2">
      <c r="B6709" s="1107" t="s">
        <v>7529</v>
      </c>
      <c r="C6709" s="1108">
        <v>915</v>
      </c>
      <c r="D6709" s="1108">
        <v>65037607.687317468</v>
      </c>
      <c r="E6709" s="1108">
        <v>2497676</v>
      </c>
      <c r="F6709" s="1108">
        <v>12507455.484789981</v>
      </c>
      <c r="G6709" s="1109">
        <v>80042739.172107443</v>
      </c>
    </row>
    <row r="6710" spans="2:7" ht="12.95" customHeight="1" x14ac:dyDescent="0.2">
      <c r="B6710" s="1100" t="s">
        <v>7530</v>
      </c>
      <c r="C6710" s="1102">
        <v>1145</v>
      </c>
      <c r="D6710" s="1102">
        <v>94755309.49415414</v>
      </c>
      <c r="E6710" s="1102">
        <v>3231457</v>
      </c>
      <c r="F6710" s="1102">
        <v>33748822.714652017</v>
      </c>
      <c r="G6710" s="1101">
        <v>131735589.20880616</v>
      </c>
    </row>
    <row r="6711" spans="2:7" ht="12.95" customHeight="1" x14ac:dyDescent="0.2">
      <c r="B6711" s="1107" t="s">
        <v>7531</v>
      </c>
      <c r="C6711" s="1108">
        <v>808</v>
      </c>
      <c r="D6711" s="1108">
        <v>60475655.989883073</v>
      </c>
      <c r="E6711" s="1108">
        <v>1805256</v>
      </c>
      <c r="F6711" s="1108">
        <v>15434056.346194403</v>
      </c>
      <c r="G6711" s="1109">
        <v>77714968.336077482</v>
      </c>
    </row>
    <row r="6712" spans="2:7" ht="12.95" customHeight="1" x14ac:dyDescent="0.2">
      <c r="B6712" s="1100" t="s">
        <v>7532</v>
      </c>
      <c r="C6712" s="1102">
        <v>334</v>
      </c>
      <c r="D6712" s="1102">
        <v>23889228.934249535</v>
      </c>
      <c r="E6712" s="1102">
        <v>743519</v>
      </c>
      <c r="F6712" s="1102">
        <v>3068613.1325274822</v>
      </c>
      <c r="G6712" s="1101">
        <v>27701361.066777017</v>
      </c>
    </row>
    <row r="6713" spans="2:7" ht="12.95" customHeight="1" x14ac:dyDescent="0.2">
      <c r="B6713" s="1107" t="s">
        <v>7533</v>
      </c>
      <c r="C6713" s="1108">
        <v>18197</v>
      </c>
      <c r="D6713" s="1108">
        <v>1380100463.3075624</v>
      </c>
      <c r="E6713" s="1108">
        <v>29144562</v>
      </c>
      <c r="F6713" s="1108">
        <v>122330494.51591131</v>
      </c>
      <c r="G6713" s="1109">
        <v>1531575519.8234737</v>
      </c>
    </row>
    <row r="6714" spans="2:7" ht="12.95" customHeight="1" x14ac:dyDescent="0.2">
      <c r="B6714" s="1100" t="s">
        <v>7534</v>
      </c>
      <c r="C6714" s="1102">
        <v>4384</v>
      </c>
      <c r="D6714" s="1102">
        <v>380851553.68828732</v>
      </c>
      <c r="E6714" s="1102">
        <v>8466648</v>
      </c>
      <c r="F6714" s="1102">
        <v>167932841.30040258</v>
      </c>
      <c r="G6714" s="1101">
        <v>557251042.9886899</v>
      </c>
    </row>
    <row r="6715" spans="2:7" ht="12.95" customHeight="1" x14ac:dyDescent="0.2">
      <c r="B6715" s="1107" t="s">
        <v>7535</v>
      </c>
      <c r="C6715" s="1108">
        <v>11794</v>
      </c>
      <c r="D6715" s="1108">
        <v>648093084.49244487</v>
      </c>
      <c r="E6715" s="1108">
        <v>33071547</v>
      </c>
      <c r="F6715" s="1108">
        <v>946058628.35275543</v>
      </c>
      <c r="G6715" s="1109">
        <v>1627223259.8452003</v>
      </c>
    </row>
    <row r="6716" spans="2:7" ht="12.95" customHeight="1" x14ac:dyDescent="0.2">
      <c r="B6716" s="1100" t="s">
        <v>7536</v>
      </c>
      <c r="C6716" s="1102">
        <v>18200</v>
      </c>
      <c r="D6716" s="1102">
        <v>1388600215.2767053</v>
      </c>
      <c r="E6716" s="1102">
        <v>36221615</v>
      </c>
      <c r="F6716" s="1102">
        <v>1466106020.7026782</v>
      </c>
      <c r="G6716" s="1101">
        <v>2890927850.9793835</v>
      </c>
    </row>
    <row r="6717" spans="2:7" ht="12.95" customHeight="1" x14ac:dyDescent="0.2">
      <c r="B6717" s="1107" t="s">
        <v>7537</v>
      </c>
      <c r="C6717" s="1108">
        <v>925</v>
      </c>
      <c r="D6717" s="1108">
        <v>72268474.271361724</v>
      </c>
      <c r="E6717" s="1108">
        <v>2441155</v>
      </c>
      <c r="F6717" s="1108">
        <v>19127940.249732502</v>
      </c>
      <c r="G6717" s="1109">
        <v>93837569.521094233</v>
      </c>
    </row>
    <row r="6718" spans="2:7" ht="12.95" customHeight="1" x14ac:dyDescent="0.2">
      <c r="B6718" s="1100" t="s">
        <v>7538</v>
      </c>
      <c r="C6718" s="1102">
        <v>3283</v>
      </c>
      <c r="D6718" s="1102">
        <v>196290755.89971939</v>
      </c>
      <c r="E6718" s="1102">
        <v>7011278</v>
      </c>
      <c r="F6718" s="1102">
        <v>163405873.69750553</v>
      </c>
      <c r="G6718" s="1101">
        <v>366707907.59722495</v>
      </c>
    </row>
    <row r="6719" spans="2:7" ht="12.95" customHeight="1" x14ac:dyDescent="0.2">
      <c r="B6719" s="1107" t="s">
        <v>7539</v>
      </c>
      <c r="C6719" s="1108">
        <v>6555</v>
      </c>
      <c r="D6719" s="1108">
        <v>342862871.99236995</v>
      </c>
      <c r="E6719" s="1108">
        <v>28361314</v>
      </c>
      <c r="F6719" s="1108">
        <v>463233302.6746372</v>
      </c>
      <c r="G6719" s="1109">
        <v>834457488.66700721</v>
      </c>
    </row>
    <row r="6720" spans="2:7" ht="12.95" customHeight="1" x14ac:dyDescent="0.2">
      <c r="B6720" s="1100" t="s">
        <v>7540</v>
      </c>
      <c r="C6720" s="1102">
        <v>19184</v>
      </c>
      <c r="D6720" s="1102">
        <v>1417963146.520479</v>
      </c>
      <c r="E6720" s="1102">
        <v>34411320</v>
      </c>
      <c r="F6720" s="1102">
        <v>499790190.6545555</v>
      </c>
      <c r="G6720" s="1101">
        <v>1952164657.1750345</v>
      </c>
    </row>
    <row r="6721" spans="2:7" ht="12.95" customHeight="1" x14ac:dyDescent="0.2">
      <c r="B6721" s="1107" t="s">
        <v>7541</v>
      </c>
      <c r="C6721" s="1108">
        <v>407</v>
      </c>
      <c r="D6721" s="1108">
        <v>44635866.565663204</v>
      </c>
      <c r="E6721" s="1108">
        <v>530024</v>
      </c>
      <c r="F6721" s="1108">
        <v>932161.17478872172</v>
      </c>
      <c r="G6721" s="1109">
        <v>46098051.740451925</v>
      </c>
    </row>
    <row r="6722" spans="2:7" ht="12.95" customHeight="1" x14ac:dyDescent="0.2">
      <c r="B6722" s="1100" t="s">
        <v>7542</v>
      </c>
      <c r="C6722" s="1102">
        <v>1798</v>
      </c>
      <c r="D6722" s="1102">
        <v>154292930.42019567</v>
      </c>
      <c r="E6722" s="1102">
        <v>3514773</v>
      </c>
      <c r="F6722" s="1102">
        <v>165739143.06310451</v>
      </c>
      <c r="G6722" s="1101">
        <v>323546846.48330021</v>
      </c>
    </row>
    <row r="6723" spans="2:7" ht="12.95" customHeight="1" x14ac:dyDescent="0.2">
      <c r="B6723" s="1107" t="s">
        <v>7543</v>
      </c>
      <c r="C6723" s="1108">
        <v>535</v>
      </c>
      <c r="D6723" s="1108">
        <v>58090585.36795827</v>
      </c>
      <c r="E6723" s="1108">
        <v>1176497</v>
      </c>
      <c r="F6723" s="1108">
        <v>15121092.419857459</v>
      </c>
      <c r="G6723" s="1109">
        <v>74388174.787815735</v>
      </c>
    </row>
    <row r="6724" spans="2:7" ht="12.95" customHeight="1" x14ac:dyDescent="0.2">
      <c r="B6724" s="1100" t="s">
        <v>7544</v>
      </c>
      <c r="C6724" s="1102">
        <v>148</v>
      </c>
      <c r="D6724" s="1102">
        <v>13769297.796277219</v>
      </c>
      <c r="E6724" s="1102">
        <v>207760</v>
      </c>
      <c r="F6724" s="1102">
        <v>1837565.0413124431</v>
      </c>
      <c r="G6724" s="1101">
        <v>15814622.837589663</v>
      </c>
    </row>
    <row r="6725" spans="2:7" ht="12.95" customHeight="1" x14ac:dyDescent="0.2">
      <c r="B6725" s="1107" t="s">
        <v>7545</v>
      </c>
      <c r="C6725" s="1108">
        <v>796</v>
      </c>
      <c r="D6725" s="1108">
        <v>63983030.980258815</v>
      </c>
      <c r="E6725" s="1108">
        <v>2114263</v>
      </c>
      <c r="F6725" s="1108">
        <v>25366479.932298973</v>
      </c>
      <c r="G6725" s="1109">
        <v>91463773.912557781</v>
      </c>
    </row>
    <row r="6726" spans="2:7" ht="12.95" customHeight="1" x14ac:dyDescent="0.2">
      <c r="B6726" s="1100" t="s">
        <v>7546</v>
      </c>
      <c r="C6726" s="1102">
        <v>668</v>
      </c>
      <c r="D6726" s="1102">
        <v>71386763.032702655</v>
      </c>
      <c r="E6726" s="1102">
        <v>1440963</v>
      </c>
      <c r="F6726" s="1102">
        <v>32631765.232528873</v>
      </c>
      <c r="G6726" s="1101">
        <v>105459491.26523152</v>
      </c>
    </row>
    <row r="6727" spans="2:7" ht="12.95" customHeight="1" x14ac:dyDescent="0.2">
      <c r="B6727" s="1107" t="s">
        <v>7547</v>
      </c>
      <c r="C6727" s="1108">
        <v>949</v>
      </c>
      <c r="D6727" s="1108">
        <v>74129385.641156241</v>
      </c>
      <c r="E6727" s="1108">
        <v>2680781</v>
      </c>
      <c r="F6727" s="1108">
        <v>21062649.130548656</v>
      </c>
      <c r="G6727" s="1109">
        <v>97872815.771704897</v>
      </c>
    </row>
    <row r="6728" spans="2:7" ht="12.95" customHeight="1" x14ac:dyDescent="0.2">
      <c r="B6728" s="1100" t="s">
        <v>7548</v>
      </c>
      <c r="C6728" s="1102">
        <v>6397</v>
      </c>
      <c r="D6728" s="1102">
        <v>458424480.65127915</v>
      </c>
      <c r="E6728" s="1102">
        <v>14881955</v>
      </c>
      <c r="F6728" s="1102">
        <v>354712028.22877473</v>
      </c>
      <c r="G6728" s="1101">
        <v>828018463.88005388</v>
      </c>
    </row>
    <row r="6729" spans="2:7" ht="12.95" customHeight="1" x14ac:dyDescent="0.2">
      <c r="B6729" s="1107" t="s">
        <v>7549</v>
      </c>
      <c r="C6729" s="1108">
        <v>261</v>
      </c>
      <c r="D6729" s="1108">
        <v>23294421.526087876</v>
      </c>
      <c r="E6729" s="1108">
        <v>868981</v>
      </c>
      <c r="F6729" s="1108">
        <v>4204759.2771486249</v>
      </c>
      <c r="G6729" s="1109">
        <v>28368161.803236499</v>
      </c>
    </row>
    <row r="6730" spans="2:7" ht="12.95" customHeight="1" x14ac:dyDescent="0.2">
      <c r="B6730" s="1100" t="s">
        <v>7550</v>
      </c>
      <c r="C6730" s="1102">
        <v>3398</v>
      </c>
      <c r="D6730" s="1102">
        <v>271907507.73921299</v>
      </c>
      <c r="E6730" s="1102">
        <v>5558803</v>
      </c>
      <c r="F6730" s="1102">
        <v>59790239.750166222</v>
      </c>
      <c r="G6730" s="1101">
        <v>337256550.48937923</v>
      </c>
    </row>
    <row r="6731" spans="2:7" ht="12.95" customHeight="1" x14ac:dyDescent="0.2">
      <c r="B6731" s="1107" t="s">
        <v>7551</v>
      </c>
      <c r="C6731" s="1108">
        <v>1413</v>
      </c>
      <c r="D6731" s="1108">
        <v>102426614.48400807</v>
      </c>
      <c r="E6731" s="1108">
        <v>3626708</v>
      </c>
      <c r="F6731" s="1108">
        <v>26211266.082418218</v>
      </c>
      <c r="G6731" s="1109">
        <v>132264588.56642629</v>
      </c>
    </row>
    <row r="6732" spans="2:7" ht="12.95" customHeight="1" x14ac:dyDescent="0.2">
      <c r="B6732" s="1100" t="s">
        <v>7552</v>
      </c>
      <c r="C6732" s="1102">
        <v>190</v>
      </c>
      <c r="D6732" s="1102">
        <v>9742909.1871829145</v>
      </c>
      <c r="E6732" s="1102">
        <v>717203</v>
      </c>
      <c r="F6732" s="1102">
        <v>9345748.495033484</v>
      </c>
      <c r="G6732" s="1101">
        <v>19805860.682216398</v>
      </c>
    </row>
    <row r="6733" spans="2:7" ht="12.95" customHeight="1" x14ac:dyDescent="0.2">
      <c r="B6733" s="1107" t="s">
        <v>7553</v>
      </c>
      <c r="C6733" s="1108">
        <v>2388</v>
      </c>
      <c r="D6733" s="1108">
        <v>163980350.20923585</v>
      </c>
      <c r="E6733" s="1108">
        <v>6846214</v>
      </c>
      <c r="F6733" s="1108">
        <v>78679476.701259181</v>
      </c>
      <c r="G6733" s="1109">
        <v>249506040.91049504</v>
      </c>
    </row>
    <row r="6734" spans="2:7" ht="12.95" customHeight="1" x14ac:dyDescent="0.2">
      <c r="B6734" s="1100" t="s">
        <v>7554</v>
      </c>
      <c r="C6734" s="1102">
        <v>1439</v>
      </c>
      <c r="D6734" s="1102">
        <v>99767017.366008624</v>
      </c>
      <c r="E6734" s="1102">
        <v>3322726</v>
      </c>
      <c r="F6734" s="1102">
        <v>34531886.869237952</v>
      </c>
      <c r="G6734" s="1101">
        <v>137621630.23524657</v>
      </c>
    </row>
    <row r="6735" spans="2:7" ht="12.95" customHeight="1" x14ac:dyDescent="0.2">
      <c r="B6735" s="1107" t="s">
        <v>7555</v>
      </c>
      <c r="C6735" s="1108">
        <v>2950</v>
      </c>
      <c r="D6735" s="1108">
        <v>195180272.58099809</v>
      </c>
      <c r="E6735" s="1108">
        <v>7838102</v>
      </c>
      <c r="F6735" s="1108">
        <v>105026826.08092088</v>
      </c>
      <c r="G6735" s="1109">
        <v>308045200.661919</v>
      </c>
    </row>
    <row r="6736" spans="2:7" ht="12.95" customHeight="1" x14ac:dyDescent="0.2">
      <c r="B6736" s="1100" t="s">
        <v>7556</v>
      </c>
      <c r="C6736" s="1102">
        <v>1000</v>
      </c>
      <c r="D6736" s="1102">
        <v>65842273.495973878</v>
      </c>
      <c r="E6736" s="1102">
        <v>2284125</v>
      </c>
      <c r="F6736" s="1102">
        <v>18516815.90286272</v>
      </c>
      <c r="G6736" s="1101">
        <v>86643214.398836613</v>
      </c>
    </row>
    <row r="6737" spans="2:7" ht="12.95" customHeight="1" x14ac:dyDescent="0.2">
      <c r="B6737" s="1107" t="s">
        <v>7557</v>
      </c>
      <c r="C6737" s="1108">
        <v>1300</v>
      </c>
      <c r="D6737" s="1108">
        <v>102722975.15428923</v>
      </c>
      <c r="E6737" s="1108">
        <v>2702881</v>
      </c>
      <c r="F6737" s="1108">
        <v>25569504.456866402</v>
      </c>
      <c r="G6737" s="1109">
        <v>130995360.61115563</v>
      </c>
    </row>
    <row r="6738" spans="2:7" ht="12.95" customHeight="1" x14ac:dyDescent="0.2">
      <c r="B6738" s="1100" t="s">
        <v>7558</v>
      </c>
      <c r="C6738" s="1102">
        <v>4</v>
      </c>
      <c r="D6738" s="1102">
        <v>163269.55744255026</v>
      </c>
      <c r="E6738" s="1102">
        <v>10944</v>
      </c>
      <c r="F6738" s="1102">
        <v>504320.09108751372</v>
      </c>
      <c r="G6738" s="1101">
        <v>678533.64853006392</v>
      </c>
    </row>
    <row r="6739" spans="2:7" ht="12.95" customHeight="1" x14ac:dyDescent="0.2">
      <c r="B6739" s="1107" t="s">
        <v>7559</v>
      </c>
      <c r="C6739" s="1108">
        <v>2726</v>
      </c>
      <c r="D6739" s="1108">
        <v>205289356.1674538</v>
      </c>
      <c r="E6739" s="1108">
        <v>6260903</v>
      </c>
      <c r="F6739" s="1108">
        <v>75497751.43416965</v>
      </c>
      <c r="G6739" s="1109">
        <v>287048010.60162342</v>
      </c>
    </row>
    <row r="6740" spans="2:7" ht="12.95" customHeight="1" x14ac:dyDescent="0.2">
      <c r="B6740" s="1100" t="s">
        <v>7560</v>
      </c>
      <c r="C6740" s="1102">
        <v>4115</v>
      </c>
      <c r="D6740" s="1102">
        <v>242629966.19583943</v>
      </c>
      <c r="E6740" s="1102">
        <v>12424165</v>
      </c>
      <c r="F6740" s="1102">
        <v>157068216.62959027</v>
      </c>
      <c r="G6740" s="1101">
        <v>412122347.82542968</v>
      </c>
    </row>
    <row r="6741" spans="2:7" ht="12.95" customHeight="1" x14ac:dyDescent="0.2">
      <c r="B6741" s="1107" t="s">
        <v>7561</v>
      </c>
      <c r="C6741" s="1108">
        <v>1626</v>
      </c>
      <c r="D6741" s="1108">
        <v>126564502.67610028</v>
      </c>
      <c r="E6741" s="1108">
        <v>3330376</v>
      </c>
      <c r="F6741" s="1108">
        <v>527336153.45638758</v>
      </c>
      <c r="G6741" s="1109">
        <v>657231032.13248789</v>
      </c>
    </row>
    <row r="6742" spans="2:7" ht="12.95" customHeight="1" x14ac:dyDescent="0.2">
      <c r="B6742" s="1100" t="s">
        <v>7562</v>
      </c>
      <c r="C6742" s="1102">
        <v>1293</v>
      </c>
      <c r="D6742" s="1102">
        <v>94951121.706146568</v>
      </c>
      <c r="E6742" s="1102">
        <v>3232933</v>
      </c>
      <c r="F6742" s="1102">
        <v>19410959.346612111</v>
      </c>
      <c r="G6742" s="1101">
        <v>117595014.05275868</v>
      </c>
    </row>
    <row r="6743" spans="2:7" ht="12.95" customHeight="1" x14ac:dyDescent="0.2">
      <c r="B6743" s="1107" t="s">
        <v>7563</v>
      </c>
      <c r="C6743" s="1108">
        <v>818</v>
      </c>
      <c r="D6743" s="1108">
        <v>51178887.126614742</v>
      </c>
      <c r="E6743" s="1108">
        <v>1944756</v>
      </c>
      <c r="F6743" s="1108">
        <v>31858690.348857604</v>
      </c>
      <c r="G6743" s="1109">
        <v>84982333.475472346</v>
      </c>
    </row>
    <row r="6744" spans="2:7" ht="12.95" customHeight="1" x14ac:dyDescent="0.2">
      <c r="B6744" s="1100" t="s">
        <v>7564</v>
      </c>
      <c r="C6744" s="1102">
        <v>179</v>
      </c>
      <c r="D6744" s="1102">
        <v>16820936.551781375</v>
      </c>
      <c r="E6744" s="1102">
        <v>497761</v>
      </c>
      <c r="F6744" s="1102">
        <v>4094478.5085126935</v>
      </c>
      <c r="G6744" s="1101">
        <v>21413176.060294069</v>
      </c>
    </row>
    <row r="6745" spans="2:7" ht="12.95" customHeight="1" x14ac:dyDescent="0.2">
      <c r="B6745" s="1107" t="s">
        <v>7565</v>
      </c>
      <c r="C6745" s="1108">
        <v>560</v>
      </c>
      <c r="D6745" s="1108">
        <v>42886351.205674045</v>
      </c>
      <c r="E6745" s="1108">
        <v>1388686</v>
      </c>
      <c r="F6745" s="1108">
        <v>22187220.214746576</v>
      </c>
      <c r="G6745" s="1109">
        <v>66462257.420420617</v>
      </c>
    </row>
    <row r="6746" spans="2:7" ht="12.95" customHeight="1" x14ac:dyDescent="0.2">
      <c r="B6746" s="1100" t="s">
        <v>7566</v>
      </c>
      <c r="C6746" s="1102">
        <v>1193</v>
      </c>
      <c r="D6746" s="1102">
        <v>99401121.109082431</v>
      </c>
      <c r="E6746" s="1102">
        <v>2587042</v>
      </c>
      <c r="F6746" s="1102">
        <v>50291198.119879015</v>
      </c>
      <c r="G6746" s="1101">
        <v>152279361.22896144</v>
      </c>
    </row>
    <row r="6747" spans="2:7" ht="12.95" customHeight="1" x14ac:dyDescent="0.2">
      <c r="B6747" s="1107" t="s">
        <v>7567</v>
      </c>
      <c r="C6747" s="1108">
        <v>903</v>
      </c>
      <c r="D6747" s="1108">
        <v>74085578.221569881</v>
      </c>
      <c r="E6747" s="1108">
        <v>1820103</v>
      </c>
      <c r="F6747" s="1108">
        <v>209303945.83884901</v>
      </c>
      <c r="G6747" s="1109">
        <v>285209627.0604189</v>
      </c>
    </row>
    <row r="6748" spans="2:7" ht="12.95" customHeight="1" x14ac:dyDescent="0.2">
      <c r="B6748" s="1100" t="s">
        <v>7568</v>
      </c>
      <c r="C6748" s="1102">
        <v>1186</v>
      </c>
      <c r="D6748" s="1102">
        <v>83192514.933297276</v>
      </c>
      <c r="E6748" s="1102">
        <v>3518009</v>
      </c>
      <c r="F6748" s="1102">
        <v>69881813.732019261</v>
      </c>
      <c r="G6748" s="1101">
        <v>156592337.66531652</v>
      </c>
    </row>
    <row r="6749" spans="2:7" ht="12.95" customHeight="1" x14ac:dyDescent="0.2">
      <c r="B6749" s="1107" t="s">
        <v>7569</v>
      </c>
      <c r="C6749" s="1108">
        <v>568</v>
      </c>
      <c r="D6749" s="1108">
        <v>41278549.37126746</v>
      </c>
      <c r="E6749" s="1108">
        <v>1351284</v>
      </c>
      <c r="F6749" s="1108">
        <v>12978122.054142129</v>
      </c>
      <c r="G6749" s="1109">
        <v>55607955.425409585</v>
      </c>
    </row>
    <row r="6750" spans="2:7" ht="12.95" customHeight="1" x14ac:dyDescent="0.2">
      <c r="B6750" s="1100" t="s">
        <v>7570</v>
      </c>
      <c r="C6750" s="1102">
        <v>462</v>
      </c>
      <c r="D6750" s="1102">
        <v>28593033.228439804</v>
      </c>
      <c r="E6750" s="1102">
        <v>1634330</v>
      </c>
      <c r="F6750" s="1102">
        <v>8869593.8616483379</v>
      </c>
      <c r="G6750" s="1101">
        <v>39096957.090088144</v>
      </c>
    </row>
    <row r="6751" spans="2:7" ht="12.95" customHeight="1" x14ac:dyDescent="0.2">
      <c r="B6751" s="1107" t="s">
        <v>7571</v>
      </c>
      <c r="C6751" s="1108">
        <v>170</v>
      </c>
      <c r="D6751" s="1108">
        <v>15401715.228356142</v>
      </c>
      <c r="E6751" s="1108">
        <v>246169</v>
      </c>
      <c r="F6751" s="1108">
        <v>2340689.6990503846</v>
      </c>
      <c r="G6751" s="1109">
        <v>17988573.927406527</v>
      </c>
    </row>
    <row r="6752" spans="2:7" ht="12.95" customHeight="1" x14ac:dyDescent="0.2">
      <c r="B6752" s="1100" t="s">
        <v>7572</v>
      </c>
      <c r="C6752" s="1102">
        <v>1065</v>
      </c>
      <c r="D6752" s="1102">
        <v>85311820.543064743</v>
      </c>
      <c r="E6752" s="1102">
        <v>2537561</v>
      </c>
      <c r="F6752" s="1102">
        <v>35823989.773510985</v>
      </c>
      <c r="G6752" s="1101">
        <v>123673371.31657574</v>
      </c>
    </row>
    <row r="6753" spans="2:7" ht="12.95" customHeight="1" x14ac:dyDescent="0.2">
      <c r="B6753" s="1107" t="s">
        <v>7573</v>
      </c>
      <c r="C6753" s="1108">
        <v>475</v>
      </c>
      <c r="D6753" s="1108">
        <v>47942839.995327942</v>
      </c>
      <c r="E6753" s="1108">
        <v>1037607</v>
      </c>
      <c r="F6753" s="1108">
        <v>8696911.8105943594</v>
      </c>
      <c r="G6753" s="1109">
        <v>57677358.8059223</v>
      </c>
    </row>
    <row r="6754" spans="2:7" ht="12.95" customHeight="1" x14ac:dyDescent="0.2">
      <c r="B6754" s="1100" t="s">
        <v>7574</v>
      </c>
      <c r="C6754" s="1102">
        <v>1261</v>
      </c>
      <c r="D6754" s="1102">
        <v>101984924.43763877</v>
      </c>
      <c r="E6754" s="1102">
        <v>3470842</v>
      </c>
      <c r="F6754" s="1102">
        <v>33828478.67110566</v>
      </c>
      <c r="G6754" s="1101">
        <v>139284245.10874444</v>
      </c>
    </row>
    <row r="6755" spans="2:7" ht="12.95" customHeight="1" x14ac:dyDescent="0.2">
      <c r="B6755" s="1107" t="s">
        <v>7575</v>
      </c>
      <c r="C6755" s="1108">
        <v>1836</v>
      </c>
      <c r="D6755" s="1108">
        <v>118169471.30044478</v>
      </c>
      <c r="E6755" s="1108">
        <v>4954983</v>
      </c>
      <c r="F6755" s="1108">
        <v>65761135.192176186</v>
      </c>
      <c r="G6755" s="1109">
        <v>188885589.49262097</v>
      </c>
    </row>
    <row r="6756" spans="2:7" ht="12.95" customHeight="1" x14ac:dyDescent="0.2">
      <c r="B6756" s="1100" t="s">
        <v>7576</v>
      </c>
      <c r="C6756" s="1102">
        <v>13805</v>
      </c>
      <c r="D6756" s="1102">
        <v>969693642.94284165</v>
      </c>
      <c r="E6756" s="1102">
        <v>24762795</v>
      </c>
      <c r="F6756" s="1102">
        <v>464579237.97271144</v>
      </c>
      <c r="G6756" s="1101">
        <v>1459035675.9155531</v>
      </c>
    </row>
    <row r="6757" spans="2:7" ht="12.95" customHeight="1" x14ac:dyDescent="0.2">
      <c r="B6757" s="1107" t="s">
        <v>7577</v>
      </c>
      <c r="C6757" s="1108">
        <v>3091</v>
      </c>
      <c r="D6757" s="1108">
        <v>182324533.32206342</v>
      </c>
      <c r="E6757" s="1108">
        <v>6705890</v>
      </c>
      <c r="F6757" s="1108">
        <v>84633519.675478354</v>
      </c>
      <c r="G6757" s="1109">
        <v>273663942.99754179</v>
      </c>
    </row>
    <row r="6758" spans="2:7" ht="12.95" customHeight="1" x14ac:dyDescent="0.2">
      <c r="B6758" s="1100" t="s">
        <v>7578</v>
      </c>
      <c r="C6758" s="1102">
        <v>340</v>
      </c>
      <c r="D6758" s="1102">
        <v>14186789.458494032</v>
      </c>
      <c r="E6758" s="1102">
        <v>787208</v>
      </c>
      <c r="F6758" s="1102">
        <v>13869319.720916905</v>
      </c>
      <c r="G6758" s="1101">
        <v>28843317.179410934</v>
      </c>
    </row>
    <row r="6759" spans="2:7" ht="12.95" customHeight="1" x14ac:dyDescent="0.2">
      <c r="B6759" s="1107" t="s">
        <v>7579</v>
      </c>
      <c r="C6759" s="1108">
        <v>59</v>
      </c>
      <c r="D6759" s="1108">
        <v>2315535.0352797797</v>
      </c>
      <c r="E6759" s="1108">
        <v>217625</v>
      </c>
      <c r="F6759" s="1108">
        <v>276331.27375737287</v>
      </c>
      <c r="G6759" s="1109">
        <v>2809491.3090371527</v>
      </c>
    </row>
    <row r="6760" spans="2:7" ht="12.95" customHeight="1" x14ac:dyDescent="0.2">
      <c r="B6760" s="1100" t="s">
        <v>7580</v>
      </c>
      <c r="C6760" s="1102">
        <v>1056</v>
      </c>
      <c r="D6760" s="1102">
        <v>61907950.003597602</v>
      </c>
      <c r="E6760" s="1102">
        <v>2940463</v>
      </c>
      <c r="F6760" s="1102">
        <v>24940952.599266682</v>
      </c>
      <c r="G6760" s="1101">
        <v>89789365.60286428</v>
      </c>
    </row>
    <row r="6761" spans="2:7" ht="12.95" customHeight="1" x14ac:dyDescent="0.2">
      <c r="B6761" s="1107" t="s">
        <v>7581</v>
      </c>
      <c r="C6761" s="1108">
        <v>1340</v>
      </c>
      <c r="D6761" s="1108">
        <v>78807322.697114542</v>
      </c>
      <c r="E6761" s="1108">
        <v>4386252</v>
      </c>
      <c r="F6761" s="1108">
        <v>15536064.217499429</v>
      </c>
      <c r="G6761" s="1109">
        <v>98729638.914613977</v>
      </c>
    </row>
    <row r="6762" spans="2:7" ht="12.95" customHeight="1" x14ac:dyDescent="0.2">
      <c r="B6762" s="1100" t="s">
        <v>7582</v>
      </c>
      <c r="C6762" s="1102">
        <v>63</v>
      </c>
      <c r="D6762" s="1102">
        <v>4343192.7418491002</v>
      </c>
      <c r="E6762" s="1102">
        <v>231819</v>
      </c>
      <c r="F6762" s="1102">
        <v>12617105.278968722</v>
      </c>
      <c r="G6762" s="1101">
        <v>17192117.020817824</v>
      </c>
    </row>
    <row r="6763" spans="2:7" ht="12.95" customHeight="1" x14ac:dyDescent="0.2">
      <c r="B6763" s="1107" t="s">
        <v>7583</v>
      </c>
      <c r="C6763" s="1108">
        <v>4127</v>
      </c>
      <c r="D6763" s="1108">
        <v>244335117.85154912</v>
      </c>
      <c r="E6763" s="1108">
        <v>10056933</v>
      </c>
      <c r="F6763" s="1108">
        <v>107892975.14666052</v>
      </c>
      <c r="G6763" s="1109">
        <v>362285025.99820966</v>
      </c>
    </row>
    <row r="6764" spans="2:7" ht="12.95" customHeight="1" x14ac:dyDescent="0.2">
      <c r="B6764" s="1100" t="s">
        <v>7584</v>
      </c>
      <c r="C6764" s="1102">
        <v>3790</v>
      </c>
      <c r="D6764" s="1102">
        <v>256216385.39924031</v>
      </c>
      <c r="E6764" s="1102">
        <v>8155895</v>
      </c>
      <c r="F6764" s="1102">
        <v>339946018.23991859</v>
      </c>
      <c r="G6764" s="1101">
        <v>604318298.63915896</v>
      </c>
    </row>
    <row r="6765" spans="2:7" ht="12.95" customHeight="1" x14ac:dyDescent="0.2">
      <c r="B6765" s="1107" t="s">
        <v>7585</v>
      </c>
      <c r="C6765" s="1108">
        <v>3715</v>
      </c>
      <c r="D6765" s="1108">
        <v>247891167.75257635</v>
      </c>
      <c r="E6765" s="1108">
        <v>7751134</v>
      </c>
      <c r="F6765" s="1108">
        <v>175878774.24556231</v>
      </c>
      <c r="G6765" s="1109">
        <v>431521075.99813867</v>
      </c>
    </row>
    <row r="6766" spans="2:7" ht="12.95" customHeight="1" x14ac:dyDescent="0.2">
      <c r="B6766" s="1100" t="s">
        <v>7586</v>
      </c>
      <c r="C6766" s="1102">
        <v>7776</v>
      </c>
      <c r="D6766" s="1102">
        <v>498829523.98311168</v>
      </c>
      <c r="E6766" s="1102">
        <v>16506264</v>
      </c>
      <c r="F6766" s="1102">
        <v>681136796.03057706</v>
      </c>
      <c r="G6766" s="1101">
        <v>1196472584.0136888</v>
      </c>
    </row>
    <row r="6767" spans="2:7" ht="12.95" customHeight="1" x14ac:dyDescent="0.2">
      <c r="B6767" s="1107" t="s">
        <v>7587</v>
      </c>
      <c r="C6767" s="1108">
        <v>3277</v>
      </c>
      <c r="D6767" s="1108">
        <v>187597277.78618342</v>
      </c>
      <c r="E6767" s="1108">
        <v>8043222</v>
      </c>
      <c r="F6767" s="1108">
        <v>92717399.860067412</v>
      </c>
      <c r="G6767" s="1109">
        <v>288357899.64625084</v>
      </c>
    </row>
    <row r="6768" spans="2:7" ht="12.95" customHeight="1" x14ac:dyDescent="0.2">
      <c r="B6768" s="1100" t="s">
        <v>7588</v>
      </c>
      <c r="C6768" s="1102">
        <v>3298</v>
      </c>
      <c r="D6768" s="1102">
        <v>195852403.56150904</v>
      </c>
      <c r="E6768" s="1102">
        <v>7894495</v>
      </c>
      <c r="F6768" s="1102">
        <v>95717465.465074211</v>
      </c>
      <c r="G6768" s="1101">
        <v>299464364.02658325</v>
      </c>
    </row>
    <row r="6769" spans="2:7" ht="12.95" customHeight="1" x14ac:dyDescent="0.2">
      <c r="B6769" s="1107" t="s">
        <v>7589</v>
      </c>
      <c r="C6769" s="1108">
        <v>3697</v>
      </c>
      <c r="D6769" s="1108">
        <v>256766411.88960242</v>
      </c>
      <c r="E6769" s="1108">
        <v>8789835</v>
      </c>
      <c r="F6769" s="1108">
        <v>308198740.42761767</v>
      </c>
      <c r="G6769" s="1109">
        <v>573754987.31722009</v>
      </c>
    </row>
    <row r="6770" spans="2:7" ht="12.95" customHeight="1" x14ac:dyDescent="0.2">
      <c r="B6770" s="1100" t="s">
        <v>7590</v>
      </c>
      <c r="C6770" s="1102">
        <v>1</v>
      </c>
      <c r="D6770" s="1102">
        <v>110005.29807245081</v>
      </c>
      <c r="E6770" s="1102">
        <v>0</v>
      </c>
      <c r="F6770" s="1102">
        <v>0</v>
      </c>
      <c r="G6770" s="1101">
        <v>110005.29807245081</v>
      </c>
    </row>
    <row r="6771" spans="2:7" ht="12.95" customHeight="1" x14ac:dyDescent="0.2">
      <c r="B6771" s="1107" t="s">
        <v>7591</v>
      </c>
      <c r="C6771" s="1108">
        <v>1070</v>
      </c>
      <c r="D6771" s="1108">
        <v>79704192.693662271</v>
      </c>
      <c r="E6771" s="1108">
        <v>2646700</v>
      </c>
      <c r="F6771" s="1108">
        <v>96001157.258608922</v>
      </c>
      <c r="G6771" s="1109">
        <v>178352049.95227119</v>
      </c>
    </row>
    <row r="6772" spans="2:7" ht="12.95" customHeight="1" x14ac:dyDescent="0.2">
      <c r="B6772" s="1100" t="s">
        <v>7592</v>
      </c>
      <c r="C6772" s="1102">
        <v>781</v>
      </c>
      <c r="D6772" s="1102">
        <v>45393804.460094124</v>
      </c>
      <c r="E6772" s="1102">
        <v>1619440</v>
      </c>
      <c r="F6772" s="1102">
        <v>37157598.074337564</v>
      </c>
      <c r="G6772" s="1101">
        <v>84170842.534431696</v>
      </c>
    </row>
    <row r="6773" spans="2:7" ht="12.95" customHeight="1" x14ac:dyDescent="0.2">
      <c r="B6773" s="1107" t="s">
        <v>7593</v>
      </c>
      <c r="C6773" s="1108">
        <v>5952</v>
      </c>
      <c r="D6773" s="1108">
        <v>393989468.3578276</v>
      </c>
      <c r="E6773" s="1108">
        <v>11336509</v>
      </c>
      <c r="F6773" s="1108">
        <v>197330884.03861755</v>
      </c>
      <c r="G6773" s="1109">
        <v>602656861.39644516</v>
      </c>
    </row>
    <row r="6774" spans="2:7" ht="12.95" customHeight="1" x14ac:dyDescent="0.2">
      <c r="B6774" s="1100" t="s">
        <v>7594</v>
      </c>
      <c r="C6774" s="1102">
        <v>112</v>
      </c>
      <c r="D6774" s="1102">
        <v>11199818.798569761</v>
      </c>
      <c r="E6774" s="1102">
        <v>252244</v>
      </c>
      <c r="F6774" s="1102">
        <v>13549473.340161553</v>
      </c>
      <c r="G6774" s="1101">
        <v>25001536.138731316</v>
      </c>
    </row>
    <row r="6775" spans="2:7" ht="12.95" customHeight="1" x14ac:dyDescent="0.2">
      <c r="B6775" s="1107" t="s">
        <v>7595</v>
      </c>
      <c r="C6775" s="1108">
        <v>841</v>
      </c>
      <c r="D6775" s="1108">
        <v>75682393.433286533</v>
      </c>
      <c r="E6775" s="1108">
        <v>1533026</v>
      </c>
      <c r="F6775" s="1108">
        <v>9845930.8580387831</v>
      </c>
      <c r="G6775" s="1109">
        <v>87061350.291325316</v>
      </c>
    </row>
    <row r="6776" spans="2:7" ht="12.95" customHeight="1" x14ac:dyDescent="0.2">
      <c r="B6776" s="1100" t="s">
        <v>7596</v>
      </c>
      <c r="C6776" s="1102">
        <v>574</v>
      </c>
      <c r="D6776" s="1102">
        <v>46437950.829156019</v>
      </c>
      <c r="E6776" s="1102">
        <v>1143581</v>
      </c>
      <c r="F6776" s="1102">
        <v>18829454.85404747</v>
      </c>
      <c r="G6776" s="1101">
        <v>66410986.683203489</v>
      </c>
    </row>
    <row r="6777" spans="2:7" ht="12.95" customHeight="1" x14ac:dyDescent="0.2">
      <c r="B6777" s="1107" t="s">
        <v>7597</v>
      </c>
      <c r="C6777" s="1108">
        <v>611</v>
      </c>
      <c r="D6777" s="1108">
        <v>48378410.910072468</v>
      </c>
      <c r="E6777" s="1108">
        <v>1208377</v>
      </c>
      <c r="F6777" s="1108">
        <v>4550811.2690913491</v>
      </c>
      <c r="G6777" s="1109">
        <v>54137599.179163814</v>
      </c>
    </row>
    <row r="6778" spans="2:7" ht="12.95" customHeight="1" x14ac:dyDescent="0.2">
      <c r="B6778" s="1100" t="s">
        <v>7598</v>
      </c>
      <c r="C6778" s="1102">
        <v>2403</v>
      </c>
      <c r="D6778" s="1102">
        <v>160103184.96908182</v>
      </c>
      <c r="E6778" s="1102">
        <v>5864858</v>
      </c>
      <c r="F6778" s="1102">
        <v>78678968.445485517</v>
      </c>
      <c r="G6778" s="1101">
        <v>244647011.41456735</v>
      </c>
    </row>
    <row r="6779" spans="2:7" ht="12.95" customHeight="1" x14ac:dyDescent="0.2">
      <c r="B6779" s="1107" t="s">
        <v>7599</v>
      </c>
      <c r="C6779" s="1108">
        <v>428</v>
      </c>
      <c r="D6779" s="1108">
        <v>37695658.733795203</v>
      </c>
      <c r="E6779" s="1108">
        <v>871933</v>
      </c>
      <c r="F6779" s="1108">
        <v>6234245.9393412191</v>
      </c>
      <c r="G6779" s="1109">
        <v>44801837.673136421</v>
      </c>
    </row>
    <row r="6780" spans="2:7" ht="12.95" customHeight="1" x14ac:dyDescent="0.2">
      <c r="B6780" s="1100" t="s">
        <v>7600</v>
      </c>
      <c r="C6780" s="1102">
        <v>299</v>
      </c>
      <c r="D6780" s="1102">
        <v>20342218.659486126</v>
      </c>
      <c r="E6780" s="1102">
        <v>572152</v>
      </c>
      <c r="F6780" s="1102">
        <v>5671070.259269271</v>
      </c>
      <c r="G6780" s="1101">
        <v>26585440.918755397</v>
      </c>
    </row>
    <row r="6781" spans="2:7" ht="12.95" customHeight="1" x14ac:dyDescent="0.2">
      <c r="B6781" s="1107" t="s">
        <v>7601</v>
      </c>
      <c r="C6781" s="1108">
        <v>1251</v>
      </c>
      <c r="D6781" s="1108">
        <v>84492274.118866354</v>
      </c>
      <c r="E6781" s="1108">
        <v>3624550</v>
      </c>
      <c r="F6781" s="1108">
        <v>32788184.869101677</v>
      </c>
      <c r="G6781" s="1109">
        <v>120905008.98796803</v>
      </c>
    </row>
    <row r="6782" spans="2:7" ht="12.95" customHeight="1" x14ac:dyDescent="0.2">
      <c r="B6782" s="1100" t="s">
        <v>7602</v>
      </c>
      <c r="C6782" s="1102">
        <v>6597</v>
      </c>
      <c r="D6782" s="1102">
        <v>487267424.77812111</v>
      </c>
      <c r="E6782" s="1102">
        <v>12425371</v>
      </c>
      <c r="F6782" s="1102">
        <v>182893112.29244632</v>
      </c>
      <c r="G6782" s="1101">
        <v>682585908.07056737</v>
      </c>
    </row>
    <row r="6783" spans="2:7" ht="12.95" customHeight="1" x14ac:dyDescent="0.2">
      <c r="B6783" s="1107" t="s">
        <v>7603</v>
      </c>
      <c r="C6783" s="1108">
        <v>296</v>
      </c>
      <c r="D6783" s="1108">
        <v>25821066.602421992</v>
      </c>
      <c r="E6783" s="1108">
        <v>1008623</v>
      </c>
      <c r="F6783" s="1108">
        <v>5425595.9478066647</v>
      </c>
      <c r="G6783" s="1109">
        <v>32255285.550228655</v>
      </c>
    </row>
    <row r="6784" spans="2:7" ht="12.95" customHeight="1" x14ac:dyDescent="0.2">
      <c r="B6784" s="1100" t="s">
        <v>7604</v>
      </c>
      <c r="C6784" s="1102">
        <v>498</v>
      </c>
      <c r="D6784" s="1102">
        <v>48170360.434830517</v>
      </c>
      <c r="E6784" s="1102">
        <v>710829</v>
      </c>
      <c r="F6784" s="1102">
        <v>20311279.609985404</v>
      </c>
      <c r="G6784" s="1101">
        <v>69192469.044815928</v>
      </c>
    </row>
    <row r="6785" spans="2:7" ht="12.95" customHeight="1" x14ac:dyDescent="0.2">
      <c r="B6785" s="1107" t="s">
        <v>7605</v>
      </c>
      <c r="C6785" s="1108">
        <v>81</v>
      </c>
      <c r="D6785" s="1108">
        <v>5732513.7630169699</v>
      </c>
      <c r="E6785" s="1108">
        <v>283699</v>
      </c>
      <c r="F6785" s="1108">
        <v>20158731.356813785</v>
      </c>
      <c r="G6785" s="1109">
        <v>26174944.119830754</v>
      </c>
    </row>
    <row r="6786" spans="2:7" ht="12.95" customHeight="1" x14ac:dyDescent="0.2">
      <c r="B6786" s="1100" t="s">
        <v>7606</v>
      </c>
      <c r="C6786" s="1102">
        <v>451</v>
      </c>
      <c r="D6786" s="1102">
        <v>49562045.665944293</v>
      </c>
      <c r="E6786" s="1102">
        <v>730275</v>
      </c>
      <c r="F6786" s="1102">
        <v>12522128.621438624</v>
      </c>
      <c r="G6786" s="1101">
        <v>62814449.287382916</v>
      </c>
    </row>
    <row r="6787" spans="2:7" ht="12.95" customHeight="1" x14ac:dyDescent="0.2">
      <c r="B6787" s="1107" t="s">
        <v>7607</v>
      </c>
      <c r="C6787" s="1108">
        <v>148</v>
      </c>
      <c r="D6787" s="1108">
        <v>18182443.338291232</v>
      </c>
      <c r="E6787" s="1108">
        <v>243132</v>
      </c>
      <c r="F6787" s="1108">
        <v>2543096.6299458304</v>
      </c>
      <c r="G6787" s="1109">
        <v>20968671.968237061</v>
      </c>
    </row>
    <row r="6788" spans="2:7" ht="12.95" customHeight="1" x14ac:dyDescent="0.2">
      <c r="B6788" s="1100" t="s">
        <v>7608</v>
      </c>
      <c r="C6788" s="1102">
        <v>248</v>
      </c>
      <c r="D6788" s="1102">
        <v>26094480.529110286</v>
      </c>
      <c r="E6788" s="1102">
        <v>389559</v>
      </c>
      <c r="F6788" s="1102">
        <v>4364320.0565095404</v>
      </c>
      <c r="G6788" s="1101">
        <v>30848359.585619826</v>
      </c>
    </row>
    <row r="6789" spans="2:7" ht="12.95" customHeight="1" x14ac:dyDescent="0.2">
      <c r="B6789" s="1107" t="s">
        <v>7609</v>
      </c>
      <c r="C6789" s="1108">
        <v>348</v>
      </c>
      <c r="D6789" s="1108">
        <v>39727071.362043358</v>
      </c>
      <c r="E6789" s="1108">
        <v>546759</v>
      </c>
      <c r="F6789" s="1108">
        <v>14460901.904027743</v>
      </c>
      <c r="G6789" s="1109">
        <v>54734732.266071104</v>
      </c>
    </row>
    <row r="6790" spans="2:7" ht="12.95" customHeight="1" x14ac:dyDescent="0.2">
      <c r="B6790" s="1100" t="s">
        <v>7610</v>
      </c>
      <c r="C6790" s="1102">
        <v>128</v>
      </c>
      <c r="D6790" s="1102">
        <v>16832618.530337743</v>
      </c>
      <c r="E6790" s="1102">
        <v>159982</v>
      </c>
      <c r="F6790" s="1102">
        <v>3830984.5070550479</v>
      </c>
      <c r="G6790" s="1101">
        <v>20823585.037392791</v>
      </c>
    </row>
    <row r="6791" spans="2:7" ht="12.95" customHeight="1" x14ac:dyDescent="0.2">
      <c r="B6791" s="1107" t="s">
        <v>7611</v>
      </c>
      <c r="C6791" s="1108">
        <v>827</v>
      </c>
      <c r="D6791" s="1108">
        <v>85234775.113062039</v>
      </c>
      <c r="E6791" s="1108">
        <v>1152339</v>
      </c>
      <c r="F6791" s="1108">
        <v>41998490.843562707</v>
      </c>
      <c r="G6791" s="1109">
        <v>128385604.95662475</v>
      </c>
    </row>
    <row r="6792" spans="2:7" ht="12.95" customHeight="1" x14ac:dyDescent="0.2">
      <c r="B6792" s="1100" t="s">
        <v>7612</v>
      </c>
      <c r="C6792" s="1102">
        <v>232</v>
      </c>
      <c r="D6792" s="1102">
        <v>31408529.131697413</v>
      </c>
      <c r="E6792" s="1102">
        <v>357721</v>
      </c>
      <c r="F6792" s="1102">
        <v>3567618.114621954</v>
      </c>
      <c r="G6792" s="1101">
        <v>35333868.246319368</v>
      </c>
    </row>
    <row r="6793" spans="2:7" ht="12.95" customHeight="1" x14ac:dyDescent="0.2">
      <c r="B6793" s="1107" t="s">
        <v>7613</v>
      </c>
      <c r="C6793" s="1108">
        <v>650</v>
      </c>
      <c r="D6793" s="1108">
        <v>82832876.879169136</v>
      </c>
      <c r="E6793" s="1108">
        <v>1188165</v>
      </c>
      <c r="F6793" s="1108">
        <v>12441251.835474513</v>
      </c>
      <c r="G6793" s="1109">
        <v>96462293.714643657</v>
      </c>
    </row>
    <row r="6794" spans="2:7" ht="12.95" customHeight="1" x14ac:dyDescent="0.2">
      <c r="B6794" s="1100" t="s">
        <v>7614</v>
      </c>
      <c r="C6794" s="1102">
        <v>337</v>
      </c>
      <c r="D6794" s="1102">
        <v>34641377.625998534</v>
      </c>
      <c r="E6794" s="1102">
        <v>934856</v>
      </c>
      <c r="F6794" s="1102">
        <v>7676106.2517243382</v>
      </c>
      <c r="G6794" s="1101">
        <v>43252339.877722874</v>
      </c>
    </row>
    <row r="6795" spans="2:7" ht="12.95" customHeight="1" x14ac:dyDescent="0.2">
      <c r="B6795" s="1107" t="s">
        <v>7615</v>
      </c>
      <c r="C6795" s="1108">
        <v>338</v>
      </c>
      <c r="D6795" s="1108">
        <v>33592780.979391351</v>
      </c>
      <c r="E6795" s="1108">
        <v>718608</v>
      </c>
      <c r="F6795" s="1108">
        <v>5739442.6228428027</v>
      </c>
      <c r="G6795" s="1109">
        <v>40050831.602234155</v>
      </c>
    </row>
    <row r="6796" spans="2:7" ht="12.95" customHeight="1" x14ac:dyDescent="0.2">
      <c r="B6796" s="1100" t="s">
        <v>7616</v>
      </c>
      <c r="C6796" s="1102">
        <v>3546</v>
      </c>
      <c r="D6796" s="1102">
        <v>268116705.6976721</v>
      </c>
      <c r="E6796" s="1102">
        <v>5523715</v>
      </c>
      <c r="F6796" s="1102">
        <v>52901532.08776281</v>
      </c>
      <c r="G6796" s="1101">
        <v>326541952.78543496</v>
      </c>
    </row>
    <row r="6797" spans="2:7" ht="12.95" customHeight="1" x14ac:dyDescent="0.2">
      <c r="B6797" s="1107" t="s">
        <v>7617</v>
      </c>
      <c r="C6797" s="1108">
        <v>322</v>
      </c>
      <c r="D6797" s="1108">
        <v>38359028.23038888</v>
      </c>
      <c r="E6797" s="1108">
        <v>830046</v>
      </c>
      <c r="F6797" s="1108">
        <v>8095740.841395814</v>
      </c>
      <c r="G6797" s="1109">
        <v>47284815.07178469</v>
      </c>
    </row>
    <row r="6798" spans="2:7" ht="12.95" customHeight="1" x14ac:dyDescent="0.2">
      <c r="B6798" s="1100" t="s">
        <v>7618</v>
      </c>
      <c r="C6798" s="1102">
        <v>293</v>
      </c>
      <c r="D6798" s="1102">
        <v>29173377.234579291</v>
      </c>
      <c r="E6798" s="1102">
        <v>571840</v>
      </c>
      <c r="F6798" s="1102">
        <v>5056165.7921994161</v>
      </c>
      <c r="G6798" s="1101">
        <v>34801383.026778705</v>
      </c>
    </row>
    <row r="6799" spans="2:7" ht="12.95" customHeight="1" x14ac:dyDescent="0.2">
      <c r="B6799" s="1107" t="s">
        <v>7619</v>
      </c>
      <c r="C6799" s="1108">
        <v>2106</v>
      </c>
      <c r="D6799" s="1108">
        <v>170703467.93959799</v>
      </c>
      <c r="E6799" s="1108">
        <v>4239371</v>
      </c>
      <c r="F6799" s="1108">
        <v>58767273.990954407</v>
      </c>
      <c r="G6799" s="1109">
        <v>233710112.93055239</v>
      </c>
    </row>
    <row r="6800" spans="2:7" ht="12.95" customHeight="1" x14ac:dyDescent="0.2">
      <c r="B6800" s="1100" t="s">
        <v>7620</v>
      </c>
      <c r="C6800" s="1102">
        <v>533</v>
      </c>
      <c r="D6800" s="1102">
        <v>38766784.910475381</v>
      </c>
      <c r="E6800" s="1102">
        <v>1475015</v>
      </c>
      <c r="F6800" s="1102">
        <v>8949167.9596304726</v>
      </c>
      <c r="G6800" s="1101">
        <v>49190967.870105855</v>
      </c>
    </row>
    <row r="6801" spans="2:7" ht="12.95" customHeight="1" x14ac:dyDescent="0.2">
      <c r="B6801" s="1107" t="s">
        <v>7621</v>
      </c>
      <c r="C6801" s="1108">
        <v>196</v>
      </c>
      <c r="D6801" s="1108">
        <v>11499934.390529746</v>
      </c>
      <c r="E6801" s="1108">
        <v>564715</v>
      </c>
      <c r="F6801" s="1108">
        <v>4150624.0014062882</v>
      </c>
      <c r="G6801" s="1109">
        <v>16215273.391936034</v>
      </c>
    </row>
    <row r="6802" spans="2:7" ht="12.95" customHeight="1" x14ac:dyDescent="0.2">
      <c r="B6802" s="1100" t="s">
        <v>7622</v>
      </c>
      <c r="C6802" s="1102">
        <v>190</v>
      </c>
      <c r="D6802" s="1102">
        <v>22650104.780234948</v>
      </c>
      <c r="E6802" s="1102">
        <v>282152</v>
      </c>
      <c r="F6802" s="1102">
        <v>2568476.3916351516</v>
      </c>
      <c r="G6802" s="1101">
        <v>25500733.171870098</v>
      </c>
    </row>
    <row r="6803" spans="2:7" ht="12.95" customHeight="1" x14ac:dyDescent="0.2">
      <c r="B6803" s="1107" t="s">
        <v>7623</v>
      </c>
      <c r="C6803" s="1108">
        <v>469</v>
      </c>
      <c r="D6803" s="1108">
        <v>41539307.821186349</v>
      </c>
      <c r="E6803" s="1108">
        <v>1142602</v>
      </c>
      <c r="F6803" s="1108">
        <v>24092142.106778312</v>
      </c>
      <c r="G6803" s="1109">
        <v>66774051.927964658</v>
      </c>
    </row>
    <row r="6804" spans="2:7" ht="12.95" customHeight="1" x14ac:dyDescent="0.2">
      <c r="B6804" s="1100" t="s">
        <v>7624</v>
      </c>
      <c r="C6804" s="1102">
        <v>62</v>
      </c>
      <c r="D6804" s="1102">
        <v>11416352.615382411</v>
      </c>
      <c r="E6804" s="1102">
        <v>58423</v>
      </c>
      <c r="F6804" s="1102">
        <v>369430.15560724889</v>
      </c>
      <c r="G6804" s="1101">
        <v>11844205.77098966</v>
      </c>
    </row>
    <row r="6805" spans="2:7" ht="12.95" customHeight="1" x14ac:dyDescent="0.2">
      <c r="B6805" s="1107" t="s">
        <v>7625</v>
      </c>
      <c r="C6805" s="1108">
        <v>122</v>
      </c>
      <c r="D6805" s="1108">
        <v>17940737.639113072</v>
      </c>
      <c r="E6805" s="1108">
        <v>116903</v>
      </c>
      <c r="F6805" s="1108">
        <v>2354959.6572742313</v>
      </c>
      <c r="G6805" s="1109">
        <v>20412600.296387304</v>
      </c>
    </row>
    <row r="6806" spans="2:7" ht="12.95" customHeight="1" x14ac:dyDescent="0.2">
      <c r="B6806" s="1100" t="s">
        <v>7626</v>
      </c>
      <c r="C6806" s="1102">
        <v>530</v>
      </c>
      <c r="D6806" s="1102">
        <v>46518473.038490973</v>
      </c>
      <c r="E6806" s="1102">
        <v>1330731</v>
      </c>
      <c r="F6806" s="1102">
        <v>7185673.0126484474</v>
      </c>
      <c r="G6806" s="1101">
        <v>55034877.051139422</v>
      </c>
    </row>
    <row r="6807" spans="2:7" ht="12.95" customHeight="1" x14ac:dyDescent="0.2">
      <c r="B6807" s="1107" t="s">
        <v>7627</v>
      </c>
      <c r="C6807" s="1108">
        <v>1298</v>
      </c>
      <c r="D6807" s="1108">
        <v>108523494.72104503</v>
      </c>
      <c r="E6807" s="1108">
        <v>3481771</v>
      </c>
      <c r="F6807" s="1108">
        <v>10534960.115814984</v>
      </c>
      <c r="G6807" s="1109">
        <v>122540225.83686002</v>
      </c>
    </row>
    <row r="6808" spans="2:7" ht="12.95" customHeight="1" x14ac:dyDescent="0.2">
      <c r="B6808" s="1100" t="s">
        <v>7628</v>
      </c>
      <c r="C6808" s="1102">
        <v>1215</v>
      </c>
      <c r="D6808" s="1102">
        <v>92236730.545870855</v>
      </c>
      <c r="E6808" s="1102">
        <v>2230684</v>
      </c>
      <c r="F6808" s="1102">
        <v>8963556.4839973412</v>
      </c>
      <c r="G6808" s="1101">
        <v>103430971.0298682</v>
      </c>
    </row>
    <row r="6809" spans="2:7" ht="12.95" customHeight="1" x14ac:dyDescent="0.2">
      <c r="B6809" s="1107" t="s">
        <v>7629</v>
      </c>
      <c r="C6809" s="1108">
        <v>739</v>
      </c>
      <c r="D6809" s="1108">
        <v>66781977.413894907</v>
      </c>
      <c r="E6809" s="1108">
        <v>1362171</v>
      </c>
      <c r="F6809" s="1108">
        <v>12119865.268348383</v>
      </c>
      <c r="G6809" s="1109">
        <v>80264013.682243288</v>
      </c>
    </row>
    <row r="6810" spans="2:7" ht="12.95" customHeight="1" x14ac:dyDescent="0.2">
      <c r="B6810" s="1100" t="s">
        <v>7630</v>
      </c>
      <c r="C6810" s="1102">
        <v>373</v>
      </c>
      <c r="D6810" s="1102">
        <v>24612538.106531221</v>
      </c>
      <c r="E6810" s="1102">
        <v>1123865</v>
      </c>
      <c r="F6810" s="1102">
        <v>6427546.8029154446</v>
      </c>
      <c r="G6810" s="1101">
        <v>32163949.909446664</v>
      </c>
    </row>
    <row r="6811" spans="2:7" ht="12.95" customHeight="1" x14ac:dyDescent="0.2">
      <c r="B6811" s="1107" t="s">
        <v>7631</v>
      </c>
      <c r="C6811" s="1108">
        <v>201</v>
      </c>
      <c r="D6811" s="1108">
        <v>29120669.259902354</v>
      </c>
      <c r="E6811" s="1108">
        <v>615317</v>
      </c>
      <c r="F6811" s="1108">
        <v>2977578.0900978507</v>
      </c>
      <c r="G6811" s="1109">
        <v>32713564.350000206</v>
      </c>
    </row>
    <row r="6812" spans="2:7" ht="12.95" customHeight="1" x14ac:dyDescent="0.2">
      <c r="B6812" s="1100" t="s">
        <v>7632</v>
      </c>
      <c r="C6812" s="1102">
        <v>156</v>
      </c>
      <c r="D6812" s="1102">
        <v>12899407.607347792</v>
      </c>
      <c r="E6812" s="1102">
        <v>415790</v>
      </c>
      <c r="F6812" s="1102">
        <v>5962345.7818548065</v>
      </c>
      <c r="G6812" s="1101">
        <v>19277543.389202598</v>
      </c>
    </row>
    <row r="6813" spans="2:7" ht="12.95" customHeight="1" x14ac:dyDescent="0.2">
      <c r="B6813" s="1107" t="s">
        <v>7633</v>
      </c>
      <c r="C6813" s="1108">
        <v>595</v>
      </c>
      <c r="D6813" s="1108">
        <v>40940884.562519155</v>
      </c>
      <c r="E6813" s="1108">
        <v>1603770</v>
      </c>
      <c r="F6813" s="1108">
        <v>16127453.462391481</v>
      </c>
      <c r="G6813" s="1109">
        <v>58672108.024910636</v>
      </c>
    </row>
    <row r="6814" spans="2:7" ht="12.95" customHeight="1" x14ac:dyDescent="0.2">
      <c r="B6814" s="1100" t="s">
        <v>7634</v>
      </c>
      <c r="C6814" s="1102">
        <v>202</v>
      </c>
      <c r="D6814" s="1102">
        <v>15315073.887396421</v>
      </c>
      <c r="E6814" s="1102">
        <v>680752</v>
      </c>
      <c r="F6814" s="1102">
        <v>2011487.545034952</v>
      </c>
      <c r="G6814" s="1101">
        <v>18007313.432431374</v>
      </c>
    </row>
    <row r="6815" spans="2:7" ht="12.95" customHeight="1" x14ac:dyDescent="0.2">
      <c r="B6815" s="1107" t="s">
        <v>7635</v>
      </c>
      <c r="C6815" s="1108">
        <v>96</v>
      </c>
      <c r="D6815" s="1108">
        <v>8630200.7296890114</v>
      </c>
      <c r="E6815" s="1108">
        <v>253039</v>
      </c>
      <c r="F6815" s="1108">
        <v>304536.78685115004</v>
      </c>
      <c r="G6815" s="1109">
        <v>9187776.5165401623</v>
      </c>
    </row>
    <row r="6816" spans="2:7" ht="12.95" customHeight="1" x14ac:dyDescent="0.2">
      <c r="B6816" s="1100" t="s">
        <v>7636</v>
      </c>
      <c r="C6816" s="1102">
        <v>87</v>
      </c>
      <c r="D6816" s="1102">
        <v>7077610.1510785911</v>
      </c>
      <c r="E6816" s="1102">
        <v>213296</v>
      </c>
      <c r="F6816" s="1102">
        <v>1286350.6986264726</v>
      </c>
      <c r="G6816" s="1101">
        <v>8577256.8497050628</v>
      </c>
    </row>
    <row r="6817" spans="2:7" ht="12.95" customHeight="1" x14ac:dyDescent="0.2">
      <c r="B6817" s="1107" t="s">
        <v>7637</v>
      </c>
      <c r="C6817" s="1108">
        <v>219</v>
      </c>
      <c r="D6817" s="1108">
        <v>14826099.642108515</v>
      </c>
      <c r="E6817" s="1108">
        <v>598071</v>
      </c>
      <c r="F6817" s="1108">
        <v>3293286.7427709866</v>
      </c>
      <c r="G6817" s="1109">
        <v>18717457.3848795</v>
      </c>
    </row>
    <row r="6818" spans="2:7" ht="12.95" customHeight="1" x14ac:dyDescent="0.2">
      <c r="B6818" s="1100" t="s">
        <v>7638</v>
      </c>
      <c r="C6818" s="1102">
        <v>1915</v>
      </c>
      <c r="D6818" s="1102">
        <v>184803616.05713233</v>
      </c>
      <c r="E6818" s="1102">
        <v>7322939</v>
      </c>
      <c r="F6818" s="1102">
        <v>187472553.27093568</v>
      </c>
      <c r="G6818" s="1101">
        <v>379599108.32806802</v>
      </c>
    </row>
    <row r="6819" spans="2:7" ht="12.95" customHeight="1" x14ac:dyDescent="0.2">
      <c r="B6819" s="1107" t="s">
        <v>7639</v>
      </c>
      <c r="C6819" s="1108">
        <v>514</v>
      </c>
      <c r="D6819" s="1108">
        <v>51045935.084949434</v>
      </c>
      <c r="E6819" s="1108">
        <v>1225694</v>
      </c>
      <c r="F6819" s="1108">
        <v>186593000.71276554</v>
      </c>
      <c r="G6819" s="1109">
        <v>238864629.79771498</v>
      </c>
    </row>
    <row r="6820" spans="2:7" ht="12.95" customHeight="1" x14ac:dyDescent="0.2">
      <c r="B6820" s="1100" t="s">
        <v>7640</v>
      </c>
      <c r="C6820" s="1102">
        <v>1364</v>
      </c>
      <c r="D6820" s="1102">
        <v>93156408.214838117</v>
      </c>
      <c r="E6820" s="1102">
        <v>2801005</v>
      </c>
      <c r="F6820" s="1102">
        <v>126058713.47225502</v>
      </c>
      <c r="G6820" s="1101">
        <v>222016126.68709314</v>
      </c>
    </row>
    <row r="6821" spans="2:7" ht="12.95" customHeight="1" x14ac:dyDescent="0.2">
      <c r="B6821" s="1107" t="s">
        <v>7641</v>
      </c>
      <c r="C6821" s="1108">
        <v>327</v>
      </c>
      <c r="D6821" s="1108">
        <v>23617066.648120854</v>
      </c>
      <c r="E6821" s="1108">
        <v>1234083</v>
      </c>
      <c r="F6821" s="1108">
        <v>13819529.059660895</v>
      </c>
      <c r="G6821" s="1109">
        <v>38670678.707781747</v>
      </c>
    </row>
    <row r="6822" spans="2:7" ht="12.95" customHeight="1" x14ac:dyDescent="0.2">
      <c r="B6822" s="1100" t="s">
        <v>7642</v>
      </c>
      <c r="C6822" s="1102">
        <v>112</v>
      </c>
      <c r="D6822" s="1102">
        <v>5660613.966426</v>
      </c>
      <c r="E6822" s="1102">
        <v>478883</v>
      </c>
      <c r="F6822" s="1102">
        <v>3645752.213241145</v>
      </c>
      <c r="G6822" s="1101">
        <v>9785249.179667145</v>
      </c>
    </row>
    <row r="6823" spans="2:7" ht="12.95" customHeight="1" x14ac:dyDescent="0.2">
      <c r="B6823" s="1107" t="s">
        <v>7643</v>
      </c>
      <c r="C6823" s="1108">
        <v>234</v>
      </c>
      <c r="D6823" s="1108">
        <v>20623837.785398535</v>
      </c>
      <c r="E6823" s="1108">
        <v>382391</v>
      </c>
      <c r="F6823" s="1108">
        <v>5404493.53458736</v>
      </c>
      <c r="G6823" s="1109">
        <v>26410722.319985896</v>
      </c>
    </row>
    <row r="6824" spans="2:7" ht="12.95" customHeight="1" x14ac:dyDescent="0.2">
      <c r="B6824" s="1100" t="s">
        <v>7644</v>
      </c>
      <c r="C6824" s="1102">
        <v>462</v>
      </c>
      <c r="D6824" s="1102">
        <v>46198470.268750504</v>
      </c>
      <c r="E6824" s="1102">
        <v>1138244</v>
      </c>
      <c r="F6824" s="1102">
        <v>14629420.369620109</v>
      </c>
      <c r="G6824" s="1101">
        <v>61966134.638370611</v>
      </c>
    </row>
    <row r="6825" spans="2:7" ht="12.95" customHeight="1" x14ac:dyDescent="0.2">
      <c r="B6825" s="1107" t="s">
        <v>7645</v>
      </c>
      <c r="C6825" s="1108">
        <v>721</v>
      </c>
      <c r="D6825" s="1108">
        <v>55588277.746949911</v>
      </c>
      <c r="E6825" s="1108">
        <v>1805384</v>
      </c>
      <c r="F6825" s="1108">
        <v>29001267.166122239</v>
      </c>
      <c r="G6825" s="1109">
        <v>86394928.913072154</v>
      </c>
    </row>
    <row r="6826" spans="2:7" ht="12.95" customHeight="1" x14ac:dyDescent="0.2">
      <c r="B6826" s="1100" t="s">
        <v>7646</v>
      </c>
      <c r="C6826" s="1102">
        <v>380</v>
      </c>
      <c r="D6826" s="1102">
        <v>41696319.175830841</v>
      </c>
      <c r="E6826" s="1102">
        <v>641448</v>
      </c>
      <c r="F6826" s="1102">
        <v>10005541.309154764</v>
      </c>
      <c r="G6826" s="1101">
        <v>52343308.484985605</v>
      </c>
    </row>
    <row r="6827" spans="2:7" ht="12.95" customHeight="1" x14ac:dyDescent="0.2">
      <c r="B6827" s="1107" t="s">
        <v>7647</v>
      </c>
      <c r="C6827" s="1108">
        <v>44537</v>
      </c>
      <c r="D6827" s="1108">
        <v>3797814566.3828955</v>
      </c>
      <c r="E6827" s="1108">
        <v>84648890</v>
      </c>
      <c r="F6827" s="1108">
        <v>2090910514.4541202</v>
      </c>
      <c r="G6827" s="1109">
        <v>5973373970.8370152</v>
      </c>
    </row>
    <row r="6828" spans="2:7" ht="12.95" customHeight="1" x14ac:dyDescent="0.2">
      <c r="B6828" s="1100" t="s">
        <v>7648</v>
      </c>
      <c r="C6828" s="1102">
        <v>3122</v>
      </c>
      <c r="D6828" s="1102">
        <v>198073787.41247141</v>
      </c>
      <c r="E6828" s="1102">
        <v>7752000</v>
      </c>
      <c r="F6828" s="1102">
        <v>280163536.35522991</v>
      </c>
      <c r="G6828" s="1101">
        <v>485989323.76770133</v>
      </c>
    </row>
    <row r="6829" spans="2:7" ht="12.95" customHeight="1" x14ac:dyDescent="0.2">
      <c r="B6829" s="1107" t="s">
        <v>7649</v>
      </c>
      <c r="C6829" s="1108">
        <v>1936</v>
      </c>
      <c r="D6829" s="1108">
        <v>136618653.14910635</v>
      </c>
      <c r="E6829" s="1108">
        <v>5069005</v>
      </c>
      <c r="F6829" s="1108">
        <v>52971623.752168186</v>
      </c>
      <c r="G6829" s="1109">
        <v>194659281.90127453</v>
      </c>
    </row>
    <row r="6830" spans="2:7" ht="12.95" customHeight="1" x14ac:dyDescent="0.2">
      <c r="B6830" s="1100" t="s">
        <v>7650</v>
      </c>
      <c r="C6830" s="1102">
        <v>1676</v>
      </c>
      <c r="D6830" s="1102">
        <v>93092852.688644558</v>
      </c>
      <c r="E6830" s="1102">
        <v>5952407</v>
      </c>
      <c r="F6830" s="1102">
        <v>135894759.92485172</v>
      </c>
      <c r="G6830" s="1101">
        <v>234940019.61349627</v>
      </c>
    </row>
    <row r="6831" spans="2:7" ht="12.95" customHeight="1" x14ac:dyDescent="0.2">
      <c r="B6831" s="1107" t="s">
        <v>7651</v>
      </c>
      <c r="C6831" s="1108">
        <v>3248</v>
      </c>
      <c r="D6831" s="1108">
        <v>204359943.51635617</v>
      </c>
      <c r="E6831" s="1108">
        <v>8417124</v>
      </c>
      <c r="F6831" s="1108">
        <v>230222717.91598976</v>
      </c>
      <c r="G6831" s="1109">
        <v>442999785.43234593</v>
      </c>
    </row>
    <row r="6832" spans="2:7" ht="12.95" customHeight="1" x14ac:dyDescent="0.2">
      <c r="B6832" s="1100" t="s">
        <v>7652</v>
      </c>
      <c r="C6832" s="1102">
        <v>3270</v>
      </c>
      <c r="D6832" s="1102">
        <v>206843615.60014373</v>
      </c>
      <c r="E6832" s="1102">
        <v>8626772</v>
      </c>
      <c r="F6832" s="1102">
        <v>130104162.68124366</v>
      </c>
      <c r="G6832" s="1101">
        <v>345574550.28138739</v>
      </c>
    </row>
    <row r="6833" spans="2:7" ht="12.95" customHeight="1" x14ac:dyDescent="0.2">
      <c r="B6833" s="1107" t="s">
        <v>7653</v>
      </c>
      <c r="C6833" s="1108">
        <v>2705</v>
      </c>
      <c r="D6833" s="1108">
        <v>163547143.50443724</v>
      </c>
      <c r="E6833" s="1108">
        <v>7973557</v>
      </c>
      <c r="F6833" s="1108">
        <v>116318932.74161197</v>
      </c>
      <c r="G6833" s="1109">
        <v>287839633.24604923</v>
      </c>
    </row>
    <row r="6834" spans="2:7" ht="12.95" customHeight="1" x14ac:dyDescent="0.2">
      <c r="B6834" s="1100" t="s">
        <v>7654</v>
      </c>
      <c r="C6834" s="1102">
        <v>5221</v>
      </c>
      <c r="D6834" s="1102">
        <v>355284152.90594625</v>
      </c>
      <c r="E6834" s="1102">
        <v>10639107</v>
      </c>
      <c r="F6834" s="1102">
        <v>134223316.25222358</v>
      </c>
      <c r="G6834" s="1101">
        <v>500146576.15816987</v>
      </c>
    </row>
    <row r="6835" spans="2:7" ht="12.95" customHeight="1" x14ac:dyDescent="0.2">
      <c r="B6835" s="1107" t="s">
        <v>7655</v>
      </c>
      <c r="C6835" s="1108">
        <v>5354</v>
      </c>
      <c r="D6835" s="1108">
        <v>329817161.51072097</v>
      </c>
      <c r="E6835" s="1108">
        <v>12457407</v>
      </c>
      <c r="F6835" s="1108">
        <v>122539184.88774347</v>
      </c>
      <c r="G6835" s="1109">
        <v>464813753.39846444</v>
      </c>
    </row>
    <row r="6836" spans="2:7" ht="12.95" customHeight="1" x14ac:dyDescent="0.2">
      <c r="B6836" s="1100" t="s">
        <v>7656</v>
      </c>
      <c r="C6836" s="1102">
        <v>1568</v>
      </c>
      <c r="D6836" s="1102">
        <v>109583077.99034214</v>
      </c>
      <c r="E6836" s="1102">
        <v>3395386</v>
      </c>
      <c r="F6836" s="1102">
        <v>244738854.48990044</v>
      </c>
      <c r="G6836" s="1101">
        <v>357717318.48024261</v>
      </c>
    </row>
    <row r="6837" spans="2:7" ht="12.95" customHeight="1" x14ac:dyDescent="0.2">
      <c r="B6837" s="1107" t="s">
        <v>7657</v>
      </c>
      <c r="C6837" s="1108">
        <v>4011</v>
      </c>
      <c r="D6837" s="1108">
        <v>273463296.95480913</v>
      </c>
      <c r="E6837" s="1108">
        <v>9119593</v>
      </c>
      <c r="F6837" s="1108">
        <v>68892014.951632917</v>
      </c>
      <c r="G6837" s="1109">
        <v>351474904.90644205</v>
      </c>
    </row>
    <row r="6838" spans="2:7" ht="12.95" customHeight="1" x14ac:dyDescent="0.2">
      <c r="B6838" s="1100" t="s">
        <v>7658</v>
      </c>
      <c r="C6838" s="1102">
        <v>3915</v>
      </c>
      <c r="D6838" s="1102">
        <v>266153298.87316284</v>
      </c>
      <c r="E6838" s="1102">
        <v>9350050</v>
      </c>
      <c r="F6838" s="1102">
        <v>131326237.5703636</v>
      </c>
      <c r="G6838" s="1101">
        <v>406829586.44352645</v>
      </c>
    </row>
    <row r="6839" spans="2:7" ht="12.95" customHeight="1" x14ac:dyDescent="0.2">
      <c r="B6839" s="1107" t="s">
        <v>7659</v>
      </c>
      <c r="C6839" s="1108">
        <v>3177</v>
      </c>
      <c r="D6839" s="1108">
        <v>191949510.15429631</v>
      </c>
      <c r="E6839" s="1108">
        <v>10383399</v>
      </c>
      <c r="F6839" s="1108">
        <v>140277958.76550129</v>
      </c>
      <c r="G6839" s="1109">
        <v>342610867.9197976</v>
      </c>
    </row>
    <row r="6840" spans="2:7" ht="12.95" customHeight="1" x14ac:dyDescent="0.2">
      <c r="B6840" s="1100" t="s">
        <v>7660</v>
      </c>
      <c r="C6840" s="1102">
        <v>4455</v>
      </c>
      <c r="D6840" s="1102">
        <v>268572720.07489032</v>
      </c>
      <c r="E6840" s="1102">
        <v>10335891</v>
      </c>
      <c r="F6840" s="1102">
        <v>90372794.894797757</v>
      </c>
      <c r="G6840" s="1101">
        <v>369281405.96968806</v>
      </c>
    </row>
    <row r="6841" spans="2:7" ht="12.95" customHeight="1" x14ac:dyDescent="0.2">
      <c r="B6841" s="1107" t="s">
        <v>7661</v>
      </c>
      <c r="C6841" s="1108">
        <v>5072</v>
      </c>
      <c r="D6841" s="1108">
        <v>280336333.40997797</v>
      </c>
      <c r="E6841" s="1108">
        <v>14649625</v>
      </c>
      <c r="F6841" s="1108">
        <v>824919817.08283007</v>
      </c>
      <c r="G6841" s="1109">
        <v>1119905775.4928081</v>
      </c>
    </row>
    <row r="6842" spans="2:7" ht="12.95" customHeight="1" x14ac:dyDescent="0.2">
      <c r="B6842" s="1100" t="s">
        <v>7662</v>
      </c>
      <c r="C6842" s="1102">
        <v>8210</v>
      </c>
      <c r="D6842" s="1102">
        <v>575477488.57255125</v>
      </c>
      <c r="E6842" s="1102">
        <v>16978049</v>
      </c>
      <c r="F6842" s="1102">
        <v>363148895.81229794</v>
      </c>
      <c r="G6842" s="1101">
        <v>955604433.38484919</v>
      </c>
    </row>
    <row r="6843" spans="2:7" ht="12.95" customHeight="1" x14ac:dyDescent="0.2">
      <c r="B6843" s="1107" t="s">
        <v>7663</v>
      </c>
      <c r="C6843" s="1108">
        <v>1684</v>
      </c>
      <c r="D6843" s="1108">
        <v>97274583.798303887</v>
      </c>
      <c r="E6843" s="1108">
        <v>4614139</v>
      </c>
      <c r="F6843" s="1108">
        <v>89727573.893574178</v>
      </c>
      <c r="G6843" s="1109">
        <v>191616296.69187808</v>
      </c>
    </row>
    <row r="6844" spans="2:7" ht="12.95" customHeight="1" x14ac:dyDescent="0.2">
      <c r="B6844" s="1100" t="s">
        <v>7664</v>
      </c>
      <c r="C6844" s="1102">
        <v>6633</v>
      </c>
      <c r="D6844" s="1102">
        <v>473872506.58034086</v>
      </c>
      <c r="E6844" s="1102">
        <v>12582884</v>
      </c>
      <c r="F6844" s="1102">
        <v>231548404.34212187</v>
      </c>
      <c r="G6844" s="1101">
        <v>718003794.9224627</v>
      </c>
    </row>
    <row r="6845" spans="2:7" ht="12.95" customHeight="1" x14ac:dyDescent="0.2">
      <c r="B6845" s="1107" t="s">
        <v>7665</v>
      </c>
      <c r="C6845" s="1108">
        <v>5520</v>
      </c>
      <c r="D6845" s="1108">
        <v>331019292.73264033</v>
      </c>
      <c r="E6845" s="1108">
        <v>14334458</v>
      </c>
      <c r="F6845" s="1108">
        <v>115649379.87335841</v>
      </c>
      <c r="G6845" s="1109">
        <v>461003130.60599875</v>
      </c>
    </row>
    <row r="6846" spans="2:7" ht="12.95" customHeight="1" x14ac:dyDescent="0.2">
      <c r="B6846" s="1100" t="s">
        <v>7666</v>
      </c>
      <c r="C6846" s="1102">
        <v>400</v>
      </c>
      <c r="D6846" s="1102">
        <v>20044606.348645356</v>
      </c>
      <c r="E6846" s="1102">
        <v>1694939</v>
      </c>
      <c r="F6846" s="1102">
        <v>4125935.5571823958</v>
      </c>
      <c r="G6846" s="1101">
        <v>25865480.905827753</v>
      </c>
    </row>
    <row r="6847" spans="2:7" ht="12.95" customHeight="1" x14ac:dyDescent="0.2">
      <c r="B6847" s="1107" t="s">
        <v>7667</v>
      </c>
      <c r="C6847" s="1108">
        <v>1919</v>
      </c>
      <c r="D6847" s="1108">
        <v>121569344.27386726</v>
      </c>
      <c r="E6847" s="1108">
        <v>4948440</v>
      </c>
      <c r="F6847" s="1108">
        <v>31614972.098440111</v>
      </c>
      <c r="G6847" s="1109">
        <v>158132756.37230736</v>
      </c>
    </row>
    <row r="6848" spans="2:7" ht="12.95" customHeight="1" x14ac:dyDescent="0.2">
      <c r="B6848" s="1100" t="s">
        <v>7668</v>
      </c>
      <c r="C6848" s="1102">
        <v>4477</v>
      </c>
      <c r="D6848" s="1102">
        <v>283801708.90602016</v>
      </c>
      <c r="E6848" s="1102">
        <v>7551124</v>
      </c>
      <c r="F6848" s="1102">
        <v>898342366.1441766</v>
      </c>
      <c r="G6848" s="1101">
        <v>1189695199.0501966</v>
      </c>
    </row>
    <row r="6849" spans="2:7" ht="12.95" customHeight="1" x14ac:dyDescent="0.2">
      <c r="B6849" s="1107" t="s">
        <v>7669</v>
      </c>
      <c r="C6849" s="1108">
        <v>9764</v>
      </c>
      <c r="D6849" s="1108">
        <v>724490999.11230874</v>
      </c>
      <c r="E6849" s="1108">
        <v>17541515</v>
      </c>
      <c r="F6849" s="1108">
        <v>251350876.08223888</v>
      </c>
      <c r="G6849" s="1109">
        <v>993383390.19454765</v>
      </c>
    </row>
    <row r="6850" spans="2:7" ht="12.95" customHeight="1" x14ac:dyDescent="0.2">
      <c r="B6850" s="1100" t="s">
        <v>7670</v>
      </c>
      <c r="C6850" s="1102">
        <v>15495</v>
      </c>
      <c r="D6850" s="1102">
        <v>647678096.11134768</v>
      </c>
      <c r="E6850" s="1102">
        <v>103233037</v>
      </c>
      <c r="F6850" s="1102">
        <v>317293483.81348711</v>
      </c>
      <c r="G6850" s="1101">
        <v>1068204616.9248347</v>
      </c>
    </row>
    <row r="6851" spans="2:7" ht="12.95" customHeight="1" x14ac:dyDescent="0.2">
      <c r="B6851" s="1107" t="s">
        <v>7671</v>
      </c>
      <c r="C6851" s="1108">
        <v>2580</v>
      </c>
      <c r="D6851" s="1108">
        <v>154274016.74062821</v>
      </c>
      <c r="E6851" s="1108">
        <v>6733526</v>
      </c>
      <c r="F6851" s="1108">
        <v>120416585.79409797</v>
      </c>
      <c r="G6851" s="1109">
        <v>281424128.5347262</v>
      </c>
    </row>
    <row r="6852" spans="2:7" ht="12.95" customHeight="1" x14ac:dyDescent="0.2">
      <c r="B6852" s="1100" t="s">
        <v>7672</v>
      </c>
      <c r="C6852" s="1102">
        <v>22960</v>
      </c>
      <c r="D6852" s="1102">
        <v>1726553735.7807622</v>
      </c>
      <c r="E6852" s="1102">
        <v>32664501</v>
      </c>
      <c r="F6852" s="1102">
        <v>342015589.23950183</v>
      </c>
      <c r="G6852" s="1101">
        <v>2101233826.0202641</v>
      </c>
    </row>
    <row r="6853" spans="2:7" ht="12.95" customHeight="1" x14ac:dyDescent="0.2">
      <c r="B6853" s="1107" t="s">
        <v>7673</v>
      </c>
      <c r="C6853" s="1108">
        <v>12051</v>
      </c>
      <c r="D6853" s="1108">
        <v>815385275.62241054</v>
      </c>
      <c r="E6853" s="1108">
        <v>19480267</v>
      </c>
      <c r="F6853" s="1108">
        <v>281574227.64555162</v>
      </c>
      <c r="G6853" s="1109">
        <v>1116439770.2679622</v>
      </c>
    </row>
    <row r="6854" spans="2:7" ht="12.95" customHeight="1" x14ac:dyDescent="0.2">
      <c r="B6854" s="1100" t="s">
        <v>7674</v>
      </c>
      <c r="C6854" s="1102">
        <v>15436</v>
      </c>
      <c r="D6854" s="1102">
        <v>1341070555.7372224</v>
      </c>
      <c r="E6854" s="1102">
        <v>31059070</v>
      </c>
      <c r="F6854" s="1102">
        <v>676076448.2960391</v>
      </c>
      <c r="G6854" s="1101">
        <v>2048206074.0332615</v>
      </c>
    </row>
    <row r="6855" spans="2:7" ht="12.95" customHeight="1" x14ac:dyDescent="0.2">
      <c r="B6855" s="1107" t="s">
        <v>7675</v>
      </c>
      <c r="C6855" s="1108">
        <v>16537</v>
      </c>
      <c r="D6855" s="1108">
        <v>1166242236.7978408</v>
      </c>
      <c r="E6855" s="1108">
        <v>26861984</v>
      </c>
      <c r="F6855" s="1108">
        <v>2383086406.0435195</v>
      </c>
      <c r="G6855" s="1109">
        <v>3576190626.8413601</v>
      </c>
    </row>
    <row r="6856" spans="2:7" ht="12.95" customHeight="1" x14ac:dyDescent="0.2">
      <c r="B6856" s="1100" t="s">
        <v>7676</v>
      </c>
      <c r="C6856" s="1102">
        <v>848</v>
      </c>
      <c r="D6856" s="1102">
        <v>57670034.139929079</v>
      </c>
      <c r="E6856" s="1102">
        <v>1902046</v>
      </c>
      <c r="F6856" s="1102">
        <v>20907802.075171646</v>
      </c>
      <c r="G6856" s="1101">
        <v>80479882.215100721</v>
      </c>
    </row>
    <row r="6857" spans="2:7" ht="12.95" customHeight="1" x14ac:dyDescent="0.2">
      <c r="B6857" s="1107" t="s">
        <v>7677</v>
      </c>
      <c r="C6857" s="1108">
        <v>566</v>
      </c>
      <c r="D6857" s="1108">
        <v>39648218.006787889</v>
      </c>
      <c r="E6857" s="1108">
        <v>1219577</v>
      </c>
      <c r="F6857" s="1108">
        <v>47496542.867284372</v>
      </c>
      <c r="G6857" s="1109">
        <v>88364337.874072254</v>
      </c>
    </row>
    <row r="6858" spans="2:7" ht="12.95" customHeight="1" x14ac:dyDescent="0.2">
      <c r="B6858" s="1100" t="s">
        <v>7678</v>
      </c>
      <c r="C6858" s="1102">
        <v>354</v>
      </c>
      <c r="D6858" s="1102">
        <v>34730105.034557603</v>
      </c>
      <c r="E6858" s="1102">
        <v>740410</v>
      </c>
      <c r="F6858" s="1102">
        <v>12577727.900052959</v>
      </c>
      <c r="G6858" s="1101">
        <v>48048242.934610561</v>
      </c>
    </row>
    <row r="6859" spans="2:7" ht="12.95" customHeight="1" x14ac:dyDescent="0.2">
      <c r="B6859" s="1107" t="s">
        <v>7679</v>
      </c>
      <c r="C6859" s="1108">
        <v>579</v>
      </c>
      <c r="D6859" s="1108">
        <v>55608721.209423572</v>
      </c>
      <c r="E6859" s="1108">
        <v>1412319</v>
      </c>
      <c r="F6859" s="1108">
        <v>27048673.284124169</v>
      </c>
      <c r="G6859" s="1109">
        <v>84069713.493547738</v>
      </c>
    </row>
    <row r="6860" spans="2:7" ht="12.95" customHeight="1" x14ac:dyDescent="0.2">
      <c r="B6860" s="1100" t="s">
        <v>7680</v>
      </c>
      <c r="C6860" s="1102">
        <v>34</v>
      </c>
      <c r="D6860" s="1102">
        <v>861406.84735873609</v>
      </c>
      <c r="E6860" s="1102">
        <v>68402</v>
      </c>
      <c r="F6860" s="1102">
        <v>21916235.370942563</v>
      </c>
      <c r="G6860" s="1101">
        <v>22846044.2183013</v>
      </c>
    </row>
    <row r="6861" spans="2:7" ht="12.95" customHeight="1" x14ac:dyDescent="0.2">
      <c r="B6861" s="1107" t="s">
        <v>7681</v>
      </c>
      <c r="C6861" s="1108">
        <v>584</v>
      </c>
      <c r="D6861" s="1108">
        <v>52385051.412559576</v>
      </c>
      <c r="E6861" s="1108">
        <v>1361987</v>
      </c>
      <c r="F6861" s="1108">
        <v>35987958.957214572</v>
      </c>
      <c r="G6861" s="1109">
        <v>89734997.369774148</v>
      </c>
    </row>
    <row r="6862" spans="2:7" ht="12.95" customHeight="1" x14ac:dyDescent="0.2">
      <c r="B6862" s="1100" t="s">
        <v>7682</v>
      </c>
      <c r="C6862" s="1102">
        <v>15</v>
      </c>
      <c r="D6862" s="1102">
        <v>901320.27409298811</v>
      </c>
      <c r="E6862" s="1102">
        <v>16749</v>
      </c>
      <c r="F6862" s="1102">
        <v>2510980.2866932126</v>
      </c>
      <c r="G6862" s="1101">
        <v>3429049.5607862007</v>
      </c>
    </row>
    <row r="6863" spans="2:7" ht="12.95" customHeight="1" x14ac:dyDescent="0.2">
      <c r="B6863" s="1107" t="s">
        <v>7683</v>
      </c>
      <c r="C6863" s="1108">
        <v>408</v>
      </c>
      <c r="D6863" s="1108">
        <v>34561272.630183458</v>
      </c>
      <c r="E6863" s="1108">
        <v>936999</v>
      </c>
      <c r="F6863" s="1108">
        <v>12627425.178963577</v>
      </c>
      <c r="G6863" s="1109">
        <v>48125696.809147038</v>
      </c>
    </row>
    <row r="6864" spans="2:7" ht="12.95" customHeight="1" x14ac:dyDescent="0.2">
      <c r="B6864" s="1100" t="s">
        <v>7684</v>
      </c>
      <c r="C6864" s="1102">
        <v>532</v>
      </c>
      <c r="D6864" s="1102">
        <v>42522262.874000609</v>
      </c>
      <c r="E6864" s="1102">
        <v>1490586</v>
      </c>
      <c r="F6864" s="1102">
        <v>17437498.696884647</v>
      </c>
      <c r="G6864" s="1101">
        <v>61450347.570885256</v>
      </c>
    </row>
    <row r="6865" spans="2:7" ht="12.95" customHeight="1" x14ac:dyDescent="0.2">
      <c r="B6865" s="1107" t="s">
        <v>7685</v>
      </c>
      <c r="C6865" s="1108">
        <v>821</v>
      </c>
      <c r="D6865" s="1108">
        <v>87679924.48184818</v>
      </c>
      <c r="E6865" s="1108">
        <v>1499514</v>
      </c>
      <c r="F6865" s="1108">
        <v>35459029.7316356</v>
      </c>
      <c r="G6865" s="1109">
        <v>124638468.21348378</v>
      </c>
    </row>
    <row r="6866" spans="2:7" ht="12.95" customHeight="1" x14ac:dyDescent="0.2">
      <c r="B6866" s="1100" t="s">
        <v>7686</v>
      </c>
      <c r="C6866" s="1102">
        <v>82</v>
      </c>
      <c r="D6866" s="1102">
        <v>7193456.4384292262</v>
      </c>
      <c r="E6866" s="1102">
        <v>189904</v>
      </c>
      <c r="F6866" s="1102">
        <v>3243005.7378182258</v>
      </c>
      <c r="G6866" s="1101">
        <v>10626366.176247451</v>
      </c>
    </row>
    <row r="6867" spans="2:7" ht="12.95" customHeight="1" x14ac:dyDescent="0.2">
      <c r="B6867" s="1107" t="s">
        <v>7687</v>
      </c>
      <c r="C6867" s="1108">
        <v>538</v>
      </c>
      <c r="D6867" s="1108">
        <v>47176975.04401949</v>
      </c>
      <c r="E6867" s="1108">
        <v>1349638</v>
      </c>
      <c r="F6867" s="1108">
        <v>15447360.675682345</v>
      </c>
      <c r="G6867" s="1109">
        <v>63973973.719701834</v>
      </c>
    </row>
    <row r="6868" spans="2:7" ht="12.95" customHeight="1" x14ac:dyDescent="0.2">
      <c r="B6868" s="1100" t="s">
        <v>7688</v>
      </c>
      <c r="C6868" s="1102">
        <v>412</v>
      </c>
      <c r="D6868" s="1102">
        <v>35071107.551464885</v>
      </c>
      <c r="E6868" s="1102">
        <v>1194921</v>
      </c>
      <c r="F6868" s="1102">
        <v>11675583.65622537</v>
      </c>
      <c r="G6868" s="1101">
        <v>47941612.207690254</v>
      </c>
    </row>
    <row r="6869" spans="2:7" ht="12.95" customHeight="1" x14ac:dyDescent="0.2">
      <c r="B6869" s="1107" t="s">
        <v>7689</v>
      </c>
      <c r="C6869" s="1108">
        <v>548</v>
      </c>
      <c r="D6869" s="1108">
        <v>42468442.329937346</v>
      </c>
      <c r="E6869" s="1108">
        <v>2031043</v>
      </c>
      <c r="F6869" s="1108">
        <v>10557275.277506536</v>
      </c>
      <c r="G6869" s="1109">
        <v>55056760.607443884</v>
      </c>
    </row>
    <row r="6870" spans="2:7" ht="12.95" customHeight="1" x14ac:dyDescent="0.2">
      <c r="B6870" s="1100" t="s">
        <v>7690</v>
      </c>
      <c r="C6870" s="1102">
        <v>399</v>
      </c>
      <c r="D6870" s="1102">
        <v>39113628.416660823</v>
      </c>
      <c r="E6870" s="1102">
        <v>1129131</v>
      </c>
      <c r="F6870" s="1102">
        <v>12843645.891470088</v>
      </c>
      <c r="G6870" s="1101">
        <v>53086405.308130912</v>
      </c>
    </row>
    <row r="6871" spans="2:7" ht="12.95" customHeight="1" x14ac:dyDescent="0.2">
      <c r="B6871" s="1107" t="s">
        <v>7691</v>
      </c>
      <c r="C6871" s="1108">
        <v>512</v>
      </c>
      <c r="D6871" s="1108">
        <v>49037191.057947554</v>
      </c>
      <c r="E6871" s="1108">
        <v>1115335</v>
      </c>
      <c r="F6871" s="1108">
        <v>21704147.627900533</v>
      </c>
      <c r="G6871" s="1109">
        <v>71856673.685848087</v>
      </c>
    </row>
    <row r="6872" spans="2:7" ht="12.95" customHeight="1" x14ac:dyDescent="0.2">
      <c r="B6872" s="1100" t="s">
        <v>7692</v>
      </c>
      <c r="C6872" s="1102">
        <v>324</v>
      </c>
      <c r="D6872" s="1102">
        <v>30629035.205406535</v>
      </c>
      <c r="E6872" s="1102">
        <v>664457</v>
      </c>
      <c r="F6872" s="1102">
        <v>9753197.1867428795</v>
      </c>
      <c r="G6872" s="1101">
        <v>41046689.392149419</v>
      </c>
    </row>
    <row r="6873" spans="2:7" ht="12.95" customHeight="1" x14ac:dyDescent="0.2">
      <c r="B6873" s="1107" t="s">
        <v>7693</v>
      </c>
      <c r="C6873" s="1108">
        <v>152</v>
      </c>
      <c r="D6873" s="1108">
        <v>10173612.610862283</v>
      </c>
      <c r="E6873" s="1108">
        <v>379864</v>
      </c>
      <c r="F6873" s="1108">
        <v>3981942.619921254</v>
      </c>
      <c r="G6873" s="1109">
        <v>14535419.230783537</v>
      </c>
    </row>
    <row r="6874" spans="2:7" ht="12.95" customHeight="1" x14ac:dyDescent="0.2">
      <c r="B6874" s="1100" t="s">
        <v>7694</v>
      </c>
      <c r="C6874" s="1102">
        <v>591</v>
      </c>
      <c r="D6874" s="1102">
        <v>61517160.006652474</v>
      </c>
      <c r="E6874" s="1102">
        <v>1545361</v>
      </c>
      <c r="F6874" s="1102">
        <v>18523229.381390151</v>
      </c>
      <c r="G6874" s="1101">
        <v>81585750.388042629</v>
      </c>
    </row>
    <row r="6875" spans="2:7" ht="12.95" customHeight="1" x14ac:dyDescent="0.2">
      <c r="B6875" s="1107" t="s">
        <v>7695</v>
      </c>
      <c r="C6875" s="1108">
        <v>744</v>
      </c>
      <c r="D6875" s="1108">
        <v>75767365.920166776</v>
      </c>
      <c r="E6875" s="1108">
        <v>1361632</v>
      </c>
      <c r="F6875" s="1108">
        <v>6708379.86737331</v>
      </c>
      <c r="G6875" s="1109">
        <v>83837377.787540078</v>
      </c>
    </row>
    <row r="6876" spans="2:7" ht="12.95" customHeight="1" x14ac:dyDescent="0.2">
      <c r="B6876" s="1100" t="s">
        <v>7696</v>
      </c>
      <c r="C6876" s="1102">
        <v>1733</v>
      </c>
      <c r="D6876" s="1102">
        <v>160227792.74034968</v>
      </c>
      <c r="E6876" s="1102">
        <v>3096953</v>
      </c>
      <c r="F6876" s="1102">
        <v>242391214.35231677</v>
      </c>
      <c r="G6876" s="1101">
        <v>405715960.09266645</v>
      </c>
    </row>
    <row r="6877" spans="2:7" ht="12.95" customHeight="1" x14ac:dyDescent="0.2">
      <c r="B6877" s="1107" t="s">
        <v>7697</v>
      </c>
      <c r="C6877" s="1108">
        <v>5657</v>
      </c>
      <c r="D6877" s="1108">
        <v>459000096.23752666</v>
      </c>
      <c r="E6877" s="1108">
        <v>10664869</v>
      </c>
      <c r="F6877" s="1108">
        <v>163637954.11811054</v>
      </c>
      <c r="G6877" s="1109">
        <v>633302919.35563719</v>
      </c>
    </row>
    <row r="6878" spans="2:7" ht="12.95" customHeight="1" x14ac:dyDescent="0.2">
      <c r="B6878" s="1100" t="s">
        <v>7698</v>
      </c>
      <c r="C6878" s="1102">
        <v>473</v>
      </c>
      <c r="D6878" s="1102">
        <v>42789279.526717559</v>
      </c>
      <c r="E6878" s="1102">
        <v>771595</v>
      </c>
      <c r="F6878" s="1102">
        <v>28073705.593259692</v>
      </c>
      <c r="G6878" s="1101">
        <v>71634580.119977251</v>
      </c>
    </row>
    <row r="6879" spans="2:7" ht="12.95" customHeight="1" x14ac:dyDescent="0.2">
      <c r="B6879" s="1107" t="s">
        <v>7699</v>
      </c>
      <c r="C6879" s="1108">
        <v>795</v>
      </c>
      <c r="D6879" s="1108">
        <v>50254341.966582306</v>
      </c>
      <c r="E6879" s="1108">
        <v>2229619</v>
      </c>
      <c r="F6879" s="1108">
        <v>37242898.492246442</v>
      </c>
      <c r="G6879" s="1109">
        <v>89726859.458828747</v>
      </c>
    </row>
    <row r="6880" spans="2:7" ht="12.95" customHeight="1" x14ac:dyDescent="0.2">
      <c r="B6880" s="1100" t="s">
        <v>7700</v>
      </c>
      <c r="C6880" s="1102">
        <v>106</v>
      </c>
      <c r="D6880" s="1102">
        <v>3982442.1183346403</v>
      </c>
      <c r="E6880" s="1102">
        <v>203076</v>
      </c>
      <c r="F6880" s="1102">
        <v>81753910.754539996</v>
      </c>
      <c r="G6880" s="1101">
        <v>85939428.872874632</v>
      </c>
    </row>
    <row r="6881" spans="2:7" ht="12.95" customHeight="1" x14ac:dyDescent="0.2">
      <c r="B6881" s="1107" t="s">
        <v>7701</v>
      </c>
      <c r="C6881" s="1108">
        <v>1039</v>
      </c>
      <c r="D6881" s="1108">
        <v>130942741.35361844</v>
      </c>
      <c r="E6881" s="1108">
        <v>3035535</v>
      </c>
      <c r="F6881" s="1108">
        <v>41587763.643315166</v>
      </c>
      <c r="G6881" s="1109">
        <v>175566039.99693361</v>
      </c>
    </row>
    <row r="6882" spans="2:7" ht="12.95" customHeight="1" x14ac:dyDescent="0.2">
      <c r="B6882" s="1100" t="s">
        <v>7702</v>
      </c>
      <c r="C6882" s="1102">
        <v>889</v>
      </c>
      <c r="D6882" s="1102">
        <v>108307934.40244544</v>
      </c>
      <c r="E6882" s="1102">
        <v>2007424</v>
      </c>
      <c r="F6882" s="1102">
        <v>24587431.030614186</v>
      </c>
      <c r="G6882" s="1101">
        <v>134902789.43305963</v>
      </c>
    </row>
    <row r="6883" spans="2:7" ht="12.95" customHeight="1" x14ac:dyDescent="0.2">
      <c r="B6883" s="1107" t="s">
        <v>7703</v>
      </c>
      <c r="C6883" s="1108">
        <v>807</v>
      </c>
      <c r="D6883" s="1108">
        <v>97048314.999360919</v>
      </c>
      <c r="E6883" s="1108">
        <v>2336132</v>
      </c>
      <c r="F6883" s="1108">
        <v>24396734.394096781</v>
      </c>
      <c r="G6883" s="1109">
        <v>123781181.3934577</v>
      </c>
    </row>
    <row r="6884" spans="2:7" ht="12.95" customHeight="1" x14ac:dyDescent="0.2">
      <c r="B6884" s="1100" t="s">
        <v>7704</v>
      </c>
      <c r="C6884" s="1102">
        <v>864</v>
      </c>
      <c r="D6884" s="1102">
        <v>84841620.906170994</v>
      </c>
      <c r="E6884" s="1102">
        <v>1610711</v>
      </c>
      <c r="F6884" s="1102">
        <v>51590097.608891703</v>
      </c>
      <c r="G6884" s="1101">
        <v>138042429.51506269</v>
      </c>
    </row>
    <row r="6885" spans="2:7" ht="12.95" customHeight="1" x14ac:dyDescent="0.2">
      <c r="B6885" s="1107" t="s">
        <v>7705</v>
      </c>
      <c r="C6885" s="1108">
        <v>1707</v>
      </c>
      <c r="D6885" s="1108">
        <v>170808188.53308547</v>
      </c>
      <c r="E6885" s="1108">
        <v>4113710</v>
      </c>
      <c r="F6885" s="1108">
        <v>41450989.702917248</v>
      </c>
      <c r="G6885" s="1109">
        <v>216372888.23600271</v>
      </c>
    </row>
    <row r="6886" spans="2:7" ht="12.95" customHeight="1" x14ac:dyDescent="0.2">
      <c r="B6886" s="1100" t="s">
        <v>7706</v>
      </c>
      <c r="C6886" s="1102">
        <v>3295</v>
      </c>
      <c r="D6886" s="1102">
        <v>221496015.34681302</v>
      </c>
      <c r="E6886" s="1102">
        <v>9318510</v>
      </c>
      <c r="F6886" s="1102">
        <v>95511154.383156613</v>
      </c>
      <c r="G6886" s="1101">
        <v>326325679.72996962</v>
      </c>
    </row>
    <row r="6887" spans="2:7" ht="12.95" customHeight="1" x14ac:dyDescent="0.2">
      <c r="B6887" s="1107" t="s">
        <v>7707</v>
      </c>
      <c r="C6887" s="1108">
        <v>325</v>
      </c>
      <c r="D6887" s="1108">
        <v>30350614.716479801</v>
      </c>
      <c r="E6887" s="1108">
        <v>666884</v>
      </c>
      <c r="F6887" s="1108">
        <v>23687241.91920073</v>
      </c>
      <c r="G6887" s="1109">
        <v>54704740.635680526</v>
      </c>
    </row>
    <row r="6888" spans="2:7" ht="12.95" customHeight="1" x14ac:dyDescent="0.2">
      <c r="B6888" s="1100" t="s">
        <v>7708</v>
      </c>
      <c r="C6888" s="1102">
        <v>882</v>
      </c>
      <c r="D6888" s="1102">
        <v>75538176.626584738</v>
      </c>
      <c r="E6888" s="1102">
        <v>2241301</v>
      </c>
      <c r="F6888" s="1102">
        <v>16256509.323238824</v>
      </c>
      <c r="G6888" s="1101">
        <v>94035986.949823558</v>
      </c>
    </row>
    <row r="6889" spans="2:7" ht="12.95" customHeight="1" x14ac:dyDescent="0.2">
      <c r="B6889" s="1107" t="s">
        <v>7709</v>
      </c>
      <c r="C6889" s="1108">
        <v>487</v>
      </c>
      <c r="D6889" s="1108">
        <v>37820683.71858298</v>
      </c>
      <c r="E6889" s="1108">
        <v>1384044</v>
      </c>
      <c r="F6889" s="1108">
        <v>6712178.5022020675</v>
      </c>
      <c r="G6889" s="1109">
        <v>45916906.220785052</v>
      </c>
    </row>
    <row r="6890" spans="2:7" ht="12.95" customHeight="1" x14ac:dyDescent="0.2">
      <c r="B6890" s="1100" t="s">
        <v>7710</v>
      </c>
      <c r="C6890" s="1102">
        <v>240</v>
      </c>
      <c r="D6890" s="1102">
        <v>22333717.86100002</v>
      </c>
      <c r="E6890" s="1102">
        <v>580130</v>
      </c>
      <c r="F6890" s="1102">
        <v>3480725.8248954033</v>
      </c>
      <c r="G6890" s="1101">
        <v>26394573.685895424</v>
      </c>
    </row>
    <row r="6891" spans="2:7" ht="12.95" customHeight="1" x14ac:dyDescent="0.2">
      <c r="B6891" s="1107" t="s">
        <v>7711</v>
      </c>
      <c r="C6891" s="1108">
        <v>276</v>
      </c>
      <c r="D6891" s="1108">
        <v>27136401.759399537</v>
      </c>
      <c r="E6891" s="1108">
        <v>711738</v>
      </c>
      <c r="F6891" s="1108">
        <v>1860805.2807075595</v>
      </c>
      <c r="G6891" s="1109">
        <v>29708945.040107097</v>
      </c>
    </row>
    <row r="6892" spans="2:7" ht="12.95" customHeight="1" x14ac:dyDescent="0.2">
      <c r="B6892" s="1100" t="s">
        <v>7712</v>
      </c>
      <c r="C6892" s="1102">
        <v>223</v>
      </c>
      <c r="D6892" s="1102">
        <v>28639900.213838562</v>
      </c>
      <c r="E6892" s="1102">
        <v>469940</v>
      </c>
      <c r="F6892" s="1102">
        <v>2993922.1160226064</v>
      </c>
      <c r="G6892" s="1101">
        <v>32103762.329861168</v>
      </c>
    </row>
    <row r="6893" spans="2:7" ht="12.95" customHeight="1" x14ac:dyDescent="0.2">
      <c r="B6893" s="1107" t="s">
        <v>7713</v>
      </c>
      <c r="C6893" s="1108">
        <v>772</v>
      </c>
      <c r="D6893" s="1108">
        <v>72119111.831248194</v>
      </c>
      <c r="E6893" s="1108">
        <v>2015159</v>
      </c>
      <c r="F6893" s="1108">
        <v>7369588.228293974</v>
      </c>
      <c r="G6893" s="1109">
        <v>81503859.059542164</v>
      </c>
    </row>
    <row r="6894" spans="2:7" ht="12.95" customHeight="1" x14ac:dyDescent="0.2">
      <c r="B6894" s="1100" t="s">
        <v>7714</v>
      </c>
      <c r="C6894" s="1102">
        <v>261</v>
      </c>
      <c r="D6894" s="1102">
        <v>19593876.676012218</v>
      </c>
      <c r="E6894" s="1102">
        <v>630093</v>
      </c>
      <c r="F6894" s="1102">
        <v>3751471.165741784</v>
      </c>
      <c r="G6894" s="1101">
        <v>23975440.841754001</v>
      </c>
    </row>
    <row r="6895" spans="2:7" ht="12.95" customHeight="1" x14ac:dyDescent="0.2">
      <c r="B6895" s="1107" t="s">
        <v>7715</v>
      </c>
      <c r="C6895" s="1108">
        <v>332</v>
      </c>
      <c r="D6895" s="1108">
        <v>26479707.679123797</v>
      </c>
      <c r="E6895" s="1108">
        <v>1108834</v>
      </c>
      <c r="F6895" s="1108">
        <v>9154240.646961553</v>
      </c>
      <c r="G6895" s="1109">
        <v>36742782.326085351</v>
      </c>
    </row>
    <row r="6896" spans="2:7" ht="12.95" customHeight="1" x14ac:dyDescent="0.2">
      <c r="B6896" s="1100" t="s">
        <v>7716</v>
      </c>
      <c r="C6896" s="1102">
        <v>410</v>
      </c>
      <c r="D6896" s="1102">
        <v>42499872.415100902</v>
      </c>
      <c r="E6896" s="1102">
        <v>1229243</v>
      </c>
      <c r="F6896" s="1102">
        <v>7456530.8148280354</v>
      </c>
      <c r="G6896" s="1101">
        <v>51185646.229928941</v>
      </c>
    </row>
    <row r="6897" spans="2:7" ht="12.95" customHeight="1" x14ac:dyDescent="0.2">
      <c r="B6897" s="1107" t="s">
        <v>7717</v>
      </c>
      <c r="C6897" s="1108">
        <v>1366</v>
      </c>
      <c r="D6897" s="1108">
        <v>118411872.35548934</v>
      </c>
      <c r="E6897" s="1108">
        <v>2726060</v>
      </c>
      <c r="F6897" s="1108">
        <v>11067060.776281504</v>
      </c>
      <c r="G6897" s="1109">
        <v>132204993.13177085</v>
      </c>
    </row>
    <row r="6898" spans="2:7" ht="12.95" customHeight="1" x14ac:dyDescent="0.2">
      <c r="B6898" s="1100" t="s">
        <v>7718</v>
      </c>
      <c r="C6898" s="1102">
        <v>1292</v>
      </c>
      <c r="D6898" s="1102">
        <v>127169462.27991208</v>
      </c>
      <c r="E6898" s="1102">
        <v>2779132</v>
      </c>
      <c r="F6898" s="1102">
        <v>63070704.688943259</v>
      </c>
      <c r="G6898" s="1101">
        <v>193019298.96885535</v>
      </c>
    </row>
    <row r="6899" spans="2:7" ht="12.95" customHeight="1" x14ac:dyDescent="0.2">
      <c r="B6899" s="1107" t="s">
        <v>7719</v>
      </c>
      <c r="C6899" s="1108">
        <v>4175</v>
      </c>
      <c r="D6899" s="1108">
        <v>296776910.30281091</v>
      </c>
      <c r="E6899" s="1108">
        <v>15196994</v>
      </c>
      <c r="F6899" s="1108">
        <v>138938711.6669997</v>
      </c>
      <c r="G6899" s="1109">
        <v>450912615.96981061</v>
      </c>
    </row>
    <row r="6900" spans="2:7" ht="12.95" customHeight="1" x14ac:dyDescent="0.2">
      <c r="B6900" s="1100" t="s">
        <v>7720</v>
      </c>
      <c r="C6900" s="1102">
        <v>5549</v>
      </c>
      <c r="D6900" s="1102">
        <v>391318606.47479171</v>
      </c>
      <c r="E6900" s="1102">
        <v>10424903</v>
      </c>
      <c r="F6900" s="1102">
        <v>574172490.481112</v>
      </c>
      <c r="G6900" s="1101">
        <v>975915999.95590377</v>
      </c>
    </row>
    <row r="6901" spans="2:7" ht="12.95" customHeight="1" x14ac:dyDescent="0.2">
      <c r="B6901" s="1107" t="s">
        <v>7721</v>
      </c>
      <c r="C6901" s="1108">
        <v>635</v>
      </c>
      <c r="D6901" s="1108">
        <v>25788663.019045405</v>
      </c>
      <c r="E6901" s="1108">
        <v>1386528</v>
      </c>
      <c r="F6901" s="1108">
        <v>34107845.552124761</v>
      </c>
      <c r="G6901" s="1109">
        <v>61283036.571170166</v>
      </c>
    </row>
    <row r="6902" spans="2:7" ht="12.95" customHeight="1" x14ac:dyDescent="0.2">
      <c r="B6902" s="1100" t="s">
        <v>7722</v>
      </c>
      <c r="C6902" s="1102">
        <v>2060</v>
      </c>
      <c r="D6902" s="1102">
        <v>181437815.52116585</v>
      </c>
      <c r="E6902" s="1102">
        <v>5299107</v>
      </c>
      <c r="F6902" s="1102">
        <v>60088693.600363672</v>
      </c>
      <c r="G6902" s="1101">
        <v>246825616.12152952</v>
      </c>
    </row>
    <row r="6903" spans="2:7" ht="12.95" customHeight="1" x14ac:dyDescent="0.2">
      <c r="B6903" s="1107" t="s">
        <v>7723</v>
      </c>
      <c r="C6903" s="1108">
        <v>1333</v>
      </c>
      <c r="D6903" s="1108">
        <v>117943202.50150181</v>
      </c>
      <c r="E6903" s="1108">
        <v>4053214</v>
      </c>
      <c r="F6903" s="1108">
        <v>14020043.699290667</v>
      </c>
      <c r="G6903" s="1109">
        <v>136016460.20079249</v>
      </c>
    </row>
    <row r="6904" spans="2:7" ht="12.95" customHeight="1" x14ac:dyDescent="0.2">
      <c r="B6904" s="1100" t="s">
        <v>7724</v>
      </c>
      <c r="C6904" s="1102">
        <v>394</v>
      </c>
      <c r="D6904" s="1102">
        <v>34900606.293011263</v>
      </c>
      <c r="E6904" s="1102">
        <v>766059</v>
      </c>
      <c r="F6904" s="1102">
        <v>4566603.5979384761</v>
      </c>
      <c r="G6904" s="1101">
        <v>40233268.890949741</v>
      </c>
    </row>
    <row r="6905" spans="2:7" ht="12.95" customHeight="1" x14ac:dyDescent="0.2">
      <c r="B6905" s="1107" t="s">
        <v>7725</v>
      </c>
      <c r="C6905" s="1108">
        <v>488</v>
      </c>
      <c r="D6905" s="1108">
        <v>43579760.075698346</v>
      </c>
      <c r="E6905" s="1108">
        <v>1247071</v>
      </c>
      <c r="F6905" s="1108">
        <v>7355501.2874872461</v>
      </c>
      <c r="G6905" s="1109">
        <v>52182332.363185592</v>
      </c>
    </row>
    <row r="6906" spans="2:7" ht="12.95" customHeight="1" x14ac:dyDescent="0.2">
      <c r="B6906" s="1100" t="s">
        <v>7726</v>
      </c>
      <c r="C6906" s="1102">
        <v>432</v>
      </c>
      <c r="D6906" s="1102">
        <v>48995191.563613951</v>
      </c>
      <c r="E6906" s="1102">
        <v>979951</v>
      </c>
      <c r="F6906" s="1102">
        <v>18132627.850428894</v>
      </c>
      <c r="G6906" s="1101">
        <v>68107770.414042845</v>
      </c>
    </row>
    <row r="6907" spans="2:7" ht="12.95" customHeight="1" x14ac:dyDescent="0.2">
      <c r="B6907" s="1107" t="s">
        <v>7727</v>
      </c>
      <c r="C6907" s="1108">
        <v>465</v>
      </c>
      <c r="D6907" s="1108">
        <v>57076339.301153742</v>
      </c>
      <c r="E6907" s="1108">
        <v>1289568</v>
      </c>
      <c r="F6907" s="1108">
        <v>10459450.926312638</v>
      </c>
      <c r="G6907" s="1109">
        <v>68825358.227466375</v>
      </c>
    </row>
    <row r="6908" spans="2:7" ht="12.95" customHeight="1" x14ac:dyDescent="0.2">
      <c r="B6908" s="1100" t="s">
        <v>7728</v>
      </c>
      <c r="C6908" s="1102">
        <v>1029</v>
      </c>
      <c r="D6908" s="1102">
        <v>114615507.46701685</v>
      </c>
      <c r="E6908" s="1102">
        <v>3062958</v>
      </c>
      <c r="F6908" s="1102">
        <v>21188353.975167267</v>
      </c>
      <c r="G6908" s="1101">
        <v>138866819.44218412</v>
      </c>
    </row>
    <row r="6909" spans="2:7" ht="12.95" customHeight="1" x14ac:dyDescent="0.2">
      <c r="B6909" s="1107" t="s">
        <v>7729</v>
      </c>
      <c r="C6909" s="1108">
        <v>2331</v>
      </c>
      <c r="D6909" s="1108">
        <v>207470965.66285524</v>
      </c>
      <c r="E6909" s="1108">
        <v>6564346</v>
      </c>
      <c r="F6909" s="1108">
        <v>117595434.26382324</v>
      </c>
      <c r="G6909" s="1109">
        <v>331630745.92667848</v>
      </c>
    </row>
    <row r="6910" spans="2:7" ht="12.95" customHeight="1" x14ac:dyDescent="0.2">
      <c r="B6910" s="1100" t="s">
        <v>7730</v>
      </c>
      <c r="C6910" s="1102">
        <v>1185</v>
      </c>
      <c r="D6910" s="1102">
        <v>98785453.024927273</v>
      </c>
      <c r="E6910" s="1102">
        <v>3164589</v>
      </c>
      <c r="F6910" s="1102">
        <v>30588706.544864684</v>
      </c>
      <c r="G6910" s="1101">
        <v>132538748.56979196</v>
      </c>
    </row>
    <row r="6911" spans="2:7" ht="12.95" customHeight="1" x14ac:dyDescent="0.2">
      <c r="B6911" s="1107" t="s">
        <v>7731</v>
      </c>
      <c r="C6911" s="1108">
        <v>1810</v>
      </c>
      <c r="D6911" s="1108">
        <v>173058638.25926545</v>
      </c>
      <c r="E6911" s="1108">
        <v>4292144</v>
      </c>
      <c r="F6911" s="1108">
        <v>54273200.011742562</v>
      </c>
      <c r="G6911" s="1109">
        <v>231623982.27100801</v>
      </c>
    </row>
    <row r="6912" spans="2:7" ht="12.95" customHeight="1" x14ac:dyDescent="0.2">
      <c r="B6912" s="1100" t="s">
        <v>7732</v>
      </c>
      <c r="C6912" s="1102">
        <v>9550</v>
      </c>
      <c r="D6912" s="1102">
        <v>689631001.60189807</v>
      </c>
      <c r="E6912" s="1102">
        <v>17602309</v>
      </c>
      <c r="F6912" s="1102">
        <v>342131094.8608923</v>
      </c>
      <c r="G6912" s="1101">
        <v>1049364405.4627904</v>
      </c>
    </row>
    <row r="6913" spans="2:7" ht="12.95" customHeight="1" x14ac:dyDescent="0.2">
      <c r="B6913" s="1107" t="s">
        <v>7733</v>
      </c>
      <c r="C6913" s="1108">
        <v>2561</v>
      </c>
      <c r="D6913" s="1108">
        <v>184622545.38950869</v>
      </c>
      <c r="E6913" s="1108">
        <v>6176235</v>
      </c>
      <c r="F6913" s="1108">
        <v>58546540.521179236</v>
      </c>
      <c r="G6913" s="1109">
        <v>249345320.91068792</v>
      </c>
    </row>
    <row r="6914" spans="2:7" ht="12.95" customHeight="1" x14ac:dyDescent="0.2">
      <c r="B6914" s="1100" t="s">
        <v>7734</v>
      </c>
      <c r="C6914" s="1102">
        <v>2150</v>
      </c>
      <c r="D6914" s="1102">
        <v>193897062.86505055</v>
      </c>
      <c r="E6914" s="1102">
        <v>5032668</v>
      </c>
      <c r="F6914" s="1102">
        <v>34538411.578211159</v>
      </c>
      <c r="G6914" s="1101">
        <v>233468142.44326171</v>
      </c>
    </row>
    <row r="6915" spans="2:7" ht="12.95" customHeight="1" x14ac:dyDescent="0.2">
      <c r="B6915" s="1107" t="s">
        <v>7735</v>
      </c>
      <c r="C6915" s="1108">
        <v>3622</v>
      </c>
      <c r="D6915" s="1108">
        <v>265798250.16775322</v>
      </c>
      <c r="E6915" s="1108">
        <v>7429977</v>
      </c>
      <c r="F6915" s="1108">
        <v>143435798.67302603</v>
      </c>
      <c r="G6915" s="1109">
        <v>416664025.84077924</v>
      </c>
    </row>
    <row r="6916" spans="2:7" ht="12.95" customHeight="1" x14ac:dyDescent="0.2">
      <c r="B6916" s="1100" t="s">
        <v>7736</v>
      </c>
      <c r="C6916" s="1102">
        <v>655</v>
      </c>
      <c r="D6916" s="1102">
        <v>67579550.59271349</v>
      </c>
      <c r="E6916" s="1102">
        <v>1582706</v>
      </c>
      <c r="F6916" s="1102">
        <v>17104449.115176965</v>
      </c>
      <c r="G6916" s="1101">
        <v>86266705.707890451</v>
      </c>
    </row>
    <row r="6917" spans="2:7" ht="12.95" customHeight="1" x14ac:dyDescent="0.2">
      <c r="B6917" s="1107" t="s">
        <v>7737</v>
      </c>
      <c r="C6917" s="1108">
        <v>1858</v>
      </c>
      <c r="D6917" s="1108">
        <v>142147010.42973351</v>
      </c>
      <c r="E6917" s="1108">
        <v>3901081</v>
      </c>
      <c r="F6917" s="1108">
        <v>194624462.17567292</v>
      </c>
      <c r="G6917" s="1109">
        <v>340672553.6054064</v>
      </c>
    </row>
    <row r="6918" spans="2:7" ht="12.95" customHeight="1" x14ac:dyDescent="0.2">
      <c r="B6918" s="1100" t="s">
        <v>7738</v>
      </c>
      <c r="C6918" s="1102">
        <v>1626</v>
      </c>
      <c r="D6918" s="1102">
        <v>127159449.15543523</v>
      </c>
      <c r="E6918" s="1102">
        <v>3512402</v>
      </c>
      <c r="F6918" s="1102">
        <v>166759997.07366577</v>
      </c>
      <c r="G6918" s="1101">
        <v>297431848.229101</v>
      </c>
    </row>
    <row r="6919" spans="2:7" ht="12.95" customHeight="1" x14ac:dyDescent="0.2">
      <c r="B6919" s="1107" t="s">
        <v>7739</v>
      </c>
      <c r="C6919" s="1108">
        <v>1487</v>
      </c>
      <c r="D6919" s="1108">
        <v>124842940.62194242</v>
      </c>
      <c r="E6919" s="1108">
        <v>3528938</v>
      </c>
      <c r="F6919" s="1108">
        <v>169097209.19998911</v>
      </c>
      <c r="G6919" s="1109">
        <v>297469087.82193154</v>
      </c>
    </row>
    <row r="6920" spans="2:7" ht="12.95" customHeight="1" x14ac:dyDescent="0.2">
      <c r="B6920" s="1100" t="s">
        <v>7740</v>
      </c>
      <c r="C6920" s="1102">
        <v>327</v>
      </c>
      <c r="D6920" s="1102">
        <v>28171091.288677715</v>
      </c>
      <c r="E6920" s="1102">
        <v>736847</v>
      </c>
      <c r="F6920" s="1102">
        <v>6515887.2974707689</v>
      </c>
      <c r="G6920" s="1101">
        <v>35423825.586148486</v>
      </c>
    </row>
    <row r="6921" spans="2:7" ht="12.95" customHeight="1" x14ac:dyDescent="0.2">
      <c r="B6921" s="1107" t="s">
        <v>7741</v>
      </c>
      <c r="C6921" s="1108">
        <v>503</v>
      </c>
      <c r="D6921" s="1108">
        <v>53507494.852183782</v>
      </c>
      <c r="E6921" s="1108">
        <v>1111275</v>
      </c>
      <c r="F6921" s="1108">
        <v>18612466.383696627</v>
      </c>
      <c r="G6921" s="1109">
        <v>73231236.235880405</v>
      </c>
    </row>
    <row r="6922" spans="2:7" ht="12.95" customHeight="1" x14ac:dyDescent="0.2">
      <c r="B6922" s="1100" t="s">
        <v>7742</v>
      </c>
      <c r="C6922" s="1102">
        <v>3048</v>
      </c>
      <c r="D6922" s="1102">
        <v>193736435.65990052</v>
      </c>
      <c r="E6922" s="1102">
        <v>5561798</v>
      </c>
      <c r="F6922" s="1102">
        <v>74682282.811397329</v>
      </c>
      <c r="G6922" s="1101">
        <v>273980516.47129786</v>
      </c>
    </row>
    <row r="6923" spans="2:7" ht="12.95" customHeight="1" x14ac:dyDescent="0.2">
      <c r="B6923" s="1107" t="s">
        <v>7743</v>
      </c>
      <c r="C6923" s="1108">
        <v>1182</v>
      </c>
      <c r="D6923" s="1108">
        <v>128917586.92816839</v>
      </c>
      <c r="E6923" s="1108">
        <v>2804312</v>
      </c>
      <c r="F6923" s="1108">
        <v>17411248.912917014</v>
      </c>
      <c r="G6923" s="1109">
        <v>149133147.8410854</v>
      </c>
    </row>
    <row r="6924" spans="2:7" ht="12.95" customHeight="1" x14ac:dyDescent="0.2">
      <c r="B6924" s="1100" t="s">
        <v>7744</v>
      </c>
      <c r="C6924" s="1102">
        <v>782</v>
      </c>
      <c r="D6924" s="1102">
        <v>80935946.075492486</v>
      </c>
      <c r="E6924" s="1102">
        <v>1729871</v>
      </c>
      <c r="F6924" s="1102">
        <v>16199570.014244528</v>
      </c>
      <c r="G6924" s="1101">
        <v>98865387.089737013</v>
      </c>
    </row>
    <row r="6925" spans="2:7" ht="12.95" customHeight="1" x14ac:dyDescent="0.2">
      <c r="B6925" s="1107" t="s">
        <v>7745</v>
      </c>
      <c r="C6925" s="1108">
        <v>1066</v>
      </c>
      <c r="D6925" s="1108">
        <v>92702897.118739173</v>
      </c>
      <c r="E6925" s="1108">
        <v>2593997</v>
      </c>
      <c r="F6925" s="1108">
        <v>40974193.631201126</v>
      </c>
      <c r="G6925" s="1109">
        <v>136271087.74994031</v>
      </c>
    </row>
    <row r="6926" spans="2:7" ht="12.95" customHeight="1" x14ac:dyDescent="0.2">
      <c r="B6926" s="1100" t="s">
        <v>7746</v>
      </c>
      <c r="C6926" s="1102">
        <v>957</v>
      </c>
      <c r="D6926" s="1102">
        <v>94100562.410304472</v>
      </c>
      <c r="E6926" s="1102">
        <v>2607851</v>
      </c>
      <c r="F6926" s="1102">
        <v>24663824.74180387</v>
      </c>
      <c r="G6926" s="1101">
        <v>121372238.15210834</v>
      </c>
    </row>
    <row r="6927" spans="2:7" ht="12.95" customHeight="1" x14ac:dyDescent="0.2">
      <c r="B6927" s="1107" t="s">
        <v>7747</v>
      </c>
      <c r="C6927" s="1108">
        <v>2489</v>
      </c>
      <c r="D6927" s="1108">
        <v>205742171.90768626</v>
      </c>
      <c r="E6927" s="1108">
        <v>4910868</v>
      </c>
      <c r="F6927" s="1108">
        <v>344385059.03593165</v>
      </c>
      <c r="G6927" s="1109">
        <v>555038098.94361794</v>
      </c>
    </row>
    <row r="6928" spans="2:7" ht="12.95" customHeight="1" x14ac:dyDescent="0.2">
      <c r="B6928" s="1100" t="s">
        <v>7748</v>
      </c>
      <c r="C6928" s="1102">
        <v>462</v>
      </c>
      <c r="D6928" s="1102">
        <v>47469580.792621799</v>
      </c>
      <c r="E6928" s="1102">
        <v>1278156</v>
      </c>
      <c r="F6928" s="1102">
        <v>30293367.864529066</v>
      </c>
      <c r="G6928" s="1101">
        <v>79041104.657150865</v>
      </c>
    </row>
    <row r="6929" spans="2:7" ht="12.95" customHeight="1" x14ac:dyDescent="0.2">
      <c r="B6929" s="1107" t="s">
        <v>7749</v>
      </c>
      <c r="C6929" s="1108">
        <v>394</v>
      </c>
      <c r="D6929" s="1108">
        <v>48407337.714116797</v>
      </c>
      <c r="E6929" s="1108">
        <v>902664</v>
      </c>
      <c r="F6929" s="1108">
        <v>8532064.267665565</v>
      </c>
      <c r="G6929" s="1109">
        <v>57842065.981782362</v>
      </c>
    </row>
    <row r="6930" spans="2:7" ht="12.95" customHeight="1" x14ac:dyDescent="0.2">
      <c r="B6930" s="1100" t="s">
        <v>7750</v>
      </c>
      <c r="C6930" s="1102">
        <v>558</v>
      </c>
      <c r="D6930" s="1102">
        <v>59903378.111794427</v>
      </c>
      <c r="E6930" s="1102">
        <v>1658049</v>
      </c>
      <c r="F6930" s="1102">
        <v>23558998.398205779</v>
      </c>
      <c r="G6930" s="1101">
        <v>85120425.510000199</v>
      </c>
    </row>
    <row r="6931" spans="2:7" ht="12.95" customHeight="1" x14ac:dyDescent="0.2">
      <c r="B6931" s="1107" t="s">
        <v>7751</v>
      </c>
      <c r="C6931" s="1108">
        <v>415</v>
      </c>
      <c r="D6931" s="1108">
        <v>58394177.739250496</v>
      </c>
      <c r="E6931" s="1108">
        <v>1008112</v>
      </c>
      <c r="F6931" s="1108">
        <v>16719731.6346213</v>
      </c>
      <c r="G6931" s="1109">
        <v>76122021.373871803</v>
      </c>
    </row>
    <row r="6932" spans="2:7" ht="12.95" customHeight="1" x14ac:dyDescent="0.2">
      <c r="B6932" s="1100" t="s">
        <v>7752</v>
      </c>
      <c r="C6932" s="1102">
        <v>4536</v>
      </c>
      <c r="D6932" s="1102">
        <v>369313931.0097959</v>
      </c>
      <c r="E6932" s="1102">
        <v>9318709</v>
      </c>
      <c r="F6932" s="1102">
        <v>52460149.863873489</v>
      </c>
      <c r="G6932" s="1101">
        <v>431092789.87366939</v>
      </c>
    </row>
    <row r="6933" spans="2:7" ht="12.95" customHeight="1" x14ac:dyDescent="0.2">
      <c r="B6933" s="1107" t="s">
        <v>7753</v>
      </c>
      <c r="C6933" s="1108">
        <v>584</v>
      </c>
      <c r="D6933" s="1108">
        <v>47839231.971226826</v>
      </c>
      <c r="E6933" s="1108">
        <v>1185241</v>
      </c>
      <c r="F6933" s="1108">
        <v>75903242.523665115</v>
      </c>
      <c r="G6933" s="1109">
        <v>124927715.49489194</v>
      </c>
    </row>
    <row r="6934" spans="2:7" ht="12.95" customHeight="1" x14ac:dyDescent="0.2">
      <c r="B6934" s="1100" t="s">
        <v>7754</v>
      </c>
      <c r="C6934" s="1102">
        <v>1116</v>
      </c>
      <c r="D6934" s="1102">
        <v>103823862.56205346</v>
      </c>
      <c r="E6934" s="1102">
        <v>2747891</v>
      </c>
      <c r="F6934" s="1102">
        <v>63787491.963991672</v>
      </c>
      <c r="G6934" s="1101">
        <v>170359245.52604514</v>
      </c>
    </row>
    <row r="6935" spans="2:7" ht="12.95" customHeight="1" x14ac:dyDescent="0.2">
      <c r="B6935" s="1107" t="s">
        <v>7755</v>
      </c>
      <c r="C6935" s="1108">
        <v>1682</v>
      </c>
      <c r="D6935" s="1108">
        <v>175955768.94124433</v>
      </c>
      <c r="E6935" s="1108">
        <v>3854311</v>
      </c>
      <c r="F6935" s="1108">
        <v>53601784.668268189</v>
      </c>
      <c r="G6935" s="1109">
        <v>233411864.60951251</v>
      </c>
    </row>
    <row r="6936" spans="2:7" ht="12.95" customHeight="1" x14ac:dyDescent="0.2">
      <c r="B6936" s="1100" t="s">
        <v>7756</v>
      </c>
      <c r="C6936" s="1102">
        <v>32452</v>
      </c>
      <c r="D6936" s="1102">
        <v>2503050817.3584156</v>
      </c>
      <c r="E6936" s="1102">
        <v>56579862</v>
      </c>
      <c r="F6936" s="1102">
        <v>476493742.8871839</v>
      </c>
      <c r="G6936" s="1101">
        <v>3036124422.2455997</v>
      </c>
    </row>
    <row r="6937" spans="2:7" ht="12.95" customHeight="1" x14ac:dyDescent="0.2">
      <c r="B6937" s="1107" t="s">
        <v>7757</v>
      </c>
      <c r="C6937" s="1108">
        <v>32890</v>
      </c>
      <c r="D6937" s="1108">
        <v>2447547651.1695185</v>
      </c>
      <c r="E6937" s="1108">
        <v>58771583</v>
      </c>
      <c r="F6937" s="1108">
        <v>288466301.4049288</v>
      </c>
      <c r="G6937" s="1109">
        <v>2794785535.5744472</v>
      </c>
    </row>
    <row r="6938" spans="2:7" ht="12.95" customHeight="1" x14ac:dyDescent="0.2">
      <c r="B6938" s="1100" t="s">
        <v>7758</v>
      </c>
      <c r="C6938" s="1102">
        <v>15358</v>
      </c>
      <c r="D6938" s="1102">
        <v>1741042448.7564683</v>
      </c>
      <c r="E6938" s="1102">
        <v>33959562</v>
      </c>
      <c r="F6938" s="1102">
        <v>735829488.17004144</v>
      </c>
      <c r="G6938" s="1101">
        <v>2510831498.9265099</v>
      </c>
    </row>
    <row r="6939" spans="2:7" ht="12.95" customHeight="1" x14ac:dyDescent="0.2">
      <c r="B6939" s="1107" t="s">
        <v>7759</v>
      </c>
      <c r="C6939" s="1108">
        <v>23014</v>
      </c>
      <c r="D6939" s="1108">
        <v>2033636654.4514072</v>
      </c>
      <c r="E6939" s="1108">
        <v>36744684</v>
      </c>
      <c r="F6939" s="1108">
        <v>207509618.95473117</v>
      </c>
      <c r="G6939" s="1109">
        <v>2277890957.4061384</v>
      </c>
    </row>
    <row r="6940" spans="2:7" ht="12.95" customHeight="1" x14ac:dyDescent="0.2">
      <c r="B6940" s="1100" t="s">
        <v>7760</v>
      </c>
      <c r="C6940" s="1102">
        <v>40414</v>
      </c>
      <c r="D6940" s="1102">
        <v>3613965117.6457052</v>
      </c>
      <c r="E6940" s="1102">
        <v>64373792</v>
      </c>
      <c r="F6940" s="1102">
        <v>611009904.48841095</v>
      </c>
      <c r="G6940" s="1101">
        <v>4289348814.1341162</v>
      </c>
    </row>
    <row r="6941" spans="2:7" ht="12.95" customHeight="1" x14ac:dyDescent="0.2">
      <c r="B6941" s="1107" t="s">
        <v>7761</v>
      </c>
      <c r="C6941" s="1108">
        <v>1</v>
      </c>
      <c r="D6941" s="1108">
        <v>0</v>
      </c>
      <c r="E6941" s="1108">
        <v>0</v>
      </c>
      <c r="F6941" s="1108">
        <v>68.962134703611895</v>
      </c>
      <c r="G6941" s="1109">
        <v>68.962134703611895</v>
      </c>
    </row>
    <row r="6942" spans="2:7" ht="12.95" customHeight="1" x14ac:dyDescent="0.2">
      <c r="B6942" s="1100" t="s">
        <v>7762</v>
      </c>
      <c r="C6942" s="1102">
        <v>2</v>
      </c>
      <c r="D6942" s="1102">
        <v>0</v>
      </c>
      <c r="E6942" s="1102">
        <v>0</v>
      </c>
      <c r="F6942" s="1102">
        <v>1586.1290981830737</v>
      </c>
      <c r="G6942" s="1101">
        <v>1586.1290981830737</v>
      </c>
    </row>
    <row r="6943" spans="2:7" ht="12.95" customHeight="1" x14ac:dyDescent="0.2">
      <c r="B6943" s="1107" t="s">
        <v>7763</v>
      </c>
      <c r="C6943" s="1108">
        <v>16</v>
      </c>
      <c r="D6943" s="1108">
        <v>663230.42542037659</v>
      </c>
      <c r="E6943" s="1108">
        <v>59630</v>
      </c>
      <c r="F6943" s="1108">
        <v>1060568.6696068472</v>
      </c>
      <c r="G6943" s="1109">
        <v>1783429.0950272237</v>
      </c>
    </row>
    <row r="6944" spans="2:7" ht="12.95" customHeight="1" x14ac:dyDescent="0.2">
      <c r="B6944" s="1100" t="s">
        <v>7764</v>
      </c>
      <c r="C6944" s="1102">
        <v>5</v>
      </c>
      <c r="D6944" s="1102">
        <v>415822.80813732982</v>
      </c>
      <c r="E6944" s="1102">
        <v>5962</v>
      </c>
      <c r="F6944" s="1102">
        <v>344.81067351805945</v>
      </c>
      <c r="G6944" s="1101">
        <v>422129.61881084787</v>
      </c>
    </row>
    <row r="6945" spans="2:7" ht="12.95" customHeight="1" x14ac:dyDescent="0.2">
      <c r="B6945" s="1107" t="s">
        <v>7765</v>
      </c>
      <c r="C6945" s="1108">
        <v>1</v>
      </c>
      <c r="D6945" s="1108">
        <v>62582.027980534593</v>
      </c>
      <c r="E6945" s="1108">
        <v>0</v>
      </c>
      <c r="F6945" s="1108">
        <v>0</v>
      </c>
      <c r="G6945" s="1109">
        <v>62582.027980534593</v>
      </c>
    </row>
    <row r="6946" spans="2:7" ht="12.95" customHeight="1" x14ac:dyDescent="0.2">
      <c r="B6946" s="1100" t="s">
        <v>7766</v>
      </c>
      <c r="C6946" s="1102">
        <v>16</v>
      </c>
      <c r="D6946" s="1102">
        <v>119183.99550959589</v>
      </c>
      <c r="E6946" s="1102">
        <v>39829</v>
      </c>
      <c r="F6946" s="1102">
        <v>482.73494292528329</v>
      </c>
      <c r="G6946" s="1101">
        <v>159495.73045252118</v>
      </c>
    </row>
    <row r="6947" spans="2:7" ht="12.95" customHeight="1" x14ac:dyDescent="0.2">
      <c r="B6947" s="1107" t="s">
        <v>7767</v>
      </c>
      <c r="C6947" s="1108">
        <v>1354</v>
      </c>
      <c r="D6947" s="1108">
        <v>76377888.370910197</v>
      </c>
      <c r="E6947" s="1108">
        <v>3249583</v>
      </c>
      <c r="F6947" s="1108">
        <v>31537310.05438767</v>
      </c>
      <c r="G6947" s="1109">
        <v>111164781.42529787</v>
      </c>
    </row>
    <row r="6948" spans="2:7" ht="12.95" customHeight="1" x14ac:dyDescent="0.2">
      <c r="B6948" s="1100" t="s">
        <v>7768</v>
      </c>
      <c r="C6948" s="1102">
        <v>1370</v>
      </c>
      <c r="D6948" s="1102">
        <v>71682706.489463925</v>
      </c>
      <c r="E6948" s="1102">
        <v>4074534</v>
      </c>
      <c r="F6948" s="1102">
        <v>54548743.696146704</v>
      </c>
      <c r="G6948" s="1101">
        <v>130305984.18561062</v>
      </c>
    </row>
    <row r="6949" spans="2:7" ht="12.95" customHeight="1" x14ac:dyDescent="0.2">
      <c r="B6949" s="1107" t="s">
        <v>7769</v>
      </c>
      <c r="C6949" s="1108">
        <v>457</v>
      </c>
      <c r="D6949" s="1108">
        <v>33695971.789972588</v>
      </c>
      <c r="E6949" s="1108">
        <v>942138</v>
      </c>
      <c r="F6949" s="1108">
        <v>12400580.186405858</v>
      </c>
      <c r="G6949" s="1109">
        <v>47038689.976378448</v>
      </c>
    </row>
    <row r="6950" spans="2:7" ht="12.95" customHeight="1" x14ac:dyDescent="0.2">
      <c r="B6950" s="1100" t="s">
        <v>7770</v>
      </c>
      <c r="C6950" s="1102">
        <v>793</v>
      </c>
      <c r="D6950" s="1102">
        <v>53430866.635700949</v>
      </c>
      <c r="E6950" s="1102">
        <v>1648922</v>
      </c>
      <c r="F6950" s="1102">
        <v>10232188.188174341</v>
      </c>
      <c r="G6950" s="1101">
        <v>65311976.823875293</v>
      </c>
    </row>
    <row r="6951" spans="2:7" ht="12.95" customHeight="1" x14ac:dyDescent="0.2">
      <c r="B6951" s="1107" t="s">
        <v>7771</v>
      </c>
      <c r="C6951" s="1108">
        <v>129</v>
      </c>
      <c r="D6951" s="1108">
        <v>14486905.050454015</v>
      </c>
      <c r="E6951" s="1108">
        <v>224935</v>
      </c>
      <c r="F6951" s="1108">
        <v>1305935.9448822981</v>
      </c>
      <c r="G6951" s="1109">
        <v>16017775.995336313</v>
      </c>
    </row>
    <row r="6952" spans="2:7" ht="12.95" customHeight="1" x14ac:dyDescent="0.2">
      <c r="B6952" s="1100" t="s">
        <v>7772</v>
      </c>
      <c r="C6952" s="1102">
        <v>348</v>
      </c>
      <c r="D6952" s="1102">
        <v>23729714.298485812</v>
      </c>
      <c r="E6952" s="1102">
        <v>724101</v>
      </c>
      <c r="F6952" s="1102">
        <v>4468677.366659347</v>
      </c>
      <c r="G6952" s="1101">
        <v>28922492.665145159</v>
      </c>
    </row>
    <row r="6953" spans="2:7" ht="12.95" customHeight="1" x14ac:dyDescent="0.2">
      <c r="B6953" s="1107" t="s">
        <v>7773</v>
      </c>
      <c r="C6953" s="1108">
        <v>1373</v>
      </c>
      <c r="D6953" s="1108">
        <v>89944698.538877115</v>
      </c>
      <c r="E6953" s="1108">
        <v>3262855</v>
      </c>
      <c r="F6953" s="1108">
        <v>5340966.5698408289</v>
      </c>
      <c r="G6953" s="1109">
        <v>98548520.108717948</v>
      </c>
    </row>
    <row r="6954" spans="2:7" ht="12.95" customHeight="1" x14ac:dyDescent="0.2">
      <c r="B6954" s="1100" t="s">
        <v>7774</v>
      </c>
      <c r="C6954" s="1102">
        <v>279</v>
      </c>
      <c r="D6954" s="1102">
        <v>14521394.701429959</v>
      </c>
      <c r="E6954" s="1102">
        <v>743405</v>
      </c>
      <c r="F6954" s="1102">
        <v>3300803.6154536791</v>
      </c>
      <c r="G6954" s="1101">
        <v>18565603.316883639</v>
      </c>
    </row>
    <row r="6955" spans="2:7" ht="12.95" customHeight="1" x14ac:dyDescent="0.2">
      <c r="B6955" s="1107" t="s">
        <v>7775</v>
      </c>
      <c r="C6955" s="1108">
        <v>1755</v>
      </c>
      <c r="D6955" s="1108">
        <v>76563131.173732623</v>
      </c>
      <c r="E6955" s="1108">
        <v>7217107</v>
      </c>
      <c r="F6955" s="1108">
        <v>27198383.297133151</v>
      </c>
      <c r="G6955" s="1109">
        <v>110978621.47086577</v>
      </c>
    </row>
    <row r="6956" spans="2:7" ht="12.95" customHeight="1" x14ac:dyDescent="0.2">
      <c r="B6956" s="1100" t="s">
        <v>7776</v>
      </c>
      <c r="C6956" s="1102">
        <v>7</v>
      </c>
      <c r="D6956" s="1102">
        <v>837764.747899423</v>
      </c>
      <c r="E6956" s="1102">
        <v>33356</v>
      </c>
      <c r="F6956" s="1102">
        <v>32274.279041290367</v>
      </c>
      <c r="G6956" s="1101">
        <v>903395.0269407134</v>
      </c>
    </row>
    <row r="6957" spans="2:7" ht="12.95" customHeight="1" x14ac:dyDescent="0.2">
      <c r="B6957" s="1107" t="s">
        <v>7777</v>
      </c>
      <c r="C6957" s="1108">
        <v>16</v>
      </c>
      <c r="D6957" s="1108">
        <v>1508226.8743308836</v>
      </c>
      <c r="E6957" s="1108">
        <v>31653</v>
      </c>
      <c r="F6957" s="1108">
        <v>0</v>
      </c>
      <c r="G6957" s="1109">
        <v>1539879.8743308836</v>
      </c>
    </row>
    <row r="6958" spans="2:7" ht="12.95" customHeight="1" x14ac:dyDescent="0.2">
      <c r="B6958" s="1100" t="s">
        <v>7778</v>
      </c>
      <c r="C6958" s="1102">
        <v>263</v>
      </c>
      <c r="D6958" s="1102">
        <v>13201331.12456055</v>
      </c>
      <c r="E6958" s="1102">
        <v>694975</v>
      </c>
      <c r="F6958" s="1102">
        <v>931221.11322775576</v>
      </c>
      <c r="G6958" s="1101">
        <v>14827527.237788305</v>
      </c>
    </row>
    <row r="6959" spans="2:7" ht="12.95" customHeight="1" x14ac:dyDescent="0.2">
      <c r="B6959" s="1107" t="s">
        <v>7779</v>
      </c>
      <c r="C6959" s="1108">
        <v>555</v>
      </c>
      <c r="D6959" s="1108">
        <v>19581638.41276269</v>
      </c>
      <c r="E6959" s="1108">
        <v>2102993</v>
      </c>
      <c r="F6959" s="1108">
        <v>4714734.2632818334</v>
      </c>
      <c r="G6959" s="1109">
        <v>26399365.676044524</v>
      </c>
    </row>
    <row r="6960" spans="2:7" ht="12.95" customHeight="1" x14ac:dyDescent="0.2">
      <c r="B6960" s="1100" t="s">
        <v>7780</v>
      </c>
      <c r="C6960" s="1102">
        <v>1071</v>
      </c>
      <c r="D6960" s="1102">
        <v>45868176.232186571</v>
      </c>
      <c r="E6960" s="1102">
        <v>3900258</v>
      </c>
      <c r="F6960" s="1102">
        <v>42555799.002506338</v>
      </c>
      <c r="G6960" s="1101">
        <v>92324233.234692901</v>
      </c>
    </row>
    <row r="6961" spans="2:7" ht="12.95" customHeight="1" x14ac:dyDescent="0.2">
      <c r="B6961" s="1107" t="s">
        <v>7781</v>
      </c>
      <c r="C6961" s="1108">
        <v>396</v>
      </c>
      <c r="D6961" s="1108">
        <v>18434579.375466138</v>
      </c>
      <c r="E6961" s="1108">
        <v>1316026</v>
      </c>
      <c r="F6961" s="1108">
        <v>5696410.2507877499</v>
      </c>
      <c r="G6961" s="1109">
        <v>25447015.626253888</v>
      </c>
    </row>
    <row r="6962" spans="2:7" ht="12.95" customHeight="1" x14ac:dyDescent="0.2">
      <c r="B6962" s="1100" t="s">
        <v>7782</v>
      </c>
      <c r="C6962" s="1102">
        <v>213</v>
      </c>
      <c r="D6962" s="1102">
        <v>10011038.409286182</v>
      </c>
      <c r="E6962" s="1102">
        <v>700482</v>
      </c>
      <c r="F6962" s="1102">
        <v>1586.1290981830737</v>
      </c>
      <c r="G6962" s="1101">
        <v>10713106.538384365</v>
      </c>
    </row>
    <row r="6963" spans="2:7" ht="12.95" customHeight="1" x14ac:dyDescent="0.2">
      <c r="B6963" s="1107" t="s">
        <v>7783</v>
      </c>
      <c r="C6963" s="1108">
        <v>302</v>
      </c>
      <c r="D6963" s="1108">
        <v>18002624.311227165</v>
      </c>
      <c r="E6963" s="1108">
        <v>707210</v>
      </c>
      <c r="F6963" s="1108">
        <v>4049387.5876613869</v>
      </c>
      <c r="G6963" s="1109">
        <v>22759221.898888551</v>
      </c>
    </row>
    <row r="6964" spans="2:7" ht="12.95" customHeight="1" x14ac:dyDescent="0.2">
      <c r="B6964" s="1100" t="s">
        <v>7784</v>
      </c>
      <c r="C6964" s="1102">
        <v>851</v>
      </c>
      <c r="D6964" s="1102">
        <v>41521923.924525097</v>
      </c>
      <c r="E6964" s="1102">
        <v>3461658</v>
      </c>
      <c r="F6964" s="1102">
        <v>6433209.0376708386</v>
      </c>
      <c r="G6964" s="1101">
        <v>51416790.962195933</v>
      </c>
    </row>
    <row r="6965" spans="2:7" ht="12.95" customHeight="1" x14ac:dyDescent="0.2">
      <c r="B6965" s="1107" t="s">
        <v>7785</v>
      </c>
      <c r="C6965" s="1108">
        <v>1561</v>
      </c>
      <c r="D6965" s="1108">
        <v>69235888.266598299</v>
      </c>
      <c r="E6965" s="1108">
        <v>4525653</v>
      </c>
      <c r="F6965" s="1108">
        <v>6761091.208770493</v>
      </c>
      <c r="G6965" s="1109">
        <v>80522632.475368798</v>
      </c>
    </row>
    <row r="6966" spans="2:7" ht="12.95" customHeight="1" x14ac:dyDescent="0.2">
      <c r="B6966" s="1100" t="s">
        <v>7786</v>
      </c>
      <c r="C6966" s="1102">
        <v>312</v>
      </c>
      <c r="D6966" s="1102">
        <v>18248224.003257435</v>
      </c>
      <c r="E6966" s="1102">
        <v>775796</v>
      </c>
      <c r="F6966" s="1102">
        <v>2355884.4457447897</v>
      </c>
      <c r="G6966" s="1101">
        <v>21379904.449002225</v>
      </c>
    </row>
    <row r="6967" spans="2:7" ht="12.95" customHeight="1" x14ac:dyDescent="0.2">
      <c r="B6967" s="1107" t="s">
        <v>7787</v>
      </c>
      <c r="C6967" s="1108">
        <v>2195</v>
      </c>
      <c r="D6967" s="1108">
        <v>133889103.23094201</v>
      </c>
      <c r="E6967" s="1108">
        <v>6446520</v>
      </c>
      <c r="F6967" s="1108">
        <v>46517824.461708397</v>
      </c>
      <c r="G6967" s="1109">
        <v>186853447.69265041</v>
      </c>
    </row>
    <row r="6968" spans="2:7" ht="12.95" customHeight="1" x14ac:dyDescent="0.2">
      <c r="B6968" s="1100" t="s">
        <v>7788</v>
      </c>
      <c r="C6968" s="1102">
        <v>137</v>
      </c>
      <c r="D6968" s="1102">
        <v>9361019.745328363</v>
      </c>
      <c r="E6968" s="1102">
        <v>324379</v>
      </c>
      <c r="F6968" s="1102">
        <v>571282.32388472091</v>
      </c>
      <c r="G6968" s="1101">
        <v>10256681.069213085</v>
      </c>
    </row>
    <row r="6969" spans="2:7" ht="12.95" customHeight="1" x14ac:dyDescent="0.2">
      <c r="B6969" s="1107" t="s">
        <v>7789</v>
      </c>
      <c r="C6969" s="1108">
        <v>1772</v>
      </c>
      <c r="D6969" s="1108">
        <v>114095242.20773868</v>
      </c>
      <c r="E6969" s="1108">
        <v>3752610</v>
      </c>
      <c r="F6969" s="1108">
        <v>21791474.51102984</v>
      </c>
      <c r="G6969" s="1109">
        <v>139639326.71876854</v>
      </c>
    </row>
    <row r="6970" spans="2:7" ht="12.95" customHeight="1" x14ac:dyDescent="0.2">
      <c r="B6970" s="1100" t="s">
        <v>7790</v>
      </c>
      <c r="C6970" s="1102">
        <v>574</v>
      </c>
      <c r="D6970" s="1102">
        <v>42349119.263254464</v>
      </c>
      <c r="E6970" s="1102">
        <v>1152041</v>
      </c>
      <c r="F6970" s="1102">
        <v>1379794.3911498669</v>
      </c>
      <c r="G6970" s="1101">
        <v>44880954.654404327</v>
      </c>
    </row>
    <row r="6971" spans="2:7" ht="12.95" customHeight="1" x14ac:dyDescent="0.2">
      <c r="B6971" s="1107" t="s">
        <v>7791</v>
      </c>
      <c r="C6971" s="1108">
        <v>9</v>
      </c>
      <c r="D6971" s="1108">
        <v>694521.43941064377</v>
      </c>
      <c r="E6971" s="1108">
        <v>14904</v>
      </c>
      <c r="F6971" s="1108">
        <v>1930.9397717011332</v>
      </c>
      <c r="G6971" s="1109">
        <v>711356.37918234488</v>
      </c>
    </row>
    <row r="6972" spans="2:7" ht="12.95" customHeight="1" x14ac:dyDescent="0.2">
      <c r="B6972" s="1100" t="s">
        <v>7792</v>
      </c>
      <c r="C6972" s="1102">
        <v>38</v>
      </c>
      <c r="D6972" s="1102">
        <v>3739067.5650770064</v>
      </c>
      <c r="E6972" s="1102">
        <v>38935</v>
      </c>
      <c r="F6972" s="1102">
        <v>33722.483870066215</v>
      </c>
      <c r="G6972" s="1101">
        <v>3811725.0489470726</v>
      </c>
    </row>
    <row r="6973" spans="2:7" ht="12.95" customHeight="1" x14ac:dyDescent="0.2">
      <c r="B6973" s="1107" t="s">
        <v>7793</v>
      </c>
      <c r="C6973" s="1108">
        <v>228</v>
      </c>
      <c r="D6973" s="1108">
        <v>15139287.924357766</v>
      </c>
      <c r="E6973" s="1108">
        <v>370113</v>
      </c>
      <c r="F6973" s="1108">
        <v>1208879.8704035478</v>
      </c>
      <c r="G6973" s="1109">
        <v>16718280.794761315</v>
      </c>
    </row>
    <row r="6974" spans="2:7" ht="12.95" customHeight="1" x14ac:dyDescent="0.2">
      <c r="B6974" s="1100" t="s">
        <v>7794</v>
      </c>
      <c r="C6974" s="1102">
        <v>2182</v>
      </c>
      <c r="D6974" s="1102">
        <v>161635610.22756511</v>
      </c>
      <c r="E6974" s="1102">
        <v>5420353</v>
      </c>
      <c r="F6974" s="1102">
        <v>21312360.639002677</v>
      </c>
      <c r="G6974" s="1101">
        <v>188368323.86656779</v>
      </c>
    </row>
    <row r="6975" spans="2:7" ht="12.95" customHeight="1" x14ac:dyDescent="0.2">
      <c r="B6975" s="1107" t="s">
        <v>7795</v>
      </c>
      <c r="C6975" s="1108">
        <v>52</v>
      </c>
      <c r="D6975" s="1108">
        <v>6235673.2679804666</v>
      </c>
      <c r="E6975" s="1108">
        <v>58693</v>
      </c>
      <c r="F6975" s="1108">
        <v>277434.66791263066</v>
      </c>
      <c r="G6975" s="1109">
        <v>6571800.935893097</v>
      </c>
    </row>
    <row r="6976" spans="2:7" ht="12.95" customHeight="1" x14ac:dyDescent="0.2">
      <c r="B6976" s="1100" t="s">
        <v>7796</v>
      </c>
      <c r="C6976" s="1102">
        <v>689</v>
      </c>
      <c r="D6976" s="1102">
        <v>57386468.017590612</v>
      </c>
      <c r="E6976" s="1102">
        <v>1433355</v>
      </c>
      <c r="F6976" s="1102">
        <v>2842485.6869993336</v>
      </c>
      <c r="G6976" s="1101">
        <v>61662308.704589948</v>
      </c>
    </row>
    <row r="6977" spans="2:7" ht="12.95" customHeight="1" x14ac:dyDescent="0.2">
      <c r="B6977" s="1107" t="s">
        <v>7797</v>
      </c>
      <c r="C6977" s="1108">
        <v>1111</v>
      </c>
      <c r="D6977" s="1108">
        <v>58530606.560248069</v>
      </c>
      <c r="E6977" s="1108">
        <v>2852487</v>
      </c>
      <c r="F6977" s="1108">
        <v>15963501.058763321</v>
      </c>
      <c r="G6977" s="1109">
        <v>77346594.619011387</v>
      </c>
    </row>
    <row r="6978" spans="2:7" ht="12.95" customHeight="1" x14ac:dyDescent="0.2">
      <c r="B6978" s="1100" t="s">
        <v>7798</v>
      </c>
      <c r="C6978" s="1102">
        <v>395</v>
      </c>
      <c r="D6978" s="1102">
        <v>13249727.892865492</v>
      </c>
      <c r="E6978" s="1102">
        <v>986920</v>
      </c>
      <c r="F6978" s="1102">
        <v>438624.28364285291</v>
      </c>
      <c r="G6978" s="1101">
        <v>14675272.176508345</v>
      </c>
    </row>
    <row r="6979" spans="2:7" ht="12.95" customHeight="1" x14ac:dyDescent="0.2">
      <c r="B6979" s="1107" t="s">
        <v>7799</v>
      </c>
      <c r="C6979" s="1108">
        <v>1081</v>
      </c>
      <c r="D6979" s="1108">
        <v>45311335.254333101</v>
      </c>
      <c r="E6979" s="1108">
        <v>2892117</v>
      </c>
      <c r="F6979" s="1108">
        <v>4283445.072845445</v>
      </c>
      <c r="G6979" s="1109">
        <v>52486897.327178545</v>
      </c>
    </row>
    <row r="6980" spans="2:7" ht="12.95" customHeight="1" x14ac:dyDescent="0.2">
      <c r="B6980" s="1100" t="s">
        <v>7800</v>
      </c>
      <c r="C6980" s="1102">
        <v>500</v>
      </c>
      <c r="D6980" s="1102">
        <v>25209848.7958121</v>
      </c>
      <c r="E6980" s="1102">
        <v>1120501</v>
      </c>
      <c r="F6980" s="1102">
        <v>2269756.6490944135</v>
      </c>
      <c r="G6980" s="1101">
        <v>28600106.444906514</v>
      </c>
    </row>
    <row r="6981" spans="2:7" ht="12.95" customHeight="1" x14ac:dyDescent="0.2">
      <c r="B6981" s="1107" t="s">
        <v>7801</v>
      </c>
      <c r="C6981" s="1108">
        <v>10</v>
      </c>
      <c r="D6981" s="1108">
        <v>123356.13070829819</v>
      </c>
      <c r="E6981" s="1108">
        <v>13839</v>
      </c>
      <c r="F6981" s="1108">
        <v>965.46988585056658</v>
      </c>
      <c r="G6981" s="1109">
        <v>138160.60059414874</v>
      </c>
    </row>
    <row r="6982" spans="2:7" ht="12.95" customHeight="1" x14ac:dyDescent="0.2">
      <c r="B6982" s="1100" t="s">
        <v>7802</v>
      </c>
      <c r="C6982" s="1102">
        <v>669</v>
      </c>
      <c r="D6982" s="1102">
        <v>34177158.049556255</v>
      </c>
      <c r="E6982" s="1102">
        <v>1652059</v>
      </c>
      <c r="F6982" s="1102">
        <v>6235694.1441699946</v>
      </c>
      <c r="G6982" s="1101">
        <v>42064911.193726249</v>
      </c>
    </row>
    <row r="6983" spans="2:7" ht="12.95" customHeight="1" x14ac:dyDescent="0.2">
      <c r="B6983" s="1107" t="s">
        <v>7803</v>
      </c>
      <c r="C6983" s="1108">
        <v>296</v>
      </c>
      <c r="D6983" s="1108">
        <v>13167814.971797638</v>
      </c>
      <c r="E6983" s="1108">
        <v>723718</v>
      </c>
      <c r="F6983" s="1108">
        <v>607004.70966119191</v>
      </c>
      <c r="G6983" s="1109">
        <v>14498537.681458829</v>
      </c>
    </row>
    <row r="6984" spans="2:7" ht="12.95" customHeight="1" x14ac:dyDescent="0.2">
      <c r="B6984" s="1100" t="s">
        <v>7804</v>
      </c>
      <c r="C6984" s="1102">
        <v>172</v>
      </c>
      <c r="D6984" s="1102">
        <v>10708758.485682499</v>
      </c>
      <c r="E6984" s="1102">
        <v>346210</v>
      </c>
      <c r="F6984" s="1102">
        <v>342465.96093813668</v>
      </c>
      <c r="G6984" s="1101">
        <v>11397434.446620636</v>
      </c>
    </row>
    <row r="6985" spans="2:7" ht="12.95" customHeight="1" x14ac:dyDescent="0.2">
      <c r="B6985" s="1107" t="s">
        <v>7805</v>
      </c>
      <c r="C6985" s="1108">
        <v>812</v>
      </c>
      <c r="D6985" s="1108">
        <v>35960884.918174788</v>
      </c>
      <c r="E6985" s="1108">
        <v>2207306</v>
      </c>
      <c r="F6985" s="1108">
        <v>1548715.6123834117</v>
      </c>
      <c r="G6985" s="1109">
        <v>39716906.530558199</v>
      </c>
    </row>
    <row r="6986" spans="2:7" ht="12.95" customHeight="1" x14ac:dyDescent="0.2">
      <c r="B6986" s="1100" t="s">
        <v>7806</v>
      </c>
      <c r="C6986" s="1102">
        <v>34</v>
      </c>
      <c r="D6986" s="1102">
        <v>2516771.0230305204</v>
      </c>
      <c r="E6986" s="1102">
        <v>75385</v>
      </c>
      <c r="F6986" s="1102">
        <v>289306.97703332489</v>
      </c>
      <c r="G6986" s="1101">
        <v>2881463.0000638454</v>
      </c>
    </row>
    <row r="6987" spans="2:7" ht="12.95" customHeight="1" x14ac:dyDescent="0.2">
      <c r="B6987" s="1107" t="s">
        <v>7807</v>
      </c>
      <c r="C6987" s="1108">
        <v>66</v>
      </c>
      <c r="D6987" s="1108">
        <v>4888768.9546660725</v>
      </c>
      <c r="E6987" s="1108">
        <v>189222</v>
      </c>
      <c r="F6987" s="1108">
        <v>1079878.0673238586</v>
      </c>
      <c r="G6987" s="1109">
        <v>6157869.0219899314</v>
      </c>
    </row>
    <row r="6988" spans="2:7" ht="12.95" customHeight="1" x14ac:dyDescent="0.2">
      <c r="B6988" s="1100" t="s">
        <v>7808</v>
      </c>
      <c r="C6988" s="1102">
        <v>820</v>
      </c>
      <c r="D6988" s="1102">
        <v>36642333.667296171</v>
      </c>
      <c r="E6988" s="1102">
        <v>2226908</v>
      </c>
      <c r="F6988" s="1102">
        <v>9525467.7847614493</v>
      </c>
      <c r="G6988" s="1101">
        <v>48394709.452057622</v>
      </c>
    </row>
    <row r="6989" spans="2:7" ht="12.95" customHeight="1" x14ac:dyDescent="0.2">
      <c r="B6989" s="1107" t="s">
        <v>7809</v>
      </c>
      <c r="C6989" s="1108">
        <v>601</v>
      </c>
      <c r="D6989" s="1108">
        <v>29041259.619953718</v>
      </c>
      <c r="E6989" s="1108">
        <v>1430147</v>
      </c>
      <c r="F6989" s="1108">
        <v>2588288.0199845373</v>
      </c>
      <c r="G6989" s="1109">
        <v>33059694.639938254</v>
      </c>
    </row>
    <row r="6990" spans="2:7" ht="12.95" customHeight="1" x14ac:dyDescent="0.2">
      <c r="B6990" s="1100" t="s">
        <v>7810</v>
      </c>
      <c r="C6990" s="1102">
        <v>18572</v>
      </c>
      <c r="D6990" s="1102">
        <v>1542859629.5441387</v>
      </c>
      <c r="E6990" s="1102">
        <v>36383954</v>
      </c>
      <c r="F6990" s="1102">
        <v>295886059.95215338</v>
      </c>
      <c r="G6990" s="1101">
        <v>1875129643.4962921</v>
      </c>
    </row>
    <row r="6991" spans="2:7" ht="12.95" customHeight="1" x14ac:dyDescent="0.2">
      <c r="B6991" s="1107" t="s">
        <v>7811</v>
      </c>
      <c r="C6991" s="1108">
        <v>1388</v>
      </c>
      <c r="D6991" s="1108">
        <v>85915945.719836861</v>
      </c>
      <c r="E6991" s="1108">
        <v>3448571</v>
      </c>
      <c r="F6991" s="1108">
        <v>13426091.176829763</v>
      </c>
      <c r="G6991" s="1109">
        <v>102790607.89666662</v>
      </c>
    </row>
    <row r="6992" spans="2:7" ht="12.95" customHeight="1" x14ac:dyDescent="0.2">
      <c r="B6992" s="1100" t="s">
        <v>7812</v>
      </c>
      <c r="C6992" s="1102">
        <v>259</v>
      </c>
      <c r="D6992" s="1102">
        <v>24663299.084782101</v>
      </c>
      <c r="E6992" s="1102">
        <v>392738</v>
      </c>
      <c r="F6992" s="1102">
        <v>729063.99749379768</v>
      </c>
      <c r="G6992" s="1101">
        <v>25785101.082275897</v>
      </c>
    </row>
    <row r="6993" spans="2:7" ht="12.95" customHeight="1" x14ac:dyDescent="0.2">
      <c r="B6993" s="1107" t="s">
        <v>7813</v>
      </c>
      <c r="C6993" s="1108">
        <v>246</v>
      </c>
      <c r="D6993" s="1108">
        <v>21563402.632146288</v>
      </c>
      <c r="E6993" s="1108">
        <v>426535</v>
      </c>
      <c r="F6993" s="1108">
        <v>852923.68201427173</v>
      </c>
      <c r="G6993" s="1109">
        <v>22842861.314160559</v>
      </c>
    </row>
    <row r="6994" spans="2:7" ht="12.95" customHeight="1" x14ac:dyDescent="0.2">
      <c r="B6994" s="1100" t="s">
        <v>7814</v>
      </c>
      <c r="C6994" s="1102">
        <v>15</v>
      </c>
      <c r="D6994" s="1102">
        <v>1870090.0672316637</v>
      </c>
      <c r="E6994" s="1102">
        <v>16479</v>
      </c>
      <c r="F6994" s="1102">
        <v>0</v>
      </c>
      <c r="G6994" s="1101">
        <v>1886569.0672316637</v>
      </c>
    </row>
    <row r="6995" spans="2:7" ht="12.95" customHeight="1" x14ac:dyDescent="0.2">
      <c r="B6995" s="1107" t="s">
        <v>7815</v>
      </c>
      <c r="C6995" s="1108">
        <v>405</v>
      </c>
      <c r="D6995" s="1108">
        <v>25791305.371337917</v>
      </c>
      <c r="E6995" s="1108">
        <v>796363</v>
      </c>
      <c r="F6995" s="1108">
        <v>4580617.2316533932</v>
      </c>
      <c r="G6995" s="1109">
        <v>31168285.602991309</v>
      </c>
    </row>
    <row r="6996" spans="2:7" ht="12.95" customHeight="1" x14ac:dyDescent="0.2">
      <c r="B6996" s="1100" t="s">
        <v>7816</v>
      </c>
      <c r="C6996" s="1102">
        <v>905</v>
      </c>
      <c r="D6996" s="1102">
        <v>71492874.337922975</v>
      </c>
      <c r="E6996" s="1102">
        <v>1720971</v>
      </c>
      <c r="F6996" s="1102">
        <v>6748344.4778030645</v>
      </c>
      <c r="G6996" s="1101">
        <v>79962189.815726042</v>
      </c>
    </row>
    <row r="6997" spans="2:7" ht="12.95" customHeight="1" x14ac:dyDescent="0.2">
      <c r="B6997" s="1107" t="s">
        <v>7817</v>
      </c>
      <c r="C6997" s="1108">
        <v>223</v>
      </c>
      <c r="D6997" s="1108">
        <v>5561039.0063503031</v>
      </c>
      <c r="E6997" s="1108">
        <v>2482119</v>
      </c>
      <c r="F6997" s="1108">
        <v>496251.52132719127</v>
      </c>
      <c r="G6997" s="1109">
        <v>8539409.527677495</v>
      </c>
    </row>
    <row r="6998" spans="2:7" ht="12.95" customHeight="1" x14ac:dyDescent="0.2">
      <c r="B6998" s="1100" t="s">
        <v>7818</v>
      </c>
      <c r="C6998" s="1102">
        <v>398</v>
      </c>
      <c r="D6998" s="1102">
        <v>28331857.565001048</v>
      </c>
      <c r="E6998" s="1102">
        <v>856973</v>
      </c>
      <c r="F6998" s="1102">
        <v>7209370.5240502916</v>
      </c>
      <c r="G6998" s="1101">
        <v>36398201.089051336</v>
      </c>
    </row>
    <row r="6999" spans="2:7" ht="12.95" customHeight="1" x14ac:dyDescent="0.2">
      <c r="B6999" s="1107" t="s">
        <v>7819</v>
      </c>
      <c r="C6999" s="1108">
        <v>371</v>
      </c>
      <c r="D6999" s="1108">
        <v>24947977.776506886</v>
      </c>
      <c r="E6999" s="1108">
        <v>822580</v>
      </c>
      <c r="F6999" s="1108">
        <v>383912.20389500743</v>
      </c>
      <c r="G6999" s="1109">
        <v>26154469.980401892</v>
      </c>
    </row>
    <row r="7000" spans="2:7" ht="12.95" customHeight="1" x14ac:dyDescent="0.2">
      <c r="B7000" s="1100" t="s">
        <v>7820</v>
      </c>
      <c r="C7000" s="1102">
        <v>494</v>
      </c>
      <c r="D7000" s="1102">
        <v>13998069.876339396</v>
      </c>
      <c r="E7000" s="1102">
        <v>1214822</v>
      </c>
      <c r="F7000" s="1102">
        <v>269159.21174819721</v>
      </c>
      <c r="G7000" s="1101">
        <v>15482051.088087594</v>
      </c>
    </row>
    <row r="7001" spans="2:7" ht="12.95" customHeight="1" x14ac:dyDescent="0.2">
      <c r="B7001" s="1107" t="s">
        <v>7821</v>
      </c>
      <c r="C7001" s="1108">
        <v>228</v>
      </c>
      <c r="D7001" s="1108">
        <v>7109040.236242149</v>
      </c>
      <c r="E7001" s="1108">
        <v>517150</v>
      </c>
      <c r="F7001" s="1108">
        <v>47997.645753713878</v>
      </c>
      <c r="G7001" s="1109">
        <v>7674187.8819958633</v>
      </c>
    </row>
    <row r="7002" spans="2:7" ht="12.95" customHeight="1" x14ac:dyDescent="0.2">
      <c r="B7002" s="1100" t="s">
        <v>7822</v>
      </c>
      <c r="C7002" s="1102">
        <v>1068</v>
      </c>
      <c r="D7002" s="1102">
        <v>56767879.438796349</v>
      </c>
      <c r="E7002" s="1102">
        <v>3695933</v>
      </c>
      <c r="F7002" s="1102">
        <v>14654021.949969061</v>
      </c>
      <c r="G7002" s="1101">
        <v>75117834.38876541</v>
      </c>
    </row>
    <row r="7003" spans="2:7" ht="12.95" customHeight="1" x14ac:dyDescent="0.2">
      <c r="B7003" s="1107" t="s">
        <v>7823</v>
      </c>
      <c r="C7003" s="1108">
        <v>77</v>
      </c>
      <c r="D7003" s="1108">
        <v>5231023.1121329507</v>
      </c>
      <c r="E7003" s="1108">
        <v>104072</v>
      </c>
      <c r="F7003" s="1108">
        <v>2827.4475228480874</v>
      </c>
      <c r="G7003" s="1109">
        <v>5337922.5596557986</v>
      </c>
    </row>
    <row r="7004" spans="2:7" ht="12.95" customHeight="1" x14ac:dyDescent="0.2">
      <c r="B7004" s="1100" t="s">
        <v>7824</v>
      </c>
      <c r="C7004" s="1102">
        <v>44</v>
      </c>
      <c r="D7004" s="1102">
        <v>1116185.2368261567</v>
      </c>
      <c r="E7004" s="1102">
        <v>501920</v>
      </c>
      <c r="F7004" s="1102">
        <v>447564.25422644126</v>
      </c>
      <c r="G7004" s="1101">
        <v>2065669.491052598</v>
      </c>
    </row>
    <row r="7005" spans="2:7" ht="12.95" customHeight="1" x14ac:dyDescent="0.2">
      <c r="B7005" s="1107" t="s">
        <v>7825</v>
      </c>
      <c r="C7005" s="1108">
        <v>621</v>
      </c>
      <c r="D7005" s="1108">
        <v>39023510.296368852</v>
      </c>
      <c r="E7005" s="1108">
        <v>1376834</v>
      </c>
      <c r="F7005" s="1108">
        <v>3972287.9210627484</v>
      </c>
      <c r="G7005" s="1109">
        <v>44372632.217431597</v>
      </c>
    </row>
    <row r="7006" spans="2:7" ht="12.95" customHeight="1" x14ac:dyDescent="0.2">
      <c r="B7006" s="1100" t="s">
        <v>7826</v>
      </c>
      <c r="C7006" s="1102">
        <v>503</v>
      </c>
      <c r="D7006" s="1102">
        <v>23672416.975090303</v>
      </c>
      <c r="E7006" s="1102">
        <v>1868761</v>
      </c>
      <c r="F7006" s="1102">
        <v>42957369.348094761</v>
      </c>
      <c r="G7006" s="1101">
        <v>68498547.323185056</v>
      </c>
    </row>
    <row r="7007" spans="2:7" ht="12.95" customHeight="1" x14ac:dyDescent="0.2">
      <c r="B7007" s="1107" t="s">
        <v>7827</v>
      </c>
      <c r="C7007" s="1108">
        <v>164</v>
      </c>
      <c r="D7007" s="1108">
        <v>11524132.77468222</v>
      </c>
      <c r="E7007" s="1108">
        <v>273394</v>
      </c>
      <c r="F7007" s="1108">
        <v>90303.919399484614</v>
      </c>
      <c r="G7007" s="1109">
        <v>11887830.694081705</v>
      </c>
    </row>
    <row r="7008" spans="2:7" ht="12.95" customHeight="1" x14ac:dyDescent="0.2">
      <c r="B7008" s="1100" t="s">
        <v>7828</v>
      </c>
      <c r="C7008" s="1102">
        <v>2034</v>
      </c>
      <c r="D7008" s="1102">
        <v>143304917.01854664</v>
      </c>
      <c r="E7008" s="1102">
        <v>4817882</v>
      </c>
      <c r="F7008" s="1102">
        <v>34579864.215210833</v>
      </c>
      <c r="G7008" s="1101">
        <v>182702663.23375747</v>
      </c>
    </row>
    <row r="7009" spans="2:7" ht="12.95" customHeight="1" x14ac:dyDescent="0.2">
      <c r="B7009" s="1107" t="s">
        <v>7829</v>
      </c>
      <c r="C7009" s="1108">
        <v>534</v>
      </c>
      <c r="D7009" s="1108">
        <v>40001736.929291256</v>
      </c>
      <c r="E7009" s="1108">
        <v>1054711</v>
      </c>
      <c r="F7009" s="1108">
        <v>25083727.442820266</v>
      </c>
      <c r="G7009" s="1109">
        <v>66140175.372111522</v>
      </c>
    </row>
    <row r="7010" spans="2:7" ht="12.95" customHeight="1" x14ac:dyDescent="0.2">
      <c r="B7010" s="1100" t="s">
        <v>7830</v>
      </c>
      <c r="C7010" s="1102">
        <v>11</v>
      </c>
      <c r="D7010" s="1102">
        <v>1143860.4003108824</v>
      </c>
      <c r="E7010" s="1102">
        <v>11923</v>
      </c>
      <c r="F7010" s="1102">
        <v>896.50775114695466</v>
      </c>
      <c r="G7010" s="1101">
        <v>1156679.9080620294</v>
      </c>
    </row>
    <row r="7011" spans="2:7" ht="12.95" customHeight="1" x14ac:dyDescent="0.2">
      <c r="B7011" s="1107" t="s">
        <v>7831</v>
      </c>
      <c r="C7011" s="1108">
        <v>6742</v>
      </c>
      <c r="D7011" s="1108">
        <v>526886994.12321109</v>
      </c>
      <c r="E7011" s="1108">
        <v>13238313</v>
      </c>
      <c r="F7011" s="1108">
        <v>97933850.449443176</v>
      </c>
      <c r="G7011" s="1109">
        <v>638059157.57265437</v>
      </c>
    </row>
    <row r="7012" spans="2:7" ht="12.95" customHeight="1" x14ac:dyDescent="0.2">
      <c r="B7012" s="1100" t="s">
        <v>7832</v>
      </c>
      <c r="C7012" s="1102">
        <v>1026</v>
      </c>
      <c r="D7012" s="1102">
        <v>75195227.113251403</v>
      </c>
      <c r="E7012" s="1102">
        <v>1946829</v>
      </c>
      <c r="F7012" s="1102">
        <v>6159802.7435234357</v>
      </c>
      <c r="G7012" s="1101">
        <v>83301858.856774837</v>
      </c>
    </row>
    <row r="7013" spans="2:7" ht="12.95" customHeight="1" x14ac:dyDescent="0.2">
      <c r="B7013" s="1107" t="s">
        <v>7833</v>
      </c>
      <c r="C7013" s="1108">
        <v>307</v>
      </c>
      <c r="D7013" s="1108">
        <v>20548739.351821888</v>
      </c>
      <c r="E7013" s="1108">
        <v>1422454</v>
      </c>
      <c r="F7013" s="1108">
        <v>1655.0912328866855</v>
      </c>
      <c r="G7013" s="1109">
        <v>21972848.443054777</v>
      </c>
    </row>
    <row r="7014" spans="2:7" ht="12.95" customHeight="1" x14ac:dyDescent="0.2">
      <c r="B7014" s="1100" t="s">
        <v>7834</v>
      </c>
      <c r="C7014" s="1102">
        <v>709</v>
      </c>
      <c r="D7014" s="1102">
        <v>51816945.669669613</v>
      </c>
      <c r="E7014" s="1102">
        <v>1650086</v>
      </c>
      <c r="F7014" s="1102">
        <v>8173225.6309395069</v>
      </c>
      <c r="G7014" s="1101">
        <v>61640257.300609119</v>
      </c>
    </row>
    <row r="7015" spans="2:7" ht="12.95" customHeight="1" x14ac:dyDescent="0.2">
      <c r="B7015" s="1107" t="s">
        <v>7835</v>
      </c>
      <c r="C7015" s="1108">
        <v>5</v>
      </c>
      <c r="D7015" s="1108">
        <v>252970.46421464975</v>
      </c>
      <c r="E7015" s="1108">
        <v>2981</v>
      </c>
      <c r="F7015" s="1108">
        <v>551.69707762889516</v>
      </c>
      <c r="G7015" s="1109">
        <v>256503.16129227864</v>
      </c>
    </row>
    <row r="7016" spans="2:7" ht="12.95" customHeight="1" x14ac:dyDescent="0.2">
      <c r="B7016" s="1100" t="s">
        <v>7836</v>
      </c>
      <c r="C7016" s="1102">
        <v>925</v>
      </c>
      <c r="D7016" s="1102">
        <v>56990810.529580325</v>
      </c>
      <c r="E7016" s="1102">
        <v>2612989</v>
      </c>
      <c r="F7016" s="1102">
        <v>10169659.575870309</v>
      </c>
      <c r="G7016" s="1101">
        <v>69773459.10545063</v>
      </c>
    </row>
    <row r="7017" spans="2:7" ht="12.95" customHeight="1" x14ac:dyDescent="0.2">
      <c r="B7017" s="1107" t="s">
        <v>7837</v>
      </c>
      <c r="C7017" s="1108">
        <v>175</v>
      </c>
      <c r="D7017" s="1108">
        <v>15242478.734939005</v>
      </c>
      <c r="E7017" s="1108">
        <v>333563</v>
      </c>
      <c r="F7017" s="1108">
        <v>274262.40971626446</v>
      </c>
      <c r="G7017" s="1109">
        <v>15850304.144655271</v>
      </c>
    </row>
    <row r="7018" spans="2:7" ht="12.95" customHeight="1" x14ac:dyDescent="0.2">
      <c r="B7018" s="1100" t="s">
        <v>7838</v>
      </c>
      <c r="C7018" s="1102">
        <v>173</v>
      </c>
      <c r="D7018" s="1102">
        <v>15257220.279307757</v>
      </c>
      <c r="E7018" s="1102">
        <v>270356</v>
      </c>
      <c r="F7018" s="1102">
        <v>96684.912854463881</v>
      </c>
      <c r="G7018" s="1101">
        <v>15624261.192162221</v>
      </c>
    </row>
    <row r="7019" spans="2:7" ht="12.95" customHeight="1" x14ac:dyDescent="0.2">
      <c r="B7019" s="1107" t="s">
        <v>7839</v>
      </c>
      <c r="C7019" s="1108">
        <v>6</v>
      </c>
      <c r="D7019" s="1108">
        <v>581873.78904568159</v>
      </c>
      <c r="E7019" s="1108">
        <v>23066</v>
      </c>
      <c r="F7019" s="1108">
        <v>68.962134703611895</v>
      </c>
      <c r="G7019" s="1109">
        <v>605008.75118038524</v>
      </c>
    </row>
    <row r="7020" spans="2:7" ht="12.95" customHeight="1" x14ac:dyDescent="0.2">
      <c r="B7020" s="1100" t="s">
        <v>7840</v>
      </c>
      <c r="C7020" s="1102">
        <v>164</v>
      </c>
      <c r="D7020" s="1102">
        <v>16791592.534217171</v>
      </c>
      <c r="E7020" s="1102">
        <v>176121</v>
      </c>
      <c r="F7020" s="1102">
        <v>50411.320468340295</v>
      </c>
      <c r="G7020" s="1101">
        <v>17018124.854685511</v>
      </c>
    </row>
    <row r="7021" spans="2:7" ht="12.95" customHeight="1" x14ac:dyDescent="0.2">
      <c r="B7021" s="1107" t="s">
        <v>7841</v>
      </c>
      <c r="C7021" s="1108">
        <v>249</v>
      </c>
      <c r="D7021" s="1108">
        <v>19521559.665901382</v>
      </c>
      <c r="E7021" s="1108">
        <v>602542</v>
      </c>
      <c r="F7021" s="1108">
        <v>1467689.6604555887</v>
      </c>
      <c r="G7021" s="1109">
        <v>21591791.32635697</v>
      </c>
    </row>
    <row r="7022" spans="2:7" ht="12.95" customHeight="1" x14ac:dyDescent="0.2">
      <c r="B7022" s="1100" t="s">
        <v>7842</v>
      </c>
      <c r="C7022" s="1102">
        <v>143</v>
      </c>
      <c r="D7022" s="1102">
        <v>10298637.595650062</v>
      </c>
      <c r="E7022" s="1102">
        <v>346139</v>
      </c>
      <c r="F7022" s="1102">
        <v>347293.31036738952</v>
      </c>
      <c r="G7022" s="1101">
        <v>10992069.906017451</v>
      </c>
    </row>
    <row r="7023" spans="2:7" ht="12.95" customHeight="1" x14ac:dyDescent="0.2">
      <c r="B7023" s="1107" t="s">
        <v>7843</v>
      </c>
      <c r="C7023" s="1108">
        <v>156</v>
      </c>
      <c r="D7023" s="1108">
        <v>13951759.175633803</v>
      </c>
      <c r="E7023" s="1108">
        <v>292371</v>
      </c>
      <c r="F7023" s="1108">
        <v>10827.055148467067</v>
      </c>
      <c r="G7023" s="1109">
        <v>14254957.23078227</v>
      </c>
    </row>
    <row r="7024" spans="2:7" ht="12.95" customHeight="1" x14ac:dyDescent="0.2">
      <c r="B7024" s="1100" t="s">
        <v>7844</v>
      </c>
      <c r="C7024" s="1102">
        <v>334</v>
      </c>
      <c r="D7024" s="1102">
        <v>25328615.577801827</v>
      </c>
      <c r="E7024" s="1102">
        <v>683023</v>
      </c>
      <c r="F7024" s="1102">
        <v>2789932.1215693229</v>
      </c>
      <c r="G7024" s="1101">
        <v>28801570.699371152</v>
      </c>
    </row>
    <row r="7025" spans="2:7" ht="12.95" customHeight="1" x14ac:dyDescent="0.2">
      <c r="B7025" s="1107" t="s">
        <v>7845</v>
      </c>
      <c r="C7025" s="1108">
        <v>880</v>
      </c>
      <c r="D7025" s="1108">
        <v>68378514.483264983</v>
      </c>
      <c r="E7025" s="1108">
        <v>2221983</v>
      </c>
      <c r="F7025" s="1108">
        <v>4531226.0228355229</v>
      </c>
      <c r="G7025" s="1109">
        <v>75131723.506100506</v>
      </c>
    </row>
    <row r="7026" spans="2:7" ht="12.95" customHeight="1" x14ac:dyDescent="0.2">
      <c r="B7026" s="1100" t="s">
        <v>7846</v>
      </c>
      <c r="C7026" s="1102">
        <v>27</v>
      </c>
      <c r="D7026" s="1102">
        <v>2259211.210097299</v>
      </c>
      <c r="E7026" s="1102">
        <v>46699</v>
      </c>
      <c r="F7026" s="1102">
        <v>1034.4320205541783</v>
      </c>
      <c r="G7026" s="1101">
        <v>2306944.6421178533</v>
      </c>
    </row>
    <row r="7027" spans="2:7" ht="12.95" customHeight="1" x14ac:dyDescent="0.2">
      <c r="B7027" s="1107" t="s">
        <v>7847</v>
      </c>
      <c r="C7027" s="1108">
        <v>272</v>
      </c>
      <c r="D7027" s="1108">
        <v>24336481.827550422</v>
      </c>
      <c r="E7027" s="1108">
        <v>548973</v>
      </c>
      <c r="F7027" s="1108">
        <v>325501.27580104809</v>
      </c>
      <c r="G7027" s="1109">
        <v>25210956.10335147</v>
      </c>
    </row>
    <row r="7028" spans="2:7" ht="12.95" customHeight="1" x14ac:dyDescent="0.2">
      <c r="B7028" s="1100" t="s">
        <v>7848</v>
      </c>
      <c r="C7028" s="1102">
        <v>5517</v>
      </c>
      <c r="D7028" s="1102">
        <v>347879030.14176965</v>
      </c>
      <c r="E7028" s="1102">
        <v>11390560</v>
      </c>
      <c r="F7028" s="1102">
        <v>68678801.911455914</v>
      </c>
      <c r="G7028" s="1101">
        <v>427948392.05322558</v>
      </c>
    </row>
    <row r="7029" spans="2:7" ht="12.95" customHeight="1" x14ac:dyDescent="0.2">
      <c r="B7029" s="1107" t="s">
        <v>7849</v>
      </c>
      <c r="C7029" s="1108">
        <v>923</v>
      </c>
      <c r="D7029" s="1108">
        <v>32999920.567655768</v>
      </c>
      <c r="E7029" s="1108">
        <v>2954955</v>
      </c>
      <c r="F7029" s="1108">
        <v>2556081.5227893749</v>
      </c>
      <c r="G7029" s="1109">
        <v>38510957.090445146</v>
      </c>
    </row>
    <row r="7030" spans="2:7" ht="12.95" customHeight="1" x14ac:dyDescent="0.2">
      <c r="B7030" s="1100" t="s">
        <v>7850</v>
      </c>
      <c r="C7030" s="1102">
        <v>1221</v>
      </c>
      <c r="D7030" s="1102">
        <v>58911105.290369734</v>
      </c>
      <c r="E7030" s="1102">
        <v>3375514</v>
      </c>
      <c r="F7030" s="1102">
        <v>6268589.0824236181</v>
      </c>
      <c r="G7030" s="1101">
        <v>68555208.372793347</v>
      </c>
    </row>
    <row r="7031" spans="2:7" ht="12.95" customHeight="1" x14ac:dyDescent="0.2">
      <c r="B7031" s="1107" t="s">
        <v>7851</v>
      </c>
      <c r="C7031" s="1108">
        <v>547</v>
      </c>
      <c r="D7031" s="1108">
        <v>26096844.739056211</v>
      </c>
      <c r="E7031" s="1108">
        <v>1633620</v>
      </c>
      <c r="F7031" s="1108">
        <v>4930987.8653984303</v>
      </c>
      <c r="G7031" s="1109">
        <v>32661452.60445464</v>
      </c>
    </row>
    <row r="7032" spans="2:7" ht="12.95" customHeight="1" x14ac:dyDescent="0.2">
      <c r="B7032" s="1100" t="s">
        <v>7852</v>
      </c>
      <c r="C7032" s="1102">
        <v>853</v>
      </c>
      <c r="D7032" s="1102">
        <v>49471649.403305739</v>
      </c>
      <c r="E7032" s="1102">
        <v>2105122</v>
      </c>
      <c r="F7032" s="1102">
        <v>13035909.555839414</v>
      </c>
      <c r="G7032" s="1101">
        <v>64612680.959145151</v>
      </c>
    </row>
    <row r="7033" spans="2:7" ht="12.95" customHeight="1" x14ac:dyDescent="0.2">
      <c r="B7033" s="1107" t="s">
        <v>7853</v>
      </c>
      <c r="C7033" s="1108">
        <v>41</v>
      </c>
      <c r="D7033" s="1108">
        <v>2267972.6940145735</v>
      </c>
      <c r="E7033" s="1108">
        <v>54037</v>
      </c>
      <c r="F7033" s="1108">
        <v>850303.12089553464</v>
      </c>
      <c r="G7033" s="1109">
        <v>3172312.8149101082</v>
      </c>
    </row>
    <row r="7034" spans="2:7" ht="12.95" customHeight="1" x14ac:dyDescent="0.2">
      <c r="B7034" s="1100" t="s">
        <v>7854</v>
      </c>
      <c r="C7034" s="1102">
        <v>376</v>
      </c>
      <c r="D7034" s="1102">
        <v>23279401.839372545</v>
      </c>
      <c r="E7034" s="1102">
        <v>857100</v>
      </c>
      <c r="F7034" s="1102">
        <v>37250058.39827586</v>
      </c>
      <c r="G7034" s="1101">
        <v>61386560.237648405</v>
      </c>
    </row>
    <row r="7035" spans="2:7" ht="12.95" customHeight="1" x14ac:dyDescent="0.2">
      <c r="B7035" s="1107" t="s">
        <v>7855</v>
      </c>
      <c r="C7035" s="1108">
        <v>808</v>
      </c>
      <c r="D7035" s="1108">
        <v>29532041.790494408</v>
      </c>
      <c r="E7035" s="1108">
        <v>2216802</v>
      </c>
      <c r="F7035" s="1108">
        <v>9038660.1091983002</v>
      </c>
      <c r="G7035" s="1109">
        <v>40787503.899692707</v>
      </c>
    </row>
    <row r="7036" spans="2:7" ht="12.95" customHeight="1" x14ac:dyDescent="0.2">
      <c r="B7036" s="1100" t="s">
        <v>7856</v>
      </c>
      <c r="C7036" s="1102">
        <v>1344</v>
      </c>
      <c r="D7036" s="1102">
        <v>69301251.718044654</v>
      </c>
      <c r="E7036" s="1102">
        <v>3452304</v>
      </c>
      <c r="F7036" s="1102">
        <v>11669945.534201657</v>
      </c>
      <c r="G7036" s="1101">
        <v>84423501.252246305</v>
      </c>
    </row>
    <row r="7037" spans="2:7" ht="12.95" customHeight="1" x14ac:dyDescent="0.2">
      <c r="B7037" s="1107" t="s">
        <v>7857</v>
      </c>
      <c r="C7037" s="1108">
        <v>1051</v>
      </c>
      <c r="D7037" s="1108">
        <v>51435751.583681509</v>
      </c>
      <c r="E7037" s="1108">
        <v>2255963</v>
      </c>
      <c r="F7037" s="1108">
        <v>12610288.23766773</v>
      </c>
      <c r="G7037" s="1109">
        <v>66302002.821349241</v>
      </c>
    </row>
    <row r="7038" spans="2:7" ht="12.95" customHeight="1" x14ac:dyDescent="0.2">
      <c r="B7038" s="1100" t="s">
        <v>7858</v>
      </c>
      <c r="C7038" s="1102">
        <v>138</v>
      </c>
      <c r="D7038" s="1102">
        <v>7796329.9746417087</v>
      </c>
      <c r="E7038" s="1102">
        <v>297311</v>
      </c>
      <c r="F7038" s="1102">
        <v>149485.02563680179</v>
      </c>
      <c r="G7038" s="1101">
        <v>8243126.0002785102</v>
      </c>
    </row>
    <row r="7039" spans="2:7" ht="12.95" customHeight="1" x14ac:dyDescent="0.2">
      <c r="B7039" s="1107" t="s">
        <v>7859</v>
      </c>
      <c r="C7039" s="1108">
        <v>1447</v>
      </c>
      <c r="D7039" s="1108">
        <v>91537480.68656835</v>
      </c>
      <c r="E7039" s="1108">
        <v>3198697</v>
      </c>
      <c r="F7039" s="1108">
        <v>23345497.176667511</v>
      </c>
      <c r="G7039" s="1109">
        <v>118081674.86323586</v>
      </c>
    </row>
    <row r="7040" spans="2:7" ht="12.95" customHeight="1" x14ac:dyDescent="0.2">
      <c r="B7040" s="1100" t="s">
        <v>7860</v>
      </c>
      <c r="C7040" s="1102">
        <v>184</v>
      </c>
      <c r="D7040" s="1102">
        <v>13867621.115793308</v>
      </c>
      <c r="E7040" s="1102">
        <v>371135</v>
      </c>
      <c r="F7040" s="1102">
        <v>567972.14141894749</v>
      </c>
      <c r="G7040" s="1101">
        <v>14806728.257212255</v>
      </c>
    </row>
    <row r="7041" spans="2:7" ht="12.95" customHeight="1" x14ac:dyDescent="0.2">
      <c r="B7041" s="1107" t="s">
        <v>7861</v>
      </c>
      <c r="C7041" s="1108">
        <v>70</v>
      </c>
      <c r="D7041" s="1108">
        <v>1584994.1619870062</v>
      </c>
      <c r="E7041" s="1108">
        <v>228753</v>
      </c>
      <c r="F7041" s="1108">
        <v>551.69707762889516</v>
      </c>
      <c r="G7041" s="1109">
        <v>1814298.8590646351</v>
      </c>
    </row>
    <row r="7042" spans="2:7" ht="12.95" customHeight="1" x14ac:dyDescent="0.2">
      <c r="B7042" s="1100" t="s">
        <v>7862</v>
      </c>
      <c r="C7042" s="1102">
        <v>39</v>
      </c>
      <c r="D7042" s="1102">
        <v>4121374.2204514281</v>
      </c>
      <c r="E7042" s="1102">
        <v>36408</v>
      </c>
      <c r="F7042" s="1102">
        <v>268676.47680527187</v>
      </c>
      <c r="G7042" s="1101">
        <v>4426458.6972567001</v>
      </c>
    </row>
    <row r="7043" spans="2:7" ht="12.95" customHeight="1" x14ac:dyDescent="0.2">
      <c r="B7043" s="1107" t="s">
        <v>7863</v>
      </c>
      <c r="C7043" s="1108">
        <v>376</v>
      </c>
      <c r="D7043" s="1108">
        <v>21523489.20541203</v>
      </c>
      <c r="E7043" s="1108">
        <v>986381</v>
      </c>
      <c r="F7043" s="1108">
        <v>1574336.5731487561</v>
      </c>
      <c r="G7043" s="1109">
        <v>24084206.778560787</v>
      </c>
    </row>
    <row r="7044" spans="2:7" ht="12.95" customHeight="1" x14ac:dyDescent="0.2">
      <c r="B7044" s="1100" t="s">
        <v>7864</v>
      </c>
      <c r="C7044" s="1102">
        <v>123</v>
      </c>
      <c r="D7044" s="1102">
        <v>7258402.6763556907</v>
      </c>
      <c r="E7044" s="1102">
        <v>238803</v>
      </c>
      <c r="F7044" s="1102">
        <v>994709.83096489811</v>
      </c>
      <c r="G7044" s="1101">
        <v>8491915.5073205885</v>
      </c>
    </row>
    <row r="7045" spans="2:7" ht="12.95" customHeight="1" x14ac:dyDescent="0.2">
      <c r="B7045" s="1107" t="s">
        <v>7865</v>
      </c>
      <c r="C7045" s="1108">
        <v>2052</v>
      </c>
      <c r="D7045" s="1108">
        <v>114196207.87954725</v>
      </c>
      <c r="E7045" s="1108">
        <v>5363420</v>
      </c>
      <c r="F7045" s="1108">
        <v>18238366.580798551</v>
      </c>
      <c r="G7045" s="1109">
        <v>137797994.4603458</v>
      </c>
    </row>
    <row r="7046" spans="2:7" ht="12.95" customHeight="1" x14ac:dyDescent="0.2">
      <c r="B7046" s="1100" t="s">
        <v>7866</v>
      </c>
      <c r="C7046" s="1102">
        <v>534</v>
      </c>
      <c r="D7046" s="1102">
        <v>30151325.725155111</v>
      </c>
      <c r="E7046" s="1102">
        <v>1368530</v>
      </c>
      <c r="F7046" s="1102">
        <v>17198028.586796865</v>
      </c>
      <c r="G7046" s="1101">
        <v>48717884.31195198</v>
      </c>
    </row>
    <row r="7047" spans="2:7" ht="12.95" customHeight="1" x14ac:dyDescent="0.2">
      <c r="B7047" s="1107" t="s">
        <v>7867</v>
      </c>
      <c r="C7047" s="1108">
        <v>88</v>
      </c>
      <c r="D7047" s="1108">
        <v>4644142.7608488277</v>
      </c>
      <c r="E7047" s="1108">
        <v>197341</v>
      </c>
      <c r="F7047" s="1108">
        <v>551.69707762889516</v>
      </c>
      <c r="G7047" s="1109">
        <v>4842035.4579264568</v>
      </c>
    </row>
    <row r="7048" spans="2:7" ht="12.95" customHeight="1" x14ac:dyDescent="0.2">
      <c r="B7048" s="1100" t="s">
        <v>7868</v>
      </c>
      <c r="C7048" s="1102">
        <v>467</v>
      </c>
      <c r="D7048" s="1102">
        <v>24868289.994211677</v>
      </c>
      <c r="E7048" s="1102">
        <v>1136825</v>
      </c>
      <c r="F7048" s="1102">
        <v>321471.78949399845</v>
      </c>
      <c r="G7048" s="1101">
        <v>26326586.783705674</v>
      </c>
    </row>
    <row r="7049" spans="2:7" ht="12.95" customHeight="1" x14ac:dyDescent="0.2">
      <c r="B7049" s="1107" t="s">
        <v>7869</v>
      </c>
      <c r="C7049" s="1108">
        <v>1</v>
      </c>
      <c r="D7049" s="1108">
        <v>164382.12682887085</v>
      </c>
      <c r="E7049" s="1108">
        <v>0</v>
      </c>
      <c r="F7049" s="1108">
        <v>0</v>
      </c>
      <c r="G7049" s="1109">
        <v>164382.12682887085</v>
      </c>
    </row>
    <row r="7050" spans="2:7" ht="12.95" customHeight="1" x14ac:dyDescent="0.2">
      <c r="B7050" s="1100" t="s">
        <v>7870</v>
      </c>
      <c r="C7050" s="1102">
        <v>62</v>
      </c>
      <c r="D7050" s="1102">
        <v>8241357.7291699564</v>
      </c>
      <c r="E7050" s="1102">
        <v>102283</v>
      </c>
      <c r="F7050" s="1102">
        <v>827.54561644334274</v>
      </c>
      <c r="G7050" s="1101">
        <v>8344468.2747863997</v>
      </c>
    </row>
    <row r="7051" spans="2:7" ht="12.95" customHeight="1" x14ac:dyDescent="0.2">
      <c r="B7051" s="1107" t="s">
        <v>7871</v>
      </c>
      <c r="C7051" s="1108">
        <v>2</v>
      </c>
      <c r="D7051" s="1108">
        <v>384253.65180048236</v>
      </c>
      <c r="E7051" s="1108">
        <v>0</v>
      </c>
      <c r="F7051" s="1108">
        <v>0</v>
      </c>
      <c r="G7051" s="1109">
        <v>384253.65180048236</v>
      </c>
    </row>
    <row r="7052" spans="2:7" ht="12.95" customHeight="1" x14ac:dyDescent="0.2">
      <c r="B7052" s="1100" t="s">
        <v>7872</v>
      </c>
      <c r="C7052" s="1102">
        <v>156</v>
      </c>
      <c r="D7052" s="1102">
        <v>8898747.1653121468</v>
      </c>
      <c r="E7052" s="1102">
        <v>283997</v>
      </c>
      <c r="F7052" s="1102">
        <v>1985212.9717128754</v>
      </c>
      <c r="G7052" s="1101">
        <v>11167957.137025023</v>
      </c>
    </row>
    <row r="7053" spans="2:7" ht="12.95" customHeight="1" x14ac:dyDescent="0.2">
      <c r="B7053" s="1107" t="s">
        <v>7873</v>
      </c>
      <c r="C7053" s="1108">
        <v>194</v>
      </c>
      <c r="D7053" s="1108">
        <v>15987761.152600527</v>
      </c>
      <c r="E7053" s="1108">
        <v>292300</v>
      </c>
      <c r="F7053" s="1108">
        <v>1217526.4881922677</v>
      </c>
      <c r="G7053" s="1109">
        <v>17497587.640792795</v>
      </c>
    </row>
    <row r="7054" spans="2:7" ht="12.95" customHeight="1" x14ac:dyDescent="0.2">
      <c r="B7054" s="1100" t="s">
        <v>7874</v>
      </c>
      <c r="C7054" s="1102">
        <v>97</v>
      </c>
      <c r="D7054" s="1102">
        <v>6244851.9654176123</v>
      </c>
      <c r="E7054" s="1102">
        <v>189308</v>
      </c>
      <c r="F7054" s="1102">
        <v>64617.520217284356</v>
      </c>
      <c r="G7054" s="1101">
        <v>6498777.4856348969</v>
      </c>
    </row>
    <row r="7055" spans="2:7" ht="12.95" customHeight="1" x14ac:dyDescent="0.2">
      <c r="B7055" s="1107" t="s">
        <v>7875</v>
      </c>
      <c r="C7055" s="1108">
        <v>184</v>
      </c>
      <c r="D7055" s="1108">
        <v>12505418.973417003</v>
      </c>
      <c r="E7055" s="1108">
        <v>354897</v>
      </c>
      <c r="F7055" s="1108">
        <v>1124095.4391380039</v>
      </c>
      <c r="G7055" s="1109">
        <v>13984411.412555007</v>
      </c>
    </row>
    <row r="7056" spans="2:7" ht="12.95" customHeight="1" x14ac:dyDescent="0.2">
      <c r="B7056" s="1100" t="s">
        <v>7876</v>
      </c>
      <c r="C7056" s="1102">
        <v>109</v>
      </c>
      <c r="D7056" s="1102">
        <v>4832723.2718301704</v>
      </c>
      <c r="E7056" s="1102">
        <v>300448</v>
      </c>
      <c r="F7056" s="1102">
        <v>730102.12010713911</v>
      </c>
      <c r="G7056" s="1101">
        <v>5863273.3919373099</v>
      </c>
    </row>
    <row r="7057" spans="2:7" ht="12.95" customHeight="1" x14ac:dyDescent="0.2">
      <c r="B7057" s="1107" t="s">
        <v>7877</v>
      </c>
      <c r="C7057" s="1108">
        <v>322</v>
      </c>
      <c r="D7057" s="1108">
        <v>18271727.031543456</v>
      </c>
      <c r="E7057" s="1108">
        <v>737898</v>
      </c>
      <c r="F7057" s="1108">
        <v>1142075.1920872608</v>
      </c>
      <c r="G7057" s="1109">
        <v>20151700.223630715</v>
      </c>
    </row>
    <row r="7058" spans="2:7" ht="12.95" customHeight="1" x14ac:dyDescent="0.2">
      <c r="B7058" s="1100" t="s">
        <v>7878</v>
      </c>
      <c r="C7058" s="1102">
        <v>1267</v>
      </c>
      <c r="D7058" s="1102">
        <v>73558498.474800497</v>
      </c>
      <c r="E7058" s="1102">
        <v>3288049</v>
      </c>
      <c r="F7058" s="1102">
        <v>13335492.679829963</v>
      </c>
      <c r="G7058" s="1101">
        <v>90182040.154630452</v>
      </c>
    </row>
    <row r="7059" spans="2:7" ht="12.95" customHeight="1" x14ac:dyDescent="0.2">
      <c r="B7059" s="1107" t="s">
        <v>7879</v>
      </c>
      <c r="C7059" s="1108">
        <v>1145</v>
      </c>
      <c r="D7059" s="1108">
        <v>65708765.169615388</v>
      </c>
      <c r="E7059" s="1108">
        <v>3094044</v>
      </c>
      <c r="F7059" s="1108">
        <v>12064994.428531602</v>
      </c>
      <c r="G7059" s="1109">
        <v>80867803.59814699</v>
      </c>
    </row>
    <row r="7060" spans="2:7" ht="12.95" customHeight="1" x14ac:dyDescent="0.2">
      <c r="B7060" s="1100" t="s">
        <v>7880</v>
      </c>
      <c r="C7060" s="1102">
        <v>798</v>
      </c>
      <c r="D7060" s="1102">
        <v>50089959.839753434</v>
      </c>
      <c r="E7060" s="1102">
        <v>1906191</v>
      </c>
      <c r="F7060" s="1102">
        <v>15712539.657275045</v>
      </c>
      <c r="G7060" s="1101">
        <v>67708690.497028485</v>
      </c>
    </row>
    <row r="7061" spans="2:7" ht="12.95" customHeight="1" x14ac:dyDescent="0.2">
      <c r="B7061" s="1107" t="s">
        <v>7881</v>
      </c>
      <c r="C7061" s="1108">
        <v>107</v>
      </c>
      <c r="D7061" s="1108">
        <v>7502611.6566530671</v>
      </c>
      <c r="E7061" s="1108">
        <v>212856</v>
      </c>
      <c r="F7061" s="1108">
        <v>111235.92327692597</v>
      </c>
      <c r="G7061" s="1109">
        <v>7826703.5799299935</v>
      </c>
    </row>
    <row r="7062" spans="2:7" ht="12.95" customHeight="1" x14ac:dyDescent="0.2">
      <c r="B7062" s="1100" t="s">
        <v>7882</v>
      </c>
      <c r="C7062" s="1102">
        <v>357</v>
      </c>
      <c r="D7062" s="1102">
        <v>25516639.804090012</v>
      </c>
      <c r="E7062" s="1102">
        <v>755200</v>
      </c>
      <c r="F7062" s="1102">
        <v>3322112.9150770959</v>
      </c>
      <c r="G7062" s="1101">
        <v>29593952.719167106</v>
      </c>
    </row>
    <row r="7063" spans="2:7" ht="12.95" customHeight="1" x14ac:dyDescent="0.2">
      <c r="B7063" s="1107" t="s">
        <v>7883</v>
      </c>
      <c r="C7063" s="1108">
        <v>3</v>
      </c>
      <c r="D7063" s="1108">
        <v>404001.75840767327</v>
      </c>
      <c r="E7063" s="1108">
        <v>15188</v>
      </c>
      <c r="F7063" s="1108">
        <v>0</v>
      </c>
      <c r="G7063" s="1109">
        <v>419189.75840767327</v>
      </c>
    </row>
    <row r="7064" spans="2:7" ht="12.95" customHeight="1" x14ac:dyDescent="0.2">
      <c r="B7064" s="1100" t="s">
        <v>7884</v>
      </c>
      <c r="C7064" s="1102">
        <v>20521</v>
      </c>
      <c r="D7064" s="1102">
        <v>1656487731.6807957</v>
      </c>
      <c r="E7064" s="1102">
        <v>42778495</v>
      </c>
      <c r="F7064" s="1102">
        <v>279029706.1070419</v>
      </c>
      <c r="G7064" s="1101">
        <v>1978295932.7878375</v>
      </c>
    </row>
    <row r="7065" spans="2:7" ht="12.95" customHeight="1" x14ac:dyDescent="0.2">
      <c r="B7065" s="1107" t="s">
        <v>7885</v>
      </c>
      <c r="C7065" s="1108">
        <v>506</v>
      </c>
      <c r="D7065" s="1108">
        <v>26427277.846793443</v>
      </c>
      <c r="E7065" s="1108">
        <v>1352988</v>
      </c>
      <c r="F7065" s="1108">
        <v>1294970.9654644243</v>
      </c>
      <c r="G7065" s="1109">
        <v>29075236.812257867</v>
      </c>
    </row>
    <row r="7066" spans="2:7" ht="12.95" customHeight="1" x14ac:dyDescent="0.2">
      <c r="B7066" s="1100" t="s">
        <v>7886</v>
      </c>
      <c r="C7066" s="1102">
        <v>15</v>
      </c>
      <c r="D7066" s="1102">
        <v>1625046.6598945481</v>
      </c>
      <c r="E7066" s="1102">
        <v>26188</v>
      </c>
      <c r="F7066" s="1102">
        <v>0</v>
      </c>
      <c r="G7066" s="1101">
        <v>1651234.6598945481</v>
      </c>
    </row>
    <row r="7067" spans="2:7" ht="12.95" customHeight="1" x14ac:dyDescent="0.2">
      <c r="B7067" s="1107" t="s">
        <v>7887</v>
      </c>
      <c r="C7067" s="1108">
        <v>89</v>
      </c>
      <c r="D7067" s="1108">
        <v>6343870.6408001464</v>
      </c>
      <c r="E7067" s="1108">
        <v>192317</v>
      </c>
      <c r="F7067" s="1108">
        <v>344.81067351805945</v>
      </c>
      <c r="G7067" s="1109">
        <v>6536532.4514736645</v>
      </c>
    </row>
    <row r="7068" spans="2:7" ht="12.95" customHeight="1" x14ac:dyDescent="0.2">
      <c r="B7068" s="1100" t="s">
        <v>7888</v>
      </c>
      <c r="C7068" s="1102">
        <v>6</v>
      </c>
      <c r="D7068" s="1102">
        <v>493424.52283319272</v>
      </c>
      <c r="E7068" s="1102">
        <v>5962</v>
      </c>
      <c r="F7068" s="1102">
        <v>606108.20191004488</v>
      </c>
      <c r="G7068" s="1101">
        <v>1105494.7247432377</v>
      </c>
    </row>
    <row r="7069" spans="2:7" ht="12.95" customHeight="1" x14ac:dyDescent="0.2">
      <c r="B7069" s="1107" t="s">
        <v>7889</v>
      </c>
      <c r="C7069" s="1108">
        <v>1847</v>
      </c>
      <c r="D7069" s="1108">
        <v>110158554.50541647</v>
      </c>
      <c r="E7069" s="1108">
        <v>4564048</v>
      </c>
      <c r="F7069" s="1108">
        <v>16361996.382927496</v>
      </c>
      <c r="G7069" s="1109">
        <v>131084598.88834396</v>
      </c>
    </row>
    <row r="7070" spans="2:7" ht="12.95" customHeight="1" x14ac:dyDescent="0.2">
      <c r="B7070" s="1100" t="s">
        <v>7890</v>
      </c>
      <c r="C7070" s="1102">
        <v>659</v>
      </c>
      <c r="D7070" s="1102">
        <v>38917538.062321827</v>
      </c>
      <c r="E7070" s="1102">
        <v>2012278</v>
      </c>
      <c r="F7070" s="1102">
        <v>6295731.9303353028</v>
      </c>
      <c r="G7070" s="1101">
        <v>47225547.992657132</v>
      </c>
    </row>
    <row r="7071" spans="2:7" ht="12.95" customHeight="1" x14ac:dyDescent="0.2">
      <c r="B7071" s="1107" t="s">
        <v>7891</v>
      </c>
      <c r="C7071" s="1108">
        <v>410</v>
      </c>
      <c r="D7071" s="1108">
        <v>29358480.966228381</v>
      </c>
      <c r="E7071" s="1108">
        <v>846199</v>
      </c>
      <c r="F7071" s="1108">
        <v>3459320.5679166345</v>
      </c>
      <c r="G7071" s="1109">
        <v>33664000.534145012</v>
      </c>
    </row>
    <row r="7072" spans="2:7" ht="12.95" customHeight="1" x14ac:dyDescent="0.2">
      <c r="B7072" s="1100" t="s">
        <v>7892</v>
      </c>
      <c r="C7072" s="1102">
        <v>3341</v>
      </c>
      <c r="D7072" s="1102">
        <v>230007588.36568552</v>
      </c>
      <c r="E7072" s="1102">
        <v>7533651</v>
      </c>
      <c r="F7072" s="1102">
        <v>11999844.588580515</v>
      </c>
      <c r="G7072" s="1101">
        <v>249541083.95426604</v>
      </c>
    </row>
    <row r="7073" spans="2:7" ht="12.95" customHeight="1" x14ac:dyDescent="0.2">
      <c r="B7073" s="1107" t="s">
        <v>7893</v>
      </c>
      <c r="C7073" s="1108">
        <v>217</v>
      </c>
      <c r="D7073" s="1108">
        <v>18869454.93434421</v>
      </c>
      <c r="E7073" s="1108">
        <v>435761</v>
      </c>
      <c r="F7073" s="1108">
        <v>2817654.8997201747</v>
      </c>
      <c r="G7073" s="1109">
        <v>22122870.834064383</v>
      </c>
    </row>
    <row r="7074" spans="2:7" ht="12.95" customHeight="1" x14ac:dyDescent="0.2">
      <c r="B7074" s="1100" t="s">
        <v>7894</v>
      </c>
      <c r="C7074" s="1102">
        <v>38</v>
      </c>
      <c r="D7074" s="1102">
        <v>2541108.478356285</v>
      </c>
      <c r="E7074" s="1102">
        <v>69849</v>
      </c>
      <c r="F7074" s="1102">
        <v>137.92426940722379</v>
      </c>
      <c r="G7074" s="1101">
        <v>2611095.4026256921</v>
      </c>
    </row>
    <row r="7075" spans="2:7" ht="12.95" customHeight="1" x14ac:dyDescent="0.2">
      <c r="B7075" s="1107" t="s">
        <v>7895</v>
      </c>
      <c r="C7075" s="1108">
        <v>271</v>
      </c>
      <c r="D7075" s="1108">
        <v>18014723.503303397</v>
      </c>
      <c r="E7075" s="1108">
        <v>538299</v>
      </c>
      <c r="F7075" s="1108">
        <v>151027.07500091006</v>
      </c>
      <c r="G7075" s="1109">
        <v>18704049.578304306</v>
      </c>
    </row>
    <row r="7076" spans="2:7" ht="12.95" customHeight="1" x14ac:dyDescent="0.2">
      <c r="B7076" s="1100" t="s">
        <v>7896</v>
      </c>
      <c r="C7076" s="1102">
        <v>1</v>
      </c>
      <c r="D7076" s="1102">
        <v>384531.79414706246</v>
      </c>
      <c r="E7076" s="1102">
        <v>0</v>
      </c>
      <c r="F7076" s="1102">
        <v>0</v>
      </c>
      <c r="G7076" s="1101">
        <v>384531.79414706246</v>
      </c>
    </row>
    <row r="7077" spans="2:7" ht="12.95" customHeight="1" x14ac:dyDescent="0.2">
      <c r="B7077" s="1107" t="s">
        <v>7897</v>
      </c>
      <c r="C7077" s="1108">
        <v>552</v>
      </c>
      <c r="D7077" s="1108">
        <v>36050863.967293479</v>
      </c>
      <c r="E7077" s="1108">
        <v>1116669</v>
      </c>
      <c r="F7077" s="1108">
        <v>3822981.8278070861</v>
      </c>
      <c r="G7077" s="1109">
        <v>40990514.795100562</v>
      </c>
    </row>
    <row r="7078" spans="2:7" ht="12.95" customHeight="1" x14ac:dyDescent="0.2">
      <c r="B7078" s="1100" t="s">
        <v>7898</v>
      </c>
      <c r="C7078" s="1102">
        <v>83</v>
      </c>
      <c r="D7078" s="1102">
        <v>7187754.5203243326</v>
      </c>
      <c r="E7078" s="1102">
        <v>129877</v>
      </c>
      <c r="F7078" s="1102">
        <v>344.81067351805945</v>
      </c>
      <c r="G7078" s="1101">
        <v>7317976.3309978507</v>
      </c>
    </row>
    <row r="7079" spans="2:7" ht="12.95" customHeight="1" x14ac:dyDescent="0.2">
      <c r="B7079" s="1107" t="s">
        <v>7899</v>
      </c>
      <c r="C7079" s="1108">
        <v>1428</v>
      </c>
      <c r="D7079" s="1108">
        <v>74107412.395776421</v>
      </c>
      <c r="E7079" s="1108">
        <v>4028019</v>
      </c>
      <c r="F7079" s="1108">
        <v>10399043.854651811</v>
      </c>
      <c r="G7079" s="1109">
        <v>88534475.25042823</v>
      </c>
    </row>
    <row r="7080" spans="2:7" ht="12.95" customHeight="1" x14ac:dyDescent="0.2">
      <c r="B7080" s="1100" t="s">
        <v>7900</v>
      </c>
      <c r="C7080" s="1102">
        <v>232</v>
      </c>
      <c r="D7080" s="1102">
        <v>18692973.615439102</v>
      </c>
      <c r="E7080" s="1102">
        <v>431928</v>
      </c>
      <c r="F7080" s="1102">
        <v>980271.97467484046</v>
      </c>
      <c r="G7080" s="1101">
        <v>20105173.590113942</v>
      </c>
    </row>
    <row r="7081" spans="2:7" ht="12.95" customHeight="1" x14ac:dyDescent="0.2">
      <c r="B7081" s="1107" t="s">
        <v>7901</v>
      </c>
      <c r="C7081" s="1108">
        <v>35</v>
      </c>
      <c r="D7081" s="1108">
        <v>3221027.4445714708</v>
      </c>
      <c r="E7081" s="1108">
        <v>76648</v>
      </c>
      <c r="F7081" s="1108">
        <v>68.962134703611895</v>
      </c>
      <c r="G7081" s="1109">
        <v>3297744.4067061744</v>
      </c>
    </row>
    <row r="7082" spans="2:7" ht="12.95" customHeight="1" x14ac:dyDescent="0.2">
      <c r="B7082" s="1100" t="s">
        <v>7902</v>
      </c>
      <c r="C7082" s="1102">
        <v>91</v>
      </c>
      <c r="D7082" s="1102">
        <v>6491007.9421410477</v>
      </c>
      <c r="E7082" s="1102">
        <v>225247</v>
      </c>
      <c r="F7082" s="1102">
        <v>1393517.8559558855</v>
      </c>
      <c r="G7082" s="1101">
        <v>8109772.7980969334</v>
      </c>
    </row>
    <row r="7083" spans="2:7" ht="12.95" customHeight="1" x14ac:dyDescent="0.2">
      <c r="B7083" s="1107" t="s">
        <v>7903</v>
      </c>
      <c r="C7083" s="1108">
        <v>119</v>
      </c>
      <c r="D7083" s="1108">
        <v>5046475.6651770202</v>
      </c>
      <c r="E7083" s="1108">
        <v>268255</v>
      </c>
      <c r="F7083" s="1108">
        <v>68.962134703611895</v>
      </c>
      <c r="G7083" s="1109">
        <v>5314799.6273117242</v>
      </c>
    </row>
    <row r="7084" spans="2:7" ht="12.95" customHeight="1" x14ac:dyDescent="0.2">
      <c r="B7084" s="1100" t="s">
        <v>7904</v>
      </c>
      <c r="C7084" s="1102">
        <v>19</v>
      </c>
      <c r="D7084" s="1102">
        <v>2301766.989124062</v>
      </c>
      <c r="E7084" s="1102">
        <v>36053</v>
      </c>
      <c r="F7084" s="1102">
        <v>0</v>
      </c>
      <c r="G7084" s="1101">
        <v>2337819.989124062</v>
      </c>
    </row>
    <row r="7085" spans="2:7" ht="12.95" customHeight="1" x14ac:dyDescent="0.2">
      <c r="B7085" s="1107" t="s">
        <v>7905</v>
      </c>
      <c r="C7085" s="1108">
        <v>288</v>
      </c>
      <c r="D7085" s="1108">
        <v>15722552.425136352</v>
      </c>
      <c r="E7085" s="1108">
        <v>725847</v>
      </c>
      <c r="F7085" s="1108">
        <v>1268903.2785464588</v>
      </c>
      <c r="G7085" s="1109">
        <v>17717302.70368281</v>
      </c>
    </row>
    <row r="7086" spans="2:7" ht="12.95" customHeight="1" x14ac:dyDescent="0.2">
      <c r="B7086" s="1100" t="s">
        <v>7906</v>
      </c>
      <c r="C7086" s="1102">
        <v>1556</v>
      </c>
      <c r="D7086" s="1102">
        <v>71026707.765054643</v>
      </c>
      <c r="E7086" s="1102">
        <v>4319355</v>
      </c>
      <c r="F7086" s="1102">
        <v>38938769.390351579</v>
      </c>
      <c r="G7086" s="1101">
        <v>114284832.15540622</v>
      </c>
    </row>
    <row r="7087" spans="2:7" ht="12.95" customHeight="1" x14ac:dyDescent="0.2">
      <c r="B7087" s="1107" t="s">
        <v>7907</v>
      </c>
      <c r="C7087" s="1108">
        <v>28</v>
      </c>
      <c r="D7087" s="1108">
        <v>1278203.1537090964</v>
      </c>
      <c r="E7087" s="1108">
        <v>64952</v>
      </c>
      <c r="F7087" s="1108">
        <v>2827.4475228480874</v>
      </c>
      <c r="G7087" s="1109">
        <v>1345982.6012319445</v>
      </c>
    </row>
    <row r="7088" spans="2:7" ht="12.95" customHeight="1" x14ac:dyDescent="0.2">
      <c r="B7088" s="1100" t="s">
        <v>7908</v>
      </c>
      <c r="C7088" s="1102">
        <v>47</v>
      </c>
      <c r="D7088" s="1102">
        <v>1347321.5268342649</v>
      </c>
      <c r="E7088" s="1102">
        <v>114377</v>
      </c>
      <c r="F7088" s="1102">
        <v>486734.7467380928</v>
      </c>
      <c r="G7088" s="1101">
        <v>1948433.2735723576</v>
      </c>
    </row>
    <row r="7089" spans="2:7" ht="12.95" customHeight="1" x14ac:dyDescent="0.2">
      <c r="B7089" s="1107" t="s">
        <v>7909</v>
      </c>
      <c r="C7089" s="1108">
        <v>151</v>
      </c>
      <c r="D7089" s="1108">
        <v>6076714.9169099079</v>
      </c>
      <c r="E7089" s="1108">
        <v>394030</v>
      </c>
      <c r="F7089" s="1108">
        <v>427979.00797061546</v>
      </c>
      <c r="G7089" s="1109">
        <v>6898723.9248805232</v>
      </c>
    </row>
    <row r="7090" spans="2:7" ht="12.95" customHeight="1" x14ac:dyDescent="0.2">
      <c r="B7090" s="1100" t="s">
        <v>7910</v>
      </c>
      <c r="C7090" s="1102">
        <v>704</v>
      </c>
      <c r="D7090" s="1102">
        <v>34077026.804787405</v>
      </c>
      <c r="E7090" s="1102">
        <v>2121644</v>
      </c>
      <c r="F7090" s="1102">
        <v>6040531.3029587734</v>
      </c>
      <c r="G7090" s="1101">
        <v>42239202.107746176</v>
      </c>
    </row>
    <row r="7091" spans="2:7" ht="12.95" customHeight="1" x14ac:dyDescent="0.2">
      <c r="B7091" s="1107" t="s">
        <v>7911</v>
      </c>
      <c r="C7091" s="1108">
        <v>960</v>
      </c>
      <c r="D7091" s="1108">
        <v>54004118.012002647</v>
      </c>
      <c r="E7091" s="1108">
        <v>2535191</v>
      </c>
      <c r="F7091" s="1108">
        <v>26551962.589362051</v>
      </c>
      <c r="G7091" s="1109">
        <v>83091271.601364702</v>
      </c>
    </row>
    <row r="7092" spans="2:7" ht="12.95" customHeight="1" x14ac:dyDescent="0.2">
      <c r="B7092" s="1100" t="s">
        <v>7912</v>
      </c>
      <c r="C7092" s="1102">
        <v>3486</v>
      </c>
      <c r="D7092" s="1102">
        <v>208382855.34611827</v>
      </c>
      <c r="E7092" s="1102">
        <v>10094775</v>
      </c>
      <c r="F7092" s="1102">
        <v>36268581.011797473</v>
      </c>
      <c r="G7092" s="1101">
        <v>254746211.35791576</v>
      </c>
    </row>
    <row r="7093" spans="2:7" ht="12.95" customHeight="1" x14ac:dyDescent="0.2">
      <c r="B7093" s="1107" t="s">
        <v>7913</v>
      </c>
      <c r="C7093" s="1108">
        <v>28</v>
      </c>
      <c r="D7093" s="1108">
        <v>2332918.9319410399</v>
      </c>
      <c r="E7093" s="1108">
        <v>46855</v>
      </c>
      <c r="F7093" s="1108">
        <v>0</v>
      </c>
      <c r="G7093" s="1109">
        <v>2379773.9319410399</v>
      </c>
    </row>
    <row r="7094" spans="2:7" ht="12.95" customHeight="1" x14ac:dyDescent="0.2">
      <c r="B7094" s="1100" t="s">
        <v>7914</v>
      </c>
      <c r="C7094" s="1102">
        <v>50</v>
      </c>
      <c r="D7094" s="1102">
        <v>4051838.6338063893</v>
      </c>
      <c r="E7094" s="1102">
        <v>113653</v>
      </c>
      <c r="F7094" s="1102">
        <v>37929.174086986539</v>
      </c>
      <c r="G7094" s="1101">
        <v>4203420.8078933759</v>
      </c>
    </row>
    <row r="7095" spans="2:7" ht="12.95" customHeight="1" x14ac:dyDescent="0.2">
      <c r="B7095" s="1107" t="s">
        <v>7915</v>
      </c>
      <c r="C7095" s="1108">
        <v>95</v>
      </c>
      <c r="D7095" s="1108">
        <v>5855869.8937252676</v>
      </c>
      <c r="E7095" s="1108">
        <v>245233</v>
      </c>
      <c r="F7095" s="1108">
        <v>869474.59434313898</v>
      </c>
      <c r="G7095" s="1109">
        <v>6970577.4880684065</v>
      </c>
    </row>
    <row r="7096" spans="2:7" ht="12.95" customHeight="1" x14ac:dyDescent="0.2">
      <c r="B7096" s="1100" t="s">
        <v>7916</v>
      </c>
      <c r="C7096" s="1102">
        <v>66</v>
      </c>
      <c r="D7096" s="1102">
        <v>1837825.5550283662</v>
      </c>
      <c r="E7096" s="1102">
        <v>182920</v>
      </c>
      <c r="F7096" s="1102">
        <v>113787.52226095962</v>
      </c>
      <c r="G7096" s="1101">
        <v>2134533.0772893257</v>
      </c>
    </row>
    <row r="7097" spans="2:7" ht="12.95" customHeight="1" x14ac:dyDescent="0.2">
      <c r="B7097" s="1107" t="s">
        <v>7917</v>
      </c>
      <c r="C7097" s="1108">
        <v>129</v>
      </c>
      <c r="D7097" s="1108">
        <v>7068709.5959880278</v>
      </c>
      <c r="E7097" s="1108">
        <v>345514</v>
      </c>
      <c r="F7097" s="1108">
        <v>1885355.8006620451</v>
      </c>
      <c r="G7097" s="1109">
        <v>9299579.3966500722</v>
      </c>
    </row>
    <row r="7098" spans="2:7" ht="12.95" customHeight="1" x14ac:dyDescent="0.2">
      <c r="B7098" s="1100" t="s">
        <v>7918</v>
      </c>
      <c r="C7098" s="1102">
        <v>845</v>
      </c>
      <c r="D7098" s="1102">
        <v>36801013.876020141</v>
      </c>
      <c r="E7098" s="1102">
        <v>2852785</v>
      </c>
      <c r="F7098" s="1102">
        <v>5909180.1186866146</v>
      </c>
      <c r="G7098" s="1101">
        <v>45562978.994706757</v>
      </c>
    </row>
    <row r="7099" spans="2:7" ht="12.95" customHeight="1" x14ac:dyDescent="0.2">
      <c r="B7099" s="1107" t="s">
        <v>7919</v>
      </c>
      <c r="C7099" s="1108">
        <v>677</v>
      </c>
      <c r="D7099" s="1108">
        <v>19899694.186077099</v>
      </c>
      <c r="E7099" s="1108">
        <v>2544417</v>
      </c>
      <c r="F7099" s="1108">
        <v>12452561.625565903</v>
      </c>
      <c r="G7099" s="1109">
        <v>34896672.811643004</v>
      </c>
    </row>
    <row r="7100" spans="2:7" ht="12.95" customHeight="1" x14ac:dyDescent="0.2">
      <c r="B7100" s="1100" t="s">
        <v>7920</v>
      </c>
      <c r="C7100" s="1102">
        <v>61</v>
      </c>
      <c r="D7100" s="1102">
        <v>2143782.1362665347</v>
      </c>
      <c r="E7100" s="1102">
        <v>224012</v>
      </c>
      <c r="F7100" s="1102">
        <v>229023.24935069509</v>
      </c>
      <c r="G7100" s="1101">
        <v>2596817.3856172296</v>
      </c>
    </row>
    <row r="7101" spans="2:7" ht="12.95" customHeight="1" x14ac:dyDescent="0.2">
      <c r="B7101" s="1107" t="s">
        <v>7921</v>
      </c>
      <c r="C7101" s="1108">
        <v>44</v>
      </c>
      <c r="D7101" s="1108">
        <v>2088988.0939902449</v>
      </c>
      <c r="E7101" s="1108">
        <v>155965</v>
      </c>
      <c r="F7101" s="1108">
        <v>482.73494292528329</v>
      </c>
      <c r="G7101" s="1109">
        <v>2245435.8289331701</v>
      </c>
    </row>
    <row r="7102" spans="2:7" ht="12.95" customHeight="1" x14ac:dyDescent="0.2">
      <c r="B7102" s="1100" t="s">
        <v>7922</v>
      </c>
      <c r="C7102" s="1102">
        <v>47</v>
      </c>
      <c r="D7102" s="1102">
        <v>2495214.9911705591</v>
      </c>
      <c r="E7102" s="1102">
        <v>122538</v>
      </c>
      <c r="F7102" s="1102">
        <v>149165.09736391253</v>
      </c>
      <c r="G7102" s="1101">
        <v>2766918.0885344716</v>
      </c>
    </row>
    <row r="7103" spans="2:7" ht="12.95" customHeight="1" x14ac:dyDescent="0.2">
      <c r="B7103" s="1107" t="s">
        <v>7923</v>
      </c>
      <c r="C7103" s="1108">
        <v>2419</v>
      </c>
      <c r="D7103" s="1108">
        <v>128324448.37408617</v>
      </c>
      <c r="E7103" s="1108">
        <v>6795569</v>
      </c>
      <c r="F7103" s="1108">
        <v>37273617.017482974</v>
      </c>
      <c r="G7103" s="1109">
        <v>172393634.39156914</v>
      </c>
    </row>
    <row r="7104" spans="2:7" ht="12.95" customHeight="1" x14ac:dyDescent="0.2">
      <c r="B7104" s="1100" t="s">
        <v>7924</v>
      </c>
      <c r="C7104" s="1102">
        <v>149</v>
      </c>
      <c r="D7104" s="1102">
        <v>14767689.74932668</v>
      </c>
      <c r="E7104" s="1102">
        <v>211976</v>
      </c>
      <c r="F7104" s="1102">
        <v>3331077.9925885652</v>
      </c>
      <c r="G7104" s="1101">
        <v>18310743.741915245</v>
      </c>
    </row>
    <row r="7105" spans="2:7" ht="12.95" customHeight="1" x14ac:dyDescent="0.2">
      <c r="B7105" s="1107" t="s">
        <v>7925</v>
      </c>
      <c r="C7105" s="1108">
        <v>362</v>
      </c>
      <c r="D7105" s="1108">
        <v>22898068.682211161</v>
      </c>
      <c r="E7105" s="1108">
        <v>738380</v>
      </c>
      <c r="F7105" s="1108">
        <v>4308389.8830541419</v>
      </c>
      <c r="G7105" s="1109">
        <v>27944838.565265302</v>
      </c>
    </row>
    <row r="7106" spans="2:7" ht="12.95" customHeight="1" x14ac:dyDescent="0.2">
      <c r="B7106" s="1100" t="s">
        <v>7926</v>
      </c>
      <c r="C7106" s="1102">
        <v>154</v>
      </c>
      <c r="D7106" s="1102">
        <v>10048587.626074506</v>
      </c>
      <c r="E7106" s="1102">
        <v>434043</v>
      </c>
      <c r="F7106" s="1102">
        <v>476321.46439784724</v>
      </c>
      <c r="G7106" s="1101">
        <v>10958952.090472354</v>
      </c>
    </row>
    <row r="7107" spans="2:7" ht="12.95" customHeight="1" x14ac:dyDescent="0.2">
      <c r="B7107" s="1107" t="s">
        <v>7927</v>
      </c>
      <c r="C7107" s="1108">
        <v>99</v>
      </c>
      <c r="D7107" s="1108">
        <v>6692383.0010650782</v>
      </c>
      <c r="E7107" s="1108">
        <v>192515</v>
      </c>
      <c r="F7107" s="1108">
        <v>781478.91046132986</v>
      </c>
      <c r="G7107" s="1109">
        <v>7666376.911526408</v>
      </c>
    </row>
    <row r="7108" spans="2:7" ht="12.95" customHeight="1" x14ac:dyDescent="0.2">
      <c r="B7108" s="1100" t="s">
        <v>7928</v>
      </c>
      <c r="C7108" s="1102">
        <v>2</v>
      </c>
      <c r="D7108" s="1102">
        <v>257977.02645309261</v>
      </c>
      <c r="E7108" s="1102">
        <v>2981</v>
      </c>
      <c r="F7108" s="1102">
        <v>0</v>
      </c>
      <c r="G7108" s="1101">
        <v>260958.02645309261</v>
      </c>
    </row>
    <row r="7109" spans="2:7" ht="12.95" customHeight="1" x14ac:dyDescent="0.2">
      <c r="B7109" s="1107" t="s">
        <v>7929</v>
      </c>
      <c r="C7109" s="1108">
        <v>349</v>
      </c>
      <c r="D7109" s="1108">
        <v>21807055.327750504</v>
      </c>
      <c r="E7109" s="1108">
        <v>874772</v>
      </c>
      <c r="F7109" s="1108">
        <v>1561440.6539591805</v>
      </c>
      <c r="G7109" s="1109">
        <v>24243267.981709685</v>
      </c>
    </row>
    <row r="7110" spans="2:7" ht="12.95" customHeight="1" x14ac:dyDescent="0.2">
      <c r="B7110" s="1100" t="s">
        <v>7930</v>
      </c>
      <c r="C7110" s="1102">
        <v>12</v>
      </c>
      <c r="D7110" s="1102">
        <v>1530478.2620572958</v>
      </c>
      <c r="E7110" s="1102">
        <v>24627</v>
      </c>
      <c r="F7110" s="1102">
        <v>0</v>
      </c>
      <c r="G7110" s="1101">
        <v>1555105.2620572958</v>
      </c>
    </row>
    <row r="7111" spans="2:7" ht="12.95" customHeight="1" x14ac:dyDescent="0.2">
      <c r="B7111" s="1107" t="s">
        <v>7931</v>
      </c>
      <c r="C7111" s="1108">
        <v>30</v>
      </c>
      <c r="D7111" s="1108">
        <v>3144538.2992619285</v>
      </c>
      <c r="E7111" s="1108">
        <v>53555</v>
      </c>
      <c r="F7111" s="1108">
        <v>1241.3184246650142</v>
      </c>
      <c r="G7111" s="1109">
        <v>3199334.6176865934</v>
      </c>
    </row>
    <row r="7112" spans="2:7" ht="12.95" customHeight="1" x14ac:dyDescent="0.2">
      <c r="B7112" s="1100" t="s">
        <v>7932</v>
      </c>
      <c r="C7112" s="1102">
        <v>15</v>
      </c>
      <c r="D7112" s="1102">
        <v>1517127.4294214488</v>
      </c>
      <c r="E7112" s="1102">
        <v>14904</v>
      </c>
      <c r="F7112" s="1102">
        <v>633624.09365678602</v>
      </c>
      <c r="G7112" s="1101">
        <v>2165655.5230782349</v>
      </c>
    </row>
    <row r="7113" spans="2:7" ht="12.95" customHeight="1" x14ac:dyDescent="0.2">
      <c r="B7113" s="1107" t="s">
        <v>7933</v>
      </c>
      <c r="C7113" s="1108">
        <v>10</v>
      </c>
      <c r="D7113" s="1108">
        <v>585489.6395512236</v>
      </c>
      <c r="E7113" s="1108">
        <v>13399</v>
      </c>
      <c r="F7113" s="1108">
        <v>75858.348173973078</v>
      </c>
      <c r="G7113" s="1109">
        <v>674746.98772519664</v>
      </c>
    </row>
    <row r="7114" spans="2:7" ht="12.95" customHeight="1" x14ac:dyDescent="0.2">
      <c r="B7114" s="1100" t="s">
        <v>7934</v>
      </c>
      <c r="C7114" s="1102">
        <v>12</v>
      </c>
      <c r="D7114" s="1102">
        <v>383141.0824141617</v>
      </c>
      <c r="E7114" s="1102">
        <v>33143</v>
      </c>
      <c r="F7114" s="1102">
        <v>1034.4320205541783</v>
      </c>
      <c r="G7114" s="1101">
        <v>417318.51443471591</v>
      </c>
    </row>
    <row r="7115" spans="2:7" ht="12.95" customHeight="1" x14ac:dyDescent="0.2">
      <c r="B7115" s="1107" t="s">
        <v>7935</v>
      </c>
      <c r="C7115" s="1108">
        <v>242</v>
      </c>
      <c r="D7115" s="1108">
        <v>18490625.058302037</v>
      </c>
      <c r="E7115" s="1108">
        <v>521834</v>
      </c>
      <c r="F7115" s="1108">
        <v>19689241.154958826</v>
      </c>
      <c r="G7115" s="1109">
        <v>38701700.213260859</v>
      </c>
    </row>
    <row r="7116" spans="2:7" ht="12.95" customHeight="1" x14ac:dyDescent="0.2">
      <c r="B7116" s="1100" t="s">
        <v>7936</v>
      </c>
      <c r="C7116" s="1102">
        <v>17311</v>
      </c>
      <c r="D7116" s="1102">
        <v>1414697199.0869353</v>
      </c>
      <c r="E7116" s="1102">
        <v>36770390</v>
      </c>
      <c r="F7116" s="1102">
        <v>233770519.72499159</v>
      </c>
      <c r="G7116" s="1101">
        <v>1685238108.8119268</v>
      </c>
    </row>
    <row r="7117" spans="2:7" ht="12.95" customHeight="1" x14ac:dyDescent="0.2">
      <c r="B7117" s="1107" t="s">
        <v>7937</v>
      </c>
      <c r="C7117" s="1108">
        <v>1183</v>
      </c>
      <c r="D7117" s="1108">
        <v>46538916.500964627</v>
      </c>
      <c r="E7117" s="1108">
        <v>4359198</v>
      </c>
      <c r="F7117" s="1108">
        <v>8871472.7407473791</v>
      </c>
      <c r="G7117" s="1109">
        <v>59769587.241712004</v>
      </c>
    </row>
    <row r="7118" spans="2:7" ht="12.95" customHeight="1" x14ac:dyDescent="0.2">
      <c r="B7118" s="1100" t="s">
        <v>7938</v>
      </c>
      <c r="C7118" s="1102">
        <v>1564</v>
      </c>
      <c r="D7118" s="1102">
        <v>70858153.503027067</v>
      </c>
      <c r="E7118" s="1102">
        <v>5977062</v>
      </c>
      <c r="F7118" s="1102">
        <v>8408622.0465461016</v>
      </c>
      <c r="G7118" s="1101">
        <v>85243837.549573168</v>
      </c>
    </row>
    <row r="7119" spans="2:7" ht="12.95" customHeight="1" x14ac:dyDescent="0.2">
      <c r="B7119" s="1107" t="s">
        <v>7939</v>
      </c>
      <c r="C7119" s="1108">
        <v>140</v>
      </c>
      <c r="D7119" s="1108">
        <v>5909551.3666152367</v>
      </c>
      <c r="E7119" s="1108">
        <v>476853</v>
      </c>
      <c r="F7119" s="1108">
        <v>499837.55233177898</v>
      </c>
      <c r="G7119" s="1109">
        <v>6886241.9189470159</v>
      </c>
    </row>
    <row r="7120" spans="2:7" ht="12.95" customHeight="1" x14ac:dyDescent="0.2">
      <c r="B7120" s="1100" t="s">
        <v>7940</v>
      </c>
      <c r="C7120" s="1102">
        <v>2131</v>
      </c>
      <c r="D7120" s="1102">
        <v>93725487.455941111</v>
      </c>
      <c r="E7120" s="1102">
        <v>6737742</v>
      </c>
      <c r="F7120" s="1102">
        <v>33426498.387918316</v>
      </c>
      <c r="G7120" s="1101">
        <v>133889727.84385943</v>
      </c>
    </row>
    <row r="7121" spans="2:7" ht="12.95" customHeight="1" x14ac:dyDescent="0.2">
      <c r="B7121" s="1107" t="s">
        <v>7941</v>
      </c>
      <c r="C7121" s="1108">
        <v>31</v>
      </c>
      <c r="D7121" s="1108">
        <v>2604524.9333765591</v>
      </c>
      <c r="E7121" s="1108">
        <v>70488</v>
      </c>
      <c r="F7121" s="1108">
        <v>2551.5989840336401</v>
      </c>
      <c r="G7121" s="1109">
        <v>2677564.5323605929</v>
      </c>
    </row>
    <row r="7122" spans="2:7" ht="12.95" customHeight="1" x14ac:dyDescent="0.2">
      <c r="B7122" s="1100" t="s">
        <v>7942</v>
      </c>
      <c r="C7122" s="1102">
        <v>349</v>
      </c>
      <c r="D7122" s="1102">
        <v>23593980.833354704</v>
      </c>
      <c r="E7122" s="1102">
        <v>818279</v>
      </c>
      <c r="F7122" s="1102">
        <v>397566.70656632254</v>
      </c>
      <c r="G7122" s="1101">
        <v>24809826.539921027</v>
      </c>
    </row>
    <row r="7123" spans="2:7" ht="12.95" customHeight="1" x14ac:dyDescent="0.2">
      <c r="B7123" s="1107" t="s">
        <v>7943</v>
      </c>
      <c r="C7123" s="1108">
        <v>1921</v>
      </c>
      <c r="D7123" s="1108">
        <v>91520653.07460022</v>
      </c>
      <c r="E7123" s="1108">
        <v>5936056</v>
      </c>
      <c r="F7123" s="1108">
        <v>8372740.8754012613</v>
      </c>
      <c r="G7123" s="1109">
        <v>105829449.95000148</v>
      </c>
    </row>
    <row r="7124" spans="2:7" ht="12.95" customHeight="1" x14ac:dyDescent="0.2">
      <c r="B7124" s="1100" t="s">
        <v>7944</v>
      </c>
      <c r="C7124" s="1102">
        <v>497</v>
      </c>
      <c r="D7124" s="1102">
        <v>28398611.728180278</v>
      </c>
      <c r="E7124" s="1102">
        <v>1378722</v>
      </c>
      <c r="F7124" s="1102">
        <v>3529619.978400263</v>
      </c>
      <c r="G7124" s="1101">
        <v>33306953.706580542</v>
      </c>
    </row>
    <row r="7125" spans="2:7" ht="12.95" customHeight="1" x14ac:dyDescent="0.2">
      <c r="B7125" s="1107" t="s">
        <v>7945</v>
      </c>
      <c r="C7125" s="1108">
        <v>2248</v>
      </c>
      <c r="D7125" s="1108">
        <v>117206681.56775755</v>
      </c>
      <c r="E7125" s="1108">
        <v>6312542</v>
      </c>
      <c r="F7125" s="1108">
        <v>24191568.270780433</v>
      </c>
      <c r="G7125" s="1109">
        <v>147710791.83853799</v>
      </c>
    </row>
    <row r="7126" spans="2:7" ht="12.95" customHeight="1" x14ac:dyDescent="0.2">
      <c r="B7126" s="1100" t="s">
        <v>7946</v>
      </c>
      <c r="C7126" s="1102">
        <v>1121</v>
      </c>
      <c r="D7126" s="1102">
        <v>69915807.232813492</v>
      </c>
      <c r="E7126" s="1102">
        <v>5727912</v>
      </c>
      <c r="F7126" s="1102">
        <v>26568114.196910281</v>
      </c>
      <c r="G7126" s="1101">
        <v>102211833.42972377</v>
      </c>
    </row>
    <row r="7127" spans="2:7" ht="12.95" customHeight="1" x14ac:dyDescent="0.2">
      <c r="B7127" s="1107" t="s">
        <v>7947</v>
      </c>
      <c r="C7127" s="1108">
        <v>1357</v>
      </c>
      <c r="D7127" s="1108">
        <v>73456142.091258958</v>
      </c>
      <c r="E7127" s="1108">
        <v>3701738</v>
      </c>
      <c r="F7127" s="1108">
        <v>6259561.7604756998</v>
      </c>
      <c r="G7127" s="1109">
        <v>83417441.851734653</v>
      </c>
    </row>
    <row r="7128" spans="2:7" ht="12.95" customHeight="1" x14ac:dyDescent="0.2">
      <c r="B7128" s="1100" t="s">
        <v>7948</v>
      </c>
      <c r="C7128" s="1102">
        <v>368</v>
      </c>
      <c r="D7128" s="1102">
        <v>22299784.494717248</v>
      </c>
      <c r="E7128" s="1102">
        <v>830997</v>
      </c>
      <c r="F7128" s="1102">
        <v>1460962.8236960177</v>
      </c>
      <c r="G7128" s="1101">
        <v>24591744.318413265</v>
      </c>
    </row>
    <row r="7129" spans="2:7" ht="12.95" customHeight="1" x14ac:dyDescent="0.2">
      <c r="B7129" s="1107" t="s">
        <v>7949</v>
      </c>
      <c r="C7129" s="1108">
        <v>411</v>
      </c>
      <c r="D7129" s="1108">
        <v>24965639.815514728</v>
      </c>
      <c r="E7129" s="1108">
        <v>1024066</v>
      </c>
      <c r="F7129" s="1108">
        <v>996089.07365897018</v>
      </c>
      <c r="G7129" s="1109">
        <v>26985794.889173698</v>
      </c>
    </row>
    <row r="7130" spans="2:7" ht="12.95" customHeight="1" x14ac:dyDescent="0.2">
      <c r="B7130" s="1100" t="s">
        <v>7950</v>
      </c>
      <c r="C7130" s="1102">
        <v>28</v>
      </c>
      <c r="D7130" s="1102">
        <v>2605915.6451094602</v>
      </c>
      <c r="E7130" s="1102">
        <v>52078</v>
      </c>
      <c r="F7130" s="1102">
        <v>336397.29308421881</v>
      </c>
      <c r="G7130" s="1101">
        <v>2994390.9381936789</v>
      </c>
    </row>
    <row r="7131" spans="2:7" ht="12.95" customHeight="1" x14ac:dyDescent="0.2">
      <c r="B7131" s="1107" t="s">
        <v>7951</v>
      </c>
      <c r="C7131" s="1108">
        <v>651</v>
      </c>
      <c r="D7131" s="1108">
        <v>40135384.326823011</v>
      </c>
      <c r="E7131" s="1108">
        <v>1673350</v>
      </c>
      <c r="F7131" s="1108">
        <v>1169046.107495629</v>
      </c>
      <c r="G7131" s="1109">
        <v>42977780.434318639</v>
      </c>
    </row>
    <row r="7132" spans="2:7" ht="12.95" customHeight="1" x14ac:dyDescent="0.2">
      <c r="B7132" s="1100" t="s">
        <v>7952</v>
      </c>
      <c r="C7132" s="1102">
        <v>933</v>
      </c>
      <c r="D7132" s="1102">
        <v>54176983.480402216</v>
      </c>
      <c r="E7132" s="1102">
        <v>2462488</v>
      </c>
      <c r="F7132" s="1102">
        <v>9606209.150678372</v>
      </c>
      <c r="G7132" s="1101">
        <v>66245680.63108059</v>
      </c>
    </row>
    <row r="7133" spans="2:7" ht="12.95" customHeight="1" x14ac:dyDescent="0.2">
      <c r="B7133" s="1107" t="s">
        <v>7953</v>
      </c>
      <c r="C7133" s="1108">
        <v>242</v>
      </c>
      <c r="D7133" s="1108">
        <v>13733556.504741671</v>
      </c>
      <c r="E7133" s="1108">
        <v>656026</v>
      </c>
      <c r="F7133" s="1108">
        <v>1238559.9392768699</v>
      </c>
      <c r="G7133" s="1109">
        <v>15628142.444018541</v>
      </c>
    </row>
    <row r="7134" spans="2:7" ht="12.95" customHeight="1" x14ac:dyDescent="0.2">
      <c r="B7134" s="1100" t="s">
        <v>7954</v>
      </c>
      <c r="C7134" s="1102">
        <v>664</v>
      </c>
      <c r="D7134" s="1102">
        <v>35806654.986996092</v>
      </c>
      <c r="E7134" s="1102">
        <v>1608099</v>
      </c>
      <c r="F7134" s="1102">
        <v>1127425.8960851706</v>
      </c>
      <c r="G7134" s="1101">
        <v>38542179.883081265</v>
      </c>
    </row>
    <row r="7135" spans="2:7" ht="12.95" customHeight="1" x14ac:dyDescent="0.2">
      <c r="B7135" s="1107" t="s">
        <v>7955</v>
      </c>
      <c r="C7135" s="1108">
        <v>14159</v>
      </c>
      <c r="D7135" s="1108">
        <v>977317107.44908404</v>
      </c>
      <c r="E7135" s="1108">
        <v>37654856</v>
      </c>
      <c r="F7135" s="1108">
        <v>275208330.82426327</v>
      </c>
      <c r="G7135" s="1109">
        <v>1290180294.2733474</v>
      </c>
    </row>
    <row r="7136" spans="2:7" ht="12.95" customHeight="1" x14ac:dyDescent="0.2">
      <c r="B7136" s="1100" t="s">
        <v>7956</v>
      </c>
      <c r="C7136" s="1102">
        <v>1410</v>
      </c>
      <c r="D7136" s="1102">
        <v>68647339.061234713</v>
      </c>
      <c r="E7136" s="1102">
        <v>4743221</v>
      </c>
      <c r="F7136" s="1102">
        <v>26526495.290216021</v>
      </c>
      <c r="G7136" s="1101">
        <v>99917055.351450741</v>
      </c>
    </row>
    <row r="7137" spans="2:7" ht="12.95" customHeight="1" x14ac:dyDescent="0.2">
      <c r="B7137" s="1107" t="s">
        <v>7957</v>
      </c>
      <c r="C7137" s="1108">
        <v>1231</v>
      </c>
      <c r="D7137" s="1108">
        <v>56484452.387631178</v>
      </c>
      <c r="E7137" s="1108">
        <v>4087167</v>
      </c>
      <c r="F7137" s="1108">
        <v>19098506.99117364</v>
      </c>
      <c r="G7137" s="1109">
        <v>79670126.378804818</v>
      </c>
    </row>
    <row r="7138" spans="2:7" ht="12.95" customHeight="1" x14ac:dyDescent="0.2">
      <c r="B7138" s="1100" t="s">
        <v>7958</v>
      </c>
      <c r="C7138" s="1102">
        <v>293</v>
      </c>
      <c r="D7138" s="1102">
        <v>13256820.522703288</v>
      </c>
      <c r="E7138" s="1102">
        <v>805987</v>
      </c>
      <c r="F7138" s="1102">
        <v>2875927.9035447263</v>
      </c>
      <c r="G7138" s="1101">
        <v>16938735.426248014</v>
      </c>
    </row>
    <row r="7139" spans="2:7" ht="12.95" customHeight="1" x14ac:dyDescent="0.2">
      <c r="B7139" s="1107" t="s">
        <v>7959</v>
      </c>
      <c r="C7139" s="1108">
        <v>971</v>
      </c>
      <c r="D7139" s="1108">
        <v>41124875.724781916</v>
      </c>
      <c r="E7139" s="1108">
        <v>3182331</v>
      </c>
      <c r="F7139" s="1108">
        <v>12611788.624555789</v>
      </c>
      <c r="G7139" s="1109">
        <v>56918995.349337704</v>
      </c>
    </row>
    <row r="7140" spans="2:7" ht="12.95" customHeight="1" x14ac:dyDescent="0.2">
      <c r="B7140" s="1100" t="s">
        <v>7960</v>
      </c>
      <c r="C7140" s="1102">
        <v>661</v>
      </c>
      <c r="D7140" s="1102">
        <v>25944422.733130287</v>
      </c>
      <c r="E7140" s="1102">
        <v>1858229</v>
      </c>
      <c r="F7140" s="1102">
        <v>12142163.057264946</v>
      </c>
      <c r="G7140" s="1101">
        <v>39944814.79039523</v>
      </c>
    </row>
    <row r="7141" spans="2:7" ht="12.95" customHeight="1" x14ac:dyDescent="0.2">
      <c r="B7141" s="1107" t="s">
        <v>7961</v>
      </c>
      <c r="C7141" s="1108">
        <v>912</v>
      </c>
      <c r="D7141" s="1108">
        <v>52264198.562970482</v>
      </c>
      <c r="E7141" s="1108">
        <v>2772517</v>
      </c>
      <c r="F7141" s="1108">
        <v>26623001.928094663</v>
      </c>
      <c r="G7141" s="1109">
        <v>81659717.491065145</v>
      </c>
    </row>
    <row r="7142" spans="2:7" ht="12.95" customHeight="1" x14ac:dyDescent="0.2">
      <c r="B7142" s="1100" t="s">
        <v>7962</v>
      </c>
      <c r="C7142" s="1102">
        <v>498</v>
      </c>
      <c r="D7142" s="1102">
        <v>26148440.14434683</v>
      </c>
      <c r="E7142" s="1102">
        <v>1697764</v>
      </c>
      <c r="F7142" s="1102">
        <v>2227063.1781184427</v>
      </c>
      <c r="G7142" s="1101">
        <v>30073267.322465271</v>
      </c>
    </row>
    <row r="7143" spans="2:7" ht="12.95" customHeight="1" x14ac:dyDescent="0.2">
      <c r="B7143" s="1107" t="s">
        <v>7963</v>
      </c>
      <c r="C7143" s="1108">
        <v>317</v>
      </c>
      <c r="D7143" s="1108">
        <v>18304965.041959789</v>
      </c>
      <c r="E7143" s="1108">
        <v>1082220</v>
      </c>
      <c r="F7143" s="1108">
        <v>9329843.4965023324</v>
      </c>
      <c r="G7143" s="1109">
        <v>28717028.538462121</v>
      </c>
    </row>
    <row r="7144" spans="2:7" ht="12.95" customHeight="1" x14ac:dyDescent="0.2">
      <c r="B7144" s="1100" t="s">
        <v>7964</v>
      </c>
      <c r="C7144" s="1102">
        <v>132</v>
      </c>
      <c r="D7144" s="1102">
        <v>7310137.1528196</v>
      </c>
      <c r="E7144" s="1102">
        <v>391432</v>
      </c>
      <c r="F7144" s="1102">
        <v>1112704.0434427778</v>
      </c>
      <c r="G7144" s="1101">
        <v>8814273.1962623782</v>
      </c>
    </row>
    <row r="7145" spans="2:7" ht="12.95" customHeight="1" x14ac:dyDescent="0.2">
      <c r="B7145" s="1107" t="s">
        <v>7965</v>
      </c>
      <c r="C7145" s="1108">
        <v>866</v>
      </c>
      <c r="D7145" s="1108">
        <v>47353873.576444469</v>
      </c>
      <c r="E7145" s="1108">
        <v>2818734</v>
      </c>
      <c r="F7145" s="1108">
        <v>7569910.3777880212</v>
      </c>
      <c r="G7145" s="1109">
        <v>57742517.954232492</v>
      </c>
    </row>
    <row r="7146" spans="2:7" ht="12.95" customHeight="1" x14ac:dyDescent="0.2">
      <c r="B7146" s="1100" t="s">
        <v>7966</v>
      </c>
      <c r="C7146" s="1102">
        <v>289</v>
      </c>
      <c r="D7146" s="1102">
        <v>10576919.013403505</v>
      </c>
      <c r="E7146" s="1102">
        <v>1144348</v>
      </c>
      <c r="F7146" s="1102">
        <v>6178041.7995577743</v>
      </c>
      <c r="G7146" s="1101">
        <v>17899308.81296128</v>
      </c>
    </row>
    <row r="7147" spans="2:7" ht="12.95" customHeight="1" x14ac:dyDescent="0.2">
      <c r="B7147" s="1107" t="s">
        <v>7967</v>
      </c>
      <c r="C7147" s="1108">
        <v>10</v>
      </c>
      <c r="D7147" s="1108">
        <v>757381.60973775852</v>
      </c>
      <c r="E7147" s="1108">
        <v>13768</v>
      </c>
      <c r="F7147" s="1108">
        <v>275.84853881444758</v>
      </c>
      <c r="G7147" s="1109">
        <v>771425.45827657299</v>
      </c>
    </row>
    <row r="7148" spans="2:7" ht="12.95" customHeight="1" x14ac:dyDescent="0.2">
      <c r="B7148" s="1100" t="s">
        <v>7968</v>
      </c>
      <c r="C7148" s="1102">
        <v>387</v>
      </c>
      <c r="D7148" s="1102">
        <v>18545140.958231751</v>
      </c>
      <c r="E7148" s="1102">
        <v>1044520</v>
      </c>
      <c r="F7148" s="1102">
        <v>5388839.13000964</v>
      </c>
      <c r="G7148" s="1101">
        <v>24978500.088241391</v>
      </c>
    </row>
    <row r="7149" spans="2:7" ht="12.95" customHeight="1" x14ac:dyDescent="0.2">
      <c r="B7149" s="1107" t="s">
        <v>7969</v>
      </c>
      <c r="C7149" s="1108">
        <v>2</v>
      </c>
      <c r="D7149" s="1108">
        <v>0</v>
      </c>
      <c r="E7149" s="1108">
        <v>2981</v>
      </c>
      <c r="F7149" s="1108">
        <v>965.46988585056636</v>
      </c>
      <c r="G7149" s="1109">
        <v>3946.4698858505662</v>
      </c>
    </row>
    <row r="7150" spans="2:7" ht="12.95" customHeight="1" x14ac:dyDescent="0.2">
      <c r="B7150" s="1100" t="s">
        <v>7970</v>
      </c>
      <c r="C7150" s="1102">
        <v>546</v>
      </c>
      <c r="D7150" s="1102">
        <v>22165858.954838898</v>
      </c>
      <c r="E7150" s="1102">
        <v>1719282</v>
      </c>
      <c r="F7150" s="1102">
        <v>4512765.2694966076</v>
      </c>
      <c r="G7150" s="1101">
        <v>28397906.224335507</v>
      </c>
    </row>
    <row r="7151" spans="2:7" ht="12.95" customHeight="1" x14ac:dyDescent="0.2">
      <c r="B7151" s="1107" t="s">
        <v>7971</v>
      </c>
      <c r="C7151" s="1108">
        <v>1122</v>
      </c>
      <c r="D7151" s="1108">
        <v>40385434.29639858</v>
      </c>
      <c r="E7151" s="1108">
        <v>4077060</v>
      </c>
      <c r="F7151" s="1108">
        <v>46852154.597091012</v>
      </c>
      <c r="G7151" s="1109">
        <v>91314648.893489599</v>
      </c>
    </row>
    <row r="7152" spans="2:7" ht="12.95" customHeight="1" x14ac:dyDescent="0.2">
      <c r="B7152" s="1100" t="s">
        <v>7972</v>
      </c>
      <c r="C7152" s="1102">
        <v>175</v>
      </c>
      <c r="D7152" s="1102">
        <v>7901745.9239955889</v>
      </c>
      <c r="E7152" s="1102">
        <v>630874</v>
      </c>
      <c r="F7152" s="1102">
        <v>2805034.8290694142</v>
      </c>
      <c r="G7152" s="1101">
        <v>11337654.753065001</v>
      </c>
    </row>
    <row r="7153" spans="2:7" ht="12.95" customHeight="1" x14ac:dyDescent="0.2">
      <c r="B7153" s="1107" t="s">
        <v>7973</v>
      </c>
      <c r="C7153" s="1108">
        <v>1613</v>
      </c>
      <c r="D7153" s="1108">
        <v>60063449.032251306</v>
      </c>
      <c r="E7153" s="1108">
        <v>6324834</v>
      </c>
      <c r="F7153" s="1108">
        <v>18429910.508448534</v>
      </c>
      <c r="G7153" s="1109">
        <v>84818193.54069984</v>
      </c>
    </row>
    <row r="7154" spans="2:7" ht="12.95" customHeight="1" x14ac:dyDescent="0.2">
      <c r="B7154" s="1100" t="s">
        <v>7974</v>
      </c>
      <c r="C7154" s="1102">
        <v>22</v>
      </c>
      <c r="D7154" s="1102">
        <v>2249893.4414868639</v>
      </c>
      <c r="E7154" s="1102">
        <v>40169</v>
      </c>
      <c r="F7154" s="1102">
        <v>4358958.6103459001</v>
      </c>
      <c r="G7154" s="1101">
        <v>6649021.0518327635</v>
      </c>
    </row>
    <row r="7155" spans="2:7" ht="12.95" customHeight="1" x14ac:dyDescent="0.2">
      <c r="B7155" s="1107" t="s">
        <v>7975</v>
      </c>
      <c r="C7155" s="1108">
        <v>184</v>
      </c>
      <c r="D7155" s="1108">
        <v>9081625.7581885997</v>
      </c>
      <c r="E7155" s="1108">
        <v>557575</v>
      </c>
      <c r="F7155" s="1108">
        <v>1325176.380464606</v>
      </c>
      <c r="G7155" s="1109">
        <v>10964377.138653206</v>
      </c>
    </row>
    <row r="7156" spans="2:7" ht="12.95" customHeight="1" x14ac:dyDescent="0.2">
      <c r="B7156" s="1100" t="s">
        <v>7976</v>
      </c>
      <c r="C7156" s="1102">
        <v>156</v>
      </c>
      <c r="D7156" s="1102">
        <v>5931663.6831683582</v>
      </c>
      <c r="E7156" s="1102">
        <v>545354</v>
      </c>
      <c r="F7156" s="1102">
        <v>218747.89127985691</v>
      </c>
      <c r="G7156" s="1101">
        <v>6695765.5744482148</v>
      </c>
    </row>
    <row r="7157" spans="2:7" ht="12.95" customHeight="1" x14ac:dyDescent="0.2">
      <c r="B7157" s="1107" t="s">
        <v>7977</v>
      </c>
      <c r="C7157" s="1108">
        <v>7404</v>
      </c>
      <c r="D7157" s="1108">
        <v>580782914.76239419</v>
      </c>
      <c r="E7157" s="1108">
        <v>14888726</v>
      </c>
      <c r="F7157" s="1108">
        <v>124045288.70347297</v>
      </c>
      <c r="G7157" s="1109">
        <v>719716929.46586716</v>
      </c>
    </row>
    <row r="7158" spans="2:7" ht="12.95" customHeight="1" x14ac:dyDescent="0.2">
      <c r="B7158" s="1100" t="s">
        <v>7978</v>
      </c>
      <c r="C7158" s="1102">
        <v>847</v>
      </c>
      <c r="D7158" s="1102">
        <v>91610353.981372342</v>
      </c>
      <c r="E7158" s="1102">
        <v>1362796</v>
      </c>
      <c r="F7158" s="1102">
        <v>4991215.578853488</v>
      </c>
      <c r="G7158" s="1101">
        <v>97964365.560225829</v>
      </c>
    </row>
    <row r="7159" spans="2:7" ht="12.95" customHeight="1" x14ac:dyDescent="0.2">
      <c r="B7159" s="1107" t="s">
        <v>7979</v>
      </c>
      <c r="C7159" s="1108">
        <v>158</v>
      </c>
      <c r="D7159" s="1108">
        <v>13107736.224936325</v>
      </c>
      <c r="E7159" s="1108">
        <v>374130</v>
      </c>
      <c r="F7159" s="1108">
        <v>413.77280822167137</v>
      </c>
      <c r="G7159" s="1109">
        <v>13482279.997744547</v>
      </c>
    </row>
    <row r="7160" spans="2:7" ht="12.95" customHeight="1" x14ac:dyDescent="0.2">
      <c r="B7160" s="1100" t="s">
        <v>7980</v>
      </c>
      <c r="C7160" s="1102">
        <v>139</v>
      </c>
      <c r="D7160" s="1102">
        <v>6704204.0507947365</v>
      </c>
      <c r="E7160" s="1102">
        <v>377508</v>
      </c>
      <c r="F7160" s="1102">
        <v>620590.25019780337</v>
      </c>
      <c r="G7160" s="1101">
        <v>7702302.3009925401</v>
      </c>
    </row>
    <row r="7161" spans="2:7" ht="12.95" customHeight="1" x14ac:dyDescent="0.2">
      <c r="B7161" s="1107" t="s">
        <v>7981</v>
      </c>
      <c r="C7161" s="1108">
        <v>205</v>
      </c>
      <c r="D7161" s="1108">
        <v>18072716.182565361</v>
      </c>
      <c r="E7161" s="1108">
        <v>330383</v>
      </c>
      <c r="F7161" s="1108">
        <v>1355795.56827301</v>
      </c>
      <c r="G7161" s="1109">
        <v>19758894.750838373</v>
      </c>
    </row>
    <row r="7162" spans="2:7" ht="12.95" customHeight="1" x14ac:dyDescent="0.2">
      <c r="B7162" s="1100" t="s">
        <v>7982</v>
      </c>
      <c r="C7162" s="1102">
        <v>368</v>
      </c>
      <c r="D7162" s="1102">
        <v>22045006.105249822</v>
      </c>
      <c r="E7162" s="1102">
        <v>774093</v>
      </c>
      <c r="F7162" s="1102">
        <v>1301572.1461979637</v>
      </c>
      <c r="G7162" s="1101">
        <v>24120671.251447786</v>
      </c>
    </row>
    <row r="7163" spans="2:7" ht="12.95" customHeight="1" x14ac:dyDescent="0.2">
      <c r="B7163" s="1107" t="s">
        <v>7983</v>
      </c>
      <c r="C7163" s="1108">
        <v>232</v>
      </c>
      <c r="D7163" s="1108">
        <v>11345287.24583118</v>
      </c>
      <c r="E7163" s="1108">
        <v>1013279</v>
      </c>
      <c r="F7163" s="1108">
        <v>2782691.0974254436</v>
      </c>
      <c r="G7163" s="1109">
        <v>15141257.343256624</v>
      </c>
    </row>
    <row r="7164" spans="2:7" ht="12.95" customHeight="1" x14ac:dyDescent="0.2">
      <c r="B7164" s="1100" t="s">
        <v>7984</v>
      </c>
      <c r="C7164" s="1102">
        <v>1265</v>
      </c>
      <c r="D7164" s="1102">
        <v>68744271.669017896</v>
      </c>
      <c r="E7164" s="1102">
        <v>3896652</v>
      </c>
      <c r="F7164" s="1102">
        <v>14243358.963332932</v>
      </c>
      <c r="G7164" s="1101">
        <v>86884282.632350832</v>
      </c>
    </row>
    <row r="7165" spans="2:7" ht="12.95" customHeight="1" x14ac:dyDescent="0.2">
      <c r="B7165" s="1107" t="s">
        <v>7985</v>
      </c>
      <c r="C7165" s="1108">
        <v>1</v>
      </c>
      <c r="D7165" s="1108">
        <v>0</v>
      </c>
      <c r="E7165" s="1108">
        <v>2981</v>
      </c>
      <c r="F7165" s="1108">
        <v>0</v>
      </c>
      <c r="G7165" s="1109">
        <v>2981</v>
      </c>
    </row>
    <row r="7166" spans="2:7" ht="12.95" customHeight="1" x14ac:dyDescent="0.2">
      <c r="B7166" s="1100" t="s">
        <v>7986</v>
      </c>
      <c r="C7166" s="1102">
        <v>399</v>
      </c>
      <c r="D7166" s="1102">
        <v>20060321.391227141</v>
      </c>
      <c r="E7166" s="1102">
        <v>1063001</v>
      </c>
      <c r="F7166" s="1102">
        <v>1651926.1798779559</v>
      </c>
      <c r="G7166" s="1101">
        <v>22775248.571105096</v>
      </c>
    </row>
    <row r="7167" spans="2:7" ht="12.95" customHeight="1" x14ac:dyDescent="0.2">
      <c r="B7167" s="1107" t="s">
        <v>7987</v>
      </c>
      <c r="C7167" s="1108">
        <v>439</v>
      </c>
      <c r="D7167" s="1108">
        <v>24262356.892186809</v>
      </c>
      <c r="E7167" s="1108">
        <v>1267610</v>
      </c>
      <c r="F7167" s="1108">
        <v>2162652.5443052691</v>
      </c>
      <c r="G7167" s="1109">
        <v>27692619.436492078</v>
      </c>
    </row>
    <row r="7168" spans="2:7" ht="12.95" customHeight="1" x14ac:dyDescent="0.2">
      <c r="B7168" s="1100" t="s">
        <v>7988</v>
      </c>
      <c r="C7168" s="1102">
        <v>144</v>
      </c>
      <c r="D7168" s="1102">
        <v>8015506.1437468687</v>
      </c>
      <c r="E7168" s="1102">
        <v>417337</v>
      </c>
      <c r="F7168" s="1102">
        <v>525008.73149859731</v>
      </c>
      <c r="G7168" s="1101">
        <v>8957851.875245465</v>
      </c>
    </row>
    <row r="7169" spans="2:7" ht="12.95" customHeight="1" x14ac:dyDescent="0.2">
      <c r="B7169" s="1107" t="s">
        <v>7989</v>
      </c>
      <c r="C7169" s="1108">
        <v>465</v>
      </c>
      <c r="D7169" s="1108">
        <v>14111969.16726397</v>
      </c>
      <c r="E7169" s="1108">
        <v>1638418</v>
      </c>
      <c r="F7169" s="1108">
        <v>629279.47917045874</v>
      </c>
      <c r="G7169" s="1109">
        <v>16379666.646434428</v>
      </c>
    </row>
    <row r="7170" spans="2:7" ht="12.95" customHeight="1" x14ac:dyDescent="0.2">
      <c r="B7170" s="1100" t="s">
        <v>7990</v>
      </c>
      <c r="C7170" s="1102">
        <v>1555</v>
      </c>
      <c r="D7170" s="1102">
        <v>61344155.467079602</v>
      </c>
      <c r="E7170" s="1102">
        <v>5151147</v>
      </c>
      <c r="F7170" s="1102">
        <v>10987370.220963931</v>
      </c>
      <c r="G7170" s="1101">
        <v>77482672.688043535</v>
      </c>
    </row>
    <row r="7171" spans="2:7" ht="12.95" customHeight="1" x14ac:dyDescent="0.2">
      <c r="B7171" s="1107" t="s">
        <v>7991</v>
      </c>
      <c r="C7171" s="1108">
        <v>1649</v>
      </c>
      <c r="D7171" s="1108">
        <v>101714152.86324298</v>
      </c>
      <c r="E7171" s="1108">
        <v>4143532</v>
      </c>
      <c r="F7171" s="1108">
        <v>30547681.263727244</v>
      </c>
      <c r="G7171" s="1109">
        <v>136405366.12697023</v>
      </c>
    </row>
    <row r="7172" spans="2:7" ht="12.95" customHeight="1" x14ac:dyDescent="0.2">
      <c r="B7172" s="1100" t="s">
        <v>7992</v>
      </c>
      <c r="C7172" s="1102">
        <v>484</v>
      </c>
      <c r="D7172" s="1102">
        <v>26589295.763676375</v>
      </c>
      <c r="E7172" s="1102">
        <v>1412702</v>
      </c>
      <c r="F7172" s="1102">
        <v>1443653.3278854112</v>
      </c>
      <c r="G7172" s="1101">
        <v>29445651.091561787</v>
      </c>
    </row>
    <row r="7173" spans="2:7" ht="12.95" customHeight="1" x14ac:dyDescent="0.2">
      <c r="B7173" s="1107" t="s">
        <v>7993</v>
      </c>
      <c r="C7173" s="1108">
        <v>1584</v>
      </c>
      <c r="D7173" s="1108">
        <v>63869270.760507546</v>
      </c>
      <c r="E7173" s="1108">
        <v>5648908</v>
      </c>
      <c r="F7173" s="1108">
        <v>28312304.405664843</v>
      </c>
      <c r="G7173" s="1109">
        <v>97830483.1661724</v>
      </c>
    </row>
    <row r="7174" spans="2:7" ht="12.95" customHeight="1" x14ac:dyDescent="0.2">
      <c r="B7174" s="1100" t="s">
        <v>7994</v>
      </c>
      <c r="C7174" s="1102">
        <v>346</v>
      </c>
      <c r="D7174" s="1102">
        <v>20150161.369172528</v>
      </c>
      <c r="E7174" s="1102">
        <v>915396</v>
      </c>
      <c r="F7174" s="1102">
        <v>5411941.4451353503</v>
      </c>
      <c r="G7174" s="1101">
        <v>26477498.81430788</v>
      </c>
    </row>
    <row r="7175" spans="2:7" ht="12.95" customHeight="1" x14ac:dyDescent="0.2">
      <c r="B7175" s="1107" t="s">
        <v>7995</v>
      </c>
      <c r="C7175" s="1108">
        <v>12</v>
      </c>
      <c r="D7175" s="1108">
        <v>1508365.9455041736</v>
      </c>
      <c r="E7175" s="1108">
        <v>14180</v>
      </c>
      <c r="F7175" s="1108">
        <v>38963.606107540712</v>
      </c>
      <c r="G7175" s="1109">
        <v>1561509.5516117143</v>
      </c>
    </row>
    <row r="7176" spans="2:7" ht="12.95" customHeight="1" x14ac:dyDescent="0.2">
      <c r="B7176" s="1100" t="s">
        <v>7996</v>
      </c>
      <c r="C7176" s="1102">
        <v>1396</v>
      </c>
      <c r="D7176" s="1102">
        <v>54424252.026511967</v>
      </c>
      <c r="E7176" s="1102">
        <v>5026550</v>
      </c>
      <c r="F7176" s="1102">
        <v>24030220.297576033</v>
      </c>
      <c r="G7176" s="1101">
        <v>83481022.324088007</v>
      </c>
    </row>
    <row r="7177" spans="2:7" ht="12.95" customHeight="1" x14ac:dyDescent="0.2">
      <c r="B7177" s="1107" t="s">
        <v>7997</v>
      </c>
      <c r="C7177" s="1108">
        <v>767</v>
      </c>
      <c r="D7177" s="1108">
        <v>41992679.846112005</v>
      </c>
      <c r="E7177" s="1108">
        <v>2295821</v>
      </c>
      <c r="F7177" s="1108">
        <v>5494072.7472579526</v>
      </c>
      <c r="G7177" s="1109">
        <v>49782573.593369961</v>
      </c>
    </row>
    <row r="7178" spans="2:7" ht="12.95" customHeight="1" x14ac:dyDescent="0.2">
      <c r="B7178" s="1100" t="s">
        <v>7998</v>
      </c>
      <c r="C7178" s="1102">
        <v>593</v>
      </c>
      <c r="D7178" s="1102">
        <v>29715754.810410593</v>
      </c>
      <c r="E7178" s="1102">
        <v>1857931</v>
      </c>
      <c r="F7178" s="1102">
        <v>2190354.7304012859</v>
      </c>
      <c r="G7178" s="1101">
        <v>33764040.540811881</v>
      </c>
    </row>
    <row r="7179" spans="2:7" ht="12.95" customHeight="1" x14ac:dyDescent="0.2">
      <c r="B7179" s="1107" t="s">
        <v>7999</v>
      </c>
      <c r="C7179" s="1108">
        <v>612</v>
      </c>
      <c r="D7179" s="1108">
        <v>35915130.502162345</v>
      </c>
      <c r="E7179" s="1108">
        <v>1634529</v>
      </c>
      <c r="F7179" s="1108">
        <v>2308024.7727897977</v>
      </c>
      <c r="G7179" s="1109">
        <v>39857684.274952143</v>
      </c>
    </row>
    <row r="7180" spans="2:7" ht="12.95" customHeight="1" x14ac:dyDescent="0.2">
      <c r="B7180" s="1100" t="s">
        <v>8000</v>
      </c>
      <c r="C7180" s="1102">
        <v>360</v>
      </c>
      <c r="D7180" s="1102">
        <v>14107240.747372106</v>
      </c>
      <c r="E7180" s="1102">
        <v>911578</v>
      </c>
      <c r="F7180" s="1102">
        <v>6895860.3581346497</v>
      </c>
      <c r="G7180" s="1101">
        <v>21914679.105506755</v>
      </c>
    </row>
    <row r="7181" spans="2:7" ht="12.95" customHeight="1" x14ac:dyDescent="0.2">
      <c r="B7181" s="1107" t="s">
        <v>8001</v>
      </c>
      <c r="C7181" s="1108">
        <v>3217</v>
      </c>
      <c r="D7181" s="1108">
        <v>202009501.61658064</v>
      </c>
      <c r="E7181" s="1108">
        <v>8809721</v>
      </c>
      <c r="F7181" s="1108">
        <v>47294086.684376486</v>
      </c>
      <c r="G7181" s="1109">
        <v>258113309.30095711</v>
      </c>
    </row>
    <row r="7182" spans="2:7" ht="12.95" customHeight="1" x14ac:dyDescent="0.2">
      <c r="B7182" s="1100" t="s">
        <v>8002</v>
      </c>
      <c r="C7182" s="1102">
        <v>1917</v>
      </c>
      <c r="D7182" s="1102">
        <v>109031104.50355382</v>
      </c>
      <c r="E7182" s="1102">
        <v>5760204</v>
      </c>
      <c r="F7182" s="1102">
        <v>16393438.325381732</v>
      </c>
      <c r="G7182" s="1101">
        <v>131184746.82893555</v>
      </c>
    </row>
    <row r="7183" spans="2:7" ht="12.95" customHeight="1" x14ac:dyDescent="0.2">
      <c r="B7183" s="1107" t="s">
        <v>8003</v>
      </c>
      <c r="C7183" s="1108">
        <v>1421</v>
      </c>
      <c r="D7183" s="1108">
        <v>73868905.333583936</v>
      </c>
      <c r="E7183" s="1108">
        <v>4412468</v>
      </c>
      <c r="F7183" s="1108">
        <v>30419929.135236543</v>
      </c>
      <c r="G7183" s="1109">
        <v>108701302.46882048</v>
      </c>
    </row>
    <row r="7184" spans="2:7" ht="12.95" customHeight="1" x14ac:dyDescent="0.2">
      <c r="B7184" s="1100" t="s">
        <v>8004</v>
      </c>
      <c r="C7184" s="1102">
        <v>528</v>
      </c>
      <c r="D7184" s="1102">
        <v>42111307.556928426</v>
      </c>
      <c r="E7184" s="1102">
        <v>1320000</v>
      </c>
      <c r="F7184" s="1102">
        <v>8376779.0991803985</v>
      </c>
      <c r="G7184" s="1101">
        <v>51808086.656108826</v>
      </c>
    </row>
    <row r="7185" spans="2:7" ht="12.95" customHeight="1" x14ac:dyDescent="0.2">
      <c r="B7185" s="1107" t="s">
        <v>8005</v>
      </c>
      <c r="C7185" s="1108">
        <v>469</v>
      </c>
      <c r="D7185" s="1108">
        <v>31772478.392197546</v>
      </c>
      <c r="E7185" s="1108">
        <v>1145952</v>
      </c>
      <c r="F7185" s="1108">
        <v>1864805.0845203691</v>
      </c>
      <c r="G7185" s="1109">
        <v>34783235.476717912</v>
      </c>
    </row>
    <row r="7186" spans="2:7" ht="12.95" customHeight="1" x14ac:dyDescent="0.2">
      <c r="B7186" s="1100" t="s">
        <v>8006</v>
      </c>
      <c r="C7186" s="1102">
        <v>620</v>
      </c>
      <c r="D7186" s="1102">
        <v>34327633.059056133</v>
      </c>
      <c r="E7186" s="1102">
        <v>1763369</v>
      </c>
      <c r="F7186" s="1102">
        <v>2337192.0166473235</v>
      </c>
      <c r="G7186" s="1101">
        <v>38428194.075703457</v>
      </c>
    </row>
    <row r="7187" spans="2:7" ht="12.95" customHeight="1" x14ac:dyDescent="0.2">
      <c r="B7187" s="1107" t="s">
        <v>8007</v>
      </c>
      <c r="C7187" s="1108">
        <v>550</v>
      </c>
      <c r="D7187" s="1108">
        <v>30915382.751210794</v>
      </c>
      <c r="E7187" s="1108">
        <v>1585616</v>
      </c>
      <c r="F7187" s="1108">
        <v>3024679.2281004172</v>
      </c>
      <c r="G7187" s="1109">
        <v>35525677.979311213</v>
      </c>
    </row>
    <row r="7188" spans="2:7" ht="12.95" customHeight="1" x14ac:dyDescent="0.2">
      <c r="B7188" s="1100" t="s">
        <v>8008</v>
      </c>
      <c r="C7188" s="1102">
        <v>275</v>
      </c>
      <c r="D7188" s="1102">
        <v>16443219.24512553</v>
      </c>
      <c r="E7188" s="1102">
        <v>775768</v>
      </c>
      <c r="F7188" s="1102">
        <v>3857810.7774547534</v>
      </c>
      <c r="G7188" s="1101">
        <v>21076798.022580285</v>
      </c>
    </row>
    <row r="7189" spans="2:7" ht="12.95" customHeight="1" x14ac:dyDescent="0.2">
      <c r="B7189" s="1107" t="s">
        <v>8009</v>
      </c>
      <c r="C7189" s="1108">
        <v>181</v>
      </c>
      <c r="D7189" s="1108">
        <v>8590287.3029547576</v>
      </c>
      <c r="E7189" s="1108">
        <v>480075</v>
      </c>
      <c r="F7189" s="1108">
        <v>294123.50451090472</v>
      </c>
      <c r="G7189" s="1109">
        <v>9364485.8074656632</v>
      </c>
    </row>
    <row r="7190" spans="2:7" ht="12.95" customHeight="1" x14ac:dyDescent="0.2">
      <c r="B7190" s="1100" t="s">
        <v>8010</v>
      </c>
      <c r="C7190" s="1102">
        <v>4696</v>
      </c>
      <c r="D7190" s="1102">
        <v>310571101.83910722</v>
      </c>
      <c r="E7190" s="1102">
        <v>11240173</v>
      </c>
      <c r="F7190" s="1102">
        <v>152881924.17591462</v>
      </c>
      <c r="G7190" s="1101">
        <v>474693199.0150218</v>
      </c>
    </row>
    <row r="7191" spans="2:7" ht="12.95" customHeight="1" x14ac:dyDescent="0.2">
      <c r="B7191" s="1107" t="s">
        <v>8011</v>
      </c>
      <c r="C7191" s="1108">
        <v>730</v>
      </c>
      <c r="D7191" s="1108">
        <v>44543940.52011846</v>
      </c>
      <c r="E7191" s="1108">
        <v>1497938</v>
      </c>
      <c r="F7191" s="1108">
        <v>1206582.9635443632</v>
      </c>
      <c r="G7191" s="1109">
        <v>47248461.483662821</v>
      </c>
    </row>
    <row r="7192" spans="2:7" ht="12.95" customHeight="1" x14ac:dyDescent="0.2">
      <c r="B7192" s="1100" t="s">
        <v>8012</v>
      </c>
      <c r="C7192" s="1102">
        <v>1529</v>
      </c>
      <c r="D7192" s="1102">
        <v>102743418.61676286</v>
      </c>
      <c r="E7192" s="1102">
        <v>3587163</v>
      </c>
      <c r="F7192" s="1102">
        <v>10730516.176214468</v>
      </c>
      <c r="G7192" s="1101">
        <v>117061097.79297733</v>
      </c>
    </row>
    <row r="7193" spans="2:7" ht="12.95" customHeight="1" x14ac:dyDescent="0.2">
      <c r="B7193" s="1107" t="s">
        <v>8013</v>
      </c>
      <c r="C7193" s="1108">
        <v>969</v>
      </c>
      <c r="D7193" s="1108">
        <v>49959372.008034058</v>
      </c>
      <c r="E7193" s="1108">
        <v>2856504</v>
      </c>
      <c r="F7193" s="1108">
        <v>18321169.175731871</v>
      </c>
      <c r="G7193" s="1109">
        <v>71137045.183765933</v>
      </c>
    </row>
    <row r="7194" spans="2:7" ht="12.95" customHeight="1" x14ac:dyDescent="0.2">
      <c r="B7194" s="1100" t="s">
        <v>8014</v>
      </c>
      <c r="C7194" s="1102">
        <v>455</v>
      </c>
      <c r="D7194" s="1102">
        <v>25625115.31925628</v>
      </c>
      <c r="E7194" s="1102">
        <v>1121027</v>
      </c>
      <c r="F7194" s="1102">
        <v>9240581.2396104746</v>
      </c>
      <c r="G7194" s="1101">
        <v>35986723.558866754</v>
      </c>
    </row>
    <row r="7195" spans="2:7" ht="12.95" customHeight="1" x14ac:dyDescent="0.2">
      <c r="B7195" s="1107" t="s">
        <v>8015</v>
      </c>
      <c r="C7195" s="1108">
        <v>2</v>
      </c>
      <c r="D7195" s="1108">
        <v>151726.65005947388</v>
      </c>
      <c r="E7195" s="1108">
        <v>0</v>
      </c>
      <c r="F7195" s="1108">
        <v>0</v>
      </c>
      <c r="G7195" s="1109">
        <v>151726.65005947388</v>
      </c>
    </row>
    <row r="7196" spans="2:7" ht="12.95" customHeight="1" x14ac:dyDescent="0.2">
      <c r="B7196" s="1100" t="s">
        <v>8016</v>
      </c>
      <c r="C7196" s="1102">
        <v>76</v>
      </c>
      <c r="D7196" s="1102">
        <v>5577032.1912786635</v>
      </c>
      <c r="E7196" s="1102">
        <v>128457</v>
      </c>
      <c r="F7196" s="1102">
        <v>68.962134703611895</v>
      </c>
      <c r="G7196" s="1101">
        <v>5705558.1534133675</v>
      </c>
    </row>
    <row r="7197" spans="2:7" ht="12.95" customHeight="1" x14ac:dyDescent="0.2">
      <c r="B7197" s="1107" t="s">
        <v>8017</v>
      </c>
      <c r="C7197" s="1108">
        <v>138</v>
      </c>
      <c r="D7197" s="1108">
        <v>10311571.214766039</v>
      </c>
      <c r="E7197" s="1108">
        <v>329503</v>
      </c>
      <c r="F7197" s="1108">
        <v>527077.59553970571</v>
      </c>
      <c r="G7197" s="1109">
        <v>11168151.810305744</v>
      </c>
    </row>
    <row r="7198" spans="2:7" ht="12.95" customHeight="1" x14ac:dyDescent="0.2">
      <c r="B7198" s="1100" t="s">
        <v>8018</v>
      </c>
      <c r="C7198" s="1102">
        <v>67</v>
      </c>
      <c r="D7198" s="1102">
        <v>5361889.0861989129</v>
      </c>
      <c r="E7198" s="1102">
        <v>132801</v>
      </c>
      <c r="F7198" s="1102">
        <v>398193.83973222127</v>
      </c>
      <c r="G7198" s="1101">
        <v>5892883.9259311343</v>
      </c>
    </row>
    <row r="7199" spans="2:7" ht="12.95" customHeight="1" x14ac:dyDescent="0.2">
      <c r="B7199" s="1107" t="s">
        <v>8019</v>
      </c>
      <c r="C7199" s="1108">
        <v>911</v>
      </c>
      <c r="D7199" s="1108">
        <v>40659265.436606735</v>
      </c>
      <c r="E7199" s="1108">
        <v>3300441</v>
      </c>
      <c r="F7199" s="1108">
        <v>12269191.309389003</v>
      </c>
      <c r="G7199" s="1109">
        <v>56228897.745995738</v>
      </c>
    </row>
    <row r="7200" spans="2:7" ht="12.95" customHeight="1" x14ac:dyDescent="0.2">
      <c r="B7200" s="1100" t="s">
        <v>8020</v>
      </c>
      <c r="C7200" s="1102">
        <v>164</v>
      </c>
      <c r="D7200" s="1102">
        <v>11932306.668288598</v>
      </c>
      <c r="E7200" s="1102">
        <v>576184</v>
      </c>
      <c r="F7200" s="1102">
        <v>847199.82483387226</v>
      </c>
      <c r="G7200" s="1101">
        <v>13355690.49312247</v>
      </c>
    </row>
    <row r="7201" spans="2:7" ht="12.95" customHeight="1" x14ac:dyDescent="0.2">
      <c r="B7201" s="1107" t="s">
        <v>8021</v>
      </c>
      <c r="C7201" s="1108">
        <v>1821</v>
      </c>
      <c r="D7201" s="1108">
        <v>110934154.43885525</v>
      </c>
      <c r="E7201" s="1108">
        <v>5441275</v>
      </c>
      <c r="F7201" s="1108">
        <v>21225546.062018361</v>
      </c>
      <c r="G7201" s="1109">
        <v>137600975.5008736</v>
      </c>
    </row>
    <row r="7202" spans="2:7" ht="12.95" customHeight="1" x14ac:dyDescent="0.2">
      <c r="B7202" s="1100" t="s">
        <v>8022</v>
      </c>
      <c r="C7202" s="1102">
        <v>238</v>
      </c>
      <c r="D7202" s="1102">
        <v>16059382.806844914</v>
      </c>
      <c r="E7202" s="1102">
        <v>508832</v>
      </c>
      <c r="F7202" s="1102">
        <v>3358938.695008825</v>
      </c>
      <c r="G7202" s="1101">
        <v>19927153.501853738</v>
      </c>
    </row>
    <row r="7203" spans="2:7" ht="12.95" customHeight="1" x14ac:dyDescent="0.2">
      <c r="B7203" s="1107" t="s">
        <v>8023</v>
      </c>
      <c r="C7203" s="1108">
        <v>505</v>
      </c>
      <c r="D7203" s="1108">
        <v>32967377.913105879</v>
      </c>
      <c r="E7203" s="1108">
        <v>1160359</v>
      </c>
      <c r="F7203" s="1108">
        <v>34671402.84358792</v>
      </c>
      <c r="G7203" s="1109">
        <v>68799139.756693795</v>
      </c>
    </row>
    <row r="7204" spans="2:7" ht="12.95" customHeight="1" x14ac:dyDescent="0.2">
      <c r="B7204" s="1100" t="s">
        <v>8024</v>
      </c>
      <c r="C7204" s="1102">
        <v>194</v>
      </c>
      <c r="D7204" s="1102">
        <v>9450998.7944470439</v>
      </c>
      <c r="E7204" s="1102">
        <v>617900</v>
      </c>
      <c r="F7204" s="1102">
        <v>221023.6417250761</v>
      </c>
      <c r="G7204" s="1101">
        <v>10289922.43617212</v>
      </c>
    </row>
    <row r="7205" spans="2:7" ht="12.95" customHeight="1" x14ac:dyDescent="0.2">
      <c r="B7205" s="1107" t="s">
        <v>8025</v>
      </c>
      <c r="C7205" s="1108">
        <v>116</v>
      </c>
      <c r="D7205" s="1108">
        <v>7429738.3618490659</v>
      </c>
      <c r="E7205" s="1108">
        <v>355848</v>
      </c>
      <c r="F7205" s="1108">
        <v>565627.42883902485</v>
      </c>
      <c r="G7205" s="1109">
        <v>8351213.790688091</v>
      </c>
    </row>
    <row r="7206" spans="2:7" ht="12.95" customHeight="1" x14ac:dyDescent="0.2">
      <c r="B7206" s="1100" t="s">
        <v>8026</v>
      </c>
      <c r="C7206" s="1102">
        <v>36</v>
      </c>
      <c r="D7206" s="1102">
        <v>3548957.2711894717</v>
      </c>
      <c r="E7206" s="1102">
        <v>78508</v>
      </c>
      <c r="F7206" s="1102">
        <v>164750.53980692883</v>
      </c>
      <c r="G7206" s="1101">
        <v>3792215.8109964007</v>
      </c>
    </row>
    <row r="7207" spans="2:7" ht="12.95" customHeight="1" x14ac:dyDescent="0.2">
      <c r="B7207" s="1107" t="s">
        <v>8027</v>
      </c>
      <c r="C7207" s="1108">
        <v>258</v>
      </c>
      <c r="D7207" s="1108">
        <v>15465270.75454971</v>
      </c>
      <c r="E7207" s="1108">
        <v>822708</v>
      </c>
      <c r="F7207" s="1108">
        <v>2943441.8334195628</v>
      </c>
      <c r="G7207" s="1109">
        <v>19231420.587969273</v>
      </c>
    </row>
    <row r="7208" spans="2:7" ht="12.95" customHeight="1" x14ac:dyDescent="0.2">
      <c r="B7208" s="1100" t="s">
        <v>8028</v>
      </c>
      <c r="C7208" s="1102">
        <v>601</v>
      </c>
      <c r="D7208" s="1102">
        <v>38855929.532554314</v>
      </c>
      <c r="E7208" s="1102">
        <v>1697764</v>
      </c>
      <c r="F7208" s="1102">
        <v>6292518.9431657707</v>
      </c>
      <c r="G7208" s="1101">
        <v>46846212.475720085</v>
      </c>
    </row>
    <row r="7209" spans="2:7" ht="12.95" customHeight="1" x14ac:dyDescent="0.2">
      <c r="B7209" s="1107" t="s">
        <v>8029</v>
      </c>
      <c r="C7209" s="1108">
        <v>1</v>
      </c>
      <c r="D7209" s="1108">
        <v>0</v>
      </c>
      <c r="E7209" s="1108">
        <v>0</v>
      </c>
      <c r="F7209" s="1108">
        <v>251435.94312936897</v>
      </c>
      <c r="G7209" s="1109">
        <v>251435.94312936897</v>
      </c>
    </row>
    <row r="7210" spans="2:7" ht="12.95" customHeight="1" x14ac:dyDescent="0.2">
      <c r="B7210" s="1100" t="s">
        <v>8030</v>
      </c>
      <c r="C7210" s="1102">
        <v>53</v>
      </c>
      <c r="D7210" s="1102">
        <v>4752061.9913219251</v>
      </c>
      <c r="E7210" s="1102">
        <v>97656</v>
      </c>
      <c r="F7210" s="1102">
        <v>215644.59521819439</v>
      </c>
      <c r="G7210" s="1101">
        <v>5065362.5865401197</v>
      </c>
    </row>
    <row r="7211" spans="2:7" ht="12.95" customHeight="1" x14ac:dyDescent="0.2">
      <c r="B7211" s="1107" t="s">
        <v>8031</v>
      </c>
      <c r="C7211" s="1108">
        <v>148</v>
      </c>
      <c r="D7211" s="1108">
        <v>12306825.33795877</v>
      </c>
      <c r="E7211" s="1108">
        <v>423256</v>
      </c>
      <c r="F7211" s="1108">
        <v>455150.0890438385</v>
      </c>
      <c r="G7211" s="1109">
        <v>13185231.427002609</v>
      </c>
    </row>
    <row r="7212" spans="2:7" ht="12.95" customHeight="1" x14ac:dyDescent="0.2">
      <c r="B7212" s="1100" t="s">
        <v>8032</v>
      </c>
      <c r="C7212" s="1102">
        <v>3180</v>
      </c>
      <c r="D7212" s="1102">
        <v>222596207.3987107</v>
      </c>
      <c r="E7212" s="1102">
        <v>7215063</v>
      </c>
      <c r="F7212" s="1102">
        <v>33456151.317925915</v>
      </c>
      <c r="G7212" s="1101">
        <v>263267421.7166366</v>
      </c>
    </row>
    <row r="7213" spans="2:7" ht="12.95" customHeight="1" x14ac:dyDescent="0.2">
      <c r="B7213" s="1107" t="s">
        <v>8033</v>
      </c>
      <c r="C7213" s="1108">
        <v>997</v>
      </c>
      <c r="D7213" s="1108">
        <v>51845733.402540661</v>
      </c>
      <c r="E7213" s="1108">
        <v>3077124</v>
      </c>
      <c r="F7213" s="1108">
        <v>21952956.991094105</v>
      </c>
      <c r="G7213" s="1109">
        <v>76875814.393634766</v>
      </c>
    </row>
    <row r="7214" spans="2:7" ht="12.95" customHeight="1" x14ac:dyDescent="0.2">
      <c r="B7214" s="1100" t="s">
        <v>8034</v>
      </c>
      <c r="C7214" s="1102">
        <v>140</v>
      </c>
      <c r="D7214" s="1102">
        <v>10764247.883825239</v>
      </c>
      <c r="E7214" s="1102">
        <v>221003</v>
      </c>
      <c r="F7214" s="1102">
        <v>1280006.1822337403</v>
      </c>
      <c r="G7214" s="1101">
        <v>12265257.066058978</v>
      </c>
    </row>
    <row r="7215" spans="2:7" ht="12.95" customHeight="1" x14ac:dyDescent="0.2">
      <c r="B7215" s="1107" t="s">
        <v>8035</v>
      </c>
      <c r="C7215" s="1108">
        <v>5</v>
      </c>
      <c r="D7215" s="1108">
        <v>53125.188196809366</v>
      </c>
      <c r="E7215" s="1108">
        <v>16891</v>
      </c>
      <c r="F7215" s="1108">
        <v>275.84853881444758</v>
      </c>
      <c r="G7215" s="1109">
        <v>70292.036735623813</v>
      </c>
    </row>
    <row r="7216" spans="2:7" ht="12.95" customHeight="1" x14ac:dyDescent="0.2">
      <c r="B7216" s="1100" t="s">
        <v>8036</v>
      </c>
      <c r="C7216" s="1102">
        <v>100</v>
      </c>
      <c r="D7216" s="1102">
        <v>6823944.3309974913</v>
      </c>
      <c r="E7216" s="1102">
        <v>345514</v>
      </c>
      <c r="F7216" s="1102">
        <v>408945.45879241847</v>
      </c>
      <c r="G7216" s="1101">
        <v>7578403.7897899095</v>
      </c>
    </row>
    <row r="7217" spans="2:7" ht="12.95" customHeight="1" x14ac:dyDescent="0.2">
      <c r="B7217" s="1107" t="s">
        <v>8037</v>
      </c>
      <c r="C7217" s="1108">
        <v>262</v>
      </c>
      <c r="D7217" s="1108">
        <v>17673442.844049547</v>
      </c>
      <c r="E7217" s="1108">
        <v>695315</v>
      </c>
      <c r="F7217" s="1108">
        <v>880025.80095279124</v>
      </c>
      <c r="G7217" s="1109">
        <v>19248783.645002339</v>
      </c>
    </row>
    <row r="7218" spans="2:7" ht="12.95" customHeight="1" x14ac:dyDescent="0.2">
      <c r="B7218" s="1100" t="s">
        <v>8038</v>
      </c>
      <c r="C7218" s="1102">
        <v>552</v>
      </c>
      <c r="D7218" s="1102">
        <v>21640169.919802412</v>
      </c>
      <c r="E7218" s="1102">
        <v>1721142</v>
      </c>
      <c r="F7218" s="1102">
        <v>6317509.273318246</v>
      </c>
      <c r="G7218" s="1101">
        <v>29678821.193120658</v>
      </c>
    </row>
    <row r="7219" spans="2:7" ht="12.95" customHeight="1" x14ac:dyDescent="0.2">
      <c r="B7219" s="1107" t="s">
        <v>8039</v>
      </c>
      <c r="C7219" s="1108">
        <v>103</v>
      </c>
      <c r="D7219" s="1108">
        <v>7084563.7097430965</v>
      </c>
      <c r="E7219" s="1108">
        <v>343414</v>
      </c>
      <c r="F7219" s="1108">
        <v>38894.643972837104</v>
      </c>
      <c r="G7219" s="1109">
        <v>7466872.3537159339</v>
      </c>
    </row>
    <row r="7220" spans="2:7" ht="12.95" customHeight="1" x14ac:dyDescent="0.2">
      <c r="B7220" s="1100" t="s">
        <v>8040</v>
      </c>
      <c r="C7220" s="1102">
        <v>179</v>
      </c>
      <c r="D7220" s="1102">
        <v>15798346.214579443</v>
      </c>
      <c r="E7220" s="1102">
        <v>435193</v>
      </c>
      <c r="F7220" s="1102">
        <v>1329658.9192203407</v>
      </c>
      <c r="G7220" s="1101">
        <v>17563198.133799784</v>
      </c>
    </row>
    <row r="7221" spans="2:7" ht="12.95" customHeight="1" x14ac:dyDescent="0.2">
      <c r="B7221" s="1107" t="s">
        <v>8041</v>
      </c>
      <c r="C7221" s="1108">
        <v>145</v>
      </c>
      <c r="D7221" s="1108">
        <v>12420585.557710053</v>
      </c>
      <c r="E7221" s="1108">
        <v>286353</v>
      </c>
      <c r="F7221" s="1108">
        <v>191300.96166781941</v>
      </c>
      <c r="G7221" s="1109">
        <v>12898239.519377872</v>
      </c>
    </row>
    <row r="7222" spans="2:7" ht="12.95" customHeight="1" x14ac:dyDescent="0.2">
      <c r="B7222" s="1100" t="s">
        <v>8042</v>
      </c>
      <c r="C7222" s="1102">
        <v>276</v>
      </c>
      <c r="D7222" s="1102">
        <v>18760423.13448479</v>
      </c>
      <c r="E7222" s="1102">
        <v>660284</v>
      </c>
      <c r="F7222" s="1102">
        <v>2348229.6487926887</v>
      </c>
      <c r="G7222" s="1101">
        <v>21768936.783277478</v>
      </c>
    </row>
    <row r="7223" spans="2:7" ht="12.95" customHeight="1" x14ac:dyDescent="0.2">
      <c r="B7223" s="1107" t="s">
        <v>8043</v>
      </c>
      <c r="C7223" s="1108">
        <v>144</v>
      </c>
      <c r="D7223" s="1108">
        <v>10648540.667647896</v>
      </c>
      <c r="E7223" s="1108">
        <v>321626</v>
      </c>
      <c r="F7223" s="1108">
        <v>119028.64449843412</v>
      </c>
      <c r="G7223" s="1109">
        <v>11089195.31214633</v>
      </c>
    </row>
    <row r="7224" spans="2:7" ht="12.95" customHeight="1" x14ac:dyDescent="0.2">
      <c r="B7224" s="1100" t="s">
        <v>8044</v>
      </c>
      <c r="C7224" s="1102">
        <v>1963</v>
      </c>
      <c r="D7224" s="1102">
        <v>158245750.37861949</v>
      </c>
      <c r="E7224" s="1102">
        <v>4319937</v>
      </c>
      <c r="F7224" s="1102">
        <v>36698705.8784528</v>
      </c>
      <c r="G7224" s="1101">
        <v>199264393.2570723</v>
      </c>
    </row>
    <row r="7225" spans="2:7" ht="12.95" customHeight="1" x14ac:dyDescent="0.2">
      <c r="B7225" s="1107" t="s">
        <v>8045</v>
      </c>
      <c r="C7225" s="1108">
        <v>854</v>
      </c>
      <c r="D7225" s="1108">
        <v>61150985.607379705</v>
      </c>
      <c r="E7225" s="1108">
        <v>1584097</v>
      </c>
      <c r="F7225" s="1108">
        <v>5162091.6311041648</v>
      </c>
      <c r="G7225" s="1109">
        <v>67897174.238483876</v>
      </c>
    </row>
    <row r="7226" spans="2:7" ht="12.95" customHeight="1" x14ac:dyDescent="0.2">
      <c r="B7226" s="1100" t="s">
        <v>8046</v>
      </c>
      <c r="C7226" s="1102">
        <v>209</v>
      </c>
      <c r="D7226" s="1102">
        <v>15100765.209356416</v>
      </c>
      <c r="E7226" s="1102">
        <v>463482</v>
      </c>
      <c r="F7226" s="1102">
        <v>609832.15718404006</v>
      </c>
      <c r="G7226" s="1101">
        <v>16174079.366540456</v>
      </c>
    </row>
    <row r="7227" spans="2:7" ht="12.95" customHeight="1" x14ac:dyDescent="0.2">
      <c r="B7227" s="1107" t="s">
        <v>8047</v>
      </c>
      <c r="C7227" s="1108">
        <v>6878</v>
      </c>
      <c r="D7227" s="1108">
        <v>502856468.87689912</v>
      </c>
      <c r="E7227" s="1108">
        <v>15434718</v>
      </c>
      <c r="F7227" s="1108">
        <v>79045777.944731593</v>
      </c>
      <c r="G7227" s="1109">
        <v>597336964.82163072</v>
      </c>
    </row>
    <row r="7228" spans="2:7" ht="12.95" customHeight="1" x14ac:dyDescent="0.2">
      <c r="B7228" s="1100" t="s">
        <v>8048</v>
      </c>
      <c r="C7228" s="1102">
        <v>1205</v>
      </c>
      <c r="D7228" s="1102">
        <v>57604670.688482709</v>
      </c>
      <c r="E7228" s="1102">
        <v>3119721</v>
      </c>
      <c r="F7228" s="1102">
        <v>4890449.7825066373</v>
      </c>
      <c r="G7228" s="1101">
        <v>65614841.470989347</v>
      </c>
    </row>
    <row r="7229" spans="2:7" ht="12.95" customHeight="1" x14ac:dyDescent="0.2">
      <c r="B7229" s="1107" t="s">
        <v>8049</v>
      </c>
      <c r="C7229" s="1108">
        <v>887</v>
      </c>
      <c r="D7229" s="1108">
        <v>58808748.906828225</v>
      </c>
      <c r="E7229" s="1108">
        <v>1864048</v>
      </c>
      <c r="F7229" s="1108">
        <v>10401834.625884594</v>
      </c>
      <c r="G7229" s="1109">
        <v>71074631.532712817</v>
      </c>
    </row>
    <row r="7230" spans="2:7" ht="12.95" customHeight="1" x14ac:dyDescent="0.2">
      <c r="B7230" s="1100" t="s">
        <v>8050</v>
      </c>
      <c r="C7230" s="1102">
        <v>1322</v>
      </c>
      <c r="D7230" s="1102">
        <v>85156756.184846312</v>
      </c>
      <c r="E7230" s="1102">
        <v>3463943</v>
      </c>
      <c r="F7230" s="1102">
        <v>6525848.1463327743</v>
      </c>
      <c r="G7230" s="1101">
        <v>95146547.331179082</v>
      </c>
    </row>
    <row r="7231" spans="2:7" ht="12.95" customHeight="1" x14ac:dyDescent="0.2">
      <c r="B7231" s="1107" t="s">
        <v>8051</v>
      </c>
      <c r="C7231" s="1108">
        <v>1292</v>
      </c>
      <c r="D7231" s="1108">
        <v>68404242.650323674</v>
      </c>
      <c r="E7231" s="1108">
        <v>3780828</v>
      </c>
      <c r="F7231" s="1108">
        <v>10577826.708705846</v>
      </c>
      <c r="G7231" s="1109">
        <v>82762897.359029517</v>
      </c>
    </row>
    <row r="7232" spans="2:7" ht="12.95" customHeight="1" x14ac:dyDescent="0.2">
      <c r="B7232" s="1100" t="s">
        <v>8052</v>
      </c>
      <c r="C7232" s="1102">
        <v>681</v>
      </c>
      <c r="D7232" s="1102">
        <v>34602715.839823902</v>
      </c>
      <c r="E7232" s="1102">
        <v>1590868</v>
      </c>
      <c r="F7232" s="1102">
        <v>1977282.3423983981</v>
      </c>
      <c r="G7232" s="1101">
        <v>38170866.182222299</v>
      </c>
    </row>
    <row r="7233" spans="2:7" ht="12.95" customHeight="1" x14ac:dyDescent="0.2">
      <c r="B7233" s="1107" t="s">
        <v>8053</v>
      </c>
      <c r="C7233" s="1108">
        <v>410</v>
      </c>
      <c r="D7233" s="1108">
        <v>23217237.02491188</v>
      </c>
      <c r="E7233" s="1108">
        <v>1161863</v>
      </c>
      <c r="F7233" s="1108">
        <v>3244185.7028620141</v>
      </c>
      <c r="G7233" s="1109">
        <v>27623285.727773894</v>
      </c>
    </row>
    <row r="7234" spans="2:7" ht="12.95" customHeight="1" x14ac:dyDescent="0.2">
      <c r="B7234" s="1100" t="s">
        <v>8054</v>
      </c>
      <c r="C7234" s="1102">
        <v>692</v>
      </c>
      <c r="D7234" s="1102">
        <v>48088447.513762653</v>
      </c>
      <c r="E7234" s="1102">
        <v>1566028</v>
      </c>
      <c r="F7234" s="1102">
        <v>4965082.9389384892</v>
      </c>
      <c r="G7234" s="1101">
        <v>54619558.452701144</v>
      </c>
    </row>
    <row r="7235" spans="2:7" ht="12.95" customHeight="1" x14ac:dyDescent="0.2">
      <c r="B7235" s="1107" t="s">
        <v>8055</v>
      </c>
      <c r="C7235" s="1108">
        <v>744</v>
      </c>
      <c r="D7235" s="1108">
        <v>57962222.675011538</v>
      </c>
      <c r="E7235" s="1108">
        <v>1545688</v>
      </c>
      <c r="F7235" s="1108">
        <v>5116386.5988228414</v>
      </c>
      <c r="G7235" s="1109">
        <v>64624297.273834378</v>
      </c>
    </row>
    <row r="7236" spans="2:7" ht="12.95" customHeight="1" x14ac:dyDescent="0.2">
      <c r="B7236" s="1100" t="s">
        <v>8056</v>
      </c>
      <c r="C7236" s="1102">
        <v>1719</v>
      </c>
      <c r="D7236" s="1102">
        <v>88183223.057984978</v>
      </c>
      <c r="E7236" s="1102">
        <v>4820309</v>
      </c>
      <c r="F7236" s="1102">
        <v>3725400.7116394769</v>
      </c>
      <c r="G7236" s="1101">
        <v>96728932.769624457</v>
      </c>
    </row>
    <row r="7237" spans="2:7" ht="12.95" customHeight="1" x14ac:dyDescent="0.2">
      <c r="B7237" s="1107" t="s">
        <v>8057</v>
      </c>
      <c r="C7237" s="1108">
        <v>470</v>
      </c>
      <c r="D7237" s="1108">
        <v>26475118.330405228</v>
      </c>
      <c r="E7237" s="1108">
        <v>1114114</v>
      </c>
      <c r="F7237" s="1108">
        <v>1070941.6335935569</v>
      </c>
      <c r="G7237" s="1109">
        <v>28660173.963998783</v>
      </c>
    </row>
    <row r="7238" spans="2:7" ht="12.95" customHeight="1" x14ac:dyDescent="0.2">
      <c r="B7238" s="1100" t="s">
        <v>8058</v>
      </c>
      <c r="C7238" s="1102">
        <v>12</v>
      </c>
      <c r="D7238" s="1102">
        <v>1673721.570546075</v>
      </c>
      <c r="E7238" s="1102">
        <v>47409</v>
      </c>
      <c r="F7238" s="1102">
        <v>137.92426940722379</v>
      </c>
      <c r="G7238" s="1101">
        <v>1721268.4948154823</v>
      </c>
    </row>
    <row r="7239" spans="2:7" ht="12.95" customHeight="1" x14ac:dyDescent="0.2">
      <c r="B7239" s="1107" t="s">
        <v>8059</v>
      </c>
      <c r="C7239" s="1108">
        <v>193</v>
      </c>
      <c r="D7239" s="1108">
        <v>10693599.72779388</v>
      </c>
      <c r="E7239" s="1108">
        <v>505468</v>
      </c>
      <c r="F7239" s="1108">
        <v>3103.2960616625355</v>
      </c>
      <c r="G7239" s="1109">
        <v>11202171.023855543</v>
      </c>
    </row>
    <row r="7240" spans="2:7" ht="12.95" customHeight="1" x14ac:dyDescent="0.2">
      <c r="B7240" s="1100" t="s">
        <v>8060</v>
      </c>
      <c r="C7240" s="1102">
        <v>537</v>
      </c>
      <c r="D7240" s="1102">
        <v>31044579.871197272</v>
      </c>
      <c r="E7240" s="1102">
        <v>1282443</v>
      </c>
      <c r="F7240" s="1102">
        <v>8951093.2143349927</v>
      </c>
      <c r="G7240" s="1101">
        <v>41278116.085532263</v>
      </c>
    </row>
    <row r="7241" spans="2:7" ht="12.95" customHeight="1" x14ac:dyDescent="0.2">
      <c r="B7241" s="1107" t="s">
        <v>8061</v>
      </c>
      <c r="C7241" s="1108">
        <v>198</v>
      </c>
      <c r="D7241" s="1108">
        <v>12378307.921029871</v>
      </c>
      <c r="E7241" s="1108">
        <v>427031</v>
      </c>
      <c r="F7241" s="1108">
        <v>912851.77707171068</v>
      </c>
      <c r="G7241" s="1109">
        <v>13718190.698101582</v>
      </c>
    </row>
    <row r="7242" spans="2:7" ht="12.95" customHeight="1" x14ac:dyDescent="0.2">
      <c r="B7242" s="1100" t="s">
        <v>8062</v>
      </c>
      <c r="C7242" s="1102">
        <v>468</v>
      </c>
      <c r="D7242" s="1102">
        <v>29604358.800605245</v>
      </c>
      <c r="E7242" s="1102">
        <v>1218143</v>
      </c>
      <c r="F7242" s="1102">
        <v>1866873.9485614779</v>
      </c>
      <c r="G7242" s="1101">
        <v>32689375.749166723</v>
      </c>
    </row>
    <row r="7243" spans="2:7" ht="12.95" customHeight="1" x14ac:dyDescent="0.2">
      <c r="B7243" s="1107" t="s">
        <v>8063</v>
      </c>
      <c r="C7243" s="1108">
        <v>13</v>
      </c>
      <c r="D7243" s="1108">
        <v>1192118.0974425389</v>
      </c>
      <c r="E7243" s="1108">
        <v>20865</v>
      </c>
      <c r="F7243" s="1108">
        <v>99650.284646719199</v>
      </c>
      <c r="G7243" s="1109">
        <v>1312633.3820892582</v>
      </c>
    </row>
    <row r="7244" spans="2:7" ht="12.95" customHeight="1" x14ac:dyDescent="0.2">
      <c r="B7244" s="1100" t="s">
        <v>8064</v>
      </c>
      <c r="C7244" s="1102">
        <v>208</v>
      </c>
      <c r="D7244" s="1102">
        <v>13457500.225760868</v>
      </c>
      <c r="E7244" s="1102">
        <v>420417</v>
      </c>
      <c r="F7244" s="1102">
        <v>844146.5181007199</v>
      </c>
      <c r="G7244" s="1101">
        <v>14722063.743861588</v>
      </c>
    </row>
    <row r="7245" spans="2:7" ht="12.95" customHeight="1" x14ac:dyDescent="0.2">
      <c r="B7245" s="1107" t="s">
        <v>8065</v>
      </c>
      <c r="C7245" s="1108">
        <v>11</v>
      </c>
      <c r="D7245" s="1108">
        <v>504133.00317652861</v>
      </c>
      <c r="E7245" s="1108">
        <v>17771</v>
      </c>
      <c r="F7245" s="1108">
        <v>142268.88389355133</v>
      </c>
      <c r="G7245" s="1109">
        <v>664172.88707007992</v>
      </c>
    </row>
    <row r="7246" spans="2:7" ht="12.95" customHeight="1" x14ac:dyDescent="0.2">
      <c r="B7246" s="1100" t="s">
        <v>8066</v>
      </c>
      <c r="C7246" s="1102">
        <v>2208</v>
      </c>
      <c r="D7246" s="1102">
        <v>124510143.30425923</v>
      </c>
      <c r="E7246" s="1102">
        <v>5983095</v>
      </c>
      <c r="F7246" s="1102">
        <v>33760864.923366748</v>
      </c>
      <c r="G7246" s="1101">
        <v>164254103.22762597</v>
      </c>
    </row>
    <row r="7247" spans="2:7" ht="12.95" customHeight="1" x14ac:dyDescent="0.2">
      <c r="B7247" s="1107" t="s">
        <v>8067</v>
      </c>
      <c r="C7247" s="1108">
        <v>362</v>
      </c>
      <c r="D7247" s="1108">
        <v>28158018.598388448</v>
      </c>
      <c r="E7247" s="1108">
        <v>727195</v>
      </c>
      <c r="F7247" s="1108">
        <v>2260272.2665315829</v>
      </c>
      <c r="G7247" s="1109">
        <v>31145485.864920031</v>
      </c>
    </row>
    <row r="7248" spans="2:7" ht="12.95" customHeight="1" x14ac:dyDescent="0.2">
      <c r="B7248" s="1100" t="s">
        <v>8068</v>
      </c>
      <c r="C7248" s="1102">
        <v>339</v>
      </c>
      <c r="D7248" s="1102">
        <v>24364435.133381724</v>
      </c>
      <c r="E7248" s="1102">
        <v>744725</v>
      </c>
      <c r="F7248" s="1102">
        <v>435540.18491463643</v>
      </c>
      <c r="G7248" s="1101">
        <v>25544700.318296362</v>
      </c>
    </row>
    <row r="7249" spans="2:7" ht="12.95" customHeight="1" x14ac:dyDescent="0.2">
      <c r="B7249" s="1107" t="s">
        <v>8069</v>
      </c>
      <c r="C7249" s="1108">
        <v>1767</v>
      </c>
      <c r="D7249" s="1108">
        <v>121527066.63718709</v>
      </c>
      <c r="E7249" s="1108">
        <v>4378587</v>
      </c>
      <c r="F7249" s="1108">
        <v>23680496.741740849</v>
      </c>
      <c r="G7249" s="1109">
        <v>149586150.37892795</v>
      </c>
    </row>
    <row r="7250" spans="2:7" ht="12.95" customHeight="1" x14ac:dyDescent="0.2">
      <c r="B7250" s="1100" t="s">
        <v>8070</v>
      </c>
      <c r="C7250" s="1102">
        <v>5</v>
      </c>
      <c r="D7250" s="1102">
        <v>850281.1534955299</v>
      </c>
      <c r="E7250" s="1102">
        <v>2981</v>
      </c>
      <c r="F7250" s="1102">
        <v>0</v>
      </c>
      <c r="G7250" s="1101">
        <v>853262.1534955299</v>
      </c>
    </row>
    <row r="7251" spans="2:7" ht="12.95" customHeight="1" x14ac:dyDescent="0.2">
      <c r="B7251" s="1107" t="s">
        <v>8071</v>
      </c>
      <c r="C7251" s="1108">
        <v>191</v>
      </c>
      <c r="D7251" s="1108">
        <v>13318568.123644082</v>
      </c>
      <c r="E7251" s="1108">
        <v>347558</v>
      </c>
      <c r="F7251" s="1108">
        <v>154751.03027490509</v>
      </c>
      <c r="G7251" s="1109">
        <v>13820877.153918987</v>
      </c>
    </row>
    <row r="7252" spans="2:7" ht="12.95" customHeight="1" x14ac:dyDescent="0.2">
      <c r="B7252" s="1100" t="s">
        <v>8072</v>
      </c>
      <c r="C7252" s="1102">
        <v>99</v>
      </c>
      <c r="D7252" s="1102">
        <v>7187337.3068044623</v>
      </c>
      <c r="E7252" s="1102">
        <v>199201</v>
      </c>
      <c r="F7252" s="1102">
        <v>161785.16801467349</v>
      </c>
      <c r="G7252" s="1101">
        <v>7548323.4748191359</v>
      </c>
    </row>
    <row r="7253" spans="2:7" ht="12.95" customHeight="1" x14ac:dyDescent="0.2">
      <c r="B7253" s="1107" t="s">
        <v>8073</v>
      </c>
      <c r="C7253" s="1108">
        <v>55</v>
      </c>
      <c r="D7253" s="1108">
        <v>3123121.3385752561</v>
      </c>
      <c r="E7253" s="1108">
        <v>133340</v>
      </c>
      <c r="F7253" s="1108">
        <v>247436.13931655945</v>
      </c>
      <c r="G7253" s="1109">
        <v>3503897.4778918154</v>
      </c>
    </row>
    <row r="7254" spans="2:7" ht="12.95" customHeight="1" x14ac:dyDescent="0.2">
      <c r="B7254" s="1100" t="s">
        <v>8074</v>
      </c>
      <c r="C7254" s="1102">
        <v>251</v>
      </c>
      <c r="D7254" s="1102">
        <v>17683038.755006563</v>
      </c>
      <c r="E7254" s="1102">
        <v>527853</v>
      </c>
      <c r="F7254" s="1102">
        <v>623486.65985535504</v>
      </c>
      <c r="G7254" s="1101">
        <v>18834378.414861917</v>
      </c>
    </row>
    <row r="7255" spans="2:7" ht="12.95" customHeight="1" x14ac:dyDescent="0.2">
      <c r="B7255" s="1107" t="s">
        <v>8075</v>
      </c>
      <c r="C7255" s="1108">
        <v>735</v>
      </c>
      <c r="D7255" s="1108">
        <v>49427702.912546083</v>
      </c>
      <c r="E7255" s="1108">
        <v>1862459</v>
      </c>
      <c r="F7255" s="1108">
        <v>10760092.91566986</v>
      </c>
      <c r="G7255" s="1109">
        <v>62050254.828215942</v>
      </c>
    </row>
    <row r="7256" spans="2:7" ht="12.95" customHeight="1" x14ac:dyDescent="0.2">
      <c r="B7256" s="1100" t="s">
        <v>8076</v>
      </c>
      <c r="C7256" s="1102">
        <v>31</v>
      </c>
      <c r="D7256" s="1102">
        <v>3383045.36145441</v>
      </c>
      <c r="E7256" s="1102">
        <v>48232</v>
      </c>
      <c r="F7256" s="1102">
        <v>109718.75631344652</v>
      </c>
      <c r="G7256" s="1101">
        <v>3540996.1177678565</v>
      </c>
    </row>
    <row r="7257" spans="2:7" ht="12.95" customHeight="1" x14ac:dyDescent="0.2">
      <c r="B7257" s="1107" t="s">
        <v>8077</v>
      </c>
      <c r="C7257" s="1108">
        <v>150</v>
      </c>
      <c r="D7257" s="1108">
        <v>9978773.8970828857</v>
      </c>
      <c r="E7257" s="1108">
        <v>380815</v>
      </c>
      <c r="F7257" s="1108">
        <v>4896.3115639564439</v>
      </c>
      <c r="G7257" s="1109">
        <v>10364485.208646841</v>
      </c>
    </row>
    <row r="7258" spans="2:7" ht="12.95" customHeight="1" x14ac:dyDescent="0.2">
      <c r="B7258" s="1100" t="s">
        <v>8078</v>
      </c>
      <c r="C7258" s="1102">
        <v>46</v>
      </c>
      <c r="D7258" s="1102">
        <v>5140070.5648012403</v>
      </c>
      <c r="E7258" s="1102">
        <v>66968</v>
      </c>
      <c r="F7258" s="1102">
        <v>149716.79444154142</v>
      </c>
      <c r="G7258" s="1101">
        <v>5356755.359242782</v>
      </c>
    </row>
    <row r="7259" spans="2:7" ht="12.95" customHeight="1" x14ac:dyDescent="0.2">
      <c r="B7259" s="1107" t="s">
        <v>8079</v>
      </c>
      <c r="C7259" s="1108">
        <v>1325</v>
      </c>
      <c r="D7259" s="1108">
        <v>96268960.14424333</v>
      </c>
      <c r="E7259" s="1108">
        <v>2819259</v>
      </c>
      <c r="F7259" s="1108">
        <v>15031436.617080897</v>
      </c>
      <c r="G7259" s="1109">
        <v>114119655.76132423</v>
      </c>
    </row>
    <row r="7260" spans="2:7" ht="12.95" customHeight="1" x14ac:dyDescent="0.2">
      <c r="B7260" s="1100" t="s">
        <v>8080</v>
      </c>
      <c r="C7260" s="1102">
        <v>2</v>
      </c>
      <c r="D7260" s="1102">
        <v>190249.36506082516</v>
      </c>
      <c r="E7260" s="1102">
        <v>0</v>
      </c>
      <c r="F7260" s="1102">
        <v>1241.3184246650139</v>
      </c>
      <c r="G7260" s="1101">
        <v>191490.68348549018</v>
      </c>
    </row>
    <row r="7261" spans="2:7" ht="12.95" customHeight="1" x14ac:dyDescent="0.2">
      <c r="B7261" s="1107" t="s">
        <v>8081</v>
      </c>
      <c r="C7261" s="1108">
        <v>225</v>
      </c>
      <c r="D7261" s="1108">
        <v>17730740.16744506</v>
      </c>
      <c r="E7261" s="1108">
        <v>392256</v>
      </c>
      <c r="F7261" s="1108">
        <v>563075.82985499105</v>
      </c>
      <c r="G7261" s="1109">
        <v>18686071.997300051</v>
      </c>
    </row>
    <row r="7262" spans="2:7" ht="12.95" customHeight="1" x14ac:dyDescent="0.2">
      <c r="B7262" s="1100" t="s">
        <v>8082</v>
      </c>
      <c r="C7262" s="1102">
        <v>482</v>
      </c>
      <c r="D7262" s="1102">
        <v>24252482.838883217</v>
      </c>
      <c r="E7262" s="1102">
        <v>1193317</v>
      </c>
      <c r="F7262" s="1102">
        <v>312605.35661147273</v>
      </c>
      <c r="G7262" s="1101">
        <v>25758405.195494689</v>
      </c>
    </row>
    <row r="7263" spans="2:7" ht="12.95" customHeight="1" x14ac:dyDescent="0.2">
      <c r="B7263" s="1107" t="s">
        <v>8083</v>
      </c>
      <c r="C7263" s="1108">
        <v>1409</v>
      </c>
      <c r="D7263" s="1108">
        <v>79722132.875016689</v>
      </c>
      <c r="E7263" s="1108">
        <v>3658787</v>
      </c>
      <c r="F7263" s="1108">
        <v>14369177.61547683</v>
      </c>
      <c r="G7263" s="1109">
        <v>97750097.490493521</v>
      </c>
    </row>
    <row r="7264" spans="2:7" ht="12.95" customHeight="1" x14ac:dyDescent="0.2">
      <c r="B7264" s="1100" t="s">
        <v>8084</v>
      </c>
      <c r="C7264" s="1102">
        <v>303</v>
      </c>
      <c r="D7264" s="1102">
        <v>16242678.61324124</v>
      </c>
      <c r="E7264" s="1102">
        <v>814078</v>
      </c>
      <c r="F7264" s="1102">
        <v>289847.85215928074</v>
      </c>
      <c r="G7264" s="1101">
        <v>17346604.465400521</v>
      </c>
    </row>
    <row r="7265" spans="2:7" ht="12.95" customHeight="1" x14ac:dyDescent="0.2">
      <c r="B7265" s="1107" t="s">
        <v>8085</v>
      </c>
      <c r="C7265" s="1108">
        <v>1289</v>
      </c>
      <c r="D7265" s="1108">
        <v>64154505.736925498</v>
      </c>
      <c r="E7265" s="1108">
        <v>4009610</v>
      </c>
      <c r="F7265" s="1108">
        <v>9228193.030810643</v>
      </c>
      <c r="G7265" s="1109">
        <v>77392308.767736137</v>
      </c>
    </row>
    <row r="7266" spans="2:7" ht="12.95" customHeight="1" x14ac:dyDescent="0.2">
      <c r="B7266" s="1100" t="s">
        <v>8086</v>
      </c>
      <c r="C7266" s="1102">
        <v>7037</v>
      </c>
      <c r="D7266" s="1102">
        <v>526245180.65847731</v>
      </c>
      <c r="E7266" s="1102">
        <v>14036565</v>
      </c>
      <c r="F7266" s="1102">
        <v>45370169.654854663</v>
      </c>
      <c r="G7266" s="1101">
        <v>585651915.31333196</v>
      </c>
    </row>
    <row r="7267" spans="2:7" ht="12.95" customHeight="1" x14ac:dyDescent="0.2">
      <c r="B7267" s="1107" t="s">
        <v>8087</v>
      </c>
      <c r="C7267" s="1108">
        <v>9</v>
      </c>
      <c r="D7267" s="1108">
        <v>1281819.0042146384</v>
      </c>
      <c r="E7267" s="1108">
        <v>5962</v>
      </c>
      <c r="F7267" s="1108">
        <v>137.92426940722379</v>
      </c>
      <c r="G7267" s="1109">
        <v>1287918.9284840457</v>
      </c>
    </row>
    <row r="7268" spans="2:7" ht="12.95" customHeight="1" x14ac:dyDescent="0.2">
      <c r="B7268" s="1100" t="s">
        <v>8088</v>
      </c>
      <c r="C7268" s="1102">
        <v>480</v>
      </c>
      <c r="D7268" s="1102">
        <v>27182295.246585265</v>
      </c>
      <c r="E7268" s="1102">
        <v>1092794</v>
      </c>
      <c r="F7268" s="1102">
        <v>2192444.1864972292</v>
      </c>
      <c r="G7268" s="1101">
        <v>30467533.433082495</v>
      </c>
    </row>
    <row r="7269" spans="2:7" ht="12.95" customHeight="1" x14ac:dyDescent="0.2">
      <c r="B7269" s="1107" t="s">
        <v>8089</v>
      </c>
      <c r="C7269" s="1108">
        <v>8</v>
      </c>
      <c r="D7269" s="1108">
        <v>984623.90689374402</v>
      </c>
      <c r="E7269" s="1108">
        <v>2981</v>
      </c>
      <c r="F7269" s="1108">
        <v>0</v>
      </c>
      <c r="G7269" s="1109">
        <v>987604.90689374402</v>
      </c>
    </row>
    <row r="7270" spans="2:7" ht="12.95" customHeight="1" x14ac:dyDescent="0.2">
      <c r="B7270" s="1100" t="s">
        <v>8090</v>
      </c>
      <c r="C7270" s="1102">
        <v>1</v>
      </c>
      <c r="D7270" s="1102">
        <v>0</v>
      </c>
      <c r="E7270" s="1102">
        <v>2981</v>
      </c>
      <c r="F7270" s="1102">
        <v>0</v>
      </c>
      <c r="G7270" s="1101">
        <v>2981</v>
      </c>
    </row>
    <row r="7271" spans="2:7" ht="12.95" customHeight="1" x14ac:dyDescent="0.2">
      <c r="B7271" s="1107" t="s">
        <v>8091</v>
      </c>
      <c r="C7271" s="1108">
        <v>271</v>
      </c>
      <c r="D7271" s="1108">
        <v>12953784.436104212</v>
      </c>
      <c r="E7271" s="1108">
        <v>639121</v>
      </c>
      <c r="F7271" s="1108">
        <v>606728.86112237745</v>
      </c>
      <c r="G7271" s="1109">
        <v>14199634.297226589</v>
      </c>
    </row>
    <row r="7272" spans="2:7" ht="12.95" customHeight="1" x14ac:dyDescent="0.2">
      <c r="B7272" s="1100" t="s">
        <v>8092</v>
      </c>
      <c r="C7272" s="1102">
        <v>63</v>
      </c>
      <c r="D7272" s="1102">
        <v>4706863.8600026518</v>
      </c>
      <c r="E7272" s="1102">
        <v>93667</v>
      </c>
      <c r="F7272" s="1102">
        <v>428185.89437472634</v>
      </c>
      <c r="G7272" s="1101">
        <v>5228716.7543773782</v>
      </c>
    </row>
    <row r="7273" spans="2:7" ht="12.95" customHeight="1" x14ac:dyDescent="0.2">
      <c r="B7273" s="1107" t="s">
        <v>8093</v>
      </c>
      <c r="C7273" s="1108">
        <v>192</v>
      </c>
      <c r="D7273" s="1108">
        <v>16914948.664925471</v>
      </c>
      <c r="E7273" s="1108">
        <v>326295</v>
      </c>
      <c r="F7273" s="1108">
        <v>701190.60708753439</v>
      </c>
      <c r="G7273" s="1109">
        <v>17942434.272013005</v>
      </c>
    </row>
    <row r="7274" spans="2:7" ht="12.95" customHeight="1" x14ac:dyDescent="0.2">
      <c r="B7274" s="1100" t="s">
        <v>8094</v>
      </c>
      <c r="C7274" s="1102">
        <v>244</v>
      </c>
      <c r="D7274" s="1102">
        <v>9249206.522003144</v>
      </c>
      <c r="E7274" s="1102">
        <v>880024</v>
      </c>
      <c r="F7274" s="1102">
        <v>1787567.493652324</v>
      </c>
      <c r="G7274" s="1101">
        <v>11916798.015655467</v>
      </c>
    </row>
    <row r="7275" spans="2:7" ht="12.95" customHeight="1" x14ac:dyDescent="0.2">
      <c r="B7275" s="1107" t="s">
        <v>8095</v>
      </c>
      <c r="C7275" s="1108">
        <v>122</v>
      </c>
      <c r="D7275" s="1108">
        <v>8724630.0563529711</v>
      </c>
      <c r="E7275" s="1108">
        <v>341611</v>
      </c>
      <c r="F7275" s="1108">
        <v>172474.29889373336</v>
      </c>
      <c r="G7275" s="1109">
        <v>9238715.3552467041</v>
      </c>
    </row>
    <row r="7276" spans="2:7" ht="12.95" customHeight="1" x14ac:dyDescent="0.2">
      <c r="B7276" s="1100" t="s">
        <v>8096</v>
      </c>
      <c r="C7276" s="1102">
        <v>824</v>
      </c>
      <c r="D7276" s="1102">
        <v>32221261.068404611</v>
      </c>
      <c r="E7276" s="1102">
        <v>2035798</v>
      </c>
      <c r="F7276" s="1102">
        <v>32834960.940722074</v>
      </c>
      <c r="G7276" s="1101">
        <v>67092020.009126693</v>
      </c>
    </row>
    <row r="7277" spans="2:7" ht="12.95" customHeight="1" x14ac:dyDescent="0.2">
      <c r="B7277" s="1107" t="s">
        <v>8097</v>
      </c>
      <c r="C7277" s="1108">
        <v>2336</v>
      </c>
      <c r="D7277" s="1108">
        <v>83459809.728360802</v>
      </c>
      <c r="E7277" s="1108">
        <v>8374698</v>
      </c>
      <c r="F7277" s="1108">
        <v>374730854.39206505</v>
      </c>
      <c r="G7277" s="1109">
        <v>466565362.12042582</v>
      </c>
    </row>
    <row r="7278" spans="2:7" ht="12.95" customHeight="1" x14ac:dyDescent="0.2">
      <c r="B7278" s="1100" t="s">
        <v>8098</v>
      </c>
      <c r="C7278" s="1102">
        <v>1290</v>
      </c>
      <c r="D7278" s="1102">
        <v>89536941.858790606</v>
      </c>
      <c r="E7278" s="1102">
        <v>2835454</v>
      </c>
      <c r="F7278" s="1102">
        <v>21935392.005149268</v>
      </c>
      <c r="G7278" s="1101">
        <v>114307787.86393988</v>
      </c>
    </row>
    <row r="7279" spans="2:7" ht="12.95" customHeight="1" x14ac:dyDescent="0.2">
      <c r="B7279" s="1107" t="s">
        <v>8099</v>
      </c>
      <c r="C7279" s="1108">
        <v>4978</v>
      </c>
      <c r="D7279" s="1108">
        <v>261526679.08014852</v>
      </c>
      <c r="E7279" s="1108">
        <v>13960172</v>
      </c>
      <c r="F7279" s="1108">
        <v>359673032.64150369</v>
      </c>
      <c r="G7279" s="1109">
        <v>635159883.72165227</v>
      </c>
    </row>
    <row r="7280" spans="2:7" ht="12.95" customHeight="1" x14ac:dyDescent="0.2">
      <c r="B7280" s="1100" t="s">
        <v>8100</v>
      </c>
      <c r="C7280" s="1102">
        <v>555</v>
      </c>
      <c r="D7280" s="1102">
        <v>27746646.067796394</v>
      </c>
      <c r="E7280" s="1102">
        <v>1361831</v>
      </c>
      <c r="F7280" s="1102">
        <v>35429223.901526056</v>
      </c>
      <c r="G7280" s="1101">
        <v>64537700.96932245</v>
      </c>
    </row>
    <row r="7281" spans="2:7" ht="12.95" customHeight="1" x14ac:dyDescent="0.2">
      <c r="B7281" s="1107" t="s">
        <v>8101</v>
      </c>
      <c r="C7281" s="1108">
        <v>1075</v>
      </c>
      <c r="D7281" s="1108">
        <v>73494386.663913786</v>
      </c>
      <c r="E7281" s="1108">
        <v>2333123</v>
      </c>
      <c r="F7281" s="1108">
        <v>4425749.6357918624</v>
      </c>
      <c r="G7281" s="1109">
        <v>80253259.299705654</v>
      </c>
    </row>
    <row r="7282" spans="2:7" ht="12.95" customHeight="1" x14ac:dyDescent="0.2">
      <c r="B7282" s="1100" t="s">
        <v>8102</v>
      </c>
      <c r="C7282" s="1102">
        <v>2656</v>
      </c>
      <c r="D7282" s="1102">
        <v>186288200.83200395</v>
      </c>
      <c r="E7282" s="1102">
        <v>6805391</v>
      </c>
      <c r="F7282" s="1102">
        <v>21142848.813235801</v>
      </c>
      <c r="G7282" s="1101">
        <v>214236440.64523974</v>
      </c>
    </row>
    <row r="7283" spans="2:7" ht="12.95" customHeight="1" x14ac:dyDescent="0.2">
      <c r="B7283" s="1107" t="s">
        <v>8103</v>
      </c>
      <c r="C7283" s="1108">
        <v>590</v>
      </c>
      <c r="D7283" s="1108">
        <v>35042876.103286989</v>
      </c>
      <c r="E7283" s="1108">
        <v>1552132</v>
      </c>
      <c r="F7283" s="1108">
        <v>2675592.9022307345</v>
      </c>
      <c r="G7283" s="1109">
        <v>39270601.005517721</v>
      </c>
    </row>
    <row r="7284" spans="2:7" ht="12.95" customHeight="1" x14ac:dyDescent="0.2">
      <c r="B7284" s="1100" t="s">
        <v>8104</v>
      </c>
      <c r="C7284" s="1102">
        <v>12</v>
      </c>
      <c r="D7284" s="1102">
        <v>1354553.2278453489</v>
      </c>
      <c r="E7284" s="1102">
        <v>8091</v>
      </c>
      <c r="F7284" s="1102">
        <v>1310.280559368626</v>
      </c>
      <c r="G7284" s="1101">
        <v>1363954.5084047175</v>
      </c>
    </row>
    <row r="7285" spans="2:7" ht="12.95" customHeight="1" x14ac:dyDescent="0.2">
      <c r="B7285" s="1107" t="s">
        <v>8105</v>
      </c>
      <c r="C7285" s="1108">
        <v>944</v>
      </c>
      <c r="D7285" s="1108">
        <v>64349900.735398039</v>
      </c>
      <c r="E7285" s="1108">
        <v>1962811</v>
      </c>
      <c r="F7285" s="1108">
        <v>23934189.657724623</v>
      </c>
      <c r="G7285" s="1109">
        <v>90246901.393122658</v>
      </c>
    </row>
    <row r="7286" spans="2:7" ht="12.95" customHeight="1" x14ac:dyDescent="0.2">
      <c r="B7286" s="1100" t="s">
        <v>8106</v>
      </c>
      <c r="C7286" s="1102">
        <v>996</v>
      </c>
      <c r="D7286" s="1102">
        <v>80108055.380896643</v>
      </c>
      <c r="E7286" s="1102">
        <v>2039062</v>
      </c>
      <c r="F7286" s="1102">
        <v>5628344.6238352843</v>
      </c>
      <c r="G7286" s="1101">
        <v>87775462.004731923</v>
      </c>
    </row>
    <row r="7287" spans="2:7" ht="12.95" customHeight="1" x14ac:dyDescent="0.2">
      <c r="B7287" s="1107" t="s">
        <v>8107</v>
      </c>
      <c r="C7287" s="1108">
        <v>1376</v>
      </c>
      <c r="D7287" s="1108">
        <v>87496628.675451875</v>
      </c>
      <c r="E7287" s="1108">
        <v>3591350</v>
      </c>
      <c r="F7287" s="1108">
        <v>25597089.167102784</v>
      </c>
      <c r="G7287" s="1109">
        <v>116685067.84255466</v>
      </c>
    </row>
    <row r="7288" spans="2:7" ht="12.95" customHeight="1" x14ac:dyDescent="0.2">
      <c r="B7288" s="1100" t="s">
        <v>8108</v>
      </c>
      <c r="C7288" s="1102">
        <v>544</v>
      </c>
      <c r="D7288" s="1102">
        <v>48595640.082751557</v>
      </c>
      <c r="E7288" s="1102">
        <v>1049914</v>
      </c>
      <c r="F7288" s="1102">
        <v>1128230.0086336879</v>
      </c>
      <c r="G7288" s="1101">
        <v>50773784.091385245</v>
      </c>
    </row>
    <row r="7289" spans="2:7" ht="12.95" customHeight="1" x14ac:dyDescent="0.2">
      <c r="B7289" s="1107" t="s">
        <v>8109</v>
      </c>
      <c r="C7289" s="1108">
        <v>734</v>
      </c>
      <c r="D7289" s="1108">
        <v>50212759.685768567</v>
      </c>
      <c r="E7289" s="1108">
        <v>1532686</v>
      </c>
      <c r="F7289" s="1108">
        <v>17817829.814485177</v>
      </c>
      <c r="G7289" s="1109">
        <v>69563275.500253737</v>
      </c>
    </row>
    <row r="7290" spans="2:7" ht="12.95" customHeight="1" x14ac:dyDescent="0.2">
      <c r="B7290" s="1100" t="s">
        <v>8110</v>
      </c>
      <c r="C7290" s="1102">
        <v>1344</v>
      </c>
      <c r="D7290" s="1102">
        <v>104761480.41237517</v>
      </c>
      <c r="E7290" s="1102">
        <v>2906723</v>
      </c>
      <c r="F7290" s="1102">
        <v>10319221.073267449</v>
      </c>
      <c r="G7290" s="1101">
        <v>117987424.48564261</v>
      </c>
    </row>
    <row r="7291" spans="2:7" ht="12.95" customHeight="1" x14ac:dyDescent="0.2">
      <c r="B7291" s="1107" t="s">
        <v>8111</v>
      </c>
      <c r="C7291" s="1108">
        <v>885</v>
      </c>
      <c r="D7291" s="1108">
        <v>64217644.049599178</v>
      </c>
      <c r="E7291" s="1108">
        <v>2184538</v>
      </c>
      <c r="F7291" s="1108">
        <v>143681399.00771558</v>
      </c>
      <c r="G7291" s="1109">
        <v>210083581.05731475</v>
      </c>
    </row>
    <row r="7292" spans="2:7" ht="12.95" customHeight="1" x14ac:dyDescent="0.2">
      <c r="B7292" s="1100" t="s">
        <v>8112</v>
      </c>
      <c r="C7292" s="1102">
        <v>16908</v>
      </c>
      <c r="D7292" s="1102">
        <v>1930399533.1694658</v>
      </c>
      <c r="E7292" s="1102">
        <v>19787159</v>
      </c>
      <c r="F7292" s="1102">
        <v>438091969.67638671</v>
      </c>
      <c r="G7292" s="1101">
        <v>2388278661.8458524</v>
      </c>
    </row>
    <row r="7293" spans="2:7" ht="12.95" customHeight="1" x14ac:dyDescent="0.2">
      <c r="B7293" s="1107" t="s">
        <v>8113</v>
      </c>
      <c r="C7293" s="1108">
        <v>6263</v>
      </c>
      <c r="D7293" s="1108">
        <v>625396251.79798448</v>
      </c>
      <c r="E7293" s="1108">
        <v>7610768</v>
      </c>
      <c r="F7293" s="1108">
        <v>214342458.03898853</v>
      </c>
      <c r="G7293" s="1109">
        <v>847349477.83697295</v>
      </c>
    </row>
    <row r="7294" spans="2:7" ht="12.95" customHeight="1" x14ac:dyDescent="0.2">
      <c r="B7294" s="1100" t="s">
        <v>8114</v>
      </c>
      <c r="C7294" s="1102">
        <v>4241</v>
      </c>
      <c r="D7294" s="1102">
        <v>513092941.65808851</v>
      </c>
      <c r="E7294" s="1102">
        <v>7185667</v>
      </c>
      <c r="F7294" s="1102">
        <v>1609476458.3395574</v>
      </c>
      <c r="G7294" s="1101">
        <v>2129755066.9976459</v>
      </c>
    </row>
    <row r="7295" spans="2:7" ht="12.95" customHeight="1" x14ac:dyDescent="0.2">
      <c r="B7295" s="1107" t="s">
        <v>8115</v>
      </c>
      <c r="C7295" s="1108">
        <v>5439</v>
      </c>
      <c r="D7295" s="1108">
        <v>735820988.52907825</v>
      </c>
      <c r="E7295" s="1108">
        <v>6649965</v>
      </c>
      <c r="F7295" s="1108">
        <v>265117949.2800357</v>
      </c>
      <c r="G7295" s="1109">
        <v>1007588902.809114</v>
      </c>
    </row>
    <row r="7296" spans="2:7" ht="12.95" customHeight="1" x14ac:dyDescent="0.2">
      <c r="B7296" s="1100" t="s">
        <v>8116</v>
      </c>
      <c r="C7296" s="1102">
        <v>8253</v>
      </c>
      <c r="D7296" s="1102">
        <v>841476140.3010155</v>
      </c>
      <c r="E7296" s="1102">
        <v>12659972</v>
      </c>
      <c r="F7296" s="1102">
        <v>490025625.53460789</v>
      </c>
      <c r="G7296" s="1101">
        <v>1344161737.8356233</v>
      </c>
    </row>
    <row r="7297" spans="2:7" ht="12.95" customHeight="1" x14ac:dyDescent="0.2">
      <c r="B7297" s="1107" t="s">
        <v>8117</v>
      </c>
      <c r="C7297" s="1108">
        <v>20960</v>
      </c>
      <c r="D7297" s="1108">
        <v>1919089709.0728226</v>
      </c>
      <c r="E7297" s="1108">
        <v>26620783</v>
      </c>
      <c r="F7297" s="1108">
        <v>580495978.91002297</v>
      </c>
      <c r="G7297" s="1109">
        <v>2526206470.9828453</v>
      </c>
    </row>
    <row r="7298" spans="2:7" ht="12.95" customHeight="1" x14ac:dyDescent="0.2">
      <c r="B7298" s="1100" t="s">
        <v>8118</v>
      </c>
      <c r="C7298" s="1102">
        <v>11692</v>
      </c>
      <c r="D7298" s="1102">
        <v>1246409258.3562124</v>
      </c>
      <c r="E7298" s="1102">
        <v>16985246</v>
      </c>
      <c r="F7298" s="1102">
        <v>922440740.81829667</v>
      </c>
      <c r="G7298" s="1101">
        <v>2185835245.174509</v>
      </c>
    </row>
    <row r="7299" spans="2:7" ht="12.95" customHeight="1" x14ac:dyDescent="0.2">
      <c r="B7299" s="1107" t="s">
        <v>8119</v>
      </c>
      <c r="C7299" s="1108">
        <v>16564</v>
      </c>
      <c r="D7299" s="1108">
        <v>1487851139.5186346</v>
      </c>
      <c r="E7299" s="1108">
        <v>23020320</v>
      </c>
      <c r="F7299" s="1108">
        <v>155132953.10971192</v>
      </c>
      <c r="G7299" s="1109">
        <v>1666004412.6283464</v>
      </c>
    </row>
    <row r="7300" spans="2:7" ht="12.95" customHeight="1" x14ac:dyDescent="0.2">
      <c r="B7300" s="1100" t="s">
        <v>8120</v>
      </c>
      <c r="C7300" s="1102">
        <v>9584</v>
      </c>
      <c r="D7300" s="1102">
        <v>927714035.78701854</v>
      </c>
      <c r="E7300" s="1102">
        <v>10819330</v>
      </c>
      <c r="F7300" s="1102">
        <v>269872859.05452645</v>
      </c>
      <c r="G7300" s="1101">
        <v>1208406224.8415451</v>
      </c>
    </row>
    <row r="7301" spans="2:7" ht="12.95" customHeight="1" x14ac:dyDescent="0.2">
      <c r="B7301" s="1107" t="s">
        <v>8121</v>
      </c>
      <c r="C7301" s="1108">
        <v>30756</v>
      </c>
      <c r="D7301" s="1108">
        <v>2478895406.1984887</v>
      </c>
      <c r="E7301" s="1108">
        <v>46139445</v>
      </c>
      <c r="F7301" s="1108">
        <v>437042817.13313591</v>
      </c>
      <c r="G7301" s="1109">
        <v>2962077668.3316245</v>
      </c>
    </row>
    <row r="7302" spans="2:7" ht="12.95" customHeight="1" x14ac:dyDescent="0.2">
      <c r="B7302" s="1100" t="s">
        <v>8122</v>
      </c>
      <c r="C7302" s="1102">
        <v>57407</v>
      </c>
      <c r="D7302" s="1102">
        <v>4611194018.4729385</v>
      </c>
      <c r="E7302" s="1102">
        <v>77500568</v>
      </c>
      <c r="F7302" s="1102">
        <v>407416902.22967315</v>
      </c>
      <c r="G7302" s="1101">
        <v>5096111488.7026119</v>
      </c>
    </row>
    <row r="7303" spans="2:7" ht="12.95" customHeight="1" x14ac:dyDescent="0.2">
      <c r="B7303" s="1107" t="s">
        <v>8123</v>
      </c>
      <c r="C7303" s="1108">
        <v>41614</v>
      </c>
      <c r="D7303" s="1108">
        <v>3396640820.2840748</v>
      </c>
      <c r="E7303" s="1108">
        <v>76685539</v>
      </c>
      <c r="F7303" s="1108">
        <v>250832586.83048853</v>
      </c>
      <c r="G7303" s="1109">
        <v>3724158946.1145635</v>
      </c>
    </row>
    <row r="7304" spans="2:7" ht="12.95" customHeight="1" x14ac:dyDescent="0.2">
      <c r="B7304" s="1100" t="s">
        <v>8124</v>
      </c>
      <c r="C7304" s="1102">
        <v>19609</v>
      </c>
      <c r="D7304" s="1102">
        <v>1857719130.0828178</v>
      </c>
      <c r="E7304" s="1102">
        <v>24283842</v>
      </c>
      <c r="F7304" s="1102">
        <v>129663644.43720572</v>
      </c>
      <c r="G7304" s="1101">
        <v>2011666616.5200236</v>
      </c>
    </row>
    <row r="7305" spans="2:7" ht="12.95" customHeight="1" x14ac:dyDescent="0.2">
      <c r="B7305" s="1107" t="s">
        <v>8125</v>
      </c>
      <c r="C7305" s="1108">
        <v>5</v>
      </c>
      <c r="D7305" s="1108">
        <v>0</v>
      </c>
      <c r="E7305" s="1108">
        <v>0</v>
      </c>
      <c r="F7305" s="1108">
        <v>1655.0912328866855</v>
      </c>
      <c r="G7305" s="1109">
        <v>1655.0912328866855</v>
      </c>
    </row>
    <row r="7306" spans="2:7" ht="12.95" customHeight="1" x14ac:dyDescent="0.2">
      <c r="B7306" s="1100" t="s">
        <v>8126</v>
      </c>
      <c r="C7306" s="1102">
        <v>3</v>
      </c>
      <c r="D7306" s="1102">
        <v>286625.68815084844</v>
      </c>
      <c r="E7306" s="1102">
        <v>0</v>
      </c>
      <c r="F7306" s="1102">
        <v>1517.1669634794614</v>
      </c>
      <c r="G7306" s="1101">
        <v>288142.85511432792</v>
      </c>
    </row>
    <row r="7307" spans="2:7" ht="12.95" customHeight="1" x14ac:dyDescent="0.2">
      <c r="B7307" s="1107" t="s">
        <v>8127</v>
      </c>
      <c r="C7307" s="1108">
        <v>3</v>
      </c>
      <c r="D7307" s="1108">
        <v>587853.84949715494</v>
      </c>
      <c r="E7307" s="1108">
        <v>0</v>
      </c>
      <c r="F7307" s="1108">
        <v>0</v>
      </c>
      <c r="G7307" s="1109">
        <v>587853.84949715494</v>
      </c>
    </row>
    <row r="7308" spans="2:7" ht="12.95" customHeight="1" x14ac:dyDescent="0.2">
      <c r="B7308" s="1100" t="s">
        <v>8128</v>
      </c>
      <c r="C7308" s="1102">
        <v>3</v>
      </c>
      <c r="D7308" s="1102">
        <v>278559.56010002398</v>
      </c>
      <c r="E7308" s="1102">
        <v>0</v>
      </c>
      <c r="F7308" s="1102">
        <v>0</v>
      </c>
      <c r="G7308" s="1101">
        <v>278559.56010002398</v>
      </c>
    </row>
    <row r="7309" spans="2:7" ht="12.95" customHeight="1" x14ac:dyDescent="0.2">
      <c r="B7309" s="1107" t="s">
        <v>8129</v>
      </c>
      <c r="C7309" s="1108">
        <v>1</v>
      </c>
      <c r="D7309" s="1108">
        <v>122521.70366855772</v>
      </c>
      <c r="E7309" s="1108">
        <v>0</v>
      </c>
      <c r="F7309" s="1108">
        <v>137.92426940722379</v>
      </c>
      <c r="G7309" s="1109">
        <v>122659.62793796495</v>
      </c>
    </row>
    <row r="7310" spans="2:7" ht="12.95" customHeight="1" x14ac:dyDescent="0.2">
      <c r="B7310" s="1100" t="s">
        <v>8130</v>
      </c>
      <c r="C7310" s="1102">
        <v>2</v>
      </c>
      <c r="D7310" s="1102">
        <v>720249.60646930814</v>
      </c>
      <c r="E7310" s="1102">
        <v>0</v>
      </c>
      <c r="F7310" s="1102">
        <v>0</v>
      </c>
      <c r="G7310" s="1101">
        <v>720249.60646930814</v>
      </c>
    </row>
    <row r="7311" spans="2:7" ht="12.95" customHeight="1" x14ac:dyDescent="0.2">
      <c r="B7311" s="1107" t="s">
        <v>8131</v>
      </c>
      <c r="C7311" s="1108">
        <v>3</v>
      </c>
      <c r="D7311" s="1108">
        <v>197620.13724519921</v>
      </c>
      <c r="E7311" s="1108">
        <v>2981</v>
      </c>
      <c r="F7311" s="1108">
        <v>0</v>
      </c>
      <c r="G7311" s="1109">
        <v>200601.13724519921</v>
      </c>
    </row>
    <row r="7312" spans="2:7" ht="12.95" customHeight="1" x14ac:dyDescent="0.2">
      <c r="B7312" s="1100" t="s">
        <v>8132</v>
      </c>
      <c r="C7312" s="1102">
        <v>10</v>
      </c>
      <c r="D7312" s="1102">
        <v>896591.85420112545</v>
      </c>
      <c r="E7312" s="1102">
        <v>5962</v>
      </c>
      <c r="F7312" s="1102">
        <v>1724.0533675902971</v>
      </c>
      <c r="G7312" s="1101">
        <v>904277.90756871575</v>
      </c>
    </row>
    <row r="7313" spans="2:7" ht="12.95" customHeight="1" x14ac:dyDescent="0.2">
      <c r="B7313" s="1107" t="s">
        <v>8133</v>
      </c>
      <c r="C7313" s="1108">
        <v>6802</v>
      </c>
      <c r="D7313" s="1108">
        <v>872521693.67042863</v>
      </c>
      <c r="E7313" s="1108">
        <v>7091276</v>
      </c>
      <c r="F7313" s="1108">
        <v>624808974.63641787</v>
      </c>
      <c r="G7313" s="1109">
        <v>1504421944.3068466</v>
      </c>
    </row>
    <row r="7314" spans="2:7" ht="12.95" customHeight="1" x14ac:dyDescent="0.2">
      <c r="B7314" s="1100" t="s">
        <v>8134</v>
      </c>
      <c r="C7314" s="1102">
        <v>77</v>
      </c>
      <c r="D7314" s="1102">
        <v>0</v>
      </c>
      <c r="E7314" s="1102">
        <v>393760</v>
      </c>
      <c r="F7314" s="1102">
        <v>17516.382214717421</v>
      </c>
      <c r="G7314" s="1101">
        <v>411276.38221471745</v>
      </c>
    </row>
    <row r="7315" spans="2:7" ht="12.95" customHeight="1" x14ac:dyDescent="0.2">
      <c r="B7315" s="1107" t="s">
        <v>8135</v>
      </c>
      <c r="C7315" s="1108">
        <v>31</v>
      </c>
      <c r="D7315" s="1108">
        <v>1201714.0083995541</v>
      </c>
      <c r="E7315" s="1108">
        <v>41433</v>
      </c>
      <c r="F7315" s="1108">
        <v>800200.82987866015</v>
      </c>
      <c r="G7315" s="1109">
        <v>2043347.8382782142</v>
      </c>
    </row>
    <row r="7316" spans="2:7" ht="12.95" customHeight="1" x14ac:dyDescent="0.2">
      <c r="B7316" s="1100" t="s">
        <v>8136</v>
      </c>
      <c r="C7316" s="1102">
        <v>2220</v>
      </c>
      <c r="D7316" s="1102">
        <v>143448299.39820874</v>
      </c>
      <c r="E7316" s="1102">
        <v>3365975</v>
      </c>
      <c r="F7316" s="1102">
        <v>30169977.515920326</v>
      </c>
      <c r="G7316" s="1101">
        <v>176984251.91412908</v>
      </c>
    </row>
    <row r="7317" spans="2:7" ht="12.95" customHeight="1" x14ac:dyDescent="0.2">
      <c r="B7317" s="1107" t="s">
        <v>8137</v>
      </c>
      <c r="C7317" s="1108">
        <v>63</v>
      </c>
      <c r="D7317" s="1108">
        <v>7098888.0405919747</v>
      </c>
      <c r="E7317" s="1108">
        <v>99388</v>
      </c>
      <c r="F7317" s="1108">
        <v>263987.05164542631</v>
      </c>
      <c r="G7317" s="1109">
        <v>7462263.0922374008</v>
      </c>
    </row>
    <row r="7318" spans="2:7" ht="12.95" customHeight="1" x14ac:dyDescent="0.2">
      <c r="B7318" s="1100" t="s">
        <v>8138</v>
      </c>
      <c r="C7318" s="1102">
        <v>2099</v>
      </c>
      <c r="D7318" s="1102">
        <v>115478305.0261085</v>
      </c>
      <c r="E7318" s="1102">
        <v>4310185</v>
      </c>
      <c r="F7318" s="1102">
        <v>21494999.774497122</v>
      </c>
      <c r="G7318" s="1101">
        <v>141283489.80060562</v>
      </c>
    </row>
    <row r="7319" spans="2:7" ht="12.95" customHeight="1" x14ac:dyDescent="0.2">
      <c r="B7319" s="1107" t="s">
        <v>8139</v>
      </c>
      <c r="C7319" s="1108">
        <v>49</v>
      </c>
      <c r="D7319" s="1108">
        <v>2748741.7400783696</v>
      </c>
      <c r="E7319" s="1108">
        <v>87450</v>
      </c>
      <c r="F7319" s="1108">
        <v>236609.08416809243</v>
      </c>
      <c r="G7319" s="1109">
        <v>3072800.824246462</v>
      </c>
    </row>
    <row r="7320" spans="2:7" ht="12.95" customHeight="1" x14ac:dyDescent="0.2">
      <c r="B7320" s="1100" t="s">
        <v>8140</v>
      </c>
      <c r="C7320" s="1102">
        <v>906</v>
      </c>
      <c r="D7320" s="1102">
        <v>50866672.342578515</v>
      </c>
      <c r="E7320" s="1102">
        <v>1908760</v>
      </c>
      <c r="F7320" s="1102">
        <v>11158766.040455911</v>
      </c>
      <c r="G7320" s="1101">
        <v>63934198.383034423</v>
      </c>
    </row>
    <row r="7321" spans="2:7" ht="12.95" customHeight="1" x14ac:dyDescent="0.2">
      <c r="B7321" s="1107" t="s">
        <v>8141</v>
      </c>
      <c r="C7321" s="1108">
        <v>390</v>
      </c>
      <c r="D7321" s="1108">
        <v>20668757.774371229</v>
      </c>
      <c r="E7321" s="1108">
        <v>714988</v>
      </c>
      <c r="F7321" s="1108">
        <v>5281878.8590843398</v>
      </c>
      <c r="G7321" s="1109">
        <v>26665624.633455567</v>
      </c>
    </row>
    <row r="7322" spans="2:7" ht="12.95" customHeight="1" x14ac:dyDescent="0.2">
      <c r="B7322" s="1100" t="s">
        <v>8142</v>
      </c>
      <c r="C7322" s="1102">
        <v>327</v>
      </c>
      <c r="D7322" s="1102">
        <v>21971854.668099243</v>
      </c>
      <c r="E7322" s="1102">
        <v>593671</v>
      </c>
      <c r="F7322" s="1102">
        <v>695414.16635122243</v>
      </c>
      <c r="G7322" s="1101">
        <v>23260939.834450465</v>
      </c>
    </row>
    <row r="7323" spans="2:7" ht="12.95" customHeight="1" x14ac:dyDescent="0.2">
      <c r="B7323" s="1107" t="s">
        <v>8143</v>
      </c>
      <c r="C7323" s="1108">
        <v>973</v>
      </c>
      <c r="D7323" s="1108">
        <v>49922379.07593888</v>
      </c>
      <c r="E7323" s="1108">
        <v>2017729</v>
      </c>
      <c r="F7323" s="1108">
        <v>22011035.376757927</v>
      </c>
      <c r="G7323" s="1109">
        <v>73951143.4526968</v>
      </c>
    </row>
    <row r="7324" spans="2:7" ht="12.95" customHeight="1" x14ac:dyDescent="0.2">
      <c r="B7324" s="1100" t="s">
        <v>8144</v>
      </c>
      <c r="C7324" s="1102">
        <v>292</v>
      </c>
      <c r="D7324" s="1102">
        <v>18741509.454917338</v>
      </c>
      <c r="E7324" s="1102">
        <v>544800</v>
      </c>
      <c r="F7324" s="1102">
        <v>3186257.5097109801</v>
      </c>
      <c r="G7324" s="1101">
        <v>22472566.964628316</v>
      </c>
    </row>
    <row r="7325" spans="2:7" ht="12.95" customHeight="1" x14ac:dyDescent="0.2">
      <c r="B7325" s="1107" t="s">
        <v>8145</v>
      </c>
      <c r="C7325" s="1108">
        <v>1796</v>
      </c>
      <c r="D7325" s="1108">
        <v>125373914.36156388</v>
      </c>
      <c r="E7325" s="1108">
        <v>2817669</v>
      </c>
      <c r="F7325" s="1108">
        <v>10324730.13693391</v>
      </c>
      <c r="G7325" s="1109">
        <v>138516313.49849778</v>
      </c>
    </row>
    <row r="7326" spans="2:7" ht="12.95" customHeight="1" x14ac:dyDescent="0.2">
      <c r="B7326" s="1100" t="s">
        <v>8146</v>
      </c>
      <c r="C7326" s="1102">
        <v>7543</v>
      </c>
      <c r="D7326" s="1102">
        <v>551958328.03042626</v>
      </c>
      <c r="E7326" s="1102">
        <v>13506739</v>
      </c>
      <c r="F7326" s="1102">
        <v>94737141.912950277</v>
      </c>
      <c r="G7326" s="1101">
        <v>660202208.94337654</v>
      </c>
    </row>
    <row r="7327" spans="2:7" ht="12.95" customHeight="1" x14ac:dyDescent="0.2">
      <c r="B7327" s="1107" t="s">
        <v>8147</v>
      </c>
      <c r="C7327" s="1108">
        <v>2</v>
      </c>
      <c r="D7327" s="1108">
        <v>61608.529767504042</v>
      </c>
      <c r="E7327" s="1108">
        <v>0</v>
      </c>
      <c r="F7327" s="1108">
        <v>827.54561644334274</v>
      </c>
      <c r="G7327" s="1109">
        <v>62436.075383947384</v>
      </c>
    </row>
    <row r="7328" spans="2:7" ht="12.95" customHeight="1" x14ac:dyDescent="0.2">
      <c r="B7328" s="1100" t="s">
        <v>8148</v>
      </c>
      <c r="C7328" s="1102">
        <v>2261</v>
      </c>
      <c r="D7328" s="1102">
        <v>224841650.56265226</v>
      </c>
      <c r="E7328" s="1102">
        <v>2148783</v>
      </c>
      <c r="F7328" s="1102">
        <v>16285237.044482201</v>
      </c>
      <c r="G7328" s="1101">
        <v>243275670.60713446</v>
      </c>
    </row>
    <row r="7329" spans="2:7" ht="12.95" customHeight="1" x14ac:dyDescent="0.2">
      <c r="B7329" s="1107" t="s">
        <v>8149</v>
      </c>
      <c r="C7329" s="1108">
        <v>2428</v>
      </c>
      <c r="D7329" s="1108">
        <v>164479337.57900062</v>
      </c>
      <c r="E7329" s="1108">
        <v>4797499</v>
      </c>
      <c r="F7329" s="1108">
        <v>57697350.430020049</v>
      </c>
      <c r="G7329" s="1109">
        <v>226974187.00902069</v>
      </c>
    </row>
    <row r="7330" spans="2:7" ht="12.95" customHeight="1" x14ac:dyDescent="0.2">
      <c r="B7330" s="1100" t="s">
        <v>8150</v>
      </c>
      <c r="C7330" s="1102">
        <v>816</v>
      </c>
      <c r="D7330" s="1102">
        <v>46660464.706420138</v>
      </c>
      <c r="E7330" s="1102">
        <v>1677551</v>
      </c>
      <c r="F7330" s="1102">
        <v>38999678.421657756</v>
      </c>
      <c r="G7330" s="1101">
        <v>87337694.128077894</v>
      </c>
    </row>
    <row r="7331" spans="2:7" ht="12.95" customHeight="1" x14ac:dyDescent="0.2">
      <c r="B7331" s="1107" t="s">
        <v>8151</v>
      </c>
      <c r="C7331" s="1108">
        <v>815</v>
      </c>
      <c r="D7331" s="1108">
        <v>64256723.049293697</v>
      </c>
      <c r="E7331" s="1108">
        <v>1753930</v>
      </c>
      <c r="F7331" s="1108">
        <v>2821654.7035329845</v>
      </c>
      <c r="G7331" s="1109">
        <v>68832307.752826676</v>
      </c>
    </row>
    <row r="7332" spans="2:7" ht="12.95" customHeight="1" x14ac:dyDescent="0.2">
      <c r="B7332" s="1100" t="s">
        <v>8152</v>
      </c>
      <c r="C7332" s="1102">
        <v>2102</v>
      </c>
      <c r="D7332" s="1102">
        <v>126721653.10191806</v>
      </c>
      <c r="E7332" s="1102">
        <v>4207377</v>
      </c>
      <c r="F7332" s="1102">
        <v>14511071.717941061</v>
      </c>
      <c r="G7332" s="1101">
        <v>145440101.81985912</v>
      </c>
    </row>
    <row r="7333" spans="2:7" ht="12.95" customHeight="1" x14ac:dyDescent="0.2">
      <c r="B7333" s="1107" t="s">
        <v>8153</v>
      </c>
      <c r="C7333" s="1108">
        <v>700</v>
      </c>
      <c r="D7333" s="1108">
        <v>58641863.498880126</v>
      </c>
      <c r="E7333" s="1108">
        <v>758139</v>
      </c>
      <c r="F7333" s="1108">
        <v>11063938.984808587</v>
      </c>
      <c r="G7333" s="1109">
        <v>70463941.483688712</v>
      </c>
    </row>
    <row r="7334" spans="2:7" ht="12.95" customHeight="1" x14ac:dyDescent="0.2">
      <c r="B7334" s="1100" t="s">
        <v>8154</v>
      </c>
      <c r="C7334" s="1102">
        <v>2298</v>
      </c>
      <c r="D7334" s="1102">
        <v>208687560.28679681</v>
      </c>
      <c r="E7334" s="1102">
        <v>2856987</v>
      </c>
      <c r="F7334" s="1102">
        <v>21290999.98464125</v>
      </c>
      <c r="G7334" s="1101">
        <v>232835547.27143806</v>
      </c>
    </row>
    <row r="7335" spans="2:7" ht="12.95" customHeight="1" x14ac:dyDescent="0.2">
      <c r="B7335" s="1107" t="s">
        <v>8155</v>
      </c>
      <c r="C7335" s="1108">
        <v>436</v>
      </c>
      <c r="D7335" s="1108">
        <v>33547304.705725498</v>
      </c>
      <c r="E7335" s="1108">
        <v>837924</v>
      </c>
      <c r="F7335" s="1108">
        <v>2630327.6923113987</v>
      </c>
      <c r="G7335" s="1109">
        <v>37015556.398036897</v>
      </c>
    </row>
    <row r="7336" spans="2:7" ht="12.95" customHeight="1" x14ac:dyDescent="0.2">
      <c r="B7336" s="1100" t="s">
        <v>8156</v>
      </c>
      <c r="C7336" s="1102">
        <v>374</v>
      </c>
      <c r="D7336" s="1102">
        <v>26667592.834238689</v>
      </c>
      <c r="E7336" s="1102">
        <v>614224</v>
      </c>
      <c r="F7336" s="1102">
        <v>259711.39929380236</v>
      </c>
      <c r="G7336" s="1101">
        <v>27541528.233532492</v>
      </c>
    </row>
    <row r="7337" spans="2:7" ht="12.95" customHeight="1" x14ac:dyDescent="0.2">
      <c r="B7337" s="1107" t="s">
        <v>8157</v>
      </c>
      <c r="C7337" s="1108">
        <v>3036</v>
      </c>
      <c r="D7337" s="1108">
        <v>243973254.65864828</v>
      </c>
      <c r="E7337" s="1108">
        <v>4041944</v>
      </c>
      <c r="F7337" s="1108">
        <v>81958399.358722508</v>
      </c>
      <c r="G7337" s="1109">
        <v>329973598.01737082</v>
      </c>
    </row>
    <row r="7338" spans="2:7" ht="12.95" customHeight="1" x14ac:dyDescent="0.2">
      <c r="B7338" s="1100" t="s">
        <v>8158</v>
      </c>
      <c r="C7338" s="1102">
        <v>526</v>
      </c>
      <c r="D7338" s="1102">
        <v>34957486.402886875</v>
      </c>
      <c r="E7338" s="1102">
        <v>760325</v>
      </c>
      <c r="F7338" s="1102">
        <v>22526729.820503112</v>
      </c>
      <c r="G7338" s="1101">
        <v>58244541.223389983</v>
      </c>
    </row>
    <row r="7339" spans="2:7" ht="12.95" customHeight="1" x14ac:dyDescent="0.2">
      <c r="B7339" s="1107" t="s">
        <v>8159</v>
      </c>
      <c r="C7339" s="1108">
        <v>1282</v>
      </c>
      <c r="D7339" s="1108">
        <v>100704218.00281046</v>
      </c>
      <c r="E7339" s="1108">
        <v>2135895</v>
      </c>
      <c r="F7339" s="1108">
        <v>12618799.085482944</v>
      </c>
      <c r="G7339" s="1109">
        <v>115458912.0882934</v>
      </c>
    </row>
    <row r="7340" spans="2:7" ht="12.95" customHeight="1" x14ac:dyDescent="0.2">
      <c r="B7340" s="1100" t="s">
        <v>8160</v>
      </c>
      <c r="C7340" s="1102">
        <v>1356</v>
      </c>
      <c r="D7340" s="1102">
        <v>88488067.069836795</v>
      </c>
      <c r="E7340" s="1102">
        <v>2650050</v>
      </c>
      <c r="F7340" s="1102">
        <v>32568538.527166601</v>
      </c>
      <c r="G7340" s="1101">
        <v>123706655.5970034</v>
      </c>
    </row>
    <row r="7341" spans="2:7" ht="12.95" customHeight="1" x14ac:dyDescent="0.2">
      <c r="B7341" s="1107" t="s">
        <v>8161</v>
      </c>
      <c r="C7341" s="1108">
        <v>819</v>
      </c>
      <c r="D7341" s="1108">
        <v>54172811.345203519</v>
      </c>
      <c r="E7341" s="1108">
        <v>1736968</v>
      </c>
      <c r="F7341" s="1108">
        <v>19377012.9787887</v>
      </c>
      <c r="G7341" s="1109">
        <v>75286792.323992223</v>
      </c>
    </row>
    <row r="7342" spans="2:7" ht="12.95" customHeight="1" x14ac:dyDescent="0.2">
      <c r="B7342" s="1100" t="s">
        <v>8162</v>
      </c>
      <c r="C7342" s="1102">
        <v>320</v>
      </c>
      <c r="D7342" s="1102">
        <v>29967612.705238927</v>
      </c>
      <c r="E7342" s="1102">
        <v>551287</v>
      </c>
      <c r="F7342" s="1102">
        <v>3571219.9153293287</v>
      </c>
      <c r="G7342" s="1101">
        <v>34090119.620568253</v>
      </c>
    </row>
    <row r="7343" spans="2:7" ht="12.95" customHeight="1" x14ac:dyDescent="0.2">
      <c r="B7343" s="1107" t="s">
        <v>8163</v>
      </c>
      <c r="C7343" s="1108">
        <v>919</v>
      </c>
      <c r="D7343" s="1108">
        <v>63737153.145881958</v>
      </c>
      <c r="E7343" s="1108">
        <v>1867980</v>
      </c>
      <c r="F7343" s="1108">
        <v>6774032.0471794</v>
      </c>
      <c r="G7343" s="1109">
        <v>72379165.193061352</v>
      </c>
    </row>
    <row r="7344" spans="2:7" ht="12.95" customHeight="1" x14ac:dyDescent="0.2">
      <c r="B7344" s="1100" t="s">
        <v>8164</v>
      </c>
      <c r="C7344" s="1102">
        <v>2427</v>
      </c>
      <c r="D7344" s="1102">
        <v>122745469.1863814</v>
      </c>
      <c r="E7344" s="1102">
        <v>4503822</v>
      </c>
      <c r="F7344" s="1102">
        <v>17758511.199581966</v>
      </c>
      <c r="G7344" s="1101">
        <v>145007802.38596338</v>
      </c>
    </row>
    <row r="7345" spans="2:7" ht="12.95" customHeight="1" x14ac:dyDescent="0.2">
      <c r="B7345" s="1107" t="s">
        <v>8165</v>
      </c>
      <c r="C7345" s="1108">
        <v>1263</v>
      </c>
      <c r="D7345" s="1108">
        <v>64378827.53944239</v>
      </c>
      <c r="E7345" s="1108">
        <v>2191337</v>
      </c>
      <c r="F7345" s="1108">
        <v>6705771.3722291328</v>
      </c>
      <c r="G7345" s="1109">
        <v>73275935.911671519</v>
      </c>
    </row>
    <row r="7346" spans="2:7" ht="12.95" customHeight="1" x14ac:dyDescent="0.2">
      <c r="B7346" s="1100" t="s">
        <v>8166</v>
      </c>
      <c r="C7346" s="1102">
        <v>2044</v>
      </c>
      <c r="D7346" s="1102">
        <v>121312340.74562724</v>
      </c>
      <c r="E7346" s="1102">
        <v>3922912</v>
      </c>
      <c r="F7346" s="1102">
        <v>26951634.23954754</v>
      </c>
      <c r="G7346" s="1101">
        <v>152186886.98517478</v>
      </c>
    </row>
    <row r="7347" spans="2:7" ht="12.95" customHeight="1" x14ac:dyDescent="0.2">
      <c r="B7347" s="1107" t="s">
        <v>8167</v>
      </c>
      <c r="C7347" s="1108">
        <v>383</v>
      </c>
      <c r="D7347" s="1108">
        <v>10930437.935906885</v>
      </c>
      <c r="E7347" s="1108">
        <v>1077167</v>
      </c>
      <c r="F7347" s="1108">
        <v>34591854.426987231</v>
      </c>
      <c r="G7347" s="1109">
        <v>46599459.362894118</v>
      </c>
    </row>
    <row r="7348" spans="2:7" ht="12.95" customHeight="1" x14ac:dyDescent="0.2">
      <c r="B7348" s="1100" t="s">
        <v>8168</v>
      </c>
      <c r="C7348" s="1102">
        <v>1398</v>
      </c>
      <c r="D7348" s="1102">
        <v>76156347.991859123</v>
      </c>
      <c r="E7348" s="1102">
        <v>2573842</v>
      </c>
      <c r="F7348" s="1102">
        <v>32538955.714282826</v>
      </c>
      <c r="G7348" s="1101">
        <v>111269145.70614195</v>
      </c>
    </row>
    <row r="7349" spans="2:7" ht="12.95" customHeight="1" x14ac:dyDescent="0.2">
      <c r="B7349" s="1107" t="s">
        <v>8169</v>
      </c>
      <c r="C7349" s="1108">
        <v>1038</v>
      </c>
      <c r="D7349" s="1108">
        <v>42501680.34035369</v>
      </c>
      <c r="E7349" s="1108">
        <v>2448266</v>
      </c>
      <c r="F7349" s="1108">
        <v>2621120.3035349809</v>
      </c>
      <c r="G7349" s="1109">
        <v>47571066.643888667</v>
      </c>
    </row>
    <row r="7350" spans="2:7" ht="12.95" customHeight="1" x14ac:dyDescent="0.2">
      <c r="B7350" s="1100" t="s">
        <v>8170</v>
      </c>
      <c r="C7350" s="1102">
        <v>831</v>
      </c>
      <c r="D7350" s="1102">
        <v>50959571.886336304</v>
      </c>
      <c r="E7350" s="1102">
        <v>1494872</v>
      </c>
      <c r="F7350" s="1102">
        <v>4175519.3320342926</v>
      </c>
      <c r="G7350" s="1101">
        <v>56629963.218370594</v>
      </c>
    </row>
    <row r="7351" spans="2:7" ht="12.95" customHeight="1" x14ac:dyDescent="0.2">
      <c r="B7351" s="1107" t="s">
        <v>8171</v>
      </c>
      <c r="C7351" s="1108">
        <v>209</v>
      </c>
      <c r="D7351" s="1108">
        <v>9773782.9876533113</v>
      </c>
      <c r="E7351" s="1108">
        <v>477137</v>
      </c>
      <c r="F7351" s="1108">
        <v>2414983.4116839175</v>
      </c>
      <c r="G7351" s="1109">
        <v>12665903.399337228</v>
      </c>
    </row>
    <row r="7352" spans="2:7" ht="12.95" customHeight="1" x14ac:dyDescent="0.2">
      <c r="B7352" s="1100" t="s">
        <v>8172</v>
      </c>
      <c r="C7352" s="1102">
        <v>744</v>
      </c>
      <c r="D7352" s="1102">
        <v>55577152.053086713</v>
      </c>
      <c r="E7352" s="1102">
        <v>1254764</v>
      </c>
      <c r="F7352" s="1102">
        <v>8697729.5061968938</v>
      </c>
      <c r="G7352" s="1101">
        <v>65529645.559283607</v>
      </c>
    </row>
    <row r="7353" spans="2:7" ht="12.95" customHeight="1" x14ac:dyDescent="0.2">
      <c r="B7353" s="1107" t="s">
        <v>8173</v>
      </c>
      <c r="C7353" s="1108">
        <v>3</v>
      </c>
      <c r="D7353" s="1108">
        <v>288433.61340361944</v>
      </c>
      <c r="E7353" s="1108">
        <v>0</v>
      </c>
      <c r="F7353" s="1108">
        <v>3654.99313929143</v>
      </c>
      <c r="G7353" s="1109">
        <v>292088.60654291086</v>
      </c>
    </row>
    <row r="7354" spans="2:7" ht="12.95" customHeight="1" x14ac:dyDescent="0.2">
      <c r="B7354" s="1100" t="s">
        <v>8174</v>
      </c>
      <c r="C7354" s="1102">
        <v>6811</v>
      </c>
      <c r="D7354" s="1102">
        <v>520601950.58871281</v>
      </c>
      <c r="E7354" s="1102">
        <v>11026324</v>
      </c>
      <c r="F7354" s="1102">
        <v>159788705.69792002</v>
      </c>
      <c r="G7354" s="1101">
        <v>691416980.28663278</v>
      </c>
    </row>
    <row r="7355" spans="2:7" ht="12.95" customHeight="1" x14ac:dyDescent="0.2">
      <c r="B7355" s="1107" t="s">
        <v>8175</v>
      </c>
      <c r="C7355" s="1108">
        <v>5525</v>
      </c>
      <c r="D7355" s="1108">
        <v>415189338.94299352</v>
      </c>
      <c r="E7355" s="1108">
        <v>9274324</v>
      </c>
      <c r="F7355" s="1108">
        <v>89123835.624406993</v>
      </c>
      <c r="G7355" s="1109">
        <v>513587498.56740052</v>
      </c>
    </row>
    <row r="7356" spans="2:7" ht="12.95" customHeight="1" x14ac:dyDescent="0.2">
      <c r="B7356" s="1100" t="s">
        <v>8176</v>
      </c>
      <c r="C7356" s="1102">
        <v>1454</v>
      </c>
      <c r="D7356" s="1102">
        <v>67313090.224689737</v>
      </c>
      <c r="E7356" s="1102">
        <v>3247454</v>
      </c>
      <c r="F7356" s="1102">
        <v>41769765.112798363</v>
      </c>
      <c r="G7356" s="1101">
        <v>112330309.3374881</v>
      </c>
    </row>
    <row r="7357" spans="2:7" ht="12.95" customHeight="1" x14ac:dyDescent="0.2">
      <c r="B7357" s="1107" t="s">
        <v>8177</v>
      </c>
      <c r="C7357" s="1108">
        <v>1133</v>
      </c>
      <c r="D7357" s="1108">
        <v>53035209.147690691</v>
      </c>
      <c r="E7357" s="1108">
        <v>3220911</v>
      </c>
      <c r="F7357" s="1108">
        <v>29468336.183636934</v>
      </c>
      <c r="G7357" s="1109">
        <v>85724456.331327617</v>
      </c>
    </row>
    <row r="7358" spans="2:7" ht="12.95" customHeight="1" x14ac:dyDescent="0.2">
      <c r="B7358" s="1100" t="s">
        <v>8178</v>
      </c>
      <c r="C7358" s="1102">
        <v>1758</v>
      </c>
      <c r="D7358" s="1102">
        <v>114412880.76753321</v>
      </c>
      <c r="E7358" s="1102">
        <v>3567362</v>
      </c>
      <c r="F7358" s="1102">
        <v>15713895.409248879</v>
      </c>
      <c r="G7358" s="1101">
        <v>133694138.17678209</v>
      </c>
    </row>
    <row r="7359" spans="2:7" ht="12.95" customHeight="1" x14ac:dyDescent="0.2">
      <c r="B7359" s="1107" t="s">
        <v>8179</v>
      </c>
      <c r="C7359" s="1108">
        <v>1910</v>
      </c>
      <c r="D7359" s="1108">
        <v>101498453.47347011</v>
      </c>
      <c r="E7359" s="1108">
        <v>5476591</v>
      </c>
      <c r="F7359" s="1108">
        <v>27728359.979509555</v>
      </c>
      <c r="G7359" s="1109">
        <v>134703404.45297965</v>
      </c>
    </row>
    <row r="7360" spans="2:7" ht="12.95" customHeight="1" x14ac:dyDescent="0.2">
      <c r="B7360" s="1100" t="s">
        <v>8180</v>
      </c>
      <c r="C7360" s="1102">
        <v>4365</v>
      </c>
      <c r="D7360" s="1102">
        <v>313219434.19207001</v>
      </c>
      <c r="E7360" s="1102">
        <v>8354457</v>
      </c>
      <c r="F7360" s="1102">
        <v>35754003.942745753</v>
      </c>
      <c r="G7360" s="1101">
        <v>357327895.13481575</v>
      </c>
    </row>
    <row r="7361" spans="2:7" ht="12.95" customHeight="1" x14ac:dyDescent="0.2">
      <c r="B7361" s="1107" t="s">
        <v>8181</v>
      </c>
      <c r="C7361" s="1108">
        <v>3637</v>
      </c>
      <c r="D7361" s="1108">
        <v>155418294.35445896</v>
      </c>
      <c r="E7361" s="1108">
        <v>21353741</v>
      </c>
      <c r="F7361" s="1108">
        <v>458156916.39072299</v>
      </c>
      <c r="G7361" s="1109">
        <v>634928951.74518192</v>
      </c>
    </row>
    <row r="7362" spans="2:7" ht="12.95" customHeight="1" x14ac:dyDescent="0.2">
      <c r="B7362" s="1100" t="s">
        <v>8182</v>
      </c>
      <c r="C7362" s="1102">
        <v>1960</v>
      </c>
      <c r="D7362" s="1102">
        <v>158369523.72284767</v>
      </c>
      <c r="E7362" s="1102">
        <v>4079346</v>
      </c>
      <c r="F7362" s="1102">
        <v>75989939.528702632</v>
      </c>
      <c r="G7362" s="1101">
        <v>238438809.25155032</v>
      </c>
    </row>
    <row r="7363" spans="2:7" ht="12.95" customHeight="1" x14ac:dyDescent="0.2">
      <c r="B7363" s="1107" t="s">
        <v>8183</v>
      </c>
      <c r="C7363" s="1108">
        <v>1761</v>
      </c>
      <c r="D7363" s="1108">
        <v>125392132.6852649</v>
      </c>
      <c r="E7363" s="1108">
        <v>3301009</v>
      </c>
      <c r="F7363" s="1108">
        <v>35808938.447019801</v>
      </c>
      <c r="G7363" s="1109">
        <v>164502080.1322847</v>
      </c>
    </row>
    <row r="7364" spans="2:7" ht="12.95" customHeight="1" x14ac:dyDescent="0.2">
      <c r="B7364" s="1100" t="s">
        <v>8184</v>
      </c>
      <c r="C7364" s="1102">
        <v>1980</v>
      </c>
      <c r="D7364" s="1102">
        <v>137955127.12442398</v>
      </c>
      <c r="E7364" s="1102">
        <v>4447627</v>
      </c>
      <c r="F7364" s="1102">
        <v>19955612.53292742</v>
      </c>
      <c r="G7364" s="1101">
        <v>162358366.6573514</v>
      </c>
    </row>
    <row r="7365" spans="2:7" ht="12.95" customHeight="1" x14ac:dyDescent="0.2">
      <c r="B7365" s="1107" t="s">
        <v>8185</v>
      </c>
      <c r="C7365" s="1108">
        <v>569</v>
      </c>
      <c r="D7365" s="1108">
        <v>97518653.707427979</v>
      </c>
      <c r="E7365" s="1108">
        <v>1052667</v>
      </c>
      <c r="F7365" s="1108">
        <v>2879535.7776804762</v>
      </c>
      <c r="G7365" s="1109">
        <v>101450856.48510845</v>
      </c>
    </row>
    <row r="7366" spans="2:7" ht="12.95" customHeight="1" x14ac:dyDescent="0.2">
      <c r="B7366" s="1100" t="s">
        <v>8186</v>
      </c>
      <c r="C7366" s="1102">
        <v>6428</v>
      </c>
      <c r="D7366" s="1102">
        <v>292181442.45261383</v>
      </c>
      <c r="E7366" s="1102">
        <v>22972358</v>
      </c>
      <c r="F7366" s="1102">
        <v>706463921.14506352</v>
      </c>
      <c r="G7366" s="1101">
        <v>1021617721.5976774</v>
      </c>
    </row>
    <row r="7367" spans="2:7" ht="12.95" customHeight="1" x14ac:dyDescent="0.2">
      <c r="B7367" s="1107" t="s">
        <v>8187</v>
      </c>
      <c r="C7367" s="1108">
        <v>2332</v>
      </c>
      <c r="D7367" s="1108">
        <v>107970408.6648704</v>
      </c>
      <c r="E7367" s="1108">
        <v>4643152</v>
      </c>
      <c r="F7367" s="1108">
        <v>23887034.89842451</v>
      </c>
      <c r="G7367" s="1109">
        <v>136500595.56329492</v>
      </c>
    </row>
    <row r="7368" spans="2:7" ht="12.95" customHeight="1" x14ac:dyDescent="0.2">
      <c r="B7368" s="1100" t="s">
        <v>8188</v>
      </c>
      <c r="C7368" s="1102">
        <v>10156</v>
      </c>
      <c r="D7368" s="1102">
        <v>1005089342.6127651</v>
      </c>
      <c r="E7368" s="1102">
        <v>10334443</v>
      </c>
      <c r="F7368" s="1102">
        <v>431877759.62537611</v>
      </c>
      <c r="G7368" s="1101">
        <v>1447301545.2381411</v>
      </c>
    </row>
    <row r="7369" spans="2:7" ht="12.95" customHeight="1" x14ac:dyDescent="0.2">
      <c r="B7369" s="1107" t="s">
        <v>8189</v>
      </c>
      <c r="C7369" s="1108">
        <v>15716</v>
      </c>
      <c r="D7369" s="1108">
        <v>1661011299.7344015</v>
      </c>
      <c r="E7369" s="1108">
        <v>15103583</v>
      </c>
      <c r="F7369" s="1108">
        <v>267197427.86513454</v>
      </c>
      <c r="G7369" s="1109">
        <v>1943312310.5995359</v>
      </c>
    </row>
    <row r="7370" spans="2:7" ht="12.95" customHeight="1" x14ac:dyDescent="0.2">
      <c r="B7370" s="1100" t="s">
        <v>8190</v>
      </c>
      <c r="C7370" s="1102">
        <v>22274</v>
      </c>
      <c r="D7370" s="1102">
        <v>2176860353.9047542</v>
      </c>
      <c r="E7370" s="1102">
        <v>33292380</v>
      </c>
      <c r="F7370" s="1102">
        <v>626533467.50512242</v>
      </c>
      <c r="G7370" s="1101">
        <v>2836686201.4098768</v>
      </c>
    </row>
    <row r="7371" spans="2:7" ht="12.95" customHeight="1" x14ac:dyDescent="0.2">
      <c r="B7371" s="1107" t="s">
        <v>8191</v>
      </c>
      <c r="C7371" s="1108">
        <v>28226</v>
      </c>
      <c r="D7371" s="1108">
        <v>2560766049.6296635</v>
      </c>
      <c r="E7371" s="1108">
        <v>38556697</v>
      </c>
      <c r="F7371" s="1108">
        <v>261091247.94600055</v>
      </c>
      <c r="G7371" s="1109">
        <v>2860413994.575664</v>
      </c>
    </row>
    <row r="7372" spans="2:7" ht="12.95" customHeight="1" x14ac:dyDescent="0.2">
      <c r="B7372" s="1100" t="s">
        <v>8192</v>
      </c>
      <c r="C7372" s="1102">
        <v>16501</v>
      </c>
      <c r="D7372" s="1102">
        <v>1590847389.5284386</v>
      </c>
      <c r="E7372" s="1102">
        <v>17557086</v>
      </c>
      <c r="F7372" s="1102">
        <v>264385237.80097118</v>
      </c>
      <c r="G7372" s="1101">
        <v>1872789713.3294098</v>
      </c>
    </row>
    <row r="7373" spans="2:7" ht="12.95" customHeight="1" x14ac:dyDescent="0.2">
      <c r="B7373" s="1107" t="s">
        <v>8193</v>
      </c>
      <c r="C7373" s="1108">
        <v>9469</v>
      </c>
      <c r="D7373" s="1108">
        <v>1078749780.2575877</v>
      </c>
      <c r="E7373" s="1108">
        <v>9785654</v>
      </c>
      <c r="F7373" s="1108">
        <v>314195882.92404389</v>
      </c>
      <c r="G7373" s="1109">
        <v>1402731317.1816316</v>
      </c>
    </row>
    <row r="7374" spans="2:7" ht="12.95" customHeight="1" x14ac:dyDescent="0.2">
      <c r="B7374" s="1100" t="s">
        <v>8194</v>
      </c>
      <c r="C7374" s="1102">
        <v>25487</v>
      </c>
      <c r="D7374" s="1102">
        <v>2354321290.1545153</v>
      </c>
      <c r="E7374" s="1102">
        <v>36470850</v>
      </c>
      <c r="F7374" s="1102">
        <v>206025443.78522301</v>
      </c>
      <c r="G7374" s="1101">
        <v>2596817583.9397383</v>
      </c>
    </row>
    <row r="7375" spans="2:7" ht="12.95" customHeight="1" x14ac:dyDescent="0.2">
      <c r="B7375" s="1107" t="s">
        <v>8195</v>
      </c>
      <c r="C7375" s="1108">
        <v>23193</v>
      </c>
      <c r="D7375" s="1108">
        <v>2019318581.8053279</v>
      </c>
      <c r="E7375" s="1108">
        <v>27482127</v>
      </c>
      <c r="F7375" s="1108">
        <v>207841245.55603877</v>
      </c>
      <c r="G7375" s="1109">
        <v>2254641954.3613667</v>
      </c>
    </row>
    <row r="7376" spans="2:7" ht="12.95" customHeight="1" x14ac:dyDescent="0.2">
      <c r="B7376" s="1100" t="s">
        <v>8196</v>
      </c>
      <c r="C7376" s="1102">
        <v>26989</v>
      </c>
      <c r="D7376" s="1102">
        <v>2160254699.5292258</v>
      </c>
      <c r="E7376" s="1102">
        <v>34448154</v>
      </c>
      <c r="F7376" s="1102">
        <v>267971428.00374317</v>
      </c>
      <c r="G7376" s="1101">
        <v>2462674281.532969</v>
      </c>
    </row>
    <row r="7377" spans="2:7" ht="12.95" customHeight="1" x14ac:dyDescent="0.2">
      <c r="B7377" s="1107" t="s">
        <v>8197</v>
      </c>
      <c r="C7377" s="1108">
        <v>26282</v>
      </c>
      <c r="D7377" s="1108">
        <v>2207524295.9746552</v>
      </c>
      <c r="E7377" s="1108">
        <v>33487138</v>
      </c>
      <c r="F7377" s="1108">
        <v>166240140.94660532</v>
      </c>
      <c r="G7377" s="1109">
        <v>2407251574.9212604</v>
      </c>
    </row>
    <row r="7378" spans="2:7" ht="12.95" customHeight="1" x14ac:dyDescent="0.2">
      <c r="B7378" s="1100" t="s">
        <v>8198</v>
      </c>
      <c r="C7378" s="1102">
        <v>31877</v>
      </c>
      <c r="D7378" s="1102">
        <v>2187378863.0253739</v>
      </c>
      <c r="E7378" s="1102">
        <v>65714615</v>
      </c>
      <c r="F7378" s="1102">
        <v>963657580.07355332</v>
      </c>
      <c r="G7378" s="1101">
        <v>3216751058.0989275</v>
      </c>
    </row>
    <row r="7379" spans="2:7" ht="12.95" customHeight="1" x14ac:dyDescent="0.2">
      <c r="B7379" s="1107" t="s">
        <v>8199</v>
      </c>
      <c r="C7379" s="1108">
        <v>23552</v>
      </c>
      <c r="D7379" s="1108">
        <v>1993655778.1981091</v>
      </c>
      <c r="E7379" s="1108">
        <v>30144626</v>
      </c>
      <c r="F7379" s="1108">
        <v>356494788.52685654</v>
      </c>
      <c r="G7379" s="1109">
        <v>2380295192.7249656</v>
      </c>
    </row>
    <row r="7380" spans="2:7" ht="12.95" customHeight="1" x14ac:dyDescent="0.2">
      <c r="B7380" s="1100" t="s">
        <v>8200</v>
      </c>
      <c r="C7380" s="1102">
        <v>23839</v>
      </c>
      <c r="D7380" s="1102">
        <v>2066305168.4131131</v>
      </c>
      <c r="E7380" s="1102">
        <v>29503447</v>
      </c>
      <c r="F7380" s="1102">
        <v>186636421.42093441</v>
      </c>
      <c r="G7380" s="1101">
        <v>2282445036.8340473</v>
      </c>
    </row>
    <row r="7381" spans="2:7" ht="12.95" customHeight="1" x14ac:dyDescent="0.2">
      <c r="B7381" s="1107" t="s">
        <v>8201</v>
      </c>
      <c r="C7381" s="1108">
        <v>1023</v>
      </c>
      <c r="D7381" s="1108">
        <v>73909514.116184637</v>
      </c>
      <c r="E7381" s="1108">
        <v>1763426</v>
      </c>
      <c r="F7381" s="1108">
        <v>27074217.328087114</v>
      </c>
      <c r="G7381" s="1109">
        <v>102747157.44427174</v>
      </c>
    </row>
    <row r="7382" spans="2:7" ht="12.95" customHeight="1" x14ac:dyDescent="0.2">
      <c r="B7382" s="1100" t="s">
        <v>8202</v>
      </c>
      <c r="C7382" s="1102">
        <v>859</v>
      </c>
      <c r="D7382" s="1102">
        <v>56714754.250599548</v>
      </c>
      <c r="E7382" s="1102">
        <v>1921293</v>
      </c>
      <c r="F7382" s="1102">
        <v>4107259.3721416588</v>
      </c>
      <c r="G7382" s="1101">
        <v>62743306.622741207</v>
      </c>
    </row>
    <row r="7383" spans="2:7" ht="12.95" customHeight="1" x14ac:dyDescent="0.2">
      <c r="B7383" s="1107" t="s">
        <v>8203</v>
      </c>
      <c r="C7383" s="1108">
        <v>11362</v>
      </c>
      <c r="D7383" s="1108">
        <v>985822283.19398451</v>
      </c>
      <c r="E7383" s="1108">
        <v>17771475</v>
      </c>
      <c r="F7383" s="1108">
        <v>258914712.51552927</v>
      </c>
      <c r="G7383" s="1109">
        <v>1262508470.7095137</v>
      </c>
    </row>
    <row r="7384" spans="2:7" ht="12.95" customHeight="1" x14ac:dyDescent="0.2">
      <c r="B7384" s="1100" t="s">
        <v>8204</v>
      </c>
      <c r="C7384" s="1102">
        <v>1303</v>
      </c>
      <c r="D7384" s="1102">
        <v>93039449.358101159</v>
      </c>
      <c r="E7384" s="1102">
        <v>2040241</v>
      </c>
      <c r="F7384" s="1102">
        <v>8464136.5649825092</v>
      </c>
      <c r="G7384" s="1101">
        <v>103543826.92308366</v>
      </c>
    </row>
    <row r="7385" spans="2:7" ht="12.95" customHeight="1" x14ac:dyDescent="0.2">
      <c r="B7385" s="1107" t="s">
        <v>8205</v>
      </c>
      <c r="C7385" s="1108">
        <v>883</v>
      </c>
      <c r="D7385" s="1108">
        <v>64626374.227898709</v>
      </c>
      <c r="E7385" s="1108">
        <v>1627971</v>
      </c>
      <c r="F7385" s="1108">
        <v>13358555.490787953</v>
      </c>
      <c r="G7385" s="1109">
        <v>79612900.71868667</v>
      </c>
    </row>
    <row r="7386" spans="2:7" ht="12.95" customHeight="1" x14ac:dyDescent="0.2">
      <c r="B7386" s="1100" t="s">
        <v>8206</v>
      </c>
      <c r="C7386" s="1102">
        <v>586</v>
      </c>
      <c r="D7386" s="1102">
        <v>35096279.43383038</v>
      </c>
      <c r="E7386" s="1102">
        <v>1232735</v>
      </c>
      <c r="F7386" s="1102">
        <v>3813884.0043865736</v>
      </c>
      <c r="G7386" s="1101">
        <v>40142898.438216954</v>
      </c>
    </row>
    <row r="7387" spans="2:7" ht="12.95" customHeight="1" x14ac:dyDescent="0.2">
      <c r="B7387" s="1107" t="s">
        <v>8207</v>
      </c>
      <c r="C7387" s="1108">
        <v>380</v>
      </c>
      <c r="D7387" s="1108">
        <v>21208771.140256591</v>
      </c>
      <c r="E7387" s="1108">
        <v>947588</v>
      </c>
      <c r="F7387" s="1108">
        <v>2457189.821624395</v>
      </c>
      <c r="G7387" s="1109">
        <v>24613548.961880986</v>
      </c>
    </row>
    <row r="7388" spans="2:7" ht="12.95" customHeight="1" x14ac:dyDescent="0.2">
      <c r="B7388" s="1100" t="s">
        <v>8208</v>
      </c>
      <c r="C7388" s="1102">
        <v>7211</v>
      </c>
      <c r="D7388" s="1102">
        <v>509975383.16644472</v>
      </c>
      <c r="E7388" s="1102">
        <v>15108040</v>
      </c>
      <c r="F7388" s="1102">
        <v>65237804.657183856</v>
      </c>
      <c r="G7388" s="1101">
        <v>590321227.82362854</v>
      </c>
    </row>
    <row r="7389" spans="2:7" ht="12.95" customHeight="1" x14ac:dyDescent="0.2">
      <c r="B7389" s="1107" t="s">
        <v>8209</v>
      </c>
      <c r="C7389" s="1108">
        <v>1592</v>
      </c>
      <c r="D7389" s="1108">
        <v>109191870.77987716</v>
      </c>
      <c r="E7389" s="1108">
        <v>2730006</v>
      </c>
      <c r="F7389" s="1108">
        <v>25218449.300223947</v>
      </c>
      <c r="G7389" s="1109">
        <v>137140326.0801011</v>
      </c>
    </row>
    <row r="7390" spans="2:7" ht="12.95" customHeight="1" x14ac:dyDescent="0.2">
      <c r="B7390" s="1100" t="s">
        <v>8210</v>
      </c>
      <c r="C7390" s="1102">
        <v>1318</v>
      </c>
      <c r="D7390" s="1102">
        <v>98381868.480039477</v>
      </c>
      <c r="E7390" s="1102">
        <v>2430637</v>
      </c>
      <c r="F7390" s="1102">
        <v>23339889.679763928</v>
      </c>
      <c r="G7390" s="1101">
        <v>124152395.15980341</v>
      </c>
    </row>
    <row r="7391" spans="2:7" ht="12.95" customHeight="1" x14ac:dyDescent="0.2">
      <c r="B7391" s="1107" t="s">
        <v>8211</v>
      </c>
      <c r="C7391" s="1108">
        <v>346</v>
      </c>
      <c r="D7391" s="1108">
        <v>20050725.480270121</v>
      </c>
      <c r="E7391" s="1108">
        <v>739601</v>
      </c>
      <c r="F7391" s="1108">
        <v>2497808.5189648233</v>
      </c>
      <c r="G7391" s="1109">
        <v>23288134.999234945</v>
      </c>
    </row>
    <row r="7392" spans="2:7" ht="12.95" customHeight="1" x14ac:dyDescent="0.2">
      <c r="B7392" s="1100" t="s">
        <v>8212</v>
      </c>
      <c r="C7392" s="1102">
        <v>342</v>
      </c>
      <c r="D7392" s="1102">
        <v>17798189.686490744</v>
      </c>
      <c r="E7392" s="1102">
        <v>784781</v>
      </c>
      <c r="F7392" s="1102">
        <v>1564612.9121555469</v>
      </c>
      <c r="G7392" s="1101">
        <v>20147583.598646291</v>
      </c>
    </row>
    <row r="7393" spans="2:7" ht="12.95" customHeight="1" x14ac:dyDescent="0.2">
      <c r="B7393" s="1107" t="s">
        <v>8213</v>
      </c>
      <c r="C7393" s="1108">
        <v>2698</v>
      </c>
      <c r="D7393" s="1108">
        <v>222897852.77357686</v>
      </c>
      <c r="E7393" s="1108">
        <v>4816860</v>
      </c>
      <c r="F7393" s="1108">
        <v>34547750.135476746</v>
      </c>
      <c r="G7393" s="1109">
        <v>262262462.90905359</v>
      </c>
    </row>
    <row r="7394" spans="2:7" ht="12.95" customHeight="1" x14ac:dyDescent="0.2">
      <c r="B7394" s="1100" t="s">
        <v>8214</v>
      </c>
      <c r="C7394" s="1102">
        <v>128</v>
      </c>
      <c r="D7394" s="1102">
        <v>8882336.7668639198</v>
      </c>
      <c r="E7394" s="1102">
        <v>237085</v>
      </c>
      <c r="F7394" s="1102">
        <v>524319.11015156133</v>
      </c>
      <c r="G7394" s="1101">
        <v>9643740.8770154808</v>
      </c>
    </row>
    <row r="7395" spans="2:7" ht="12.95" customHeight="1" x14ac:dyDescent="0.2">
      <c r="B7395" s="1107" t="s">
        <v>8215</v>
      </c>
      <c r="C7395" s="1108">
        <v>246</v>
      </c>
      <c r="D7395" s="1108">
        <v>14612764.462281536</v>
      </c>
      <c r="E7395" s="1108">
        <v>493205</v>
      </c>
      <c r="F7395" s="1108">
        <v>1892045.1277282964</v>
      </c>
      <c r="G7395" s="1109">
        <v>16998014.590009831</v>
      </c>
    </row>
    <row r="7396" spans="2:7" ht="12.95" customHeight="1" x14ac:dyDescent="0.2">
      <c r="B7396" s="1100" t="s">
        <v>8216</v>
      </c>
      <c r="C7396" s="1102">
        <v>177</v>
      </c>
      <c r="D7396" s="1102">
        <v>8633538.4378479719</v>
      </c>
      <c r="E7396" s="1102">
        <v>322009</v>
      </c>
      <c r="F7396" s="1102">
        <v>207093.29051494651</v>
      </c>
      <c r="G7396" s="1101">
        <v>9162640.7283629179</v>
      </c>
    </row>
    <row r="7397" spans="2:7" ht="12.95" customHeight="1" x14ac:dyDescent="0.2">
      <c r="B7397" s="1107" t="s">
        <v>8217</v>
      </c>
      <c r="C7397" s="1108">
        <v>276</v>
      </c>
      <c r="D7397" s="1108">
        <v>16660865.6313245</v>
      </c>
      <c r="E7397" s="1108">
        <v>575062</v>
      </c>
      <c r="F7397" s="1108">
        <v>1901217.0916438764</v>
      </c>
      <c r="G7397" s="1109">
        <v>19137144.722968377</v>
      </c>
    </row>
    <row r="7398" spans="2:7" ht="12.95" customHeight="1" x14ac:dyDescent="0.2">
      <c r="B7398" s="1100" t="s">
        <v>8218</v>
      </c>
      <c r="C7398" s="1102">
        <v>455</v>
      </c>
      <c r="D7398" s="1102">
        <v>34111655.526936635</v>
      </c>
      <c r="E7398" s="1102">
        <v>866099</v>
      </c>
      <c r="F7398" s="1102">
        <v>3260590.3064167029</v>
      </c>
      <c r="G7398" s="1101">
        <v>38238344.833353341</v>
      </c>
    </row>
    <row r="7399" spans="2:7" ht="12.95" customHeight="1" x14ac:dyDescent="0.2">
      <c r="B7399" s="1107" t="s">
        <v>8219</v>
      </c>
      <c r="C7399" s="1108">
        <v>142</v>
      </c>
      <c r="D7399" s="1108">
        <v>11442080.782441074</v>
      </c>
      <c r="E7399" s="1108">
        <v>228058</v>
      </c>
      <c r="F7399" s="1108">
        <v>756583.57983332593</v>
      </c>
      <c r="G7399" s="1109">
        <v>12426722.362274401</v>
      </c>
    </row>
    <row r="7400" spans="2:7" ht="12.95" customHeight="1" x14ac:dyDescent="0.2">
      <c r="B7400" s="1100" t="s">
        <v>8220</v>
      </c>
      <c r="C7400" s="1102">
        <v>1141</v>
      </c>
      <c r="D7400" s="1102">
        <v>87957649.614908457</v>
      </c>
      <c r="E7400" s="1102">
        <v>1052142</v>
      </c>
      <c r="F7400" s="1102">
        <v>19824273.928037174</v>
      </c>
      <c r="G7400" s="1101">
        <v>108834065.54294562</v>
      </c>
    </row>
    <row r="7401" spans="2:7" ht="12.95" customHeight="1" x14ac:dyDescent="0.2">
      <c r="B7401" s="1107" t="s">
        <v>8221</v>
      </c>
      <c r="C7401" s="1108">
        <v>282</v>
      </c>
      <c r="D7401" s="1108">
        <v>19545618.978880562</v>
      </c>
      <c r="E7401" s="1108">
        <v>659361</v>
      </c>
      <c r="F7401" s="1108">
        <v>4022147.5444534593</v>
      </c>
      <c r="G7401" s="1109">
        <v>24227127.523334023</v>
      </c>
    </row>
    <row r="7402" spans="2:7" ht="12.95" customHeight="1" x14ac:dyDescent="0.2">
      <c r="B7402" s="1100" t="s">
        <v>8222</v>
      </c>
      <c r="C7402" s="1102">
        <v>436</v>
      </c>
      <c r="D7402" s="1102">
        <v>48434734.735254936</v>
      </c>
      <c r="E7402" s="1102">
        <v>386379</v>
      </c>
      <c r="F7402" s="1102">
        <v>4412729.801211522</v>
      </c>
      <c r="G7402" s="1101">
        <v>53233843.536466457</v>
      </c>
    </row>
    <row r="7403" spans="2:7" ht="12.95" customHeight="1" x14ac:dyDescent="0.2">
      <c r="B7403" s="1107" t="s">
        <v>8223</v>
      </c>
      <c r="C7403" s="1108">
        <v>470</v>
      </c>
      <c r="D7403" s="1108">
        <v>39306520.134014167</v>
      </c>
      <c r="E7403" s="1108">
        <v>710006</v>
      </c>
      <c r="F7403" s="1108">
        <v>4112652.5913611213</v>
      </c>
      <c r="G7403" s="1109">
        <v>44129178.725375287</v>
      </c>
    </row>
    <row r="7404" spans="2:7" ht="12.95" customHeight="1" x14ac:dyDescent="0.2">
      <c r="B7404" s="1100" t="s">
        <v>8224</v>
      </c>
      <c r="C7404" s="1102">
        <v>359</v>
      </c>
      <c r="D7404" s="1102">
        <v>36770279.146723039</v>
      </c>
      <c r="E7404" s="1102">
        <v>629894</v>
      </c>
      <c r="F7404" s="1102">
        <v>10276116.654319912</v>
      </c>
      <c r="G7404" s="1101">
        <v>47676289.801042952</v>
      </c>
    </row>
    <row r="7405" spans="2:7" ht="12.95" customHeight="1" x14ac:dyDescent="0.2">
      <c r="B7405" s="1107" t="s">
        <v>8225</v>
      </c>
      <c r="C7405" s="1108">
        <v>423</v>
      </c>
      <c r="D7405" s="1108">
        <v>33455517.73135405</v>
      </c>
      <c r="E7405" s="1108">
        <v>613429</v>
      </c>
      <c r="F7405" s="1108">
        <v>8365313.8259522356</v>
      </c>
      <c r="G7405" s="1109">
        <v>42434260.55730629</v>
      </c>
    </row>
    <row r="7406" spans="2:7" ht="12.95" customHeight="1" x14ac:dyDescent="0.2">
      <c r="B7406" s="1100" t="s">
        <v>8226</v>
      </c>
      <c r="C7406" s="1102">
        <v>283</v>
      </c>
      <c r="D7406" s="1102">
        <v>20751087.908958949</v>
      </c>
      <c r="E7406" s="1102">
        <v>401269</v>
      </c>
      <c r="F7406" s="1102">
        <v>15923150.016659874</v>
      </c>
      <c r="G7406" s="1101">
        <v>37075506.925618827</v>
      </c>
    </row>
    <row r="7407" spans="2:7" ht="12.95" customHeight="1" x14ac:dyDescent="0.2">
      <c r="B7407" s="1107" t="s">
        <v>8227</v>
      </c>
      <c r="C7407" s="1108">
        <v>153</v>
      </c>
      <c r="D7407" s="1108">
        <v>11439716.572495144</v>
      </c>
      <c r="E7407" s="1108">
        <v>256900</v>
      </c>
      <c r="F7407" s="1108">
        <v>2769174.5190235358</v>
      </c>
      <c r="G7407" s="1109">
        <v>14465791.09151868</v>
      </c>
    </row>
    <row r="7408" spans="2:7" ht="12.95" customHeight="1" x14ac:dyDescent="0.2">
      <c r="B7408" s="1100" t="s">
        <v>8228</v>
      </c>
      <c r="C7408" s="1102">
        <v>653</v>
      </c>
      <c r="D7408" s="1102">
        <v>77325797.488055393</v>
      </c>
      <c r="E7408" s="1102">
        <v>725308</v>
      </c>
      <c r="F7408" s="1102">
        <v>7365320.7874901826</v>
      </c>
      <c r="G7408" s="1101">
        <v>85416426.275545582</v>
      </c>
    </row>
    <row r="7409" spans="2:7" ht="12.95" customHeight="1" x14ac:dyDescent="0.2">
      <c r="B7409" s="1107" t="s">
        <v>8229</v>
      </c>
      <c r="C7409" s="1108">
        <v>13829</v>
      </c>
      <c r="D7409" s="1108">
        <v>1727276071.454828</v>
      </c>
      <c r="E7409" s="1108">
        <v>16715088</v>
      </c>
      <c r="F7409" s="1108">
        <v>494483276.42387873</v>
      </c>
      <c r="G7409" s="1109">
        <v>2238474435.8787069</v>
      </c>
    </row>
    <row r="7410" spans="2:7" ht="12.95" customHeight="1" x14ac:dyDescent="0.2">
      <c r="B7410" s="1100" t="s">
        <v>8230</v>
      </c>
      <c r="C7410" s="1102">
        <v>1360</v>
      </c>
      <c r="D7410" s="1102">
        <v>110750441.41893905</v>
      </c>
      <c r="E7410" s="1102">
        <v>2468280</v>
      </c>
      <c r="F7410" s="1102">
        <v>18108101.344077908</v>
      </c>
      <c r="G7410" s="1101">
        <v>131326822.76301697</v>
      </c>
    </row>
    <row r="7411" spans="2:7" ht="12.95" customHeight="1" x14ac:dyDescent="0.2">
      <c r="B7411" s="1107" t="s">
        <v>8231</v>
      </c>
      <c r="C7411" s="1108">
        <v>3959</v>
      </c>
      <c r="D7411" s="1108">
        <v>295652798.00910735</v>
      </c>
      <c r="E7411" s="1108">
        <v>8706132</v>
      </c>
      <c r="F7411" s="1108">
        <v>43575284.280104585</v>
      </c>
      <c r="G7411" s="1109">
        <v>347934214.28921193</v>
      </c>
    </row>
    <row r="7412" spans="2:7" ht="12.95" customHeight="1" x14ac:dyDescent="0.2">
      <c r="B7412" s="1100" t="s">
        <v>8232</v>
      </c>
      <c r="C7412" s="1102">
        <v>2758</v>
      </c>
      <c r="D7412" s="1102">
        <v>165062741.15095252</v>
      </c>
      <c r="E7412" s="1102">
        <v>7553977</v>
      </c>
      <c r="F7412" s="1102">
        <v>137488877.08756909</v>
      </c>
      <c r="G7412" s="1101">
        <v>310105595.23852158</v>
      </c>
    </row>
    <row r="7413" spans="2:7" ht="12.95" customHeight="1" x14ac:dyDescent="0.2">
      <c r="B7413" s="1107" t="s">
        <v>8233</v>
      </c>
      <c r="C7413" s="1108">
        <v>1816</v>
      </c>
      <c r="D7413" s="1108">
        <v>76121997.412056491</v>
      </c>
      <c r="E7413" s="1108">
        <v>5927113</v>
      </c>
      <c r="F7413" s="1108">
        <v>316357866.68567324</v>
      </c>
      <c r="G7413" s="1109">
        <v>398406977.09772974</v>
      </c>
    </row>
    <row r="7414" spans="2:7" ht="12.95" customHeight="1" x14ac:dyDescent="0.2">
      <c r="B7414" s="1100" t="s">
        <v>8234</v>
      </c>
      <c r="C7414" s="1102">
        <v>4666</v>
      </c>
      <c r="D7414" s="1102">
        <v>447857852.90469909</v>
      </c>
      <c r="E7414" s="1102">
        <v>8748757</v>
      </c>
      <c r="F7414" s="1102">
        <v>106424424.52699699</v>
      </c>
      <c r="G7414" s="1101">
        <v>563031034.43169606</v>
      </c>
    </row>
    <row r="7415" spans="2:7" ht="12.95" customHeight="1" x14ac:dyDescent="0.2">
      <c r="B7415" s="1107" t="s">
        <v>8235</v>
      </c>
      <c r="C7415" s="1108">
        <v>28070</v>
      </c>
      <c r="D7415" s="1108">
        <v>2207614831.3084674</v>
      </c>
      <c r="E7415" s="1108">
        <v>50694366</v>
      </c>
      <c r="F7415" s="1108">
        <v>540984743.53931737</v>
      </c>
      <c r="G7415" s="1109">
        <v>2799293940.847785</v>
      </c>
    </row>
    <row r="7416" spans="2:7" ht="12.95" customHeight="1" x14ac:dyDescent="0.2">
      <c r="B7416" s="1100" t="s">
        <v>8236</v>
      </c>
      <c r="C7416" s="1102">
        <v>27271</v>
      </c>
      <c r="D7416" s="1102">
        <v>2333693836.5186119</v>
      </c>
      <c r="E7416" s="1102">
        <v>43207996</v>
      </c>
      <c r="F7416" s="1102">
        <v>673148005.15795517</v>
      </c>
      <c r="G7416" s="1101">
        <v>3050049837.6765671</v>
      </c>
    </row>
    <row r="7417" spans="2:7" ht="12.95" customHeight="1" x14ac:dyDescent="0.2">
      <c r="B7417" s="1107" t="s">
        <v>8237</v>
      </c>
      <c r="C7417" s="1108">
        <v>22917</v>
      </c>
      <c r="D7417" s="1108">
        <v>2009175703.9237635</v>
      </c>
      <c r="E7417" s="1108">
        <v>29374805</v>
      </c>
      <c r="F7417" s="1108">
        <v>340128473.23372775</v>
      </c>
      <c r="G7417" s="1109">
        <v>2378678982.1574912</v>
      </c>
    </row>
    <row r="7418" spans="2:7" ht="12.95" customHeight="1" x14ac:dyDescent="0.2">
      <c r="B7418" s="1100" t="s">
        <v>8238</v>
      </c>
      <c r="C7418" s="1102">
        <v>9745</v>
      </c>
      <c r="D7418" s="1102">
        <v>799186543.49992895</v>
      </c>
      <c r="E7418" s="1102">
        <v>11896866</v>
      </c>
      <c r="F7418" s="1102">
        <v>46368284.180320404</v>
      </c>
      <c r="G7418" s="1101">
        <v>857451693.68024933</v>
      </c>
    </row>
    <row r="7419" spans="2:7" ht="12.95" customHeight="1" x14ac:dyDescent="0.2">
      <c r="B7419" s="1107" t="s">
        <v>8239</v>
      </c>
      <c r="C7419" s="1108">
        <v>9628</v>
      </c>
      <c r="D7419" s="1108">
        <v>714287347.12801576</v>
      </c>
      <c r="E7419" s="1108">
        <v>14649866</v>
      </c>
      <c r="F7419" s="1108">
        <v>62143711.736752138</v>
      </c>
      <c r="G7419" s="1109">
        <v>791080924.86476791</v>
      </c>
    </row>
    <row r="7420" spans="2:7" ht="12.95" customHeight="1" x14ac:dyDescent="0.2">
      <c r="B7420" s="1100" t="s">
        <v>8240</v>
      </c>
      <c r="C7420" s="1102">
        <v>8406</v>
      </c>
      <c r="D7420" s="1102">
        <v>779621871.77030742</v>
      </c>
      <c r="E7420" s="1102">
        <v>12056507</v>
      </c>
      <c r="F7420" s="1102">
        <v>55142175.987951562</v>
      </c>
      <c r="G7420" s="1101">
        <v>846820554.75825894</v>
      </c>
    </row>
    <row r="7421" spans="2:7" ht="12.95" customHeight="1" x14ac:dyDescent="0.2">
      <c r="B7421" s="1107" t="s">
        <v>8241</v>
      </c>
      <c r="C7421" s="1108">
        <v>79</v>
      </c>
      <c r="D7421" s="1108">
        <v>3634764.1851094491</v>
      </c>
      <c r="E7421" s="1108">
        <v>82894</v>
      </c>
      <c r="F7421" s="1108">
        <v>11171.865821985126</v>
      </c>
      <c r="G7421" s="1109">
        <v>3728830.0509314341</v>
      </c>
    </row>
    <row r="7422" spans="2:7" ht="12.95" customHeight="1" x14ac:dyDescent="0.2">
      <c r="B7422" s="1100" t="s">
        <v>8242</v>
      </c>
      <c r="C7422" s="1102">
        <v>76</v>
      </c>
      <c r="D7422" s="1102">
        <v>7709966.7760285698</v>
      </c>
      <c r="E7422" s="1102">
        <v>102411</v>
      </c>
      <c r="F7422" s="1102">
        <v>252811254.98176309</v>
      </c>
      <c r="G7422" s="1101">
        <v>260623632.75779167</v>
      </c>
    </row>
    <row r="7423" spans="2:7" ht="12.95" customHeight="1" x14ac:dyDescent="0.2">
      <c r="B7423" s="1107" t="s">
        <v>8243</v>
      </c>
      <c r="C7423" s="1108">
        <v>34</v>
      </c>
      <c r="D7423" s="1108">
        <v>2879885.8564909119</v>
      </c>
      <c r="E7423" s="1108">
        <v>73526</v>
      </c>
      <c r="F7423" s="1108">
        <v>6089701.3050024481</v>
      </c>
      <c r="G7423" s="1109">
        <v>9043113.161493361</v>
      </c>
    </row>
    <row r="7424" spans="2:7" ht="12.95" customHeight="1" x14ac:dyDescent="0.2">
      <c r="B7424" s="1100" t="s">
        <v>8244</v>
      </c>
      <c r="C7424" s="1102">
        <v>2055</v>
      </c>
      <c r="D7424" s="1102">
        <v>133482876.33376171</v>
      </c>
      <c r="E7424" s="1102">
        <v>3740048</v>
      </c>
      <c r="F7424" s="1102">
        <v>6720074.7166754445</v>
      </c>
      <c r="G7424" s="1101">
        <v>143942999.05043712</v>
      </c>
    </row>
    <row r="7425" spans="2:7" ht="12.95" customHeight="1" x14ac:dyDescent="0.2">
      <c r="B7425" s="1107" t="s">
        <v>8245</v>
      </c>
      <c r="C7425" s="1108">
        <v>825</v>
      </c>
      <c r="D7425" s="1108">
        <v>42637831.019004665</v>
      </c>
      <c r="E7425" s="1108">
        <v>2081475</v>
      </c>
      <c r="F7425" s="1108">
        <v>8280083.0245423857</v>
      </c>
      <c r="G7425" s="1109">
        <v>52999389.043547049</v>
      </c>
    </row>
    <row r="7426" spans="2:7" ht="12.95" customHeight="1" x14ac:dyDescent="0.2">
      <c r="B7426" s="1100" t="s">
        <v>8246</v>
      </c>
      <c r="C7426" s="1102">
        <v>1015</v>
      </c>
      <c r="D7426" s="1102">
        <v>49517960.104011349</v>
      </c>
      <c r="E7426" s="1102">
        <v>2104611</v>
      </c>
      <c r="F7426" s="1102">
        <v>12652331.186926752</v>
      </c>
      <c r="G7426" s="1101">
        <v>64274902.290938102</v>
      </c>
    </row>
    <row r="7427" spans="2:7" ht="12.95" customHeight="1" x14ac:dyDescent="0.2">
      <c r="B7427" s="1107" t="s">
        <v>8247</v>
      </c>
      <c r="C7427" s="1108">
        <v>420</v>
      </c>
      <c r="D7427" s="1108">
        <v>22564297.866314974</v>
      </c>
      <c r="E7427" s="1108">
        <v>854531</v>
      </c>
      <c r="F7427" s="1108">
        <v>2820401.1107829441</v>
      </c>
      <c r="G7427" s="1109">
        <v>26239229.977097917</v>
      </c>
    </row>
    <row r="7428" spans="2:7" ht="12.95" customHeight="1" x14ac:dyDescent="0.2">
      <c r="B7428" s="1100" t="s">
        <v>8248</v>
      </c>
      <c r="C7428" s="1102">
        <v>3112</v>
      </c>
      <c r="D7428" s="1102">
        <v>326550935.93483013</v>
      </c>
      <c r="E7428" s="1102">
        <v>5507094</v>
      </c>
      <c r="F7428" s="1102">
        <v>50247800.00830473</v>
      </c>
      <c r="G7428" s="1101">
        <v>382305829.94313484</v>
      </c>
    </row>
    <row r="7429" spans="2:7" ht="12.95" customHeight="1" x14ac:dyDescent="0.2">
      <c r="B7429" s="1107" t="s">
        <v>8249</v>
      </c>
      <c r="C7429" s="1108">
        <v>417</v>
      </c>
      <c r="D7429" s="1108">
        <v>10613216.589632217</v>
      </c>
      <c r="E7429" s="1108">
        <v>4612038</v>
      </c>
      <c r="F7429" s="1108">
        <v>122369500.32343903</v>
      </c>
      <c r="G7429" s="1109">
        <v>137594754.91307124</v>
      </c>
    </row>
    <row r="7430" spans="2:7" ht="12.95" customHeight="1" x14ac:dyDescent="0.2">
      <c r="B7430" s="1100" t="s">
        <v>8250</v>
      </c>
      <c r="C7430" s="1102">
        <v>1406</v>
      </c>
      <c r="D7430" s="1102">
        <v>80584096.007068589</v>
      </c>
      <c r="E7430" s="1102">
        <v>3354421</v>
      </c>
      <c r="F7430" s="1102">
        <v>90828673.084876835</v>
      </c>
      <c r="G7430" s="1101">
        <v>174767190.09194541</v>
      </c>
    </row>
    <row r="7431" spans="2:7" ht="12.95" customHeight="1" x14ac:dyDescent="0.2">
      <c r="B7431" s="1107" t="s">
        <v>8251</v>
      </c>
      <c r="C7431" s="1108">
        <v>7</v>
      </c>
      <c r="D7431" s="1108">
        <v>469087.06750742928</v>
      </c>
      <c r="E7431" s="1108">
        <v>2981</v>
      </c>
      <c r="F7431" s="1108">
        <v>2275.7504452191924</v>
      </c>
      <c r="G7431" s="1109">
        <v>474343.81795264845</v>
      </c>
    </row>
    <row r="7432" spans="2:7" ht="12.95" customHeight="1" x14ac:dyDescent="0.2">
      <c r="B7432" s="1100" t="s">
        <v>8252</v>
      </c>
      <c r="C7432" s="1102">
        <v>18342</v>
      </c>
      <c r="D7432" s="1102">
        <v>1278951078.4790504</v>
      </c>
      <c r="E7432" s="1102">
        <v>32678809</v>
      </c>
      <c r="F7432" s="1102">
        <v>547730034.03291988</v>
      </c>
      <c r="G7432" s="1101">
        <v>1859359921.5119703</v>
      </c>
    </row>
    <row r="7433" spans="2:7" ht="12.95" customHeight="1" x14ac:dyDescent="0.2">
      <c r="B7433" s="1107" t="s">
        <v>8253</v>
      </c>
      <c r="C7433" s="1108">
        <v>455</v>
      </c>
      <c r="D7433" s="1108">
        <v>24665524.223554745</v>
      </c>
      <c r="E7433" s="1108">
        <v>930569</v>
      </c>
      <c r="F7433" s="1108">
        <v>4422489.6348289754</v>
      </c>
      <c r="G7433" s="1109">
        <v>30018582.858383723</v>
      </c>
    </row>
    <row r="7434" spans="2:7" ht="12.95" customHeight="1" x14ac:dyDescent="0.2">
      <c r="B7434" s="1100" t="s">
        <v>8254</v>
      </c>
      <c r="C7434" s="1102">
        <v>1832</v>
      </c>
      <c r="D7434" s="1102">
        <v>183579928.80335292</v>
      </c>
      <c r="E7434" s="1102">
        <v>3344627</v>
      </c>
      <c r="F7434" s="1102">
        <v>6586338.0261444449</v>
      </c>
      <c r="G7434" s="1101">
        <v>193510893.82949737</v>
      </c>
    </row>
    <row r="7435" spans="2:7" ht="12.95" customHeight="1" x14ac:dyDescent="0.2">
      <c r="B7435" s="1107" t="s">
        <v>8255</v>
      </c>
      <c r="C7435" s="1108">
        <v>6033</v>
      </c>
      <c r="D7435" s="1108">
        <v>402699774.08333164</v>
      </c>
      <c r="E7435" s="1108">
        <v>12398984</v>
      </c>
      <c r="F7435" s="1108">
        <v>276038356.14898717</v>
      </c>
      <c r="G7435" s="1109">
        <v>691137114.23231888</v>
      </c>
    </row>
    <row r="7436" spans="2:7" ht="12.95" customHeight="1" x14ac:dyDescent="0.2">
      <c r="B7436" s="1100" t="s">
        <v>8256</v>
      </c>
      <c r="C7436" s="1102">
        <v>988</v>
      </c>
      <c r="D7436" s="1102">
        <v>63257357.598031208</v>
      </c>
      <c r="E7436" s="1102">
        <v>2201429</v>
      </c>
      <c r="F7436" s="1102">
        <v>26270918.328936838</v>
      </c>
      <c r="G7436" s="1101">
        <v>91729704.926968038</v>
      </c>
    </row>
    <row r="7437" spans="2:7" ht="12.95" customHeight="1" x14ac:dyDescent="0.2">
      <c r="B7437" s="1107" t="s">
        <v>8257</v>
      </c>
      <c r="C7437" s="1108">
        <v>415</v>
      </c>
      <c r="D7437" s="1108">
        <v>13355839.198085824</v>
      </c>
      <c r="E7437" s="1108">
        <v>1995075</v>
      </c>
      <c r="F7437" s="1108">
        <v>953332.5501427307</v>
      </c>
      <c r="G7437" s="1109">
        <v>16304246.748228556</v>
      </c>
    </row>
    <row r="7438" spans="2:7" ht="12.95" customHeight="1" x14ac:dyDescent="0.2">
      <c r="B7438" s="1100" t="s">
        <v>8258</v>
      </c>
      <c r="C7438" s="1102">
        <v>837</v>
      </c>
      <c r="D7438" s="1102">
        <v>35927229.694238596</v>
      </c>
      <c r="E7438" s="1102">
        <v>2497676</v>
      </c>
      <c r="F7438" s="1102">
        <v>56838729.346986338</v>
      </c>
      <c r="G7438" s="1101">
        <v>95263635.041224927</v>
      </c>
    </row>
    <row r="7439" spans="2:7" ht="12.95" customHeight="1" x14ac:dyDescent="0.2">
      <c r="B7439" s="1107" t="s">
        <v>8259</v>
      </c>
      <c r="C7439" s="1108">
        <v>1809</v>
      </c>
      <c r="D7439" s="1108">
        <v>47001189.08098083</v>
      </c>
      <c r="E7439" s="1108">
        <v>6175696</v>
      </c>
      <c r="F7439" s="1108">
        <v>326581112.96872282</v>
      </c>
      <c r="G7439" s="1109">
        <v>379757998.04970366</v>
      </c>
    </row>
    <row r="7440" spans="2:7" ht="12.95" customHeight="1" x14ac:dyDescent="0.2">
      <c r="B7440" s="1100" t="s">
        <v>8260</v>
      </c>
      <c r="C7440" s="1102">
        <v>8160</v>
      </c>
      <c r="D7440" s="1102">
        <v>490612642.78044051</v>
      </c>
      <c r="E7440" s="1102">
        <v>19523361</v>
      </c>
      <c r="F7440" s="1102">
        <v>196638839.14349627</v>
      </c>
      <c r="G7440" s="1101">
        <v>706774842.92393684</v>
      </c>
    </row>
    <row r="7441" spans="2:7" ht="12.95" customHeight="1" x14ac:dyDescent="0.2">
      <c r="B7441" s="1107" t="s">
        <v>8261</v>
      </c>
      <c r="C7441" s="1108">
        <v>9323</v>
      </c>
      <c r="D7441" s="1108">
        <v>800678220.90463853</v>
      </c>
      <c r="E7441" s="1108">
        <v>12315906</v>
      </c>
      <c r="F7441" s="1108">
        <v>105366421.33765754</v>
      </c>
      <c r="G7441" s="1109">
        <v>918360548.2422961</v>
      </c>
    </row>
    <row r="7442" spans="2:7" ht="12.95" customHeight="1" x14ac:dyDescent="0.2">
      <c r="B7442" s="1100" t="s">
        <v>8262</v>
      </c>
      <c r="C7442" s="1102">
        <v>2327</v>
      </c>
      <c r="D7442" s="1102">
        <v>82581436.197860688</v>
      </c>
      <c r="E7442" s="1102">
        <v>8753128</v>
      </c>
      <c r="F7442" s="1102">
        <v>93487778.983952105</v>
      </c>
      <c r="G7442" s="1101">
        <v>184822343.18181279</v>
      </c>
    </row>
    <row r="7443" spans="2:7" ht="12.95" customHeight="1" x14ac:dyDescent="0.2">
      <c r="B7443" s="1107" t="s">
        <v>8263</v>
      </c>
      <c r="C7443" s="1108">
        <v>446</v>
      </c>
      <c r="D7443" s="1108">
        <v>21420437.466004085</v>
      </c>
      <c r="E7443" s="1108">
        <v>1280512</v>
      </c>
      <c r="F7443" s="1108">
        <v>14540345.548931234</v>
      </c>
      <c r="G7443" s="1109">
        <v>37241295.014935315</v>
      </c>
    </row>
    <row r="7444" spans="2:7" ht="12.95" customHeight="1" x14ac:dyDescent="0.2">
      <c r="B7444" s="1100" t="s">
        <v>8264</v>
      </c>
      <c r="C7444" s="1102">
        <v>9943</v>
      </c>
      <c r="D7444" s="1102">
        <v>907109250.75236118</v>
      </c>
      <c r="E7444" s="1102">
        <v>11947468</v>
      </c>
      <c r="F7444" s="1102">
        <v>147931777.91037476</v>
      </c>
      <c r="G7444" s="1101">
        <v>1066988496.6627359</v>
      </c>
    </row>
    <row r="7445" spans="2:7" ht="12.95" customHeight="1" x14ac:dyDescent="0.2">
      <c r="B7445" s="1107" t="s">
        <v>8265</v>
      </c>
      <c r="C7445" s="1108">
        <v>2081</v>
      </c>
      <c r="D7445" s="1108">
        <v>143223282.2398254</v>
      </c>
      <c r="E7445" s="1108">
        <v>4586049</v>
      </c>
      <c r="F7445" s="1108">
        <v>26792197.424106695</v>
      </c>
      <c r="G7445" s="1109">
        <v>174601528.66393209</v>
      </c>
    </row>
    <row r="7446" spans="2:7" ht="12.95" customHeight="1" x14ac:dyDescent="0.2">
      <c r="B7446" s="1100" t="s">
        <v>8266</v>
      </c>
      <c r="C7446" s="1102">
        <v>2364</v>
      </c>
      <c r="D7446" s="1102">
        <v>121622747.60441065</v>
      </c>
      <c r="E7446" s="1102">
        <v>6548661</v>
      </c>
      <c r="F7446" s="1102">
        <v>33100588.793766972</v>
      </c>
      <c r="G7446" s="1101">
        <v>161271997.39817762</v>
      </c>
    </row>
    <row r="7447" spans="2:7" ht="12.95" customHeight="1" x14ac:dyDescent="0.2">
      <c r="B7447" s="1107" t="s">
        <v>8267</v>
      </c>
      <c r="C7447" s="1108">
        <v>14934</v>
      </c>
      <c r="D7447" s="1108">
        <v>1261761047.0333571</v>
      </c>
      <c r="E7447" s="1108">
        <v>22867094</v>
      </c>
      <c r="F7447" s="1108">
        <v>104515159.48366517</v>
      </c>
      <c r="G7447" s="1109">
        <v>1389143300.5170224</v>
      </c>
    </row>
    <row r="7448" spans="2:7" ht="12.95" customHeight="1" x14ac:dyDescent="0.2">
      <c r="B7448" s="1100" t="s">
        <v>8268</v>
      </c>
      <c r="C7448" s="1102">
        <v>1767</v>
      </c>
      <c r="D7448" s="1102">
        <v>101782575.88050172</v>
      </c>
      <c r="E7448" s="1102">
        <v>3743554</v>
      </c>
      <c r="F7448" s="1102">
        <v>6654807.4282337166</v>
      </c>
      <c r="G7448" s="1101">
        <v>112180937.30873543</v>
      </c>
    </row>
    <row r="7449" spans="2:7" ht="12.95" customHeight="1" x14ac:dyDescent="0.2">
      <c r="B7449" s="1107" t="s">
        <v>8269</v>
      </c>
      <c r="C7449" s="1108">
        <v>1634</v>
      </c>
      <c r="D7449" s="1108">
        <v>120780254.43661939</v>
      </c>
      <c r="E7449" s="1108">
        <v>2824042</v>
      </c>
      <c r="F7449" s="1108">
        <v>13507486.52043473</v>
      </c>
      <c r="G7449" s="1109">
        <v>137111782.95705411</v>
      </c>
    </row>
    <row r="7450" spans="2:7" ht="12.95" customHeight="1" x14ac:dyDescent="0.2">
      <c r="B7450" s="1100" t="s">
        <v>8270</v>
      </c>
      <c r="C7450" s="1102">
        <v>438</v>
      </c>
      <c r="D7450" s="1102">
        <v>40385295.2252253</v>
      </c>
      <c r="E7450" s="1102">
        <v>707423</v>
      </c>
      <c r="F7450" s="1102">
        <v>12600830.215178668</v>
      </c>
      <c r="G7450" s="1101">
        <v>53693548.440403968</v>
      </c>
    </row>
    <row r="7451" spans="2:7" ht="12.95" customHeight="1" x14ac:dyDescent="0.2">
      <c r="B7451" s="1107" t="s">
        <v>8271</v>
      </c>
      <c r="C7451" s="1108">
        <v>1099</v>
      </c>
      <c r="D7451" s="1108">
        <v>71293168.133078411</v>
      </c>
      <c r="E7451" s="1108">
        <v>2336501</v>
      </c>
      <c r="F7451" s="1108">
        <v>11980979.810278103</v>
      </c>
      <c r="G7451" s="1109">
        <v>85610648.943356514</v>
      </c>
    </row>
    <row r="7452" spans="2:7" ht="12.95" customHeight="1" x14ac:dyDescent="0.2">
      <c r="B7452" s="1100" t="s">
        <v>8272</v>
      </c>
      <c r="C7452" s="1102">
        <v>4641</v>
      </c>
      <c r="D7452" s="1102">
        <v>316059128.47948021</v>
      </c>
      <c r="E7452" s="1102">
        <v>6753313</v>
      </c>
      <c r="F7452" s="1102">
        <v>27410643.074721005</v>
      </c>
      <c r="G7452" s="1101">
        <v>350223084.55420119</v>
      </c>
    </row>
    <row r="7453" spans="2:7" ht="12.95" customHeight="1" x14ac:dyDescent="0.2">
      <c r="B7453" s="1107" t="s">
        <v>8273</v>
      </c>
      <c r="C7453" s="1108">
        <v>2025</v>
      </c>
      <c r="D7453" s="1108">
        <v>89543339.132761925</v>
      </c>
      <c r="E7453" s="1108">
        <v>5444668</v>
      </c>
      <c r="F7453" s="1108">
        <v>74478770.91161488</v>
      </c>
      <c r="G7453" s="1109">
        <v>169466778.04437679</v>
      </c>
    </row>
    <row r="7454" spans="2:7" ht="12.95" customHeight="1" x14ac:dyDescent="0.2">
      <c r="B7454" s="1100" t="s">
        <v>8274</v>
      </c>
      <c r="C7454" s="1102">
        <v>873</v>
      </c>
      <c r="D7454" s="1102">
        <v>20035149.508861631</v>
      </c>
      <c r="E7454" s="1102">
        <v>3378991</v>
      </c>
      <c r="F7454" s="1102">
        <v>90041664.633998826</v>
      </c>
      <c r="G7454" s="1101">
        <v>113455805.14286046</v>
      </c>
    </row>
    <row r="7455" spans="2:7" ht="12.95" customHeight="1" x14ac:dyDescent="0.2">
      <c r="B7455" s="1107" t="s">
        <v>8275</v>
      </c>
      <c r="C7455" s="1108">
        <v>2565</v>
      </c>
      <c r="D7455" s="1108">
        <v>145430480.83111218</v>
      </c>
      <c r="E7455" s="1108">
        <v>5862842</v>
      </c>
      <c r="F7455" s="1108">
        <v>40322756.397162519</v>
      </c>
      <c r="G7455" s="1109">
        <v>191616079.2282747</v>
      </c>
    </row>
    <row r="7456" spans="2:7" ht="12.95" customHeight="1" x14ac:dyDescent="0.2">
      <c r="B7456" s="1100" t="s">
        <v>8276</v>
      </c>
      <c r="C7456" s="1102">
        <v>6</v>
      </c>
      <c r="D7456" s="1102">
        <v>83164.56162746597</v>
      </c>
      <c r="E7456" s="1102">
        <v>1505</v>
      </c>
      <c r="F7456" s="1102">
        <v>98822.739030275829</v>
      </c>
      <c r="G7456" s="1101">
        <v>183492.30065774178</v>
      </c>
    </row>
    <row r="7457" spans="2:7" ht="12.95" customHeight="1" x14ac:dyDescent="0.2">
      <c r="B7457" s="1107" t="s">
        <v>8277</v>
      </c>
      <c r="C7457" s="1108">
        <v>152</v>
      </c>
      <c r="D7457" s="1108">
        <v>6682091.7342416141</v>
      </c>
      <c r="E7457" s="1108">
        <v>241897</v>
      </c>
      <c r="F7457" s="1108">
        <v>220471.94464744721</v>
      </c>
      <c r="G7457" s="1109">
        <v>7144460.6788890613</v>
      </c>
    </row>
    <row r="7458" spans="2:7" ht="12.95" customHeight="1" x14ac:dyDescent="0.2">
      <c r="B7458" s="1100" t="s">
        <v>8278</v>
      </c>
      <c r="C7458" s="1102">
        <v>1491</v>
      </c>
      <c r="D7458" s="1102">
        <v>68109133.620602101</v>
      </c>
      <c r="E7458" s="1102">
        <v>4224083</v>
      </c>
      <c r="F7458" s="1102">
        <v>65762903.34850774</v>
      </c>
      <c r="G7458" s="1101">
        <v>138096119.96910983</v>
      </c>
    </row>
    <row r="7459" spans="2:7" ht="12.95" customHeight="1" x14ac:dyDescent="0.2">
      <c r="B7459" s="1107" t="s">
        <v>8279</v>
      </c>
      <c r="C7459" s="1108">
        <v>877</v>
      </c>
      <c r="D7459" s="1108">
        <v>51153158.95955608</v>
      </c>
      <c r="E7459" s="1108">
        <v>1615494</v>
      </c>
      <c r="F7459" s="1108">
        <v>23348207.820941046</v>
      </c>
      <c r="G7459" s="1109">
        <v>76116860.780497134</v>
      </c>
    </row>
    <row r="7460" spans="2:7" ht="12.95" customHeight="1" x14ac:dyDescent="0.2">
      <c r="B7460" s="1100" t="s">
        <v>8280</v>
      </c>
      <c r="C7460" s="1102">
        <v>1493</v>
      </c>
      <c r="D7460" s="1102">
        <v>96914667.601829156</v>
      </c>
      <c r="E7460" s="1102">
        <v>2838918</v>
      </c>
      <c r="F7460" s="1102">
        <v>27592537.67210434</v>
      </c>
      <c r="G7460" s="1101">
        <v>127346123.2739335</v>
      </c>
    </row>
    <row r="7461" spans="2:7" ht="12.95" customHeight="1" x14ac:dyDescent="0.2">
      <c r="B7461" s="1107" t="s">
        <v>8281</v>
      </c>
      <c r="C7461" s="1108">
        <v>10044</v>
      </c>
      <c r="D7461" s="1108">
        <v>1126813473.1025043</v>
      </c>
      <c r="E7461" s="1108">
        <v>11295558</v>
      </c>
      <c r="F7461" s="1108">
        <v>258980842.49262157</v>
      </c>
      <c r="G7461" s="1109">
        <v>1397089873.5951259</v>
      </c>
    </row>
    <row r="7462" spans="2:7" ht="12.95" customHeight="1" x14ac:dyDescent="0.2">
      <c r="B7462" s="1100" t="s">
        <v>8282</v>
      </c>
      <c r="C7462" s="1102">
        <v>810</v>
      </c>
      <c r="D7462" s="1102">
        <v>53511110.702689327</v>
      </c>
      <c r="E7462" s="1102">
        <v>1727458</v>
      </c>
      <c r="F7462" s="1102">
        <v>9173619.0068132691</v>
      </c>
      <c r="G7462" s="1101">
        <v>64412187.709502593</v>
      </c>
    </row>
    <row r="7463" spans="2:7" ht="12.95" customHeight="1" x14ac:dyDescent="0.2">
      <c r="B7463" s="1107" t="s">
        <v>8283</v>
      </c>
      <c r="C7463" s="1108">
        <v>729</v>
      </c>
      <c r="D7463" s="1108">
        <v>43212751.249385834</v>
      </c>
      <c r="E7463" s="1108">
        <v>1463716</v>
      </c>
      <c r="F7463" s="1108">
        <v>12374013.754138488</v>
      </c>
      <c r="G7463" s="1109">
        <v>57050481.003524318</v>
      </c>
    </row>
    <row r="7464" spans="2:7" ht="12.95" customHeight="1" x14ac:dyDescent="0.2">
      <c r="B7464" s="1100" t="s">
        <v>8284</v>
      </c>
      <c r="C7464" s="1102">
        <v>3258</v>
      </c>
      <c r="D7464" s="1102">
        <v>264052489.72944289</v>
      </c>
      <c r="E7464" s="1102">
        <v>5190819</v>
      </c>
      <c r="F7464" s="1102">
        <v>65110456.923279993</v>
      </c>
      <c r="G7464" s="1101">
        <v>334353765.6527229</v>
      </c>
    </row>
    <row r="7465" spans="2:7" ht="12.95" customHeight="1" x14ac:dyDescent="0.2">
      <c r="B7465" s="1107" t="s">
        <v>8285</v>
      </c>
      <c r="C7465" s="1108">
        <v>18314</v>
      </c>
      <c r="D7465" s="1108">
        <v>1478236732.0955715</v>
      </c>
      <c r="E7465" s="1108">
        <v>28175739</v>
      </c>
      <c r="F7465" s="1108">
        <v>339555540.49468315</v>
      </c>
      <c r="G7465" s="1109">
        <v>1845968011.5902548</v>
      </c>
    </row>
    <row r="7466" spans="2:7" ht="12.95" customHeight="1" x14ac:dyDescent="0.2">
      <c r="B7466" s="1100" t="s">
        <v>8286</v>
      </c>
      <c r="C7466" s="1102">
        <v>4125</v>
      </c>
      <c r="D7466" s="1102">
        <v>217210815.28422576</v>
      </c>
      <c r="E7466" s="1102">
        <v>9498577</v>
      </c>
      <c r="F7466" s="1102">
        <v>121098492.77789615</v>
      </c>
      <c r="G7466" s="1101">
        <v>347807885.06212193</v>
      </c>
    </row>
    <row r="7467" spans="2:7" ht="12.95" customHeight="1" x14ac:dyDescent="0.2">
      <c r="B7467" s="1107" t="s">
        <v>8287</v>
      </c>
      <c r="C7467" s="1108">
        <v>4469</v>
      </c>
      <c r="D7467" s="1108">
        <v>272269510.00328702</v>
      </c>
      <c r="E7467" s="1108">
        <v>9535866</v>
      </c>
      <c r="F7467" s="1108">
        <v>78491956.088088885</v>
      </c>
      <c r="G7467" s="1109">
        <v>360297332.09137589</v>
      </c>
    </row>
    <row r="7468" spans="2:7" ht="12.95" customHeight="1" x14ac:dyDescent="0.2">
      <c r="B7468" s="1100" t="s">
        <v>8288</v>
      </c>
      <c r="C7468" s="1102">
        <v>4533</v>
      </c>
      <c r="D7468" s="1102">
        <v>293725271.5473069</v>
      </c>
      <c r="E7468" s="1102">
        <v>8254473</v>
      </c>
      <c r="F7468" s="1102">
        <v>70564822.081075847</v>
      </c>
      <c r="G7468" s="1101">
        <v>372544566.62838274</v>
      </c>
    </row>
    <row r="7469" spans="2:7" ht="12.95" customHeight="1" x14ac:dyDescent="0.2">
      <c r="B7469" s="1107" t="s">
        <v>8289</v>
      </c>
      <c r="C7469" s="1108">
        <v>1567</v>
      </c>
      <c r="D7469" s="1108">
        <v>72130515.667457998</v>
      </c>
      <c r="E7469" s="1108">
        <v>3426088</v>
      </c>
      <c r="F7469" s="1108">
        <v>15568876.322302766</v>
      </c>
      <c r="G7469" s="1109">
        <v>91125479.989760756</v>
      </c>
    </row>
    <row r="7470" spans="2:7" ht="12.95" customHeight="1" x14ac:dyDescent="0.2">
      <c r="B7470" s="1100" t="s">
        <v>8290</v>
      </c>
      <c r="C7470" s="1102">
        <v>941</v>
      </c>
      <c r="D7470" s="1102">
        <v>42024944.358315311</v>
      </c>
      <c r="E7470" s="1102">
        <v>2089579</v>
      </c>
      <c r="F7470" s="1102">
        <v>4161238.3151675235</v>
      </c>
      <c r="G7470" s="1101">
        <v>48275761.673482835</v>
      </c>
    </row>
    <row r="7471" spans="2:7" ht="12.95" customHeight="1" x14ac:dyDescent="0.2">
      <c r="B7471" s="1107" t="s">
        <v>8291</v>
      </c>
      <c r="C7471" s="1108">
        <v>2634</v>
      </c>
      <c r="D7471" s="1108">
        <v>152516991.53728139</v>
      </c>
      <c r="E7471" s="1108">
        <v>5765939</v>
      </c>
      <c r="F7471" s="1108">
        <v>20622632.576393846</v>
      </c>
      <c r="G7471" s="1109">
        <v>178905563.11367524</v>
      </c>
    </row>
    <row r="7472" spans="2:7" ht="12.95" customHeight="1" x14ac:dyDescent="0.2">
      <c r="B7472" s="1100" t="s">
        <v>8292</v>
      </c>
      <c r="C7472" s="1102">
        <v>3693</v>
      </c>
      <c r="D7472" s="1102">
        <v>257526435.85163271</v>
      </c>
      <c r="E7472" s="1102">
        <v>6537420</v>
      </c>
      <c r="F7472" s="1102">
        <v>52172261.701448716</v>
      </c>
      <c r="G7472" s="1101">
        <v>316236117.55308145</v>
      </c>
    </row>
    <row r="7473" spans="2:7" ht="12.95" customHeight="1" x14ac:dyDescent="0.2">
      <c r="B7473" s="1107" t="s">
        <v>8293</v>
      </c>
      <c r="C7473" s="1108">
        <v>471</v>
      </c>
      <c r="D7473" s="1108">
        <v>41587148.304798141</v>
      </c>
      <c r="E7473" s="1108">
        <v>811353</v>
      </c>
      <c r="F7473" s="1108">
        <v>6015704.9344654726</v>
      </c>
      <c r="G7473" s="1109">
        <v>48414206.239263617</v>
      </c>
    </row>
    <row r="7474" spans="2:7" ht="12.95" customHeight="1" x14ac:dyDescent="0.2">
      <c r="B7474" s="1100" t="s">
        <v>8294</v>
      </c>
      <c r="C7474" s="1102">
        <v>974</v>
      </c>
      <c r="D7474" s="1102">
        <v>60855737.506484851</v>
      </c>
      <c r="E7474" s="1102">
        <v>2386748</v>
      </c>
      <c r="F7474" s="1102">
        <v>23079543.711507339</v>
      </c>
      <c r="G7474" s="1101">
        <v>86322029.217992187</v>
      </c>
    </row>
    <row r="7475" spans="2:7" ht="12.95" customHeight="1" x14ac:dyDescent="0.2">
      <c r="B7475" s="1107" t="s">
        <v>8295</v>
      </c>
      <c r="C7475" s="1108">
        <v>304</v>
      </c>
      <c r="D7475" s="1108">
        <v>19244947.10222742</v>
      </c>
      <c r="E7475" s="1108">
        <v>598085</v>
      </c>
      <c r="F7475" s="1108">
        <v>8879978.2372452896</v>
      </c>
      <c r="G7475" s="1109">
        <v>28723010.339472711</v>
      </c>
    </row>
    <row r="7476" spans="2:7" ht="12.95" customHeight="1" x14ac:dyDescent="0.2">
      <c r="B7476" s="1100" t="s">
        <v>8296</v>
      </c>
      <c r="C7476" s="1102">
        <v>496</v>
      </c>
      <c r="D7476" s="1102">
        <v>35883839.488172084</v>
      </c>
      <c r="E7476" s="1102">
        <v>915751</v>
      </c>
      <c r="F7476" s="1102">
        <v>3356180.2096206802</v>
      </c>
      <c r="G7476" s="1101">
        <v>40155770.697792761</v>
      </c>
    </row>
    <row r="7477" spans="2:7" ht="12.95" customHeight="1" x14ac:dyDescent="0.2">
      <c r="B7477" s="1107" t="s">
        <v>8297</v>
      </c>
      <c r="C7477" s="1108">
        <v>433</v>
      </c>
      <c r="D7477" s="1108">
        <v>26920841.440799922</v>
      </c>
      <c r="E7477" s="1108">
        <v>867675</v>
      </c>
      <c r="F7477" s="1108">
        <v>2912477.8349376409</v>
      </c>
      <c r="G7477" s="1109">
        <v>30700994.275737561</v>
      </c>
    </row>
    <row r="7478" spans="2:7" ht="12.95" customHeight="1" x14ac:dyDescent="0.2">
      <c r="B7478" s="1100" t="s">
        <v>8298</v>
      </c>
      <c r="C7478" s="1102">
        <v>1375</v>
      </c>
      <c r="D7478" s="1102">
        <v>102049175.3196988</v>
      </c>
      <c r="E7478" s="1102">
        <v>2741092</v>
      </c>
      <c r="F7478" s="1102">
        <v>11034521.611257134</v>
      </c>
      <c r="G7478" s="1101">
        <v>115824788.93095593</v>
      </c>
    </row>
    <row r="7479" spans="2:7" ht="12.95" customHeight="1" x14ac:dyDescent="0.2">
      <c r="B7479" s="1107" t="s">
        <v>8299</v>
      </c>
      <c r="C7479" s="1108">
        <v>4994</v>
      </c>
      <c r="D7479" s="1108">
        <v>387345760.26741403</v>
      </c>
      <c r="E7479" s="1108">
        <v>7722504</v>
      </c>
      <c r="F7479" s="1108">
        <v>107491919.42327732</v>
      </c>
      <c r="G7479" s="1109">
        <v>502560183.69069135</v>
      </c>
    </row>
    <row r="7480" spans="2:7" ht="12.95" customHeight="1" x14ac:dyDescent="0.2">
      <c r="B7480" s="1100" t="s">
        <v>8300</v>
      </c>
      <c r="C7480" s="1102">
        <v>322</v>
      </c>
      <c r="D7480" s="1102">
        <v>23101112.595214669</v>
      </c>
      <c r="E7480" s="1102">
        <v>506859</v>
      </c>
      <c r="F7480" s="1102">
        <v>2866549.0532250358</v>
      </c>
      <c r="G7480" s="1101">
        <v>26474520.648439705</v>
      </c>
    </row>
    <row r="7481" spans="2:7" ht="12.95" customHeight="1" x14ac:dyDescent="0.2">
      <c r="B7481" s="1107" t="s">
        <v>8301</v>
      </c>
      <c r="C7481" s="1108">
        <v>622</v>
      </c>
      <c r="D7481" s="1108">
        <v>42272212.904425055</v>
      </c>
      <c r="E7481" s="1108">
        <v>1204758</v>
      </c>
      <c r="F7481" s="1108">
        <v>12917366.413468247</v>
      </c>
      <c r="G7481" s="1109">
        <v>56394337.317893304</v>
      </c>
    </row>
    <row r="7482" spans="2:7" ht="12.95" customHeight="1" x14ac:dyDescent="0.2">
      <c r="B7482" s="1100" t="s">
        <v>8302</v>
      </c>
      <c r="C7482" s="1102">
        <v>536</v>
      </c>
      <c r="D7482" s="1102">
        <v>37469807.148372121</v>
      </c>
      <c r="E7482" s="1102">
        <v>1157789</v>
      </c>
      <c r="F7482" s="1102">
        <v>5455939.2870762544</v>
      </c>
      <c r="G7482" s="1101">
        <v>44083535.435448378</v>
      </c>
    </row>
    <row r="7483" spans="2:7" ht="12.95" customHeight="1" x14ac:dyDescent="0.2">
      <c r="B7483" s="1107" t="s">
        <v>8303</v>
      </c>
      <c r="C7483" s="1108">
        <v>303</v>
      </c>
      <c r="D7483" s="1108">
        <v>19492493.79068375</v>
      </c>
      <c r="E7483" s="1108">
        <v>581535</v>
      </c>
      <c r="F7483" s="1108">
        <v>4203035.2237810334</v>
      </c>
      <c r="G7483" s="1109">
        <v>24277064.014464784</v>
      </c>
    </row>
    <row r="7484" spans="2:7" ht="12.95" customHeight="1" x14ac:dyDescent="0.2">
      <c r="B7484" s="1100" t="s">
        <v>8304</v>
      </c>
      <c r="C7484" s="1102">
        <v>7023</v>
      </c>
      <c r="D7484" s="1102">
        <v>527406703.09779632</v>
      </c>
      <c r="E7484" s="1102">
        <v>11214524</v>
      </c>
      <c r="F7484" s="1102">
        <v>156573344.59871435</v>
      </c>
      <c r="G7484" s="1101">
        <v>695194571.69651067</v>
      </c>
    </row>
    <row r="7485" spans="2:7" ht="12.95" customHeight="1" x14ac:dyDescent="0.2">
      <c r="B7485" s="1107" t="s">
        <v>8305</v>
      </c>
      <c r="C7485" s="1108">
        <v>1552</v>
      </c>
      <c r="D7485" s="1108">
        <v>105815639.90591393</v>
      </c>
      <c r="E7485" s="1108">
        <v>2469869</v>
      </c>
      <c r="F7485" s="1108">
        <v>61304655.369710863</v>
      </c>
      <c r="G7485" s="1109">
        <v>169590164.27562481</v>
      </c>
    </row>
    <row r="7486" spans="2:7" ht="12.95" customHeight="1" x14ac:dyDescent="0.2">
      <c r="B7486" s="1100" t="s">
        <v>8306</v>
      </c>
      <c r="C7486" s="1102">
        <v>1402</v>
      </c>
      <c r="D7486" s="1102">
        <v>100076867.9400989</v>
      </c>
      <c r="E7486" s="1102">
        <v>2447656</v>
      </c>
      <c r="F7486" s="1102">
        <v>40067276.143690206</v>
      </c>
      <c r="G7486" s="1101">
        <v>142591800.08378911</v>
      </c>
    </row>
    <row r="7487" spans="2:7" ht="12.95" customHeight="1" x14ac:dyDescent="0.2">
      <c r="B7487" s="1107" t="s">
        <v>8307</v>
      </c>
      <c r="C7487" s="1108">
        <v>2579</v>
      </c>
      <c r="D7487" s="1108">
        <v>144451697.91349664</v>
      </c>
      <c r="E7487" s="1108">
        <v>5907596</v>
      </c>
      <c r="F7487" s="1108">
        <v>99809548.045901537</v>
      </c>
      <c r="G7487" s="1109">
        <v>250168841.95939818</v>
      </c>
    </row>
    <row r="7488" spans="2:7" ht="12.95" customHeight="1" x14ac:dyDescent="0.2">
      <c r="B7488" s="1100" t="s">
        <v>8308</v>
      </c>
      <c r="C7488" s="1102">
        <v>1060</v>
      </c>
      <c r="D7488" s="1102">
        <v>66288274.74871514</v>
      </c>
      <c r="E7488" s="1102">
        <v>2086159</v>
      </c>
      <c r="F7488" s="1102">
        <v>14740196.067613594</v>
      </c>
      <c r="G7488" s="1101">
        <v>83114629.816328734</v>
      </c>
    </row>
    <row r="7489" spans="2:7" ht="12.95" customHeight="1" x14ac:dyDescent="0.2">
      <c r="B7489" s="1107" t="s">
        <v>8309</v>
      </c>
      <c r="C7489" s="1108">
        <v>825</v>
      </c>
      <c r="D7489" s="1108">
        <v>45925890.76910197</v>
      </c>
      <c r="E7489" s="1108">
        <v>1794497</v>
      </c>
      <c r="F7489" s="1108">
        <v>15137970.827737167</v>
      </c>
      <c r="G7489" s="1109">
        <v>62858358.596839137</v>
      </c>
    </row>
    <row r="7490" spans="2:7" ht="12.95" customHeight="1" x14ac:dyDescent="0.2">
      <c r="B7490" s="1100" t="s">
        <v>8310</v>
      </c>
      <c r="C7490" s="1102">
        <v>1503</v>
      </c>
      <c r="D7490" s="1102">
        <v>94189707.032383397</v>
      </c>
      <c r="E7490" s="1102">
        <v>2878590</v>
      </c>
      <c r="F7490" s="1102">
        <v>33964113.447192147</v>
      </c>
      <c r="G7490" s="1101">
        <v>131032410.47957554</v>
      </c>
    </row>
    <row r="7491" spans="2:7" ht="12.95" customHeight="1" x14ac:dyDescent="0.2">
      <c r="B7491" s="1107" t="s">
        <v>8311</v>
      </c>
      <c r="C7491" s="1108">
        <v>7580</v>
      </c>
      <c r="D7491" s="1108">
        <v>726710018.75332522</v>
      </c>
      <c r="E7491" s="1108">
        <v>10170117</v>
      </c>
      <c r="F7491" s="1108">
        <v>159346624.03101018</v>
      </c>
      <c r="G7491" s="1109">
        <v>896226759.78433537</v>
      </c>
    </row>
    <row r="7492" spans="2:7" ht="12.95" customHeight="1" x14ac:dyDescent="0.2">
      <c r="B7492" s="1100" t="s">
        <v>8312</v>
      </c>
      <c r="C7492" s="1102">
        <v>56</v>
      </c>
      <c r="D7492" s="1102">
        <v>4710618.7816814817</v>
      </c>
      <c r="E7492" s="1102">
        <v>93014</v>
      </c>
      <c r="F7492" s="1102">
        <v>1688468.9060832334</v>
      </c>
      <c r="G7492" s="1101">
        <v>6492101.6877647154</v>
      </c>
    </row>
    <row r="7493" spans="2:7" ht="12.95" customHeight="1" x14ac:dyDescent="0.2">
      <c r="B7493" s="1107" t="s">
        <v>8313</v>
      </c>
      <c r="C7493" s="1108">
        <v>393</v>
      </c>
      <c r="D7493" s="1108">
        <v>36175471.738561377</v>
      </c>
      <c r="E7493" s="1108">
        <v>649979</v>
      </c>
      <c r="F7493" s="1108">
        <v>9115690.8136622347</v>
      </c>
      <c r="G7493" s="1109">
        <v>45941141.552223608</v>
      </c>
    </row>
    <row r="7494" spans="2:7" ht="12.95" customHeight="1" x14ac:dyDescent="0.2">
      <c r="B7494" s="1100" t="s">
        <v>8314</v>
      </c>
      <c r="C7494" s="1102">
        <v>822</v>
      </c>
      <c r="D7494" s="1102">
        <v>64022944.406993069</v>
      </c>
      <c r="E7494" s="1102">
        <v>1341746</v>
      </c>
      <c r="F7494" s="1102">
        <v>22298078.710796464</v>
      </c>
      <c r="G7494" s="1101">
        <v>87662769.117789537</v>
      </c>
    </row>
    <row r="7495" spans="2:7" ht="12.95" customHeight="1" x14ac:dyDescent="0.2">
      <c r="B7495" s="1107" t="s">
        <v>8315</v>
      </c>
      <c r="C7495" s="1108">
        <v>529</v>
      </c>
      <c r="D7495" s="1108">
        <v>32988794.873792551</v>
      </c>
      <c r="E7495" s="1108">
        <v>883416</v>
      </c>
      <c r="F7495" s="1108">
        <v>18204557.290705852</v>
      </c>
      <c r="G7495" s="1109">
        <v>52076768.164498404</v>
      </c>
    </row>
    <row r="7496" spans="2:7" ht="12.95" customHeight="1" x14ac:dyDescent="0.2">
      <c r="B7496" s="1100" t="s">
        <v>8316</v>
      </c>
      <c r="C7496" s="1102">
        <v>896</v>
      </c>
      <c r="D7496" s="1102">
        <v>74175000.985995397</v>
      </c>
      <c r="E7496" s="1102">
        <v>1708239</v>
      </c>
      <c r="F7496" s="1102">
        <v>18923892.7148492</v>
      </c>
      <c r="G7496" s="1101">
        <v>94807132.700844601</v>
      </c>
    </row>
    <row r="7497" spans="2:7" ht="12.95" customHeight="1" x14ac:dyDescent="0.2">
      <c r="B7497" s="1107" t="s">
        <v>8317</v>
      </c>
      <c r="C7497" s="1108">
        <v>317</v>
      </c>
      <c r="D7497" s="1108">
        <v>21192499.81298165</v>
      </c>
      <c r="E7497" s="1108">
        <v>605097</v>
      </c>
      <c r="F7497" s="1108">
        <v>3512517.3689937689</v>
      </c>
      <c r="G7497" s="1109">
        <v>25310114.181975421</v>
      </c>
    </row>
    <row r="7498" spans="2:7" ht="12.95" customHeight="1" x14ac:dyDescent="0.2">
      <c r="B7498" s="1100" t="s">
        <v>8318</v>
      </c>
      <c r="C7498" s="1102">
        <v>68</v>
      </c>
      <c r="D7498" s="1102">
        <v>3357456.2655690359</v>
      </c>
      <c r="E7498" s="1102">
        <v>124795</v>
      </c>
      <c r="F7498" s="1102">
        <v>1402827.7441408732</v>
      </c>
      <c r="G7498" s="1101">
        <v>4885079.0097099096</v>
      </c>
    </row>
    <row r="7499" spans="2:7" ht="12.95" customHeight="1" x14ac:dyDescent="0.2">
      <c r="B7499" s="1107" t="s">
        <v>8319</v>
      </c>
      <c r="C7499" s="1108">
        <v>507</v>
      </c>
      <c r="D7499" s="1108">
        <v>42547851.969885997</v>
      </c>
      <c r="E7499" s="1108">
        <v>1092326</v>
      </c>
      <c r="F7499" s="1108">
        <v>8413242.6157528702</v>
      </c>
      <c r="G7499" s="1109">
        <v>52053420.585638866</v>
      </c>
    </row>
    <row r="7500" spans="2:7" ht="12.95" customHeight="1" x14ac:dyDescent="0.2">
      <c r="B7500" s="1100" t="s">
        <v>8320</v>
      </c>
      <c r="C7500" s="1102">
        <v>1272</v>
      </c>
      <c r="D7500" s="1102">
        <v>94454637.617500991</v>
      </c>
      <c r="E7500" s="1102">
        <v>2920052</v>
      </c>
      <c r="F7500" s="1102">
        <v>12819835.906571034</v>
      </c>
      <c r="G7500" s="1101">
        <v>110194525.52407202</v>
      </c>
    </row>
    <row r="7501" spans="2:7" ht="12.95" customHeight="1" x14ac:dyDescent="0.2">
      <c r="B7501" s="1107" t="s">
        <v>8321</v>
      </c>
      <c r="C7501" s="1108">
        <v>1849</v>
      </c>
      <c r="D7501" s="1108">
        <v>101540870.18132354</v>
      </c>
      <c r="E7501" s="1108">
        <v>4085974</v>
      </c>
      <c r="F7501" s="1108">
        <v>9515782.2777314447</v>
      </c>
      <c r="G7501" s="1109">
        <v>115142626.45905499</v>
      </c>
    </row>
    <row r="7502" spans="2:7" ht="12.95" customHeight="1" x14ac:dyDescent="0.2">
      <c r="B7502" s="1100" t="s">
        <v>8322</v>
      </c>
      <c r="C7502" s="1102">
        <v>135</v>
      </c>
      <c r="D7502" s="1102">
        <v>6491425.1556609171</v>
      </c>
      <c r="E7502" s="1102">
        <v>259427</v>
      </c>
      <c r="F7502" s="1102">
        <v>329845.89028737566</v>
      </c>
      <c r="G7502" s="1101">
        <v>7080698.0459482931</v>
      </c>
    </row>
    <row r="7503" spans="2:7" ht="12.95" customHeight="1" x14ac:dyDescent="0.2">
      <c r="B7503" s="1107" t="s">
        <v>8323</v>
      </c>
      <c r="C7503" s="1108">
        <v>575</v>
      </c>
      <c r="D7503" s="1108">
        <v>41711338.862546176</v>
      </c>
      <c r="E7503" s="1108">
        <v>1074271</v>
      </c>
      <c r="F7503" s="1108">
        <v>10471348.457665838</v>
      </c>
      <c r="G7503" s="1109">
        <v>53256958.320212014</v>
      </c>
    </row>
    <row r="7504" spans="2:7" ht="12.95" customHeight="1" x14ac:dyDescent="0.2">
      <c r="B7504" s="1100" t="s">
        <v>8324</v>
      </c>
      <c r="C7504" s="1102">
        <v>1874</v>
      </c>
      <c r="D7504" s="1102">
        <v>108390681.75055301</v>
      </c>
      <c r="E7504" s="1102">
        <v>3885127</v>
      </c>
      <c r="F7504" s="1102">
        <v>39494285.295436978</v>
      </c>
      <c r="G7504" s="1101">
        <v>151770094.04598999</v>
      </c>
    </row>
    <row r="7505" spans="2:7" ht="12.95" customHeight="1" x14ac:dyDescent="0.2">
      <c r="B7505" s="1107" t="s">
        <v>8325</v>
      </c>
      <c r="C7505" s="1108">
        <v>1647</v>
      </c>
      <c r="D7505" s="1108">
        <v>104578879.96184528</v>
      </c>
      <c r="E7505" s="1108">
        <v>4041816</v>
      </c>
      <c r="F7505" s="1108">
        <v>23381131.970375974</v>
      </c>
      <c r="G7505" s="1109">
        <v>132001827.93222125</v>
      </c>
    </row>
    <row r="7506" spans="2:7" ht="12.95" customHeight="1" x14ac:dyDescent="0.2">
      <c r="B7506" s="1100" t="s">
        <v>8326</v>
      </c>
      <c r="C7506" s="1102">
        <v>443</v>
      </c>
      <c r="D7506" s="1102">
        <v>30520698.76141357</v>
      </c>
      <c r="E7506" s="1102">
        <v>792261</v>
      </c>
      <c r="F7506" s="1102">
        <v>3357973.2251229743</v>
      </c>
      <c r="G7506" s="1101">
        <v>34670932.986536548</v>
      </c>
    </row>
    <row r="7507" spans="2:7" ht="12.95" customHeight="1" x14ac:dyDescent="0.2">
      <c r="B7507" s="1107" t="s">
        <v>8327</v>
      </c>
      <c r="C7507" s="1108">
        <v>81</v>
      </c>
      <c r="D7507" s="1108">
        <v>4954271.4772856971</v>
      </c>
      <c r="E7507" s="1108">
        <v>177796</v>
      </c>
      <c r="F7507" s="1108">
        <v>405566.31419194146</v>
      </c>
      <c r="G7507" s="1109">
        <v>5537633.7914776383</v>
      </c>
    </row>
    <row r="7508" spans="2:7" ht="12.95" customHeight="1" x14ac:dyDescent="0.2">
      <c r="B7508" s="1100" t="s">
        <v>8328</v>
      </c>
      <c r="C7508" s="1102">
        <v>38</v>
      </c>
      <c r="D7508" s="1102">
        <v>3230206.1420086152</v>
      </c>
      <c r="E7508" s="1102">
        <v>47224</v>
      </c>
      <c r="F7508" s="1102">
        <v>308812.43920277403</v>
      </c>
      <c r="G7508" s="1101">
        <v>3586242.581211389</v>
      </c>
    </row>
    <row r="7509" spans="2:7" ht="12.95" customHeight="1" x14ac:dyDescent="0.2">
      <c r="B7509" s="1107" t="s">
        <v>8329</v>
      </c>
      <c r="C7509" s="1108">
        <v>72</v>
      </c>
      <c r="D7509" s="1108">
        <v>4544011.5160799716</v>
      </c>
      <c r="E7509" s="1108">
        <v>100949</v>
      </c>
      <c r="F7509" s="1108">
        <v>88271.532420623233</v>
      </c>
      <c r="G7509" s="1109">
        <v>4733232.0485005947</v>
      </c>
    </row>
    <row r="7510" spans="2:7" ht="12.95" customHeight="1" x14ac:dyDescent="0.2">
      <c r="B7510" s="1100" t="s">
        <v>8330</v>
      </c>
      <c r="C7510" s="1102">
        <v>514</v>
      </c>
      <c r="D7510" s="1102">
        <v>26690539.577831551</v>
      </c>
      <c r="E7510" s="1102">
        <v>888313</v>
      </c>
      <c r="F7510" s="1102">
        <v>29775287.41183066</v>
      </c>
      <c r="G7510" s="1101">
        <v>57354139.989662215</v>
      </c>
    </row>
    <row r="7511" spans="2:7" ht="12.95" customHeight="1" x14ac:dyDescent="0.2">
      <c r="B7511" s="1107" t="s">
        <v>8331</v>
      </c>
      <c r="C7511" s="1108">
        <v>3818</v>
      </c>
      <c r="D7511" s="1108">
        <v>339100857.68369991</v>
      </c>
      <c r="E7511" s="1108">
        <v>6116960</v>
      </c>
      <c r="F7511" s="1108">
        <v>68932441.175014079</v>
      </c>
      <c r="G7511" s="1109">
        <v>414150258.85871398</v>
      </c>
    </row>
    <row r="7512" spans="2:7" ht="12.95" customHeight="1" x14ac:dyDescent="0.2">
      <c r="B7512" s="1100" t="s">
        <v>8332</v>
      </c>
      <c r="C7512" s="1102">
        <v>1104</v>
      </c>
      <c r="D7512" s="1102">
        <v>74608624.904313847</v>
      </c>
      <c r="E7512" s="1102">
        <v>2840507</v>
      </c>
      <c r="F7512" s="1102">
        <v>21368613.946875375</v>
      </c>
      <c r="G7512" s="1101">
        <v>98817745.851189226</v>
      </c>
    </row>
    <row r="7513" spans="2:7" ht="12.95" customHeight="1" x14ac:dyDescent="0.2">
      <c r="B7513" s="1107" t="s">
        <v>8333</v>
      </c>
      <c r="C7513" s="1108">
        <v>1509</v>
      </c>
      <c r="D7513" s="1108">
        <v>123794761.18885508</v>
      </c>
      <c r="E7513" s="1108">
        <v>2123887</v>
      </c>
      <c r="F7513" s="1108">
        <v>24608822.670116503</v>
      </c>
      <c r="G7513" s="1109">
        <v>150527470.8589716</v>
      </c>
    </row>
    <row r="7514" spans="2:7" ht="12.95" customHeight="1" x14ac:dyDescent="0.2">
      <c r="B7514" s="1100" t="s">
        <v>8334</v>
      </c>
      <c r="C7514" s="1102">
        <v>640</v>
      </c>
      <c r="D7514" s="1102">
        <v>59456820.574359991</v>
      </c>
      <c r="E7514" s="1102">
        <v>835766</v>
      </c>
      <c r="F7514" s="1102">
        <v>11086145.888548538</v>
      </c>
      <c r="G7514" s="1101">
        <v>71378732.462908536</v>
      </c>
    </row>
    <row r="7515" spans="2:7" ht="12.95" customHeight="1" x14ac:dyDescent="0.2">
      <c r="B7515" s="1107" t="s">
        <v>8335</v>
      </c>
      <c r="C7515" s="1108">
        <v>4284</v>
      </c>
      <c r="D7515" s="1108">
        <v>345405649.32480568</v>
      </c>
      <c r="E7515" s="1108">
        <v>7304302</v>
      </c>
      <c r="F7515" s="1108">
        <v>78725237.927536219</v>
      </c>
      <c r="G7515" s="1109">
        <v>431435189.25234187</v>
      </c>
    </row>
    <row r="7516" spans="2:7" ht="12.95" customHeight="1" x14ac:dyDescent="0.2">
      <c r="B7516" s="1100" t="s">
        <v>8336</v>
      </c>
      <c r="C7516" s="1102">
        <v>2048</v>
      </c>
      <c r="D7516" s="1102">
        <v>247824552.66057041</v>
      </c>
      <c r="E7516" s="1102">
        <v>2435647</v>
      </c>
      <c r="F7516" s="1102">
        <v>42798384.46854835</v>
      </c>
      <c r="G7516" s="1101">
        <v>293058584.12911874</v>
      </c>
    </row>
    <row r="7517" spans="2:7" ht="12.95" customHeight="1" x14ac:dyDescent="0.2">
      <c r="B7517" s="1107" t="s">
        <v>8337</v>
      </c>
      <c r="C7517" s="1108">
        <v>1240</v>
      </c>
      <c r="D7517" s="1108">
        <v>88416028.202072576</v>
      </c>
      <c r="E7517" s="1108">
        <v>2972272</v>
      </c>
      <c r="F7517" s="1108">
        <v>32332546.450052924</v>
      </c>
      <c r="G7517" s="1109">
        <v>123720846.65212551</v>
      </c>
    </row>
    <row r="7518" spans="2:7" ht="12.95" customHeight="1" x14ac:dyDescent="0.2">
      <c r="B7518" s="1100" t="s">
        <v>8338</v>
      </c>
      <c r="C7518" s="1102">
        <v>356</v>
      </c>
      <c r="D7518" s="1102">
        <v>30330866.609872602</v>
      </c>
      <c r="E7518" s="1102">
        <v>509301</v>
      </c>
      <c r="F7518" s="1102">
        <v>14140754.683110319</v>
      </c>
      <c r="G7518" s="1101">
        <v>44980922.292982921</v>
      </c>
    </row>
    <row r="7519" spans="2:7" ht="12.95" customHeight="1" x14ac:dyDescent="0.2">
      <c r="B7519" s="1107" t="s">
        <v>8339</v>
      </c>
      <c r="C7519" s="1108">
        <v>541</v>
      </c>
      <c r="D7519" s="1108">
        <v>54006482.221948579</v>
      </c>
      <c r="E7519" s="1108">
        <v>1027146</v>
      </c>
      <c r="F7519" s="1108">
        <v>8206218.181191003</v>
      </c>
      <c r="G7519" s="1109">
        <v>63239846.403139584</v>
      </c>
    </row>
    <row r="7520" spans="2:7" ht="12.95" customHeight="1" x14ac:dyDescent="0.2">
      <c r="B7520" s="1100" t="s">
        <v>8340</v>
      </c>
      <c r="C7520" s="1102">
        <v>28703</v>
      </c>
      <c r="D7520" s="1102">
        <v>2271802018.7711167</v>
      </c>
      <c r="E7520" s="1102">
        <v>41085727</v>
      </c>
      <c r="F7520" s="1102">
        <v>337734600.75673956</v>
      </c>
      <c r="G7520" s="1101">
        <v>2650622346.5278563</v>
      </c>
    </row>
    <row r="7521" spans="2:7" ht="12.95" customHeight="1" x14ac:dyDescent="0.2">
      <c r="B7521" s="1107" t="s">
        <v>8341</v>
      </c>
      <c r="C7521" s="1108">
        <v>4531</v>
      </c>
      <c r="D7521" s="1108">
        <v>249506479.43034065</v>
      </c>
      <c r="E7521" s="1108">
        <v>6727238</v>
      </c>
      <c r="F7521" s="1108">
        <v>16664275.80248105</v>
      </c>
      <c r="G7521" s="1109">
        <v>272897993.2328217</v>
      </c>
    </row>
    <row r="7522" spans="2:7" ht="12.95" customHeight="1" x14ac:dyDescent="0.2">
      <c r="B7522" s="1100" t="s">
        <v>8342</v>
      </c>
      <c r="C7522" s="1102">
        <v>632</v>
      </c>
      <c r="D7522" s="1102">
        <v>39368545.877301537</v>
      </c>
      <c r="E7522" s="1102">
        <v>1058558</v>
      </c>
      <c r="F7522" s="1102">
        <v>947664.1974420849</v>
      </c>
      <c r="G7522" s="1101">
        <v>41374768.074743621</v>
      </c>
    </row>
    <row r="7523" spans="2:7" ht="12.95" customHeight="1" x14ac:dyDescent="0.2">
      <c r="B7523" s="1107" t="s">
        <v>8343</v>
      </c>
      <c r="C7523" s="1108">
        <v>1019</v>
      </c>
      <c r="D7523" s="1108">
        <v>52309535.765463062</v>
      </c>
      <c r="E7523" s="1108">
        <v>1477045</v>
      </c>
      <c r="F7523" s="1108">
        <v>167695705.69371599</v>
      </c>
      <c r="G7523" s="1109">
        <v>221482286.45917904</v>
      </c>
    </row>
    <row r="7524" spans="2:7" ht="12.95" customHeight="1" x14ac:dyDescent="0.2">
      <c r="B7524" s="1100" t="s">
        <v>8344</v>
      </c>
      <c r="C7524" s="1102">
        <v>234</v>
      </c>
      <c r="D7524" s="1102">
        <v>11882519.188250748</v>
      </c>
      <c r="E7524" s="1102">
        <v>391773</v>
      </c>
      <c r="F7524" s="1102">
        <v>3151707.4802244711</v>
      </c>
      <c r="G7524" s="1101">
        <v>15425999.66847522</v>
      </c>
    </row>
    <row r="7525" spans="2:7" ht="12.95" customHeight="1" x14ac:dyDescent="0.2">
      <c r="B7525" s="1107" t="s">
        <v>8345</v>
      </c>
      <c r="C7525" s="1108">
        <v>1280</v>
      </c>
      <c r="D7525" s="1108">
        <v>74461348.531799659</v>
      </c>
      <c r="E7525" s="1108">
        <v>1817037</v>
      </c>
      <c r="F7525" s="1108">
        <v>2574578.2404017197</v>
      </c>
      <c r="G7525" s="1109">
        <v>78852963.772201374</v>
      </c>
    </row>
    <row r="7526" spans="2:7" ht="12.95" customHeight="1" x14ac:dyDescent="0.2">
      <c r="B7526" s="1100" t="s">
        <v>8346</v>
      </c>
      <c r="C7526" s="1102">
        <v>791</v>
      </c>
      <c r="D7526" s="1102">
        <v>40335646.816360727</v>
      </c>
      <c r="E7526" s="1102">
        <v>1525177</v>
      </c>
      <c r="F7526" s="1102">
        <v>6586754.9706746386</v>
      </c>
      <c r="G7526" s="1101">
        <v>48447578.787035368</v>
      </c>
    </row>
    <row r="7527" spans="2:7" ht="12.95" customHeight="1" x14ac:dyDescent="0.2">
      <c r="B7527" s="1107" t="s">
        <v>8347</v>
      </c>
      <c r="C7527" s="1108">
        <v>877</v>
      </c>
      <c r="D7527" s="1108">
        <v>43062971.595752425</v>
      </c>
      <c r="E7527" s="1108">
        <v>1297574</v>
      </c>
      <c r="F7527" s="1108">
        <v>2774277.7169916034</v>
      </c>
      <c r="G7527" s="1109">
        <v>47134823.312744029</v>
      </c>
    </row>
    <row r="7528" spans="2:7" ht="12.95" customHeight="1" x14ac:dyDescent="0.2">
      <c r="B7528" s="1100" t="s">
        <v>8348</v>
      </c>
      <c r="C7528" s="1102">
        <v>626</v>
      </c>
      <c r="D7528" s="1102">
        <v>25385912.901197344</v>
      </c>
      <c r="E7528" s="1102">
        <v>995763</v>
      </c>
      <c r="F7528" s="1102">
        <v>848923.87820146233</v>
      </c>
      <c r="G7528" s="1101">
        <v>27230599.779398806</v>
      </c>
    </row>
    <row r="7529" spans="2:7" ht="12.95" customHeight="1" x14ac:dyDescent="0.2">
      <c r="B7529" s="1107" t="s">
        <v>8349</v>
      </c>
      <c r="C7529" s="1108">
        <v>700</v>
      </c>
      <c r="D7529" s="1108">
        <v>27912418.906358168</v>
      </c>
      <c r="E7529" s="1108">
        <v>1419771</v>
      </c>
      <c r="F7529" s="1108">
        <v>11210151.776633004</v>
      </c>
      <c r="G7529" s="1109">
        <v>40542341.682991169</v>
      </c>
    </row>
    <row r="7530" spans="2:7" ht="12.95" customHeight="1" x14ac:dyDescent="0.2">
      <c r="B7530" s="1100" t="s">
        <v>8350</v>
      </c>
      <c r="C7530" s="1102">
        <v>551</v>
      </c>
      <c r="D7530" s="1102">
        <v>25352953.033127598</v>
      </c>
      <c r="E7530" s="1102">
        <v>954799</v>
      </c>
      <c r="F7530" s="1102">
        <v>6580213.2702342048</v>
      </c>
      <c r="G7530" s="1101">
        <v>32887965.303361803</v>
      </c>
    </row>
    <row r="7531" spans="2:7" ht="12.95" customHeight="1" x14ac:dyDescent="0.2">
      <c r="B7531" s="1107" t="s">
        <v>8351</v>
      </c>
      <c r="C7531" s="1108">
        <v>889</v>
      </c>
      <c r="D7531" s="1108">
        <v>54562210.63041573</v>
      </c>
      <c r="E7531" s="1108">
        <v>1487378</v>
      </c>
      <c r="F7531" s="1108">
        <v>4936101.0741733508</v>
      </c>
      <c r="G7531" s="1109">
        <v>60985689.704589084</v>
      </c>
    </row>
    <row r="7532" spans="2:7" ht="12.95" customHeight="1" x14ac:dyDescent="0.2">
      <c r="B7532" s="1100" t="s">
        <v>8352</v>
      </c>
      <c r="C7532" s="1102">
        <v>10</v>
      </c>
      <c r="D7532" s="1102">
        <v>1229250.1007109894</v>
      </c>
      <c r="E7532" s="1102">
        <v>9070</v>
      </c>
      <c r="F7532" s="1102">
        <v>275.84853881444758</v>
      </c>
      <c r="G7532" s="1101">
        <v>1238595.9492498038</v>
      </c>
    </row>
    <row r="7533" spans="2:7" ht="12.95" customHeight="1" x14ac:dyDescent="0.2">
      <c r="B7533" s="1107" t="s">
        <v>8353</v>
      </c>
      <c r="C7533" s="1108">
        <v>163</v>
      </c>
      <c r="D7533" s="1108">
        <v>9232100.7676884644</v>
      </c>
      <c r="E7533" s="1108">
        <v>371291</v>
      </c>
      <c r="F7533" s="1108">
        <v>3065918.5846531778</v>
      </c>
      <c r="G7533" s="1109">
        <v>12669310.352341643</v>
      </c>
    </row>
    <row r="7534" spans="2:7" ht="12.95" customHeight="1" x14ac:dyDescent="0.2">
      <c r="B7534" s="1100" t="s">
        <v>8354</v>
      </c>
      <c r="C7534" s="1102">
        <v>617</v>
      </c>
      <c r="D7534" s="1102">
        <v>34884334.965736292</v>
      </c>
      <c r="E7534" s="1102">
        <v>1324088</v>
      </c>
      <c r="F7534" s="1102">
        <v>7725758.9887109362</v>
      </c>
      <c r="G7534" s="1101">
        <v>43934181.954447225</v>
      </c>
    </row>
    <row r="7535" spans="2:7" ht="12.95" customHeight="1" x14ac:dyDescent="0.2">
      <c r="B7535" s="1107" t="s">
        <v>8355</v>
      </c>
      <c r="C7535" s="1108">
        <v>9864</v>
      </c>
      <c r="D7535" s="1108">
        <v>701818782.01552117</v>
      </c>
      <c r="E7535" s="1108">
        <v>16044797</v>
      </c>
      <c r="F7535" s="1108">
        <v>89120055.386832729</v>
      </c>
      <c r="G7535" s="1109">
        <v>806983634.40235388</v>
      </c>
    </row>
    <row r="7536" spans="2:7" ht="12.95" customHeight="1" x14ac:dyDescent="0.2">
      <c r="B7536" s="1100" t="s">
        <v>8356</v>
      </c>
      <c r="C7536" s="1102">
        <v>544</v>
      </c>
      <c r="D7536" s="1102">
        <v>25656267.262073252</v>
      </c>
      <c r="E7536" s="1102">
        <v>1122148</v>
      </c>
      <c r="F7536" s="1102">
        <v>2946545.1294812257</v>
      </c>
      <c r="G7536" s="1101">
        <v>29724960.391554479</v>
      </c>
    </row>
    <row r="7537" spans="2:7" ht="12.95" customHeight="1" x14ac:dyDescent="0.2">
      <c r="B7537" s="1107" t="s">
        <v>8357</v>
      </c>
      <c r="C7537" s="1108">
        <v>655</v>
      </c>
      <c r="D7537" s="1108">
        <v>52579890.126338989</v>
      </c>
      <c r="E7537" s="1108">
        <v>1047302</v>
      </c>
      <c r="F7537" s="1108">
        <v>4449850.703885261</v>
      </c>
      <c r="G7537" s="1109">
        <v>58077042.830224246</v>
      </c>
    </row>
    <row r="7538" spans="2:7" ht="12.95" customHeight="1" x14ac:dyDescent="0.2">
      <c r="B7538" s="1100" t="s">
        <v>8358</v>
      </c>
      <c r="C7538" s="1102">
        <v>322</v>
      </c>
      <c r="D7538" s="1102">
        <v>19475109.894022495</v>
      </c>
      <c r="E7538" s="1102">
        <v>500983</v>
      </c>
      <c r="F7538" s="1102">
        <v>1414896.1177140053</v>
      </c>
      <c r="G7538" s="1101">
        <v>21390989.011736501</v>
      </c>
    </row>
    <row r="7539" spans="2:7" ht="12.95" customHeight="1" x14ac:dyDescent="0.2">
      <c r="B7539" s="1107" t="s">
        <v>8359</v>
      </c>
      <c r="C7539" s="1108">
        <v>2129</v>
      </c>
      <c r="D7539" s="1108">
        <v>128154364.32915235</v>
      </c>
      <c r="E7539" s="1108">
        <v>3053973</v>
      </c>
      <c r="F7539" s="1108">
        <v>14993850.599024914</v>
      </c>
      <c r="G7539" s="1109">
        <v>146202187.92817727</v>
      </c>
    </row>
    <row r="7540" spans="2:7" ht="12.95" customHeight="1" x14ac:dyDescent="0.2">
      <c r="B7540" s="1100" t="s">
        <v>8360</v>
      </c>
      <c r="C7540" s="1102">
        <v>295</v>
      </c>
      <c r="D7540" s="1102">
        <v>11433597.44087038</v>
      </c>
      <c r="E7540" s="1102">
        <v>580343</v>
      </c>
      <c r="F7540" s="1102">
        <v>7464242.1842848407</v>
      </c>
      <c r="G7540" s="1101">
        <v>19478182.625155222</v>
      </c>
    </row>
    <row r="7541" spans="2:7" ht="12.95" customHeight="1" x14ac:dyDescent="0.2">
      <c r="B7541" s="1107" t="s">
        <v>8361</v>
      </c>
      <c r="C7541" s="1108">
        <v>1487</v>
      </c>
      <c r="D7541" s="1108">
        <v>60785784.706319951</v>
      </c>
      <c r="E7541" s="1108">
        <v>5298383</v>
      </c>
      <c r="F7541" s="1108">
        <v>125783522.02008773</v>
      </c>
      <c r="G7541" s="1109">
        <v>191867689.72640768</v>
      </c>
    </row>
    <row r="7542" spans="2:7" ht="12.95" customHeight="1" x14ac:dyDescent="0.2">
      <c r="B7542" s="1100" t="s">
        <v>8362</v>
      </c>
      <c r="C7542" s="1102">
        <v>409</v>
      </c>
      <c r="D7542" s="1102">
        <v>16248797.744865999</v>
      </c>
      <c r="E7542" s="1102">
        <v>950952</v>
      </c>
      <c r="F7542" s="1102">
        <v>838096.82305299537</v>
      </c>
      <c r="G7542" s="1101">
        <v>18037846.567918994</v>
      </c>
    </row>
    <row r="7543" spans="2:7" ht="12.95" customHeight="1" x14ac:dyDescent="0.2">
      <c r="B7543" s="1107" t="s">
        <v>8363</v>
      </c>
      <c r="C7543" s="1108">
        <v>4147</v>
      </c>
      <c r="D7543" s="1108">
        <v>242630661.5517059</v>
      </c>
      <c r="E7543" s="1108">
        <v>6898093</v>
      </c>
      <c r="F7543" s="1108">
        <v>27986741.443704478</v>
      </c>
      <c r="G7543" s="1109">
        <v>277515495.99541038</v>
      </c>
    </row>
    <row r="7544" spans="2:7" ht="12.95" customHeight="1" x14ac:dyDescent="0.2">
      <c r="B7544" s="1100" t="s">
        <v>8364</v>
      </c>
      <c r="C7544" s="1102">
        <v>499</v>
      </c>
      <c r="D7544" s="1102">
        <v>27293134.971697453</v>
      </c>
      <c r="E7544" s="1102">
        <v>803120</v>
      </c>
      <c r="F7544" s="1102">
        <v>553283.2067270783</v>
      </c>
      <c r="G7544" s="1101">
        <v>28649538.178424533</v>
      </c>
    </row>
    <row r="7545" spans="2:7" ht="12.95" customHeight="1" x14ac:dyDescent="0.2">
      <c r="B7545" s="1107" t="s">
        <v>8365</v>
      </c>
      <c r="C7545" s="1108">
        <v>230</v>
      </c>
      <c r="D7545" s="1108">
        <v>9353092.6884508301</v>
      </c>
      <c r="E7545" s="1108">
        <v>495703</v>
      </c>
      <c r="F7545" s="1108">
        <v>438461.25244556437</v>
      </c>
      <c r="G7545" s="1109">
        <v>10287256.940896394</v>
      </c>
    </row>
    <row r="7546" spans="2:7" ht="12.95" customHeight="1" x14ac:dyDescent="0.2">
      <c r="B7546" s="1100" t="s">
        <v>8366</v>
      </c>
      <c r="C7546" s="1102">
        <v>440</v>
      </c>
      <c r="D7546" s="1102">
        <v>24686663.041894842</v>
      </c>
      <c r="E7546" s="1102">
        <v>866014</v>
      </c>
      <c r="F7546" s="1102">
        <v>977538.25942369888</v>
      </c>
      <c r="G7546" s="1101">
        <v>26530215.301318541</v>
      </c>
    </row>
    <row r="7547" spans="2:7" ht="12.95" customHeight="1" x14ac:dyDescent="0.2">
      <c r="B7547" s="1107" t="s">
        <v>8367</v>
      </c>
      <c r="C7547" s="1108">
        <v>450</v>
      </c>
      <c r="D7547" s="1108">
        <v>27071872.734992947</v>
      </c>
      <c r="E7547" s="1108">
        <v>581024</v>
      </c>
      <c r="F7547" s="1108">
        <v>2239683.2487692037</v>
      </c>
      <c r="G7547" s="1109">
        <v>29892579.983762152</v>
      </c>
    </row>
    <row r="7548" spans="2:7" ht="12.95" customHeight="1" x14ac:dyDescent="0.2">
      <c r="B7548" s="1100" t="s">
        <v>8368</v>
      </c>
      <c r="C7548" s="1102">
        <v>911</v>
      </c>
      <c r="D7548" s="1102">
        <v>54922404.969237037</v>
      </c>
      <c r="E7548" s="1102">
        <v>2164156</v>
      </c>
      <c r="F7548" s="1102">
        <v>15113051.820296548</v>
      </c>
      <c r="G7548" s="1101">
        <v>72199612.789533585</v>
      </c>
    </row>
    <row r="7549" spans="2:7" ht="12.95" customHeight="1" x14ac:dyDescent="0.2">
      <c r="B7549" s="1107" t="s">
        <v>8369</v>
      </c>
      <c r="C7549" s="1108">
        <v>580</v>
      </c>
      <c r="D7549" s="1108">
        <v>39021841.44228939</v>
      </c>
      <c r="E7549" s="1108">
        <v>1062405</v>
      </c>
      <c r="F7549" s="1108">
        <v>4661909.2680988675</v>
      </c>
      <c r="G7549" s="1109">
        <v>44746155.710388258</v>
      </c>
    </row>
    <row r="7550" spans="2:7" ht="12.95" customHeight="1" x14ac:dyDescent="0.2">
      <c r="B7550" s="1100" t="s">
        <v>8370</v>
      </c>
      <c r="C7550" s="1102">
        <v>342</v>
      </c>
      <c r="D7550" s="1102">
        <v>16970716.205414794</v>
      </c>
      <c r="E7550" s="1102">
        <v>672959</v>
      </c>
      <c r="F7550" s="1102">
        <v>2123068.2789853956</v>
      </c>
      <c r="G7550" s="1101">
        <v>19766743.48440019</v>
      </c>
    </row>
    <row r="7551" spans="2:7" ht="12.95" customHeight="1" x14ac:dyDescent="0.2">
      <c r="B7551" s="1107" t="s">
        <v>8371</v>
      </c>
      <c r="C7551" s="1108">
        <v>663</v>
      </c>
      <c r="D7551" s="1108">
        <v>20028891.306063578</v>
      </c>
      <c r="E7551" s="1108">
        <v>2161374</v>
      </c>
      <c r="F7551" s="1108">
        <v>78856225.972598553</v>
      </c>
      <c r="G7551" s="1109">
        <v>101046491.27866213</v>
      </c>
    </row>
    <row r="7552" spans="2:7" ht="12.95" customHeight="1" x14ac:dyDescent="0.2">
      <c r="B7552" s="1100" t="s">
        <v>8372</v>
      </c>
      <c r="C7552" s="1102">
        <v>1858</v>
      </c>
      <c r="D7552" s="1102">
        <v>103362424.40907697</v>
      </c>
      <c r="E7552" s="1102">
        <v>2679787</v>
      </c>
      <c r="F7552" s="1102">
        <v>4616357.8913548635</v>
      </c>
      <c r="G7552" s="1101">
        <v>110658569.30043183</v>
      </c>
    </row>
    <row r="7553" spans="2:7" ht="12.95" customHeight="1" x14ac:dyDescent="0.2">
      <c r="B7553" s="1107" t="s">
        <v>8373</v>
      </c>
      <c r="C7553" s="1108">
        <v>1329</v>
      </c>
      <c r="D7553" s="1108">
        <v>71194566.671215758</v>
      </c>
      <c r="E7553" s="1108">
        <v>1865184</v>
      </c>
      <c r="F7553" s="1108">
        <v>62254300.486158706</v>
      </c>
      <c r="G7553" s="1109">
        <v>135314051.15737447</v>
      </c>
    </row>
    <row r="7554" spans="2:7" ht="12.95" customHeight="1" x14ac:dyDescent="0.2">
      <c r="B7554" s="1100" t="s">
        <v>8374</v>
      </c>
      <c r="C7554" s="1102">
        <v>928</v>
      </c>
      <c r="D7554" s="1102">
        <v>51671477.22240819</v>
      </c>
      <c r="E7554" s="1102">
        <v>1650497</v>
      </c>
      <c r="F7554" s="1102">
        <v>2030796.9427519632</v>
      </c>
      <c r="G7554" s="1101">
        <v>55352771.165160157</v>
      </c>
    </row>
    <row r="7555" spans="2:7" ht="12.95" customHeight="1" x14ac:dyDescent="0.2">
      <c r="B7555" s="1107" t="s">
        <v>8375</v>
      </c>
      <c r="C7555" s="1108">
        <v>3386</v>
      </c>
      <c r="D7555" s="1108">
        <v>239365687.61637488</v>
      </c>
      <c r="E7555" s="1108">
        <v>6642002</v>
      </c>
      <c r="F7555" s="1108">
        <v>18656582.449879117</v>
      </c>
      <c r="G7555" s="1109">
        <v>264664272.06625399</v>
      </c>
    </row>
    <row r="7556" spans="2:7" ht="12.95" customHeight="1" x14ac:dyDescent="0.2">
      <c r="B7556" s="1100" t="s">
        <v>8376</v>
      </c>
      <c r="C7556" s="1102">
        <v>417</v>
      </c>
      <c r="D7556" s="1102">
        <v>26552302.83158122</v>
      </c>
      <c r="E7556" s="1102">
        <v>746585</v>
      </c>
      <c r="F7556" s="1102">
        <v>2197274.790600203</v>
      </c>
      <c r="G7556" s="1101">
        <v>29496162.622181423</v>
      </c>
    </row>
    <row r="7557" spans="2:7" ht="12.95" customHeight="1" x14ac:dyDescent="0.2">
      <c r="B7557" s="1107" t="s">
        <v>8377</v>
      </c>
      <c r="C7557" s="1108">
        <v>965</v>
      </c>
      <c r="D7557" s="1108">
        <v>66083561.981632136</v>
      </c>
      <c r="E7557" s="1108">
        <v>1625572</v>
      </c>
      <c r="F7557" s="1108">
        <v>30595947.569008563</v>
      </c>
      <c r="G7557" s="1109">
        <v>98305081.550640702</v>
      </c>
    </row>
    <row r="7558" spans="2:7" ht="12.95" customHeight="1" x14ac:dyDescent="0.2">
      <c r="B7558" s="1100" t="s">
        <v>8378</v>
      </c>
      <c r="C7558" s="1102">
        <v>6223</v>
      </c>
      <c r="D7558" s="1102">
        <v>445038184.86624271</v>
      </c>
      <c r="E7558" s="1102">
        <v>12779998</v>
      </c>
      <c r="F7558" s="1102">
        <v>233342066.70692143</v>
      </c>
      <c r="G7558" s="1101">
        <v>691160249.57316411</v>
      </c>
    </row>
    <row r="7559" spans="2:7" ht="12.95" customHeight="1" x14ac:dyDescent="0.2">
      <c r="B7559" s="1107" t="s">
        <v>8379</v>
      </c>
      <c r="C7559" s="1108">
        <v>1241</v>
      </c>
      <c r="D7559" s="1108">
        <v>71465894.53030473</v>
      </c>
      <c r="E7559" s="1108">
        <v>2582344</v>
      </c>
      <c r="F7559" s="1108">
        <v>36499889.143508673</v>
      </c>
      <c r="G7559" s="1109">
        <v>110548127.6738134</v>
      </c>
    </row>
    <row r="7560" spans="2:7" ht="12.95" customHeight="1" x14ac:dyDescent="0.2">
      <c r="B7560" s="1100" t="s">
        <v>8380</v>
      </c>
      <c r="C7560" s="1102">
        <v>72</v>
      </c>
      <c r="D7560" s="1102">
        <v>4804769.9659988657</v>
      </c>
      <c r="E7560" s="1102">
        <v>119756</v>
      </c>
      <c r="F7560" s="1102">
        <v>203989.99445328393</v>
      </c>
      <c r="G7560" s="1101">
        <v>5128515.9604521496</v>
      </c>
    </row>
    <row r="7561" spans="2:7" ht="12.95" customHeight="1" x14ac:dyDescent="0.2">
      <c r="B7561" s="1107" t="s">
        <v>8381</v>
      </c>
      <c r="C7561" s="1108">
        <v>385</v>
      </c>
      <c r="D7561" s="1108">
        <v>38123024.449315615</v>
      </c>
      <c r="E7561" s="1108">
        <v>400332</v>
      </c>
      <c r="F7561" s="1108">
        <v>6623972.0613129819</v>
      </c>
      <c r="G7561" s="1109">
        <v>45147328.510628596</v>
      </c>
    </row>
    <row r="7562" spans="2:7" ht="12.95" customHeight="1" x14ac:dyDescent="0.2">
      <c r="B7562" s="1100" t="s">
        <v>8382</v>
      </c>
      <c r="C7562" s="1102">
        <v>170</v>
      </c>
      <c r="D7562" s="1102">
        <v>11480325.355095847</v>
      </c>
      <c r="E7562" s="1102">
        <v>256176</v>
      </c>
      <c r="F7562" s="1102">
        <v>597257.59638261842</v>
      </c>
      <c r="G7562" s="1101">
        <v>12333758.951478465</v>
      </c>
    </row>
    <row r="7563" spans="2:7" ht="12.95" customHeight="1" x14ac:dyDescent="0.2">
      <c r="B7563" s="1107" t="s">
        <v>8383</v>
      </c>
      <c r="C7563" s="1108">
        <v>518</v>
      </c>
      <c r="D7563" s="1108">
        <v>28224355.548047815</v>
      </c>
      <c r="E7563" s="1108">
        <v>929760</v>
      </c>
      <c r="F7563" s="1108">
        <v>8466400.5316327363</v>
      </c>
      <c r="G7563" s="1109">
        <v>37620516.079680547</v>
      </c>
    </row>
    <row r="7564" spans="2:7" ht="12.95" customHeight="1" x14ac:dyDescent="0.2">
      <c r="B7564" s="1100" t="s">
        <v>8384</v>
      </c>
      <c r="C7564" s="1102">
        <v>380</v>
      </c>
      <c r="D7564" s="1102">
        <v>20047109.629764583</v>
      </c>
      <c r="E7564" s="1102">
        <v>675841</v>
      </c>
      <c r="F7564" s="1102">
        <v>428944.47785646591</v>
      </c>
      <c r="G7564" s="1101">
        <v>21151895.107621048</v>
      </c>
    </row>
    <row r="7565" spans="2:7" ht="12.95" customHeight="1" x14ac:dyDescent="0.2">
      <c r="B7565" s="1107" t="s">
        <v>8385</v>
      </c>
      <c r="C7565" s="1108">
        <v>649</v>
      </c>
      <c r="D7565" s="1108">
        <v>35926256.19602555</v>
      </c>
      <c r="E7565" s="1108">
        <v>1734896</v>
      </c>
      <c r="F7565" s="1108">
        <v>6739273.3613416385</v>
      </c>
      <c r="G7565" s="1109">
        <v>44400425.557367191</v>
      </c>
    </row>
    <row r="7566" spans="2:7" ht="12.95" customHeight="1" x14ac:dyDescent="0.2">
      <c r="B7566" s="1100" t="s">
        <v>8386</v>
      </c>
      <c r="C7566" s="1102">
        <v>8464</v>
      </c>
      <c r="D7566" s="1102">
        <v>625867007.71957135</v>
      </c>
      <c r="E7566" s="1102">
        <v>17253785</v>
      </c>
      <c r="F7566" s="1102">
        <v>129425047.02780019</v>
      </c>
      <c r="G7566" s="1101">
        <v>772545839.74737155</v>
      </c>
    </row>
    <row r="7567" spans="2:7" ht="12.95" customHeight="1" x14ac:dyDescent="0.2">
      <c r="B7567" s="1107" t="s">
        <v>8387</v>
      </c>
      <c r="C7567" s="1108">
        <v>529</v>
      </c>
      <c r="D7567" s="1108">
        <v>21654077.037131414</v>
      </c>
      <c r="E7567" s="1108">
        <v>2017218</v>
      </c>
      <c r="F7567" s="1108">
        <v>2137964.1000813758</v>
      </c>
      <c r="G7567" s="1109">
        <v>25809259.137212791</v>
      </c>
    </row>
    <row r="7568" spans="2:7" ht="12.95" customHeight="1" x14ac:dyDescent="0.2">
      <c r="B7568" s="1100" t="s">
        <v>8388</v>
      </c>
      <c r="C7568" s="1102">
        <v>141</v>
      </c>
      <c r="D7568" s="1102">
        <v>5211275.0055257604</v>
      </c>
      <c r="E7568" s="1102">
        <v>479223</v>
      </c>
      <c r="F7568" s="1102">
        <v>330190.70096089377</v>
      </c>
      <c r="G7568" s="1101">
        <v>6020688.7064866545</v>
      </c>
    </row>
    <row r="7569" spans="2:7" ht="12.95" customHeight="1" x14ac:dyDescent="0.2">
      <c r="B7569" s="1107" t="s">
        <v>8389</v>
      </c>
      <c r="C7569" s="1108">
        <v>22</v>
      </c>
      <c r="D7569" s="1108">
        <v>1471094.8710624333</v>
      </c>
      <c r="E7569" s="1108">
        <v>44655</v>
      </c>
      <c r="F7569" s="1108">
        <v>3517.0688698842068</v>
      </c>
      <c r="G7569" s="1109">
        <v>1519266.9399323175</v>
      </c>
    </row>
    <row r="7570" spans="2:7" ht="12.95" customHeight="1" x14ac:dyDescent="0.2">
      <c r="B7570" s="1100" t="s">
        <v>8390</v>
      </c>
      <c r="C7570" s="1102">
        <v>7063</v>
      </c>
      <c r="D7570" s="1102">
        <v>534185032.08395469</v>
      </c>
      <c r="E7570" s="1102">
        <v>14846512</v>
      </c>
      <c r="F7570" s="1102">
        <v>238630076.325528</v>
      </c>
      <c r="G7570" s="1101">
        <v>787661620.40948272</v>
      </c>
    </row>
    <row r="7571" spans="2:7" ht="12.95" customHeight="1" x14ac:dyDescent="0.2">
      <c r="B7571" s="1107" t="s">
        <v>8391</v>
      </c>
      <c r="C7571" s="1108">
        <v>1008</v>
      </c>
      <c r="D7571" s="1108">
        <v>75791981.517839119</v>
      </c>
      <c r="E7571" s="1108">
        <v>1955771</v>
      </c>
      <c r="F7571" s="1108">
        <v>2951782.5904377894</v>
      </c>
      <c r="G7571" s="1109">
        <v>80699535.108276904</v>
      </c>
    </row>
    <row r="7572" spans="2:7" ht="12.95" customHeight="1" x14ac:dyDescent="0.2">
      <c r="B7572" s="1100" t="s">
        <v>8392</v>
      </c>
      <c r="C7572" s="1102">
        <v>1186</v>
      </c>
      <c r="D7572" s="1102">
        <v>52127213.457279779</v>
      </c>
      <c r="E7572" s="1102">
        <v>4423213</v>
      </c>
      <c r="F7572" s="1102">
        <v>6626917.5176731599</v>
      </c>
      <c r="G7572" s="1101">
        <v>63177343.974952936</v>
      </c>
    </row>
    <row r="7573" spans="2:7" ht="12.95" customHeight="1" x14ac:dyDescent="0.2">
      <c r="B7573" s="1107" t="s">
        <v>8393</v>
      </c>
      <c r="C7573" s="1108">
        <v>638</v>
      </c>
      <c r="D7573" s="1108">
        <v>31514084.152224578</v>
      </c>
      <c r="E7573" s="1108">
        <v>1845482</v>
      </c>
      <c r="F7573" s="1108">
        <v>31570244.6081012</v>
      </c>
      <c r="G7573" s="1109">
        <v>64929810.760325775</v>
      </c>
    </row>
    <row r="7574" spans="2:7" ht="12.95" customHeight="1" x14ac:dyDescent="0.2">
      <c r="B7574" s="1100" t="s">
        <v>8394</v>
      </c>
      <c r="C7574" s="1102">
        <v>3632</v>
      </c>
      <c r="D7574" s="1102">
        <v>196256683.46226335</v>
      </c>
      <c r="E7574" s="1102">
        <v>10874645</v>
      </c>
      <c r="F7574" s="1102">
        <v>82279953.976682916</v>
      </c>
      <c r="G7574" s="1101">
        <v>289411282.43894625</v>
      </c>
    </row>
    <row r="7575" spans="2:7" ht="12.95" customHeight="1" x14ac:dyDescent="0.2">
      <c r="B7575" s="1107" t="s">
        <v>8395</v>
      </c>
      <c r="C7575" s="1108">
        <v>1458</v>
      </c>
      <c r="D7575" s="1108">
        <v>89484790.168806806</v>
      </c>
      <c r="E7575" s="1108">
        <v>3301860</v>
      </c>
      <c r="F7575" s="1108">
        <v>27109443.508130271</v>
      </c>
      <c r="G7575" s="1109">
        <v>119896093.67693707</v>
      </c>
    </row>
    <row r="7576" spans="2:7" ht="12.95" customHeight="1" x14ac:dyDescent="0.2">
      <c r="B7576" s="1100" t="s">
        <v>8396</v>
      </c>
      <c r="C7576" s="1102">
        <v>6</v>
      </c>
      <c r="D7576" s="1102">
        <v>608575.45431737637</v>
      </c>
      <c r="E7576" s="1102">
        <v>5593</v>
      </c>
      <c r="F7576" s="1102">
        <v>0</v>
      </c>
      <c r="G7576" s="1101">
        <v>614168.45431737637</v>
      </c>
    </row>
    <row r="7577" spans="2:7" ht="12.95" customHeight="1" x14ac:dyDescent="0.2">
      <c r="B7577" s="1107" t="s">
        <v>8397</v>
      </c>
      <c r="C7577" s="1108">
        <v>1</v>
      </c>
      <c r="D7577" s="1108">
        <v>0</v>
      </c>
      <c r="E7577" s="1108">
        <v>0</v>
      </c>
      <c r="F7577" s="1108">
        <v>1103.3941552577903</v>
      </c>
      <c r="G7577" s="1109">
        <v>1103.3941552577903</v>
      </c>
    </row>
    <row r="7578" spans="2:7" ht="12.95" customHeight="1" x14ac:dyDescent="0.2">
      <c r="B7578" s="1100" t="s">
        <v>8398</v>
      </c>
      <c r="C7578" s="1102">
        <v>180</v>
      </c>
      <c r="D7578" s="1102">
        <v>7689801.455901511</v>
      </c>
      <c r="E7578" s="1102">
        <v>442858</v>
      </c>
      <c r="F7578" s="1102">
        <v>459494.70353016607</v>
      </c>
      <c r="G7578" s="1101">
        <v>8592154.1594316773</v>
      </c>
    </row>
    <row r="7579" spans="2:7" ht="12.95" customHeight="1" x14ac:dyDescent="0.2">
      <c r="B7579" s="1107" t="s">
        <v>8399</v>
      </c>
      <c r="C7579" s="1108">
        <v>64</v>
      </c>
      <c r="D7579" s="1108">
        <v>2771132.1989780716</v>
      </c>
      <c r="E7579" s="1108">
        <v>196674</v>
      </c>
      <c r="F7579" s="1108">
        <v>507423.38714917627</v>
      </c>
      <c r="G7579" s="1109">
        <v>3475229.5861272477</v>
      </c>
    </row>
    <row r="7580" spans="2:7" ht="12.95" customHeight="1" x14ac:dyDescent="0.2">
      <c r="B7580" s="1100" t="s">
        <v>8400</v>
      </c>
      <c r="C7580" s="1102">
        <v>289</v>
      </c>
      <c r="D7580" s="1102">
        <v>26089891.180391707</v>
      </c>
      <c r="E7580" s="1102">
        <v>717955</v>
      </c>
      <c r="F7580" s="1102">
        <v>1502442.286000415</v>
      </c>
      <c r="G7580" s="1101">
        <v>28310288.466392122</v>
      </c>
    </row>
    <row r="7581" spans="2:7" ht="12.95" customHeight="1" x14ac:dyDescent="0.2">
      <c r="B7581" s="1107" t="s">
        <v>8401</v>
      </c>
      <c r="C7581" s="1108">
        <v>103</v>
      </c>
      <c r="D7581" s="1108">
        <v>4746360.0732170343</v>
      </c>
      <c r="E7581" s="1108">
        <v>298375</v>
      </c>
      <c r="F7581" s="1108">
        <v>223713.16497851696</v>
      </c>
      <c r="G7581" s="1109">
        <v>5268448.2381955516</v>
      </c>
    </row>
    <row r="7582" spans="2:7" ht="12.95" customHeight="1" x14ac:dyDescent="0.2">
      <c r="B7582" s="1100" t="s">
        <v>8402</v>
      </c>
      <c r="C7582" s="1102">
        <v>122</v>
      </c>
      <c r="D7582" s="1102">
        <v>4878616.7590158964</v>
      </c>
      <c r="E7582" s="1102">
        <v>402007</v>
      </c>
      <c r="F7582" s="1102">
        <v>517216.01027708914</v>
      </c>
      <c r="G7582" s="1101">
        <v>5797839.7692929851</v>
      </c>
    </row>
    <row r="7583" spans="2:7" ht="12.95" customHeight="1" x14ac:dyDescent="0.2">
      <c r="B7583" s="1107" t="s">
        <v>8403</v>
      </c>
      <c r="C7583" s="1108">
        <v>1088</v>
      </c>
      <c r="D7583" s="1108">
        <v>59985430.104035571</v>
      </c>
      <c r="E7583" s="1108">
        <v>2568434</v>
      </c>
      <c r="F7583" s="1108">
        <v>37323118.76394742</v>
      </c>
      <c r="G7583" s="1109">
        <v>99876982.867982984</v>
      </c>
    </row>
    <row r="7584" spans="2:7" ht="12.95" customHeight="1" x14ac:dyDescent="0.2">
      <c r="B7584" s="1100" t="s">
        <v>8404</v>
      </c>
      <c r="C7584" s="1102">
        <v>185</v>
      </c>
      <c r="D7584" s="1102">
        <v>10089891.764541658</v>
      </c>
      <c r="E7584" s="1102">
        <v>578299</v>
      </c>
      <c r="F7584" s="1102">
        <v>1310625.3700421436</v>
      </c>
      <c r="G7584" s="1101">
        <v>11978816.134583801</v>
      </c>
    </row>
    <row r="7585" spans="2:7" ht="12.95" customHeight="1" x14ac:dyDescent="0.2">
      <c r="B7585" s="1107" t="s">
        <v>8405</v>
      </c>
      <c r="C7585" s="1108">
        <v>34</v>
      </c>
      <c r="D7585" s="1108">
        <v>3163730.1211759588</v>
      </c>
      <c r="E7585" s="1108">
        <v>100779</v>
      </c>
      <c r="F7585" s="1108">
        <v>213368.84477297522</v>
      </c>
      <c r="G7585" s="1109">
        <v>3477877.9659489342</v>
      </c>
    </row>
    <row r="7586" spans="2:7" ht="12.95" customHeight="1" x14ac:dyDescent="0.2">
      <c r="B7586" s="1100" t="s">
        <v>8406</v>
      </c>
      <c r="C7586" s="1102">
        <v>16</v>
      </c>
      <c r="D7586" s="1102">
        <v>614555.51476884971</v>
      </c>
      <c r="E7586" s="1102">
        <v>46699</v>
      </c>
      <c r="F7586" s="1102">
        <v>231988.62114295043</v>
      </c>
      <c r="G7586" s="1101">
        <v>893243.1359118002</v>
      </c>
    </row>
    <row r="7587" spans="2:7" ht="12.95" customHeight="1" x14ac:dyDescent="0.2">
      <c r="B7587" s="1107" t="s">
        <v>8407</v>
      </c>
      <c r="C7587" s="1108">
        <v>292</v>
      </c>
      <c r="D7587" s="1108">
        <v>12137297.577718168</v>
      </c>
      <c r="E7587" s="1108">
        <v>833935</v>
      </c>
      <c r="F7587" s="1108">
        <v>1608816.7170921152</v>
      </c>
      <c r="G7587" s="1109">
        <v>14580049.294810284</v>
      </c>
    </row>
    <row r="7588" spans="2:7" ht="12.95" customHeight="1" x14ac:dyDescent="0.2">
      <c r="B7588" s="1100" t="s">
        <v>8408</v>
      </c>
      <c r="C7588" s="1102">
        <v>163</v>
      </c>
      <c r="D7588" s="1102">
        <v>9798537.6564989425</v>
      </c>
      <c r="E7588" s="1102">
        <v>460984</v>
      </c>
      <c r="F7588" s="1102">
        <v>681552.7772757964</v>
      </c>
      <c r="G7588" s="1101">
        <v>10941074.43377474</v>
      </c>
    </row>
    <row r="7589" spans="2:7" ht="12.95" customHeight="1" x14ac:dyDescent="0.2">
      <c r="B7589" s="1107" t="s">
        <v>8409</v>
      </c>
      <c r="C7589" s="1108">
        <v>52</v>
      </c>
      <c r="D7589" s="1108">
        <v>3356065.5538361347</v>
      </c>
      <c r="E7589" s="1108">
        <v>147463</v>
      </c>
      <c r="F7589" s="1108">
        <v>589833.13811999257</v>
      </c>
      <c r="G7589" s="1109">
        <v>4093361.6919561271</v>
      </c>
    </row>
    <row r="7590" spans="2:7" ht="12.95" customHeight="1" x14ac:dyDescent="0.2">
      <c r="B7590" s="1100" t="s">
        <v>8410</v>
      </c>
      <c r="C7590" s="1102">
        <v>5</v>
      </c>
      <c r="D7590" s="1102">
        <v>174951.53599891669</v>
      </c>
      <c r="E7590" s="1102">
        <v>20468</v>
      </c>
      <c r="F7590" s="1102">
        <v>0</v>
      </c>
      <c r="G7590" s="1101">
        <v>195419.53599891669</v>
      </c>
    </row>
    <row r="7591" spans="2:7" ht="12.95" customHeight="1" x14ac:dyDescent="0.2">
      <c r="B7591" s="1107" t="s">
        <v>8411</v>
      </c>
      <c r="C7591" s="1108">
        <v>38</v>
      </c>
      <c r="D7591" s="1108">
        <v>2392580.4652824826</v>
      </c>
      <c r="E7591" s="1108">
        <v>131935</v>
      </c>
      <c r="F7591" s="1108">
        <v>0</v>
      </c>
      <c r="G7591" s="1109">
        <v>2524515.4652824826</v>
      </c>
    </row>
    <row r="7592" spans="2:7" ht="12.95" customHeight="1" x14ac:dyDescent="0.2">
      <c r="B7592" s="1100" t="s">
        <v>8412</v>
      </c>
      <c r="C7592" s="1102">
        <v>4444</v>
      </c>
      <c r="D7592" s="1102">
        <v>383948668.71745723</v>
      </c>
      <c r="E7592" s="1102">
        <v>7681980</v>
      </c>
      <c r="F7592" s="1102">
        <v>62010677.373800181</v>
      </c>
      <c r="G7592" s="1101">
        <v>453641326.09125739</v>
      </c>
    </row>
    <row r="7593" spans="2:7" ht="12.95" customHeight="1" x14ac:dyDescent="0.2">
      <c r="B7593" s="1107" t="s">
        <v>8413</v>
      </c>
      <c r="C7593" s="1108">
        <v>1538</v>
      </c>
      <c r="D7593" s="1108">
        <v>113772318.94335911</v>
      </c>
      <c r="E7593" s="1108">
        <v>3303734</v>
      </c>
      <c r="F7593" s="1108">
        <v>22443825.605405685</v>
      </c>
      <c r="G7593" s="1109">
        <v>139519878.5487648</v>
      </c>
    </row>
    <row r="7594" spans="2:7" ht="12.95" customHeight="1" x14ac:dyDescent="0.2">
      <c r="B7594" s="1100" t="s">
        <v>8414</v>
      </c>
      <c r="C7594" s="1102">
        <v>766</v>
      </c>
      <c r="D7594" s="1102">
        <v>39527921.441891968</v>
      </c>
      <c r="E7594" s="1102">
        <v>2353009</v>
      </c>
      <c r="F7594" s="1102">
        <v>8947561.1292548273</v>
      </c>
      <c r="G7594" s="1101">
        <v>50828491.571146794</v>
      </c>
    </row>
    <row r="7595" spans="2:7" ht="12.95" customHeight="1" x14ac:dyDescent="0.2">
      <c r="B7595" s="1107" t="s">
        <v>8415</v>
      </c>
      <c r="C7595" s="1108">
        <v>22</v>
      </c>
      <c r="D7595" s="1108">
        <v>2765986.5655663386</v>
      </c>
      <c r="E7595" s="1108">
        <v>37189</v>
      </c>
      <c r="F7595" s="1108">
        <v>0</v>
      </c>
      <c r="G7595" s="1109">
        <v>2803175.5655663386</v>
      </c>
    </row>
    <row r="7596" spans="2:7" ht="12.95" customHeight="1" x14ac:dyDescent="0.2">
      <c r="B7596" s="1100" t="s">
        <v>8416</v>
      </c>
      <c r="C7596" s="1102">
        <v>646</v>
      </c>
      <c r="D7596" s="1102">
        <v>34376586.112054221</v>
      </c>
      <c r="E7596" s="1102">
        <v>1540876</v>
      </c>
      <c r="F7596" s="1102">
        <v>9752280.2791112754</v>
      </c>
      <c r="G7596" s="1101">
        <v>45669742.391165495</v>
      </c>
    </row>
    <row r="7597" spans="2:7" ht="12.95" customHeight="1" x14ac:dyDescent="0.2">
      <c r="B7597" s="1107" t="s">
        <v>8417</v>
      </c>
      <c r="C7597" s="1108">
        <v>2755</v>
      </c>
      <c r="D7597" s="1108">
        <v>198733123.8450397</v>
      </c>
      <c r="E7597" s="1108">
        <v>5375443</v>
      </c>
      <c r="F7597" s="1108">
        <v>39558043.36537426</v>
      </c>
      <c r="G7597" s="1109">
        <v>243666610.21041396</v>
      </c>
    </row>
    <row r="7598" spans="2:7" ht="12.95" customHeight="1" x14ac:dyDescent="0.2">
      <c r="B7598" s="1100" t="s">
        <v>8418</v>
      </c>
      <c r="C7598" s="1102">
        <v>299</v>
      </c>
      <c r="D7598" s="1102">
        <v>18099695.990183633</v>
      </c>
      <c r="E7598" s="1102">
        <v>806768</v>
      </c>
      <c r="F7598" s="1102">
        <v>2833929.9635102274</v>
      </c>
      <c r="G7598" s="1101">
        <v>21740393.953693859</v>
      </c>
    </row>
    <row r="7599" spans="2:7" ht="12.95" customHeight="1" x14ac:dyDescent="0.2">
      <c r="B7599" s="1107" t="s">
        <v>8419</v>
      </c>
      <c r="C7599" s="1108">
        <v>224</v>
      </c>
      <c r="D7599" s="1108">
        <v>11553476.792246424</v>
      </c>
      <c r="E7599" s="1108">
        <v>574395</v>
      </c>
      <c r="F7599" s="1108">
        <v>628934.66849694052</v>
      </c>
      <c r="G7599" s="1109">
        <v>12756806.460743364</v>
      </c>
    </row>
    <row r="7600" spans="2:7" ht="12.95" customHeight="1" x14ac:dyDescent="0.2">
      <c r="B7600" s="1100" t="s">
        <v>8420</v>
      </c>
      <c r="C7600" s="1102">
        <v>666</v>
      </c>
      <c r="D7600" s="1102">
        <v>33290162.106312148</v>
      </c>
      <c r="E7600" s="1102">
        <v>1866646</v>
      </c>
      <c r="F7600" s="1102">
        <v>4131827.6340148887</v>
      </c>
      <c r="G7600" s="1101">
        <v>39288635.740327038</v>
      </c>
    </row>
    <row r="7601" spans="2:7" ht="12.95" customHeight="1" x14ac:dyDescent="0.2">
      <c r="B7601" s="1107" t="s">
        <v>8421</v>
      </c>
      <c r="C7601" s="1108">
        <v>496</v>
      </c>
      <c r="D7601" s="1108">
        <v>20362105.837266609</v>
      </c>
      <c r="E7601" s="1108">
        <v>1600605</v>
      </c>
      <c r="F7601" s="1108">
        <v>3544929.5723044658</v>
      </c>
      <c r="G7601" s="1109">
        <v>25507640.409571074</v>
      </c>
    </row>
    <row r="7602" spans="2:7" ht="12.95" customHeight="1" x14ac:dyDescent="0.2">
      <c r="B7602" s="1100" t="s">
        <v>8422</v>
      </c>
      <c r="C7602" s="1102">
        <v>1761</v>
      </c>
      <c r="D7602" s="1102">
        <v>123103855.59994999</v>
      </c>
      <c r="E7602" s="1102">
        <v>4329745</v>
      </c>
      <c r="F7602" s="1102">
        <v>95770724.04535684</v>
      </c>
      <c r="G7602" s="1101">
        <v>223204324.64530683</v>
      </c>
    </row>
    <row r="7603" spans="2:7" ht="12.95" customHeight="1" x14ac:dyDescent="0.2">
      <c r="B7603" s="1107" t="s">
        <v>8423</v>
      </c>
      <c r="C7603" s="1108">
        <v>348</v>
      </c>
      <c r="D7603" s="1108">
        <v>18772522.326561026</v>
      </c>
      <c r="E7603" s="1108">
        <v>897071</v>
      </c>
      <c r="F7603" s="1108">
        <v>5523384.2548163878</v>
      </c>
      <c r="G7603" s="1109">
        <v>25192977.581377413</v>
      </c>
    </row>
    <row r="7604" spans="2:7" ht="12.95" customHeight="1" x14ac:dyDescent="0.2">
      <c r="B7604" s="1100" t="s">
        <v>8424</v>
      </c>
      <c r="C7604" s="1102">
        <v>507</v>
      </c>
      <c r="D7604" s="1102">
        <v>31109247.966777176</v>
      </c>
      <c r="E7604" s="1102">
        <v>1871515</v>
      </c>
      <c r="F7604" s="1102">
        <v>9404504.2338009607</v>
      </c>
      <c r="G7604" s="1101">
        <v>42385267.200578138</v>
      </c>
    </row>
    <row r="7605" spans="2:7" ht="12.95" customHeight="1" x14ac:dyDescent="0.2">
      <c r="B7605" s="1107" t="s">
        <v>8425</v>
      </c>
      <c r="C7605" s="1108">
        <v>4845</v>
      </c>
      <c r="D7605" s="1108">
        <v>320814110.96544117</v>
      </c>
      <c r="E7605" s="1108">
        <v>10270087</v>
      </c>
      <c r="F7605" s="1108">
        <v>83847408.578763515</v>
      </c>
      <c r="G7605" s="1109">
        <v>414931606.54420471</v>
      </c>
    </row>
    <row r="7606" spans="2:7" ht="12.95" customHeight="1" x14ac:dyDescent="0.2">
      <c r="B7606" s="1100" t="s">
        <v>8426</v>
      </c>
      <c r="C7606" s="1102">
        <v>677</v>
      </c>
      <c r="D7606" s="1102">
        <v>36887516.145806588</v>
      </c>
      <c r="E7606" s="1102">
        <v>1840231</v>
      </c>
      <c r="F7606" s="1102">
        <v>19226160.42042407</v>
      </c>
      <c r="G7606" s="1101">
        <v>57953907.566230655</v>
      </c>
    </row>
    <row r="7607" spans="2:7" ht="12.95" customHeight="1" x14ac:dyDescent="0.2">
      <c r="B7607" s="1107" t="s">
        <v>8427</v>
      </c>
      <c r="C7607" s="1108">
        <v>955</v>
      </c>
      <c r="D7607" s="1108">
        <v>61616178.682035014</v>
      </c>
      <c r="E7607" s="1108">
        <v>2205021</v>
      </c>
      <c r="F7607" s="1108">
        <v>20163642.873721395</v>
      </c>
      <c r="G7607" s="1109">
        <v>83984842.555756405</v>
      </c>
    </row>
    <row r="7608" spans="2:7" ht="12.95" customHeight="1" x14ac:dyDescent="0.2">
      <c r="B7608" s="1100" t="s">
        <v>8428</v>
      </c>
      <c r="C7608" s="1102">
        <v>993</v>
      </c>
      <c r="D7608" s="1102">
        <v>60173037.116803892</v>
      </c>
      <c r="E7608" s="1102">
        <v>3087372</v>
      </c>
      <c r="F7608" s="1102">
        <v>10810849.046811718</v>
      </c>
      <c r="G7608" s="1101">
        <v>74071258.163615614</v>
      </c>
    </row>
    <row r="7609" spans="2:7" ht="12.95" customHeight="1" x14ac:dyDescent="0.2">
      <c r="B7609" s="1107" t="s">
        <v>8429</v>
      </c>
      <c r="C7609" s="1108">
        <v>869</v>
      </c>
      <c r="D7609" s="1108">
        <v>35854495.470607884</v>
      </c>
      <c r="E7609" s="1108">
        <v>3310050</v>
      </c>
      <c r="F7609" s="1108">
        <v>15257009.861309208</v>
      </c>
      <c r="G7609" s="1109">
        <v>54421555.331917092</v>
      </c>
    </row>
    <row r="7610" spans="2:7" ht="12.95" customHeight="1" x14ac:dyDescent="0.2">
      <c r="B7610" s="1100" t="s">
        <v>8430</v>
      </c>
      <c r="C7610" s="1102">
        <v>774</v>
      </c>
      <c r="D7610" s="1102">
        <v>44331856.980851091</v>
      </c>
      <c r="E7610" s="1102">
        <v>2145703</v>
      </c>
      <c r="F7610" s="1102">
        <v>5251594.4074082896</v>
      </c>
      <c r="G7610" s="1101">
        <v>51729154.388259381</v>
      </c>
    </row>
    <row r="7611" spans="2:7" ht="12.95" customHeight="1" x14ac:dyDescent="0.2">
      <c r="B7611" s="1107" t="s">
        <v>8431</v>
      </c>
      <c r="C7611" s="1108">
        <v>463</v>
      </c>
      <c r="D7611" s="1108">
        <v>28674250.79364121</v>
      </c>
      <c r="E7611" s="1108">
        <v>1339063</v>
      </c>
      <c r="F7611" s="1108">
        <v>5466766.3422247218</v>
      </c>
      <c r="G7611" s="1109">
        <v>35480080.135865934</v>
      </c>
    </row>
    <row r="7612" spans="2:7" ht="12.95" customHeight="1" x14ac:dyDescent="0.2">
      <c r="B7612" s="1100" t="s">
        <v>8432</v>
      </c>
      <c r="C7612" s="1102">
        <v>1889</v>
      </c>
      <c r="D7612" s="1102">
        <v>107787947.28551383</v>
      </c>
      <c r="E7612" s="1102">
        <v>5137762</v>
      </c>
      <c r="F7612" s="1102">
        <v>19287194.873007923</v>
      </c>
      <c r="G7612" s="1101">
        <v>132212904.15852176</v>
      </c>
    </row>
    <row r="7613" spans="2:7" ht="12.95" customHeight="1" x14ac:dyDescent="0.2">
      <c r="B7613" s="1107" t="s">
        <v>8433</v>
      </c>
      <c r="C7613" s="1108">
        <v>5</v>
      </c>
      <c r="D7613" s="1108">
        <v>710236.48199242249</v>
      </c>
      <c r="E7613" s="1108">
        <v>6217</v>
      </c>
      <c r="F7613" s="1108">
        <v>68.962134703611895</v>
      </c>
      <c r="G7613" s="1109">
        <v>716522.44412712613</v>
      </c>
    </row>
    <row r="7614" spans="2:7" ht="12.95" customHeight="1" x14ac:dyDescent="0.2">
      <c r="B7614" s="1100" t="s">
        <v>8434</v>
      </c>
      <c r="C7614" s="1102">
        <v>510</v>
      </c>
      <c r="D7614" s="1102">
        <v>22108283.489096809</v>
      </c>
      <c r="E7614" s="1102">
        <v>1648766</v>
      </c>
      <c r="F7614" s="1102">
        <v>4785887.6380794272</v>
      </c>
      <c r="G7614" s="1101">
        <v>28542937.127176236</v>
      </c>
    </row>
    <row r="7615" spans="2:7" ht="12.95" customHeight="1" x14ac:dyDescent="0.2">
      <c r="B7615" s="1107" t="s">
        <v>8435</v>
      </c>
      <c r="C7615" s="1108">
        <v>320</v>
      </c>
      <c r="D7615" s="1108">
        <v>21682030.342962727</v>
      </c>
      <c r="E7615" s="1108">
        <v>878349</v>
      </c>
      <c r="F7615" s="1108">
        <v>1338899.8452706246</v>
      </c>
      <c r="G7615" s="1109">
        <v>23899279.188233353</v>
      </c>
    </row>
    <row r="7616" spans="2:7" ht="12.95" customHeight="1" x14ac:dyDescent="0.2">
      <c r="B7616" s="1100" t="s">
        <v>8436</v>
      </c>
      <c r="C7616" s="1102">
        <v>959</v>
      </c>
      <c r="D7616" s="1102">
        <v>56985525.824995324</v>
      </c>
      <c r="E7616" s="1102">
        <v>2737983</v>
      </c>
      <c r="F7616" s="1102">
        <v>7154890.4376344355</v>
      </c>
      <c r="G7616" s="1101">
        <v>66878399.262629762</v>
      </c>
    </row>
    <row r="7617" spans="2:7" ht="12.95" customHeight="1" x14ac:dyDescent="0.2">
      <c r="B7617" s="1107" t="s">
        <v>8437</v>
      </c>
      <c r="C7617" s="1108">
        <v>570</v>
      </c>
      <c r="D7617" s="1108">
        <v>32972940.760037478</v>
      </c>
      <c r="E7617" s="1108">
        <v>1314124</v>
      </c>
      <c r="F7617" s="1108">
        <v>5420389.2444227338</v>
      </c>
      <c r="G7617" s="1109">
        <v>39707454.004460216</v>
      </c>
    </row>
    <row r="7618" spans="2:7" ht="12.95" customHeight="1" x14ac:dyDescent="0.2">
      <c r="B7618" s="1100" t="s">
        <v>8438</v>
      </c>
      <c r="C7618" s="1102">
        <v>76</v>
      </c>
      <c r="D7618" s="1102">
        <v>3176385.5979453553</v>
      </c>
      <c r="E7618" s="1102">
        <v>166384</v>
      </c>
      <c r="F7618" s="1102">
        <v>602453.20877075335</v>
      </c>
      <c r="G7618" s="1101">
        <v>3945222.8067161087</v>
      </c>
    </row>
    <row r="7619" spans="2:7" ht="12.95" customHeight="1" x14ac:dyDescent="0.2">
      <c r="B7619" s="1107" t="s">
        <v>8439</v>
      </c>
      <c r="C7619" s="1108">
        <v>1005</v>
      </c>
      <c r="D7619" s="1108">
        <v>65013409.303165004</v>
      </c>
      <c r="E7619" s="1108">
        <v>1960526</v>
      </c>
      <c r="F7619" s="1108">
        <v>9026987.9242665861</v>
      </c>
      <c r="G7619" s="1109">
        <v>76000923.227431595</v>
      </c>
    </row>
    <row r="7620" spans="2:7" ht="12.95" customHeight="1" x14ac:dyDescent="0.2">
      <c r="B7620" s="1100" t="s">
        <v>8440</v>
      </c>
      <c r="C7620" s="1102">
        <v>774</v>
      </c>
      <c r="D7620" s="1102">
        <v>55611919.846409217</v>
      </c>
      <c r="E7620" s="1102">
        <v>1581812</v>
      </c>
      <c r="F7620" s="1102">
        <v>20246809.172223683</v>
      </c>
      <c r="G7620" s="1101">
        <v>77440541.018632904</v>
      </c>
    </row>
    <row r="7621" spans="2:7" ht="12.95" customHeight="1" x14ac:dyDescent="0.2">
      <c r="B7621" s="1107" t="s">
        <v>8441</v>
      </c>
      <c r="C7621" s="1108">
        <v>655</v>
      </c>
      <c r="D7621" s="1108">
        <v>38959954.770175286</v>
      </c>
      <c r="E7621" s="1108">
        <v>1473411</v>
      </c>
      <c r="F7621" s="1108">
        <v>7664244.7645553155</v>
      </c>
      <c r="G7621" s="1109">
        <v>48097610.534730598</v>
      </c>
    </row>
    <row r="7622" spans="2:7" ht="12.95" customHeight="1" x14ac:dyDescent="0.2">
      <c r="B7622" s="1100" t="s">
        <v>8442</v>
      </c>
      <c r="C7622" s="1102">
        <v>2345</v>
      </c>
      <c r="D7622" s="1102">
        <v>193516146.92140907</v>
      </c>
      <c r="E7622" s="1102">
        <v>3877689</v>
      </c>
      <c r="F7622" s="1102">
        <v>12890156.412775317</v>
      </c>
      <c r="G7622" s="1101">
        <v>210283992.33418438</v>
      </c>
    </row>
    <row r="7623" spans="2:7" ht="12.95" customHeight="1" x14ac:dyDescent="0.2">
      <c r="B7623" s="1107" t="s">
        <v>8443</v>
      </c>
      <c r="C7623" s="1108">
        <v>1173</v>
      </c>
      <c r="D7623" s="1108">
        <v>67976320.650110096</v>
      </c>
      <c r="E7623" s="1108">
        <v>3061014</v>
      </c>
      <c r="F7623" s="1108">
        <v>13950536.465890614</v>
      </c>
      <c r="G7623" s="1109">
        <v>84987871.116000712</v>
      </c>
    </row>
    <row r="7624" spans="2:7" ht="12.95" customHeight="1" x14ac:dyDescent="0.2">
      <c r="B7624" s="1100" t="s">
        <v>8444</v>
      </c>
      <c r="C7624" s="1102">
        <v>1014</v>
      </c>
      <c r="D7624" s="1102">
        <v>48041719.599537186</v>
      </c>
      <c r="E7624" s="1102">
        <v>3714683</v>
      </c>
      <c r="F7624" s="1102">
        <v>26429945.011563372</v>
      </c>
      <c r="G7624" s="1101">
        <v>78186347.611100554</v>
      </c>
    </row>
    <row r="7625" spans="2:7" ht="12.95" customHeight="1" x14ac:dyDescent="0.2">
      <c r="B7625" s="1107" t="s">
        <v>8445</v>
      </c>
      <c r="C7625" s="1108">
        <v>800</v>
      </c>
      <c r="D7625" s="1108">
        <v>42997747.215479389</v>
      </c>
      <c r="E7625" s="1108">
        <v>2584771</v>
      </c>
      <c r="F7625" s="1108">
        <v>13236193.926596016</v>
      </c>
      <c r="G7625" s="1109">
        <v>58818712.142075405</v>
      </c>
    </row>
    <row r="7626" spans="2:7" ht="12.95" customHeight="1" x14ac:dyDescent="0.2">
      <c r="B7626" s="1100" t="s">
        <v>8446</v>
      </c>
      <c r="C7626" s="1102">
        <v>2137</v>
      </c>
      <c r="D7626" s="1102">
        <v>139919090.23362646</v>
      </c>
      <c r="E7626" s="1102">
        <v>5409850</v>
      </c>
      <c r="F7626" s="1102">
        <v>42790490.653087005</v>
      </c>
      <c r="G7626" s="1101">
        <v>188119430.88671345</v>
      </c>
    </row>
    <row r="7627" spans="2:7" ht="12.95" customHeight="1" x14ac:dyDescent="0.2">
      <c r="B7627" s="1107" t="s">
        <v>8447</v>
      </c>
      <c r="C7627" s="1108">
        <v>1537</v>
      </c>
      <c r="D7627" s="1108">
        <v>97163465.930845127</v>
      </c>
      <c r="E7627" s="1108">
        <v>4976246</v>
      </c>
      <c r="F7627" s="1108">
        <v>41728849.784886144</v>
      </c>
      <c r="G7627" s="1109">
        <v>143868561.71573126</v>
      </c>
    </row>
    <row r="7628" spans="2:7" ht="12.95" customHeight="1" x14ac:dyDescent="0.2">
      <c r="B7628" s="1100" t="s">
        <v>8448</v>
      </c>
      <c r="C7628" s="1102">
        <v>251</v>
      </c>
      <c r="D7628" s="1102">
        <v>10515727.697155874</v>
      </c>
      <c r="E7628" s="1102">
        <v>551741</v>
      </c>
      <c r="F7628" s="1102">
        <v>439840.49513963662</v>
      </c>
      <c r="G7628" s="1101">
        <v>11507309.19229551</v>
      </c>
    </row>
    <row r="7629" spans="2:7" ht="12.95" customHeight="1" x14ac:dyDescent="0.2">
      <c r="B7629" s="1107" t="s">
        <v>8449</v>
      </c>
      <c r="C7629" s="1108">
        <v>28</v>
      </c>
      <c r="D7629" s="1108">
        <v>2304131.199069994</v>
      </c>
      <c r="E7629" s="1108">
        <v>50247</v>
      </c>
      <c r="F7629" s="1108">
        <v>26619.383995594191</v>
      </c>
      <c r="G7629" s="1109">
        <v>2380997.583065588</v>
      </c>
    </row>
    <row r="7630" spans="2:7" ht="12.95" customHeight="1" x14ac:dyDescent="0.2">
      <c r="B7630" s="1100" t="s">
        <v>8450</v>
      </c>
      <c r="C7630" s="1102">
        <v>67</v>
      </c>
      <c r="D7630" s="1102">
        <v>5332684.1398079982</v>
      </c>
      <c r="E7630" s="1102">
        <v>169649</v>
      </c>
      <c r="F7630" s="1102">
        <v>139234.5499665924</v>
      </c>
      <c r="G7630" s="1101">
        <v>5641567.6897745905</v>
      </c>
    </row>
    <row r="7631" spans="2:7" ht="12.95" customHeight="1" x14ac:dyDescent="0.2">
      <c r="B7631" s="1107" t="s">
        <v>8451</v>
      </c>
      <c r="C7631" s="1108">
        <v>11</v>
      </c>
      <c r="D7631" s="1108">
        <v>481881.6154501164</v>
      </c>
      <c r="E7631" s="1108">
        <v>34918</v>
      </c>
      <c r="F7631" s="1108">
        <v>26688.477611361697</v>
      </c>
      <c r="G7631" s="1109">
        <v>543488.09306147811</v>
      </c>
    </row>
    <row r="7632" spans="2:7" ht="12.95" customHeight="1" x14ac:dyDescent="0.2">
      <c r="B7632" s="1100" t="s">
        <v>8452</v>
      </c>
      <c r="C7632" s="1102">
        <v>11443</v>
      </c>
      <c r="D7632" s="1102">
        <v>822285570.02754426</v>
      </c>
      <c r="E7632" s="1102">
        <v>26509359</v>
      </c>
      <c r="F7632" s="1102">
        <v>139026282.42625746</v>
      </c>
      <c r="G7632" s="1101">
        <v>987821211.45380175</v>
      </c>
    </row>
    <row r="7633" spans="2:7" ht="12.95" customHeight="1" x14ac:dyDescent="0.2">
      <c r="B7633" s="1107" t="s">
        <v>8453</v>
      </c>
      <c r="C7633" s="1108">
        <v>1558</v>
      </c>
      <c r="D7633" s="1108">
        <v>68811025.832197145</v>
      </c>
      <c r="E7633" s="1108">
        <v>4409033</v>
      </c>
      <c r="F7633" s="1108">
        <v>8235250.0727480836</v>
      </c>
      <c r="G7633" s="1109">
        <v>81455308.904945225</v>
      </c>
    </row>
    <row r="7634" spans="2:7" ht="12.95" customHeight="1" x14ac:dyDescent="0.2">
      <c r="B7634" s="1100" t="s">
        <v>8454</v>
      </c>
      <c r="C7634" s="1102">
        <v>803</v>
      </c>
      <c r="D7634" s="1102">
        <v>48679082.786725603</v>
      </c>
      <c r="E7634" s="1102">
        <v>2131779</v>
      </c>
      <c r="F7634" s="1102">
        <v>6191289.4554699408</v>
      </c>
      <c r="G7634" s="1101">
        <v>57002151.242195547</v>
      </c>
    </row>
    <row r="7635" spans="2:7" ht="12.95" customHeight="1" x14ac:dyDescent="0.2">
      <c r="B7635" s="1107" t="s">
        <v>8455</v>
      </c>
      <c r="C7635" s="1108">
        <v>1537</v>
      </c>
      <c r="D7635" s="1108">
        <v>98842054.992456332</v>
      </c>
      <c r="E7635" s="1108">
        <v>3264970</v>
      </c>
      <c r="F7635" s="1108">
        <v>8418593.1722180862</v>
      </c>
      <c r="G7635" s="1109">
        <v>110525618.16467442</v>
      </c>
    </row>
    <row r="7636" spans="2:7" ht="12.95" customHeight="1" x14ac:dyDescent="0.2">
      <c r="B7636" s="1100" t="s">
        <v>8456</v>
      </c>
      <c r="C7636" s="1102">
        <v>784</v>
      </c>
      <c r="D7636" s="1102">
        <v>43154063.214257434</v>
      </c>
      <c r="E7636" s="1102">
        <v>2210074</v>
      </c>
      <c r="F7636" s="1102">
        <v>6615801.7368664974</v>
      </c>
      <c r="G7636" s="1101">
        <v>51979938.951123931</v>
      </c>
    </row>
    <row r="7637" spans="2:7" ht="12.95" customHeight="1" x14ac:dyDescent="0.2">
      <c r="B7637" s="1107" t="s">
        <v>8457</v>
      </c>
      <c r="C7637" s="1108">
        <v>723</v>
      </c>
      <c r="D7637" s="1108">
        <v>45694198.194400698</v>
      </c>
      <c r="E7637" s="1108">
        <v>2022072</v>
      </c>
      <c r="F7637" s="1108">
        <v>4348062.5930627296</v>
      </c>
      <c r="G7637" s="1109">
        <v>52064332.787463427</v>
      </c>
    </row>
    <row r="7638" spans="2:7" ht="12.95" customHeight="1" x14ac:dyDescent="0.2">
      <c r="B7638" s="1100" t="s">
        <v>8458</v>
      </c>
      <c r="C7638" s="1102">
        <v>484</v>
      </c>
      <c r="D7638" s="1102">
        <v>26510859.621940773</v>
      </c>
      <c r="E7638" s="1102">
        <v>1606439</v>
      </c>
      <c r="F7638" s="1102">
        <v>5365540.1284200484</v>
      </c>
      <c r="G7638" s="1101">
        <v>33482838.75036082</v>
      </c>
    </row>
    <row r="7639" spans="2:7" ht="12.95" customHeight="1" x14ac:dyDescent="0.2">
      <c r="B7639" s="1107" t="s">
        <v>8459</v>
      </c>
      <c r="C7639" s="1108">
        <v>1122</v>
      </c>
      <c r="D7639" s="1108">
        <v>49902213.75581184</v>
      </c>
      <c r="E7639" s="1108">
        <v>3189343</v>
      </c>
      <c r="F7639" s="1108">
        <v>9827204.8859383464</v>
      </c>
      <c r="G7639" s="1109">
        <v>62918761.641750187</v>
      </c>
    </row>
    <row r="7640" spans="2:7" ht="12.95" customHeight="1" x14ac:dyDescent="0.2">
      <c r="B7640" s="1100" t="s">
        <v>8460</v>
      </c>
      <c r="C7640" s="1102">
        <v>1145</v>
      </c>
      <c r="D7640" s="1102">
        <v>53911913.824111328</v>
      </c>
      <c r="E7640" s="1102">
        <v>3635636</v>
      </c>
      <c r="F7640" s="1102">
        <v>14420268.190477038</v>
      </c>
      <c r="G7640" s="1101">
        <v>71967818.014588371</v>
      </c>
    </row>
    <row r="7641" spans="2:7" ht="12.95" customHeight="1" x14ac:dyDescent="0.2">
      <c r="B7641" s="1107" t="s">
        <v>8461</v>
      </c>
      <c r="C7641" s="1108">
        <v>716</v>
      </c>
      <c r="D7641" s="1108">
        <v>38165719.299515672</v>
      </c>
      <c r="E7641" s="1108">
        <v>2399679</v>
      </c>
      <c r="F7641" s="1108">
        <v>5761993.2408908848</v>
      </c>
      <c r="G7641" s="1109">
        <v>46327391.540406555</v>
      </c>
    </row>
    <row r="7642" spans="2:7" ht="12.95" customHeight="1" x14ac:dyDescent="0.2">
      <c r="B7642" s="1100" t="s">
        <v>8462</v>
      </c>
      <c r="C7642" s="1102">
        <v>927</v>
      </c>
      <c r="D7642" s="1102">
        <v>39824143.040999822</v>
      </c>
      <c r="E7642" s="1102">
        <v>3029403</v>
      </c>
      <c r="F7642" s="1102">
        <v>3341029.7510111639</v>
      </c>
      <c r="G7642" s="1101">
        <v>46194575.792010985</v>
      </c>
    </row>
    <row r="7643" spans="2:7" ht="12.95" customHeight="1" x14ac:dyDescent="0.2">
      <c r="B7643" s="1107" t="s">
        <v>8463</v>
      </c>
      <c r="C7643" s="1108">
        <v>11108</v>
      </c>
      <c r="D7643" s="1108">
        <v>774371656.83626091</v>
      </c>
      <c r="E7643" s="1108">
        <v>20769097</v>
      </c>
      <c r="F7643" s="1108">
        <v>127332637.30833839</v>
      </c>
      <c r="G7643" s="1109">
        <v>922473391.14459932</v>
      </c>
    </row>
    <row r="7644" spans="2:7" ht="12.95" customHeight="1" x14ac:dyDescent="0.2">
      <c r="B7644" s="1100" t="s">
        <v>8464</v>
      </c>
      <c r="C7644" s="1102">
        <v>569</v>
      </c>
      <c r="D7644" s="1102">
        <v>41000685.167033888</v>
      </c>
      <c r="E7644" s="1102">
        <v>1016217</v>
      </c>
      <c r="F7644" s="1102">
        <v>1246056.3898206677</v>
      </c>
      <c r="G7644" s="1101">
        <v>43262958.556854554</v>
      </c>
    </row>
    <row r="7645" spans="2:7" ht="12.95" customHeight="1" x14ac:dyDescent="0.2">
      <c r="B7645" s="1107" t="s">
        <v>8465</v>
      </c>
      <c r="C7645" s="1108">
        <v>447</v>
      </c>
      <c r="D7645" s="1108">
        <v>28953088.496087816</v>
      </c>
      <c r="E7645" s="1108">
        <v>794760</v>
      </c>
      <c r="F7645" s="1108">
        <v>1850654.3892511788</v>
      </c>
      <c r="G7645" s="1109">
        <v>31598502.885338996</v>
      </c>
    </row>
    <row r="7646" spans="2:7" ht="12.95" customHeight="1" x14ac:dyDescent="0.2">
      <c r="B7646" s="1100" t="s">
        <v>8466</v>
      </c>
      <c r="C7646" s="1102">
        <v>312</v>
      </c>
      <c r="D7646" s="1102">
        <v>15884570.342019292</v>
      </c>
      <c r="E7646" s="1102">
        <v>796747</v>
      </c>
      <c r="F7646" s="1102">
        <v>2124712.509831734</v>
      </c>
      <c r="G7646" s="1101">
        <v>18806029.851851024</v>
      </c>
    </row>
    <row r="7647" spans="2:7" ht="12.95" customHeight="1" x14ac:dyDescent="0.2">
      <c r="B7647" s="1107" t="s">
        <v>8467</v>
      </c>
      <c r="C7647" s="1108">
        <v>1493</v>
      </c>
      <c r="D7647" s="1108">
        <v>75509667.036060274</v>
      </c>
      <c r="E7647" s="1108">
        <v>4004429</v>
      </c>
      <c r="F7647" s="1108">
        <v>8849126.5817509536</v>
      </c>
      <c r="G7647" s="1109">
        <v>88363222.617811233</v>
      </c>
    </row>
    <row r="7648" spans="2:7" ht="12.95" customHeight="1" x14ac:dyDescent="0.2">
      <c r="B7648" s="1100" t="s">
        <v>8468</v>
      </c>
      <c r="C7648" s="1102">
        <v>2192</v>
      </c>
      <c r="D7648" s="1102">
        <v>107060605.04920672</v>
      </c>
      <c r="E7648" s="1102">
        <v>5741468</v>
      </c>
      <c r="F7648" s="1102">
        <v>22744690.289304689</v>
      </c>
      <c r="G7648" s="1101">
        <v>135546763.33851141</v>
      </c>
    </row>
    <row r="7649" spans="2:7" ht="12.95" customHeight="1" x14ac:dyDescent="0.2">
      <c r="B7649" s="1107" t="s">
        <v>8469</v>
      </c>
      <c r="C7649" s="1108">
        <v>1064</v>
      </c>
      <c r="D7649" s="1108">
        <v>53325589.75752037</v>
      </c>
      <c r="E7649" s="1108">
        <v>2843971</v>
      </c>
      <c r="F7649" s="1108">
        <v>12684201.541104175</v>
      </c>
      <c r="G7649" s="1109">
        <v>68853762.298624545</v>
      </c>
    </row>
    <row r="7650" spans="2:7" ht="12.95" customHeight="1" x14ac:dyDescent="0.2">
      <c r="B7650" s="1100" t="s">
        <v>8470</v>
      </c>
      <c r="C7650" s="1102">
        <v>374</v>
      </c>
      <c r="D7650" s="1102">
        <v>13216350.811275875</v>
      </c>
      <c r="E7650" s="1102">
        <v>1091645</v>
      </c>
      <c r="F7650" s="1102">
        <v>1897010.4014269556</v>
      </c>
      <c r="G7650" s="1101">
        <v>16205006.212702831</v>
      </c>
    </row>
    <row r="7651" spans="2:7" ht="12.95" customHeight="1" x14ac:dyDescent="0.2">
      <c r="B7651" s="1107" t="s">
        <v>8471</v>
      </c>
      <c r="C7651" s="1108">
        <v>46</v>
      </c>
      <c r="D7651" s="1108">
        <v>1912645.846258427</v>
      </c>
      <c r="E7651" s="1108">
        <v>105576</v>
      </c>
      <c r="F7651" s="1108">
        <v>273917.59904274647</v>
      </c>
      <c r="G7651" s="1109">
        <v>2292139.4453011733</v>
      </c>
    </row>
    <row r="7652" spans="2:7" ht="12.95" customHeight="1" x14ac:dyDescent="0.2">
      <c r="B7652" s="1100" t="s">
        <v>8472</v>
      </c>
      <c r="C7652" s="1102">
        <v>34</v>
      </c>
      <c r="D7652" s="1102">
        <v>1357195.58013786</v>
      </c>
      <c r="E7652" s="1102">
        <v>80481</v>
      </c>
      <c r="F7652" s="1102">
        <v>102960.46711249255</v>
      </c>
      <c r="G7652" s="1101">
        <v>1540637.0472503526</v>
      </c>
    </row>
    <row r="7653" spans="2:7" ht="12.95" customHeight="1" x14ac:dyDescent="0.2">
      <c r="B7653" s="1107" t="s">
        <v>8473</v>
      </c>
      <c r="C7653" s="1108">
        <v>132</v>
      </c>
      <c r="D7653" s="1108">
        <v>8381263.3294997737</v>
      </c>
      <c r="E7653" s="1108">
        <v>338517</v>
      </c>
      <c r="F7653" s="1108">
        <v>127304.10066286757</v>
      </c>
      <c r="G7653" s="1109">
        <v>8847084.4301626422</v>
      </c>
    </row>
    <row r="7654" spans="2:7" ht="12.95" customHeight="1" x14ac:dyDescent="0.2">
      <c r="B7654" s="1100" t="s">
        <v>8474</v>
      </c>
      <c r="C7654" s="1102">
        <v>1195</v>
      </c>
      <c r="D7654" s="1102">
        <v>77021092.547376826</v>
      </c>
      <c r="E7654" s="1102">
        <v>2522147</v>
      </c>
      <c r="F7654" s="1102">
        <v>18931143.698229618</v>
      </c>
      <c r="G7654" s="1101">
        <v>98474383.245606452</v>
      </c>
    </row>
    <row r="7655" spans="2:7" ht="12.95" customHeight="1" x14ac:dyDescent="0.2">
      <c r="B7655" s="1107" t="s">
        <v>8475</v>
      </c>
      <c r="C7655" s="1108">
        <v>248</v>
      </c>
      <c r="D7655" s="1108">
        <v>20235829.211919211</v>
      </c>
      <c r="E7655" s="1108">
        <v>436158</v>
      </c>
      <c r="F7655" s="1108">
        <v>859780.25375385443</v>
      </c>
      <c r="G7655" s="1109">
        <v>21531767.465673067</v>
      </c>
    </row>
    <row r="7656" spans="2:7" ht="12.95" customHeight="1" x14ac:dyDescent="0.2">
      <c r="B7656" s="1100" t="s">
        <v>8476</v>
      </c>
      <c r="C7656" s="1102">
        <v>309</v>
      </c>
      <c r="D7656" s="1102">
        <v>16107918.646323157</v>
      </c>
      <c r="E7656" s="1102">
        <v>954926</v>
      </c>
      <c r="F7656" s="1102">
        <v>2110912.2526509324</v>
      </c>
      <c r="G7656" s="1101">
        <v>19173756.898974091</v>
      </c>
    </row>
    <row r="7657" spans="2:7" ht="12.95" customHeight="1" x14ac:dyDescent="0.2">
      <c r="B7657" s="1107" t="s">
        <v>8477</v>
      </c>
      <c r="C7657" s="1108">
        <v>54</v>
      </c>
      <c r="D7657" s="1108">
        <v>5171222.5076182196</v>
      </c>
      <c r="E7657" s="1108">
        <v>74434</v>
      </c>
      <c r="F7657" s="1108">
        <v>364736.36019085947</v>
      </c>
      <c r="G7657" s="1109">
        <v>5610392.8678090787</v>
      </c>
    </row>
    <row r="7658" spans="2:7" ht="12.95" customHeight="1" x14ac:dyDescent="0.2">
      <c r="B7658" s="1100" t="s">
        <v>8478</v>
      </c>
      <c r="C7658" s="1102">
        <v>73</v>
      </c>
      <c r="D7658" s="1102">
        <v>4940642.5023032706</v>
      </c>
      <c r="E7658" s="1102">
        <v>132105</v>
      </c>
      <c r="F7658" s="1102">
        <v>124407.69100531588</v>
      </c>
      <c r="G7658" s="1101">
        <v>5197155.1933085863</v>
      </c>
    </row>
    <row r="7659" spans="2:7" ht="12.95" customHeight="1" x14ac:dyDescent="0.2">
      <c r="B7659" s="1107" t="s">
        <v>8479</v>
      </c>
      <c r="C7659" s="1108">
        <v>154</v>
      </c>
      <c r="D7659" s="1108">
        <v>8229397.6082670083</v>
      </c>
      <c r="E7659" s="1108">
        <v>521522</v>
      </c>
      <c r="F7659" s="1108">
        <v>3972908.5802750806</v>
      </c>
      <c r="G7659" s="1109">
        <v>12723828.18854209</v>
      </c>
    </row>
    <row r="7660" spans="2:7" ht="12.95" customHeight="1" x14ac:dyDescent="0.2">
      <c r="B7660" s="1100" t="s">
        <v>8480</v>
      </c>
      <c r="C7660" s="1102">
        <v>240</v>
      </c>
      <c r="D7660" s="1102">
        <v>20055592.971335277</v>
      </c>
      <c r="E7660" s="1102">
        <v>498953</v>
      </c>
      <c r="F7660" s="1102">
        <v>121304.39494365331</v>
      </c>
      <c r="G7660" s="1101">
        <v>20675850.366278931</v>
      </c>
    </row>
    <row r="7661" spans="2:7" ht="12.95" customHeight="1" x14ac:dyDescent="0.2">
      <c r="B7661" s="1107" t="s">
        <v>8481</v>
      </c>
      <c r="C7661" s="1108">
        <v>27</v>
      </c>
      <c r="D7661" s="1108">
        <v>2048796.5249094125</v>
      </c>
      <c r="E7661" s="1108">
        <v>99529</v>
      </c>
      <c r="F7661" s="1108">
        <v>336535.2173536261</v>
      </c>
      <c r="G7661" s="1109">
        <v>2484860.7422630386</v>
      </c>
    </row>
    <row r="7662" spans="2:7" ht="12.95" customHeight="1" x14ac:dyDescent="0.2">
      <c r="B7662" s="1100" t="s">
        <v>8482</v>
      </c>
      <c r="C7662" s="1102">
        <v>18</v>
      </c>
      <c r="D7662" s="1102">
        <v>386061.57705325336</v>
      </c>
      <c r="E7662" s="1102">
        <v>33072</v>
      </c>
      <c r="F7662" s="1102">
        <v>114339.2193385885</v>
      </c>
      <c r="G7662" s="1101">
        <v>533472.79639184184</v>
      </c>
    </row>
    <row r="7663" spans="2:7" ht="12.95" customHeight="1" x14ac:dyDescent="0.2">
      <c r="B7663" s="1107" t="s">
        <v>8483</v>
      </c>
      <c r="C7663" s="1108">
        <v>1225</v>
      </c>
      <c r="D7663" s="1108">
        <v>72563861.443429843</v>
      </c>
      <c r="E7663" s="1108">
        <v>2981583</v>
      </c>
      <c r="F7663" s="1108">
        <v>11787872.673809046</v>
      </c>
      <c r="G7663" s="1109">
        <v>87333317.117238894</v>
      </c>
    </row>
    <row r="7664" spans="2:7" ht="12.95" customHeight="1" x14ac:dyDescent="0.2">
      <c r="B7664" s="1100" t="s">
        <v>8484</v>
      </c>
      <c r="C7664" s="1102">
        <v>142</v>
      </c>
      <c r="D7664" s="1102">
        <v>7615120.2358447397</v>
      </c>
      <c r="E7664" s="1102">
        <v>357352</v>
      </c>
      <c r="F7664" s="1102">
        <v>408876.49665771489</v>
      </c>
      <c r="G7664" s="1101">
        <v>8381348.7325024549</v>
      </c>
    </row>
    <row r="7665" spans="2:7" ht="12.95" customHeight="1" x14ac:dyDescent="0.2">
      <c r="B7665" s="1107" t="s">
        <v>8485</v>
      </c>
      <c r="C7665" s="1108">
        <v>127</v>
      </c>
      <c r="D7665" s="1108">
        <v>7410268.3975884542</v>
      </c>
      <c r="E7665" s="1108">
        <v>319283</v>
      </c>
      <c r="F7665" s="1108">
        <v>379084.85446575453</v>
      </c>
      <c r="G7665" s="1109">
        <v>8108636.2520542089</v>
      </c>
    </row>
    <row r="7666" spans="2:7" ht="12.95" customHeight="1" x14ac:dyDescent="0.2">
      <c r="B7666" s="1100" t="s">
        <v>8486</v>
      </c>
      <c r="C7666" s="1102">
        <v>191</v>
      </c>
      <c r="D7666" s="1102">
        <v>10175281.464941762</v>
      </c>
      <c r="E7666" s="1102">
        <v>595161</v>
      </c>
      <c r="F7666" s="1102">
        <v>2107000.1015994539</v>
      </c>
      <c r="G7666" s="1101">
        <v>12877442.566541217</v>
      </c>
    </row>
    <row r="7667" spans="2:7" ht="12.95" customHeight="1" x14ac:dyDescent="0.2">
      <c r="B7667" s="1107" t="s">
        <v>8487</v>
      </c>
      <c r="C7667" s="1108">
        <v>3415</v>
      </c>
      <c r="D7667" s="1108">
        <v>252962676.22894564</v>
      </c>
      <c r="E7667" s="1108">
        <v>8050603</v>
      </c>
      <c r="F7667" s="1108">
        <v>62878276.243618377</v>
      </c>
      <c r="G7667" s="1109">
        <v>323891555.47256404</v>
      </c>
    </row>
    <row r="7668" spans="2:7" ht="12.95" customHeight="1" x14ac:dyDescent="0.2">
      <c r="B7668" s="1100" t="s">
        <v>8488</v>
      </c>
      <c r="C7668" s="1102">
        <v>205</v>
      </c>
      <c r="D7668" s="1102">
        <v>14469103.940272886</v>
      </c>
      <c r="E7668" s="1102">
        <v>427244</v>
      </c>
      <c r="F7668" s="1102">
        <v>607832.25527763506</v>
      </c>
      <c r="G7668" s="1101">
        <v>15504180.195550522</v>
      </c>
    </row>
    <row r="7669" spans="2:7" ht="12.95" customHeight="1" x14ac:dyDescent="0.2">
      <c r="B7669" s="1107" t="s">
        <v>8489</v>
      </c>
      <c r="C7669" s="1108">
        <v>207</v>
      </c>
      <c r="D7669" s="1108">
        <v>14981303.071500236</v>
      </c>
      <c r="E7669" s="1108">
        <v>530010</v>
      </c>
      <c r="F7669" s="1108">
        <v>5383283.1395140169</v>
      </c>
      <c r="G7669" s="1109">
        <v>20894596.211014252</v>
      </c>
    </row>
    <row r="7670" spans="2:7" ht="12.95" customHeight="1" x14ac:dyDescent="0.2">
      <c r="B7670" s="1100" t="s">
        <v>8490</v>
      </c>
      <c r="C7670" s="1102">
        <v>496</v>
      </c>
      <c r="D7670" s="1102">
        <v>30988395.117188089</v>
      </c>
      <c r="E7670" s="1102">
        <v>1305366</v>
      </c>
      <c r="F7670" s="1102">
        <v>5054975.0466798311</v>
      </c>
      <c r="G7670" s="1101">
        <v>37348736.163867921</v>
      </c>
    </row>
    <row r="7671" spans="2:7" ht="12.95" customHeight="1" x14ac:dyDescent="0.2">
      <c r="B7671" s="1107" t="s">
        <v>8491</v>
      </c>
      <c r="C7671" s="1108">
        <v>538</v>
      </c>
      <c r="D7671" s="1108">
        <v>36534970.721516229</v>
      </c>
      <c r="E7671" s="1108">
        <v>1462623</v>
      </c>
      <c r="F7671" s="1108">
        <v>4451160.9844446303</v>
      </c>
      <c r="G7671" s="1109">
        <v>42448754.705960862</v>
      </c>
    </row>
    <row r="7672" spans="2:7" ht="12.95" customHeight="1" x14ac:dyDescent="0.2">
      <c r="B7672" s="1100" t="s">
        <v>8492</v>
      </c>
      <c r="C7672" s="1102">
        <v>305</v>
      </c>
      <c r="D7672" s="1102">
        <v>20484488.469761871</v>
      </c>
      <c r="E7672" s="1102">
        <v>852416</v>
      </c>
      <c r="F7672" s="1102">
        <v>2354091.4302424951</v>
      </c>
      <c r="G7672" s="1101">
        <v>23690995.900004365</v>
      </c>
    </row>
    <row r="7673" spans="2:7" ht="12.95" customHeight="1" x14ac:dyDescent="0.2">
      <c r="B7673" s="1107" t="s">
        <v>8493</v>
      </c>
      <c r="C7673" s="1108">
        <v>6814</v>
      </c>
      <c r="D7673" s="1108">
        <v>392624484.79198539</v>
      </c>
      <c r="E7673" s="1108">
        <v>16719474</v>
      </c>
      <c r="F7673" s="1108">
        <v>160021631.27762017</v>
      </c>
      <c r="G7673" s="1109">
        <v>569365590.06960559</v>
      </c>
    </row>
    <row r="7674" spans="2:7" ht="12.95" customHeight="1" x14ac:dyDescent="0.2">
      <c r="B7674" s="1100" t="s">
        <v>8494</v>
      </c>
      <c r="C7674" s="1102">
        <v>1165</v>
      </c>
      <c r="D7674" s="1102">
        <v>64223345.967704087</v>
      </c>
      <c r="E7674" s="1102">
        <v>3671136</v>
      </c>
      <c r="F7674" s="1102">
        <v>5948985.1771200532</v>
      </c>
      <c r="G7674" s="1101">
        <v>73843467.144824147</v>
      </c>
    </row>
    <row r="7675" spans="2:7" ht="12.95" customHeight="1" x14ac:dyDescent="0.2">
      <c r="B7675" s="1107" t="s">
        <v>8495</v>
      </c>
      <c r="C7675" s="1108">
        <v>1565</v>
      </c>
      <c r="D7675" s="1108">
        <v>91610771.194892198</v>
      </c>
      <c r="E7675" s="1108">
        <v>5044321</v>
      </c>
      <c r="F7675" s="1108">
        <v>16667204.452494929</v>
      </c>
      <c r="G7675" s="1109">
        <v>113322296.64738713</v>
      </c>
    </row>
    <row r="7676" spans="2:7" ht="12.95" customHeight="1" x14ac:dyDescent="0.2">
      <c r="B7676" s="1100" t="s">
        <v>8496</v>
      </c>
      <c r="C7676" s="1102">
        <v>1220</v>
      </c>
      <c r="D7676" s="1102">
        <v>65487781.075257443</v>
      </c>
      <c r="E7676" s="1102">
        <v>4289206</v>
      </c>
      <c r="F7676" s="1102">
        <v>10033300.978028495</v>
      </c>
      <c r="G7676" s="1101">
        <v>79810288.053285941</v>
      </c>
    </row>
    <row r="7677" spans="2:7" ht="12.95" customHeight="1" x14ac:dyDescent="0.2">
      <c r="B7677" s="1107" t="s">
        <v>8497</v>
      </c>
      <c r="C7677" s="1108">
        <v>815</v>
      </c>
      <c r="D7677" s="1108">
        <v>41088995.362073071</v>
      </c>
      <c r="E7677" s="1108">
        <v>2698935</v>
      </c>
      <c r="F7677" s="1108">
        <v>6568882.5866909754</v>
      </c>
      <c r="G7677" s="1109">
        <v>50356812.948764049</v>
      </c>
    </row>
    <row r="7678" spans="2:7" ht="12.95" customHeight="1" x14ac:dyDescent="0.2">
      <c r="B7678" s="1100" t="s">
        <v>8498</v>
      </c>
      <c r="C7678" s="1102">
        <v>1119</v>
      </c>
      <c r="D7678" s="1102">
        <v>53262173.302500099</v>
      </c>
      <c r="E7678" s="1102">
        <v>3818514</v>
      </c>
      <c r="F7678" s="1102">
        <v>26305399.351771772</v>
      </c>
      <c r="G7678" s="1101">
        <v>83386086.654271871</v>
      </c>
    </row>
    <row r="7679" spans="2:7" ht="12.95" customHeight="1" x14ac:dyDescent="0.2">
      <c r="B7679" s="1107" t="s">
        <v>8499</v>
      </c>
      <c r="C7679" s="1108">
        <v>762</v>
      </c>
      <c r="D7679" s="1108">
        <v>45727018.991297141</v>
      </c>
      <c r="E7679" s="1108">
        <v>2921187</v>
      </c>
      <c r="F7679" s="1108">
        <v>13729671.39814209</v>
      </c>
      <c r="G7679" s="1109">
        <v>62377877.389439233</v>
      </c>
    </row>
    <row r="7680" spans="2:7" ht="12.95" customHeight="1" x14ac:dyDescent="0.2">
      <c r="B7680" s="1100" t="s">
        <v>8500</v>
      </c>
      <c r="C7680" s="1102">
        <v>1059</v>
      </c>
      <c r="D7680" s="1102">
        <v>49590138.042948917</v>
      </c>
      <c r="E7680" s="1102">
        <v>3746280</v>
      </c>
      <c r="F7680" s="1102">
        <v>16734351.607178465</v>
      </c>
      <c r="G7680" s="1101">
        <v>70070769.650127381</v>
      </c>
    </row>
    <row r="7681" spans="2:7" ht="12.95" customHeight="1" x14ac:dyDescent="0.2">
      <c r="B7681" s="1107" t="s">
        <v>8501</v>
      </c>
      <c r="C7681" s="1108">
        <v>1152</v>
      </c>
      <c r="D7681" s="1108">
        <v>85202232.458512202</v>
      </c>
      <c r="E7681" s="1108">
        <v>2860166</v>
      </c>
      <c r="F7681" s="1108">
        <v>27881220.705939732</v>
      </c>
      <c r="G7681" s="1109">
        <v>115943619.16445193</v>
      </c>
    </row>
    <row r="7682" spans="2:7" ht="12.95" customHeight="1" x14ac:dyDescent="0.2">
      <c r="B7682" s="1100" t="s">
        <v>8502</v>
      </c>
      <c r="C7682" s="1102">
        <v>56</v>
      </c>
      <c r="D7682" s="1102">
        <v>5089726.8000702327</v>
      </c>
      <c r="E7682" s="1102">
        <v>116364</v>
      </c>
      <c r="F7682" s="1102">
        <v>123373.25898476171</v>
      </c>
      <c r="G7682" s="1101">
        <v>5329464.059054994</v>
      </c>
    </row>
    <row r="7683" spans="2:7" ht="12.95" customHeight="1" x14ac:dyDescent="0.2">
      <c r="B7683" s="1107" t="s">
        <v>8503</v>
      </c>
      <c r="C7683" s="1108">
        <v>14</v>
      </c>
      <c r="D7683" s="1108">
        <v>1471512.0845823034</v>
      </c>
      <c r="E7683" s="1108">
        <v>26642</v>
      </c>
      <c r="F7683" s="1108">
        <v>316674.12255898584</v>
      </c>
      <c r="G7683" s="1109">
        <v>1814828.2071412893</v>
      </c>
    </row>
    <row r="7684" spans="2:7" ht="12.95" customHeight="1" x14ac:dyDescent="0.2">
      <c r="B7684" s="1100" t="s">
        <v>8504</v>
      </c>
      <c r="C7684" s="1102">
        <v>411</v>
      </c>
      <c r="D7684" s="1102">
        <v>19241609.394068453</v>
      </c>
      <c r="E7684" s="1102">
        <v>1540237</v>
      </c>
      <c r="F7684" s="1102">
        <v>4613911.6223451551</v>
      </c>
      <c r="G7684" s="1101">
        <v>25395758.016413607</v>
      </c>
    </row>
    <row r="7685" spans="2:7" ht="12.95" customHeight="1" x14ac:dyDescent="0.2">
      <c r="B7685" s="1107" t="s">
        <v>8505</v>
      </c>
      <c r="C7685" s="1108">
        <v>111</v>
      </c>
      <c r="D7685" s="1108">
        <v>8039426.3855527621</v>
      </c>
      <c r="E7685" s="1108">
        <v>304138</v>
      </c>
      <c r="F7685" s="1108">
        <v>845751.62000509643</v>
      </c>
      <c r="G7685" s="1109">
        <v>9189316.0055578593</v>
      </c>
    </row>
    <row r="7686" spans="2:7" ht="12.95" customHeight="1" x14ac:dyDescent="0.2">
      <c r="B7686" s="1100" t="s">
        <v>8506</v>
      </c>
      <c r="C7686" s="1102">
        <v>553</v>
      </c>
      <c r="D7686" s="1102">
        <v>37839458.326977141</v>
      </c>
      <c r="E7686" s="1102">
        <v>1828889</v>
      </c>
      <c r="F7686" s="1102">
        <v>2431329.0211105412</v>
      </c>
      <c r="G7686" s="1101">
        <v>42099676.348087683</v>
      </c>
    </row>
    <row r="7687" spans="2:7" ht="12.95" customHeight="1" x14ac:dyDescent="0.2">
      <c r="B7687" s="1107" t="s">
        <v>8507</v>
      </c>
      <c r="C7687" s="1108">
        <v>336</v>
      </c>
      <c r="D7687" s="1108">
        <v>22400332.953005966</v>
      </c>
      <c r="E7687" s="1108">
        <v>1047827</v>
      </c>
      <c r="F7687" s="1108">
        <v>719619.87563219015</v>
      </c>
      <c r="G7687" s="1109">
        <v>24167779.828638155</v>
      </c>
    </row>
    <row r="7688" spans="2:7" ht="12.95" customHeight="1" x14ac:dyDescent="0.2">
      <c r="B7688" s="1100" t="s">
        <v>8508</v>
      </c>
      <c r="C7688" s="1102">
        <v>1539</v>
      </c>
      <c r="D7688" s="1102">
        <v>99032860.64221029</v>
      </c>
      <c r="E7688" s="1102">
        <v>4580797</v>
      </c>
      <c r="F7688" s="1102">
        <v>24938990.986816984</v>
      </c>
      <c r="G7688" s="1101">
        <v>128552648.62902728</v>
      </c>
    </row>
    <row r="7689" spans="2:7" ht="12.95" customHeight="1" x14ac:dyDescent="0.2">
      <c r="B7689" s="1107" t="s">
        <v>8509</v>
      </c>
      <c r="C7689" s="1108">
        <v>87</v>
      </c>
      <c r="D7689" s="1108">
        <v>6255282.3034143671</v>
      </c>
      <c r="E7689" s="1108">
        <v>148570</v>
      </c>
      <c r="F7689" s="1108">
        <v>1380028.3051275034</v>
      </c>
      <c r="G7689" s="1109">
        <v>7783880.6085418705</v>
      </c>
    </row>
    <row r="7690" spans="2:7" ht="12.95" customHeight="1" x14ac:dyDescent="0.2">
      <c r="B7690" s="1100" t="s">
        <v>8510</v>
      </c>
      <c r="C7690" s="1102">
        <v>16295</v>
      </c>
      <c r="D7690" s="1102">
        <v>1342296885.3432939</v>
      </c>
      <c r="E7690" s="1102">
        <v>28428282</v>
      </c>
      <c r="F7690" s="1102">
        <v>276169969.79797196</v>
      </c>
      <c r="G7690" s="1101">
        <v>1646895137.1412659</v>
      </c>
    </row>
    <row r="7691" spans="2:7" ht="12.95" customHeight="1" x14ac:dyDescent="0.2">
      <c r="B7691" s="1107" t="s">
        <v>8511</v>
      </c>
      <c r="C7691" s="1108">
        <v>1088</v>
      </c>
      <c r="D7691" s="1108">
        <v>70798213.827339053</v>
      </c>
      <c r="E7691" s="1108">
        <v>1300554</v>
      </c>
      <c r="F7691" s="1108">
        <v>7522782.6066551208</v>
      </c>
      <c r="G7691" s="1109">
        <v>79621550.433994174</v>
      </c>
    </row>
    <row r="7692" spans="2:7" ht="12.95" customHeight="1" x14ac:dyDescent="0.2">
      <c r="B7692" s="1100" t="s">
        <v>8512</v>
      </c>
      <c r="C7692" s="1102">
        <v>810</v>
      </c>
      <c r="D7692" s="1102">
        <v>45345546.762962468</v>
      </c>
      <c r="E7692" s="1102">
        <v>1189428</v>
      </c>
      <c r="F7692" s="1102">
        <v>5152610.1926950533</v>
      </c>
      <c r="G7692" s="1101">
        <v>51687584.955657519</v>
      </c>
    </row>
    <row r="7693" spans="2:7" ht="12.95" customHeight="1" x14ac:dyDescent="0.2">
      <c r="B7693" s="1107" t="s">
        <v>8513</v>
      </c>
      <c r="C7693" s="1108">
        <v>748</v>
      </c>
      <c r="D7693" s="1108">
        <v>38390319.24437914</v>
      </c>
      <c r="E7693" s="1108">
        <v>1383051</v>
      </c>
      <c r="F7693" s="1108">
        <v>4338407.8942042245</v>
      </c>
      <c r="G7693" s="1109">
        <v>44111778.138583362</v>
      </c>
    </row>
    <row r="7694" spans="2:7" ht="12.95" customHeight="1" x14ac:dyDescent="0.2">
      <c r="B7694" s="1100" t="s">
        <v>8514</v>
      </c>
      <c r="C7694" s="1102">
        <v>4001</v>
      </c>
      <c r="D7694" s="1102">
        <v>215330155.80782411</v>
      </c>
      <c r="E7694" s="1102">
        <v>8485171</v>
      </c>
      <c r="F7694" s="1102">
        <v>142612933.29120356</v>
      </c>
      <c r="G7694" s="1101">
        <v>366428260.09902763</v>
      </c>
    </row>
    <row r="7695" spans="2:7" ht="12.95" customHeight="1" x14ac:dyDescent="0.2">
      <c r="B7695" s="1107" t="s">
        <v>8515</v>
      </c>
      <c r="C7695" s="1108">
        <v>504</v>
      </c>
      <c r="D7695" s="1108">
        <v>26615302.073081616</v>
      </c>
      <c r="E7695" s="1108">
        <v>775044</v>
      </c>
      <c r="F7695" s="1108">
        <v>62571551.604897596</v>
      </c>
      <c r="G7695" s="1109">
        <v>89961897.677979216</v>
      </c>
    </row>
    <row r="7696" spans="2:7" ht="12.95" customHeight="1" x14ac:dyDescent="0.2">
      <c r="B7696" s="1100" t="s">
        <v>8516</v>
      </c>
      <c r="C7696" s="1102">
        <v>21177</v>
      </c>
      <c r="D7696" s="1102">
        <v>1661080139.9651809</v>
      </c>
      <c r="E7696" s="1102">
        <v>29775464</v>
      </c>
      <c r="F7696" s="1102">
        <v>275798784.0613755</v>
      </c>
      <c r="G7696" s="1101">
        <v>1966654388.0265565</v>
      </c>
    </row>
    <row r="7697" spans="2:7" ht="12.95" customHeight="1" x14ac:dyDescent="0.2">
      <c r="B7697" s="1107" t="s">
        <v>8517</v>
      </c>
      <c r="C7697" s="1108">
        <v>1930</v>
      </c>
      <c r="D7697" s="1108">
        <v>99079866.69878234</v>
      </c>
      <c r="E7697" s="1108">
        <v>3277248</v>
      </c>
      <c r="F7697" s="1108">
        <v>24979189.539564811</v>
      </c>
      <c r="G7697" s="1109">
        <v>127336304.23834714</v>
      </c>
    </row>
    <row r="7698" spans="2:7" ht="12.95" customHeight="1" x14ac:dyDescent="0.2">
      <c r="B7698" s="1100" t="s">
        <v>8518</v>
      </c>
      <c r="C7698" s="1102">
        <v>1053</v>
      </c>
      <c r="D7698" s="1102">
        <v>54921153.328677408</v>
      </c>
      <c r="E7698" s="1102">
        <v>1595637</v>
      </c>
      <c r="F7698" s="1102">
        <v>8803157.3532447442</v>
      </c>
      <c r="G7698" s="1101">
        <v>65319947.681922153</v>
      </c>
    </row>
    <row r="7699" spans="2:7" ht="12.95" customHeight="1" x14ac:dyDescent="0.2">
      <c r="B7699" s="1107" t="s">
        <v>8519</v>
      </c>
      <c r="C7699" s="1108">
        <v>2357</v>
      </c>
      <c r="D7699" s="1108">
        <v>139976387.55702198</v>
      </c>
      <c r="E7699" s="1108">
        <v>3660717</v>
      </c>
      <c r="F7699" s="1108">
        <v>11053408.107291643</v>
      </c>
      <c r="G7699" s="1109">
        <v>154690512.66431361</v>
      </c>
    </row>
    <row r="7700" spans="2:7" ht="12.95" customHeight="1" x14ac:dyDescent="0.2">
      <c r="B7700" s="1100" t="s">
        <v>8520</v>
      </c>
      <c r="C7700" s="1102">
        <v>656</v>
      </c>
      <c r="D7700" s="1102">
        <v>32442940.518629007</v>
      </c>
      <c r="E7700" s="1102">
        <v>1821154</v>
      </c>
      <c r="F7700" s="1102">
        <v>1914457.8215069701</v>
      </c>
      <c r="G7700" s="1101">
        <v>36178552.340135977</v>
      </c>
    </row>
    <row r="7701" spans="2:7" ht="12.95" customHeight="1" x14ac:dyDescent="0.2">
      <c r="B7701" s="1107" t="s">
        <v>8521</v>
      </c>
      <c r="C7701" s="1108">
        <v>1740</v>
      </c>
      <c r="D7701" s="1108">
        <v>99520583.246938631</v>
      </c>
      <c r="E7701" s="1108">
        <v>3554602</v>
      </c>
      <c r="F7701" s="1108">
        <v>7550139.1901502358</v>
      </c>
      <c r="G7701" s="1109">
        <v>110625324.43708886</v>
      </c>
    </row>
    <row r="7702" spans="2:7" ht="12.95" customHeight="1" x14ac:dyDescent="0.2">
      <c r="B7702" s="1100" t="s">
        <v>8522</v>
      </c>
      <c r="C7702" s="1102">
        <v>785</v>
      </c>
      <c r="D7702" s="1102">
        <v>43335690.166574262</v>
      </c>
      <c r="E7702" s="1102">
        <v>1136754</v>
      </c>
      <c r="F7702" s="1102">
        <v>3056922.5452307053</v>
      </c>
      <c r="G7702" s="1101">
        <v>47529366.711804971</v>
      </c>
    </row>
    <row r="7703" spans="2:7" ht="12.95" customHeight="1" x14ac:dyDescent="0.2">
      <c r="B7703" s="1107" t="s">
        <v>8523</v>
      </c>
      <c r="C7703" s="1108">
        <v>9063</v>
      </c>
      <c r="D7703" s="1108">
        <v>668453521.47563171</v>
      </c>
      <c r="E7703" s="1108">
        <v>13215475</v>
      </c>
      <c r="F7703" s="1108">
        <v>63323093.467485666</v>
      </c>
      <c r="G7703" s="1109">
        <v>744992089.94311738</v>
      </c>
    </row>
    <row r="7704" spans="2:7" ht="12.95" customHeight="1" x14ac:dyDescent="0.2">
      <c r="B7704" s="1100" t="s">
        <v>8524</v>
      </c>
      <c r="C7704" s="1102">
        <v>508</v>
      </c>
      <c r="D7704" s="1102">
        <v>20502984.935809452</v>
      </c>
      <c r="E7704" s="1102">
        <v>894615</v>
      </c>
      <c r="F7704" s="1102">
        <v>2164790.3704810808</v>
      </c>
      <c r="G7704" s="1101">
        <v>23562390.306290533</v>
      </c>
    </row>
    <row r="7705" spans="2:7" ht="12.95" customHeight="1" x14ac:dyDescent="0.2">
      <c r="B7705" s="1107" t="s">
        <v>8525</v>
      </c>
      <c r="C7705" s="1108">
        <v>348</v>
      </c>
      <c r="D7705" s="1108">
        <v>22095628.012327414</v>
      </c>
      <c r="E7705" s="1108">
        <v>427926</v>
      </c>
      <c r="F7705" s="1108">
        <v>1476538.0631578055</v>
      </c>
      <c r="G7705" s="1109">
        <v>24000092.075485218</v>
      </c>
    </row>
    <row r="7706" spans="2:7" ht="12.95" customHeight="1" x14ac:dyDescent="0.2">
      <c r="B7706" s="1100" t="s">
        <v>8526</v>
      </c>
      <c r="C7706" s="1102">
        <v>253</v>
      </c>
      <c r="D7706" s="1102">
        <v>13366130.464909285</v>
      </c>
      <c r="E7706" s="1102">
        <v>719559</v>
      </c>
      <c r="F7706" s="1102">
        <v>1792118.9945427624</v>
      </c>
      <c r="G7706" s="1101">
        <v>15877808.459452048</v>
      </c>
    </row>
    <row r="7707" spans="2:7" ht="12.95" customHeight="1" x14ac:dyDescent="0.2">
      <c r="B7707" s="1107" t="s">
        <v>8527</v>
      </c>
      <c r="C7707" s="1108">
        <v>202</v>
      </c>
      <c r="D7707" s="1108">
        <v>12130204.947880374</v>
      </c>
      <c r="E7707" s="1108">
        <v>302052</v>
      </c>
      <c r="F7707" s="1108">
        <v>659484.89417064062</v>
      </c>
      <c r="G7707" s="1109">
        <v>13091741.842051014</v>
      </c>
    </row>
    <row r="7708" spans="2:7" ht="12.95" customHeight="1" x14ac:dyDescent="0.2">
      <c r="B7708" s="1100" t="s">
        <v>8528</v>
      </c>
      <c r="C7708" s="1102">
        <v>318</v>
      </c>
      <c r="D7708" s="1102">
        <v>14569930.540908197</v>
      </c>
      <c r="E7708" s="1102">
        <v>662115</v>
      </c>
      <c r="F7708" s="1102">
        <v>604944.33326548268</v>
      </c>
      <c r="G7708" s="1101">
        <v>15836989.87417368</v>
      </c>
    </row>
    <row r="7709" spans="2:7" ht="12.95" customHeight="1" x14ac:dyDescent="0.2">
      <c r="B7709" s="1107" t="s">
        <v>8529</v>
      </c>
      <c r="C7709" s="1108">
        <v>4311</v>
      </c>
      <c r="D7709" s="1108">
        <v>295269100.64199984</v>
      </c>
      <c r="E7709" s="1108">
        <v>6608178</v>
      </c>
      <c r="F7709" s="1108">
        <v>76118613.765443742</v>
      </c>
      <c r="G7709" s="1109">
        <v>377995892.40744358</v>
      </c>
    </row>
    <row r="7710" spans="2:7" ht="12.95" customHeight="1" x14ac:dyDescent="0.2">
      <c r="B7710" s="1100" t="s">
        <v>8530</v>
      </c>
      <c r="C7710" s="1102">
        <v>341</v>
      </c>
      <c r="D7710" s="1102">
        <v>17277646.284865994</v>
      </c>
      <c r="E7710" s="1102">
        <v>550265</v>
      </c>
      <c r="F7710" s="1102">
        <v>3603205.0773102315</v>
      </c>
      <c r="G7710" s="1101">
        <v>21431116.362176225</v>
      </c>
    </row>
    <row r="7711" spans="2:7" ht="12.95" customHeight="1" x14ac:dyDescent="0.2">
      <c r="B7711" s="1107" t="s">
        <v>8531</v>
      </c>
      <c r="C7711" s="1108">
        <v>213</v>
      </c>
      <c r="D7711" s="1108">
        <v>12511955.318561638</v>
      </c>
      <c r="E7711" s="1108">
        <v>376670</v>
      </c>
      <c r="F7711" s="1108">
        <v>3602650.8790513892</v>
      </c>
      <c r="G7711" s="1109">
        <v>16491276.197613027</v>
      </c>
    </row>
    <row r="7712" spans="2:7" ht="12.95" customHeight="1" x14ac:dyDescent="0.2">
      <c r="B7712" s="1100" t="s">
        <v>8532</v>
      </c>
      <c r="C7712" s="1102">
        <v>33</v>
      </c>
      <c r="D7712" s="1102">
        <v>2362402.0206785356</v>
      </c>
      <c r="E7712" s="1102">
        <v>38750</v>
      </c>
      <c r="F7712" s="1102">
        <v>68.962134703611895</v>
      </c>
      <c r="G7712" s="1101">
        <v>2401220.9828132391</v>
      </c>
    </row>
    <row r="7713" spans="2:7" ht="12.95" customHeight="1" x14ac:dyDescent="0.2">
      <c r="B7713" s="1107" t="s">
        <v>8533</v>
      </c>
      <c r="C7713" s="1108">
        <v>3324</v>
      </c>
      <c r="D7713" s="1108">
        <v>224885179.83989206</v>
      </c>
      <c r="E7713" s="1108">
        <v>4846128</v>
      </c>
      <c r="F7713" s="1108">
        <v>15116803.627424322</v>
      </c>
      <c r="G7713" s="1109">
        <v>244848111.46731639</v>
      </c>
    </row>
    <row r="7714" spans="2:7" ht="12.95" customHeight="1" x14ac:dyDescent="0.2">
      <c r="B7714" s="1100" t="s">
        <v>8534</v>
      </c>
      <c r="C7714" s="1102">
        <v>276</v>
      </c>
      <c r="D7714" s="1102">
        <v>15194777.322500508</v>
      </c>
      <c r="E7714" s="1102">
        <v>424987</v>
      </c>
      <c r="F7714" s="1102">
        <v>586867.76632773725</v>
      </c>
      <c r="G7714" s="1101">
        <v>16206632.088828245</v>
      </c>
    </row>
    <row r="7715" spans="2:7" ht="12.95" customHeight="1" x14ac:dyDescent="0.2">
      <c r="B7715" s="1107" t="s">
        <v>8535</v>
      </c>
      <c r="C7715" s="1108">
        <v>1429</v>
      </c>
      <c r="D7715" s="1108">
        <v>83646304.171742797</v>
      </c>
      <c r="E7715" s="1108">
        <v>2257653</v>
      </c>
      <c r="F7715" s="1108">
        <v>4865347.5654745242</v>
      </c>
      <c r="G7715" s="1109">
        <v>90769304.737217322</v>
      </c>
    </row>
    <row r="7716" spans="2:7" ht="12.95" customHeight="1" x14ac:dyDescent="0.2">
      <c r="B7716" s="1100" t="s">
        <v>8536</v>
      </c>
      <c r="C7716" s="1102">
        <v>278</v>
      </c>
      <c r="D7716" s="1102">
        <v>11312883.662454594</v>
      </c>
      <c r="E7716" s="1102">
        <v>581294</v>
      </c>
      <c r="F7716" s="1102">
        <v>1014226.1150860201</v>
      </c>
      <c r="G7716" s="1101">
        <v>12908403.777540615</v>
      </c>
    </row>
    <row r="7717" spans="2:7" ht="12.95" customHeight="1" x14ac:dyDescent="0.2">
      <c r="B7717" s="1107" t="s">
        <v>8537</v>
      </c>
      <c r="C7717" s="1108">
        <v>11190</v>
      </c>
      <c r="D7717" s="1108">
        <v>760143980.45281959</v>
      </c>
      <c r="E7717" s="1108">
        <v>17833972</v>
      </c>
      <c r="F7717" s="1108">
        <v>115629489.75347486</v>
      </c>
      <c r="G7717" s="1109">
        <v>893607442.20629442</v>
      </c>
    </row>
    <row r="7718" spans="2:7" ht="12.95" customHeight="1" x14ac:dyDescent="0.2">
      <c r="B7718" s="1100" t="s">
        <v>8538</v>
      </c>
      <c r="C7718" s="1102">
        <v>1184</v>
      </c>
      <c r="D7718" s="1102">
        <v>43218592.238664024</v>
      </c>
      <c r="E7718" s="1102">
        <v>2967701</v>
      </c>
      <c r="F7718" s="1102">
        <v>6363778.1101276334</v>
      </c>
      <c r="G7718" s="1101">
        <v>52550071.348791659</v>
      </c>
    </row>
    <row r="7719" spans="2:7" ht="12.95" customHeight="1" x14ac:dyDescent="0.2">
      <c r="B7719" s="1107" t="s">
        <v>8539</v>
      </c>
      <c r="C7719" s="1108">
        <v>508</v>
      </c>
      <c r="D7719" s="1108">
        <v>18799223.991832718</v>
      </c>
      <c r="E7719" s="1108">
        <v>1222160</v>
      </c>
      <c r="F7719" s="1108">
        <v>7186130.2846551724</v>
      </c>
      <c r="G7719" s="1109">
        <v>27207514.276487891</v>
      </c>
    </row>
    <row r="7720" spans="2:7" ht="12.95" customHeight="1" x14ac:dyDescent="0.2">
      <c r="B7720" s="1100" t="s">
        <v>8540</v>
      </c>
      <c r="C7720" s="1102">
        <v>96</v>
      </c>
      <c r="D7720" s="1102">
        <v>5640170.5039523579</v>
      </c>
      <c r="E7720" s="1102">
        <v>139742</v>
      </c>
      <c r="F7720" s="1102">
        <v>333813.24442160444</v>
      </c>
      <c r="G7720" s="1101">
        <v>6113725.748373962</v>
      </c>
    </row>
    <row r="7721" spans="2:7" ht="12.95" customHeight="1" x14ac:dyDescent="0.2">
      <c r="B7721" s="1107" t="s">
        <v>8541</v>
      </c>
      <c r="C7721" s="1108">
        <v>1208</v>
      </c>
      <c r="D7721" s="1108">
        <v>85688425.280334264</v>
      </c>
      <c r="E7721" s="1108">
        <v>2298560</v>
      </c>
      <c r="F7721" s="1108">
        <v>6350910.9610897303</v>
      </c>
      <c r="G7721" s="1109">
        <v>94337896.241423994</v>
      </c>
    </row>
    <row r="7722" spans="2:7" ht="12.95" customHeight="1" x14ac:dyDescent="0.2">
      <c r="B7722" s="1100" t="s">
        <v>8542</v>
      </c>
      <c r="C7722" s="1102">
        <v>821</v>
      </c>
      <c r="D7722" s="1102">
        <v>50195097.646760739</v>
      </c>
      <c r="E7722" s="1102">
        <v>1701653</v>
      </c>
      <c r="F7722" s="1102">
        <v>18762813.152317155</v>
      </c>
      <c r="G7722" s="1101">
        <v>70659563.799077898</v>
      </c>
    </row>
    <row r="7723" spans="2:7" ht="12.95" customHeight="1" x14ac:dyDescent="0.2">
      <c r="B7723" s="1107" t="s">
        <v>8543</v>
      </c>
      <c r="C7723" s="1108">
        <v>329</v>
      </c>
      <c r="D7723" s="1108">
        <v>12937095.8953094</v>
      </c>
      <c r="E7723" s="1108">
        <v>683875</v>
      </c>
      <c r="F7723" s="1108">
        <v>1219940.1629068947</v>
      </c>
      <c r="G7723" s="1109">
        <v>14840911.058216294</v>
      </c>
    </row>
    <row r="7724" spans="2:7" ht="12.95" customHeight="1" x14ac:dyDescent="0.2">
      <c r="B7724" s="1100" t="s">
        <v>8544</v>
      </c>
      <c r="C7724" s="1102">
        <v>697</v>
      </c>
      <c r="D7724" s="1102">
        <v>31747167.438658755</v>
      </c>
      <c r="E7724" s="1102">
        <v>1786903</v>
      </c>
      <c r="F7724" s="1102">
        <v>2835454.3194849049</v>
      </c>
      <c r="G7724" s="1101">
        <v>36369524.758143663</v>
      </c>
    </row>
    <row r="7725" spans="2:7" ht="12.95" customHeight="1" x14ac:dyDescent="0.2">
      <c r="B7725" s="1107" t="s">
        <v>8545</v>
      </c>
      <c r="C7725" s="1108">
        <v>939</v>
      </c>
      <c r="D7725" s="1108">
        <v>47322026.277761042</v>
      </c>
      <c r="E7725" s="1108">
        <v>2055826</v>
      </c>
      <c r="F7725" s="1108">
        <v>15656078.282709666</v>
      </c>
      <c r="G7725" s="1109">
        <v>65033930.560470708</v>
      </c>
    </row>
    <row r="7726" spans="2:7" ht="12.95" customHeight="1" x14ac:dyDescent="0.2">
      <c r="B7726" s="1100" t="s">
        <v>8546</v>
      </c>
      <c r="C7726" s="1102">
        <v>192</v>
      </c>
      <c r="D7726" s="1102">
        <v>14415005.253863048</v>
      </c>
      <c r="E7726" s="1102">
        <v>307602</v>
      </c>
      <c r="F7726" s="1102">
        <v>684656.07333745889</v>
      </c>
      <c r="G7726" s="1101">
        <v>15407263.327200506</v>
      </c>
    </row>
    <row r="7727" spans="2:7" ht="12.95" customHeight="1" x14ac:dyDescent="0.2">
      <c r="B7727" s="1107" t="s">
        <v>8547</v>
      </c>
      <c r="C7727" s="1108">
        <v>429</v>
      </c>
      <c r="D7727" s="1108">
        <v>20167823.408180363</v>
      </c>
      <c r="E7727" s="1108">
        <v>1067472</v>
      </c>
      <c r="F7727" s="1108">
        <v>3160879.4441400506</v>
      </c>
      <c r="G7727" s="1109">
        <v>24396174.852320414</v>
      </c>
    </row>
    <row r="7728" spans="2:7" ht="12.95" customHeight="1" x14ac:dyDescent="0.2">
      <c r="B7728" s="1100" t="s">
        <v>8548</v>
      </c>
      <c r="C7728" s="1102">
        <v>309</v>
      </c>
      <c r="D7728" s="1102">
        <v>16743334.837085512</v>
      </c>
      <c r="E7728" s="1102">
        <v>656991</v>
      </c>
      <c r="F7728" s="1102">
        <v>929471.6515352811</v>
      </c>
      <c r="G7728" s="1101">
        <v>18329797.488620792</v>
      </c>
    </row>
    <row r="7729" spans="2:7" ht="12.95" customHeight="1" x14ac:dyDescent="0.2">
      <c r="B7729" s="1107" t="s">
        <v>8549</v>
      </c>
      <c r="C7729" s="1108">
        <v>91</v>
      </c>
      <c r="D7729" s="1108">
        <v>5742665.9586671442</v>
      </c>
      <c r="E7729" s="1108">
        <v>164411</v>
      </c>
      <c r="F7729" s="1108">
        <v>90961.05567406409</v>
      </c>
      <c r="G7729" s="1109">
        <v>5998038.0143412082</v>
      </c>
    </row>
    <row r="7730" spans="2:7" ht="12.95" customHeight="1" x14ac:dyDescent="0.2">
      <c r="B7730" s="1100" t="s">
        <v>8550</v>
      </c>
      <c r="C7730" s="1102">
        <v>10076</v>
      </c>
      <c r="D7730" s="1102">
        <v>1073754343.7130077</v>
      </c>
      <c r="E7730" s="1102">
        <v>15779381</v>
      </c>
      <c r="F7730" s="1102">
        <v>328750090.13671184</v>
      </c>
      <c r="G7730" s="1101">
        <v>1418283814.8497195</v>
      </c>
    </row>
    <row r="7731" spans="2:7" ht="12.95" customHeight="1" x14ac:dyDescent="0.2">
      <c r="B7731" s="1107" t="s">
        <v>8551</v>
      </c>
      <c r="C7731" s="1108">
        <v>12219</v>
      </c>
      <c r="D7731" s="1108">
        <v>1242595787.7134247</v>
      </c>
      <c r="E7731" s="1108">
        <v>21268207</v>
      </c>
      <c r="F7731" s="1108">
        <v>151240749.24738932</v>
      </c>
      <c r="G7731" s="1109">
        <v>1415104743.960814</v>
      </c>
    </row>
    <row r="7732" spans="2:7" ht="12.95" customHeight="1" x14ac:dyDescent="0.2">
      <c r="B7732" s="1100" t="s">
        <v>8552</v>
      </c>
      <c r="C7732" s="1102">
        <v>24976</v>
      </c>
      <c r="D7732" s="1102">
        <v>2071828797.2738483</v>
      </c>
      <c r="E7732" s="1102">
        <v>42410880</v>
      </c>
      <c r="F7732" s="1102">
        <v>198111014.26641917</v>
      </c>
      <c r="G7732" s="1101">
        <v>2312350691.5402675</v>
      </c>
    </row>
    <row r="7733" spans="2:7" ht="12.95" customHeight="1" x14ac:dyDescent="0.2">
      <c r="B7733" s="1107" t="s">
        <v>8553</v>
      </c>
      <c r="C7733" s="1108">
        <v>26247</v>
      </c>
      <c r="D7733" s="1108">
        <v>2116357996.2495983</v>
      </c>
      <c r="E7733" s="1108">
        <v>49684665</v>
      </c>
      <c r="F7733" s="1108">
        <v>577221081.53973222</v>
      </c>
      <c r="G7733" s="1109">
        <v>2743263742.7893305</v>
      </c>
    </row>
    <row r="7734" spans="2:7" ht="12.95" customHeight="1" x14ac:dyDescent="0.2">
      <c r="B7734" s="1100" t="s">
        <v>8554</v>
      </c>
      <c r="C7734" s="1102">
        <v>16354</v>
      </c>
      <c r="D7734" s="1102">
        <v>1603897828.4299798</v>
      </c>
      <c r="E7734" s="1102">
        <v>26051796</v>
      </c>
      <c r="F7734" s="1102">
        <v>439658194.51343906</v>
      </c>
      <c r="G7734" s="1101">
        <v>2069607818.943419</v>
      </c>
    </row>
    <row r="7735" spans="2:7" ht="12.95" customHeight="1" x14ac:dyDescent="0.2">
      <c r="B7735" s="1107" t="s">
        <v>8555</v>
      </c>
      <c r="C7735" s="1108">
        <v>6</v>
      </c>
      <c r="D7735" s="1108">
        <v>130865.97406596233</v>
      </c>
      <c r="E7735" s="1108">
        <v>5962</v>
      </c>
      <c r="F7735" s="1108">
        <v>141579.26254651521</v>
      </c>
      <c r="G7735" s="1109">
        <v>278407.23661247757</v>
      </c>
    </row>
    <row r="7736" spans="2:7" ht="12.95" customHeight="1" x14ac:dyDescent="0.2">
      <c r="B7736" s="1100" t="s">
        <v>8556</v>
      </c>
      <c r="C7736" s="1102">
        <v>2</v>
      </c>
      <c r="D7736" s="1102">
        <v>115846.28735063401</v>
      </c>
      <c r="E7736" s="1102">
        <v>426</v>
      </c>
      <c r="F7736" s="1102">
        <v>0</v>
      </c>
      <c r="G7736" s="1101">
        <v>116272.28735063401</v>
      </c>
    </row>
    <row r="7737" spans="2:7" ht="12.95" customHeight="1" x14ac:dyDescent="0.2">
      <c r="B7737" s="1107" t="s">
        <v>8557</v>
      </c>
      <c r="C7737" s="1108">
        <v>8587</v>
      </c>
      <c r="D7737" s="1108">
        <v>727009021.77589774</v>
      </c>
      <c r="E7737" s="1108">
        <v>14846640</v>
      </c>
      <c r="F7737" s="1108">
        <v>239338488.51884881</v>
      </c>
      <c r="G7737" s="1109">
        <v>981194150.29474652</v>
      </c>
    </row>
    <row r="7738" spans="2:7" ht="12.95" customHeight="1" x14ac:dyDescent="0.2">
      <c r="B7738" s="1100" t="s">
        <v>8558</v>
      </c>
      <c r="C7738" s="1102">
        <v>4784</v>
      </c>
      <c r="D7738" s="1102">
        <v>373048965.51084739</v>
      </c>
      <c r="E7738" s="1102">
        <v>11106095</v>
      </c>
      <c r="F7738" s="1102">
        <v>114085906.64924233</v>
      </c>
      <c r="G7738" s="1101">
        <v>498240967.16008973</v>
      </c>
    </row>
    <row r="7739" spans="2:7" ht="12.95" customHeight="1" x14ac:dyDescent="0.2">
      <c r="B7739" s="1107" t="s">
        <v>8559</v>
      </c>
      <c r="C7739" s="1108">
        <v>286</v>
      </c>
      <c r="D7739" s="1108">
        <v>13100365.452751949</v>
      </c>
      <c r="E7739" s="1108">
        <v>933550</v>
      </c>
      <c r="F7739" s="1108">
        <v>1744328.2351931592</v>
      </c>
      <c r="G7739" s="1109">
        <v>15778243.687945109</v>
      </c>
    </row>
    <row r="7740" spans="2:7" ht="12.95" customHeight="1" x14ac:dyDescent="0.2">
      <c r="B7740" s="1100" t="s">
        <v>8560</v>
      </c>
      <c r="C7740" s="1102">
        <v>1493</v>
      </c>
      <c r="D7740" s="1102">
        <v>69530858.225146562</v>
      </c>
      <c r="E7740" s="1102">
        <v>5391340</v>
      </c>
      <c r="F7740" s="1102">
        <v>19323938.392971497</v>
      </c>
      <c r="G7740" s="1101">
        <v>94246136.618118063</v>
      </c>
    </row>
    <row r="7741" spans="2:7" ht="12.95" customHeight="1" x14ac:dyDescent="0.2">
      <c r="B7741" s="1107" t="s">
        <v>8561</v>
      </c>
      <c r="C7741" s="1108">
        <v>1292</v>
      </c>
      <c r="D7741" s="1108">
        <v>70835902.115300655</v>
      </c>
      <c r="E7741" s="1108">
        <v>4225929</v>
      </c>
      <c r="F7741" s="1108">
        <v>25984388.316526473</v>
      </c>
      <c r="G7741" s="1109">
        <v>101046219.43182713</v>
      </c>
    </row>
    <row r="7742" spans="2:7" ht="12.95" customHeight="1" x14ac:dyDescent="0.2">
      <c r="B7742" s="1100" t="s">
        <v>8562</v>
      </c>
      <c r="C7742" s="1102">
        <v>950</v>
      </c>
      <c r="D7742" s="1102">
        <v>43740943.565541558</v>
      </c>
      <c r="E7742" s="1102">
        <v>4023023</v>
      </c>
      <c r="F7742" s="1102">
        <v>22228908.747062854</v>
      </c>
      <c r="G7742" s="1101">
        <v>69992875.312604412</v>
      </c>
    </row>
    <row r="7743" spans="2:7" ht="12.95" customHeight="1" x14ac:dyDescent="0.2">
      <c r="B7743" s="1107" t="s">
        <v>8563</v>
      </c>
      <c r="C7743" s="1108">
        <v>246</v>
      </c>
      <c r="D7743" s="1108">
        <v>12937374.037655979</v>
      </c>
      <c r="E7743" s="1108">
        <v>815185</v>
      </c>
      <c r="F7743" s="1108">
        <v>1875701.1018035403</v>
      </c>
      <c r="G7743" s="1109">
        <v>15628260.139459521</v>
      </c>
    </row>
    <row r="7744" spans="2:7" ht="12.95" customHeight="1" x14ac:dyDescent="0.2">
      <c r="B7744" s="1100" t="s">
        <v>8564</v>
      </c>
      <c r="C7744" s="1102">
        <v>431</v>
      </c>
      <c r="D7744" s="1102">
        <v>18364626.57530123</v>
      </c>
      <c r="E7744" s="1102">
        <v>1810664</v>
      </c>
      <c r="F7744" s="1102">
        <v>2897995.7866498823</v>
      </c>
      <c r="G7744" s="1101">
        <v>23073286.361951113</v>
      </c>
    </row>
    <row r="7745" spans="2:7" ht="12.95" customHeight="1" x14ac:dyDescent="0.2">
      <c r="B7745" s="1107" t="s">
        <v>8565</v>
      </c>
      <c r="C7745" s="1108">
        <v>1068</v>
      </c>
      <c r="D7745" s="1108">
        <v>56911679.031978287</v>
      </c>
      <c r="E7745" s="1108">
        <v>4064697</v>
      </c>
      <c r="F7745" s="1108">
        <v>21450666.785804238</v>
      </c>
      <c r="G7745" s="1109">
        <v>82427042.817782521</v>
      </c>
    </row>
    <row r="7746" spans="2:7" ht="12.95" customHeight="1" x14ac:dyDescent="0.2">
      <c r="B7746" s="1100" t="s">
        <v>8566</v>
      </c>
      <c r="C7746" s="1102">
        <v>128</v>
      </c>
      <c r="D7746" s="1102">
        <v>4463350.2355717262</v>
      </c>
      <c r="E7746" s="1102">
        <v>529329</v>
      </c>
      <c r="F7746" s="1102">
        <v>1845909.4596115795</v>
      </c>
      <c r="G7746" s="1101">
        <v>6838588.695183306</v>
      </c>
    </row>
    <row r="7747" spans="2:7" ht="12.95" customHeight="1" x14ac:dyDescent="0.2">
      <c r="B7747" s="1107" t="s">
        <v>8567</v>
      </c>
      <c r="C7747" s="1108">
        <v>88</v>
      </c>
      <c r="D7747" s="1108">
        <v>5966014.2629710082</v>
      </c>
      <c r="E7747" s="1108">
        <v>255467</v>
      </c>
      <c r="F7747" s="1108">
        <v>398601.13858687674</v>
      </c>
      <c r="G7747" s="1109">
        <v>6620082.4015578851</v>
      </c>
    </row>
    <row r="7748" spans="2:7" ht="12.95" customHeight="1" x14ac:dyDescent="0.2">
      <c r="B7748" s="1100" t="s">
        <v>8568</v>
      </c>
      <c r="C7748" s="1102">
        <v>3344</v>
      </c>
      <c r="D7748" s="1102">
        <v>226265600.30596936</v>
      </c>
      <c r="E7748" s="1102">
        <v>7664564</v>
      </c>
      <c r="F7748" s="1102">
        <v>119748035.44724607</v>
      </c>
      <c r="G7748" s="1101">
        <v>353678199.75321543</v>
      </c>
    </row>
    <row r="7749" spans="2:7" ht="12.95" customHeight="1" x14ac:dyDescent="0.2">
      <c r="B7749" s="1107" t="s">
        <v>8569</v>
      </c>
      <c r="C7749" s="1108">
        <v>725</v>
      </c>
      <c r="D7749" s="1108">
        <v>32780605.327377312</v>
      </c>
      <c r="E7749" s="1108">
        <v>2681462</v>
      </c>
      <c r="F7749" s="1108">
        <v>19882736.479913279</v>
      </c>
      <c r="G7749" s="1109">
        <v>55344803.807290591</v>
      </c>
    </row>
    <row r="7750" spans="2:7" ht="12.95" customHeight="1" x14ac:dyDescent="0.2">
      <c r="B7750" s="1100" t="s">
        <v>8570</v>
      </c>
      <c r="C7750" s="1102">
        <v>503</v>
      </c>
      <c r="D7750" s="1102">
        <v>36691008.577947691</v>
      </c>
      <c r="E7750" s="1102">
        <v>2176831</v>
      </c>
      <c r="F7750" s="1102">
        <v>4681287.6279505817</v>
      </c>
      <c r="G7750" s="1101">
        <v>43549127.20589827</v>
      </c>
    </row>
    <row r="7751" spans="2:7" ht="12.95" customHeight="1" x14ac:dyDescent="0.2">
      <c r="B7751" s="1107" t="s">
        <v>8571</v>
      </c>
      <c r="C7751" s="1108">
        <v>493</v>
      </c>
      <c r="D7751" s="1108">
        <v>24908342.492119219</v>
      </c>
      <c r="E7751" s="1108">
        <v>1839535</v>
      </c>
      <c r="F7751" s="1108">
        <v>8483032.1898912974</v>
      </c>
      <c r="G7751" s="1109">
        <v>35230909.682010517</v>
      </c>
    </row>
    <row r="7752" spans="2:7" ht="12.95" customHeight="1" x14ac:dyDescent="0.2">
      <c r="B7752" s="1100" t="s">
        <v>8572</v>
      </c>
      <c r="C7752" s="1102">
        <v>971</v>
      </c>
      <c r="D7752" s="1102">
        <v>52969150.340377904</v>
      </c>
      <c r="E7752" s="1102">
        <v>3196767</v>
      </c>
      <c r="F7752" s="1102">
        <v>11260125.38147738</v>
      </c>
      <c r="G7752" s="1101">
        <v>67426042.721855283</v>
      </c>
    </row>
    <row r="7753" spans="2:7" ht="12.95" customHeight="1" x14ac:dyDescent="0.2">
      <c r="B7753" s="1107" t="s">
        <v>8573</v>
      </c>
      <c r="C7753" s="1108">
        <v>690</v>
      </c>
      <c r="D7753" s="1108">
        <v>41372144.270891681</v>
      </c>
      <c r="E7753" s="1108">
        <v>1963876</v>
      </c>
      <c r="F7753" s="1108">
        <v>16565939.427321739</v>
      </c>
      <c r="G7753" s="1109">
        <v>59901959.698213421</v>
      </c>
    </row>
    <row r="7754" spans="2:7" ht="12.95" customHeight="1" x14ac:dyDescent="0.2">
      <c r="B7754" s="1100" t="s">
        <v>8574</v>
      </c>
      <c r="C7754" s="1102">
        <v>232</v>
      </c>
      <c r="D7754" s="1102">
        <v>14988673.843684614</v>
      </c>
      <c r="E7754" s="1102">
        <v>767109</v>
      </c>
      <c r="F7754" s="1102">
        <v>2315189.3504727702</v>
      </c>
      <c r="G7754" s="1101">
        <v>18070972.194157384</v>
      </c>
    </row>
    <row r="7755" spans="2:7" ht="12.95" customHeight="1" x14ac:dyDescent="0.2">
      <c r="B7755" s="1107" t="s">
        <v>8575</v>
      </c>
      <c r="C7755" s="1108">
        <v>224</v>
      </c>
      <c r="D7755" s="1108">
        <v>11156289.521329964</v>
      </c>
      <c r="E7755" s="1108">
        <v>947418</v>
      </c>
      <c r="F7755" s="1108">
        <v>3768642.7372829821</v>
      </c>
      <c r="G7755" s="1109">
        <v>15872350.258612946</v>
      </c>
    </row>
    <row r="7756" spans="2:7" ht="12.95" customHeight="1" x14ac:dyDescent="0.2">
      <c r="B7756" s="1100" t="s">
        <v>8576</v>
      </c>
      <c r="C7756" s="1102">
        <v>56</v>
      </c>
      <c r="D7756" s="1102">
        <v>2632756.3815544453</v>
      </c>
      <c r="E7756" s="1102">
        <v>181813</v>
      </c>
      <c r="F7756" s="1102">
        <v>12964.881324279038</v>
      </c>
      <c r="G7756" s="1101">
        <v>2827534.2628787244</v>
      </c>
    </row>
    <row r="7757" spans="2:7" ht="12.95" customHeight="1" x14ac:dyDescent="0.2">
      <c r="B7757" s="1107" t="s">
        <v>8577</v>
      </c>
      <c r="C7757" s="1108">
        <v>99</v>
      </c>
      <c r="D7757" s="1108">
        <v>12005319.034265887</v>
      </c>
      <c r="E7757" s="1108">
        <v>398799</v>
      </c>
      <c r="F7757" s="1108">
        <v>197714.44019525533</v>
      </c>
      <c r="G7757" s="1109">
        <v>12601832.474461142</v>
      </c>
    </row>
    <row r="7758" spans="2:7" ht="12.95" customHeight="1" x14ac:dyDescent="0.2">
      <c r="B7758" s="1100" t="s">
        <v>8578</v>
      </c>
      <c r="C7758" s="1102">
        <v>1698</v>
      </c>
      <c r="D7758" s="1102">
        <v>67672171.994124696</v>
      </c>
      <c r="E7758" s="1102">
        <v>5842701</v>
      </c>
      <c r="F7758" s="1102">
        <v>30932458.985121947</v>
      </c>
      <c r="G7758" s="1101">
        <v>104447331.97924665</v>
      </c>
    </row>
    <row r="7759" spans="2:7" ht="12.95" customHeight="1" x14ac:dyDescent="0.2">
      <c r="B7759" s="1107" t="s">
        <v>8579</v>
      </c>
      <c r="C7759" s="1108">
        <v>8698</v>
      </c>
      <c r="D7759" s="1108">
        <v>545898857.93900454</v>
      </c>
      <c r="E7759" s="1108">
        <v>20619576</v>
      </c>
      <c r="F7759" s="1108">
        <v>259298221.67978731</v>
      </c>
      <c r="G7759" s="1109">
        <v>825816655.61879182</v>
      </c>
    </row>
    <row r="7760" spans="2:7" ht="12.95" customHeight="1" x14ac:dyDescent="0.2">
      <c r="B7760" s="1100" t="s">
        <v>8580</v>
      </c>
      <c r="C7760" s="1102">
        <v>1494</v>
      </c>
      <c r="D7760" s="1102">
        <v>84258912.690085575</v>
      </c>
      <c r="E7760" s="1102">
        <v>3950164</v>
      </c>
      <c r="F7760" s="1102">
        <v>38792474.792724058</v>
      </c>
      <c r="G7760" s="1101">
        <v>127001551.48280963</v>
      </c>
    </row>
    <row r="7761" spans="2:7" ht="12.95" customHeight="1" x14ac:dyDescent="0.2">
      <c r="B7761" s="1107" t="s">
        <v>8581</v>
      </c>
      <c r="C7761" s="1108">
        <v>4123</v>
      </c>
      <c r="D7761" s="1108">
        <v>322488527.89185381</v>
      </c>
      <c r="E7761" s="1108">
        <v>8467045</v>
      </c>
      <c r="F7761" s="1108">
        <v>64593174.993797205</v>
      </c>
      <c r="G7761" s="1109">
        <v>395548747.88565099</v>
      </c>
    </row>
    <row r="7762" spans="2:7" ht="12.95" customHeight="1" x14ac:dyDescent="0.2">
      <c r="B7762" s="1100" t="s">
        <v>8582</v>
      </c>
      <c r="C7762" s="1102">
        <v>8237</v>
      </c>
      <c r="D7762" s="1102">
        <v>553321503.67101586</v>
      </c>
      <c r="E7762" s="1102">
        <v>16560997</v>
      </c>
      <c r="F7762" s="1102">
        <v>160703364.97748566</v>
      </c>
      <c r="G7762" s="1101">
        <v>730585865.64850152</v>
      </c>
    </row>
    <row r="7763" spans="2:7" ht="12.95" customHeight="1" x14ac:dyDescent="0.2">
      <c r="B7763" s="1107" t="s">
        <v>8583</v>
      </c>
      <c r="C7763" s="1108">
        <v>165</v>
      </c>
      <c r="D7763" s="1108">
        <v>7464088.941651715</v>
      </c>
      <c r="E7763" s="1108">
        <v>495944</v>
      </c>
      <c r="F7763" s="1108">
        <v>18750528.577373259</v>
      </c>
      <c r="G7763" s="1109">
        <v>26710561.519024976</v>
      </c>
    </row>
    <row r="7764" spans="2:7" ht="12.95" customHeight="1" x14ac:dyDescent="0.2">
      <c r="B7764" s="1100" t="s">
        <v>8584</v>
      </c>
      <c r="C7764" s="1102">
        <v>1258</v>
      </c>
      <c r="D7764" s="1102">
        <v>66009297.97509525</v>
      </c>
      <c r="E7764" s="1102">
        <v>3067685</v>
      </c>
      <c r="F7764" s="1102">
        <v>18653866.935695667</v>
      </c>
      <c r="G7764" s="1101">
        <v>87730849.910790905</v>
      </c>
    </row>
    <row r="7765" spans="2:7" ht="12.95" customHeight="1" x14ac:dyDescent="0.2">
      <c r="B7765" s="1107" t="s">
        <v>8585</v>
      </c>
      <c r="C7765" s="1108">
        <v>3551</v>
      </c>
      <c r="D7765" s="1108">
        <v>212844675.79878384</v>
      </c>
      <c r="E7765" s="1108">
        <v>7712597</v>
      </c>
      <c r="F7765" s="1108">
        <v>83274511.091695368</v>
      </c>
      <c r="G7765" s="1109">
        <v>303831783.89047921</v>
      </c>
    </row>
    <row r="7766" spans="2:7" ht="12.95" customHeight="1" x14ac:dyDescent="0.2">
      <c r="B7766" s="1100" t="s">
        <v>8586</v>
      </c>
      <c r="C7766" s="1102">
        <v>747</v>
      </c>
      <c r="D7766" s="1102">
        <v>32803691.142143458</v>
      </c>
      <c r="E7766" s="1102">
        <v>2452737</v>
      </c>
      <c r="F7766" s="1102">
        <v>17190977.396896541</v>
      </c>
      <c r="G7766" s="1101">
        <v>52447405.539039999</v>
      </c>
    </row>
    <row r="7767" spans="2:7" ht="12.95" customHeight="1" x14ac:dyDescent="0.2">
      <c r="B7767" s="1107" t="s">
        <v>8587</v>
      </c>
      <c r="C7767" s="1108">
        <v>1041</v>
      </c>
      <c r="D7767" s="1108">
        <v>50430545.14314083</v>
      </c>
      <c r="E7767" s="1108">
        <v>3693051</v>
      </c>
      <c r="F7767" s="1108">
        <v>13842801.95100341</v>
      </c>
      <c r="G7767" s="1109">
        <v>67966398.09414424</v>
      </c>
    </row>
    <row r="7768" spans="2:7" ht="12.95" customHeight="1" x14ac:dyDescent="0.2">
      <c r="B7768" s="1100" t="s">
        <v>8588</v>
      </c>
      <c r="C7768" s="1102">
        <v>1782</v>
      </c>
      <c r="D7768" s="1102">
        <v>81935589.669101581</v>
      </c>
      <c r="E7768" s="1102">
        <v>5144277</v>
      </c>
      <c r="F7768" s="1102">
        <v>17453840.879033506</v>
      </c>
      <c r="G7768" s="1101">
        <v>104533707.54813509</v>
      </c>
    </row>
    <row r="7769" spans="2:7" ht="12.95" customHeight="1" x14ac:dyDescent="0.2">
      <c r="B7769" s="1107" t="s">
        <v>8589</v>
      </c>
      <c r="C7769" s="1108">
        <v>1610</v>
      </c>
      <c r="D7769" s="1108">
        <v>83649363.737555176</v>
      </c>
      <c r="E7769" s="1108">
        <v>4140579</v>
      </c>
      <c r="F7769" s="1108">
        <v>58774320.033875808</v>
      </c>
      <c r="G7769" s="1109">
        <v>146564262.77143097</v>
      </c>
    </row>
    <row r="7770" spans="2:7" ht="12.95" customHeight="1" x14ac:dyDescent="0.2">
      <c r="B7770" s="1100" t="s">
        <v>8590</v>
      </c>
      <c r="C7770" s="1102">
        <v>476</v>
      </c>
      <c r="D7770" s="1102">
        <v>27299393.174495507</v>
      </c>
      <c r="E7770" s="1102">
        <v>1292776</v>
      </c>
      <c r="F7770" s="1102">
        <v>14647922.09567689</v>
      </c>
      <c r="G7770" s="1101">
        <v>43240091.270172395</v>
      </c>
    </row>
    <row r="7771" spans="2:7" ht="12.95" customHeight="1" x14ac:dyDescent="0.2">
      <c r="B7771" s="1107" t="s">
        <v>8591</v>
      </c>
      <c r="C7771" s="1108">
        <v>2081</v>
      </c>
      <c r="D7771" s="1108">
        <v>123227489.87300487</v>
      </c>
      <c r="E7771" s="1108">
        <v>6344961</v>
      </c>
      <c r="F7771" s="1108">
        <v>28667976.116294403</v>
      </c>
      <c r="G7771" s="1109">
        <v>158240426.98929927</v>
      </c>
    </row>
    <row r="7772" spans="2:7" ht="12.95" customHeight="1" x14ac:dyDescent="0.2">
      <c r="B7772" s="1100" t="s">
        <v>8592</v>
      </c>
      <c r="C7772" s="1102">
        <v>404</v>
      </c>
      <c r="D7772" s="1102">
        <v>27804360.604711782</v>
      </c>
      <c r="E7772" s="1102">
        <v>1030567</v>
      </c>
      <c r="F7772" s="1102">
        <v>1567650.9912866065</v>
      </c>
      <c r="G7772" s="1101">
        <v>30402578.595998388</v>
      </c>
    </row>
    <row r="7773" spans="2:7" ht="12.95" customHeight="1" x14ac:dyDescent="0.2">
      <c r="B7773" s="1107" t="s">
        <v>8593</v>
      </c>
      <c r="C7773" s="1108">
        <v>755</v>
      </c>
      <c r="D7773" s="1108">
        <v>41946369.14540641</v>
      </c>
      <c r="E7773" s="1108">
        <v>2457932</v>
      </c>
      <c r="F7773" s="1108">
        <v>9746860.1445819084</v>
      </c>
      <c r="G7773" s="1109">
        <v>54151161.289988317</v>
      </c>
    </row>
    <row r="7774" spans="2:7" ht="12.95" customHeight="1" x14ac:dyDescent="0.2">
      <c r="B7774" s="1100" t="s">
        <v>8594</v>
      </c>
      <c r="C7774" s="1102">
        <v>1257</v>
      </c>
      <c r="D7774" s="1102">
        <v>66840109.164330177</v>
      </c>
      <c r="E7774" s="1102">
        <v>4434739</v>
      </c>
      <c r="F7774" s="1102">
        <v>17100431.640233155</v>
      </c>
      <c r="G7774" s="1101">
        <v>88375279.804563344</v>
      </c>
    </row>
    <row r="7775" spans="2:7" ht="12.95" customHeight="1" x14ac:dyDescent="0.2">
      <c r="B7775" s="1107" t="s">
        <v>8595</v>
      </c>
      <c r="C7775" s="1108">
        <v>934</v>
      </c>
      <c r="D7775" s="1108">
        <v>48564488.139934584</v>
      </c>
      <c r="E7775" s="1108">
        <v>2814660</v>
      </c>
      <c r="F7775" s="1108">
        <v>11204967.64664286</v>
      </c>
      <c r="G7775" s="1109">
        <v>62584115.786577448</v>
      </c>
    </row>
    <row r="7776" spans="2:7" ht="12.95" customHeight="1" x14ac:dyDescent="0.2">
      <c r="B7776" s="1100" t="s">
        <v>8596</v>
      </c>
      <c r="C7776" s="1102">
        <v>394</v>
      </c>
      <c r="D7776" s="1102">
        <v>23758641.102530152</v>
      </c>
      <c r="E7776" s="1102">
        <v>1102517</v>
      </c>
      <c r="F7776" s="1102">
        <v>8029408.6758237835</v>
      </c>
      <c r="G7776" s="1101">
        <v>32890566.778353937</v>
      </c>
    </row>
    <row r="7777" spans="2:7" ht="12.95" customHeight="1" x14ac:dyDescent="0.2">
      <c r="B7777" s="1107" t="s">
        <v>8597</v>
      </c>
      <c r="C7777" s="1108">
        <v>1120</v>
      </c>
      <c r="D7777" s="1108">
        <v>55388015.257412218</v>
      </c>
      <c r="E7777" s="1108">
        <v>3641441</v>
      </c>
      <c r="F7777" s="1108">
        <v>20242384.982001793</v>
      </c>
      <c r="G7777" s="1109">
        <v>79271841.239414006</v>
      </c>
    </row>
    <row r="7778" spans="2:7" ht="12.95" customHeight="1" x14ac:dyDescent="0.2">
      <c r="B7778" s="1100" t="s">
        <v>8598</v>
      </c>
      <c r="C7778" s="1102">
        <v>15</v>
      </c>
      <c r="D7778" s="1102">
        <v>1243157.2180399972</v>
      </c>
      <c r="E7778" s="1102">
        <v>27239</v>
      </c>
      <c r="F7778" s="1102">
        <v>758.58348173973081</v>
      </c>
      <c r="G7778" s="1101">
        <v>1271154.8015217369</v>
      </c>
    </row>
    <row r="7779" spans="2:7" ht="12.95" customHeight="1" x14ac:dyDescent="0.2">
      <c r="B7779" s="1107" t="s">
        <v>8599</v>
      </c>
      <c r="C7779" s="1108">
        <v>518</v>
      </c>
      <c r="D7779" s="1108">
        <v>31772478.392197534</v>
      </c>
      <c r="E7779" s="1108">
        <v>1941179</v>
      </c>
      <c r="F7779" s="1108">
        <v>21870306.589229956</v>
      </c>
      <c r="G7779" s="1109">
        <v>55583963.981427491</v>
      </c>
    </row>
    <row r="7780" spans="2:7" ht="12.95" customHeight="1" x14ac:dyDescent="0.2">
      <c r="B7780" s="1100" t="s">
        <v>8600</v>
      </c>
      <c r="C7780" s="1102">
        <v>151</v>
      </c>
      <c r="D7780" s="1102">
        <v>4732035.7423681561</v>
      </c>
      <c r="E7780" s="1102">
        <v>680241</v>
      </c>
      <c r="F7780" s="1102">
        <v>9130586.6347582154</v>
      </c>
      <c r="G7780" s="1101">
        <v>14542863.377126371</v>
      </c>
    </row>
    <row r="7781" spans="2:7" ht="12.95" customHeight="1" x14ac:dyDescent="0.2">
      <c r="B7781" s="1107" t="s">
        <v>8601</v>
      </c>
      <c r="C7781" s="1108">
        <v>79</v>
      </c>
      <c r="D7781" s="1108">
        <v>7788541.9889374636</v>
      </c>
      <c r="E7781" s="1108">
        <v>107152</v>
      </c>
      <c r="F7781" s="1108">
        <v>1899386.5441898247</v>
      </c>
      <c r="G7781" s="1109">
        <v>9795080.5331272893</v>
      </c>
    </row>
    <row r="7782" spans="2:7" ht="12.95" customHeight="1" x14ac:dyDescent="0.2">
      <c r="B7782" s="1100" t="s">
        <v>8602</v>
      </c>
      <c r="C7782" s="1102">
        <v>2997</v>
      </c>
      <c r="D7782" s="1102">
        <v>179788153.26359901</v>
      </c>
      <c r="E7782" s="1102">
        <v>8082369</v>
      </c>
      <c r="F7782" s="1102">
        <v>44060217.300139181</v>
      </c>
      <c r="G7782" s="1101">
        <v>231930739.5637382</v>
      </c>
    </row>
    <row r="7783" spans="2:7" ht="12.95" customHeight="1" x14ac:dyDescent="0.2">
      <c r="B7783" s="1107" t="s">
        <v>8603</v>
      </c>
      <c r="C7783" s="1108">
        <v>221</v>
      </c>
      <c r="D7783" s="1108">
        <v>5102799.4903595001</v>
      </c>
      <c r="E7783" s="1108">
        <v>1010028</v>
      </c>
      <c r="F7783" s="1108">
        <v>5804328.4243209492</v>
      </c>
      <c r="G7783" s="1109">
        <v>11917155.914680449</v>
      </c>
    </row>
    <row r="7784" spans="2:7" ht="12.95" customHeight="1" x14ac:dyDescent="0.2">
      <c r="B7784" s="1100" t="s">
        <v>8604</v>
      </c>
      <c r="C7784" s="1102">
        <v>994</v>
      </c>
      <c r="D7784" s="1102">
        <v>63789722.049385637</v>
      </c>
      <c r="E7784" s="1102">
        <v>3144106</v>
      </c>
      <c r="F7784" s="1102">
        <v>23287823.268062696</v>
      </c>
      <c r="G7784" s="1101">
        <v>90221651.317448333</v>
      </c>
    </row>
    <row r="7785" spans="2:7" ht="12.95" customHeight="1" x14ac:dyDescent="0.2">
      <c r="B7785" s="1107" t="s">
        <v>8605</v>
      </c>
      <c r="C7785" s="1108">
        <v>587</v>
      </c>
      <c r="D7785" s="1108">
        <v>41432640.231272869</v>
      </c>
      <c r="E7785" s="1108">
        <v>1920924</v>
      </c>
      <c r="F7785" s="1108">
        <v>14305367.298647845</v>
      </c>
      <c r="G7785" s="1109">
        <v>57658931.529920712</v>
      </c>
    </row>
    <row r="7786" spans="2:7" ht="12.95" customHeight="1" x14ac:dyDescent="0.2">
      <c r="B7786" s="1100" t="s">
        <v>8606</v>
      </c>
      <c r="C7786" s="1102">
        <v>353</v>
      </c>
      <c r="D7786" s="1102">
        <v>15736181.400118776</v>
      </c>
      <c r="E7786" s="1102">
        <v>1576006</v>
      </c>
      <c r="F7786" s="1102">
        <v>9023626.3638329115</v>
      </c>
      <c r="G7786" s="1101">
        <v>26335813.763951689</v>
      </c>
    </row>
    <row r="7787" spans="2:7" ht="12.95" customHeight="1" x14ac:dyDescent="0.2">
      <c r="B7787" s="1107" t="s">
        <v>8607</v>
      </c>
      <c r="C7787" s="1108">
        <v>853</v>
      </c>
      <c r="D7787" s="1108">
        <v>40133576.401570238</v>
      </c>
      <c r="E7787" s="1108">
        <v>3523417</v>
      </c>
      <c r="F7787" s="1108">
        <v>10029439.098485092</v>
      </c>
      <c r="G7787" s="1109">
        <v>53686432.500055328</v>
      </c>
    </row>
    <row r="7788" spans="2:7" ht="12.95" customHeight="1" x14ac:dyDescent="0.2">
      <c r="B7788" s="1100" t="s">
        <v>8608</v>
      </c>
      <c r="C7788" s="1102">
        <v>1288</v>
      </c>
      <c r="D7788" s="1102">
        <v>70509641.142762125</v>
      </c>
      <c r="E7788" s="1102">
        <v>4136605</v>
      </c>
      <c r="F7788" s="1102">
        <v>36444719.243571416</v>
      </c>
      <c r="G7788" s="1101">
        <v>111090965.38633354</v>
      </c>
    </row>
    <row r="7789" spans="2:7" ht="12.95" customHeight="1" x14ac:dyDescent="0.2">
      <c r="B7789" s="1107" t="s">
        <v>8609</v>
      </c>
      <c r="C7789" s="1108">
        <v>749</v>
      </c>
      <c r="D7789" s="1108">
        <v>38163076.947223149</v>
      </c>
      <c r="E7789" s="1108">
        <v>2621704</v>
      </c>
      <c r="F7789" s="1108">
        <v>9196395.1604162157</v>
      </c>
      <c r="G7789" s="1109">
        <v>49981176.107639365</v>
      </c>
    </row>
    <row r="7790" spans="2:7" ht="12.95" customHeight="1" x14ac:dyDescent="0.2">
      <c r="B7790" s="1100" t="s">
        <v>8610</v>
      </c>
      <c r="C7790" s="1102">
        <v>1195</v>
      </c>
      <c r="D7790" s="1102">
        <v>51562723.564895347</v>
      </c>
      <c r="E7790" s="1102">
        <v>4494695</v>
      </c>
      <c r="F7790" s="1102">
        <v>20903440.123304207</v>
      </c>
      <c r="G7790" s="1101">
        <v>76960858.68819955</v>
      </c>
    </row>
    <row r="7791" spans="2:7" ht="12.95" customHeight="1" x14ac:dyDescent="0.2">
      <c r="B7791" s="1107" t="s">
        <v>8611</v>
      </c>
      <c r="C7791" s="1108">
        <v>450</v>
      </c>
      <c r="D7791" s="1108">
        <v>17931419.87050264</v>
      </c>
      <c r="E7791" s="1108">
        <v>1700929</v>
      </c>
      <c r="F7791" s="1108">
        <v>10524725.149926431</v>
      </c>
      <c r="G7791" s="1109">
        <v>30157074.020429071</v>
      </c>
    </row>
    <row r="7792" spans="2:7" ht="12.95" customHeight="1" x14ac:dyDescent="0.2">
      <c r="B7792" s="1100" t="s">
        <v>8612</v>
      </c>
      <c r="C7792" s="1102">
        <v>1496</v>
      </c>
      <c r="D7792" s="1102">
        <v>90494168.744546175</v>
      </c>
      <c r="E7792" s="1102">
        <v>3897632</v>
      </c>
      <c r="F7792" s="1102">
        <v>49934382.093946651</v>
      </c>
      <c r="G7792" s="1101">
        <v>144326182.83849281</v>
      </c>
    </row>
    <row r="7793" spans="2:7" ht="12.95" customHeight="1" x14ac:dyDescent="0.2">
      <c r="B7793" s="1107" t="s">
        <v>8613</v>
      </c>
      <c r="C7793" s="1108">
        <v>715</v>
      </c>
      <c r="D7793" s="1108">
        <v>34288693.130534902</v>
      </c>
      <c r="E7793" s="1108">
        <v>2670092</v>
      </c>
      <c r="F7793" s="1108">
        <v>9274728.3890281897</v>
      </c>
      <c r="G7793" s="1109">
        <v>46233513.519563094</v>
      </c>
    </row>
    <row r="7794" spans="2:7" ht="12.95" customHeight="1" x14ac:dyDescent="0.2">
      <c r="B7794" s="1100" t="s">
        <v>8614</v>
      </c>
      <c r="C7794" s="1102">
        <v>22</v>
      </c>
      <c r="D7794" s="1102">
        <v>1616563.3183238534</v>
      </c>
      <c r="E7794" s="1102">
        <v>91623</v>
      </c>
      <c r="F7794" s="1102">
        <v>505354.52310806798</v>
      </c>
      <c r="G7794" s="1101">
        <v>2213540.8414319213</v>
      </c>
    </row>
    <row r="7795" spans="2:7" ht="12.95" customHeight="1" x14ac:dyDescent="0.2">
      <c r="B7795" s="1107" t="s">
        <v>8615</v>
      </c>
      <c r="C7795" s="1108">
        <v>730</v>
      </c>
      <c r="D7795" s="1108">
        <v>38629660.73361136</v>
      </c>
      <c r="E7795" s="1108">
        <v>2411631</v>
      </c>
      <c r="F7795" s="1108">
        <v>19125006.272729322</v>
      </c>
      <c r="G7795" s="1109">
        <v>60166298.006340683</v>
      </c>
    </row>
    <row r="7796" spans="2:7" ht="12.95" customHeight="1" x14ac:dyDescent="0.2">
      <c r="B7796" s="1100" t="s">
        <v>8616</v>
      </c>
      <c r="C7796" s="1102">
        <v>1267</v>
      </c>
      <c r="D7796" s="1102">
        <v>96570744.590282798</v>
      </c>
      <c r="E7796" s="1102">
        <v>2687679</v>
      </c>
      <c r="F7796" s="1102">
        <v>40242369.304543294</v>
      </c>
      <c r="G7796" s="1101">
        <v>139500792.89482608</v>
      </c>
    </row>
    <row r="7797" spans="2:7" ht="12.95" customHeight="1" x14ac:dyDescent="0.2">
      <c r="B7797" s="1107" t="s">
        <v>8617</v>
      </c>
      <c r="C7797" s="1108">
        <v>3078</v>
      </c>
      <c r="D7797" s="1108">
        <v>186235770.99967355</v>
      </c>
      <c r="E7797" s="1108">
        <v>7022832</v>
      </c>
      <c r="F7797" s="1108">
        <v>105970974.15309042</v>
      </c>
      <c r="G7797" s="1109">
        <v>299229577.15276396</v>
      </c>
    </row>
    <row r="7798" spans="2:7" ht="12.95" customHeight="1" x14ac:dyDescent="0.2">
      <c r="B7798" s="1100" t="s">
        <v>8618</v>
      </c>
      <c r="C7798" s="1102">
        <v>1</v>
      </c>
      <c r="D7798" s="1102">
        <v>126137.55417409974</v>
      </c>
      <c r="E7798" s="1102">
        <v>0</v>
      </c>
      <c r="F7798" s="1102">
        <v>0</v>
      </c>
      <c r="G7798" s="1101">
        <v>126137.55417409974</v>
      </c>
    </row>
    <row r="7799" spans="2:7" ht="12.95" customHeight="1" x14ac:dyDescent="0.2">
      <c r="B7799" s="1107" t="s">
        <v>8619</v>
      </c>
      <c r="C7799" s="1108">
        <v>337</v>
      </c>
      <c r="D7799" s="1108">
        <v>21560343.066333905</v>
      </c>
      <c r="E7799" s="1108">
        <v>1051603</v>
      </c>
      <c r="F7799" s="1108">
        <v>4391026.0029830802</v>
      </c>
      <c r="G7799" s="1109">
        <v>27002972.069316983</v>
      </c>
    </row>
    <row r="7800" spans="2:7" ht="12.95" customHeight="1" x14ac:dyDescent="0.2">
      <c r="B7800" s="1100" t="s">
        <v>8620</v>
      </c>
      <c r="C7800" s="1102">
        <v>610</v>
      </c>
      <c r="D7800" s="1102">
        <v>35921249.633787118</v>
      </c>
      <c r="E7800" s="1102">
        <v>2098720</v>
      </c>
      <c r="F7800" s="1102">
        <v>8412253.6996636521</v>
      </c>
      <c r="G7800" s="1101">
        <v>46432223.333450772</v>
      </c>
    </row>
    <row r="7801" spans="2:7" ht="12.95" customHeight="1" x14ac:dyDescent="0.2">
      <c r="B7801" s="1107" t="s">
        <v>8621</v>
      </c>
      <c r="C7801" s="1108">
        <v>911</v>
      </c>
      <c r="D7801" s="1108">
        <v>57385216.377030991</v>
      </c>
      <c r="E7801" s="1108">
        <v>2799742</v>
      </c>
      <c r="F7801" s="1108">
        <v>9085969.5798966791</v>
      </c>
      <c r="G7801" s="1109">
        <v>69270927.956927672</v>
      </c>
    </row>
    <row r="7802" spans="2:7" ht="12.95" customHeight="1" x14ac:dyDescent="0.2">
      <c r="B7802" s="1100" t="s">
        <v>8622</v>
      </c>
      <c r="C7802" s="1102">
        <v>268</v>
      </c>
      <c r="D7802" s="1102">
        <v>8574155.0468531083</v>
      </c>
      <c r="E7802" s="1102">
        <v>1182061</v>
      </c>
      <c r="F7802" s="1102">
        <v>2632353.6437715697</v>
      </c>
      <c r="G7802" s="1101">
        <v>12388569.690624679</v>
      </c>
    </row>
    <row r="7803" spans="2:7" ht="12.95" customHeight="1" x14ac:dyDescent="0.2">
      <c r="B7803" s="1107" t="s">
        <v>8623</v>
      </c>
      <c r="C7803" s="1108">
        <v>33</v>
      </c>
      <c r="D7803" s="1108">
        <v>2849429.2695403853</v>
      </c>
      <c r="E7803" s="1108">
        <v>49112</v>
      </c>
      <c r="F7803" s="1108">
        <v>0</v>
      </c>
      <c r="G7803" s="1109">
        <v>2898541.2695403853</v>
      </c>
    </row>
    <row r="7804" spans="2:7" ht="12.95" customHeight="1" x14ac:dyDescent="0.2">
      <c r="B7804" s="1100" t="s">
        <v>8624</v>
      </c>
      <c r="C7804" s="1102">
        <v>822</v>
      </c>
      <c r="D7804" s="1102">
        <v>39746680.397477269</v>
      </c>
      <c r="E7804" s="1102">
        <v>2089466</v>
      </c>
      <c r="F7804" s="1102">
        <v>50533383.446765691</v>
      </c>
      <c r="G7804" s="1101">
        <v>92369529.84424296</v>
      </c>
    </row>
    <row r="7805" spans="2:7" ht="12.95" customHeight="1" x14ac:dyDescent="0.2">
      <c r="B7805" s="1107" t="s">
        <v>8625</v>
      </c>
      <c r="C7805" s="1108">
        <v>150</v>
      </c>
      <c r="D7805" s="1108">
        <v>9985449.3134008087</v>
      </c>
      <c r="E7805" s="1108">
        <v>347800</v>
      </c>
      <c r="F7805" s="1108">
        <v>1345478.5193856838</v>
      </c>
      <c r="G7805" s="1109">
        <v>11678727.832786493</v>
      </c>
    </row>
    <row r="7806" spans="2:7" ht="12.95" customHeight="1" x14ac:dyDescent="0.2">
      <c r="B7806" s="1100" t="s">
        <v>8626</v>
      </c>
      <c r="C7806" s="1102">
        <v>4283</v>
      </c>
      <c r="D7806" s="1102">
        <v>278124267.32762599</v>
      </c>
      <c r="E7806" s="1102">
        <v>10830842</v>
      </c>
      <c r="F7806" s="1102">
        <v>211246480.84924084</v>
      </c>
      <c r="G7806" s="1101">
        <v>500201590.17686683</v>
      </c>
    </row>
    <row r="7807" spans="2:7" ht="12.95" customHeight="1" x14ac:dyDescent="0.2">
      <c r="B7807" s="1107" t="s">
        <v>8627</v>
      </c>
      <c r="C7807" s="1108">
        <v>584</v>
      </c>
      <c r="D7807" s="1108">
        <v>37299723.103438348</v>
      </c>
      <c r="E7807" s="1108">
        <v>1543771</v>
      </c>
      <c r="F7807" s="1108">
        <v>12942011.868241452</v>
      </c>
      <c r="G7807" s="1109">
        <v>51785505.971679799</v>
      </c>
    </row>
    <row r="7808" spans="2:7" ht="12.95" customHeight="1" x14ac:dyDescent="0.2">
      <c r="B7808" s="1100" t="s">
        <v>8628</v>
      </c>
      <c r="C7808" s="1102">
        <v>902</v>
      </c>
      <c r="D7808" s="1102">
        <v>52479897.952743419</v>
      </c>
      <c r="E7808" s="1102">
        <v>2761389</v>
      </c>
      <c r="F7808" s="1102">
        <v>56673358.147967085</v>
      </c>
      <c r="G7808" s="1101">
        <v>111914645.10071051</v>
      </c>
    </row>
    <row r="7809" spans="2:7" ht="12.95" customHeight="1" x14ac:dyDescent="0.2">
      <c r="B7809" s="1107" t="s">
        <v>8629</v>
      </c>
      <c r="C7809" s="1108">
        <v>396</v>
      </c>
      <c r="D7809" s="1108">
        <v>24205337.711137876</v>
      </c>
      <c r="E7809" s="1108">
        <v>1397912</v>
      </c>
      <c r="F7809" s="1108">
        <v>7040137.4454876268</v>
      </c>
      <c r="G7809" s="1109">
        <v>32643387.156625502</v>
      </c>
    </row>
    <row r="7810" spans="2:7" ht="12.95" customHeight="1" x14ac:dyDescent="0.2">
      <c r="B7810" s="1100" t="s">
        <v>8630</v>
      </c>
      <c r="C7810" s="1102">
        <v>169</v>
      </c>
      <c r="D7810" s="1102">
        <v>13180748.590913616</v>
      </c>
      <c r="E7810" s="1102">
        <v>575446</v>
      </c>
      <c r="F7810" s="1102">
        <v>4749353.2549030473</v>
      </c>
      <c r="G7810" s="1101">
        <v>18505547.845816664</v>
      </c>
    </row>
    <row r="7811" spans="2:7" ht="12.95" customHeight="1" x14ac:dyDescent="0.2">
      <c r="B7811" s="1107" t="s">
        <v>8631</v>
      </c>
      <c r="C7811" s="1108">
        <v>1292</v>
      </c>
      <c r="D7811" s="1108">
        <v>79234549.341461703</v>
      </c>
      <c r="E7811" s="1108">
        <v>3354734</v>
      </c>
      <c r="F7811" s="1108">
        <v>29446559.229986634</v>
      </c>
      <c r="G7811" s="1109">
        <v>112035842.57144834</v>
      </c>
    </row>
    <row r="7812" spans="2:7" ht="12.95" customHeight="1" x14ac:dyDescent="0.2">
      <c r="B7812" s="1100" t="s">
        <v>8632</v>
      </c>
      <c r="C7812" s="1102">
        <v>450</v>
      </c>
      <c r="D7812" s="1102">
        <v>37137427.044208832</v>
      </c>
      <c r="E7812" s="1102">
        <v>1351128</v>
      </c>
      <c r="F7812" s="1102">
        <v>7261953.210656411</v>
      </c>
      <c r="G7812" s="1101">
        <v>45750508.254865244</v>
      </c>
    </row>
    <row r="7813" spans="2:7" ht="12.95" customHeight="1" x14ac:dyDescent="0.2">
      <c r="B7813" s="1107" t="s">
        <v>8633</v>
      </c>
      <c r="C7813" s="1108">
        <v>929</v>
      </c>
      <c r="D7813" s="1108">
        <v>54012184.140053466</v>
      </c>
      <c r="E7813" s="1108">
        <v>2887618</v>
      </c>
      <c r="F7813" s="1108">
        <v>31706340.834276583</v>
      </c>
      <c r="G7813" s="1109">
        <v>88606142.974330053</v>
      </c>
    </row>
    <row r="7814" spans="2:7" ht="12.95" customHeight="1" x14ac:dyDescent="0.2">
      <c r="B7814" s="1100" t="s">
        <v>8634</v>
      </c>
      <c r="C7814" s="1102">
        <v>1658</v>
      </c>
      <c r="D7814" s="1102">
        <v>109050991.68133432</v>
      </c>
      <c r="E7814" s="1102">
        <v>4115981</v>
      </c>
      <c r="F7814" s="1102">
        <v>61045285.644762464</v>
      </c>
      <c r="G7814" s="1101">
        <v>174212258.32609677</v>
      </c>
    </row>
    <row r="7815" spans="2:7" ht="12.95" customHeight="1" x14ac:dyDescent="0.2">
      <c r="B7815" s="1107" t="s">
        <v>8635</v>
      </c>
      <c r="C7815" s="1108">
        <v>2032</v>
      </c>
      <c r="D7815" s="1108">
        <v>110439339.20428914</v>
      </c>
      <c r="E7815" s="1108">
        <v>5776783</v>
      </c>
      <c r="F7815" s="1108">
        <v>53214516.294663131</v>
      </c>
      <c r="G7815" s="1109">
        <v>169430638.49895227</v>
      </c>
    </row>
    <row r="7816" spans="2:7" ht="12.95" customHeight="1" x14ac:dyDescent="0.2">
      <c r="B7816" s="1100" t="s">
        <v>8636</v>
      </c>
      <c r="C7816" s="1102">
        <v>63</v>
      </c>
      <c r="D7816" s="1102">
        <v>3049135.4743849356</v>
      </c>
      <c r="E7816" s="1102">
        <v>239470</v>
      </c>
      <c r="F7816" s="1102">
        <v>115649.49989795715</v>
      </c>
      <c r="G7816" s="1101">
        <v>3404254.9742828929</v>
      </c>
    </row>
    <row r="7817" spans="2:7" ht="12.95" customHeight="1" x14ac:dyDescent="0.2">
      <c r="B7817" s="1107" t="s">
        <v>8637</v>
      </c>
      <c r="C7817" s="1108">
        <v>43</v>
      </c>
      <c r="D7817" s="1108">
        <v>3080704.6307217828</v>
      </c>
      <c r="E7817" s="1108">
        <v>68572</v>
      </c>
      <c r="F7817" s="1108">
        <v>2034107.1252177367</v>
      </c>
      <c r="G7817" s="1109">
        <v>5183383.755939519</v>
      </c>
    </row>
    <row r="7818" spans="2:7" ht="12.95" customHeight="1" x14ac:dyDescent="0.2">
      <c r="B7818" s="1100" t="s">
        <v>8638</v>
      </c>
      <c r="C7818" s="1102">
        <v>467</v>
      </c>
      <c r="D7818" s="1102">
        <v>17218123.822697837</v>
      </c>
      <c r="E7818" s="1102">
        <v>1545375</v>
      </c>
      <c r="F7818" s="1102">
        <v>4599912.3090003207</v>
      </c>
      <c r="G7818" s="1101">
        <v>23363411.131698158</v>
      </c>
    </row>
    <row r="7819" spans="2:7" ht="12.95" customHeight="1" x14ac:dyDescent="0.2">
      <c r="B7819" s="1107" t="s">
        <v>8639</v>
      </c>
      <c r="C7819" s="1108">
        <v>1180</v>
      </c>
      <c r="D7819" s="1108">
        <v>71710381.652948663</v>
      </c>
      <c r="E7819" s="1108">
        <v>3680972</v>
      </c>
      <c r="F7819" s="1108">
        <v>15340337.2572277</v>
      </c>
      <c r="G7819" s="1109">
        <v>90731690.910176367</v>
      </c>
    </row>
    <row r="7820" spans="2:7" ht="12.95" customHeight="1" x14ac:dyDescent="0.2">
      <c r="B7820" s="1100" t="s">
        <v>8640</v>
      </c>
      <c r="C7820" s="1102">
        <v>1023</v>
      </c>
      <c r="D7820" s="1102">
        <v>51512379.800164342</v>
      </c>
      <c r="E7820" s="1102">
        <v>4361966</v>
      </c>
      <c r="F7820" s="1102">
        <v>16675251.057737472</v>
      </c>
      <c r="G7820" s="1101">
        <v>72549596.857901812</v>
      </c>
    </row>
    <row r="7821" spans="2:7" ht="12.95" customHeight="1" x14ac:dyDescent="0.2">
      <c r="B7821" s="1107" t="s">
        <v>8641</v>
      </c>
      <c r="C7821" s="1108">
        <v>800</v>
      </c>
      <c r="D7821" s="1108">
        <v>44456047.538599119</v>
      </c>
      <c r="E7821" s="1108">
        <v>2262180</v>
      </c>
      <c r="F7821" s="1108">
        <v>11252732.01356582</v>
      </c>
      <c r="G7821" s="1109">
        <v>57970959.552164942</v>
      </c>
    </row>
    <row r="7822" spans="2:7" ht="12.95" customHeight="1" x14ac:dyDescent="0.2">
      <c r="B7822" s="1100" t="s">
        <v>8642</v>
      </c>
      <c r="C7822" s="1102">
        <v>571</v>
      </c>
      <c r="D7822" s="1102">
        <v>37446304.120086096</v>
      </c>
      <c r="E7822" s="1102">
        <v>1794242</v>
      </c>
      <c r="F7822" s="1102">
        <v>7519631.1680818396</v>
      </c>
      <c r="G7822" s="1101">
        <v>46760177.288167939</v>
      </c>
    </row>
    <row r="7823" spans="2:7" ht="12.95" customHeight="1" x14ac:dyDescent="0.2">
      <c r="B7823" s="1107" t="s">
        <v>8643</v>
      </c>
      <c r="C7823" s="1108">
        <v>1</v>
      </c>
      <c r="D7823" s="1108">
        <v>0</v>
      </c>
      <c r="E7823" s="1108">
        <v>2981</v>
      </c>
      <c r="F7823" s="1108">
        <v>0</v>
      </c>
      <c r="G7823" s="1109">
        <v>2981</v>
      </c>
    </row>
    <row r="7824" spans="2:7" ht="12.95" customHeight="1" x14ac:dyDescent="0.2">
      <c r="B7824" s="1100" t="s">
        <v>8644</v>
      </c>
      <c r="C7824" s="1102">
        <v>334</v>
      </c>
      <c r="D7824" s="1102">
        <v>16482298.24482004</v>
      </c>
      <c r="E7824" s="1102">
        <v>1288276</v>
      </c>
      <c r="F7824" s="1102">
        <v>2389917.8220596528</v>
      </c>
      <c r="G7824" s="1101">
        <v>20160492.066879693</v>
      </c>
    </row>
    <row r="7825" spans="2:7" ht="12.95" customHeight="1" x14ac:dyDescent="0.2">
      <c r="B7825" s="1107" t="s">
        <v>8645</v>
      </c>
      <c r="C7825" s="1108">
        <v>383</v>
      </c>
      <c r="D7825" s="1108">
        <v>29505201.054049425</v>
      </c>
      <c r="E7825" s="1108">
        <v>1062050</v>
      </c>
      <c r="F7825" s="1108">
        <v>6291760.3596840296</v>
      </c>
      <c r="G7825" s="1109">
        <v>36859011.413733453</v>
      </c>
    </row>
    <row r="7826" spans="2:7" ht="12.95" customHeight="1" x14ac:dyDescent="0.2">
      <c r="B7826" s="1100" t="s">
        <v>8646</v>
      </c>
      <c r="C7826" s="1102">
        <v>441</v>
      </c>
      <c r="D7826" s="1102">
        <v>24643411.907001622</v>
      </c>
      <c r="E7826" s="1102">
        <v>1244814</v>
      </c>
      <c r="F7826" s="1102">
        <v>6750778.1802133936</v>
      </c>
      <c r="G7826" s="1101">
        <v>32639004.087215014</v>
      </c>
    </row>
    <row r="7827" spans="2:7" ht="12.95" customHeight="1" x14ac:dyDescent="0.2">
      <c r="B7827" s="1107" t="s">
        <v>8647</v>
      </c>
      <c r="C7827" s="1108">
        <v>215</v>
      </c>
      <c r="D7827" s="1108">
        <v>12618622.908475125</v>
      </c>
      <c r="E7827" s="1108">
        <v>609952</v>
      </c>
      <c r="F7827" s="1108">
        <v>9599046.4157998487</v>
      </c>
      <c r="G7827" s="1109">
        <v>22827621.324274972</v>
      </c>
    </row>
    <row r="7828" spans="2:7" ht="12.95" customHeight="1" x14ac:dyDescent="0.2">
      <c r="B7828" s="1100" t="s">
        <v>8648</v>
      </c>
      <c r="C7828" s="1102">
        <v>1235</v>
      </c>
      <c r="D7828" s="1102">
        <v>85856840.471188575</v>
      </c>
      <c r="E7828" s="1102">
        <v>2333052</v>
      </c>
      <c r="F7828" s="1102">
        <v>90240537.174819723</v>
      </c>
      <c r="G7828" s="1101">
        <v>178430429.64600831</v>
      </c>
    </row>
    <row r="7829" spans="2:7" ht="12.95" customHeight="1" x14ac:dyDescent="0.2">
      <c r="B7829" s="1107" t="s">
        <v>8649</v>
      </c>
      <c r="C7829" s="1108">
        <v>20</v>
      </c>
      <c r="D7829" s="1108">
        <v>2749298.0247715297</v>
      </c>
      <c r="E7829" s="1108">
        <v>32363</v>
      </c>
      <c r="F7829" s="1108">
        <v>0</v>
      </c>
      <c r="G7829" s="1109">
        <v>2781661.0247715297</v>
      </c>
    </row>
    <row r="7830" spans="2:7" ht="12.95" customHeight="1" x14ac:dyDescent="0.2">
      <c r="B7830" s="1100" t="s">
        <v>8650</v>
      </c>
      <c r="C7830" s="1102">
        <v>29</v>
      </c>
      <c r="D7830" s="1102">
        <v>2526645.0763341165</v>
      </c>
      <c r="E7830" s="1102">
        <v>53015</v>
      </c>
      <c r="F7830" s="1102">
        <v>868095.35164906643</v>
      </c>
      <c r="G7830" s="1101">
        <v>3447755.4279831829</v>
      </c>
    </row>
    <row r="7831" spans="2:7" ht="12.95" customHeight="1" x14ac:dyDescent="0.2">
      <c r="B7831" s="1107" t="s">
        <v>8651</v>
      </c>
      <c r="C7831" s="1108">
        <v>782</v>
      </c>
      <c r="D7831" s="1108">
        <v>43648461.235303655</v>
      </c>
      <c r="E7831" s="1108">
        <v>3128734</v>
      </c>
      <c r="F7831" s="1108">
        <v>8210355.9092732165</v>
      </c>
      <c r="G7831" s="1109">
        <v>54987551.14457687</v>
      </c>
    </row>
    <row r="7832" spans="2:7" ht="12.95" customHeight="1" x14ac:dyDescent="0.2">
      <c r="B7832" s="1100" t="s">
        <v>8652</v>
      </c>
      <c r="C7832" s="1102">
        <v>738</v>
      </c>
      <c r="D7832" s="1102">
        <v>51310309.385373875</v>
      </c>
      <c r="E7832" s="1102">
        <v>2562671</v>
      </c>
      <c r="F7832" s="1102">
        <v>7665348.1587105729</v>
      </c>
      <c r="G7832" s="1101">
        <v>61538328.544084445</v>
      </c>
    </row>
    <row r="7833" spans="2:7" ht="12.95" customHeight="1" x14ac:dyDescent="0.2">
      <c r="B7833" s="1107" t="s">
        <v>8653</v>
      </c>
      <c r="C7833" s="1108">
        <v>277</v>
      </c>
      <c r="D7833" s="1108">
        <v>21811505.605295788</v>
      </c>
      <c r="E7833" s="1108">
        <v>975167</v>
      </c>
      <c r="F7833" s="1108">
        <v>2853170.399092535</v>
      </c>
      <c r="G7833" s="1109">
        <v>25639843.004388325</v>
      </c>
    </row>
    <row r="7834" spans="2:7" ht="12.95" customHeight="1" x14ac:dyDescent="0.2">
      <c r="B7834" s="1100" t="s">
        <v>8654</v>
      </c>
      <c r="C7834" s="1102">
        <v>157</v>
      </c>
      <c r="D7834" s="1102">
        <v>13236237.989056356</v>
      </c>
      <c r="E7834" s="1102">
        <v>336714</v>
      </c>
      <c r="F7834" s="1102">
        <v>1548268.8862307908</v>
      </c>
      <c r="G7834" s="1101">
        <v>15121220.875287147</v>
      </c>
    </row>
    <row r="7835" spans="2:7" ht="12.95" customHeight="1" x14ac:dyDescent="0.2">
      <c r="B7835" s="1107" t="s">
        <v>8655</v>
      </c>
      <c r="C7835" s="1108">
        <v>413</v>
      </c>
      <c r="D7835" s="1108">
        <v>17436604.635936547</v>
      </c>
      <c r="E7835" s="1108">
        <v>1410091</v>
      </c>
      <c r="F7835" s="1108">
        <v>2399882.2876856942</v>
      </c>
      <c r="G7835" s="1109">
        <v>21246577.923622243</v>
      </c>
    </row>
    <row r="7836" spans="2:7" ht="12.95" customHeight="1" x14ac:dyDescent="0.2">
      <c r="B7836" s="1100" t="s">
        <v>8656</v>
      </c>
      <c r="C7836" s="1102">
        <v>760</v>
      </c>
      <c r="D7836" s="1102">
        <v>39714694.027620547</v>
      </c>
      <c r="E7836" s="1102">
        <v>2940860</v>
      </c>
      <c r="F7836" s="1102">
        <v>6364170.6011228235</v>
      </c>
      <c r="G7836" s="1101">
        <v>49019724.628743373</v>
      </c>
    </row>
    <row r="7837" spans="2:7" ht="12.95" customHeight="1" x14ac:dyDescent="0.2">
      <c r="B7837" s="1107" t="s">
        <v>8657</v>
      </c>
      <c r="C7837" s="1108">
        <v>891</v>
      </c>
      <c r="D7837" s="1108">
        <v>63935468.638993628</v>
      </c>
      <c r="E7837" s="1108">
        <v>3050936</v>
      </c>
      <c r="F7837" s="1108">
        <v>26796749.158647392</v>
      </c>
      <c r="G7837" s="1109">
        <v>93783153.797641024</v>
      </c>
    </row>
    <row r="7838" spans="2:7" ht="12.95" customHeight="1" x14ac:dyDescent="0.2">
      <c r="B7838" s="1100" t="s">
        <v>8658</v>
      </c>
      <c r="C7838" s="1102">
        <v>4</v>
      </c>
      <c r="D7838" s="1102">
        <v>341141.58808055852</v>
      </c>
      <c r="E7838" s="1102">
        <v>0</v>
      </c>
      <c r="F7838" s="1102">
        <v>896.50775114695466</v>
      </c>
      <c r="G7838" s="1101">
        <v>342038.09583170549</v>
      </c>
    </row>
    <row r="7839" spans="2:7" ht="12.95" customHeight="1" x14ac:dyDescent="0.2">
      <c r="B7839" s="1107" t="s">
        <v>8659</v>
      </c>
      <c r="C7839" s="1108">
        <v>9798</v>
      </c>
      <c r="D7839" s="1108">
        <v>653278631.33091211</v>
      </c>
      <c r="E7839" s="1108">
        <v>19449892</v>
      </c>
      <c r="F7839" s="1108">
        <v>1091766566.0087795</v>
      </c>
      <c r="G7839" s="1109">
        <v>1764495089.3396916</v>
      </c>
    </row>
    <row r="7840" spans="2:7" ht="12.95" customHeight="1" x14ac:dyDescent="0.2">
      <c r="B7840" s="1100" t="s">
        <v>8660</v>
      </c>
      <c r="C7840" s="1102">
        <v>506</v>
      </c>
      <c r="D7840" s="1102">
        <v>39637370.455271259</v>
      </c>
      <c r="E7840" s="1102">
        <v>1378693</v>
      </c>
      <c r="F7840" s="1102">
        <v>14635925.596039303</v>
      </c>
      <c r="G7840" s="1101">
        <v>55651989.051310562</v>
      </c>
    </row>
    <row r="7841" spans="2:7" ht="12.95" customHeight="1" x14ac:dyDescent="0.2">
      <c r="B7841" s="1107" t="s">
        <v>8661</v>
      </c>
      <c r="C7841" s="1108">
        <v>367</v>
      </c>
      <c r="D7841" s="1108">
        <v>37784525.213527568</v>
      </c>
      <c r="E7841" s="1108">
        <v>642627</v>
      </c>
      <c r="F7841" s="1108">
        <v>7324468.3268706175</v>
      </c>
      <c r="G7841" s="1109">
        <v>45751620.540398188</v>
      </c>
    </row>
    <row r="7842" spans="2:7" ht="12.95" customHeight="1" x14ac:dyDescent="0.2">
      <c r="B7842" s="1100" t="s">
        <v>8662</v>
      </c>
      <c r="C7842" s="1102">
        <v>6</v>
      </c>
      <c r="D7842" s="1102">
        <v>636250.61780210165</v>
      </c>
      <c r="E7842" s="1102">
        <v>0</v>
      </c>
      <c r="F7842" s="1102">
        <v>224816.55913377478</v>
      </c>
      <c r="G7842" s="1101">
        <v>861067.17693587649</v>
      </c>
    </row>
    <row r="7843" spans="2:7" ht="12.95" customHeight="1" x14ac:dyDescent="0.2">
      <c r="B7843" s="1107" t="s">
        <v>8663</v>
      </c>
      <c r="C7843" s="1108">
        <v>675</v>
      </c>
      <c r="D7843" s="1108">
        <v>62005577.967247233</v>
      </c>
      <c r="E7843" s="1108">
        <v>1427890</v>
      </c>
      <c r="F7843" s="1108">
        <v>19692827.185963415</v>
      </c>
      <c r="G7843" s="1109">
        <v>83126295.15321064</v>
      </c>
    </row>
    <row r="7844" spans="2:7" ht="12.95" customHeight="1" x14ac:dyDescent="0.2">
      <c r="B7844" s="1100" t="s">
        <v>8664</v>
      </c>
      <c r="C7844" s="1102">
        <v>29</v>
      </c>
      <c r="D7844" s="1102">
        <v>2669610.2424763157</v>
      </c>
      <c r="E7844" s="1102">
        <v>145802</v>
      </c>
      <c r="F7844" s="1102">
        <v>37929.174086986539</v>
      </c>
      <c r="G7844" s="1101">
        <v>2853341.4165633023</v>
      </c>
    </row>
    <row r="7845" spans="2:7" ht="12.95" customHeight="1" x14ac:dyDescent="0.2">
      <c r="B7845" s="1107" t="s">
        <v>8665</v>
      </c>
      <c r="C7845" s="1108">
        <v>434</v>
      </c>
      <c r="D7845" s="1108">
        <v>37056209.479007438</v>
      </c>
      <c r="E7845" s="1108">
        <v>1845525</v>
      </c>
      <c r="F7845" s="1108">
        <v>10531575.077796509</v>
      </c>
      <c r="G7845" s="1109">
        <v>49433309.556803949</v>
      </c>
    </row>
    <row r="7846" spans="2:7" ht="12.95" customHeight="1" x14ac:dyDescent="0.2">
      <c r="B7846" s="1100" t="s">
        <v>8666</v>
      </c>
      <c r="C7846" s="1102">
        <v>1828</v>
      </c>
      <c r="D7846" s="1102">
        <v>141862748.95152864</v>
      </c>
      <c r="E7846" s="1102">
        <v>2290058</v>
      </c>
      <c r="F7846" s="1102">
        <v>21293617.864568386</v>
      </c>
      <c r="G7846" s="1101">
        <v>165446424.81609702</v>
      </c>
    </row>
    <row r="7847" spans="2:7" ht="12.95" customHeight="1" x14ac:dyDescent="0.2">
      <c r="B7847" s="1107" t="s">
        <v>8667</v>
      </c>
      <c r="C7847" s="1108">
        <v>376</v>
      </c>
      <c r="D7847" s="1108">
        <v>43387424.643038176</v>
      </c>
      <c r="E7847" s="1108">
        <v>580882</v>
      </c>
      <c r="F7847" s="1108">
        <v>2251751.6223423365</v>
      </c>
      <c r="G7847" s="1109">
        <v>46220058.265380509</v>
      </c>
    </row>
    <row r="7848" spans="2:7" ht="12.95" customHeight="1" x14ac:dyDescent="0.2">
      <c r="B7848" s="1100" t="s">
        <v>8668</v>
      </c>
      <c r="C7848" s="1102">
        <v>718</v>
      </c>
      <c r="D7848" s="1102">
        <v>67061788.614554539</v>
      </c>
      <c r="E7848" s="1102">
        <v>1054541</v>
      </c>
      <c r="F7848" s="1102">
        <v>11214622.345501365</v>
      </c>
      <c r="G7848" s="1101">
        <v>79330951.960055903</v>
      </c>
    </row>
    <row r="7849" spans="2:7" ht="12.95" customHeight="1" x14ac:dyDescent="0.2">
      <c r="B7849" s="1107" t="s">
        <v>8669</v>
      </c>
      <c r="C7849" s="1108">
        <v>471</v>
      </c>
      <c r="D7849" s="1108">
        <v>40380844.947680011</v>
      </c>
      <c r="E7849" s="1108">
        <v>769451</v>
      </c>
      <c r="F7849" s="1108">
        <v>7940110.9006720036</v>
      </c>
      <c r="G7849" s="1109">
        <v>49090406.848352015</v>
      </c>
    </row>
    <row r="7850" spans="2:7" ht="12.95" customHeight="1" x14ac:dyDescent="0.2">
      <c r="B7850" s="1100" t="s">
        <v>8670</v>
      </c>
      <c r="C7850" s="1102">
        <v>779</v>
      </c>
      <c r="D7850" s="1102">
        <v>69696352.921361759</v>
      </c>
      <c r="E7850" s="1102">
        <v>1325479</v>
      </c>
      <c r="F7850" s="1102">
        <v>12629039.297478609</v>
      </c>
      <c r="G7850" s="1101">
        <v>83650871.218840361</v>
      </c>
    </row>
    <row r="7851" spans="2:7" ht="12.95" customHeight="1" x14ac:dyDescent="0.2">
      <c r="B7851" s="1107" t="s">
        <v>8671</v>
      </c>
      <c r="C7851" s="1108">
        <v>3238</v>
      </c>
      <c r="D7851" s="1108">
        <v>271141364.645558</v>
      </c>
      <c r="E7851" s="1108">
        <v>6738182</v>
      </c>
      <c r="F7851" s="1108">
        <v>55313312.628912762</v>
      </c>
      <c r="G7851" s="1109">
        <v>333192859.27447075</v>
      </c>
    </row>
    <row r="7852" spans="2:7" ht="12.95" customHeight="1" x14ac:dyDescent="0.2">
      <c r="B7852" s="1100" t="s">
        <v>8672</v>
      </c>
      <c r="C7852" s="1102">
        <v>576</v>
      </c>
      <c r="D7852" s="1102">
        <v>45123867.312738076</v>
      </c>
      <c r="E7852" s="1102">
        <v>1422624</v>
      </c>
      <c r="F7852" s="1102">
        <v>8060018.4556193436</v>
      </c>
      <c r="G7852" s="1101">
        <v>54606509.768357418</v>
      </c>
    </row>
    <row r="7853" spans="2:7" ht="12.95" customHeight="1" x14ac:dyDescent="0.2">
      <c r="B7853" s="1107" t="s">
        <v>8673</v>
      </c>
      <c r="C7853" s="1108">
        <v>431</v>
      </c>
      <c r="D7853" s="1108">
        <v>45835494.506463401</v>
      </c>
      <c r="E7853" s="1108">
        <v>800082</v>
      </c>
      <c r="F7853" s="1108">
        <v>6410982.7889399426</v>
      </c>
      <c r="G7853" s="1109">
        <v>53046559.295403346</v>
      </c>
    </row>
    <row r="7854" spans="2:7" ht="12.95" customHeight="1" x14ac:dyDescent="0.2">
      <c r="B7854" s="1100" t="s">
        <v>8674</v>
      </c>
      <c r="C7854" s="1102">
        <v>316</v>
      </c>
      <c r="D7854" s="1102">
        <v>27881823.24823435</v>
      </c>
      <c r="E7854" s="1102">
        <v>688133</v>
      </c>
      <c r="F7854" s="1102">
        <v>18398821.690384839</v>
      </c>
      <c r="G7854" s="1101">
        <v>46968777.938619189</v>
      </c>
    </row>
    <row r="7855" spans="2:7" ht="12.95" customHeight="1" x14ac:dyDescent="0.2">
      <c r="B7855" s="1107" t="s">
        <v>8675</v>
      </c>
      <c r="C7855" s="1108">
        <v>90</v>
      </c>
      <c r="D7855" s="1108">
        <v>8201583.3736089924</v>
      </c>
      <c r="E7855" s="1108">
        <v>310824</v>
      </c>
      <c r="F7855" s="1108">
        <v>280124.19116607151</v>
      </c>
      <c r="G7855" s="1109">
        <v>8792531.5647750627</v>
      </c>
    </row>
    <row r="7856" spans="2:7" ht="12.95" customHeight="1" x14ac:dyDescent="0.2">
      <c r="B7856" s="1100" t="s">
        <v>8676</v>
      </c>
      <c r="C7856" s="1102">
        <v>288</v>
      </c>
      <c r="D7856" s="1102">
        <v>22977061.108639918</v>
      </c>
      <c r="E7856" s="1102">
        <v>762099</v>
      </c>
      <c r="F7856" s="1102">
        <v>4179105.3630388808</v>
      </c>
      <c r="G7856" s="1101">
        <v>27918265.471678801</v>
      </c>
    </row>
    <row r="7857" spans="2:7" ht="12.95" customHeight="1" x14ac:dyDescent="0.2">
      <c r="B7857" s="1107" t="s">
        <v>8677</v>
      </c>
      <c r="C7857" s="1108">
        <v>337</v>
      </c>
      <c r="D7857" s="1108">
        <v>23965996.221905664</v>
      </c>
      <c r="E7857" s="1108">
        <v>763561</v>
      </c>
      <c r="F7857" s="1108">
        <v>5763717.2942584753</v>
      </c>
      <c r="G7857" s="1109">
        <v>30493274.516164139</v>
      </c>
    </row>
    <row r="7858" spans="2:7" ht="12.95" customHeight="1" x14ac:dyDescent="0.2">
      <c r="B7858" s="1100" t="s">
        <v>8678</v>
      </c>
      <c r="C7858" s="1102">
        <v>167</v>
      </c>
      <c r="D7858" s="1102">
        <v>14682300.048926575</v>
      </c>
      <c r="E7858" s="1102">
        <v>521848</v>
      </c>
      <c r="F7858" s="1102">
        <v>2334988.918929595</v>
      </c>
      <c r="G7858" s="1101">
        <v>17539136.967856169</v>
      </c>
    </row>
    <row r="7859" spans="2:7" ht="12.95" customHeight="1" x14ac:dyDescent="0.2">
      <c r="B7859" s="1107" t="s">
        <v>8679</v>
      </c>
      <c r="C7859" s="1108">
        <v>264</v>
      </c>
      <c r="D7859" s="1108">
        <v>22657892.765939195</v>
      </c>
      <c r="E7859" s="1108">
        <v>809067</v>
      </c>
      <c r="F7859" s="1108">
        <v>2741106.9301991658</v>
      </c>
      <c r="G7859" s="1109">
        <v>26208066.69613836</v>
      </c>
    </row>
    <row r="7860" spans="2:7" ht="12.95" customHeight="1" x14ac:dyDescent="0.2">
      <c r="B7860" s="1100" t="s">
        <v>8680</v>
      </c>
      <c r="C7860" s="1102">
        <v>404</v>
      </c>
      <c r="D7860" s="1102">
        <v>37203346.780348331</v>
      </c>
      <c r="E7860" s="1102">
        <v>811182</v>
      </c>
      <c r="F7860" s="1102">
        <v>14635351.11320463</v>
      </c>
      <c r="G7860" s="1101">
        <v>52649879.893552959</v>
      </c>
    </row>
    <row r="7861" spans="2:7" ht="12.95" customHeight="1" x14ac:dyDescent="0.2">
      <c r="B7861" s="1107" t="s">
        <v>8681</v>
      </c>
      <c r="C7861" s="1108">
        <v>799</v>
      </c>
      <c r="D7861" s="1108">
        <v>57129325.418177254</v>
      </c>
      <c r="E7861" s="1108">
        <v>1771318</v>
      </c>
      <c r="F7861" s="1108">
        <v>12657872.097477788</v>
      </c>
      <c r="G7861" s="1109">
        <v>71558515.515655041</v>
      </c>
    </row>
    <row r="7862" spans="2:7" ht="12.95" customHeight="1" x14ac:dyDescent="0.2">
      <c r="B7862" s="1100" t="s">
        <v>8682</v>
      </c>
      <c r="C7862" s="1102">
        <v>406</v>
      </c>
      <c r="D7862" s="1102">
        <v>27035157.945244361</v>
      </c>
      <c r="E7862" s="1102">
        <v>1295302</v>
      </c>
      <c r="F7862" s="1102">
        <v>3812295.768550368</v>
      </c>
      <c r="G7862" s="1101">
        <v>32142755.713794731</v>
      </c>
    </row>
    <row r="7863" spans="2:7" ht="12.95" customHeight="1" x14ac:dyDescent="0.2">
      <c r="B7863" s="1107" t="s">
        <v>8683</v>
      </c>
      <c r="C7863" s="1108">
        <v>730</v>
      </c>
      <c r="D7863" s="1108">
        <v>56014391.821910709</v>
      </c>
      <c r="E7863" s="1108">
        <v>1757124</v>
      </c>
      <c r="F7863" s="1108">
        <v>2995711.5724131772</v>
      </c>
      <c r="G7863" s="1109">
        <v>60767227.394323885</v>
      </c>
    </row>
    <row r="7864" spans="2:7" ht="12.95" customHeight="1" x14ac:dyDescent="0.2">
      <c r="B7864" s="1100" t="s">
        <v>8684</v>
      </c>
      <c r="C7864" s="1102">
        <v>9456</v>
      </c>
      <c r="D7864" s="1102">
        <v>633052815.24346948</v>
      </c>
      <c r="E7864" s="1102">
        <v>17996708</v>
      </c>
      <c r="F7864" s="1102">
        <v>112095616.56755002</v>
      </c>
      <c r="G7864" s="1101">
        <v>763145139.81101954</v>
      </c>
    </row>
    <row r="7865" spans="2:7" ht="12.95" customHeight="1" x14ac:dyDescent="0.2">
      <c r="B7865" s="1107" t="s">
        <v>8685</v>
      </c>
      <c r="C7865" s="1108">
        <v>203</v>
      </c>
      <c r="D7865" s="1108">
        <v>13186172.366671925</v>
      </c>
      <c r="E7865" s="1108">
        <v>503992</v>
      </c>
      <c r="F7865" s="1108">
        <v>2537021.7349240351</v>
      </c>
      <c r="G7865" s="1109">
        <v>16227186.101595961</v>
      </c>
    </row>
    <row r="7866" spans="2:7" ht="12.95" customHeight="1" x14ac:dyDescent="0.2">
      <c r="B7866" s="1100" t="s">
        <v>8686</v>
      </c>
      <c r="C7866" s="1102">
        <v>1383</v>
      </c>
      <c r="D7866" s="1102">
        <v>83023543.457749844</v>
      </c>
      <c r="E7866" s="1102">
        <v>2480586</v>
      </c>
      <c r="F7866" s="1102">
        <v>4100948.5241509583</v>
      </c>
      <c r="G7866" s="1101">
        <v>89605077.981900796</v>
      </c>
    </row>
    <row r="7867" spans="2:7" ht="12.95" customHeight="1" x14ac:dyDescent="0.2">
      <c r="B7867" s="1107" t="s">
        <v>8687</v>
      </c>
      <c r="C7867" s="1108">
        <v>124</v>
      </c>
      <c r="D7867" s="1108">
        <v>14735425.237123385</v>
      </c>
      <c r="E7867" s="1108">
        <v>142694</v>
      </c>
      <c r="F7867" s="1108">
        <v>1820876.2047141683</v>
      </c>
      <c r="G7867" s="1109">
        <v>16698995.441837553</v>
      </c>
    </row>
    <row r="7868" spans="2:7" ht="12.95" customHeight="1" x14ac:dyDescent="0.2">
      <c r="B7868" s="1100" t="s">
        <v>8688</v>
      </c>
      <c r="C7868" s="1102">
        <v>366</v>
      </c>
      <c r="D7868" s="1102">
        <v>35872018.438442424</v>
      </c>
      <c r="E7868" s="1102">
        <v>526220</v>
      </c>
      <c r="F7868" s="1102">
        <v>6536920.7485553706</v>
      </c>
      <c r="G7868" s="1101">
        <v>42935159.186997794</v>
      </c>
    </row>
    <row r="7869" spans="2:7" ht="12.95" customHeight="1" x14ac:dyDescent="0.2">
      <c r="B7869" s="1107" t="s">
        <v>8689</v>
      </c>
      <c r="C7869" s="1108">
        <v>885</v>
      </c>
      <c r="D7869" s="1108">
        <v>51882170.049942657</v>
      </c>
      <c r="E7869" s="1108">
        <v>2300703</v>
      </c>
      <c r="F7869" s="1108">
        <v>5191001.0697386237</v>
      </c>
      <c r="G7869" s="1109">
        <v>59373874.119681284</v>
      </c>
    </row>
    <row r="7870" spans="2:7" ht="12.95" customHeight="1" x14ac:dyDescent="0.2">
      <c r="B7870" s="1100" t="s">
        <v>8690</v>
      </c>
      <c r="C7870" s="1102">
        <v>1032</v>
      </c>
      <c r="D7870" s="1102">
        <v>48281617.373462573</v>
      </c>
      <c r="E7870" s="1102">
        <v>349517</v>
      </c>
      <c r="F7870" s="1102">
        <v>47504306.937671281</v>
      </c>
      <c r="G7870" s="1101">
        <v>96135441.311133862</v>
      </c>
    </row>
    <row r="7871" spans="2:7" ht="12.95" customHeight="1" x14ac:dyDescent="0.2">
      <c r="B7871" s="1107" t="s">
        <v>8691</v>
      </c>
      <c r="C7871" s="1108">
        <v>8640</v>
      </c>
      <c r="D7871" s="1108">
        <v>686975437.54792416</v>
      </c>
      <c r="E7871" s="1108">
        <v>14561536</v>
      </c>
      <c r="F7871" s="1108">
        <v>3095466668.4898024</v>
      </c>
      <c r="G7871" s="1109">
        <v>3797003642.0377264</v>
      </c>
    </row>
    <row r="7872" spans="2:7" ht="12.95" customHeight="1" x14ac:dyDescent="0.2">
      <c r="B7872" s="1100" t="s">
        <v>8692</v>
      </c>
      <c r="C7872" s="1102">
        <v>14141</v>
      </c>
      <c r="D7872" s="1102">
        <v>1037661480.2513807</v>
      </c>
      <c r="E7872" s="1102">
        <v>34467486</v>
      </c>
      <c r="F7872" s="1102">
        <v>503171762.2697019</v>
      </c>
      <c r="G7872" s="1101">
        <v>1575300728.5210826</v>
      </c>
    </row>
    <row r="7873" spans="2:7" ht="12.95" customHeight="1" x14ac:dyDescent="0.2">
      <c r="B7873" s="1107" t="s">
        <v>8693</v>
      </c>
      <c r="C7873" s="1108">
        <v>12474</v>
      </c>
      <c r="D7873" s="1108">
        <v>892183576.15017676</v>
      </c>
      <c r="E7873" s="1108">
        <v>14101290</v>
      </c>
      <c r="F7873" s="1108">
        <v>319040937.25032836</v>
      </c>
      <c r="G7873" s="1109">
        <v>1225325803.4005051</v>
      </c>
    </row>
    <row r="7874" spans="2:7" ht="12.95" customHeight="1" x14ac:dyDescent="0.2">
      <c r="B7874" s="1100" t="s">
        <v>8694</v>
      </c>
      <c r="C7874" s="1102">
        <v>35265</v>
      </c>
      <c r="D7874" s="1102">
        <v>3883537759.4565592</v>
      </c>
      <c r="E7874" s="1102">
        <v>37331499</v>
      </c>
      <c r="F7874" s="1102">
        <v>1974805075.7519174</v>
      </c>
      <c r="G7874" s="1101">
        <v>5895674334.208477</v>
      </c>
    </row>
    <row r="7875" spans="2:7" ht="12.95" customHeight="1" x14ac:dyDescent="0.2">
      <c r="B7875" s="1107" t="s">
        <v>8695</v>
      </c>
      <c r="C7875" s="1108">
        <v>5266</v>
      </c>
      <c r="D7875" s="1108">
        <v>333873450.42207253</v>
      </c>
      <c r="E7875" s="1108">
        <v>8570506</v>
      </c>
      <c r="F7875" s="1108">
        <v>94078568.424748346</v>
      </c>
      <c r="G7875" s="1109">
        <v>436522524.84682089</v>
      </c>
    </row>
    <row r="7876" spans="2:7" ht="12.95" customHeight="1" x14ac:dyDescent="0.2">
      <c r="B7876" s="1100" t="s">
        <v>8696</v>
      </c>
      <c r="C7876" s="1102">
        <v>12512</v>
      </c>
      <c r="D7876" s="1102">
        <v>925697503.77431273</v>
      </c>
      <c r="E7876" s="1102">
        <v>14768629</v>
      </c>
      <c r="F7876" s="1102">
        <v>660217906.30094516</v>
      </c>
      <c r="G7876" s="1101">
        <v>1600684039.0752578</v>
      </c>
    </row>
    <row r="7877" spans="2:7" ht="12.95" customHeight="1" x14ac:dyDescent="0.2">
      <c r="B7877" s="1107" t="s">
        <v>8697</v>
      </c>
      <c r="C7877" s="1108">
        <v>18775</v>
      </c>
      <c r="D7877" s="1108">
        <v>1465542732.6111732</v>
      </c>
      <c r="E7877" s="1108">
        <v>16292840</v>
      </c>
      <c r="F7877" s="1108">
        <v>538744771.62576771</v>
      </c>
      <c r="G7877" s="1109">
        <v>2020580344.2369409</v>
      </c>
    </row>
    <row r="7878" spans="2:7" ht="12.95" customHeight="1" x14ac:dyDescent="0.2">
      <c r="B7878" s="1100" t="s">
        <v>8698</v>
      </c>
      <c r="C7878" s="1102">
        <v>14728</v>
      </c>
      <c r="D7878" s="1102">
        <v>699337613.21285248</v>
      </c>
      <c r="E7878" s="1102">
        <v>49038135</v>
      </c>
      <c r="F7878" s="1102">
        <v>1708813159.4017234</v>
      </c>
      <c r="G7878" s="1101">
        <v>2457188907.6145759</v>
      </c>
    </row>
    <row r="7879" spans="2:7" ht="12.95" customHeight="1" x14ac:dyDescent="0.2">
      <c r="B7879" s="1107" t="s">
        <v>8699</v>
      </c>
      <c r="C7879" s="1108">
        <v>16979</v>
      </c>
      <c r="D7879" s="1108">
        <v>773568103.59699082</v>
      </c>
      <c r="E7879" s="1108">
        <v>25185753</v>
      </c>
      <c r="F7879" s="1108">
        <v>130536567.520198</v>
      </c>
      <c r="G7879" s="1109">
        <v>929290424.11718881</v>
      </c>
    </row>
    <row r="7880" spans="2:7" ht="12.95" customHeight="1" x14ac:dyDescent="0.2">
      <c r="B7880" s="1100" t="s">
        <v>8700</v>
      </c>
      <c r="C7880" s="1102">
        <v>49401</v>
      </c>
      <c r="D7880" s="1102">
        <v>3006073059.073875</v>
      </c>
      <c r="E7880" s="1102">
        <v>75623077</v>
      </c>
      <c r="F7880" s="1102">
        <v>1061556557.047043</v>
      </c>
      <c r="G7880" s="1101">
        <v>4143252693.1209178</v>
      </c>
    </row>
    <row r="7881" spans="2:7" ht="12.95" customHeight="1" x14ac:dyDescent="0.2">
      <c r="B7881" s="1107" t="s">
        <v>8701</v>
      </c>
      <c r="C7881" s="1108">
        <v>31446</v>
      </c>
      <c r="D7881" s="1108">
        <v>2055949233.4940677</v>
      </c>
      <c r="E7881" s="1108">
        <v>39035083</v>
      </c>
      <c r="F7881" s="1108">
        <v>379774453.6230998</v>
      </c>
      <c r="G7881" s="1109">
        <v>2474758770.1171675</v>
      </c>
    </row>
    <row r="7882" spans="2:7" ht="12.95" customHeight="1" x14ac:dyDescent="0.2">
      <c r="B7882" s="1100" t="s">
        <v>8702</v>
      </c>
      <c r="C7882" s="1102">
        <v>28128</v>
      </c>
      <c r="D7882" s="1102">
        <v>1391157316.9399896</v>
      </c>
      <c r="E7882" s="1102">
        <v>32208059</v>
      </c>
      <c r="F7882" s="1102">
        <v>239603842.68564877</v>
      </c>
      <c r="G7882" s="1101">
        <v>1662969218.6256382</v>
      </c>
    </row>
    <row r="7883" spans="2:7" ht="12.95" customHeight="1" x14ac:dyDescent="0.2">
      <c r="B7883" s="1107" t="s">
        <v>8703</v>
      </c>
      <c r="C7883" s="1108">
        <v>21703</v>
      </c>
      <c r="D7883" s="1108">
        <v>1053724061.6952114</v>
      </c>
      <c r="E7883" s="1108">
        <v>33212041</v>
      </c>
      <c r="F7883" s="1108">
        <v>587128566.83498538</v>
      </c>
      <c r="G7883" s="1109">
        <v>1674064669.5301967</v>
      </c>
    </row>
    <row r="7884" spans="2:7" ht="12.95" customHeight="1" x14ac:dyDescent="0.2">
      <c r="B7884" s="1100" t="s">
        <v>8704</v>
      </c>
      <c r="C7884" s="1102">
        <v>20787</v>
      </c>
      <c r="D7884" s="1102">
        <v>890667978.50366139</v>
      </c>
      <c r="E7884" s="1102">
        <v>28503624</v>
      </c>
      <c r="F7884" s="1102">
        <v>252994040.28225988</v>
      </c>
      <c r="G7884" s="1101">
        <v>1172165642.7859213</v>
      </c>
    </row>
    <row r="7885" spans="2:7" ht="12.95" customHeight="1" x14ac:dyDescent="0.2">
      <c r="B7885" s="1107" t="s">
        <v>8705</v>
      </c>
      <c r="C7885" s="1108">
        <v>15880</v>
      </c>
      <c r="D7885" s="1108">
        <v>600274295.98369193</v>
      </c>
      <c r="E7885" s="1108">
        <v>22230557</v>
      </c>
      <c r="F7885" s="1108">
        <v>89774603.727337092</v>
      </c>
      <c r="G7885" s="1109">
        <v>712279456.71102905</v>
      </c>
    </row>
    <row r="7886" spans="2:7" ht="12.95" customHeight="1" x14ac:dyDescent="0.2">
      <c r="B7886" s="1100" t="s">
        <v>8706</v>
      </c>
      <c r="C7886" s="1102">
        <v>25209</v>
      </c>
      <c r="D7886" s="1102">
        <v>1196693121.8302627</v>
      </c>
      <c r="E7886" s="1102">
        <v>32877712</v>
      </c>
      <c r="F7886" s="1102">
        <v>105849850.60302201</v>
      </c>
      <c r="G7886" s="1101">
        <v>1335420684.4332848</v>
      </c>
    </row>
    <row r="7887" spans="2:7" ht="12.95" customHeight="1" x14ac:dyDescent="0.2">
      <c r="B7887" s="1107" t="s">
        <v>8707</v>
      </c>
      <c r="C7887" s="1108">
        <v>14619</v>
      </c>
      <c r="D7887" s="1108">
        <v>780525139.0408268</v>
      </c>
      <c r="E7887" s="1108">
        <v>23547165</v>
      </c>
      <c r="F7887" s="1108">
        <v>114355395.93265788</v>
      </c>
      <c r="G7887" s="1109">
        <v>918427699.97348464</v>
      </c>
    </row>
    <row r="7888" spans="2:7" ht="12.95" customHeight="1" x14ac:dyDescent="0.2">
      <c r="B7888" s="1100" t="s">
        <v>8708</v>
      </c>
      <c r="C7888" s="1102">
        <v>59292</v>
      </c>
      <c r="D7888" s="1102">
        <v>2471357192.3214703</v>
      </c>
      <c r="E7888" s="1102">
        <v>85293787</v>
      </c>
      <c r="F7888" s="1102">
        <v>374051680.94422525</v>
      </c>
      <c r="G7888" s="1101">
        <v>2930702660.2656956</v>
      </c>
    </row>
    <row r="7889" spans="2:7" ht="12.95" customHeight="1" x14ac:dyDescent="0.2">
      <c r="B7889" s="1107" t="s">
        <v>8709</v>
      </c>
      <c r="C7889" s="1108">
        <v>20233</v>
      </c>
      <c r="D7889" s="1108">
        <v>1452681708.6476541</v>
      </c>
      <c r="E7889" s="1108">
        <v>32666389</v>
      </c>
      <c r="F7889" s="1108">
        <v>172984192.26062059</v>
      </c>
      <c r="G7889" s="1109">
        <v>1658332289.9082747</v>
      </c>
    </row>
    <row r="7890" spans="2:7" ht="12.95" customHeight="1" x14ac:dyDescent="0.2">
      <c r="B7890" s="1100" t="s">
        <v>8710</v>
      </c>
      <c r="C7890" s="1102">
        <v>8</v>
      </c>
      <c r="D7890" s="1102">
        <v>470755.92158691015</v>
      </c>
      <c r="E7890" s="1102">
        <v>14478</v>
      </c>
      <c r="F7890" s="1102">
        <v>896.50775114695466</v>
      </c>
      <c r="G7890" s="1101">
        <v>486130.42933805712</v>
      </c>
    </row>
    <row r="7891" spans="2:7" ht="12.95" customHeight="1" x14ac:dyDescent="0.2">
      <c r="B7891" s="1107" t="s">
        <v>8711</v>
      </c>
      <c r="C7891" s="1108">
        <v>43</v>
      </c>
      <c r="D7891" s="1108">
        <v>0</v>
      </c>
      <c r="E7891" s="1108">
        <v>2981</v>
      </c>
      <c r="F7891" s="1108">
        <v>27998.626689666438</v>
      </c>
      <c r="G7891" s="1109">
        <v>30979.626689666438</v>
      </c>
    </row>
    <row r="7892" spans="2:7" ht="12.95" customHeight="1" x14ac:dyDescent="0.2">
      <c r="B7892" s="1100" t="s">
        <v>8712</v>
      </c>
      <c r="C7892" s="1102">
        <v>50</v>
      </c>
      <c r="D7892" s="1102">
        <v>2334587.7860205201</v>
      </c>
      <c r="E7892" s="1102">
        <v>69424</v>
      </c>
      <c r="F7892" s="1102">
        <v>1481222.2553459727</v>
      </c>
      <c r="G7892" s="1101">
        <v>3885234.0413664929</v>
      </c>
    </row>
    <row r="7893" spans="2:7" ht="12.95" customHeight="1" x14ac:dyDescent="0.2">
      <c r="B7893" s="1107" t="s">
        <v>8713</v>
      </c>
      <c r="C7893" s="1108">
        <v>54959</v>
      </c>
      <c r="D7893" s="1108">
        <v>3550589966.7638965</v>
      </c>
      <c r="E7893" s="1108">
        <v>65607293</v>
      </c>
      <c r="F7893" s="1108">
        <v>2967174158.4848881</v>
      </c>
      <c r="G7893" s="1109">
        <v>6583371418.248785</v>
      </c>
    </row>
    <row r="7894" spans="2:7" ht="12.95" customHeight="1" x14ac:dyDescent="0.2">
      <c r="B7894" s="1100" t="s">
        <v>8714</v>
      </c>
      <c r="C7894" s="1102">
        <v>2539</v>
      </c>
      <c r="D7894" s="1102">
        <v>139667788.62349132</v>
      </c>
      <c r="E7894" s="1102">
        <v>4693584</v>
      </c>
      <c r="F7894" s="1102">
        <v>155686180.74204338</v>
      </c>
      <c r="G7894" s="1101">
        <v>300047553.36553466</v>
      </c>
    </row>
    <row r="7895" spans="2:7" ht="12.95" customHeight="1" x14ac:dyDescent="0.2">
      <c r="B7895" s="1107" t="s">
        <v>8715</v>
      </c>
      <c r="C7895" s="1108">
        <v>4032</v>
      </c>
      <c r="D7895" s="1108">
        <v>159725328.59125265</v>
      </c>
      <c r="E7895" s="1108">
        <v>7541671</v>
      </c>
      <c r="F7895" s="1108">
        <v>51211264.337465018</v>
      </c>
      <c r="G7895" s="1109">
        <v>218478263.92871767</v>
      </c>
    </row>
    <row r="7896" spans="2:7" ht="12.95" customHeight="1" x14ac:dyDescent="0.2">
      <c r="B7896" s="1100" t="s">
        <v>8716</v>
      </c>
      <c r="C7896" s="1102">
        <v>795</v>
      </c>
      <c r="D7896" s="1102">
        <v>39667409.828701921</v>
      </c>
      <c r="E7896" s="1102">
        <v>1483588</v>
      </c>
      <c r="F7896" s="1102">
        <v>8685125.4227227308</v>
      </c>
      <c r="G7896" s="1101">
        <v>49836123.251424655</v>
      </c>
    </row>
    <row r="7897" spans="2:7" ht="12.95" customHeight="1" x14ac:dyDescent="0.2">
      <c r="B7897" s="1107" t="s">
        <v>8717</v>
      </c>
      <c r="C7897" s="1108">
        <v>9531</v>
      </c>
      <c r="D7897" s="1108">
        <v>424842686.29457766</v>
      </c>
      <c r="E7897" s="1108">
        <v>15625928</v>
      </c>
      <c r="F7897" s="1108">
        <v>125932081.86183937</v>
      </c>
      <c r="G7897" s="1109">
        <v>566400696.15641701</v>
      </c>
    </row>
    <row r="7898" spans="2:7" ht="12.95" customHeight="1" x14ac:dyDescent="0.2">
      <c r="B7898" s="1100" t="s">
        <v>8718</v>
      </c>
      <c r="C7898" s="1102">
        <v>68651</v>
      </c>
      <c r="D7898" s="1102">
        <v>3265364308.1145592</v>
      </c>
      <c r="E7898" s="1102">
        <v>115099016</v>
      </c>
      <c r="F7898" s="1102">
        <v>615846361.56372857</v>
      </c>
      <c r="G7898" s="1101">
        <v>3996309685.6782875</v>
      </c>
    </row>
    <row r="7899" spans="2:7" ht="12.95" customHeight="1" x14ac:dyDescent="0.2">
      <c r="B7899" s="1107" t="s">
        <v>8719</v>
      </c>
      <c r="C7899" s="1108">
        <v>27424</v>
      </c>
      <c r="D7899" s="1108">
        <v>1173840251.279371</v>
      </c>
      <c r="E7899" s="1108">
        <v>71505564</v>
      </c>
      <c r="F7899" s="1108">
        <v>1517653041.9330432</v>
      </c>
      <c r="G7899" s="1109">
        <v>2762998857.2124143</v>
      </c>
    </row>
    <row r="7900" spans="2:7" ht="12.95" customHeight="1" x14ac:dyDescent="0.2">
      <c r="B7900" s="1100" t="s">
        <v>8720</v>
      </c>
      <c r="C7900" s="1102">
        <v>2592</v>
      </c>
      <c r="D7900" s="1102">
        <v>99700819.487522572</v>
      </c>
      <c r="E7900" s="1102">
        <v>5564509</v>
      </c>
      <c r="F7900" s="1102">
        <v>172393706.49508363</v>
      </c>
      <c r="G7900" s="1101">
        <v>277659034.98260617</v>
      </c>
    </row>
    <row r="7901" spans="2:7" ht="12.95" customHeight="1" x14ac:dyDescent="0.2">
      <c r="B7901" s="1107" t="s">
        <v>8721</v>
      </c>
      <c r="C7901" s="1108">
        <v>14803</v>
      </c>
      <c r="D7901" s="1108">
        <v>663073692.20807874</v>
      </c>
      <c r="E7901" s="1108">
        <v>24707183</v>
      </c>
      <c r="F7901" s="1108">
        <v>499682844.43033391</v>
      </c>
      <c r="G7901" s="1109">
        <v>1187463719.6384127</v>
      </c>
    </row>
    <row r="7902" spans="2:7" ht="12.95" customHeight="1" x14ac:dyDescent="0.2">
      <c r="B7902" s="1100" t="s">
        <v>8722</v>
      </c>
      <c r="C7902" s="1102">
        <v>1348</v>
      </c>
      <c r="D7902" s="1102">
        <v>48379662.55063206</v>
      </c>
      <c r="E7902" s="1102">
        <v>2358899</v>
      </c>
      <c r="F7902" s="1102">
        <v>32455398.230472986</v>
      </c>
      <c r="G7902" s="1101">
        <v>83193959.781105042</v>
      </c>
    </row>
    <row r="7903" spans="2:7" ht="12.95" customHeight="1" x14ac:dyDescent="0.2">
      <c r="B7903" s="1107" t="s">
        <v>8723</v>
      </c>
      <c r="C7903" s="1108">
        <v>4916</v>
      </c>
      <c r="D7903" s="1108">
        <v>227303905.68575314</v>
      </c>
      <c r="E7903" s="1108">
        <v>9074782</v>
      </c>
      <c r="F7903" s="1108">
        <v>269070985.31293672</v>
      </c>
      <c r="G7903" s="1109">
        <v>505449672.99868989</v>
      </c>
    </row>
    <row r="7904" spans="2:7" ht="12.95" customHeight="1" x14ac:dyDescent="0.2">
      <c r="B7904" s="1100" t="s">
        <v>8724</v>
      </c>
      <c r="C7904" s="1102">
        <v>8359</v>
      </c>
      <c r="D7904" s="1102">
        <v>592889616.6819886</v>
      </c>
      <c r="E7904" s="1102">
        <v>7994791</v>
      </c>
      <c r="F7904" s="1102">
        <v>669062175.00267124</v>
      </c>
      <c r="G7904" s="1101">
        <v>1269946582.68466</v>
      </c>
    </row>
    <row r="7905" spans="2:7" ht="12.95" customHeight="1" x14ac:dyDescent="0.2">
      <c r="B7905" s="1107" t="s">
        <v>8725</v>
      </c>
      <c r="C7905" s="1108">
        <v>3318</v>
      </c>
      <c r="D7905" s="1108">
        <v>325904672.1925512</v>
      </c>
      <c r="E7905" s="1108">
        <v>3068324</v>
      </c>
      <c r="F7905" s="1108">
        <v>363661952.5224753</v>
      </c>
      <c r="G7905" s="1109">
        <v>692634948.7150265</v>
      </c>
    </row>
    <row r="7906" spans="2:7" ht="12.95" customHeight="1" x14ac:dyDescent="0.2">
      <c r="B7906" s="1100" t="s">
        <v>8726</v>
      </c>
      <c r="C7906" s="1102">
        <v>267</v>
      </c>
      <c r="D7906" s="1102">
        <v>16383974.925303955</v>
      </c>
      <c r="E7906" s="1102">
        <v>270129</v>
      </c>
      <c r="F7906" s="1102">
        <v>236532949.9713797</v>
      </c>
      <c r="G7906" s="1101">
        <v>253187053.89668366</v>
      </c>
    </row>
    <row r="7907" spans="2:7" ht="12.95" customHeight="1" x14ac:dyDescent="0.2">
      <c r="B7907" s="1107" t="s">
        <v>8727</v>
      </c>
      <c r="C7907" s="1108">
        <v>5084</v>
      </c>
      <c r="D7907" s="1108">
        <v>242590191.84027845</v>
      </c>
      <c r="E7907" s="1108">
        <v>7866376</v>
      </c>
      <c r="F7907" s="1108">
        <v>119166406.24322422</v>
      </c>
      <c r="G7907" s="1109">
        <v>369622974.08350265</v>
      </c>
    </row>
    <row r="7908" spans="2:7" ht="12.95" customHeight="1" x14ac:dyDescent="0.2">
      <c r="B7908" s="1100" t="s">
        <v>8728</v>
      </c>
      <c r="C7908" s="1102">
        <v>663</v>
      </c>
      <c r="D7908" s="1102">
        <v>22865665.098834574</v>
      </c>
      <c r="E7908" s="1102">
        <v>1190110</v>
      </c>
      <c r="F7908" s="1102">
        <v>3010059.2555432515</v>
      </c>
      <c r="G7908" s="1101">
        <v>27065834.354377825</v>
      </c>
    </row>
    <row r="7909" spans="2:7" ht="12.95" customHeight="1" x14ac:dyDescent="0.2">
      <c r="B7909" s="1107" t="s">
        <v>8729</v>
      </c>
      <c r="C7909" s="1108">
        <v>9</v>
      </c>
      <c r="D7909" s="1108">
        <v>1152900.0265747372</v>
      </c>
      <c r="E7909" s="1108">
        <v>5962</v>
      </c>
      <c r="F7909" s="1108">
        <v>3034.3339269589228</v>
      </c>
      <c r="G7909" s="1109">
        <v>1161896.3605016961</v>
      </c>
    </row>
    <row r="7910" spans="2:7" ht="12.95" customHeight="1" x14ac:dyDescent="0.2">
      <c r="B7910" s="1100" t="s">
        <v>8730</v>
      </c>
      <c r="C7910" s="1102">
        <v>48270</v>
      </c>
      <c r="D7910" s="1102">
        <v>2017645138.3771284</v>
      </c>
      <c r="E7910" s="1102">
        <v>89898771</v>
      </c>
      <c r="F7910" s="1102">
        <v>658500793.66623759</v>
      </c>
      <c r="G7910" s="1101">
        <v>2766044703.043366</v>
      </c>
    </row>
    <row r="7911" spans="2:7" ht="12.95" customHeight="1" x14ac:dyDescent="0.2">
      <c r="B7911" s="1107" t="s">
        <v>8731</v>
      </c>
      <c r="C7911" s="1108">
        <v>7322</v>
      </c>
      <c r="D7911" s="1108">
        <v>290201068.94496304</v>
      </c>
      <c r="E7911" s="1108">
        <v>10916858</v>
      </c>
      <c r="F7911" s="1108">
        <v>26421815.30078543</v>
      </c>
      <c r="G7911" s="1109">
        <v>327539742.24574846</v>
      </c>
    </row>
    <row r="7912" spans="2:7" ht="12.95" customHeight="1" x14ac:dyDescent="0.2">
      <c r="B7912" s="1100" t="s">
        <v>8732</v>
      </c>
      <c r="C7912" s="1102">
        <v>3327</v>
      </c>
      <c r="D7912" s="1102">
        <v>80422495.303705499</v>
      </c>
      <c r="E7912" s="1102">
        <v>6481395</v>
      </c>
      <c r="F7912" s="1102">
        <v>5632463.4913749332</v>
      </c>
      <c r="G7912" s="1101">
        <v>92536353.795080438</v>
      </c>
    </row>
    <row r="7913" spans="2:7" ht="12.95" customHeight="1" x14ac:dyDescent="0.2">
      <c r="B7913" s="1107" t="s">
        <v>8733</v>
      </c>
      <c r="C7913" s="1108">
        <v>11438</v>
      </c>
      <c r="D7913" s="1108">
        <v>633434009.32945788</v>
      </c>
      <c r="E7913" s="1108">
        <v>17191388</v>
      </c>
      <c r="F7913" s="1108">
        <v>73737291.740736783</v>
      </c>
      <c r="G7913" s="1109">
        <v>724362689.07019472</v>
      </c>
    </row>
    <row r="7914" spans="2:7" ht="12.95" customHeight="1" x14ac:dyDescent="0.2">
      <c r="B7914" s="1100" t="s">
        <v>8734</v>
      </c>
      <c r="C7914" s="1102">
        <v>5527</v>
      </c>
      <c r="D7914" s="1102">
        <v>259117966.35876435</v>
      </c>
      <c r="E7914" s="1102">
        <v>8024145</v>
      </c>
      <c r="F7914" s="1102">
        <v>13196155.964557577</v>
      </c>
      <c r="G7914" s="1101">
        <v>280338267.32332194</v>
      </c>
    </row>
    <row r="7915" spans="2:7" ht="12.95" customHeight="1" x14ac:dyDescent="0.2">
      <c r="B7915" s="1107" t="s">
        <v>8735</v>
      </c>
      <c r="C7915" s="1108">
        <v>8539</v>
      </c>
      <c r="D7915" s="1108">
        <v>488348981.29279816</v>
      </c>
      <c r="E7915" s="1108">
        <v>12745890</v>
      </c>
      <c r="F7915" s="1108">
        <v>211403793.51421374</v>
      </c>
      <c r="G7915" s="1109">
        <v>712498664.80701184</v>
      </c>
    </row>
    <row r="7916" spans="2:7" ht="12.95" customHeight="1" x14ac:dyDescent="0.2">
      <c r="B7916" s="1100" t="s">
        <v>8736</v>
      </c>
      <c r="C7916" s="1102">
        <v>13144</v>
      </c>
      <c r="D7916" s="1102">
        <v>540921500.64695263</v>
      </c>
      <c r="E7916" s="1102">
        <v>22656722</v>
      </c>
      <c r="F7916" s="1102">
        <v>110805144.75404182</v>
      </c>
      <c r="G7916" s="1101">
        <v>674383367.40099442</v>
      </c>
    </row>
    <row r="7917" spans="2:7" ht="12.95" customHeight="1" x14ac:dyDescent="0.2">
      <c r="B7917" s="1107" t="s">
        <v>8737</v>
      </c>
      <c r="C7917" s="1108">
        <v>2120</v>
      </c>
      <c r="D7917" s="1108">
        <v>53318079.914162695</v>
      </c>
      <c r="E7917" s="1108">
        <v>4601251</v>
      </c>
      <c r="F7917" s="1108">
        <v>18668244.566351667</v>
      </c>
      <c r="G7917" s="1109">
        <v>76587575.480514362</v>
      </c>
    </row>
    <row r="7918" spans="2:7" ht="12.95" customHeight="1" x14ac:dyDescent="0.2">
      <c r="B7918" s="1100" t="s">
        <v>8738</v>
      </c>
      <c r="C7918" s="1102">
        <v>9515</v>
      </c>
      <c r="D7918" s="1102">
        <v>311707730.53840697</v>
      </c>
      <c r="E7918" s="1102">
        <v>18954303</v>
      </c>
      <c r="F7918" s="1102">
        <v>73602802.890181467</v>
      </c>
      <c r="G7918" s="1101">
        <v>404264836.42858845</v>
      </c>
    </row>
    <row r="7919" spans="2:7" ht="12.95" customHeight="1" x14ac:dyDescent="0.2">
      <c r="B7919" s="1107" t="s">
        <v>8739</v>
      </c>
      <c r="C7919" s="1108">
        <v>6661</v>
      </c>
      <c r="D7919" s="1108">
        <v>378703460.34564871</v>
      </c>
      <c r="E7919" s="1108">
        <v>11548924</v>
      </c>
      <c r="F7919" s="1108">
        <v>254904328.16683653</v>
      </c>
      <c r="G7919" s="1109">
        <v>645156712.51248527</v>
      </c>
    </row>
    <row r="7920" spans="2:7" ht="12.95" customHeight="1" x14ac:dyDescent="0.2">
      <c r="B7920" s="1100" t="s">
        <v>8740</v>
      </c>
      <c r="C7920" s="1102">
        <v>6224</v>
      </c>
      <c r="D7920" s="1102">
        <v>105678376.65787663</v>
      </c>
      <c r="E7920" s="1102">
        <v>22504561</v>
      </c>
      <c r="F7920" s="1102">
        <v>648817536.22173297</v>
      </c>
      <c r="G7920" s="1101">
        <v>777000473.87960958</v>
      </c>
    </row>
    <row r="7921" spans="2:7" ht="12.95" customHeight="1" x14ac:dyDescent="0.2">
      <c r="B7921" s="1107" t="s">
        <v>8741</v>
      </c>
      <c r="C7921" s="1108">
        <v>18418</v>
      </c>
      <c r="D7921" s="1108">
        <v>824077780.23773384</v>
      </c>
      <c r="E7921" s="1108">
        <v>25303863</v>
      </c>
      <c r="F7921" s="1108">
        <v>414592447.85535431</v>
      </c>
      <c r="G7921" s="1109">
        <v>1263974091.0930882</v>
      </c>
    </row>
    <row r="7922" spans="2:7" ht="12.95" customHeight="1" x14ac:dyDescent="0.2">
      <c r="B7922" s="1100" t="s">
        <v>8742</v>
      </c>
      <c r="C7922" s="1102">
        <v>3576</v>
      </c>
      <c r="D7922" s="1102">
        <v>121148236.76114492</v>
      </c>
      <c r="E7922" s="1102">
        <v>7294820</v>
      </c>
      <c r="F7922" s="1102">
        <v>51716740.186847001</v>
      </c>
      <c r="G7922" s="1101">
        <v>180159796.94799191</v>
      </c>
    </row>
    <row r="7923" spans="2:7" ht="12.95" customHeight="1" x14ac:dyDescent="0.2">
      <c r="B7923" s="1107" t="s">
        <v>8743</v>
      </c>
      <c r="C7923" s="1108">
        <v>97</v>
      </c>
      <c r="D7923" s="1108">
        <v>2061591.0728520993</v>
      </c>
      <c r="E7923" s="1108">
        <v>143773</v>
      </c>
      <c r="F7923" s="1108">
        <v>150640.59272834213</v>
      </c>
      <c r="G7923" s="1109">
        <v>2356004.6655804412</v>
      </c>
    </row>
    <row r="7924" spans="2:7" ht="12.95" customHeight="1" x14ac:dyDescent="0.2">
      <c r="B7924" s="1100" t="s">
        <v>8744</v>
      </c>
      <c r="C7924" s="1102">
        <v>13597</v>
      </c>
      <c r="D7924" s="1102">
        <v>577839334.30853641</v>
      </c>
      <c r="E7924" s="1102">
        <v>22925489</v>
      </c>
      <c r="F7924" s="1102">
        <v>166262395.96574125</v>
      </c>
      <c r="G7924" s="1101">
        <v>767027219.27427769</v>
      </c>
    </row>
    <row r="7925" spans="2:7" ht="12.95" customHeight="1" x14ac:dyDescent="0.2">
      <c r="B7925" s="1107" t="s">
        <v>8745</v>
      </c>
      <c r="C7925" s="1108">
        <v>18772</v>
      </c>
      <c r="D7925" s="1108">
        <v>694165139.06467474</v>
      </c>
      <c r="E7925" s="1108">
        <v>35538876</v>
      </c>
      <c r="F7925" s="1108">
        <v>156848340.02777839</v>
      </c>
      <c r="G7925" s="1109">
        <v>886552355.09245312</v>
      </c>
    </row>
    <row r="7926" spans="2:7" ht="12.95" customHeight="1" x14ac:dyDescent="0.2">
      <c r="B7926" s="1100" t="s">
        <v>8746</v>
      </c>
      <c r="C7926" s="1102">
        <v>1624</v>
      </c>
      <c r="D7926" s="1102">
        <v>51129516.86009676</v>
      </c>
      <c r="E7926" s="1102">
        <v>3484610</v>
      </c>
      <c r="F7926" s="1102">
        <v>50582072.03877151</v>
      </c>
      <c r="G7926" s="1101">
        <v>105196198.89886826</v>
      </c>
    </row>
    <row r="7927" spans="2:7" ht="12.95" customHeight="1" x14ac:dyDescent="0.2">
      <c r="B7927" s="1107" t="s">
        <v>8747</v>
      </c>
      <c r="C7927" s="1108">
        <v>7894</v>
      </c>
      <c r="D7927" s="1108">
        <v>309643358.0420891</v>
      </c>
      <c r="E7927" s="1108">
        <v>15630981</v>
      </c>
      <c r="F7927" s="1108">
        <v>173244464.33214867</v>
      </c>
      <c r="G7927" s="1109">
        <v>498518803.37423778</v>
      </c>
    </row>
    <row r="7928" spans="2:7" ht="12.95" customHeight="1" x14ac:dyDescent="0.2">
      <c r="B7928" s="1100" t="s">
        <v>8748</v>
      </c>
      <c r="C7928" s="1102">
        <v>1454</v>
      </c>
      <c r="D7928" s="1102">
        <v>47743829.146349832</v>
      </c>
      <c r="E7928" s="1102">
        <v>2535333</v>
      </c>
      <c r="F7928" s="1102">
        <v>5723110.7336803591</v>
      </c>
      <c r="G7928" s="1101">
        <v>56002272.880030192</v>
      </c>
    </row>
    <row r="7929" spans="2:7" ht="12.95" customHeight="1" x14ac:dyDescent="0.2">
      <c r="B7929" s="1107" t="s">
        <v>8749</v>
      </c>
      <c r="C7929" s="1108">
        <v>254</v>
      </c>
      <c r="D7929" s="1108">
        <v>4314126.8666314743</v>
      </c>
      <c r="E7929" s="1108">
        <v>505553</v>
      </c>
      <c r="F7929" s="1108">
        <v>164665.91719206562</v>
      </c>
      <c r="G7929" s="1109">
        <v>4984345.7838235404</v>
      </c>
    </row>
    <row r="7930" spans="2:7" ht="12.95" customHeight="1" x14ac:dyDescent="0.2">
      <c r="B7930" s="1100" t="s">
        <v>8750</v>
      </c>
      <c r="C7930" s="1102">
        <v>4984</v>
      </c>
      <c r="D7930" s="1102">
        <v>189769708.58414766</v>
      </c>
      <c r="E7930" s="1102">
        <v>10435704</v>
      </c>
      <c r="F7930" s="1102">
        <v>34876705.61065878</v>
      </c>
      <c r="G7930" s="1101">
        <v>235082118.19480646</v>
      </c>
    </row>
    <row r="7931" spans="2:7" ht="12.95" customHeight="1" x14ac:dyDescent="0.2">
      <c r="B7931" s="1107" t="s">
        <v>8751</v>
      </c>
      <c r="C7931" s="1108">
        <v>4842</v>
      </c>
      <c r="D7931" s="1108">
        <v>370813535.47138292</v>
      </c>
      <c r="E7931" s="1108">
        <v>7141083</v>
      </c>
      <c r="F7931" s="1108">
        <v>235206971.60529336</v>
      </c>
      <c r="G7931" s="1109">
        <v>613161590.07667625</v>
      </c>
    </row>
    <row r="7932" spans="2:7" ht="12.95" customHeight="1" x14ac:dyDescent="0.2">
      <c r="B7932" s="1100" t="s">
        <v>8752</v>
      </c>
      <c r="C7932" s="1102">
        <v>127</v>
      </c>
      <c r="D7932" s="1102">
        <v>6703508.6949282857</v>
      </c>
      <c r="E7932" s="1102">
        <v>206823</v>
      </c>
      <c r="F7932" s="1102">
        <v>1728122.1335378105</v>
      </c>
      <c r="G7932" s="1101">
        <v>8638453.8284660969</v>
      </c>
    </row>
    <row r="7933" spans="2:7" ht="12.95" customHeight="1" x14ac:dyDescent="0.2">
      <c r="B7933" s="1107" t="s">
        <v>8753</v>
      </c>
      <c r="C7933" s="1108">
        <v>12774</v>
      </c>
      <c r="D7933" s="1108">
        <v>733169179.39678311</v>
      </c>
      <c r="E7933" s="1108">
        <v>20840608</v>
      </c>
      <c r="F7933" s="1108">
        <v>88732410.594783276</v>
      </c>
      <c r="G7933" s="1109">
        <v>842742197.99156642</v>
      </c>
    </row>
    <row r="7934" spans="2:7" ht="12.95" customHeight="1" x14ac:dyDescent="0.2">
      <c r="B7934" s="1100" t="s">
        <v>8754</v>
      </c>
      <c r="C7934" s="1102">
        <v>2017</v>
      </c>
      <c r="D7934" s="1102">
        <v>102267656.13293749</v>
      </c>
      <c r="E7934" s="1102">
        <v>3441957</v>
      </c>
      <c r="F7934" s="1102">
        <v>9592592.9249116685</v>
      </c>
      <c r="G7934" s="1101">
        <v>115302206.05784915</v>
      </c>
    </row>
    <row r="7935" spans="2:7" ht="12.95" customHeight="1" x14ac:dyDescent="0.2">
      <c r="B7935" s="1107" t="s">
        <v>8755</v>
      </c>
      <c r="C7935" s="1108">
        <v>2229</v>
      </c>
      <c r="D7935" s="1108">
        <v>66680594.528566435</v>
      </c>
      <c r="E7935" s="1108">
        <v>4888626</v>
      </c>
      <c r="F7935" s="1108">
        <v>4048470.5424667182</v>
      </c>
      <c r="G7935" s="1109">
        <v>75617691.07103315</v>
      </c>
    </row>
    <row r="7936" spans="2:7" ht="12.95" customHeight="1" x14ac:dyDescent="0.2">
      <c r="B7936" s="1100" t="s">
        <v>8756</v>
      </c>
      <c r="C7936" s="1102">
        <v>1802</v>
      </c>
      <c r="D7936" s="1102">
        <v>59313299.123524629</v>
      </c>
      <c r="E7936" s="1102">
        <v>3274977</v>
      </c>
      <c r="F7936" s="1102">
        <v>2807172.6552452249</v>
      </c>
      <c r="G7936" s="1101">
        <v>65395448.778769851</v>
      </c>
    </row>
    <row r="7937" spans="2:7" ht="12.95" customHeight="1" x14ac:dyDescent="0.2">
      <c r="B7937" s="1107" t="s">
        <v>8757</v>
      </c>
      <c r="C7937" s="1108">
        <v>3427</v>
      </c>
      <c r="D7937" s="1108">
        <v>216411295.1089811</v>
      </c>
      <c r="E7937" s="1108">
        <v>5138329</v>
      </c>
      <c r="F7937" s="1108">
        <v>18400489.595355697</v>
      </c>
      <c r="G7937" s="1109">
        <v>239950113.70433679</v>
      </c>
    </row>
    <row r="7938" spans="2:7" ht="12.95" customHeight="1" x14ac:dyDescent="0.2">
      <c r="B7938" s="1100" t="s">
        <v>8758</v>
      </c>
      <c r="C7938" s="1102">
        <v>132</v>
      </c>
      <c r="D7938" s="1102">
        <v>6982624.5397214694</v>
      </c>
      <c r="E7938" s="1102">
        <v>188541</v>
      </c>
      <c r="F7938" s="1102">
        <v>4837279.9766501524</v>
      </c>
      <c r="G7938" s="1101">
        <v>12008445.516371623</v>
      </c>
    </row>
    <row r="7939" spans="2:7" ht="12.95" customHeight="1" x14ac:dyDescent="0.2">
      <c r="B7939" s="1107" t="s">
        <v>8759</v>
      </c>
      <c r="C7939" s="1108">
        <v>5622</v>
      </c>
      <c r="D7939" s="1108">
        <v>260305216.96514177</v>
      </c>
      <c r="E7939" s="1108">
        <v>9781538</v>
      </c>
      <c r="F7939" s="1108">
        <v>66262478.165664963</v>
      </c>
      <c r="G7939" s="1109">
        <v>336349233.13080674</v>
      </c>
    </row>
    <row r="7940" spans="2:7" ht="12.95" customHeight="1" x14ac:dyDescent="0.2">
      <c r="B7940" s="1100" t="s">
        <v>8760</v>
      </c>
      <c r="C7940" s="1102">
        <v>2564</v>
      </c>
      <c r="D7940" s="1102">
        <v>49192394.487339288</v>
      </c>
      <c r="E7940" s="1102">
        <v>5919179</v>
      </c>
      <c r="F7940" s="1102">
        <v>3739333.8300339468</v>
      </c>
      <c r="G7940" s="1101">
        <v>58850907.317373231</v>
      </c>
    </row>
    <row r="7941" spans="2:7" ht="12.95" customHeight="1" x14ac:dyDescent="0.2">
      <c r="B7941" s="1107" t="s">
        <v>8761</v>
      </c>
      <c r="C7941" s="1108">
        <v>907</v>
      </c>
      <c r="D7941" s="1108">
        <v>33855208.28338974</v>
      </c>
      <c r="E7941" s="1108">
        <v>1840216</v>
      </c>
      <c r="F7941" s="1108">
        <v>588247.00902180944</v>
      </c>
      <c r="G7941" s="1109">
        <v>36283671.292411551</v>
      </c>
    </row>
    <row r="7942" spans="2:7" ht="12.95" customHeight="1" x14ac:dyDescent="0.2">
      <c r="B7942" s="1100" t="s">
        <v>8762</v>
      </c>
      <c r="C7942" s="1102">
        <v>11178</v>
      </c>
      <c r="D7942" s="1102">
        <v>396547265.37697881</v>
      </c>
      <c r="E7942" s="1102">
        <v>20000526</v>
      </c>
      <c r="F7942" s="1102">
        <v>102676564.41023244</v>
      </c>
      <c r="G7942" s="1101">
        <v>519224355.78721124</v>
      </c>
    </row>
    <row r="7943" spans="2:7" ht="12.95" customHeight="1" x14ac:dyDescent="0.2">
      <c r="B7943" s="1107" t="s">
        <v>8763</v>
      </c>
      <c r="C7943" s="1108">
        <v>266</v>
      </c>
      <c r="D7943" s="1108">
        <v>7967804.7313083746</v>
      </c>
      <c r="E7943" s="1108">
        <v>501678</v>
      </c>
      <c r="F7943" s="1108">
        <v>97167.647797389174</v>
      </c>
      <c r="G7943" s="1109">
        <v>8566650.3791057635</v>
      </c>
    </row>
    <row r="7944" spans="2:7" ht="12.95" customHeight="1" x14ac:dyDescent="0.2">
      <c r="B7944" s="1100" t="s">
        <v>8764</v>
      </c>
      <c r="C7944" s="1102">
        <v>916</v>
      </c>
      <c r="D7944" s="1102">
        <v>32568521.78810994</v>
      </c>
      <c r="E7944" s="1102">
        <v>1646168</v>
      </c>
      <c r="F7944" s="1102">
        <v>2870686.7813072517</v>
      </c>
      <c r="G7944" s="1101">
        <v>37085376.569417194</v>
      </c>
    </row>
    <row r="7945" spans="2:7" ht="12.95" customHeight="1" x14ac:dyDescent="0.2">
      <c r="B7945" s="1107" t="s">
        <v>8765</v>
      </c>
      <c r="C7945" s="1108">
        <v>1615</v>
      </c>
      <c r="D7945" s="1108">
        <v>42851027.127658345</v>
      </c>
      <c r="E7945" s="1108">
        <v>3430573</v>
      </c>
      <c r="F7945" s="1108">
        <v>1056637.8279287412</v>
      </c>
      <c r="G7945" s="1109">
        <v>47338237.955587089</v>
      </c>
    </row>
    <row r="7946" spans="2:7" ht="12.95" customHeight="1" x14ac:dyDescent="0.2">
      <c r="B7946" s="1100" t="s">
        <v>8766</v>
      </c>
      <c r="C7946" s="1102">
        <v>3219</v>
      </c>
      <c r="D7946" s="1102">
        <v>82135574.016292676</v>
      </c>
      <c r="E7946" s="1102">
        <v>6386266</v>
      </c>
      <c r="F7946" s="1102">
        <v>28340259.150876813</v>
      </c>
      <c r="G7946" s="1101">
        <v>116862099.16716948</v>
      </c>
    </row>
    <row r="7947" spans="2:7" ht="12.95" customHeight="1" x14ac:dyDescent="0.2">
      <c r="B7947" s="1107" t="s">
        <v>8767</v>
      </c>
      <c r="C7947" s="1108">
        <v>758</v>
      </c>
      <c r="D7947" s="1108">
        <v>26643394.450086217</v>
      </c>
      <c r="E7947" s="1108">
        <v>1561500</v>
      </c>
      <c r="F7947" s="1108">
        <v>908714.0489894941</v>
      </c>
      <c r="G7947" s="1109">
        <v>29113608.499075711</v>
      </c>
    </row>
    <row r="7948" spans="2:7" ht="12.95" customHeight="1" x14ac:dyDescent="0.2">
      <c r="B7948" s="1100" t="s">
        <v>8768</v>
      </c>
      <c r="C7948" s="1102">
        <v>1040</v>
      </c>
      <c r="D7948" s="1102">
        <v>14385522.165125553</v>
      </c>
      <c r="E7948" s="1102">
        <v>2720581</v>
      </c>
      <c r="F7948" s="1102">
        <v>12653748.001913123</v>
      </c>
      <c r="G7948" s="1101">
        <v>29759851.167038675</v>
      </c>
    </row>
    <row r="7949" spans="2:7" ht="12.95" customHeight="1" x14ac:dyDescent="0.2">
      <c r="B7949" s="1107" t="s">
        <v>8769</v>
      </c>
      <c r="C7949" s="1108">
        <v>1519</v>
      </c>
      <c r="D7949" s="1108">
        <v>24752999.991554204</v>
      </c>
      <c r="E7949" s="1108">
        <v>3533310</v>
      </c>
      <c r="F7949" s="1108">
        <v>18551239.657861117</v>
      </c>
      <c r="G7949" s="1109">
        <v>46837549.649415322</v>
      </c>
    </row>
    <row r="7950" spans="2:7" ht="12.95" customHeight="1" x14ac:dyDescent="0.2">
      <c r="B7950" s="1100" t="s">
        <v>8770</v>
      </c>
      <c r="C7950" s="1102">
        <v>481</v>
      </c>
      <c r="D7950" s="1102">
        <v>4674321.2054527728</v>
      </c>
      <c r="E7950" s="1102">
        <v>1186050</v>
      </c>
      <c r="F7950" s="1102">
        <v>2206.7883105155806</v>
      </c>
      <c r="G7950" s="1101">
        <v>5862577.9937632885</v>
      </c>
    </row>
    <row r="7951" spans="2:7" ht="12.95" customHeight="1" x14ac:dyDescent="0.2">
      <c r="B7951" s="1107" t="s">
        <v>8771</v>
      </c>
      <c r="C7951" s="1108">
        <v>133</v>
      </c>
      <c r="D7951" s="1108">
        <v>6229415.0651824139</v>
      </c>
      <c r="E7951" s="1108">
        <v>226255</v>
      </c>
      <c r="F7951" s="1108">
        <v>1627191.4561357778</v>
      </c>
      <c r="G7951" s="1109">
        <v>8082861.5213181917</v>
      </c>
    </row>
    <row r="7952" spans="2:7" ht="12.95" customHeight="1" x14ac:dyDescent="0.2">
      <c r="B7952" s="1100" t="s">
        <v>8772</v>
      </c>
      <c r="C7952" s="1102">
        <v>2</v>
      </c>
      <c r="D7952" s="1102">
        <v>0</v>
      </c>
      <c r="E7952" s="1102">
        <v>0</v>
      </c>
      <c r="F7952" s="1102">
        <v>1172.3562899614024</v>
      </c>
      <c r="G7952" s="1101">
        <v>1172.3562899614024</v>
      </c>
    </row>
    <row r="7953" spans="2:7" ht="12.95" customHeight="1" x14ac:dyDescent="0.2">
      <c r="B7953" s="1107" t="s">
        <v>8773</v>
      </c>
      <c r="C7953" s="1108">
        <v>22067</v>
      </c>
      <c r="D7953" s="1108">
        <v>1082137693.1101072</v>
      </c>
      <c r="E7953" s="1108">
        <v>35071902</v>
      </c>
      <c r="F7953" s="1108">
        <v>306292753.34706372</v>
      </c>
      <c r="G7953" s="1109">
        <v>1423502348.457171</v>
      </c>
    </row>
    <row r="7954" spans="2:7" ht="12.95" customHeight="1" x14ac:dyDescent="0.2">
      <c r="B7954" s="1100" t="s">
        <v>8774</v>
      </c>
      <c r="C7954" s="1102">
        <v>22</v>
      </c>
      <c r="D7954" s="1102">
        <v>197202.92372532902</v>
      </c>
      <c r="E7954" s="1102">
        <v>15032</v>
      </c>
      <c r="F7954" s="1102">
        <v>292330.48900861078</v>
      </c>
      <c r="G7954" s="1101">
        <v>504565.41273393983</v>
      </c>
    </row>
    <row r="7955" spans="2:7" ht="12.95" customHeight="1" x14ac:dyDescent="0.2">
      <c r="B7955" s="1107" t="s">
        <v>8775</v>
      </c>
      <c r="C7955" s="1108">
        <v>8311</v>
      </c>
      <c r="D7955" s="1108">
        <v>300933052.31658489</v>
      </c>
      <c r="E7955" s="1108">
        <v>12164965</v>
      </c>
      <c r="F7955" s="1108">
        <v>17520208.008600775</v>
      </c>
      <c r="G7955" s="1109">
        <v>330618225.32518566</v>
      </c>
    </row>
    <row r="7956" spans="2:7" ht="12.95" customHeight="1" x14ac:dyDescent="0.2">
      <c r="B7956" s="1100" t="s">
        <v>8776</v>
      </c>
      <c r="C7956" s="1102">
        <v>4672</v>
      </c>
      <c r="D7956" s="1102">
        <v>211762145.7858938</v>
      </c>
      <c r="E7956" s="1102">
        <v>8063022</v>
      </c>
      <c r="F7956" s="1102">
        <v>12283634.866922677</v>
      </c>
      <c r="G7956" s="1101">
        <v>232108802.65281647</v>
      </c>
    </row>
    <row r="7957" spans="2:7" ht="12.95" customHeight="1" x14ac:dyDescent="0.2">
      <c r="B7957" s="1107" t="s">
        <v>8777</v>
      </c>
      <c r="C7957" s="1108">
        <v>3022</v>
      </c>
      <c r="D7957" s="1108">
        <v>97837404.836608827</v>
      </c>
      <c r="E7957" s="1108">
        <v>5111446</v>
      </c>
      <c r="F7957" s="1108">
        <v>17038897.056735098</v>
      </c>
      <c r="G7957" s="1109">
        <v>119987747.89334393</v>
      </c>
    </row>
    <row r="7958" spans="2:7" ht="12.95" customHeight="1" x14ac:dyDescent="0.2">
      <c r="B7958" s="1100" t="s">
        <v>8778</v>
      </c>
      <c r="C7958" s="1102">
        <v>4177</v>
      </c>
      <c r="D7958" s="1102">
        <v>170058177.69553202</v>
      </c>
      <c r="E7958" s="1102">
        <v>5930676</v>
      </c>
      <c r="F7958" s="1102">
        <v>30305890.086490706</v>
      </c>
      <c r="G7958" s="1101">
        <v>206294743.78202271</v>
      </c>
    </row>
    <row r="7959" spans="2:7" ht="12.95" customHeight="1" x14ac:dyDescent="0.2">
      <c r="B7959" s="1107" t="s">
        <v>8779</v>
      </c>
      <c r="C7959" s="1108">
        <v>3838</v>
      </c>
      <c r="D7959" s="1108">
        <v>161535061.76927641</v>
      </c>
      <c r="E7959" s="1108">
        <v>5662392</v>
      </c>
      <c r="F7959" s="1108">
        <v>65499315.684594691</v>
      </c>
      <c r="G7959" s="1109">
        <v>232696769.4538711</v>
      </c>
    </row>
    <row r="7960" spans="2:7" ht="12.95" customHeight="1" x14ac:dyDescent="0.2">
      <c r="B7960" s="1100" t="s">
        <v>8780</v>
      </c>
      <c r="C7960" s="1102">
        <v>12</v>
      </c>
      <c r="D7960" s="1102">
        <v>0</v>
      </c>
      <c r="E7960" s="1102">
        <v>16607</v>
      </c>
      <c r="F7960" s="1102">
        <v>1586.1290981830737</v>
      </c>
      <c r="G7960" s="1101">
        <v>18193.129098183075</v>
      </c>
    </row>
    <row r="7961" spans="2:7" ht="12.95" customHeight="1" x14ac:dyDescent="0.2">
      <c r="B7961" s="1107" t="s">
        <v>8781</v>
      </c>
      <c r="C7961" s="1108">
        <v>6268</v>
      </c>
      <c r="D7961" s="1108">
        <v>172683007.02020895</v>
      </c>
      <c r="E7961" s="1108">
        <v>12392540</v>
      </c>
      <c r="F7961" s="1108">
        <v>75139734.578082114</v>
      </c>
      <c r="G7961" s="1109">
        <v>260215281.59829107</v>
      </c>
    </row>
    <row r="7962" spans="2:7" ht="12.95" customHeight="1" x14ac:dyDescent="0.2">
      <c r="B7962" s="1100" t="s">
        <v>8782</v>
      </c>
      <c r="C7962" s="1102">
        <v>526</v>
      </c>
      <c r="D7962" s="1102">
        <v>29041954.975820169</v>
      </c>
      <c r="E7962" s="1102">
        <v>863317</v>
      </c>
      <c r="F7962" s="1102">
        <v>2662103.7650629813</v>
      </c>
      <c r="G7962" s="1101">
        <v>32567375.740883149</v>
      </c>
    </row>
    <row r="7963" spans="2:7" ht="12.95" customHeight="1" x14ac:dyDescent="0.2">
      <c r="B7963" s="1107" t="s">
        <v>8783</v>
      </c>
      <c r="C7963" s="1108">
        <v>917</v>
      </c>
      <c r="D7963" s="1108">
        <v>37298749.605225317</v>
      </c>
      <c r="E7963" s="1108">
        <v>1504695</v>
      </c>
      <c r="F7963" s="1108">
        <v>3847466.4572492111</v>
      </c>
      <c r="G7963" s="1109">
        <v>42650911.062474526</v>
      </c>
    </row>
    <row r="7964" spans="2:7" ht="12.95" customHeight="1" x14ac:dyDescent="0.2">
      <c r="B7964" s="1100" t="s">
        <v>8784</v>
      </c>
      <c r="C7964" s="1102">
        <v>953</v>
      </c>
      <c r="D7964" s="1102">
        <v>34573232.751086406</v>
      </c>
      <c r="E7964" s="1102">
        <v>1555666</v>
      </c>
      <c r="F7964" s="1102">
        <v>4803350.6063759755</v>
      </c>
      <c r="G7964" s="1101">
        <v>40932249.357462384</v>
      </c>
    </row>
    <row r="7965" spans="2:7" ht="12.95" customHeight="1" x14ac:dyDescent="0.2">
      <c r="B7965" s="1107" t="s">
        <v>8785</v>
      </c>
      <c r="C7965" s="1108">
        <v>1</v>
      </c>
      <c r="D7965" s="1108">
        <v>0</v>
      </c>
      <c r="E7965" s="1108">
        <v>0</v>
      </c>
      <c r="F7965" s="1108">
        <v>344.81067351805945</v>
      </c>
      <c r="G7965" s="1109">
        <v>344.81067351805945</v>
      </c>
    </row>
    <row r="7966" spans="2:7" ht="12.95" customHeight="1" x14ac:dyDescent="0.2">
      <c r="B7966" s="1100" t="s">
        <v>8786</v>
      </c>
      <c r="C7966" s="1102">
        <v>6518</v>
      </c>
      <c r="D7966" s="1102">
        <v>194592557.80267426</v>
      </c>
      <c r="E7966" s="1102">
        <v>11184517</v>
      </c>
      <c r="F7966" s="1102">
        <v>23719116.819632642</v>
      </c>
      <c r="G7966" s="1101">
        <v>229496191.62230691</v>
      </c>
    </row>
    <row r="7967" spans="2:7" ht="12.95" customHeight="1" x14ac:dyDescent="0.2">
      <c r="B7967" s="1107" t="s">
        <v>8787</v>
      </c>
      <c r="C7967" s="1108">
        <v>979</v>
      </c>
      <c r="D7967" s="1108">
        <v>30311257.57443871</v>
      </c>
      <c r="E7967" s="1108">
        <v>1652768</v>
      </c>
      <c r="F7967" s="1108">
        <v>4130004.3231299096</v>
      </c>
      <c r="G7967" s="1109">
        <v>36094029.897568621</v>
      </c>
    </row>
    <row r="7968" spans="2:7" ht="12.95" customHeight="1" x14ac:dyDescent="0.2">
      <c r="B7968" s="1100" t="s">
        <v>8788</v>
      </c>
      <c r="C7968" s="1102">
        <v>1889</v>
      </c>
      <c r="D7968" s="1102">
        <v>69009619.467655376</v>
      </c>
      <c r="E7968" s="1102">
        <v>3034698</v>
      </c>
      <c r="F7968" s="1102">
        <v>4578800.4655097313</v>
      </c>
      <c r="G7968" s="1101">
        <v>76623117.933165103</v>
      </c>
    </row>
    <row r="7969" spans="2:7" ht="12.95" customHeight="1" x14ac:dyDescent="0.2">
      <c r="B7969" s="1107" t="s">
        <v>8789</v>
      </c>
      <c r="C7969" s="1108">
        <v>15</v>
      </c>
      <c r="D7969" s="1108">
        <v>170640.32962692433</v>
      </c>
      <c r="E7969" s="1108">
        <v>22711</v>
      </c>
      <c r="F7969" s="1108">
        <v>2965.3717922553119</v>
      </c>
      <c r="G7969" s="1109">
        <v>196316.70141917965</v>
      </c>
    </row>
    <row r="7970" spans="2:7" ht="12.95" customHeight="1" x14ac:dyDescent="0.2">
      <c r="B7970" s="1100" t="s">
        <v>8790</v>
      </c>
      <c r="C7970" s="1102">
        <v>13836</v>
      </c>
      <c r="D7970" s="1102">
        <v>533246997.02011335</v>
      </c>
      <c r="E7970" s="1102">
        <v>24994373</v>
      </c>
      <c r="F7970" s="1102">
        <v>89996569.31539534</v>
      </c>
      <c r="G7970" s="1101">
        <v>648237939.3355087</v>
      </c>
    </row>
    <row r="7971" spans="2:7" ht="12.95" customHeight="1" x14ac:dyDescent="0.2">
      <c r="B7971" s="1107" t="s">
        <v>8791</v>
      </c>
      <c r="C7971" s="1108">
        <v>1131</v>
      </c>
      <c r="D7971" s="1108">
        <v>31146797.183565482</v>
      </c>
      <c r="E7971" s="1108">
        <v>2933891</v>
      </c>
      <c r="F7971" s="1108">
        <v>7169928.5216129646</v>
      </c>
      <c r="G7971" s="1109">
        <v>41250616.705178447</v>
      </c>
    </row>
    <row r="7972" spans="2:7" ht="12.95" customHeight="1" x14ac:dyDescent="0.2">
      <c r="B7972" s="1100" t="s">
        <v>8792</v>
      </c>
      <c r="C7972" s="1102">
        <v>1552</v>
      </c>
      <c r="D7972" s="1102">
        <v>36967899.283968233</v>
      </c>
      <c r="E7972" s="1102">
        <v>3759083</v>
      </c>
      <c r="F7972" s="1102">
        <v>7543109.2335336348</v>
      </c>
      <c r="G7972" s="1101">
        <v>48270091.517501868</v>
      </c>
    </row>
    <row r="7973" spans="2:7" ht="12.95" customHeight="1" x14ac:dyDescent="0.2">
      <c r="B7973" s="1107" t="s">
        <v>8793</v>
      </c>
      <c r="C7973" s="1108">
        <v>205</v>
      </c>
      <c r="D7973" s="1108">
        <v>4755260.6283075968</v>
      </c>
      <c r="E7973" s="1108">
        <v>457308</v>
      </c>
      <c r="F7973" s="1108">
        <v>15336420.174601546</v>
      </c>
      <c r="G7973" s="1109">
        <v>20548988.802909143</v>
      </c>
    </row>
    <row r="7974" spans="2:7" ht="12.95" customHeight="1" x14ac:dyDescent="0.2">
      <c r="B7974" s="1100" t="s">
        <v>8794</v>
      </c>
      <c r="C7974" s="1102">
        <v>21907</v>
      </c>
      <c r="D7974" s="1102">
        <v>815122987.38958573</v>
      </c>
      <c r="E7974" s="1102">
        <v>39106735</v>
      </c>
      <c r="F7974" s="1102">
        <v>190804182.10992408</v>
      </c>
      <c r="G7974" s="1101">
        <v>1045033904.4995098</v>
      </c>
    </row>
    <row r="7975" spans="2:7" ht="12.95" customHeight="1" x14ac:dyDescent="0.2">
      <c r="B7975" s="1107" t="s">
        <v>8795</v>
      </c>
      <c r="C7975" s="1108">
        <v>1166</v>
      </c>
      <c r="D7975" s="1108">
        <v>26437847.255963486</v>
      </c>
      <c r="E7975" s="1108">
        <v>2621903</v>
      </c>
      <c r="F7975" s="1108">
        <v>3923179.7699837703</v>
      </c>
      <c r="G7975" s="1109">
        <v>32982930.025947258</v>
      </c>
    </row>
    <row r="7976" spans="2:7" ht="12.95" customHeight="1" x14ac:dyDescent="0.2">
      <c r="B7976" s="1100" t="s">
        <v>8796</v>
      </c>
      <c r="C7976" s="1102">
        <v>3443</v>
      </c>
      <c r="D7976" s="1102">
        <v>117662000.58910924</v>
      </c>
      <c r="E7976" s="1102">
        <v>5963294</v>
      </c>
      <c r="F7976" s="1102">
        <v>11941169.501366425</v>
      </c>
      <c r="G7976" s="1101">
        <v>135566464.09047568</v>
      </c>
    </row>
    <row r="7977" spans="2:7" ht="12.95" customHeight="1" x14ac:dyDescent="0.2">
      <c r="B7977" s="1107" t="s">
        <v>8797</v>
      </c>
      <c r="C7977" s="1108">
        <v>7964</v>
      </c>
      <c r="D7977" s="1108">
        <v>190419588.17693222</v>
      </c>
      <c r="E7977" s="1108">
        <v>15874822</v>
      </c>
      <c r="F7977" s="1108">
        <v>83034980.12982294</v>
      </c>
      <c r="G7977" s="1109">
        <v>289329390.30675519</v>
      </c>
    </row>
    <row r="7978" spans="2:7" ht="12.95" customHeight="1" x14ac:dyDescent="0.2">
      <c r="B7978" s="1100" t="s">
        <v>8798</v>
      </c>
      <c r="C7978" s="1102">
        <v>946</v>
      </c>
      <c r="D7978" s="1102">
        <v>17854652.582846515</v>
      </c>
      <c r="E7978" s="1102">
        <v>2010220</v>
      </c>
      <c r="F7978" s="1102">
        <v>2548288.8015678665</v>
      </c>
      <c r="G7978" s="1101">
        <v>22413161.384414382</v>
      </c>
    </row>
    <row r="7979" spans="2:7" ht="12.95" customHeight="1" x14ac:dyDescent="0.2">
      <c r="B7979" s="1107" t="s">
        <v>8799</v>
      </c>
      <c r="C7979" s="1108">
        <v>1898</v>
      </c>
      <c r="D7979" s="1108">
        <v>18540412.538339891</v>
      </c>
      <c r="E7979" s="1108">
        <v>4676054</v>
      </c>
      <c r="F7979" s="1108">
        <v>38342.94689520821</v>
      </c>
      <c r="G7979" s="1109">
        <v>23254809.485235099</v>
      </c>
    </row>
    <row r="7980" spans="2:7" ht="12.95" customHeight="1" x14ac:dyDescent="0.2">
      <c r="B7980" s="1100" t="s">
        <v>8800</v>
      </c>
      <c r="C7980" s="1102">
        <v>5457</v>
      </c>
      <c r="D7980" s="1102">
        <v>286455743.17708796</v>
      </c>
      <c r="E7980" s="1102">
        <v>7089047</v>
      </c>
      <c r="F7980" s="1102">
        <v>59846256.931022607</v>
      </c>
      <c r="G7980" s="1101">
        <v>353391047.10811055</v>
      </c>
    </row>
    <row r="7981" spans="2:7" ht="12.95" customHeight="1" x14ac:dyDescent="0.2">
      <c r="B7981" s="1107" t="s">
        <v>8801</v>
      </c>
      <c r="C7981" s="1108">
        <v>1931</v>
      </c>
      <c r="D7981" s="1108">
        <v>40709470.130164459</v>
      </c>
      <c r="E7981" s="1108">
        <v>4833098</v>
      </c>
      <c r="F7981" s="1108">
        <v>26150060.471012432</v>
      </c>
      <c r="G7981" s="1109">
        <v>71692628.601176888</v>
      </c>
    </row>
    <row r="7982" spans="2:7" ht="12.95" customHeight="1" x14ac:dyDescent="0.2">
      <c r="B7982" s="1100" t="s">
        <v>8802</v>
      </c>
      <c r="C7982" s="1102">
        <v>884</v>
      </c>
      <c r="D7982" s="1102">
        <v>42321165.957423158</v>
      </c>
      <c r="E7982" s="1102">
        <v>1546298</v>
      </c>
      <c r="F7982" s="1102">
        <v>193088079.28682697</v>
      </c>
      <c r="G7982" s="1101">
        <v>236955543.24425012</v>
      </c>
    </row>
    <row r="7983" spans="2:7" ht="12.95" customHeight="1" x14ac:dyDescent="0.2">
      <c r="B7983" s="1107" t="s">
        <v>8803</v>
      </c>
      <c r="C7983" s="1108">
        <v>59215</v>
      </c>
      <c r="D7983" s="1108">
        <v>2952631066.7443113</v>
      </c>
      <c r="E7983" s="1108">
        <v>117983398</v>
      </c>
      <c r="F7983" s="1108">
        <v>1236829420.4983087</v>
      </c>
      <c r="G7983" s="1109">
        <v>4307443885.2426205</v>
      </c>
    </row>
    <row r="7984" spans="2:7" ht="12.95" customHeight="1" x14ac:dyDescent="0.2">
      <c r="B7984" s="1100" t="s">
        <v>8804</v>
      </c>
      <c r="C7984" s="1102">
        <v>4311</v>
      </c>
      <c r="D7984" s="1102">
        <v>186682745.75062782</v>
      </c>
      <c r="E7984" s="1102">
        <v>9004308</v>
      </c>
      <c r="F7984" s="1102">
        <v>17066250.65650991</v>
      </c>
      <c r="G7984" s="1101">
        <v>212753304.40713772</v>
      </c>
    </row>
    <row r="7985" spans="2:7" ht="12.95" customHeight="1" x14ac:dyDescent="0.2">
      <c r="B7985" s="1107" t="s">
        <v>8805</v>
      </c>
      <c r="C7985" s="1108">
        <v>10512</v>
      </c>
      <c r="D7985" s="1108">
        <v>770725906.02846122</v>
      </c>
      <c r="E7985" s="1108">
        <v>16565794</v>
      </c>
      <c r="F7985" s="1108">
        <v>359617095.40077651</v>
      </c>
      <c r="G7985" s="1109">
        <v>1146908795.4292378</v>
      </c>
    </row>
    <row r="7986" spans="2:7" ht="12.95" customHeight="1" x14ac:dyDescent="0.2">
      <c r="B7986" s="1100" t="s">
        <v>8806</v>
      </c>
      <c r="C7986" s="1102">
        <v>18229</v>
      </c>
      <c r="D7986" s="1102">
        <v>550741733.40648484</v>
      </c>
      <c r="E7986" s="1102">
        <v>41543347</v>
      </c>
      <c r="F7986" s="1102">
        <v>515910930.53157246</v>
      </c>
      <c r="G7986" s="1101">
        <v>1108196010.9380574</v>
      </c>
    </row>
    <row r="7987" spans="2:7" ht="12.95" customHeight="1" x14ac:dyDescent="0.2">
      <c r="B7987" s="1107" t="s">
        <v>8807</v>
      </c>
      <c r="C7987" s="1108">
        <v>14395</v>
      </c>
      <c r="D7987" s="1108">
        <v>977503740.96363926</v>
      </c>
      <c r="E7987" s="1108">
        <v>16835654</v>
      </c>
      <c r="F7987" s="1108">
        <v>1069263281.9863826</v>
      </c>
      <c r="G7987" s="1109">
        <v>2063602676.9500217</v>
      </c>
    </row>
    <row r="7988" spans="2:7" ht="12.95" customHeight="1" x14ac:dyDescent="0.2">
      <c r="B7988" s="1100" t="s">
        <v>8808</v>
      </c>
      <c r="C7988" s="1102">
        <v>1869</v>
      </c>
      <c r="D7988" s="1102">
        <v>53994383.02987235</v>
      </c>
      <c r="E7988" s="1102">
        <v>4307062</v>
      </c>
      <c r="F7988" s="1102">
        <v>22070591.425217506</v>
      </c>
      <c r="G7988" s="1101">
        <v>80372036.455089852</v>
      </c>
    </row>
    <row r="7989" spans="2:7" ht="12.95" customHeight="1" x14ac:dyDescent="0.2">
      <c r="B7989" s="1107" t="s">
        <v>8809</v>
      </c>
      <c r="C7989" s="1108">
        <v>4150</v>
      </c>
      <c r="D7989" s="1108">
        <v>164055587.71398571</v>
      </c>
      <c r="E7989" s="1108">
        <v>9733959</v>
      </c>
      <c r="F7989" s="1108">
        <v>48871485.036698796</v>
      </c>
      <c r="G7989" s="1109">
        <v>222661031.7506845</v>
      </c>
    </row>
    <row r="7990" spans="2:7" ht="12.95" customHeight="1" x14ac:dyDescent="0.2">
      <c r="B7990" s="1100" t="s">
        <v>8810</v>
      </c>
      <c r="C7990" s="1102">
        <v>1718</v>
      </c>
      <c r="D7990" s="1102">
        <v>72238713.04027766</v>
      </c>
      <c r="E7990" s="1102">
        <v>4406308</v>
      </c>
      <c r="F7990" s="1102">
        <v>3660702.5769735579</v>
      </c>
      <c r="G7990" s="1101">
        <v>80305723.617251217</v>
      </c>
    </row>
    <row r="7991" spans="2:7" ht="12.95" customHeight="1" x14ac:dyDescent="0.2">
      <c r="B7991" s="1107" t="s">
        <v>8811</v>
      </c>
      <c r="C7991" s="1108">
        <v>1090</v>
      </c>
      <c r="D7991" s="1108">
        <v>27445556.977623384</v>
      </c>
      <c r="E7991" s="1108">
        <v>2313847</v>
      </c>
      <c r="F7991" s="1108">
        <v>10318520.015010735</v>
      </c>
      <c r="G7991" s="1109">
        <v>40077923.992634118</v>
      </c>
    </row>
    <row r="7992" spans="2:7" ht="12.95" customHeight="1" x14ac:dyDescent="0.2">
      <c r="B7992" s="1100" t="s">
        <v>8812</v>
      </c>
      <c r="C7992" s="1102">
        <v>987</v>
      </c>
      <c r="D7992" s="1102">
        <v>35380958.125555165</v>
      </c>
      <c r="E7992" s="1102">
        <v>2072305</v>
      </c>
      <c r="F7992" s="1102">
        <v>5561625.6391998101</v>
      </c>
      <c r="G7992" s="1101">
        <v>43014888.764754973</v>
      </c>
    </row>
    <row r="7993" spans="2:7" ht="12.95" customHeight="1" x14ac:dyDescent="0.2">
      <c r="B7993" s="1107" t="s">
        <v>8813</v>
      </c>
      <c r="C7993" s="1108">
        <v>2668</v>
      </c>
      <c r="D7993" s="1108">
        <v>94861420.799374461</v>
      </c>
      <c r="E7993" s="1108">
        <v>5072170</v>
      </c>
      <c r="F7993" s="1108">
        <v>12681117.213836264</v>
      </c>
      <c r="G7993" s="1109">
        <v>112614708.01321073</v>
      </c>
    </row>
    <row r="7994" spans="2:7" ht="12.95" customHeight="1" x14ac:dyDescent="0.2">
      <c r="B7994" s="1100" t="s">
        <v>8814</v>
      </c>
      <c r="C7994" s="1102">
        <v>1005</v>
      </c>
      <c r="D7994" s="1102">
        <v>42840040.504968442</v>
      </c>
      <c r="E7994" s="1102">
        <v>2013328</v>
      </c>
      <c r="F7994" s="1102">
        <v>11268271.340324491</v>
      </c>
      <c r="G7994" s="1101">
        <v>56121639.845292933</v>
      </c>
    </row>
    <row r="7995" spans="2:7" ht="12.95" customHeight="1" x14ac:dyDescent="0.2">
      <c r="B7995" s="1107" t="s">
        <v>8815</v>
      </c>
      <c r="C7995" s="1108">
        <v>1054</v>
      </c>
      <c r="D7995" s="1108">
        <v>38404365.43288143</v>
      </c>
      <c r="E7995" s="1108">
        <v>2608362</v>
      </c>
      <c r="F7995" s="1108">
        <v>2425260.3532566233</v>
      </c>
      <c r="G7995" s="1109">
        <v>43437987.78613805</v>
      </c>
    </row>
    <row r="7996" spans="2:7" ht="12.95" customHeight="1" x14ac:dyDescent="0.2">
      <c r="B7996" s="1100" t="s">
        <v>8816</v>
      </c>
      <c r="C7996" s="1102">
        <v>8211</v>
      </c>
      <c r="D7996" s="1102">
        <v>269473901.27780998</v>
      </c>
      <c r="E7996" s="1102">
        <v>19395486</v>
      </c>
      <c r="F7996" s="1102">
        <v>138403019.66057658</v>
      </c>
      <c r="G7996" s="1101">
        <v>427272406.93838656</v>
      </c>
    </row>
    <row r="7997" spans="2:7" ht="12.95" customHeight="1" x14ac:dyDescent="0.2">
      <c r="B7997" s="1107" t="s">
        <v>8817</v>
      </c>
      <c r="C7997" s="1108">
        <v>2781</v>
      </c>
      <c r="D7997" s="1108">
        <v>91997249.985465333</v>
      </c>
      <c r="E7997" s="1108">
        <v>5632173</v>
      </c>
      <c r="F7997" s="1108">
        <v>10595421.307328612</v>
      </c>
      <c r="G7997" s="1109">
        <v>108224844.29279394</v>
      </c>
    </row>
    <row r="7998" spans="2:7" ht="12.95" customHeight="1" x14ac:dyDescent="0.2">
      <c r="B7998" s="1100" t="s">
        <v>8818</v>
      </c>
      <c r="C7998" s="1102">
        <v>1923</v>
      </c>
      <c r="D7998" s="1102">
        <v>93208281.762475312</v>
      </c>
      <c r="E7998" s="1102">
        <v>3973840</v>
      </c>
      <c r="F7998" s="1102">
        <v>5817884.6575890752</v>
      </c>
      <c r="G7998" s="1101">
        <v>103000006.42006439</v>
      </c>
    </row>
    <row r="7999" spans="2:7" ht="12.95" customHeight="1" x14ac:dyDescent="0.2">
      <c r="B7999" s="1107" t="s">
        <v>8819</v>
      </c>
      <c r="C7999" s="1108">
        <v>6639</v>
      </c>
      <c r="D7999" s="1108">
        <v>184507116.31567782</v>
      </c>
      <c r="E7999" s="1108">
        <v>15926134</v>
      </c>
      <c r="F7999" s="1108">
        <v>95171536.514464602</v>
      </c>
      <c r="G7999" s="1109">
        <v>295604786.83014244</v>
      </c>
    </row>
    <row r="8000" spans="2:7" ht="12.95" customHeight="1" x14ac:dyDescent="0.2">
      <c r="B8000" s="1100" t="s">
        <v>8820</v>
      </c>
      <c r="C8000" s="1102">
        <v>816</v>
      </c>
      <c r="D8000" s="1102">
        <v>24038174.160843205</v>
      </c>
      <c r="E8000" s="1102">
        <v>1940044</v>
      </c>
      <c r="F8000" s="1102">
        <v>2744133.5653671082</v>
      </c>
      <c r="G8000" s="1101">
        <v>28722351.726210311</v>
      </c>
    </row>
    <row r="8001" spans="2:7" ht="12.95" customHeight="1" x14ac:dyDescent="0.2">
      <c r="B8001" s="1107" t="s">
        <v>8821</v>
      </c>
      <c r="C8001" s="1108">
        <v>5977</v>
      </c>
      <c r="D8001" s="1108">
        <v>402117065.86724627</v>
      </c>
      <c r="E8001" s="1108">
        <v>11903225</v>
      </c>
      <c r="F8001" s="1108">
        <v>308436544.97845972</v>
      </c>
      <c r="G8001" s="1109">
        <v>722456835.84570599</v>
      </c>
    </row>
    <row r="8002" spans="2:7" ht="12.95" customHeight="1" x14ac:dyDescent="0.2">
      <c r="B8002" s="1100" t="s">
        <v>8822</v>
      </c>
      <c r="C8002" s="1102">
        <v>2547</v>
      </c>
      <c r="D8002" s="1102">
        <v>201387575.32962742</v>
      </c>
      <c r="E8002" s="1102">
        <v>5169471</v>
      </c>
      <c r="F8002" s="1102">
        <v>39172799.362542279</v>
      </c>
      <c r="G8002" s="1101">
        <v>245729845.6921697</v>
      </c>
    </row>
    <row r="8003" spans="2:7" ht="12.95" customHeight="1" x14ac:dyDescent="0.2">
      <c r="B8003" s="1107" t="s">
        <v>8823</v>
      </c>
      <c r="C8003" s="1108">
        <v>9152</v>
      </c>
      <c r="D8003" s="1108">
        <v>422612123.74617809</v>
      </c>
      <c r="E8003" s="1108">
        <v>19160657</v>
      </c>
      <c r="F8003" s="1108">
        <v>96653766.529167801</v>
      </c>
      <c r="G8003" s="1109">
        <v>538426547.27534592</v>
      </c>
    </row>
    <row r="8004" spans="2:7" ht="12.95" customHeight="1" x14ac:dyDescent="0.2">
      <c r="B8004" s="1100" t="s">
        <v>8824</v>
      </c>
      <c r="C8004" s="1102">
        <v>1</v>
      </c>
      <c r="D8004" s="1102">
        <v>0</v>
      </c>
      <c r="E8004" s="1102">
        <v>0</v>
      </c>
      <c r="F8004" s="1102">
        <v>620.65921233250697</v>
      </c>
      <c r="G8004" s="1101">
        <v>620.65921233250697</v>
      </c>
    </row>
    <row r="8005" spans="2:7" ht="12.95" customHeight="1" x14ac:dyDescent="0.2">
      <c r="B8005" s="1107" t="s">
        <v>8825</v>
      </c>
      <c r="C8005" s="1108">
        <v>12967</v>
      </c>
      <c r="D8005" s="1108">
        <v>1081494906.1471605</v>
      </c>
      <c r="E8005" s="1108">
        <v>19095308</v>
      </c>
      <c r="F8005" s="1108">
        <v>537122654.94389606</v>
      </c>
      <c r="G8005" s="1109">
        <v>1637712869.0910566</v>
      </c>
    </row>
    <row r="8006" spans="2:7" ht="12.95" customHeight="1" x14ac:dyDescent="0.2">
      <c r="B8006" s="1100" t="s">
        <v>8826</v>
      </c>
      <c r="C8006" s="1102">
        <v>41390</v>
      </c>
      <c r="D8006" s="1102">
        <v>1765580722.8564639</v>
      </c>
      <c r="E8006" s="1102">
        <v>81737341</v>
      </c>
      <c r="F8006" s="1102">
        <v>1000716444.6234293</v>
      </c>
      <c r="G8006" s="1101">
        <v>2848034508.4798932</v>
      </c>
    </row>
    <row r="8007" spans="2:7" ht="12.95" customHeight="1" x14ac:dyDescent="0.2">
      <c r="B8007" s="1107" t="s">
        <v>8827</v>
      </c>
      <c r="C8007" s="1108">
        <v>9728</v>
      </c>
      <c r="D8007" s="1108">
        <v>750319158.34456837</v>
      </c>
      <c r="E8007" s="1108">
        <v>13125441</v>
      </c>
      <c r="F8007" s="1108">
        <v>625349519.25268447</v>
      </c>
      <c r="G8007" s="1109">
        <v>1388794118.5972528</v>
      </c>
    </row>
    <row r="8008" spans="2:7" ht="12.95" customHeight="1" x14ac:dyDescent="0.2">
      <c r="B8008" s="1100" t="s">
        <v>8828</v>
      </c>
      <c r="C8008" s="1102">
        <v>992</v>
      </c>
      <c r="D8008" s="1102">
        <v>31970237.600616023</v>
      </c>
      <c r="E8008" s="1102">
        <v>2379864</v>
      </c>
      <c r="F8008" s="1102">
        <v>3621036.4016118497</v>
      </c>
      <c r="G8008" s="1101">
        <v>37971138.002227873</v>
      </c>
    </row>
    <row r="8009" spans="2:7" ht="12.95" customHeight="1" x14ac:dyDescent="0.2">
      <c r="B8009" s="1107" t="s">
        <v>8829</v>
      </c>
      <c r="C8009" s="1108">
        <v>1317</v>
      </c>
      <c r="D8009" s="1108">
        <v>54587382.512781225</v>
      </c>
      <c r="E8009" s="1108">
        <v>2826895</v>
      </c>
      <c r="F8009" s="1108">
        <v>11017810.18204763</v>
      </c>
      <c r="G8009" s="1109">
        <v>68432087.694828853</v>
      </c>
    </row>
    <row r="8010" spans="2:7" ht="12.95" customHeight="1" x14ac:dyDescent="0.2">
      <c r="B8010" s="1100" t="s">
        <v>8830</v>
      </c>
      <c r="C8010" s="1102">
        <v>1658</v>
      </c>
      <c r="D8010" s="1102">
        <v>64618308.09984789</v>
      </c>
      <c r="E8010" s="1102">
        <v>3593962</v>
      </c>
      <c r="F8010" s="1102">
        <v>2140087.958854421</v>
      </c>
      <c r="G8010" s="1101">
        <v>70352358.058702305</v>
      </c>
    </row>
    <row r="8011" spans="2:7" ht="12.95" customHeight="1" x14ac:dyDescent="0.2">
      <c r="B8011" s="1107" t="s">
        <v>8831</v>
      </c>
      <c r="C8011" s="1108">
        <v>7664</v>
      </c>
      <c r="D8011" s="1108">
        <v>296204910.56706893</v>
      </c>
      <c r="E8011" s="1108">
        <v>15237235</v>
      </c>
      <c r="F8011" s="1108">
        <v>67840295.539038494</v>
      </c>
      <c r="G8011" s="1109">
        <v>379282441.10610741</v>
      </c>
    </row>
    <row r="8012" spans="2:7" ht="12.95" customHeight="1" x14ac:dyDescent="0.2">
      <c r="B8012" s="1100" t="s">
        <v>8832</v>
      </c>
      <c r="C8012" s="1102">
        <v>8870</v>
      </c>
      <c r="D8012" s="1102">
        <v>457005259.32785386</v>
      </c>
      <c r="E8012" s="1102">
        <v>14081645</v>
      </c>
      <c r="F8012" s="1102">
        <v>591850856.90649259</v>
      </c>
      <c r="G8012" s="1101">
        <v>1062937761.2343464</v>
      </c>
    </row>
    <row r="8013" spans="2:7" ht="12.95" customHeight="1" x14ac:dyDescent="0.2">
      <c r="B8013" s="1107" t="s">
        <v>8833</v>
      </c>
      <c r="C8013" s="1108">
        <v>902</v>
      </c>
      <c r="D8013" s="1108">
        <v>46180112.873876229</v>
      </c>
      <c r="E8013" s="1108">
        <v>1305835</v>
      </c>
      <c r="F8013" s="1108">
        <v>263016944.98875958</v>
      </c>
      <c r="G8013" s="1109">
        <v>310502892.86263579</v>
      </c>
    </row>
    <row r="8014" spans="2:7" ht="12.95" customHeight="1" x14ac:dyDescent="0.2">
      <c r="B8014" s="1100" t="s">
        <v>8834</v>
      </c>
      <c r="C8014" s="1102">
        <v>8660</v>
      </c>
      <c r="D8014" s="1102">
        <v>517112515.77969164</v>
      </c>
      <c r="E8014" s="1102">
        <v>16311108</v>
      </c>
      <c r="F8014" s="1102">
        <v>534559657.99767411</v>
      </c>
      <c r="G8014" s="1101">
        <v>1067983281.7773657</v>
      </c>
    </row>
    <row r="8015" spans="2:7" ht="12.95" customHeight="1" x14ac:dyDescent="0.2">
      <c r="B8015" s="1107" t="s">
        <v>8835</v>
      </c>
      <c r="C8015" s="1108">
        <v>3668</v>
      </c>
      <c r="D8015" s="1108">
        <v>152718366.59620544</v>
      </c>
      <c r="E8015" s="1108">
        <v>8244211</v>
      </c>
      <c r="F8015" s="1108">
        <v>238238555.06927857</v>
      </c>
      <c r="G8015" s="1109">
        <v>399201132.66548401</v>
      </c>
    </row>
    <row r="8016" spans="2:7" ht="12.95" customHeight="1" x14ac:dyDescent="0.2">
      <c r="B8016" s="1100" t="s">
        <v>8836</v>
      </c>
      <c r="C8016" s="1102">
        <v>6239</v>
      </c>
      <c r="D8016" s="1102">
        <v>187717991.56459913</v>
      </c>
      <c r="E8016" s="1102">
        <v>16036380</v>
      </c>
      <c r="F8016" s="1102">
        <v>225271000.0531137</v>
      </c>
      <c r="G8016" s="1101">
        <v>429025371.61771286</v>
      </c>
    </row>
    <row r="8017" spans="2:7" ht="12.95" customHeight="1" x14ac:dyDescent="0.2">
      <c r="B8017" s="1107" t="s">
        <v>8837</v>
      </c>
      <c r="C8017" s="1108">
        <v>4696</v>
      </c>
      <c r="D8017" s="1108">
        <v>191999436.70550749</v>
      </c>
      <c r="E8017" s="1108">
        <v>9970519</v>
      </c>
      <c r="F8017" s="1108">
        <v>96511931.757396296</v>
      </c>
      <c r="G8017" s="1109">
        <v>298481887.4629038</v>
      </c>
    </row>
    <row r="8018" spans="2:7" ht="12.95" customHeight="1" x14ac:dyDescent="0.2">
      <c r="B8018" s="1100" t="s">
        <v>8838</v>
      </c>
      <c r="C8018" s="1102">
        <v>1295</v>
      </c>
      <c r="D8018" s="1102">
        <v>37114480.300615981</v>
      </c>
      <c r="E8018" s="1102">
        <v>4173453</v>
      </c>
      <c r="F8018" s="1102">
        <v>8234783.2420300096</v>
      </c>
      <c r="G8018" s="1101">
        <v>49522716.542645991</v>
      </c>
    </row>
    <row r="8019" spans="2:7" ht="12.95" customHeight="1" x14ac:dyDescent="0.2">
      <c r="B8019" s="1107" t="s">
        <v>8839</v>
      </c>
      <c r="C8019" s="1108">
        <v>1166</v>
      </c>
      <c r="D8019" s="1108">
        <v>33815572.999002069</v>
      </c>
      <c r="E8019" s="1108">
        <v>2845660</v>
      </c>
      <c r="F8019" s="1108">
        <v>6806608.3335358975</v>
      </c>
      <c r="G8019" s="1109">
        <v>43467841.332537964</v>
      </c>
    </row>
    <row r="8020" spans="2:7" ht="12.95" customHeight="1" x14ac:dyDescent="0.2">
      <c r="B8020" s="1100" t="s">
        <v>8840</v>
      </c>
      <c r="C8020" s="1102">
        <v>868</v>
      </c>
      <c r="D8020" s="1102">
        <v>40470963.067971982</v>
      </c>
      <c r="E8020" s="1102">
        <v>1870805</v>
      </c>
      <c r="F8020" s="1102">
        <v>2670867.8627237761</v>
      </c>
      <c r="G8020" s="1101">
        <v>45012635.930695757</v>
      </c>
    </row>
    <row r="8021" spans="2:7" ht="12.95" customHeight="1" x14ac:dyDescent="0.2">
      <c r="B8021" s="1107" t="s">
        <v>8841</v>
      </c>
      <c r="C8021" s="1108">
        <v>6190</v>
      </c>
      <c r="D8021" s="1108">
        <v>312927245.65698767</v>
      </c>
      <c r="E8021" s="1108">
        <v>12816946</v>
      </c>
      <c r="F8021" s="1108">
        <v>85629826.43227838</v>
      </c>
      <c r="G8021" s="1109">
        <v>411374018.08926606</v>
      </c>
    </row>
    <row r="8022" spans="2:7" ht="12.95" customHeight="1" x14ac:dyDescent="0.2">
      <c r="B8022" s="1100" t="s">
        <v>8842</v>
      </c>
      <c r="C8022" s="1102">
        <v>1832</v>
      </c>
      <c r="D8022" s="1102">
        <v>69578698.708758354</v>
      </c>
      <c r="E8022" s="1102">
        <v>3832651</v>
      </c>
      <c r="F8022" s="1102">
        <v>5119817.8425308494</v>
      </c>
      <c r="G8022" s="1101">
        <v>78531167.551289201</v>
      </c>
    </row>
    <row r="8023" spans="2:7" ht="12.95" customHeight="1" x14ac:dyDescent="0.2">
      <c r="B8023" s="1107" t="s">
        <v>8843</v>
      </c>
      <c r="C8023" s="1108">
        <v>4847</v>
      </c>
      <c r="D8023" s="1108">
        <v>281761673.86502796</v>
      </c>
      <c r="E8023" s="1108">
        <v>8142169</v>
      </c>
      <c r="F8023" s="1108">
        <v>77931261.086757198</v>
      </c>
      <c r="G8023" s="1109">
        <v>367835103.95178515</v>
      </c>
    </row>
    <row r="8024" spans="2:7" ht="12.95" customHeight="1" x14ac:dyDescent="0.2">
      <c r="B8024" s="1100" t="s">
        <v>8844</v>
      </c>
      <c r="C8024" s="1102">
        <v>19307</v>
      </c>
      <c r="D8024" s="1102">
        <v>1239928680.752068</v>
      </c>
      <c r="E8024" s="1102">
        <v>28021718</v>
      </c>
      <c r="F8024" s="1102">
        <v>510040716.20598006</v>
      </c>
      <c r="G8024" s="1101">
        <v>1777991114.9580481</v>
      </c>
    </row>
    <row r="8025" spans="2:7" ht="12.95" customHeight="1" x14ac:dyDescent="0.2">
      <c r="B8025" s="1107" t="s">
        <v>8845</v>
      </c>
      <c r="C8025" s="1108">
        <v>20633</v>
      </c>
      <c r="D8025" s="1108">
        <v>2126251936.730973</v>
      </c>
      <c r="E8025" s="1108">
        <v>37499913</v>
      </c>
      <c r="F8025" s="1108">
        <v>1216615132.738646</v>
      </c>
      <c r="G8025" s="1109">
        <v>3380366982.4696193</v>
      </c>
    </row>
    <row r="8026" spans="2:7" ht="12.95" customHeight="1" x14ac:dyDescent="0.2">
      <c r="B8026" s="1100" t="s">
        <v>8846</v>
      </c>
      <c r="C8026" s="1102">
        <v>14206</v>
      </c>
      <c r="D8026" s="1102">
        <v>1383030136.6440914</v>
      </c>
      <c r="E8026" s="1102">
        <v>18870515</v>
      </c>
      <c r="F8026" s="1102">
        <v>290379434.97006869</v>
      </c>
      <c r="G8026" s="1101">
        <v>1692280086.6141601</v>
      </c>
    </row>
    <row r="8027" spans="2:7" ht="12.95" customHeight="1" x14ac:dyDescent="0.2">
      <c r="B8027" s="1107" t="s">
        <v>8847</v>
      </c>
      <c r="C8027" s="1108">
        <v>14073</v>
      </c>
      <c r="D8027" s="1108">
        <v>1318814995.8756113</v>
      </c>
      <c r="E8027" s="1108">
        <v>22375238</v>
      </c>
      <c r="F8027" s="1108">
        <v>150309804.8459222</v>
      </c>
      <c r="G8027" s="1109">
        <v>1491500038.7215335</v>
      </c>
    </row>
    <row r="8028" spans="2:7" ht="12.95" customHeight="1" x14ac:dyDescent="0.2">
      <c r="B8028" s="1100" t="s">
        <v>8848</v>
      </c>
      <c r="C8028" s="1102">
        <v>13074</v>
      </c>
      <c r="D8028" s="1102">
        <v>1232493518.6144602</v>
      </c>
      <c r="E8028" s="1102">
        <v>19489962</v>
      </c>
      <c r="F8028" s="1102">
        <v>141373508.64337552</v>
      </c>
      <c r="G8028" s="1101">
        <v>1393356989.2578359</v>
      </c>
    </row>
    <row r="8029" spans="2:7" ht="12.95" customHeight="1" x14ac:dyDescent="0.2">
      <c r="B8029" s="1107" t="s">
        <v>8849</v>
      </c>
      <c r="C8029" s="1108">
        <v>6169</v>
      </c>
      <c r="D8029" s="1108">
        <v>500800718.79332513</v>
      </c>
      <c r="E8029" s="1108">
        <v>10638198</v>
      </c>
      <c r="F8029" s="1108">
        <v>49495297.445387736</v>
      </c>
      <c r="G8029" s="1109">
        <v>560934214.23871291</v>
      </c>
    </row>
    <row r="8030" spans="2:7" ht="12.95" customHeight="1" x14ac:dyDescent="0.2">
      <c r="B8030" s="1100" t="s">
        <v>8850</v>
      </c>
      <c r="C8030" s="1102">
        <v>8</v>
      </c>
      <c r="D8030" s="1102">
        <v>544185.50108407077</v>
      </c>
      <c r="E8030" s="1102">
        <v>2981</v>
      </c>
      <c r="F8030" s="1102">
        <v>551.69707762889516</v>
      </c>
      <c r="G8030" s="1101">
        <v>547718.19816169969</v>
      </c>
    </row>
    <row r="8031" spans="2:7" ht="12.95" customHeight="1" x14ac:dyDescent="0.2">
      <c r="B8031" s="1107" t="s">
        <v>8851</v>
      </c>
      <c r="C8031" s="1108">
        <v>2</v>
      </c>
      <c r="D8031" s="1108">
        <v>0</v>
      </c>
      <c r="E8031" s="1108">
        <v>0</v>
      </c>
      <c r="F8031" s="1108">
        <v>965.46988585056658</v>
      </c>
      <c r="G8031" s="1109">
        <v>965.46988585056658</v>
      </c>
    </row>
    <row r="8032" spans="2:7" ht="12.95" customHeight="1" x14ac:dyDescent="0.2">
      <c r="B8032" s="1100" t="s">
        <v>8852</v>
      </c>
      <c r="C8032" s="1102">
        <v>4</v>
      </c>
      <c r="D8032" s="1102">
        <v>726368.73809407151</v>
      </c>
      <c r="E8032" s="1102">
        <v>0</v>
      </c>
      <c r="F8032" s="1102">
        <v>482.73494292528329</v>
      </c>
      <c r="G8032" s="1101">
        <v>726851.47303699679</v>
      </c>
    </row>
    <row r="8033" spans="2:7" ht="12.95" customHeight="1" x14ac:dyDescent="0.2">
      <c r="B8033" s="1107" t="s">
        <v>8853</v>
      </c>
      <c r="C8033" s="1108">
        <v>3</v>
      </c>
      <c r="D8033" s="1108">
        <v>0</v>
      </c>
      <c r="E8033" s="1108">
        <v>2981</v>
      </c>
      <c r="F8033" s="1108">
        <v>551.69707762889516</v>
      </c>
      <c r="G8033" s="1109">
        <v>3532.6970776288954</v>
      </c>
    </row>
    <row r="8034" spans="2:7" ht="12.95" customHeight="1" x14ac:dyDescent="0.2">
      <c r="B8034" s="1100" t="s">
        <v>8854</v>
      </c>
      <c r="C8034" s="1102">
        <v>2</v>
      </c>
      <c r="D8034" s="1102">
        <v>0</v>
      </c>
      <c r="E8034" s="1102">
        <v>0</v>
      </c>
      <c r="F8034" s="1102">
        <v>482.73494292528318</v>
      </c>
      <c r="G8034" s="1101">
        <v>482.73494292528318</v>
      </c>
    </row>
    <row r="8035" spans="2:7" ht="12.95" customHeight="1" x14ac:dyDescent="0.2">
      <c r="B8035" s="1107" t="s">
        <v>8855</v>
      </c>
      <c r="C8035" s="1108">
        <v>2</v>
      </c>
      <c r="D8035" s="1108">
        <v>0</v>
      </c>
      <c r="E8035" s="1108">
        <v>255</v>
      </c>
      <c r="F8035" s="1108">
        <v>344.81067351805945</v>
      </c>
      <c r="G8035" s="1109">
        <v>599.8106735180595</v>
      </c>
    </row>
    <row r="8036" spans="2:7" ht="12.95" customHeight="1" x14ac:dyDescent="0.2">
      <c r="B8036" s="1100" t="s">
        <v>8856</v>
      </c>
      <c r="C8036" s="1102">
        <v>3</v>
      </c>
      <c r="D8036" s="1102">
        <v>190805.64975398546</v>
      </c>
      <c r="E8036" s="1102">
        <v>0</v>
      </c>
      <c r="F8036" s="1102">
        <v>2653042.2841826528</v>
      </c>
      <c r="G8036" s="1101">
        <v>2843847.9339366383</v>
      </c>
    </row>
    <row r="8037" spans="2:7" ht="12.95" customHeight="1" x14ac:dyDescent="0.2">
      <c r="B8037" s="1107" t="s">
        <v>8857</v>
      </c>
      <c r="C8037" s="1108">
        <v>2</v>
      </c>
      <c r="D8037" s="1108">
        <v>173838.96661259606</v>
      </c>
      <c r="E8037" s="1108">
        <v>0</v>
      </c>
      <c r="F8037" s="1108">
        <v>206.88640411083568</v>
      </c>
      <c r="G8037" s="1109">
        <v>174045.85301670691</v>
      </c>
    </row>
    <row r="8038" spans="2:7" ht="12.95" customHeight="1" x14ac:dyDescent="0.2">
      <c r="B8038" s="1100" t="s">
        <v>8858</v>
      </c>
      <c r="C8038" s="1102">
        <v>1</v>
      </c>
      <c r="D8038" s="1102">
        <v>303314.22894565761</v>
      </c>
      <c r="E8038" s="1102">
        <v>0</v>
      </c>
      <c r="F8038" s="1102">
        <v>0</v>
      </c>
      <c r="G8038" s="1101">
        <v>303314.22894565761</v>
      </c>
    </row>
    <row r="8039" spans="2:7" ht="12.95" customHeight="1" x14ac:dyDescent="0.2">
      <c r="B8039" s="1107" t="s">
        <v>8859</v>
      </c>
      <c r="C8039" s="1108">
        <v>1</v>
      </c>
      <c r="D8039" s="1108">
        <v>0</v>
      </c>
      <c r="E8039" s="1108">
        <v>2981</v>
      </c>
      <c r="F8039" s="1108">
        <v>0</v>
      </c>
      <c r="G8039" s="1109">
        <v>2981</v>
      </c>
    </row>
    <row r="8040" spans="2:7" ht="12.95" customHeight="1" x14ac:dyDescent="0.2">
      <c r="B8040" s="1100" t="s">
        <v>8860</v>
      </c>
      <c r="C8040" s="1102">
        <v>1</v>
      </c>
      <c r="D8040" s="1102">
        <v>0</v>
      </c>
      <c r="E8040" s="1102">
        <v>0</v>
      </c>
      <c r="F8040" s="1102">
        <v>76616.931655712804</v>
      </c>
      <c r="G8040" s="1101">
        <v>76616.931655712804</v>
      </c>
    </row>
    <row r="8041" spans="2:7" ht="12.95" customHeight="1" x14ac:dyDescent="0.2">
      <c r="B8041" s="1107" t="s">
        <v>8861</v>
      </c>
      <c r="C8041" s="1108">
        <v>1</v>
      </c>
      <c r="D8041" s="1108">
        <v>128223.6217734509</v>
      </c>
      <c r="E8041" s="1108">
        <v>0</v>
      </c>
      <c r="F8041" s="1108">
        <v>0</v>
      </c>
      <c r="G8041" s="1109">
        <v>128223.6217734509</v>
      </c>
    </row>
    <row r="8042" spans="2:7" ht="12.95" customHeight="1" x14ac:dyDescent="0.2">
      <c r="B8042" s="1100" t="s">
        <v>8862</v>
      </c>
      <c r="C8042" s="1102">
        <v>1</v>
      </c>
      <c r="D8042" s="1102">
        <v>0</v>
      </c>
      <c r="E8042" s="1102">
        <v>0</v>
      </c>
      <c r="F8042" s="1102">
        <v>482.73494292528329</v>
      </c>
      <c r="G8042" s="1101">
        <v>482.73494292528329</v>
      </c>
    </row>
    <row r="8043" spans="2:7" ht="12.95" customHeight="1" x14ac:dyDescent="0.2">
      <c r="B8043" s="1107" t="s">
        <v>8863</v>
      </c>
      <c r="C8043" s="1108">
        <v>2</v>
      </c>
      <c r="D8043" s="1108">
        <v>155064.35821843572</v>
      </c>
      <c r="E8043" s="1108">
        <v>0</v>
      </c>
      <c r="F8043" s="1108">
        <v>0</v>
      </c>
      <c r="G8043" s="1109">
        <v>155064.35821843572</v>
      </c>
    </row>
    <row r="8044" spans="2:7" ht="12.95" customHeight="1" x14ac:dyDescent="0.2">
      <c r="B8044" s="1100" t="s">
        <v>8864</v>
      </c>
      <c r="C8044" s="1102">
        <v>3</v>
      </c>
      <c r="D8044" s="1102">
        <v>0</v>
      </c>
      <c r="E8044" s="1102">
        <v>0</v>
      </c>
      <c r="F8044" s="1102">
        <v>59514.322249217068</v>
      </c>
      <c r="G8044" s="1101">
        <v>59514.322249217068</v>
      </c>
    </row>
    <row r="8045" spans="2:7" ht="12.95" customHeight="1" x14ac:dyDescent="0.2">
      <c r="B8045" s="1107" t="s">
        <v>8865</v>
      </c>
      <c r="C8045" s="1108">
        <v>1</v>
      </c>
      <c r="D8045" s="1108">
        <v>0</v>
      </c>
      <c r="E8045" s="1108">
        <v>0</v>
      </c>
      <c r="F8045" s="1108">
        <v>1448.20482877585</v>
      </c>
      <c r="G8045" s="1109">
        <v>1448.20482877585</v>
      </c>
    </row>
    <row r="8046" spans="2:7" ht="12.95" customHeight="1" x14ac:dyDescent="0.2">
      <c r="B8046" s="1100" t="s">
        <v>8866</v>
      </c>
      <c r="C8046" s="1102">
        <v>4</v>
      </c>
      <c r="D8046" s="1102">
        <v>732626.94089212501</v>
      </c>
      <c r="E8046" s="1102">
        <v>0</v>
      </c>
      <c r="F8046" s="1102">
        <v>827.54561644334274</v>
      </c>
      <c r="G8046" s="1101">
        <v>733454.4865085684</v>
      </c>
    </row>
    <row r="8047" spans="2:7" ht="12.95" customHeight="1" x14ac:dyDescent="0.2">
      <c r="B8047" s="1107" t="s">
        <v>8867</v>
      </c>
      <c r="C8047" s="1108">
        <v>3</v>
      </c>
      <c r="D8047" s="1108">
        <v>0</v>
      </c>
      <c r="E8047" s="1108">
        <v>3605</v>
      </c>
      <c r="F8047" s="1108">
        <v>1793.0155022939093</v>
      </c>
      <c r="G8047" s="1109">
        <v>5398.0155022939089</v>
      </c>
    </row>
    <row r="8048" spans="2:7" ht="12.95" customHeight="1" x14ac:dyDescent="0.2">
      <c r="B8048" s="1100" t="s">
        <v>8868</v>
      </c>
      <c r="C8048" s="1102">
        <v>12</v>
      </c>
      <c r="D8048" s="1102">
        <v>89839.977945389663</v>
      </c>
      <c r="E8048" s="1102">
        <v>25706</v>
      </c>
      <c r="F8048" s="1102">
        <v>482.73494292528329</v>
      </c>
      <c r="G8048" s="1101">
        <v>116028.71288831494</v>
      </c>
    </row>
    <row r="8049" spans="2:7" ht="12.95" customHeight="1" x14ac:dyDescent="0.2">
      <c r="B8049" s="1107" t="s">
        <v>8869</v>
      </c>
      <c r="C8049" s="1108">
        <v>12</v>
      </c>
      <c r="D8049" s="1108">
        <v>321254.41030007758</v>
      </c>
      <c r="E8049" s="1108">
        <v>23577</v>
      </c>
      <c r="F8049" s="1108">
        <v>62101919.467565991</v>
      </c>
      <c r="G8049" s="1109">
        <v>62446750.877866067</v>
      </c>
    </row>
    <row r="8050" spans="2:7" ht="12.95" customHeight="1" x14ac:dyDescent="0.2">
      <c r="B8050" s="1100" t="s">
        <v>8870</v>
      </c>
      <c r="C8050" s="1102">
        <v>43</v>
      </c>
      <c r="D8050" s="1102">
        <v>638197.61422816268</v>
      </c>
      <c r="E8050" s="1102">
        <v>96946</v>
      </c>
      <c r="F8050" s="1102">
        <v>1436826.0765497538</v>
      </c>
      <c r="G8050" s="1101">
        <v>2171969.6907779165</v>
      </c>
    </row>
    <row r="8051" spans="2:7" ht="12.95" customHeight="1" x14ac:dyDescent="0.2">
      <c r="B8051" s="1107" t="s">
        <v>8871</v>
      </c>
      <c r="C8051" s="1108">
        <v>70</v>
      </c>
      <c r="D8051" s="1108">
        <v>1140522.6921519204</v>
      </c>
      <c r="E8051" s="1108">
        <v>335252</v>
      </c>
      <c r="F8051" s="1108">
        <v>580523.24993500486</v>
      </c>
      <c r="G8051" s="1109">
        <v>2056297.9420869253</v>
      </c>
    </row>
    <row r="8052" spans="2:7" ht="12.95" customHeight="1" x14ac:dyDescent="0.2">
      <c r="B8052" s="1100" t="s">
        <v>8872</v>
      </c>
      <c r="C8052" s="1102">
        <v>1390</v>
      </c>
      <c r="D8052" s="1102">
        <v>69643366.804338247</v>
      </c>
      <c r="E8052" s="1102">
        <v>3873942</v>
      </c>
      <c r="F8052" s="1102">
        <v>26291534.888033014</v>
      </c>
      <c r="G8052" s="1101">
        <v>99808843.692371264</v>
      </c>
    </row>
    <row r="8053" spans="2:7" ht="12.95" customHeight="1" x14ac:dyDescent="0.2">
      <c r="B8053" s="1107" t="s">
        <v>8873</v>
      </c>
      <c r="C8053" s="1108">
        <v>450</v>
      </c>
      <c r="D8053" s="1108">
        <v>27993497.400386281</v>
      </c>
      <c r="E8053" s="1108">
        <v>1211600</v>
      </c>
      <c r="F8053" s="1108">
        <v>2246948.5272202687</v>
      </c>
      <c r="G8053" s="1109">
        <v>31452045.927606549</v>
      </c>
    </row>
    <row r="8054" spans="2:7" ht="12.95" customHeight="1" x14ac:dyDescent="0.2">
      <c r="B8054" s="1100" t="s">
        <v>8874</v>
      </c>
      <c r="C8054" s="1102">
        <v>131</v>
      </c>
      <c r="D8054" s="1102">
        <v>5598031.9384454647</v>
      </c>
      <c r="E8054" s="1102">
        <v>394527</v>
      </c>
      <c r="F8054" s="1102">
        <v>316066.29899015941</v>
      </c>
      <c r="G8054" s="1101">
        <v>6308625.237435624</v>
      </c>
    </row>
    <row r="8055" spans="2:7" ht="12.95" customHeight="1" x14ac:dyDescent="0.2">
      <c r="B8055" s="1107" t="s">
        <v>8875</v>
      </c>
      <c r="C8055" s="1108">
        <v>574</v>
      </c>
      <c r="D8055" s="1108">
        <v>27605766.969253547</v>
      </c>
      <c r="E8055" s="1108">
        <v>1539939</v>
      </c>
      <c r="F8055" s="1108">
        <v>5667101.3435387146</v>
      </c>
      <c r="G8055" s="1109">
        <v>34812807.312792264</v>
      </c>
    </row>
    <row r="8056" spans="2:7" ht="12.95" customHeight="1" x14ac:dyDescent="0.2">
      <c r="B8056" s="1100" t="s">
        <v>8876</v>
      </c>
      <c r="C8056" s="1102">
        <v>331</v>
      </c>
      <c r="D8056" s="1102">
        <v>19465096.769545607</v>
      </c>
      <c r="E8056" s="1102">
        <v>788869</v>
      </c>
      <c r="F8056" s="1102">
        <v>10077091.933565287</v>
      </c>
      <c r="G8056" s="1101">
        <v>30331057.703110896</v>
      </c>
    </row>
    <row r="8057" spans="2:7" ht="12.95" customHeight="1" x14ac:dyDescent="0.2">
      <c r="B8057" s="1107" t="s">
        <v>8877</v>
      </c>
      <c r="C8057" s="1108">
        <v>1618</v>
      </c>
      <c r="D8057" s="1108">
        <v>76494708.15647389</v>
      </c>
      <c r="E8057" s="1108">
        <v>4122624</v>
      </c>
      <c r="F8057" s="1108">
        <v>24351784.235486966</v>
      </c>
      <c r="G8057" s="1109">
        <v>104969116.39196086</v>
      </c>
    </row>
    <row r="8058" spans="2:7" ht="12.95" customHeight="1" x14ac:dyDescent="0.2">
      <c r="B8058" s="1100" t="s">
        <v>8878</v>
      </c>
      <c r="C8058" s="1102">
        <v>1518</v>
      </c>
      <c r="D8058" s="1102">
        <v>82949974.807079375</v>
      </c>
      <c r="E8058" s="1102">
        <v>4169706</v>
      </c>
      <c r="F8058" s="1102">
        <v>5565958.5629373314</v>
      </c>
      <c r="G8058" s="1101">
        <v>92685639.370016709</v>
      </c>
    </row>
    <row r="8059" spans="2:7" ht="12.95" customHeight="1" x14ac:dyDescent="0.2">
      <c r="B8059" s="1107" t="s">
        <v>8879</v>
      </c>
      <c r="C8059" s="1108">
        <v>3</v>
      </c>
      <c r="D8059" s="1108">
        <v>0</v>
      </c>
      <c r="E8059" s="1108">
        <v>5962</v>
      </c>
      <c r="F8059" s="1108">
        <v>206.88640411083568</v>
      </c>
      <c r="G8059" s="1109">
        <v>6168.8864041108354</v>
      </c>
    </row>
    <row r="8060" spans="2:7" ht="12.95" customHeight="1" x14ac:dyDescent="0.2">
      <c r="B8060" s="1100" t="s">
        <v>8880</v>
      </c>
      <c r="C8060" s="1102">
        <v>74</v>
      </c>
      <c r="D8060" s="1102">
        <v>7587862.2858798848</v>
      </c>
      <c r="E8060" s="1102">
        <v>167023</v>
      </c>
      <c r="F8060" s="1102">
        <v>674242.79099721357</v>
      </c>
      <c r="G8060" s="1101">
        <v>8429128.0768770985</v>
      </c>
    </row>
    <row r="8061" spans="2:7" ht="12.95" customHeight="1" x14ac:dyDescent="0.2">
      <c r="B8061" s="1107" t="s">
        <v>8881</v>
      </c>
      <c r="C8061" s="1108">
        <v>1266</v>
      </c>
      <c r="D8061" s="1108">
        <v>72260964.428004086</v>
      </c>
      <c r="E8061" s="1108">
        <v>3162942</v>
      </c>
      <c r="F8061" s="1108">
        <v>12042595.010327943</v>
      </c>
      <c r="G8061" s="1109">
        <v>87466501.438332021</v>
      </c>
    </row>
    <row r="8062" spans="2:7" ht="12.95" customHeight="1" x14ac:dyDescent="0.2">
      <c r="B8062" s="1100" t="s">
        <v>8882</v>
      </c>
      <c r="C8062" s="1102">
        <v>1858</v>
      </c>
      <c r="D8062" s="1102">
        <v>93690441.520272017</v>
      </c>
      <c r="E8062" s="1102">
        <v>7017750</v>
      </c>
      <c r="F8062" s="1102">
        <v>30670953.974585287</v>
      </c>
      <c r="G8062" s="1101">
        <v>131379145.49485731</v>
      </c>
    </row>
    <row r="8063" spans="2:7" ht="12.95" customHeight="1" x14ac:dyDescent="0.2">
      <c r="B8063" s="1107" t="s">
        <v>8883</v>
      </c>
      <c r="C8063" s="1108">
        <v>3040</v>
      </c>
      <c r="D8063" s="1108">
        <v>177572332.25956821</v>
      </c>
      <c r="E8063" s="1108">
        <v>7851870</v>
      </c>
      <c r="F8063" s="1108">
        <v>47713187.582204118</v>
      </c>
      <c r="G8063" s="1109">
        <v>233137389.84177232</v>
      </c>
    </row>
    <row r="8064" spans="2:7" ht="12.95" customHeight="1" x14ac:dyDescent="0.2">
      <c r="B8064" s="1100" t="s">
        <v>8884</v>
      </c>
      <c r="C8064" s="1102">
        <v>2480</v>
      </c>
      <c r="D8064" s="1102">
        <v>127492802.75781155</v>
      </c>
      <c r="E8064" s="1102">
        <v>5486526</v>
      </c>
      <c r="F8064" s="1102">
        <v>39607358.731623344</v>
      </c>
      <c r="G8064" s="1101">
        <v>172586687.4894349</v>
      </c>
    </row>
    <row r="8065" spans="2:7" ht="12.95" customHeight="1" x14ac:dyDescent="0.2">
      <c r="B8065" s="1107" t="s">
        <v>8885</v>
      </c>
      <c r="C8065" s="1108">
        <v>2739</v>
      </c>
      <c r="D8065" s="1108">
        <v>151301509.4827261</v>
      </c>
      <c r="E8065" s="1108">
        <v>12017403</v>
      </c>
      <c r="F8065" s="1108">
        <v>30706061.648207299</v>
      </c>
      <c r="G8065" s="1109">
        <v>194024974.1309334</v>
      </c>
    </row>
    <row r="8066" spans="2:7" ht="12.95" customHeight="1" x14ac:dyDescent="0.2">
      <c r="B8066" s="1100" t="s">
        <v>8886</v>
      </c>
      <c r="C8066" s="1102">
        <v>1360</v>
      </c>
      <c r="D8066" s="1102">
        <v>85856145.115322113</v>
      </c>
      <c r="E8066" s="1102">
        <v>3496065</v>
      </c>
      <c r="F8066" s="1102">
        <v>8029861.3692231569</v>
      </c>
      <c r="G8066" s="1101">
        <v>97382071.484545276</v>
      </c>
    </row>
    <row r="8067" spans="2:7" ht="12.95" customHeight="1" x14ac:dyDescent="0.2">
      <c r="B8067" s="1107" t="s">
        <v>8887</v>
      </c>
      <c r="C8067" s="1108">
        <v>1972</v>
      </c>
      <c r="D8067" s="1108">
        <v>112023916.15275629</v>
      </c>
      <c r="E8067" s="1108">
        <v>5549407</v>
      </c>
      <c r="F8067" s="1108">
        <v>16082728.396364035</v>
      </c>
      <c r="G8067" s="1109">
        <v>133656051.54912032</v>
      </c>
    </row>
    <row r="8068" spans="2:7" ht="12.95" customHeight="1" x14ac:dyDescent="0.2">
      <c r="B8068" s="1100" t="s">
        <v>8888</v>
      </c>
      <c r="C8068" s="1102">
        <v>816</v>
      </c>
      <c r="D8068" s="1102">
        <v>47446494.977855653</v>
      </c>
      <c r="E8068" s="1102">
        <v>2170060</v>
      </c>
      <c r="F8068" s="1102">
        <v>10064819.08172307</v>
      </c>
      <c r="G8068" s="1101">
        <v>59681374.059578724</v>
      </c>
    </row>
    <row r="8069" spans="2:7" ht="12.95" customHeight="1" x14ac:dyDescent="0.2">
      <c r="B8069" s="1107" t="s">
        <v>8889</v>
      </c>
      <c r="C8069" s="1108">
        <v>1308</v>
      </c>
      <c r="D8069" s="1108">
        <v>78268282.829442233</v>
      </c>
      <c r="E8069" s="1108">
        <v>2604529</v>
      </c>
      <c r="F8069" s="1108">
        <v>12154581.170045272</v>
      </c>
      <c r="G8069" s="1109">
        <v>93027392.999487504</v>
      </c>
    </row>
    <row r="8070" spans="2:7" ht="12.95" customHeight="1" x14ac:dyDescent="0.2">
      <c r="B8070" s="1100" t="s">
        <v>8890</v>
      </c>
      <c r="C8070" s="1102">
        <v>1279</v>
      </c>
      <c r="D8070" s="1102">
        <v>72265553.776722655</v>
      </c>
      <c r="E8070" s="1102">
        <v>3376451</v>
      </c>
      <c r="F8070" s="1102">
        <v>10927753.018351287</v>
      </c>
      <c r="G8070" s="1101">
        <v>86569757.795073941</v>
      </c>
    </row>
    <row r="8071" spans="2:7" ht="12.95" customHeight="1" x14ac:dyDescent="0.2">
      <c r="B8071" s="1107" t="s">
        <v>8891</v>
      </c>
      <c r="C8071" s="1108">
        <v>55</v>
      </c>
      <c r="D8071" s="1108">
        <v>4116923.942906145</v>
      </c>
      <c r="E8071" s="1108">
        <v>2894715</v>
      </c>
      <c r="F8071" s="1108">
        <v>1038569.7486363953</v>
      </c>
      <c r="G8071" s="1109">
        <v>8050208.6915425407</v>
      </c>
    </row>
    <row r="8072" spans="2:7" ht="12.95" customHeight="1" x14ac:dyDescent="0.2">
      <c r="B8072" s="1100" t="s">
        <v>8892</v>
      </c>
      <c r="C8072" s="1102">
        <v>2142</v>
      </c>
      <c r="D8072" s="1102">
        <v>159191851.57051188</v>
      </c>
      <c r="E8072" s="1102">
        <v>4392767</v>
      </c>
      <c r="F8072" s="1102">
        <v>14634469.615581758</v>
      </c>
      <c r="G8072" s="1101">
        <v>178219088.18609363</v>
      </c>
    </row>
    <row r="8073" spans="2:7" ht="12.95" customHeight="1" x14ac:dyDescent="0.2">
      <c r="B8073" s="1107" t="s">
        <v>8893</v>
      </c>
      <c r="C8073" s="1108">
        <v>3363</v>
      </c>
      <c r="D8073" s="1108">
        <v>166228296.65429661</v>
      </c>
      <c r="E8073" s="1108">
        <v>10171352</v>
      </c>
      <c r="F8073" s="1108">
        <v>65828362.922873482</v>
      </c>
      <c r="G8073" s="1109">
        <v>242228011.57717007</v>
      </c>
    </row>
    <row r="8074" spans="2:7" ht="12.95" customHeight="1" x14ac:dyDescent="0.2">
      <c r="B8074" s="1100" t="s">
        <v>8894</v>
      </c>
      <c r="C8074" s="1102">
        <v>3338</v>
      </c>
      <c r="D8074" s="1102">
        <v>179899549.27340436</v>
      </c>
      <c r="E8074" s="1102">
        <v>11055549</v>
      </c>
      <c r="F8074" s="1102">
        <v>91650463.024850428</v>
      </c>
      <c r="G8074" s="1101">
        <v>282605561.29825479</v>
      </c>
    </row>
    <row r="8075" spans="2:7" ht="12.95" customHeight="1" x14ac:dyDescent="0.2">
      <c r="B8075" s="1107" t="s">
        <v>8895</v>
      </c>
      <c r="C8075" s="1108">
        <v>5510</v>
      </c>
      <c r="D8075" s="1108">
        <v>605978856.44087744</v>
      </c>
      <c r="E8075" s="1108">
        <v>7575396</v>
      </c>
      <c r="F8075" s="1108">
        <v>136141140.64869088</v>
      </c>
      <c r="G8075" s="1109">
        <v>749695393.08956838</v>
      </c>
    </row>
    <row r="8076" spans="2:7" ht="12.95" customHeight="1" x14ac:dyDescent="0.2">
      <c r="B8076" s="1100" t="s">
        <v>8896</v>
      </c>
      <c r="C8076" s="1102">
        <v>432</v>
      </c>
      <c r="D8076" s="1102">
        <v>25915078.71556608</v>
      </c>
      <c r="E8076" s="1102">
        <v>837825</v>
      </c>
      <c r="F8076" s="1102">
        <v>3415052.6009389726</v>
      </c>
      <c r="G8076" s="1101">
        <v>30167956.316505052</v>
      </c>
    </row>
    <row r="8077" spans="2:7" ht="12.95" customHeight="1" x14ac:dyDescent="0.2">
      <c r="B8077" s="1107" t="s">
        <v>8897</v>
      </c>
      <c r="C8077" s="1108">
        <v>5078</v>
      </c>
      <c r="D8077" s="1108">
        <v>380256189.99543238</v>
      </c>
      <c r="E8077" s="1108">
        <v>8012094</v>
      </c>
      <c r="F8077" s="1108">
        <v>31978073.174578957</v>
      </c>
      <c r="G8077" s="1109">
        <v>420246357.17001134</v>
      </c>
    </row>
    <row r="8078" spans="2:7" ht="12.95" customHeight="1" x14ac:dyDescent="0.2">
      <c r="B8078" s="1100" t="s">
        <v>8898</v>
      </c>
      <c r="C8078" s="1102">
        <v>5865</v>
      </c>
      <c r="D8078" s="1102">
        <v>545516412.21245682</v>
      </c>
      <c r="E8078" s="1102">
        <v>10007055</v>
      </c>
      <c r="F8078" s="1102">
        <v>57274825.425532982</v>
      </c>
      <c r="G8078" s="1101">
        <v>612798292.63798976</v>
      </c>
    </row>
    <row r="8079" spans="2:7" ht="12.95" customHeight="1" x14ac:dyDescent="0.2">
      <c r="B8079" s="1107" t="s">
        <v>8899</v>
      </c>
      <c r="C8079" s="1108">
        <v>2393</v>
      </c>
      <c r="D8079" s="1108">
        <v>174370496.63691074</v>
      </c>
      <c r="E8079" s="1108">
        <v>4983201</v>
      </c>
      <c r="F8079" s="1108">
        <v>71659476.081826657</v>
      </c>
      <c r="G8079" s="1109">
        <v>251013173.71873739</v>
      </c>
    </row>
    <row r="8080" spans="2:7" ht="12.95" customHeight="1" x14ac:dyDescent="0.2">
      <c r="B8080" s="1100" t="s">
        <v>8900</v>
      </c>
      <c r="C8080" s="1102">
        <v>291</v>
      </c>
      <c r="D8080" s="1102">
        <v>16492728.582816795</v>
      </c>
      <c r="E8080" s="1102">
        <v>699460</v>
      </c>
      <c r="F8080" s="1102">
        <v>8671298.8176321592</v>
      </c>
      <c r="G8080" s="1101">
        <v>25863487.400448956</v>
      </c>
    </row>
    <row r="8081" spans="2:7" ht="12.95" customHeight="1" x14ac:dyDescent="0.2">
      <c r="B8081" s="1107" t="s">
        <v>8901</v>
      </c>
      <c r="C8081" s="1108">
        <v>2607</v>
      </c>
      <c r="D8081" s="1108">
        <v>110759759.18754947</v>
      </c>
      <c r="E8081" s="1108">
        <v>8601123</v>
      </c>
      <c r="F8081" s="1108">
        <v>41094941.356016591</v>
      </c>
      <c r="G8081" s="1109">
        <v>160455823.54356605</v>
      </c>
    </row>
    <row r="8082" spans="2:7" ht="12.95" customHeight="1" x14ac:dyDescent="0.2">
      <c r="B8082" s="1100" t="s">
        <v>8902</v>
      </c>
      <c r="C8082" s="1102">
        <v>835</v>
      </c>
      <c r="D8082" s="1102">
        <v>36101903.087890923</v>
      </c>
      <c r="E8082" s="1102">
        <v>2801800</v>
      </c>
      <c r="F8082" s="1102">
        <v>9137276.9206267893</v>
      </c>
      <c r="G8082" s="1101">
        <v>48040980.008517712</v>
      </c>
    </row>
    <row r="8083" spans="2:7" ht="12.95" customHeight="1" x14ac:dyDescent="0.2">
      <c r="B8083" s="1107" t="s">
        <v>8903</v>
      </c>
      <c r="C8083" s="1108">
        <v>391</v>
      </c>
      <c r="D8083" s="1108">
        <v>21575362.753049232</v>
      </c>
      <c r="E8083" s="1108">
        <v>1197065</v>
      </c>
      <c r="F8083" s="1108">
        <v>534801.35462651041</v>
      </c>
      <c r="G8083" s="1109">
        <v>23307229.107675742</v>
      </c>
    </row>
    <row r="8084" spans="2:7" ht="12.95" customHeight="1" x14ac:dyDescent="0.2">
      <c r="B8084" s="1100" t="s">
        <v>8904</v>
      </c>
      <c r="C8084" s="1102">
        <v>942</v>
      </c>
      <c r="D8084" s="1102">
        <v>74555638.78729035</v>
      </c>
      <c r="E8084" s="1102">
        <v>2194318</v>
      </c>
      <c r="F8084" s="1102">
        <v>6721273.5068679228</v>
      </c>
      <c r="G8084" s="1101">
        <v>83471230.29415828</v>
      </c>
    </row>
    <row r="8085" spans="2:7" ht="12.95" customHeight="1" x14ac:dyDescent="0.2">
      <c r="B8085" s="1107" t="s">
        <v>8905</v>
      </c>
      <c r="C8085" s="1108">
        <v>5759</v>
      </c>
      <c r="D8085" s="1108">
        <v>76041892.416241392</v>
      </c>
      <c r="E8085" s="1108">
        <v>13908037</v>
      </c>
      <c r="F8085" s="1108">
        <v>75226766.0806178</v>
      </c>
      <c r="G8085" s="1109">
        <v>165176695.49685919</v>
      </c>
    </row>
    <row r="8086" spans="2:7" ht="12.95" customHeight="1" x14ac:dyDescent="0.2">
      <c r="B8086" s="1100" t="s">
        <v>8906</v>
      </c>
      <c r="C8086" s="1102">
        <v>24918</v>
      </c>
      <c r="D8086" s="1102">
        <v>2286921419.517693</v>
      </c>
      <c r="E8086" s="1102">
        <v>31968419</v>
      </c>
      <c r="F8086" s="1102">
        <v>1192335811.1410792</v>
      </c>
      <c r="G8086" s="1101">
        <v>3511225649.6587725</v>
      </c>
    </row>
    <row r="8087" spans="2:7" ht="12.95" customHeight="1" x14ac:dyDescent="0.2">
      <c r="B8087" s="1107" t="s">
        <v>8907</v>
      </c>
      <c r="C8087" s="1108">
        <v>21009</v>
      </c>
      <c r="D8087" s="1108">
        <v>1686163712.1356442</v>
      </c>
      <c r="E8087" s="1108">
        <v>24345984</v>
      </c>
      <c r="F8087" s="1108">
        <v>514848320.42958647</v>
      </c>
      <c r="G8087" s="1109">
        <v>2225358016.5652308</v>
      </c>
    </row>
    <row r="8088" spans="2:7" ht="12.95" customHeight="1" x14ac:dyDescent="0.2">
      <c r="B8088" s="1100" t="s">
        <v>8908</v>
      </c>
      <c r="C8088" s="1102">
        <v>21825</v>
      </c>
      <c r="D8088" s="1102">
        <v>2186037521.5589924</v>
      </c>
      <c r="E8088" s="1102">
        <v>25978341</v>
      </c>
      <c r="F8088" s="1102">
        <v>295271540.45140767</v>
      </c>
      <c r="G8088" s="1101">
        <v>2507287403.0103998</v>
      </c>
    </row>
    <row r="8089" spans="2:7" ht="12.95" customHeight="1" x14ac:dyDescent="0.2">
      <c r="B8089" s="1107" t="s">
        <v>8909</v>
      </c>
      <c r="C8089" s="1108">
        <v>20002</v>
      </c>
      <c r="D8089" s="1108">
        <v>1775245613.1154311</v>
      </c>
      <c r="E8089" s="1108">
        <v>23180898</v>
      </c>
      <c r="F8089" s="1108">
        <v>260137332.82467818</v>
      </c>
      <c r="G8089" s="1109">
        <v>2058563843.9401093</v>
      </c>
    </row>
    <row r="8090" spans="2:7" ht="12.95" customHeight="1" x14ac:dyDescent="0.2">
      <c r="B8090" s="1100" t="s">
        <v>8910</v>
      </c>
      <c r="C8090" s="1102">
        <v>26346</v>
      </c>
      <c r="D8090" s="1102">
        <v>2157530851.5291643</v>
      </c>
      <c r="E8090" s="1102">
        <v>32344068</v>
      </c>
      <c r="F8090" s="1102">
        <v>204710992.64148638</v>
      </c>
      <c r="G8090" s="1101">
        <v>2394585912.1706505</v>
      </c>
    </row>
    <row r="8091" spans="2:7" ht="12.95" customHeight="1" x14ac:dyDescent="0.2">
      <c r="B8091" s="1107" t="s">
        <v>8911</v>
      </c>
      <c r="C8091" s="1108">
        <v>18900</v>
      </c>
      <c r="D8091" s="1108">
        <v>1642531244.0852699</v>
      </c>
      <c r="E8091" s="1108">
        <v>21524979</v>
      </c>
      <c r="F8091" s="1108">
        <v>138819557.49902728</v>
      </c>
      <c r="G8091" s="1109">
        <v>1802875780.5842972</v>
      </c>
    </row>
    <row r="8092" spans="2:7" ht="12.95" customHeight="1" x14ac:dyDescent="0.2">
      <c r="B8092" s="1100" t="s">
        <v>8912</v>
      </c>
      <c r="C8092" s="1102">
        <v>18242</v>
      </c>
      <c r="D8092" s="1102">
        <v>1429720223.5104222</v>
      </c>
      <c r="E8092" s="1102">
        <v>23643571</v>
      </c>
      <c r="F8092" s="1102">
        <v>150701075.39510974</v>
      </c>
      <c r="G8092" s="1101">
        <v>1604064869.9055319</v>
      </c>
    </row>
    <row r="8093" spans="2:7" ht="12.95" customHeight="1" x14ac:dyDescent="0.2">
      <c r="B8093" s="1107" t="s">
        <v>8913</v>
      </c>
      <c r="C8093" s="1108">
        <v>18128</v>
      </c>
      <c r="D8093" s="1108">
        <v>1288736126.2317407</v>
      </c>
      <c r="E8093" s="1108">
        <v>26351335</v>
      </c>
      <c r="F8093" s="1108">
        <v>475269830.29096305</v>
      </c>
      <c r="G8093" s="1109">
        <v>1790357291.5227036</v>
      </c>
    </row>
    <row r="8094" spans="2:7" ht="12.95" customHeight="1" x14ac:dyDescent="0.2">
      <c r="B8094" s="1100" t="s">
        <v>8914</v>
      </c>
      <c r="C8094" s="1102">
        <v>22017</v>
      </c>
      <c r="D8094" s="1102">
        <v>2024811336.8655925</v>
      </c>
      <c r="E8094" s="1102">
        <v>28473504</v>
      </c>
      <c r="F8094" s="1102">
        <v>119152409.6719905</v>
      </c>
      <c r="G8094" s="1101">
        <v>2172437250.5375829</v>
      </c>
    </row>
    <row r="8095" spans="2:7" ht="12.95" customHeight="1" x14ac:dyDescent="0.2">
      <c r="B8095" s="1107" t="s">
        <v>8915</v>
      </c>
      <c r="C8095" s="1108">
        <v>26605</v>
      </c>
      <c r="D8095" s="1108">
        <v>2498511117.0487065</v>
      </c>
      <c r="E8095" s="1108">
        <v>34824696</v>
      </c>
      <c r="F8095" s="1108">
        <v>245656619.09934196</v>
      </c>
      <c r="G8095" s="1109">
        <v>2778992432.1480484</v>
      </c>
    </row>
    <row r="8096" spans="2:7" ht="12.95" customHeight="1" x14ac:dyDescent="0.2">
      <c r="B8096" s="1100" t="s">
        <v>8916</v>
      </c>
      <c r="C8096" s="1102">
        <v>16126</v>
      </c>
      <c r="D8096" s="1102">
        <v>1543752883.6901808</v>
      </c>
      <c r="E8096" s="1102">
        <v>18973891</v>
      </c>
      <c r="F8096" s="1102">
        <v>168200755.94835848</v>
      </c>
      <c r="G8096" s="1101">
        <v>1730927530.6385393</v>
      </c>
    </row>
    <row r="8097" spans="2:7" ht="12.95" customHeight="1" x14ac:dyDescent="0.2">
      <c r="B8097" s="1107" t="s">
        <v>8917</v>
      </c>
      <c r="C8097" s="1108">
        <v>29952</v>
      </c>
      <c r="D8097" s="1108">
        <v>3705255746.9996872</v>
      </c>
      <c r="E8097" s="1108">
        <v>38262707</v>
      </c>
      <c r="F8097" s="1108">
        <v>1173349436.0940897</v>
      </c>
      <c r="G8097" s="1109">
        <v>4916867890.0937767</v>
      </c>
    </row>
    <row r="8098" spans="2:7" ht="12.95" customHeight="1" x14ac:dyDescent="0.2">
      <c r="B8098" s="1100" t="s">
        <v>8918</v>
      </c>
      <c r="C8098" s="1102">
        <v>10809</v>
      </c>
      <c r="D8098" s="1102">
        <v>695130571.14965439</v>
      </c>
      <c r="E8098" s="1102">
        <v>21646183</v>
      </c>
      <c r="F8098" s="1102">
        <v>250516809.38694805</v>
      </c>
      <c r="G8098" s="1101">
        <v>967293563.5366025</v>
      </c>
    </row>
    <row r="8099" spans="2:7" ht="12.95" customHeight="1" x14ac:dyDescent="0.2">
      <c r="B8099" s="1107" t="s">
        <v>8919</v>
      </c>
      <c r="C8099" s="1108">
        <v>11662</v>
      </c>
      <c r="D8099" s="1108">
        <v>645145192.83221483</v>
      </c>
      <c r="E8099" s="1108">
        <v>23458409</v>
      </c>
      <c r="F8099" s="1108">
        <v>410217568.91645265</v>
      </c>
      <c r="G8099" s="1109">
        <v>1078821170.7486675</v>
      </c>
    </row>
    <row r="8100" spans="2:7" ht="12.95" customHeight="1" x14ac:dyDescent="0.2">
      <c r="B8100" s="1100" t="s">
        <v>8920</v>
      </c>
      <c r="C8100" s="1102">
        <v>6487</v>
      </c>
      <c r="D8100" s="1102">
        <v>405648917.38412088</v>
      </c>
      <c r="E8100" s="1102">
        <v>11103554</v>
      </c>
      <c r="F8100" s="1102">
        <v>29474620.00806655</v>
      </c>
      <c r="G8100" s="1101">
        <v>446227091.39218742</v>
      </c>
    </row>
    <row r="8101" spans="2:7" ht="12.95" customHeight="1" x14ac:dyDescent="0.2">
      <c r="B8101" s="1107" t="s">
        <v>8921</v>
      </c>
      <c r="C8101" s="1108">
        <v>4126</v>
      </c>
      <c r="D8101" s="1108">
        <v>283501593.31406021</v>
      </c>
      <c r="E8101" s="1108">
        <v>7140217</v>
      </c>
      <c r="F8101" s="1108">
        <v>62322507.023363069</v>
      </c>
      <c r="G8101" s="1109">
        <v>352964317.33742326</v>
      </c>
    </row>
    <row r="8102" spans="2:7" ht="12.95" customHeight="1" x14ac:dyDescent="0.2">
      <c r="B8102" s="1100" t="s">
        <v>8922</v>
      </c>
      <c r="C8102" s="1102">
        <v>9</v>
      </c>
      <c r="D8102" s="1102">
        <v>0</v>
      </c>
      <c r="E8102" s="1102">
        <v>7296</v>
      </c>
      <c r="F8102" s="1102">
        <v>1241.3184246650139</v>
      </c>
      <c r="G8102" s="1101">
        <v>8537.3184246650144</v>
      </c>
    </row>
    <row r="8103" spans="2:7" ht="12.95" customHeight="1" x14ac:dyDescent="0.2">
      <c r="B8103" s="1107" t="s">
        <v>8923</v>
      </c>
      <c r="C8103" s="1108">
        <v>2</v>
      </c>
      <c r="D8103" s="1108">
        <v>0</v>
      </c>
      <c r="E8103" s="1108">
        <v>5962</v>
      </c>
      <c r="F8103" s="1108">
        <v>0</v>
      </c>
      <c r="G8103" s="1109">
        <v>5962</v>
      </c>
    </row>
    <row r="8104" spans="2:7" ht="12.95" customHeight="1" x14ac:dyDescent="0.2">
      <c r="B8104" s="1100" t="s">
        <v>8924</v>
      </c>
      <c r="C8104" s="1102">
        <v>12</v>
      </c>
      <c r="D8104" s="1102">
        <v>385088.07884022285</v>
      </c>
      <c r="E8104" s="1102">
        <v>8630</v>
      </c>
      <c r="F8104" s="1102">
        <v>1526063.0788562275</v>
      </c>
      <c r="G8104" s="1101">
        <v>1919781.1576964504</v>
      </c>
    </row>
    <row r="8105" spans="2:7" ht="12.95" customHeight="1" x14ac:dyDescent="0.2">
      <c r="B8105" s="1107" t="s">
        <v>8925</v>
      </c>
      <c r="C8105" s="1108">
        <v>9138</v>
      </c>
      <c r="D8105" s="1108">
        <v>911526846.57192028</v>
      </c>
      <c r="E8105" s="1108">
        <v>11404186</v>
      </c>
      <c r="F8105" s="1108">
        <v>173160662.17650354</v>
      </c>
      <c r="G8105" s="1109">
        <v>1096091694.7484238</v>
      </c>
    </row>
    <row r="8106" spans="2:7" ht="12.95" customHeight="1" x14ac:dyDescent="0.2">
      <c r="B8106" s="1100" t="s">
        <v>8926</v>
      </c>
      <c r="C8106" s="1102">
        <v>1395</v>
      </c>
      <c r="D8106" s="1102">
        <v>79659968.060556039</v>
      </c>
      <c r="E8106" s="1102">
        <v>3110963</v>
      </c>
      <c r="F8106" s="1102">
        <v>11006770.471504679</v>
      </c>
      <c r="G8106" s="1101">
        <v>93777701.532060713</v>
      </c>
    </row>
    <row r="8107" spans="2:7" ht="12.95" customHeight="1" x14ac:dyDescent="0.2">
      <c r="B8107" s="1107" t="s">
        <v>8927</v>
      </c>
      <c r="C8107" s="1108">
        <v>1648</v>
      </c>
      <c r="D8107" s="1108">
        <v>104792076.070499</v>
      </c>
      <c r="E8107" s="1108">
        <v>2840053</v>
      </c>
      <c r="F8107" s="1108">
        <v>9451377.4897783939</v>
      </c>
      <c r="G8107" s="1109">
        <v>117083506.5602774</v>
      </c>
    </row>
    <row r="8108" spans="2:7" ht="12.95" customHeight="1" x14ac:dyDescent="0.2">
      <c r="B8108" s="1100" t="s">
        <v>8928</v>
      </c>
      <c r="C8108" s="1102">
        <v>3139</v>
      </c>
      <c r="D8108" s="1102">
        <v>210729542.32421505</v>
      </c>
      <c r="E8108" s="1102">
        <v>6256205</v>
      </c>
      <c r="F8108" s="1102">
        <v>16564069.123185176</v>
      </c>
      <c r="G8108" s="1101">
        <v>233549816.44740024</v>
      </c>
    </row>
    <row r="8109" spans="2:7" ht="12.95" customHeight="1" x14ac:dyDescent="0.2">
      <c r="B8109" s="1107" t="s">
        <v>8929</v>
      </c>
      <c r="C8109" s="1108">
        <v>1005</v>
      </c>
      <c r="D8109" s="1108">
        <v>53736545.074592538</v>
      </c>
      <c r="E8109" s="1108">
        <v>2235907</v>
      </c>
      <c r="F8109" s="1108">
        <v>27443128.953169152</v>
      </c>
      <c r="G8109" s="1109">
        <v>83415581.027761698</v>
      </c>
    </row>
    <row r="8110" spans="2:7" ht="12.95" customHeight="1" x14ac:dyDescent="0.2">
      <c r="B8110" s="1100" t="s">
        <v>8930</v>
      </c>
      <c r="C8110" s="1102">
        <v>28</v>
      </c>
      <c r="D8110" s="1102">
        <v>1619205.6706163653</v>
      </c>
      <c r="E8110" s="1102">
        <v>60822</v>
      </c>
      <c r="F8110" s="1102">
        <v>1413447.6539355421</v>
      </c>
      <c r="G8110" s="1101">
        <v>3093475.3245519074</v>
      </c>
    </row>
    <row r="8111" spans="2:7" ht="12.95" customHeight="1" x14ac:dyDescent="0.2">
      <c r="B8111" s="1107" t="s">
        <v>8931</v>
      </c>
      <c r="C8111" s="1108">
        <v>5575</v>
      </c>
      <c r="D8111" s="1108">
        <v>343094286.42472458</v>
      </c>
      <c r="E8111" s="1108">
        <v>12419253</v>
      </c>
      <c r="F8111" s="1108">
        <v>186111428.14922482</v>
      </c>
      <c r="G8111" s="1109">
        <v>541624967.57394934</v>
      </c>
    </row>
    <row r="8112" spans="2:7" ht="12.95" customHeight="1" x14ac:dyDescent="0.2">
      <c r="B8112" s="1100" t="s">
        <v>8932</v>
      </c>
      <c r="C8112" s="1102">
        <v>2834</v>
      </c>
      <c r="D8112" s="1102">
        <v>165898837.04477245</v>
      </c>
      <c r="E8112" s="1102">
        <v>5304288</v>
      </c>
      <c r="F8112" s="1102">
        <v>28513334.481812365</v>
      </c>
      <c r="G8112" s="1101">
        <v>199716459.5265848</v>
      </c>
    </row>
    <row r="8113" spans="2:7" ht="12.95" customHeight="1" x14ac:dyDescent="0.2">
      <c r="B8113" s="1107" t="s">
        <v>8933</v>
      </c>
      <c r="C8113" s="1108">
        <v>1492</v>
      </c>
      <c r="D8113" s="1108">
        <v>88000066.322761923</v>
      </c>
      <c r="E8113" s="1108">
        <v>2962151</v>
      </c>
      <c r="F8113" s="1108">
        <v>16224890.895393755</v>
      </c>
      <c r="G8113" s="1109">
        <v>107187108.21815568</v>
      </c>
    </row>
    <row r="8114" spans="2:7" ht="12.95" customHeight="1" x14ac:dyDescent="0.2">
      <c r="B8114" s="1100" t="s">
        <v>8934</v>
      </c>
      <c r="C8114" s="1102">
        <v>4033</v>
      </c>
      <c r="D8114" s="1102">
        <v>234518779.08486903</v>
      </c>
      <c r="E8114" s="1102">
        <v>8499365</v>
      </c>
      <c r="F8114" s="1102">
        <v>219916989.38015181</v>
      </c>
      <c r="G8114" s="1101">
        <v>462935133.46502084</v>
      </c>
    </row>
    <row r="8115" spans="2:7" ht="12.95" customHeight="1" x14ac:dyDescent="0.2">
      <c r="B8115" s="1107" t="s">
        <v>8935</v>
      </c>
      <c r="C8115" s="1108">
        <v>2947</v>
      </c>
      <c r="D8115" s="1108">
        <v>120276121.43344283</v>
      </c>
      <c r="E8115" s="1108">
        <v>7637595</v>
      </c>
      <c r="F8115" s="1108">
        <v>88259851.545650601</v>
      </c>
      <c r="G8115" s="1109">
        <v>216173567.97909343</v>
      </c>
    </row>
    <row r="8116" spans="2:7" ht="12.95" customHeight="1" x14ac:dyDescent="0.2">
      <c r="B8116" s="1100" t="s">
        <v>8936</v>
      </c>
      <c r="C8116" s="1102">
        <v>4415</v>
      </c>
      <c r="D8116" s="1102">
        <v>278309510.13044846</v>
      </c>
      <c r="E8116" s="1102">
        <v>8192147</v>
      </c>
      <c r="F8116" s="1102">
        <v>20075586.975271411</v>
      </c>
      <c r="G8116" s="1101">
        <v>306577244.10571986</v>
      </c>
    </row>
    <row r="8117" spans="2:7" ht="12.95" customHeight="1" x14ac:dyDescent="0.2">
      <c r="B8117" s="1107" t="s">
        <v>8937</v>
      </c>
      <c r="C8117" s="1108">
        <v>4078</v>
      </c>
      <c r="D8117" s="1108">
        <v>215621788.05821332</v>
      </c>
      <c r="E8117" s="1108">
        <v>9153418</v>
      </c>
      <c r="F8117" s="1108">
        <v>95249926.677671567</v>
      </c>
      <c r="G8117" s="1109">
        <v>320025132.7358849</v>
      </c>
    </row>
    <row r="8118" spans="2:7" ht="12.95" customHeight="1" x14ac:dyDescent="0.2">
      <c r="B8118" s="1100" t="s">
        <v>8938</v>
      </c>
      <c r="C8118" s="1102">
        <v>8036</v>
      </c>
      <c r="D8118" s="1102">
        <v>518717814.33297879</v>
      </c>
      <c r="E8118" s="1102">
        <v>13855163</v>
      </c>
      <c r="F8118" s="1102">
        <v>209841974.45665929</v>
      </c>
      <c r="G8118" s="1101">
        <v>742414951.78963804</v>
      </c>
    </row>
    <row r="8119" spans="2:7" ht="12.95" customHeight="1" x14ac:dyDescent="0.2">
      <c r="B8119" s="1107" t="s">
        <v>8939</v>
      </c>
      <c r="C8119" s="1108">
        <v>3380</v>
      </c>
      <c r="D8119" s="1108">
        <v>194750542.65553173</v>
      </c>
      <c r="E8119" s="1108">
        <v>6336288</v>
      </c>
      <c r="F8119" s="1108">
        <v>91019137.873650208</v>
      </c>
      <c r="G8119" s="1109">
        <v>292105968.52918196</v>
      </c>
    </row>
    <row r="8120" spans="2:7" ht="12.95" customHeight="1" x14ac:dyDescent="0.2">
      <c r="B8120" s="1100" t="s">
        <v>8940</v>
      </c>
      <c r="C8120" s="1102">
        <v>3011</v>
      </c>
      <c r="D8120" s="1102">
        <v>232249832.89264143</v>
      </c>
      <c r="E8120" s="1102">
        <v>4800650</v>
      </c>
      <c r="F8120" s="1102">
        <v>33674412.687935777</v>
      </c>
      <c r="G8120" s="1101">
        <v>270724895.58057719</v>
      </c>
    </row>
    <row r="8121" spans="2:7" ht="12.95" customHeight="1" x14ac:dyDescent="0.2">
      <c r="B8121" s="1107" t="s">
        <v>8941</v>
      </c>
      <c r="C8121" s="1108">
        <v>6</v>
      </c>
      <c r="D8121" s="1108">
        <v>535424.01716679602</v>
      </c>
      <c r="E8121" s="1108">
        <v>6075</v>
      </c>
      <c r="F8121" s="1108">
        <v>86823.327591847396</v>
      </c>
      <c r="G8121" s="1109">
        <v>628322.34475864342</v>
      </c>
    </row>
    <row r="8122" spans="2:7" ht="12.95" customHeight="1" x14ac:dyDescent="0.2">
      <c r="B8122" s="1100" t="s">
        <v>8942</v>
      </c>
      <c r="C8122" s="1102">
        <v>4738</v>
      </c>
      <c r="D8122" s="1102">
        <v>447983712.31652659</v>
      </c>
      <c r="E8122" s="1102">
        <v>6448238</v>
      </c>
      <c r="F8122" s="1102">
        <v>20813426.20082812</v>
      </c>
      <c r="G8122" s="1101">
        <v>475245376.51735473</v>
      </c>
    </row>
    <row r="8123" spans="2:7" ht="12.95" customHeight="1" x14ac:dyDescent="0.2">
      <c r="B8123" s="1107" t="s">
        <v>8943</v>
      </c>
      <c r="C8123" s="1108">
        <v>11257</v>
      </c>
      <c r="D8123" s="1108">
        <v>1059142274.606593</v>
      </c>
      <c r="E8123" s="1108">
        <v>18600641</v>
      </c>
      <c r="F8123" s="1108">
        <v>224526081.06854901</v>
      </c>
      <c r="G8123" s="1109">
        <v>1302268996.675142</v>
      </c>
    </row>
    <row r="8124" spans="2:7" ht="12.95" customHeight="1" x14ac:dyDescent="0.2">
      <c r="B8124" s="1100" t="s">
        <v>8944</v>
      </c>
      <c r="C8124" s="1102">
        <v>1743</v>
      </c>
      <c r="D8124" s="1102">
        <v>107351681.01490286</v>
      </c>
      <c r="E8124" s="1102">
        <v>3659496</v>
      </c>
      <c r="F8124" s="1102">
        <v>13477633.628002523</v>
      </c>
      <c r="G8124" s="1101">
        <v>124488810.64290538</v>
      </c>
    </row>
    <row r="8125" spans="2:7" ht="12.95" customHeight="1" x14ac:dyDescent="0.2">
      <c r="B8125" s="1107" t="s">
        <v>8945</v>
      </c>
      <c r="C8125" s="1108">
        <v>3303</v>
      </c>
      <c r="D8125" s="1108">
        <v>276136801.19013751</v>
      </c>
      <c r="E8125" s="1108">
        <v>5835320</v>
      </c>
      <c r="F8125" s="1108">
        <v>45618148.113645986</v>
      </c>
      <c r="G8125" s="1109">
        <v>327590269.30378348</v>
      </c>
    </row>
    <row r="8126" spans="2:7" ht="12.95" customHeight="1" x14ac:dyDescent="0.2">
      <c r="B8126" s="1100" t="s">
        <v>8946</v>
      </c>
      <c r="C8126" s="1102">
        <v>1330</v>
      </c>
      <c r="D8126" s="1102">
        <v>85634048.451577872</v>
      </c>
      <c r="E8126" s="1102">
        <v>2710049</v>
      </c>
      <c r="F8126" s="1102">
        <v>108511293.08316675</v>
      </c>
      <c r="G8126" s="1101">
        <v>196855390.53474462</v>
      </c>
    </row>
    <row r="8127" spans="2:7" ht="12.95" customHeight="1" x14ac:dyDescent="0.2">
      <c r="B8127" s="1107" t="s">
        <v>8947</v>
      </c>
      <c r="C8127" s="1108">
        <v>1912</v>
      </c>
      <c r="D8127" s="1108">
        <v>111877196.06493524</v>
      </c>
      <c r="E8127" s="1108">
        <v>3635778</v>
      </c>
      <c r="F8127" s="1108">
        <v>5566717.467033512</v>
      </c>
      <c r="G8127" s="1109">
        <v>121079691.53196874</v>
      </c>
    </row>
    <row r="8128" spans="2:7" ht="12.95" customHeight="1" x14ac:dyDescent="0.2">
      <c r="B8128" s="1100" t="s">
        <v>8948</v>
      </c>
      <c r="C8128" s="1102">
        <v>8740</v>
      </c>
      <c r="D8128" s="1102">
        <v>612525631.92350781</v>
      </c>
      <c r="E8128" s="1102">
        <v>17455172</v>
      </c>
      <c r="F8128" s="1102">
        <v>110051961.70984462</v>
      </c>
      <c r="G8128" s="1101">
        <v>740032765.6333524</v>
      </c>
    </row>
    <row r="8129" spans="2:7" ht="12.95" customHeight="1" x14ac:dyDescent="0.2">
      <c r="B8129" s="1107" t="s">
        <v>8949</v>
      </c>
      <c r="C8129" s="1108">
        <v>3179</v>
      </c>
      <c r="D8129" s="1108">
        <v>176052423.40668094</v>
      </c>
      <c r="E8129" s="1108">
        <v>6792105</v>
      </c>
      <c r="F8129" s="1108">
        <v>9249373.4048822057</v>
      </c>
      <c r="G8129" s="1109">
        <v>192093901.81156313</v>
      </c>
    </row>
    <row r="8130" spans="2:7" ht="12.95" customHeight="1" x14ac:dyDescent="0.2">
      <c r="B8130" s="1100" t="s">
        <v>8950</v>
      </c>
      <c r="C8130" s="1102">
        <v>3950</v>
      </c>
      <c r="D8130" s="1102">
        <v>207679294.28044382</v>
      </c>
      <c r="E8130" s="1102">
        <v>8853013</v>
      </c>
      <c r="F8130" s="1102">
        <v>13796470.395756533</v>
      </c>
      <c r="G8130" s="1101">
        <v>230328777.67620036</v>
      </c>
    </row>
    <row r="8131" spans="2:7" ht="12.95" customHeight="1" x14ac:dyDescent="0.2">
      <c r="B8131" s="1107" t="s">
        <v>8951</v>
      </c>
      <c r="C8131" s="1108">
        <v>4539</v>
      </c>
      <c r="D8131" s="1108">
        <v>403228800.826527</v>
      </c>
      <c r="E8131" s="1108">
        <v>7505788</v>
      </c>
      <c r="F8131" s="1108">
        <v>22267629.668622576</v>
      </c>
      <c r="G8131" s="1109">
        <v>433002218.49514955</v>
      </c>
    </row>
    <row r="8132" spans="2:7" ht="12.95" customHeight="1" x14ac:dyDescent="0.2">
      <c r="B8132" s="1100" t="s">
        <v>8952</v>
      </c>
      <c r="C8132" s="1102">
        <v>2318</v>
      </c>
      <c r="D8132" s="1102">
        <v>165618886.7729395</v>
      </c>
      <c r="E8132" s="1102">
        <v>6029269</v>
      </c>
      <c r="F8132" s="1102">
        <v>29423469.118751444</v>
      </c>
      <c r="G8132" s="1101">
        <v>201071624.89169094</v>
      </c>
    </row>
    <row r="8133" spans="2:7" ht="12.95" customHeight="1" x14ac:dyDescent="0.2">
      <c r="B8133" s="1107" t="s">
        <v>8953</v>
      </c>
      <c r="C8133" s="1108">
        <v>1711</v>
      </c>
      <c r="D8133" s="1108">
        <v>136119943.92168817</v>
      </c>
      <c r="E8133" s="1108">
        <v>3118131</v>
      </c>
      <c r="F8133" s="1108">
        <v>4265317.6801349334</v>
      </c>
      <c r="G8133" s="1109">
        <v>143503392.60182309</v>
      </c>
    </row>
    <row r="8134" spans="2:7" ht="12.95" customHeight="1" x14ac:dyDescent="0.2">
      <c r="B8134" s="1100" t="s">
        <v>8954</v>
      </c>
      <c r="C8134" s="1102">
        <v>4523</v>
      </c>
      <c r="D8134" s="1102">
        <v>406108547.61184466</v>
      </c>
      <c r="E8134" s="1102">
        <v>8597404</v>
      </c>
      <c r="F8134" s="1102">
        <v>36157205.103972882</v>
      </c>
      <c r="G8134" s="1101">
        <v>450863156.71581757</v>
      </c>
    </row>
    <row r="8135" spans="2:7" ht="12.95" customHeight="1" x14ac:dyDescent="0.2">
      <c r="B8135" s="1107" t="s">
        <v>8955</v>
      </c>
      <c r="C8135" s="1108">
        <v>15324</v>
      </c>
      <c r="D8135" s="1108">
        <v>1067719628.290432</v>
      </c>
      <c r="E8135" s="1108">
        <v>40305006</v>
      </c>
      <c r="F8135" s="1108">
        <v>1412534461.0094652</v>
      </c>
      <c r="G8135" s="1109">
        <v>2520559095.2998972</v>
      </c>
    </row>
    <row r="8136" spans="2:7" ht="12.95" customHeight="1" x14ac:dyDescent="0.2">
      <c r="B8136" s="1100" t="s">
        <v>8956</v>
      </c>
      <c r="C8136" s="1102">
        <v>3661</v>
      </c>
      <c r="D8136" s="1102">
        <v>186561197.54517233</v>
      </c>
      <c r="E8136" s="1102">
        <v>7304444</v>
      </c>
      <c r="F8136" s="1102">
        <v>143433089.14336383</v>
      </c>
      <c r="G8136" s="1101">
        <v>337298730.68853617</v>
      </c>
    </row>
    <row r="8137" spans="2:7" ht="12.95" customHeight="1" x14ac:dyDescent="0.2">
      <c r="B8137" s="1107" t="s">
        <v>8957</v>
      </c>
      <c r="C8137" s="1108">
        <v>799</v>
      </c>
      <c r="D8137" s="1108">
        <v>26657440.63858851</v>
      </c>
      <c r="E8137" s="1108">
        <v>3796768</v>
      </c>
      <c r="F8137" s="1108">
        <v>4084057.1521876776</v>
      </c>
      <c r="G8137" s="1109">
        <v>34538265.790776186</v>
      </c>
    </row>
    <row r="8138" spans="2:7" ht="12.95" customHeight="1" x14ac:dyDescent="0.2">
      <c r="B8138" s="1100" t="s">
        <v>8958</v>
      </c>
      <c r="C8138" s="1102">
        <v>1498</v>
      </c>
      <c r="D8138" s="1102">
        <v>74519341.211061642</v>
      </c>
      <c r="E8138" s="1102">
        <v>3868548</v>
      </c>
      <c r="F8138" s="1102">
        <v>13675672.453691401</v>
      </c>
      <c r="G8138" s="1101">
        <v>92063561.66475305</v>
      </c>
    </row>
    <row r="8139" spans="2:7" ht="12.95" customHeight="1" x14ac:dyDescent="0.2">
      <c r="B8139" s="1107" t="s">
        <v>8959</v>
      </c>
      <c r="C8139" s="1108">
        <v>955</v>
      </c>
      <c r="D8139" s="1108">
        <v>49242599.180896997</v>
      </c>
      <c r="E8139" s="1108">
        <v>2327303</v>
      </c>
      <c r="F8139" s="1108">
        <v>6488936.5098577347</v>
      </c>
      <c r="G8139" s="1109">
        <v>58058838.690754734</v>
      </c>
    </row>
    <row r="8140" spans="2:7" ht="12.95" customHeight="1" x14ac:dyDescent="0.2">
      <c r="B8140" s="1100" t="s">
        <v>8960</v>
      </c>
      <c r="C8140" s="1102">
        <v>1690</v>
      </c>
      <c r="D8140" s="1102">
        <v>33974253.207726039</v>
      </c>
      <c r="E8140" s="1102">
        <v>5139053</v>
      </c>
      <c r="F8140" s="1102">
        <v>20733611.160650093</v>
      </c>
      <c r="G8140" s="1101">
        <v>59846917.368376136</v>
      </c>
    </row>
    <row r="8141" spans="2:7" ht="12.95" customHeight="1" x14ac:dyDescent="0.2">
      <c r="B8141" s="1107" t="s">
        <v>8961</v>
      </c>
      <c r="C8141" s="1108">
        <v>5904</v>
      </c>
      <c r="D8141" s="1108">
        <v>304272707.47197288</v>
      </c>
      <c r="E8141" s="1108">
        <v>19405677</v>
      </c>
      <c r="F8141" s="1108">
        <v>223633130.36796132</v>
      </c>
      <c r="G8141" s="1109">
        <v>547311514.83993423</v>
      </c>
    </row>
    <row r="8142" spans="2:7" ht="12.95" customHeight="1" x14ac:dyDescent="0.2">
      <c r="B8142" s="1100" t="s">
        <v>8962</v>
      </c>
      <c r="C8142" s="1102">
        <v>6903</v>
      </c>
      <c r="D8142" s="1102">
        <v>416647639.26611334</v>
      </c>
      <c r="E8142" s="1102">
        <v>20311194</v>
      </c>
      <c r="F8142" s="1102">
        <v>502232372.00485468</v>
      </c>
      <c r="G8142" s="1101">
        <v>939191205.27096796</v>
      </c>
    </row>
    <row r="8143" spans="2:7" ht="12.95" customHeight="1" x14ac:dyDescent="0.2">
      <c r="B8143" s="1107" t="s">
        <v>8963</v>
      </c>
      <c r="C8143" s="1108">
        <v>3687</v>
      </c>
      <c r="D8143" s="1108">
        <v>173689743.24365583</v>
      </c>
      <c r="E8143" s="1108">
        <v>9306885</v>
      </c>
      <c r="F8143" s="1108">
        <v>66073725.661017448</v>
      </c>
      <c r="G8143" s="1109">
        <v>249070353.90467328</v>
      </c>
    </row>
    <row r="8144" spans="2:7" ht="12.95" customHeight="1" x14ac:dyDescent="0.2">
      <c r="B8144" s="1100" t="s">
        <v>8964</v>
      </c>
      <c r="C8144" s="1102">
        <v>3098</v>
      </c>
      <c r="D8144" s="1102">
        <v>143741183.28915766</v>
      </c>
      <c r="E8144" s="1102">
        <v>9585815</v>
      </c>
      <c r="F8144" s="1102">
        <v>87646055.245587304</v>
      </c>
      <c r="G8144" s="1101">
        <v>240973053.53474498</v>
      </c>
    </row>
    <row r="8145" spans="2:7" ht="12.95" customHeight="1" x14ac:dyDescent="0.2">
      <c r="B8145" s="1107" t="s">
        <v>8965</v>
      </c>
      <c r="C8145" s="1108">
        <v>4677</v>
      </c>
      <c r="D8145" s="1108">
        <v>241193360.97575298</v>
      </c>
      <c r="E8145" s="1108">
        <v>13886660</v>
      </c>
      <c r="F8145" s="1108">
        <v>70355581.788179144</v>
      </c>
      <c r="G8145" s="1109">
        <v>325435602.76393211</v>
      </c>
    </row>
    <row r="8146" spans="2:7" ht="12.95" customHeight="1" x14ac:dyDescent="0.2">
      <c r="B8146" s="1100" t="s">
        <v>8966</v>
      </c>
      <c r="C8146" s="1102">
        <v>1219</v>
      </c>
      <c r="D8146" s="1102">
        <v>77190481.236444131</v>
      </c>
      <c r="E8146" s="1102">
        <v>3083270</v>
      </c>
      <c r="F8146" s="1102">
        <v>9889814.1126910169</v>
      </c>
      <c r="G8146" s="1101">
        <v>90163565.349135146</v>
      </c>
    </row>
    <row r="8147" spans="2:7" ht="12.95" customHeight="1" x14ac:dyDescent="0.2">
      <c r="B8147" s="1107" t="s">
        <v>8967</v>
      </c>
      <c r="C8147" s="1108">
        <v>129</v>
      </c>
      <c r="D8147" s="1108">
        <v>10742413.709618695</v>
      </c>
      <c r="E8147" s="1108">
        <v>213963</v>
      </c>
      <c r="F8147" s="1108">
        <v>180542.86865405593</v>
      </c>
      <c r="G8147" s="1109">
        <v>11136919.578272751</v>
      </c>
    </row>
    <row r="8148" spans="2:7" ht="12.95" customHeight="1" x14ac:dyDescent="0.2">
      <c r="B8148" s="1100" t="s">
        <v>8968</v>
      </c>
      <c r="C8148" s="1102">
        <v>467</v>
      </c>
      <c r="D8148" s="1102">
        <v>35627531.315798469</v>
      </c>
      <c r="E8148" s="1102">
        <v>1009389</v>
      </c>
      <c r="F8148" s="1102">
        <v>5277741.1310021216</v>
      </c>
      <c r="G8148" s="1101">
        <v>41914661.44680059</v>
      </c>
    </row>
    <row r="8149" spans="2:7" ht="12.95" customHeight="1" x14ac:dyDescent="0.2">
      <c r="B8149" s="1107" t="s">
        <v>8969</v>
      </c>
      <c r="C8149" s="1108">
        <v>2699</v>
      </c>
      <c r="D8149" s="1108">
        <v>152256650.30088234</v>
      </c>
      <c r="E8149" s="1108">
        <v>7430147</v>
      </c>
      <c r="F8149" s="1108">
        <v>35174280.463443145</v>
      </c>
      <c r="G8149" s="1109">
        <v>194861077.7643255</v>
      </c>
    </row>
    <row r="8150" spans="2:7" ht="12.95" customHeight="1" x14ac:dyDescent="0.2">
      <c r="B8150" s="1100" t="s">
        <v>8970</v>
      </c>
      <c r="C8150" s="1102">
        <v>281</v>
      </c>
      <c r="D8150" s="1102">
        <v>14501924.737169346</v>
      </c>
      <c r="E8150" s="1102">
        <v>734534</v>
      </c>
      <c r="F8150" s="1102">
        <v>3634609.9722610884</v>
      </c>
      <c r="G8150" s="1101">
        <v>18871068.709430434</v>
      </c>
    </row>
    <row r="8151" spans="2:7" ht="12.95" customHeight="1" x14ac:dyDescent="0.2">
      <c r="B8151" s="1107" t="s">
        <v>8971</v>
      </c>
      <c r="C8151" s="1108">
        <v>227</v>
      </c>
      <c r="D8151" s="1108">
        <v>16724421.157518063</v>
      </c>
      <c r="E8151" s="1108">
        <v>449671</v>
      </c>
      <c r="F8151" s="1108">
        <v>129924.66178160482</v>
      </c>
      <c r="G8151" s="1109">
        <v>17304016.819299668</v>
      </c>
    </row>
    <row r="8152" spans="2:7" ht="12.95" customHeight="1" x14ac:dyDescent="0.2">
      <c r="B8152" s="1100" t="s">
        <v>8972</v>
      </c>
      <c r="C8152" s="1102">
        <v>448</v>
      </c>
      <c r="D8152" s="1102">
        <v>32513310.53231379</v>
      </c>
      <c r="E8152" s="1102">
        <v>970767</v>
      </c>
      <c r="F8152" s="1102">
        <v>1175321.6617536575</v>
      </c>
      <c r="G8152" s="1101">
        <v>34659399.194067448</v>
      </c>
    </row>
    <row r="8153" spans="2:7" ht="12.95" customHeight="1" x14ac:dyDescent="0.2">
      <c r="B8153" s="1107" t="s">
        <v>8973</v>
      </c>
      <c r="C8153" s="1108">
        <v>153</v>
      </c>
      <c r="D8153" s="1108">
        <v>10189049.511097481</v>
      </c>
      <c r="E8153" s="1108">
        <v>317637</v>
      </c>
      <c r="F8153" s="1108">
        <v>4033871.107353074</v>
      </c>
      <c r="G8153" s="1109">
        <v>14540557.618450556</v>
      </c>
    </row>
    <row r="8154" spans="2:7" ht="12.95" customHeight="1" x14ac:dyDescent="0.2">
      <c r="B8154" s="1100" t="s">
        <v>8974</v>
      </c>
      <c r="C8154" s="1102">
        <v>108</v>
      </c>
      <c r="D8154" s="1102">
        <v>14641274.052806001</v>
      </c>
      <c r="E8154" s="1102">
        <v>184794</v>
      </c>
      <c r="F8154" s="1102">
        <v>563765.45120202715</v>
      </c>
      <c r="G8154" s="1101">
        <v>15389833.504008029</v>
      </c>
    </row>
    <row r="8155" spans="2:7" ht="12.95" customHeight="1" x14ac:dyDescent="0.2">
      <c r="B8155" s="1107" t="s">
        <v>8975</v>
      </c>
      <c r="C8155" s="1108">
        <v>2207</v>
      </c>
      <c r="D8155" s="1108">
        <v>141578070.25980377</v>
      </c>
      <c r="E8155" s="1108">
        <v>5701880</v>
      </c>
      <c r="F8155" s="1108">
        <v>40054536.923319861</v>
      </c>
      <c r="G8155" s="1109">
        <v>187334487.18312365</v>
      </c>
    </row>
    <row r="8156" spans="2:7" ht="12.95" customHeight="1" x14ac:dyDescent="0.2">
      <c r="B8156" s="1100" t="s">
        <v>8976</v>
      </c>
      <c r="C8156" s="1102">
        <v>667</v>
      </c>
      <c r="D8156" s="1102">
        <v>50265050.446925633</v>
      </c>
      <c r="E8156" s="1102">
        <v>1596077</v>
      </c>
      <c r="F8156" s="1102">
        <v>3471569.5922477338</v>
      </c>
      <c r="G8156" s="1101">
        <v>55332697.039173365</v>
      </c>
    </row>
    <row r="8157" spans="2:7" ht="12.95" customHeight="1" x14ac:dyDescent="0.2">
      <c r="B8157" s="1107" t="s">
        <v>8977</v>
      </c>
      <c r="C8157" s="1108">
        <v>413</v>
      </c>
      <c r="D8157" s="1108">
        <v>27351266.722132705</v>
      </c>
      <c r="E8157" s="1108">
        <v>987374</v>
      </c>
      <c r="F8157" s="1108">
        <v>3878568.3800005396</v>
      </c>
      <c r="G8157" s="1109">
        <v>32217209.102133244</v>
      </c>
    </row>
    <row r="8158" spans="2:7" ht="12.95" customHeight="1" x14ac:dyDescent="0.2">
      <c r="B8158" s="1100" t="s">
        <v>8978</v>
      </c>
      <c r="C8158" s="1102">
        <v>702</v>
      </c>
      <c r="D8158" s="1102">
        <v>44022979.904973835</v>
      </c>
      <c r="E8158" s="1102">
        <v>1646977</v>
      </c>
      <c r="F8158" s="1102">
        <v>18916106.662796628</v>
      </c>
      <c r="G8158" s="1101">
        <v>64586063.567770466</v>
      </c>
    </row>
    <row r="8159" spans="2:7" ht="12.95" customHeight="1" x14ac:dyDescent="0.2">
      <c r="B8159" s="1107" t="s">
        <v>8979</v>
      </c>
      <c r="C8159" s="1108">
        <v>1138</v>
      </c>
      <c r="D8159" s="1108">
        <v>56998042.230591439</v>
      </c>
      <c r="E8159" s="1108">
        <v>2934970</v>
      </c>
      <c r="F8159" s="1108">
        <v>11381467.420636415</v>
      </c>
      <c r="G8159" s="1109">
        <v>71314479.651227862</v>
      </c>
    </row>
    <row r="8160" spans="2:7" ht="12.95" customHeight="1" x14ac:dyDescent="0.2">
      <c r="B8160" s="1100" t="s">
        <v>8980</v>
      </c>
      <c r="C8160" s="1102">
        <v>9236</v>
      </c>
      <c r="D8160" s="1102">
        <v>613375356.79231</v>
      </c>
      <c r="E8160" s="1102">
        <v>24310356</v>
      </c>
      <c r="F8160" s="1102">
        <v>210090620.13607305</v>
      </c>
      <c r="G8160" s="1101">
        <v>847776332.92838311</v>
      </c>
    </row>
    <row r="8161" spans="2:7" ht="12.95" customHeight="1" x14ac:dyDescent="0.2">
      <c r="B8161" s="1107" t="s">
        <v>8981</v>
      </c>
      <c r="C8161" s="1108">
        <v>875</v>
      </c>
      <c r="D8161" s="1108">
        <v>45733833.478788361</v>
      </c>
      <c r="E8161" s="1108">
        <v>2148656</v>
      </c>
      <c r="F8161" s="1108">
        <v>1150288.4068562465</v>
      </c>
      <c r="G8161" s="1109">
        <v>49032777.885644607</v>
      </c>
    </row>
    <row r="8162" spans="2:7" ht="12.95" customHeight="1" x14ac:dyDescent="0.2">
      <c r="B8162" s="1100" t="s">
        <v>8982</v>
      </c>
      <c r="C8162" s="1102">
        <v>423</v>
      </c>
      <c r="D8162" s="1102">
        <v>24805151.681537982</v>
      </c>
      <c r="E8162" s="1102">
        <v>958787</v>
      </c>
      <c r="F8162" s="1102">
        <v>838165.78518769878</v>
      </c>
      <c r="G8162" s="1101">
        <v>26602104.466725681</v>
      </c>
    </row>
    <row r="8163" spans="2:7" ht="12.95" customHeight="1" x14ac:dyDescent="0.2">
      <c r="B8163" s="1107" t="s">
        <v>8983</v>
      </c>
      <c r="C8163" s="1108">
        <v>1889</v>
      </c>
      <c r="D8163" s="1108">
        <v>124039943.66736546</v>
      </c>
      <c r="E8163" s="1108">
        <v>4638808</v>
      </c>
      <c r="F8163" s="1108">
        <v>14818687.341236871</v>
      </c>
      <c r="G8163" s="1109">
        <v>143497439.00860232</v>
      </c>
    </row>
    <row r="8164" spans="2:7" ht="12.95" customHeight="1" x14ac:dyDescent="0.2">
      <c r="B8164" s="1100" t="s">
        <v>8984</v>
      </c>
      <c r="C8164" s="1102">
        <v>1525</v>
      </c>
      <c r="D8164" s="1102">
        <v>98855405.825092196</v>
      </c>
      <c r="E8164" s="1102">
        <v>3427592</v>
      </c>
      <c r="F8164" s="1102">
        <v>18890171.718746707</v>
      </c>
      <c r="G8164" s="1101">
        <v>121173169.5438389</v>
      </c>
    </row>
    <row r="8165" spans="2:7" ht="12.95" customHeight="1" x14ac:dyDescent="0.2">
      <c r="B8165" s="1107" t="s">
        <v>8985</v>
      </c>
      <c r="C8165" s="1108">
        <v>993</v>
      </c>
      <c r="D8165" s="1108">
        <v>49381809.425360374</v>
      </c>
      <c r="E8165" s="1108">
        <v>2250570</v>
      </c>
      <c r="F8165" s="1108">
        <v>8828228.0632241666</v>
      </c>
      <c r="G8165" s="1109">
        <v>60460607.488584541</v>
      </c>
    </row>
    <row r="8166" spans="2:7" ht="12.95" customHeight="1" x14ac:dyDescent="0.2">
      <c r="B8166" s="1100" t="s">
        <v>8986</v>
      </c>
      <c r="C8166" s="1102">
        <v>734</v>
      </c>
      <c r="D8166" s="1102">
        <v>40354421.424754895</v>
      </c>
      <c r="E8166" s="1102">
        <v>1837917</v>
      </c>
      <c r="F8166" s="1102">
        <v>7844553.9700298645</v>
      </c>
      <c r="G8166" s="1101">
        <v>50036892.394784763</v>
      </c>
    </row>
    <row r="8167" spans="2:7" ht="12.95" customHeight="1" x14ac:dyDescent="0.2">
      <c r="B8167" s="1107" t="s">
        <v>8987</v>
      </c>
      <c r="C8167" s="1108">
        <v>8052</v>
      </c>
      <c r="D8167" s="1108">
        <v>602548665.95167756</v>
      </c>
      <c r="E8167" s="1108">
        <v>15054244</v>
      </c>
      <c r="F8167" s="1108">
        <v>86073756.28520897</v>
      </c>
      <c r="G8167" s="1109">
        <v>703676666.2368865</v>
      </c>
    </row>
    <row r="8168" spans="2:7" ht="12.95" customHeight="1" x14ac:dyDescent="0.2">
      <c r="B8168" s="1100" t="s">
        <v>8988</v>
      </c>
      <c r="C8168" s="1102">
        <v>654</v>
      </c>
      <c r="D8168" s="1102">
        <v>29932288.627223242</v>
      </c>
      <c r="E8168" s="1102">
        <v>1388374</v>
      </c>
      <c r="F8168" s="1102">
        <v>2797311.0699826092</v>
      </c>
      <c r="G8168" s="1101">
        <v>34117973.697205849</v>
      </c>
    </row>
    <row r="8169" spans="2:7" ht="12.95" customHeight="1" x14ac:dyDescent="0.2">
      <c r="B8169" s="1107" t="s">
        <v>8989</v>
      </c>
      <c r="C8169" s="1108">
        <v>1164</v>
      </c>
      <c r="D8169" s="1108">
        <v>68801847.134760007</v>
      </c>
      <c r="E8169" s="1108">
        <v>2784455</v>
      </c>
      <c r="F8169" s="1108">
        <v>3421598.9406800773</v>
      </c>
      <c r="G8169" s="1109">
        <v>75007901.075440079</v>
      </c>
    </row>
    <row r="8170" spans="2:7" ht="12.95" customHeight="1" x14ac:dyDescent="0.2">
      <c r="B8170" s="1100" t="s">
        <v>8990</v>
      </c>
      <c r="C8170" s="1102">
        <v>351</v>
      </c>
      <c r="D8170" s="1102">
        <v>44562854.199685916</v>
      </c>
      <c r="E8170" s="1102">
        <v>631101</v>
      </c>
      <c r="F8170" s="1102">
        <v>303884.86433081131</v>
      </c>
      <c r="G8170" s="1101">
        <v>45497840.06401673</v>
      </c>
    </row>
    <row r="8171" spans="2:7" ht="12.95" customHeight="1" x14ac:dyDescent="0.2">
      <c r="B8171" s="1107" t="s">
        <v>8991</v>
      </c>
      <c r="C8171" s="1108">
        <v>826</v>
      </c>
      <c r="D8171" s="1108">
        <v>37528634.254673816</v>
      </c>
      <c r="E8171" s="1108">
        <v>2031653</v>
      </c>
      <c r="F8171" s="1108">
        <v>1465928.097394678</v>
      </c>
      <c r="G8171" s="1109">
        <v>41026215.352068491</v>
      </c>
    </row>
    <row r="8172" spans="2:7" ht="12.95" customHeight="1" x14ac:dyDescent="0.2">
      <c r="B8172" s="1100" t="s">
        <v>8992</v>
      </c>
      <c r="C8172" s="1102">
        <v>3744</v>
      </c>
      <c r="D8172" s="1102">
        <v>153904226.49084988</v>
      </c>
      <c r="E8172" s="1102">
        <v>12540457</v>
      </c>
      <c r="F8172" s="1102">
        <v>244282511.51210707</v>
      </c>
      <c r="G8172" s="1101">
        <v>410727195.00295699</v>
      </c>
    </row>
    <row r="8173" spans="2:7" ht="12.95" customHeight="1" x14ac:dyDescent="0.2">
      <c r="B8173" s="1107" t="s">
        <v>8993</v>
      </c>
      <c r="C8173" s="1108">
        <v>182</v>
      </c>
      <c r="D8173" s="1108">
        <v>14949038.559296941</v>
      </c>
      <c r="E8173" s="1108">
        <v>333648</v>
      </c>
      <c r="F8173" s="1108">
        <v>793892.09470797994</v>
      </c>
      <c r="G8173" s="1109">
        <v>16076578.654004922</v>
      </c>
    </row>
    <row r="8174" spans="2:7" ht="12.95" customHeight="1" x14ac:dyDescent="0.2">
      <c r="B8174" s="1100" t="s">
        <v>8994</v>
      </c>
      <c r="C8174" s="1102">
        <v>110</v>
      </c>
      <c r="D8174" s="1102">
        <v>10785525.773338621</v>
      </c>
      <c r="E8174" s="1102">
        <v>144553</v>
      </c>
      <c r="F8174" s="1102">
        <v>373843.73222828005</v>
      </c>
      <c r="G8174" s="1101">
        <v>11303922.505566902</v>
      </c>
    </row>
    <row r="8175" spans="2:7" ht="12.95" customHeight="1" x14ac:dyDescent="0.2">
      <c r="B8175" s="1107" t="s">
        <v>8995</v>
      </c>
      <c r="C8175" s="1108">
        <v>116</v>
      </c>
      <c r="D8175" s="1108">
        <v>6720892.5915895449</v>
      </c>
      <c r="E8175" s="1108">
        <v>188058</v>
      </c>
      <c r="F8175" s="1108">
        <v>1012595.2842423184</v>
      </c>
      <c r="G8175" s="1109">
        <v>7921545.8758318629</v>
      </c>
    </row>
    <row r="8176" spans="2:7" ht="12.95" customHeight="1" x14ac:dyDescent="0.2">
      <c r="B8176" s="1100" t="s">
        <v>8996</v>
      </c>
      <c r="C8176" s="1102">
        <v>128</v>
      </c>
      <c r="D8176" s="1102">
        <v>9204147.4618571587</v>
      </c>
      <c r="E8176" s="1102">
        <v>190031</v>
      </c>
      <c r="F8176" s="1102">
        <v>6363412.0176410824</v>
      </c>
      <c r="G8176" s="1101">
        <v>15757590.479498241</v>
      </c>
    </row>
    <row r="8177" spans="2:7" ht="12.95" customHeight="1" x14ac:dyDescent="0.2">
      <c r="B8177" s="1107" t="s">
        <v>8997</v>
      </c>
      <c r="C8177" s="1108">
        <v>347</v>
      </c>
      <c r="D8177" s="1108">
        <v>23023928.094038673</v>
      </c>
      <c r="E8177" s="1108">
        <v>916020</v>
      </c>
      <c r="F8177" s="1108">
        <v>6571677.6644459916</v>
      </c>
      <c r="G8177" s="1109">
        <v>30511625.758484665</v>
      </c>
    </row>
    <row r="8178" spans="2:7" ht="12.95" customHeight="1" x14ac:dyDescent="0.2">
      <c r="B8178" s="1100" t="s">
        <v>8998</v>
      </c>
      <c r="C8178" s="1102">
        <v>18094</v>
      </c>
      <c r="D8178" s="1102">
        <v>1337630769.3370657</v>
      </c>
      <c r="E8178" s="1102">
        <v>47209983</v>
      </c>
      <c r="F8178" s="1102">
        <v>442516617.31489831</v>
      </c>
      <c r="G8178" s="1101">
        <v>1827357369.6519639</v>
      </c>
    </row>
    <row r="8179" spans="2:7" ht="12.95" customHeight="1" x14ac:dyDescent="0.2">
      <c r="B8179" s="1107" t="s">
        <v>8999</v>
      </c>
      <c r="C8179" s="1108">
        <v>1066</v>
      </c>
      <c r="D8179" s="1108">
        <v>61938267.519374825</v>
      </c>
      <c r="E8179" s="1108">
        <v>3749473</v>
      </c>
      <c r="F8179" s="1108">
        <v>18873143.252876282</v>
      </c>
      <c r="G8179" s="1109">
        <v>84560883.772251099</v>
      </c>
    </row>
    <row r="8180" spans="2:7" ht="12.95" customHeight="1" x14ac:dyDescent="0.2">
      <c r="B8180" s="1100" t="s">
        <v>9000</v>
      </c>
      <c r="C8180" s="1102">
        <v>1825</v>
      </c>
      <c r="D8180" s="1102">
        <v>36043075.98158922</v>
      </c>
      <c r="E8180" s="1102">
        <v>6659631</v>
      </c>
      <c r="F8180" s="1102">
        <v>23463865.770049531</v>
      </c>
      <c r="G8180" s="1101">
        <v>66166572.751638755</v>
      </c>
    </row>
    <row r="8181" spans="2:7" ht="12.95" customHeight="1" x14ac:dyDescent="0.2">
      <c r="B8181" s="1107" t="s">
        <v>9001</v>
      </c>
      <c r="C8181" s="1108">
        <v>2121</v>
      </c>
      <c r="D8181" s="1108">
        <v>109986384.39288333</v>
      </c>
      <c r="E8181" s="1108">
        <v>7490061</v>
      </c>
      <c r="F8181" s="1108">
        <v>39578266.566874333</v>
      </c>
      <c r="G8181" s="1109">
        <v>157054711.95975766</v>
      </c>
    </row>
    <row r="8182" spans="2:7" ht="12.95" customHeight="1" x14ac:dyDescent="0.2">
      <c r="B8182" s="1100" t="s">
        <v>9002</v>
      </c>
      <c r="C8182" s="1102">
        <v>416</v>
      </c>
      <c r="D8182" s="1102">
        <v>26207823.535341699</v>
      </c>
      <c r="E8182" s="1102">
        <v>1626580</v>
      </c>
      <c r="F8182" s="1102">
        <v>5777509.7211991958</v>
      </c>
      <c r="G8182" s="1101">
        <v>33611913.256540895</v>
      </c>
    </row>
    <row r="8183" spans="2:7" ht="12.95" customHeight="1" x14ac:dyDescent="0.2">
      <c r="B8183" s="1107" t="s">
        <v>9003</v>
      </c>
      <c r="C8183" s="1108">
        <v>806</v>
      </c>
      <c r="D8183" s="1108">
        <v>54269604.881813407</v>
      </c>
      <c r="E8183" s="1108">
        <v>2675912</v>
      </c>
      <c r="F8183" s="1108">
        <v>6602023.2611521035</v>
      </c>
      <c r="G8183" s="1109">
        <v>63547540.14296551</v>
      </c>
    </row>
    <row r="8184" spans="2:7" ht="12.95" customHeight="1" x14ac:dyDescent="0.2">
      <c r="B8184" s="1100" t="s">
        <v>9004</v>
      </c>
      <c r="C8184" s="1102">
        <v>442</v>
      </c>
      <c r="D8184" s="1102">
        <v>16213473.666850319</v>
      </c>
      <c r="E8184" s="1102">
        <v>1812339</v>
      </c>
      <c r="F8184" s="1102">
        <v>22366282.26201833</v>
      </c>
      <c r="G8184" s="1101">
        <v>40392094.928868651</v>
      </c>
    </row>
    <row r="8185" spans="2:7" ht="12.95" customHeight="1" x14ac:dyDescent="0.2">
      <c r="B8185" s="1107" t="s">
        <v>9005</v>
      </c>
      <c r="C8185" s="1108">
        <v>736</v>
      </c>
      <c r="D8185" s="1108">
        <v>35025770.348972306</v>
      </c>
      <c r="E8185" s="1108">
        <v>2637928</v>
      </c>
      <c r="F8185" s="1108">
        <v>14539976.480909532</v>
      </c>
      <c r="G8185" s="1109">
        <v>52203674.829881839</v>
      </c>
    </row>
    <row r="8186" spans="2:7" ht="12.95" customHeight="1" x14ac:dyDescent="0.2">
      <c r="B8186" s="1100" t="s">
        <v>9006</v>
      </c>
      <c r="C8186" s="1102">
        <v>1408</v>
      </c>
      <c r="D8186" s="1102">
        <v>70088950.843559667</v>
      </c>
      <c r="E8186" s="1102">
        <v>5638305</v>
      </c>
      <c r="F8186" s="1102">
        <v>43313944.451048657</v>
      </c>
      <c r="G8186" s="1101">
        <v>119041200.29460832</v>
      </c>
    </row>
    <row r="8187" spans="2:7" ht="12.95" customHeight="1" x14ac:dyDescent="0.2">
      <c r="B8187" s="1107" t="s">
        <v>9007</v>
      </c>
      <c r="C8187" s="1108">
        <v>2851</v>
      </c>
      <c r="D8187" s="1108">
        <v>186619607.43795413</v>
      </c>
      <c r="E8187" s="1108">
        <v>8862736</v>
      </c>
      <c r="F8187" s="1108">
        <v>43059924.080989942</v>
      </c>
      <c r="G8187" s="1109">
        <v>238542267.51894408</v>
      </c>
    </row>
    <row r="8188" spans="2:7" ht="12.95" customHeight="1" x14ac:dyDescent="0.2">
      <c r="B8188" s="1100" t="s">
        <v>9008</v>
      </c>
      <c r="C8188" s="1102">
        <v>2071</v>
      </c>
      <c r="D8188" s="1102">
        <v>101444354.78706026</v>
      </c>
      <c r="E8188" s="1102">
        <v>6890102</v>
      </c>
      <c r="F8188" s="1102">
        <v>40526407.518877156</v>
      </c>
      <c r="G8188" s="1101">
        <v>148860864.30593741</v>
      </c>
    </row>
    <row r="8189" spans="2:7" ht="12.95" customHeight="1" x14ac:dyDescent="0.2">
      <c r="B8189" s="1107" t="s">
        <v>9009</v>
      </c>
      <c r="C8189" s="1108">
        <v>210</v>
      </c>
      <c r="D8189" s="1108">
        <v>10803744.097039621</v>
      </c>
      <c r="E8189" s="1108">
        <v>820905</v>
      </c>
      <c r="F8189" s="1108">
        <v>1321659.3115947221</v>
      </c>
      <c r="G8189" s="1109">
        <v>12946308.408634344</v>
      </c>
    </row>
    <row r="8190" spans="2:7" ht="12.95" customHeight="1" x14ac:dyDescent="0.2">
      <c r="B8190" s="1100" t="s">
        <v>9010</v>
      </c>
      <c r="C8190" s="1102">
        <v>207</v>
      </c>
      <c r="D8190" s="1102">
        <v>11835791.27402528</v>
      </c>
      <c r="E8190" s="1102">
        <v>636878</v>
      </c>
      <c r="F8190" s="1102">
        <v>375567.78559587029</v>
      </c>
      <c r="G8190" s="1101">
        <v>12848237.05962115</v>
      </c>
    </row>
    <row r="8191" spans="2:7" ht="12.95" customHeight="1" x14ac:dyDescent="0.2">
      <c r="B8191" s="1107" t="s">
        <v>9011</v>
      </c>
      <c r="C8191" s="1108">
        <v>120</v>
      </c>
      <c r="D8191" s="1108">
        <v>6099244.4469829006</v>
      </c>
      <c r="E8191" s="1108">
        <v>386166</v>
      </c>
      <c r="F8191" s="1108">
        <v>1252788.9692997341</v>
      </c>
      <c r="G8191" s="1109">
        <v>7738199.4162826352</v>
      </c>
    </row>
    <row r="8192" spans="2:7" ht="12.95" customHeight="1" x14ac:dyDescent="0.2">
      <c r="B8192" s="1100" t="s">
        <v>9012</v>
      </c>
      <c r="C8192" s="1102">
        <v>99</v>
      </c>
      <c r="D8192" s="1102">
        <v>6763448.3706163084</v>
      </c>
      <c r="E8192" s="1102">
        <v>234488</v>
      </c>
      <c r="F8192" s="1102">
        <v>78272.022888599487</v>
      </c>
      <c r="G8192" s="1101">
        <v>7076208.3935049083</v>
      </c>
    </row>
    <row r="8193" spans="2:7" ht="12.95" customHeight="1" x14ac:dyDescent="0.2">
      <c r="B8193" s="1107" t="s">
        <v>9013</v>
      </c>
      <c r="C8193" s="1108">
        <v>216</v>
      </c>
      <c r="D8193" s="1108">
        <v>16365200.316909796</v>
      </c>
      <c r="E8193" s="1108">
        <v>543509</v>
      </c>
      <c r="F8193" s="1108">
        <v>1105669.9057030093</v>
      </c>
      <c r="G8193" s="1109">
        <v>18014379.222612806</v>
      </c>
    </row>
    <row r="8194" spans="2:7" ht="12.95" customHeight="1" x14ac:dyDescent="0.2">
      <c r="B8194" s="1100" t="s">
        <v>9014</v>
      </c>
      <c r="C8194" s="1102">
        <v>281</v>
      </c>
      <c r="D8194" s="1102">
        <v>19863257.538675103</v>
      </c>
      <c r="E8194" s="1102">
        <v>858321</v>
      </c>
      <c r="F8194" s="1102">
        <v>4341166.3795923693</v>
      </c>
      <c r="G8194" s="1101">
        <v>25062744.918267474</v>
      </c>
    </row>
    <row r="8195" spans="2:7" ht="12.95" customHeight="1" x14ac:dyDescent="0.2">
      <c r="B8195" s="1107" t="s">
        <v>9015</v>
      </c>
      <c r="C8195" s="1108">
        <v>2478</v>
      </c>
      <c r="D8195" s="1108">
        <v>142133937.73944435</v>
      </c>
      <c r="E8195" s="1108">
        <v>9350547</v>
      </c>
      <c r="F8195" s="1108">
        <v>79413610.20581831</v>
      </c>
      <c r="G8195" s="1109">
        <v>230898094.94526267</v>
      </c>
    </row>
    <row r="8196" spans="2:7" ht="12.95" customHeight="1" x14ac:dyDescent="0.2">
      <c r="B8196" s="1100" t="s">
        <v>9016</v>
      </c>
      <c r="C8196" s="1102">
        <v>178</v>
      </c>
      <c r="D8196" s="1102">
        <v>12598735.730694639</v>
      </c>
      <c r="E8196" s="1102">
        <v>568235</v>
      </c>
      <c r="F8196" s="1102">
        <v>2746348.0524366405</v>
      </c>
      <c r="G8196" s="1101">
        <v>15913318.783131279</v>
      </c>
    </row>
    <row r="8197" spans="2:7" ht="12.95" customHeight="1" x14ac:dyDescent="0.2">
      <c r="B8197" s="1107" t="s">
        <v>9017</v>
      </c>
      <c r="C8197" s="1108">
        <v>445</v>
      </c>
      <c r="D8197" s="1108">
        <v>20357238.346201446</v>
      </c>
      <c r="E8197" s="1108">
        <v>1697622</v>
      </c>
      <c r="F8197" s="1108">
        <v>9243063.8764598034</v>
      </c>
      <c r="G8197" s="1109">
        <v>31297924.222661249</v>
      </c>
    </row>
    <row r="8198" spans="2:7" ht="12.95" customHeight="1" x14ac:dyDescent="0.2">
      <c r="B8198" s="1100" t="s">
        <v>9018</v>
      </c>
      <c r="C8198" s="1102">
        <v>332</v>
      </c>
      <c r="D8198" s="1102">
        <v>14843900.752289644</v>
      </c>
      <c r="E8198" s="1102">
        <v>1379701</v>
      </c>
      <c r="F8198" s="1102">
        <v>6392514.0384860085</v>
      </c>
      <c r="G8198" s="1101">
        <v>22616115.790775653</v>
      </c>
    </row>
    <row r="8199" spans="2:7" ht="12.95" customHeight="1" x14ac:dyDescent="0.2">
      <c r="B8199" s="1107" t="s">
        <v>9019</v>
      </c>
      <c r="C8199" s="1108">
        <v>7760</v>
      </c>
      <c r="D8199" s="1108">
        <v>464903667.5436905</v>
      </c>
      <c r="E8199" s="1108">
        <v>23407182</v>
      </c>
      <c r="F8199" s="1108">
        <v>174270627.0360021</v>
      </c>
      <c r="G8199" s="1109">
        <v>662581476.5796926</v>
      </c>
    </row>
    <row r="8200" spans="2:7" ht="12.95" customHeight="1" x14ac:dyDescent="0.2">
      <c r="B8200" s="1100" t="s">
        <v>9020</v>
      </c>
      <c r="C8200" s="1102">
        <v>66</v>
      </c>
      <c r="D8200" s="1102">
        <v>2390772.5400297116</v>
      </c>
      <c r="E8200" s="1102">
        <v>193708</v>
      </c>
      <c r="F8200" s="1102">
        <v>2549599.0821272349</v>
      </c>
      <c r="G8200" s="1101">
        <v>5134079.622156946</v>
      </c>
    </row>
    <row r="8201" spans="2:7" ht="12.95" customHeight="1" x14ac:dyDescent="0.2">
      <c r="B8201" s="1107" t="s">
        <v>9021</v>
      </c>
      <c r="C8201" s="1108">
        <v>437</v>
      </c>
      <c r="D8201" s="1108">
        <v>28725428.985411957</v>
      </c>
      <c r="E8201" s="1108">
        <v>1361277</v>
      </c>
      <c r="F8201" s="1108">
        <v>8965077.5114695467</v>
      </c>
      <c r="G8201" s="1109">
        <v>39051783.4968815</v>
      </c>
    </row>
    <row r="8202" spans="2:7" ht="12.95" customHeight="1" x14ac:dyDescent="0.2">
      <c r="B8202" s="1100" t="s">
        <v>9022</v>
      </c>
      <c r="C8202" s="1102">
        <v>734</v>
      </c>
      <c r="D8202" s="1102">
        <v>24547730.939778056</v>
      </c>
      <c r="E8202" s="1102">
        <v>2772631</v>
      </c>
      <c r="F8202" s="1102">
        <v>5371253.7856602194</v>
      </c>
      <c r="G8202" s="1101">
        <v>32691615.725438274</v>
      </c>
    </row>
    <row r="8203" spans="2:7" ht="12.95" customHeight="1" x14ac:dyDescent="0.2">
      <c r="B8203" s="1107" t="s">
        <v>9023</v>
      </c>
      <c r="C8203" s="1108">
        <v>422</v>
      </c>
      <c r="D8203" s="1108">
        <v>19960468.288804866</v>
      </c>
      <c r="E8203" s="1108">
        <v>1589704</v>
      </c>
      <c r="F8203" s="1108">
        <v>4185932.614374538</v>
      </c>
      <c r="G8203" s="1109">
        <v>25736104.903179403</v>
      </c>
    </row>
    <row r="8204" spans="2:7" ht="12.95" customHeight="1" x14ac:dyDescent="0.2">
      <c r="B8204" s="1100" t="s">
        <v>9024</v>
      </c>
      <c r="C8204" s="1102">
        <v>675</v>
      </c>
      <c r="D8204" s="1102">
        <v>34100390.761900142</v>
      </c>
      <c r="E8204" s="1102">
        <v>2262691</v>
      </c>
      <c r="F8204" s="1102">
        <v>7702932.5221240418</v>
      </c>
      <c r="G8204" s="1101">
        <v>44066014.284024186</v>
      </c>
    </row>
    <row r="8205" spans="2:7" ht="12.95" customHeight="1" x14ac:dyDescent="0.2">
      <c r="B8205" s="1107" t="s">
        <v>9025</v>
      </c>
      <c r="C8205" s="1108">
        <v>654</v>
      </c>
      <c r="D8205" s="1108">
        <v>29712278.031078342</v>
      </c>
      <c r="E8205" s="1108">
        <v>2823361</v>
      </c>
      <c r="F8205" s="1108">
        <v>18435578.508181863</v>
      </c>
      <c r="G8205" s="1109">
        <v>50971217.539260209</v>
      </c>
    </row>
    <row r="8206" spans="2:7" ht="12.95" customHeight="1" x14ac:dyDescent="0.2">
      <c r="B8206" s="1100" t="s">
        <v>9026</v>
      </c>
      <c r="C8206" s="1102">
        <v>368</v>
      </c>
      <c r="D8206" s="1102">
        <v>17280010.494811919</v>
      </c>
      <c r="E8206" s="1102">
        <v>1274338</v>
      </c>
      <c r="F8206" s="1102">
        <v>6475199.637995638</v>
      </c>
      <c r="G8206" s="1101">
        <v>25029548.132807557</v>
      </c>
    </row>
    <row r="8207" spans="2:7" ht="12.95" customHeight="1" x14ac:dyDescent="0.2">
      <c r="B8207" s="1107" t="s">
        <v>9027</v>
      </c>
      <c r="C8207" s="1108">
        <v>33</v>
      </c>
      <c r="D8207" s="1108">
        <v>1612808.3966450214</v>
      </c>
      <c r="E8207" s="1108">
        <v>114348</v>
      </c>
      <c r="F8207" s="1108">
        <v>596108.69237802119</v>
      </c>
      <c r="G8207" s="1109">
        <v>2323265.0890230425</v>
      </c>
    </row>
    <row r="8208" spans="2:7" ht="12.95" customHeight="1" x14ac:dyDescent="0.2">
      <c r="B8208" s="1100" t="s">
        <v>9028</v>
      </c>
      <c r="C8208" s="1102">
        <v>1504</v>
      </c>
      <c r="D8208" s="1102">
        <v>71733328.396541521</v>
      </c>
      <c r="E8208" s="1102">
        <v>4674748</v>
      </c>
      <c r="F8208" s="1102">
        <v>47061693.768254481</v>
      </c>
      <c r="G8208" s="1101">
        <v>123469770.16479599</v>
      </c>
    </row>
    <row r="8209" spans="2:7" ht="12.95" customHeight="1" x14ac:dyDescent="0.2">
      <c r="B8209" s="1107" t="s">
        <v>9029</v>
      </c>
      <c r="C8209" s="1108">
        <v>177</v>
      </c>
      <c r="D8209" s="1108">
        <v>9226955.1342767309</v>
      </c>
      <c r="E8209" s="1108">
        <v>442219</v>
      </c>
      <c r="F8209" s="1108">
        <v>25175041.046361744</v>
      </c>
      <c r="G8209" s="1109">
        <v>34844215.180638477</v>
      </c>
    </row>
    <row r="8210" spans="2:7" ht="12.95" customHeight="1" x14ac:dyDescent="0.2">
      <c r="B8210" s="1100" t="s">
        <v>9030</v>
      </c>
      <c r="C8210" s="1102">
        <v>1066</v>
      </c>
      <c r="D8210" s="1102">
        <v>56197548.557133734</v>
      </c>
      <c r="E8210" s="1102">
        <v>3765215</v>
      </c>
      <c r="F8210" s="1102">
        <v>29235017.180410165</v>
      </c>
      <c r="G8210" s="1101">
        <v>89197780.737543896</v>
      </c>
    </row>
    <row r="8211" spans="2:7" ht="12.95" customHeight="1" x14ac:dyDescent="0.2">
      <c r="B8211" s="1107" t="s">
        <v>9031</v>
      </c>
      <c r="C8211" s="1108">
        <v>531</v>
      </c>
      <c r="D8211" s="1108">
        <v>22922267.066363629</v>
      </c>
      <c r="E8211" s="1108">
        <v>1998751</v>
      </c>
      <c r="F8211" s="1108">
        <v>18270276.27129731</v>
      </c>
      <c r="G8211" s="1109">
        <v>43191294.337660939</v>
      </c>
    </row>
    <row r="8212" spans="2:7" ht="12.95" customHeight="1" x14ac:dyDescent="0.2">
      <c r="B8212" s="1100" t="s">
        <v>9032</v>
      </c>
      <c r="C8212" s="1102">
        <v>135</v>
      </c>
      <c r="D8212" s="1102">
        <v>10133977.326474609</v>
      </c>
      <c r="E8212" s="1102">
        <v>391773</v>
      </c>
      <c r="F8212" s="1102">
        <v>1103.3941552577903</v>
      </c>
      <c r="G8212" s="1101">
        <v>10526853.720629867</v>
      </c>
    </row>
    <row r="8213" spans="2:7" ht="12.95" customHeight="1" x14ac:dyDescent="0.2">
      <c r="B8213" s="1107" t="s">
        <v>9033</v>
      </c>
      <c r="C8213" s="1108">
        <v>168</v>
      </c>
      <c r="D8213" s="1108">
        <v>14359793.998066889</v>
      </c>
      <c r="E8213" s="1108">
        <v>412085</v>
      </c>
      <c r="F8213" s="1108">
        <v>1315590.6437408039</v>
      </c>
      <c r="G8213" s="1109">
        <v>16087469.641807694</v>
      </c>
    </row>
    <row r="8214" spans="2:7" ht="12.95" customHeight="1" x14ac:dyDescent="0.2">
      <c r="B8214" s="1100" t="s">
        <v>9034</v>
      </c>
      <c r="C8214" s="1102">
        <v>625</v>
      </c>
      <c r="D8214" s="1102">
        <v>45278514.457436644</v>
      </c>
      <c r="E8214" s="1102">
        <v>1593124</v>
      </c>
      <c r="F8214" s="1102">
        <v>14715504.684219865</v>
      </c>
      <c r="G8214" s="1101">
        <v>61587143.141656511</v>
      </c>
    </row>
    <row r="8215" spans="2:7" ht="12.95" customHeight="1" x14ac:dyDescent="0.2">
      <c r="B8215" s="1107" t="s">
        <v>9035</v>
      </c>
      <c r="C8215" s="1108">
        <v>51</v>
      </c>
      <c r="D8215" s="1108">
        <v>4412311.1149742687</v>
      </c>
      <c r="E8215" s="1108">
        <v>62298</v>
      </c>
      <c r="F8215" s="1108">
        <v>344.81067351805945</v>
      </c>
      <c r="G8215" s="1109">
        <v>4474953.9256477868</v>
      </c>
    </row>
    <row r="8216" spans="2:7" ht="12.95" customHeight="1" x14ac:dyDescent="0.2">
      <c r="B8216" s="1100" t="s">
        <v>9036</v>
      </c>
      <c r="C8216" s="1102">
        <v>56</v>
      </c>
      <c r="D8216" s="1102">
        <v>4852888.5919572338</v>
      </c>
      <c r="E8216" s="1102">
        <v>83391</v>
      </c>
      <c r="F8216" s="1102">
        <v>867681.5788408448</v>
      </c>
      <c r="G8216" s="1101">
        <v>5803961.1707980782</v>
      </c>
    </row>
    <row r="8217" spans="2:7" ht="12.95" customHeight="1" x14ac:dyDescent="0.2">
      <c r="B8217" s="1107" t="s">
        <v>9037</v>
      </c>
      <c r="C8217" s="1108">
        <v>208</v>
      </c>
      <c r="D8217" s="1108">
        <v>14287059.774436178</v>
      </c>
      <c r="E8217" s="1108">
        <v>411489</v>
      </c>
      <c r="F8217" s="1108">
        <v>432668.43313046097</v>
      </c>
      <c r="G8217" s="1109">
        <v>15131217.207566639</v>
      </c>
    </row>
    <row r="8218" spans="2:7" ht="12.95" customHeight="1" x14ac:dyDescent="0.2">
      <c r="B8218" s="1100" t="s">
        <v>9038</v>
      </c>
      <c r="C8218" s="1102">
        <v>1388</v>
      </c>
      <c r="D8218" s="1102">
        <v>97651327.606746703</v>
      </c>
      <c r="E8218" s="1102">
        <v>3150480</v>
      </c>
      <c r="F8218" s="1102">
        <v>36291802.804310657</v>
      </c>
      <c r="G8218" s="1101">
        <v>137093610.41105735</v>
      </c>
    </row>
    <row r="8219" spans="2:7" ht="12.95" customHeight="1" x14ac:dyDescent="0.2">
      <c r="B8219" s="1107" t="s">
        <v>9039</v>
      </c>
      <c r="C8219" s="1108">
        <v>844</v>
      </c>
      <c r="D8219" s="1108">
        <v>48224180.978893757</v>
      </c>
      <c r="E8219" s="1108">
        <v>2941258</v>
      </c>
      <c r="F8219" s="1108">
        <v>13239518.432472875</v>
      </c>
      <c r="G8219" s="1109">
        <v>64404957.411366634</v>
      </c>
    </row>
    <row r="8220" spans="2:7" ht="12.95" customHeight="1" x14ac:dyDescent="0.2">
      <c r="B8220" s="1100" t="s">
        <v>9040</v>
      </c>
      <c r="C8220" s="1102">
        <v>535</v>
      </c>
      <c r="D8220" s="1102">
        <v>28069430.261002664</v>
      </c>
      <c r="E8220" s="1102">
        <v>1677480</v>
      </c>
      <c r="F8220" s="1102">
        <v>10748281.020345157</v>
      </c>
      <c r="G8220" s="1101">
        <v>40495191.281347819</v>
      </c>
    </row>
    <row r="8221" spans="2:7" ht="12.95" customHeight="1" x14ac:dyDescent="0.2">
      <c r="B8221" s="1107" t="s">
        <v>9041</v>
      </c>
      <c r="C8221" s="1108">
        <v>209</v>
      </c>
      <c r="D8221" s="1108">
        <v>8319237.5862123985</v>
      </c>
      <c r="E8221" s="1108">
        <v>750800</v>
      </c>
      <c r="F8221" s="1108">
        <v>574454.58208108705</v>
      </c>
      <c r="G8221" s="1109">
        <v>9644492.1682934854</v>
      </c>
    </row>
    <row r="8222" spans="2:7" ht="12.95" customHeight="1" x14ac:dyDescent="0.2">
      <c r="B8222" s="1100" t="s">
        <v>9042</v>
      </c>
      <c r="C8222" s="1102">
        <v>313</v>
      </c>
      <c r="D8222" s="1102">
        <v>14213491.123765722</v>
      </c>
      <c r="E8222" s="1102">
        <v>1031873</v>
      </c>
      <c r="F8222" s="1102">
        <v>2279267.5140890768</v>
      </c>
      <c r="G8222" s="1101">
        <v>17524631.6378548</v>
      </c>
    </row>
    <row r="8223" spans="2:7" ht="12.95" customHeight="1" x14ac:dyDescent="0.2">
      <c r="B8223" s="1107" t="s">
        <v>9043</v>
      </c>
      <c r="C8223" s="1108">
        <v>164</v>
      </c>
      <c r="D8223" s="1108">
        <v>8080313.3105000462</v>
      </c>
      <c r="E8223" s="1108">
        <v>322222</v>
      </c>
      <c r="F8223" s="1108">
        <v>2488360.7065104283</v>
      </c>
      <c r="G8223" s="1109">
        <v>10890896.017010475</v>
      </c>
    </row>
    <row r="8224" spans="2:7" ht="12.95" customHeight="1" x14ac:dyDescent="0.2">
      <c r="B8224" s="1100" t="s">
        <v>9044</v>
      </c>
      <c r="C8224" s="1102">
        <v>612</v>
      </c>
      <c r="D8224" s="1102">
        <v>40670530.201643236</v>
      </c>
      <c r="E8224" s="1102">
        <v>1511536</v>
      </c>
      <c r="F8224" s="1102">
        <v>5433107.4337781807</v>
      </c>
      <c r="G8224" s="1101">
        <v>47615173.635421418</v>
      </c>
    </row>
    <row r="8225" spans="2:7" ht="12.95" customHeight="1" x14ac:dyDescent="0.2">
      <c r="B8225" s="1107" t="s">
        <v>9045</v>
      </c>
      <c r="C8225" s="1108">
        <v>309</v>
      </c>
      <c r="D8225" s="1108">
        <v>11834539.633465672</v>
      </c>
      <c r="E8225" s="1108">
        <v>1177874</v>
      </c>
      <c r="F8225" s="1108">
        <v>359775.45674874325</v>
      </c>
      <c r="G8225" s="1109">
        <v>13372189.090214415</v>
      </c>
    </row>
    <row r="8226" spans="2:7" ht="12.95" customHeight="1" x14ac:dyDescent="0.2">
      <c r="B8226" s="1100" t="s">
        <v>9046</v>
      </c>
      <c r="C8226" s="1102">
        <v>663</v>
      </c>
      <c r="D8226" s="1102">
        <v>24847707.460564744</v>
      </c>
      <c r="E8226" s="1102">
        <v>2248724</v>
      </c>
      <c r="F8226" s="1102">
        <v>1936843.2601438654</v>
      </c>
      <c r="G8226" s="1101">
        <v>29033274.720708609</v>
      </c>
    </row>
    <row r="8227" spans="2:7" ht="12.95" customHeight="1" x14ac:dyDescent="0.2">
      <c r="B8227" s="1107" t="s">
        <v>9047</v>
      </c>
      <c r="C8227" s="1108">
        <v>792</v>
      </c>
      <c r="D8227" s="1108">
        <v>37469250.863678962</v>
      </c>
      <c r="E8227" s="1108">
        <v>2429714</v>
      </c>
      <c r="F8227" s="1108">
        <v>9402168.4387035053</v>
      </c>
      <c r="G8227" s="1109">
        <v>49301133.302382469</v>
      </c>
    </row>
    <row r="8228" spans="2:7" ht="12.95" customHeight="1" x14ac:dyDescent="0.2">
      <c r="B8228" s="1100" t="s">
        <v>9048</v>
      </c>
      <c r="C8228" s="1102">
        <v>479</v>
      </c>
      <c r="D8228" s="1102">
        <v>31071837.821162127</v>
      </c>
      <c r="E8228" s="1102">
        <v>1615367</v>
      </c>
      <c r="F8228" s="1102">
        <v>10972386.45580405</v>
      </c>
      <c r="G8228" s="1101">
        <v>43659591.276966177</v>
      </c>
    </row>
    <row r="8229" spans="2:7" ht="12.95" customHeight="1" x14ac:dyDescent="0.2">
      <c r="B8229" s="1107" t="s">
        <v>9049</v>
      </c>
      <c r="C8229" s="1108">
        <v>148</v>
      </c>
      <c r="D8229" s="1108">
        <v>8543976.6022491641</v>
      </c>
      <c r="E8229" s="1108">
        <v>401141</v>
      </c>
      <c r="F8229" s="1108">
        <v>2145274.0863599586</v>
      </c>
      <c r="G8229" s="1109">
        <v>11090391.688609123</v>
      </c>
    </row>
    <row r="8230" spans="2:7" ht="12.95" customHeight="1" x14ac:dyDescent="0.2">
      <c r="B8230" s="1100" t="s">
        <v>9050</v>
      </c>
      <c r="C8230" s="1102">
        <v>3268</v>
      </c>
      <c r="D8230" s="1102">
        <v>169008468.47953853</v>
      </c>
      <c r="E8230" s="1102">
        <v>10226880</v>
      </c>
      <c r="F8230" s="1102">
        <v>63159853.738062829</v>
      </c>
      <c r="G8230" s="1101">
        <v>242395202.21760136</v>
      </c>
    </row>
    <row r="8231" spans="2:7" ht="12.95" customHeight="1" x14ac:dyDescent="0.2">
      <c r="B8231" s="1107" t="s">
        <v>9051</v>
      </c>
      <c r="C8231" s="1108">
        <v>461</v>
      </c>
      <c r="D8231" s="1108">
        <v>30292343.894871261</v>
      </c>
      <c r="E8231" s="1108">
        <v>1790310</v>
      </c>
      <c r="F8231" s="1108">
        <v>6384279.0452916129</v>
      </c>
      <c r="G8231" s="1109">
        <v>38466932.940162875</v>
      </c>
    </row>
    <row r="8232" spans="2:7" ht="12.95" customHeight="1" x14ac:dyDescent="0.2">
      <c r="B8232" s="1100" t="s">
        <v>9052</v>
      </c>
      <c r="C8232" s="1102">
        <v>165</v>
      </c>
      <c r="D8232" s="1102">
        <v>9221809.5008649975</v>
      </c>
      <c r="E8232" s="1102">
        <v>556014</v>
      </c>
      <c r="F8232" s="1102">
        <v>1237938.8795393468</v>
      </c>
      <c r="G8232" s="1101">
        <v>11015762.380404344</v>
      </c>
    </row>
    <row r="8233" spans="2:7" ht="12.95" customHeight="1" x14ac:dyDescent="0.2">
      <c r="B8233" s="1107" t="s">
        <v>9053</v>
      </c>
      <c r="C8233" s="1108">
        <v>460</v>
      </c>
      <c r="D8233" s="1108">
        <v>18094550.356771901</v>
      </c>
      <c r="E8233" s="1108">
        <v>1620704</v>
      </c>
      <c r="F8233" s="1108">
        <v>1485858.1543240221</v>
      </c>
      <c r="G8233" s="1109">
        <v>21201112.511095922</v>
      </c>
    </row>
    <row r="8234" spans="2:7" ht="12.95" customHeight="1" x14ac:dyDescent="0.2">
      <c r="B8234" s="1100" t="s">
        <v>9054</v>
      </c>
      <c r="C8234" s="1102">
        <v>640</v>
      </c>
      <c r="D8234" s="1102">
        <v>34214707.266344585</v>
      </c>
      <c r="E8234" s="1102">
        <v>2081148</v>
      </c>
      <c r="F8234" s="1102">
        <v>6766633.6192531018</v>
      </c>
      <c r="G8234" s="1101">
        <v>43062488.885597683</v>
      </c>
    </row>
    <row r="8235" spans="2:7" ht="12.95" customHeight="1" x14ac:dyDescent="0.2">
      <c r="B8235" s="1107" t="s">
        <v>9055</v>
      </c>
      <c r="C8235" s="1108">
        <v>28456</v>
      </c>
      <c r="D8235" s="1108">
        <v>2747900220.4087906</v>
      </c>
      <c r="E8235" s="1108">
        <v>44636993</v>
      </c>
      <c r="F8235" s="1108">
        <v>690431109.72342503</v>
      </c>
      <c r="G8235" s="1109">
        <v>3482968323.1322155</v>
      </c>
    </row>
    <row r="8236" spans="2:7" ht="12.95" customHeight="1" x14ac:dyDescent="0.2">
      <c r="B8236" s="1100" t="s">
        <v>9056</v>
      </c>
      <c r="C8236" s="1102">
        <v>2476</v>
      </c>
      <c r="D8236" s="1102">
        <v>263796042.4858959</v>
      </c>
      <c r="E8236" s="1102">
        <v>5918213</v>
      </c>
      <c r="F8236" s="1102">
        <v>57113178.405343533</v>
      </c>
      <c r="G8236" s="1101">
        <v>326827433.8912394</v>
      </c>
    </row>
    <row r="8237" spans="2:7" ht="12.95" customHeight="1" x14ac:dyDescent="0.2">
      <c r="B8237" s="1107" t="s">
        <v>9057</v>
      </c>
      <c r="C8237" s="1108">
        <v>4693</v>
      </c>
      <c r="D8237" s="1108">
        <v>356622573.87769008</v>
      </c>
      <c r="E8237" s="1108">
        <v>9166491</v>
      </c>
      <c r="F8237" s="1108">
        <v>61282920.101147942</v>
      </c>
      <c r="G8237" s="1109">
        <v>427071984.97883803</v>
      </c>
    </row>
    <row r="8238" spans="2:7" ht="12.95" customHeight="1" x14ac:dyDescent="0.2">
      <c r="B8238" s="1100" t="s">
        <v>9058</v>
      </c>
      <c r="C8238" s="1102">
        <v>3757</v>
      </c>
      <c r="D8238" s="1102">
        <v>254589530.81409293</v>
      </c>
      <c r="E8238" s="1102">
        <v>8975551</v>
      </c>
      <c r="F8238" s="1102">
        <v>83730237.25046964</v>
      </c>
      <c r="G8238" s="1101">
        <v>347295319.06456256</v>
      </c>
    </row>
    <row r="8239" spans="2:7" ht="12.95" customHeight="1" x14ac:dyDescent="0.2">
      <c r="B8239" s="1107" t="s">
        <v>9059</v>
      </c>
      <c r="C8239" s="1108">
        <v>1755</v>
      </c>
      <c r="D8239" s="1108">
        <v>105819394.82759278</v>
      </c>
      <c r="E8239" s="1108">
        <v>4337892</v>
      </c>
      <c r="F8239" s="1108">
        <v>16867653.706249595</v>
      </c>
      <c r="G8239" s="1109">
        <v>127024940.53384237</v>
      </c>
    </row>
    <row r="8240" spans="2:7" ht="12.95" customHeight="1" x14ac:dyDescent="0.2">
      <c r="B8240" s="1100" t="s">
        <v>9060</v>
      </c>
      <c r="C8240" s="1102">
        <v>1334</v>
      </c>
      <c r="D8240" s="1102">
        <v>72938936.397793204</v>
      </c>
      <c r="E8240" s="1102">
        <v>4142226</v>
      </c>
      <c r="F8240" s="1102">
        <v>8730968.5845832732</v>
      </c>
      <c r="G8240" s="1101">
        <v>85812130.982376471</v>
      </c>
    </row>
    <row r="8241" spans="2:7" ht="12.95" customHeight="1" x14ac:dyDescent="0.2">
      <c r="B8241" s="1107" t="s">
        <v>9061</v>
      </c>
      <c r="C8241" s="1108">
        <v>605</v>
      </c>
      <c r="D8241" s="1108">
        <v>28764786.127453052</v>
      </c>
      <c r="E8241" s="1108">
        <v>1586680</v>
      </c>
      <c r="F8241" s="1108">
        <v>17116090.578901362</v>
      </c>
      <c r="G8241" s="1109">
        <v>47467556.706354409</v>
      </c>
    </row>
    <row r="8242" spans="2:7" ht="12.95" customHeight="1" x14ac:dyDescent="0.2">
      <c r="B8242" s="1100" t="s">
        <v>9062</v>
      </c>
      <c r="C8242" s="1102">
        <v>1103</v>
      </c>
      <c r="D8242" s="1102">
        <v>50619264.725295469</v>
      </c>
      <c r="E8242" s="1102">
        <v>4215709</v>
      </c>
      <c r="F8242" s="1102">
        <v>39131397.879954681</v>
      </c>
      <c r="G8242" s="1101">
        <v>93966371.60525015</v>
      </c>
    </row>
    <row r="8243" spans="2:7" ht="12.95" customHeight="1" x14ac:dyDescent="0.2">
      <c r="B8243" s="1107" t="s">
        <v>9063</v>
      </c>
      <c r="C8243" s="1108">
        <v>1055</v>
      </c>
      <c r="D8243" s="1108">
        <v>53039798.49640926</v>
      </c>
      <c r="E8243" s="1108">
        <v>2844240</v>
      </c>
      <c r="F8243" s="1108">
        <v>3709659.481621684</v>
      </c>
      <c r="G8243" s="1109">
        <v>59593697.978030942</v>
      </c>
    </row>
    <row r="8244" spans="2:7" ht="12.95" customHeight="1" x14ac:dyDescent="0.2">
      <c r="B8244" s="1100" t="s">
        <v>9064</v>
      </c>
      <c r="C8244" s="1102">
        <v>1768</v>
      </c>
      <c r="D8244" s="1102">
        <v>115652004.92154779</v>
      </c>
      <c r="E8244" s="1102">
        <v>3895602</v>
      </c>
      <c r="F8244" s="1102">
        <v>36483375.946182936</v>
      </c>
      <c r="G8244" s="1101">
        <v>156030982.86773074</v>
      </c>
    </row>
    <row r="8245" spans="2:7" ht="12.95" customHeight="1" x14ac:dyDescent="0.2">
      <c r="B8245" s="1107" t="s">
        <v>9065</v>
      </c>
      <c r="C8245" s="1108">
        <v>2892</v>
      </c>
      <c r="D8245" s="1108">
        <v>165000437.26531851</v>
      </c>
      <c r="E8245" s="1108">
        <v>8593983</v>
      </c>
      <c r="F8245" s="1108">
        <v>68679003.214117274</v>
      </c>
      <c r="G8245" s="1109">
        <v>242273423.4794358</v>
      </c>
    </row>
    <row r="8246" spans="2:7" ht="12.95" customHeight="1" x14ac:dyDescent="0.2">
      <c r="B8246" s="1100" t="s">
        <v>9066</v>
      </c>
      <c r="C8246" s="1102">
        <v>8988</v>
      </c>
      <c r="D8246" s="1102">
        <v>636351027.18921709</v>
      </c>
      <c r="E8246" s="1102">
        <v>21750240</v>
      </c>
      <c r="F8246" s="1102">
        <v>140976519.42788479</v>
      </c>
      <c r="G8246" s="1101">
        <v>799077786.61710191</v>
      </c>
    </row>
    <row r="8247" spans="2:7" ht="12.95" customHeight="1" x14ac:dyDescent="0.2">
      <c r="B8247" s="1107" t="s">
        <v>9067</v>
      </c>
      <c r="C8247" s="1108">
        <v>4951</v>
      </c>
      <c r="D8247" s="1108">
        <v>392341335.88316679</v>
      </c>
      <c r="E8247" s="1108">
        <v>8652691</v>
      </c>
      <c r="F8247" s="1108">
        <v>50935227.987221844</v>
      </c>
      <c r="G8247" s="1109">
        <v>451929254.87038863</v>
      </c>
    </row>
    <row r="8248" spans="2:7" ht="12.95" customHeight="1" x14ac:dyDescent="0.2">
      <c r="B8248" s="1100" t="s">
        <v>9068</v>
      </c>
      <c r="C8248" s="1102">
        <v>1124</v>
      </c>
      <c r="D8248" s="1102">
        <v>61456524.975097992</v>
      </c>
      <c r="E8248" s="1102">
        <v>3385336</v>
      </c>
      <c r="F8248" s="1102">
        <v>12168742.007602379</v>
      </c>
      <c r="G8248" s="1101">
        <v>77010602.982700378</v>
      </c>
    </row>
    <row r="8249" spans="2:7" ht="12.95" customHeight="1" x14ac:dyDescent="0.2">
      <c r="B8249" s="1107" t="s">
        <v>9069</v>
      </c>
      <c r="C8249" s="1108">
        <v>1149</v>
      </c>
      <c r="D8249" s="1108">
        <v>60685236.248031236</v>
      </c>
      <c r="E8249" s="1108">
        <v>3294934</v>
      </c>
      <c r="F8249" s="1108">
        <v>18696308.265355427</v>
      </c>
      <c r="G8249" s="1109">
        <v>82676478.513386667</v>
      </c>
    </row>
    <row r="8250" spans="2:7" ht="12.95" customHeight="1" x14ac:dyDescent="0.2">
      <c r="B8250" s="1100" t="s">
        <v>9070</v>
      </c>
      <c r="C8250" s="1102">
        <v>1397</v>
      </c>
      <c r="D8250" s="1102">
        <v>89192462.562551051</v>
      </c>
      <c r="E8250" s="1102">
        <v>3477556</v>
      </c>
      <c r="F8250" s="1102">
        <v>29676900.725630276</v>
      </c>
      <c r="G8250" s="1101">
        <v>122346919.28818133</v>
      </c>
    </row>
    <row r="8251" spans="2:7" ht="12.95" customHeight="1" x14ac:dyDescent="0.2">
      <c r="B8251" s="1107" t="s">
        <v>9071</v>
      </c>
      <c r="C8251" s="1108">
        <v>11895</v>
      </c>
      <c r="D8251" s="1108">
        <v>897245071.502069</v>
      </c>
      <c r="E8251" s="1108">
        <v>29332010</v>
      </c>
      <c r="F8251" s="1108">
        <v>298935261.69364339</v>
      </c>
      <c r="G8251" s="1109">
        <v>1225512343.1957123</v>
      </c>
    </row>
    <row r="8252" spans="2:7" ht="12.95" customHeight="1" x14ac:dyDescent="0.2">
      <c r="B8252" s="1100" t="s">
        <v>9072</v>
      </c>
      <c r="C8252" s="1102">
        <v>1917</v>
      </c>
      <c r="D8252" s="1102">
        <v>83404876.614911243</v>
      </c>
      <c r="E8252" s="1102">
        <v>6174503</v>
      </c>
      <c r="F8252" s="1102">
        <v>77085947.283573806</v>
      </c>
      <c r="G8252" s="1101">
        <v>166665326.89848506</v>
      </c>
    </row>
    <row r="8253" spans="2:7" ht="12.95" customHeight="1" x14ac:dyDescent="0.2">
      <c r="B8253" s="1107" t="s">
        <v>9073</v>
      </c>
      <c r="C8253" s="1108">
        <v>1708</v>
      </c>
      <c r="D8253" s="1108">
        <v>99292089.309223011</v>
      </c>
      <c r="E8253" s="1108">
        <v>4211365</v>
      </c>
      <c r="F8253" s="1108">
        <v>23981753.545421723</v>
      </c>
      <c r="G8253" s="1109">
        <v>127485207.85464473</v>
      </c>
    </row>
    <row r="8254" spans="2:7" ht="12.95" customHeight="1" x14ac:dyDescent="0.2">
      <c r="B8254" s="1100" t="s">
        <v>9074</v>
      </c>
      <c r="C8254" s="1102">
        <v>1192</v>
      </c>
      <c r="D8254" s="1102">
        <v>62090411.382954173</v>
      </c>
      <c r="E8254" s="1102">
        <v>3534119</v>
      </c>
      <c r="F8254" s="1102">
        <v>26887223.624951798</v>
      </c>
      <c r="G8254" s="1101">
        <v>92511754.007905975</v>
      </c>
    </row>
    <row r="8255" spans="2:7" ht="12.95" customHeight="1" x14ac:dyDescent="0.2">
      <c r="B8255" s="1107" t="s">
        <v>9075</v>
      </c>
      <c r="C8255" s="1108">
        <v>6381</v>
      </c>
      <c r="D8255" s="1108">
        <v>423305393.5450291</v>
      </c>
      <c r="E8255" s="1108">
        <v>18423909</v>
      </c>
      <c r="F8255" s="1108">
        <v>132231492.89390647</v>
      </c>
      <c r="G8255" s="1109">
        <v>573960795.43893552</v>
      </c>
    </row>
    <row r="8256" spans="2:7" ht="12.95" customHeight="1" x14ac:dyDescent="0.2">
      <c r="B8256" s="1100" t="s">
        <v>9076</v>
      </c>
      <c r="C8256" s="1102">
        <v>4973</v>
      </c>
      <c r="D8256" s="1102">
        <v>275191673.49645817</v>
      </c>
      <c r="E8256" s="1102">
        <v>15751177</v>
      </c>
      <c r="F8256" s="1102">
        <v>149436988.74646345</v>
      </c>
      <c r="G8256" s="1101">
        <v>440379839.24292159</v>
      </c>
    </row>
    <row r="8257" spans="2:7" ht="12.95" customHeight="1" x14ac:dyDescent="0.2">
      <c r="B8257" s="1107" t="s">
        <v>9077</v>
      </c>
      <c r="C8257" s="1108">
        <v>633</v>
      </c>
      <c r="D8257" s="1108">
        <v>19362879.457177404</v>
      </c>
      <c r="E8257" s="1108">
        <v>2059176</v>
      </c>
      <c r="F8257" s="1108">
        <v>3128111.3422010355</v>
      </c>
      <c r="G8257" s="1109">
        <v>24550166.79937844</v>
      </c>
    </row>
    <row r="8258" spans="2:7" ht="12.95" customHeight="1" x14ac:dyDescent="0.2">
      <c r="B8258" s="1100" t="s">
        <v>9078</v>
      </c>
      <c r="C8258" s="1102">
        <v>2162</v>
      </c>
      <c r="D8258" s="1102">
        <v>85164266.028203979</v>
      </c>
      <c r="E8258" s="1102">
        <v>6773696</v>
      </c>
      <c r="F8258" s="1102">
        <v>42129842.522377685</v>
      </c>
      <c r="G8258" s="1101">
        <v>134067804.55058166</v>
      </c>
    </row>
    <row r="8259" spans="2:7" ht="12.95" customHeight="1" x14ac:dyDescent="0.2">
      <c r="B8259" s="1107" t="s">
        <v>9079</v>
      </c>
      <c r="C8259" s="1108">
        <v>3538</v>
      </c>
      <c r="D8259" s="1108">
        <v>243130344.27733713</v>
      </c>
      <c r="E8259" s="1108">
        <v>7729133</v>
      </c>
      <c r="F8259" s="1108">
        <v>39708335.477996618</v>
      </c>
      <c r="G8259" s="1109">
        <v>290567812.75533378</v>
      </c>
    </row>
    <row r="8260" spans="2:7" ht="12.95" customHeight="1" x14ac:dyDescent="0.2">
      <c r="B8260" s="1100" t="s">
        <v>9080</v>
      </c>
      <c r="C8260" s="1102">
        <v>4887</v>
      </c>
      <c r="D8260" s="1102">
        <v>243247998.48994049</v>
      </c>
      <c r="E8260" s="1102">
        <v>14385997</v>
      </c>
      <c r="F8260" s="1102">
        <v>49021254.076933943</v>
      </c>
      <c r="G8260" s="1101">
        <v>306655249.56687444</v>
      </c>
    </row>
    <row r="8261" spans="2:7" ht="12.95" customHeight="1" x14ac:dyDescent="0.2">
      <c r="B8261" s="1107" t="s">
        <v>9081</v>
      </c>
      <c r="C8261" s="1108">
        <v>692</v>
      </c>
      <c r="D8261" s="1108">
        <v>35904978.30651217</v>
      </c>
      <c r="E8261" s="1108">
        <v>2235581</v>
      </c>
      <c r="F8261" s="1108">
        <v>91935060.486039087</v>
      </c>
      <c r="G8261" s="1109">
        <v>130075619.79255125</v>
      </c>
    </row>
    <row r="8262" spans="2:7" ht="12.95" customHeight="1" x14ac:dyDescent="0.2">
      <c r="B8262" s="1100" t="s">
        <v>9082</v>
      </c>
      <c r="C8262" s="1102">
        <v>719</v>
      </c>
      <c r="D8262" s="1102">
        <v>59814511.63206207</v>
      </c>
      <c r="E8262" s="1102">
        <v>1431297</v>
      </c>
      <c r="F8262" s="1102">
        <v>5874715.7929753568</v>
      </c>
      <c r="G8262" s="1101">
        <v>67120524.425037429</v>
      </c>
    </row>
    <row r="8263" spans="2:7" ht="12.95" customHeight="1" x14ac:dyDescent="0.2">
      <c r="B8263" s="1107" t="s">
        <v>9083</v>
      </c>
      <c r="C8263" s="1108">
        <v>206</v>
      </c>
      <c r="D8263" s="1108">
        <v>12551868.74529589</v>
      </c>
      <c r="E8263" s="1108">
        <v>477094</v>
      </c>
      <c r="F8263" s="1108">
        <v>820442.43969912035</v>
      </c>
      <c r="G8263" s="1109">
        <v>13849405.18499501</v>
      </c>
    </row>
    <row r="8264" spans="2:7" ht="12.95" customHeight="1" x14ac:dyDescent="0.2">
      <c r="B8264" s="1100" t="s">
        <v>9084</v>
      </c>
      <c r="C8264" s="1102">
        <v>172</v>
      </c>
      <c r="D8264" s="1102">
        <v>12753521.946566498</v>
      </c>
      <c r="E8264" s="1102">
        <v>337892</v>
      </c>
      <c r="F8264" s="1102">
        <v>1505857.173388069</v>
      </c>
      <c r="G8264" s="1101">
        <v>14597271.119954567</v>
      </c>
    </row>
    <row r="8265" spans="2:7" ht="12.95" customHeight="1" x14ac:dyDescent="0.2">
      <c r="B8265" s="1107" t="s">
        <v>9085</v>
      </c>
      <c r="C8265" s="1108">
        <v>8523</v>
      </c>
      <c r="D8265" s="1108">
        <v>550618516.3469497</v>
      </c>
      <c r="E8265" s="1108">
        <v>22102625</v>
      </c>
      <c r="F8265" s="1108">
        <v>177884301.11236894</v>
      </c>
      <c r="G8265" s="1109">
        <v>750605442.45931864</v>
      </c>
    </row>
    <row r="8266" spans="2:7" ht="12.95" customHeight="1" x14ac:dyDescent="0.2">
      <c r="B8266" s="1100" t="s">
        <v>9086</v>
      </c>
      <c r="C8266" s="1102">
        <v>531</v>
      </c>
      <c r="D8266" s="1102">
        <v>24801396.759859152</v>
      </c>
      <c r="E8266" s="1102">
        <v>1326047</v>
      </c>
      <c r="F8266" s="1102">
        <v>1544758.3105319103</v>
      </c>
      <c r="G8266" s="1101">
        <v>27672202.070391063</v>
      </c>
    </row>
    <row r="8267" spans="2:7" ht="12.95" customHeight="1" x14ac:dyDescent="0.2">
      <c r="B8267" s="1107" t="s">
        <v>9087</v>
      </c>
      <c r="C8267" s="1108">
        <v>411</v>
      </c>
      <c r="D8267" s="1108">
        <v>22045562.389942985</v>
      </c>
      <c r="E8267" s="1108">
        <v>1058047</v>
      </c>
      <c r="F8267" s="1108">
        <v>371016.28470543202</v>
      </c>
      <c r="G8267" s="1109">
        <v>23474625.674648415</v>
      </c>
    </row>
    <row r="8268" spans="2:7" ht="12.95" customHeight="1" x14ac:dyDescent="0.2">
      <c r="B8268" s="1100" t="s">
        <v>9088</v>
      </c>
      <c r="C8268" s="1102">
        <v>582</v>
      </c>
      <c r="D8268" s="1102">
        <v>36045022.978015281</v>
      </c>
      <c r="E8268" s="1102">
        <v>1633294</v>
      </c>
      <c r="F8268" s="1102">
        <v>3229105.8802471566</v>
      </c>
      <c r="G8268" s="1101">
        <v>40907422.858262435</v>
      </c>
    </row>
    <row r="8269" spans="2:7" ht="12.95" customHeight="1" x14ac:dyDescent="0.2">
      <c r="B8269" s="1107" t="s">
        <v>9089</v>
      </c>
      <c r="C8269" s="1108">
        <v>692</v>
      </c>
      <c r="D8269" s="1108">
        <v>41580333.817306921</v>
      </c>
      <c r="E8269" s="1108">
        <v>1920853</v>
      </c>
      <c r="F8269" s="1108">
        <v>10133726.206489747</v>
      </c>
      <c r="G8269" s="1109">
        <v>53634913.02379667</v>
      </c>
    </row>
    <row r="8270" spans="2:7" ht="12.95" customHeight="1" x14ac:dyDescent="0.2">
      <c r="B8270" s="1100" t="s">
        <v>9090</v>
      </c>
      <c r="C8270" s="1102">
        <v>674</v>
      </c>
      <c r="D8270" s="1102">
        <v>37772426.021451332</v>
      </c>
      <c r="E8270" s="1102">
        <v>1808734</v>
      </c>
      <c r="F8270" s="1102">
        <v>2637525.8038743408</v>
      </c>
      <c r="G8270" s="1101">
        <v>42218685.825325675</v>
      </c>
    </row>
    <row r="8271" spans="2:7" ht="12.95" customHeight="1" x14ac:dyDescent="0.2">
      <c r="B8271" s="1107" t="s">
        <v>9091</v>
      </c>
      <c r="C8271" s="1108">
        <v>425</v>
      </c>
      <c r="D8271" s="1108">
        <v>32453509.927799053</v>
      </c>
      <c r="E8271" s="1108">
        <v>1030113</v>
      </c>
      <c r="F8271" s="1108">
        <v>441219.73783370882</v>
      </c>
      <c r="G8271" s="1109">
        <v>33924842.665632762</v>
      </c>
    </row>
    <row r="8272" spans="2:7" ht="12.95" customHeight="1" x14ac:dyDescent="0.2">
      <c r="B8272" s="1100" t="s">
        <v>9092</v>
      </c>
      <c r="C8272" s="1102">
        <v>2745</v>
      </c>
      <c r="D8272" s="1102">
        <v>144078291.81321281</v>
      </c>
      <c r="E8272" s="1102">
        <v>9594927</v>
      </c>
      <c r="F8272" s="1102">
        <v>18471563.788508013</v>
      </c>
      <c r="G8272" s="1101">
        <v>172144782.60172081</v>
      </c>
    </row>
    <row r="8273" spans="2:7" ht="12.95" customHeight="1" x14ac:dyDescent="0.2">
      <c r="B8273" s="1107" t="s">
        <v>9093</v>
      </c>
      <c r="C8273" s="1108">
        <v>1324</v>
      </c>
      <c r="D8273" s="1108">
        <v>63728808.875484563</v>
      </c>
      <c r="E8273" s="1108">
        <v>3823680</v>
      </c>
      <c r="F8273" s="1108">
        <v>11694690.840163261</v>
      </c>
      <c r="G8273" s="1109">
        <v>79247179.715647817</v>
      </c>
    </row>
    <row r="8274" spans="2:7" ht="12.95" customHeight="1" x14ac:dyDescent="0.2">
      <c r="B8274" s="1100" t="s">
        <v>9094</v>
      </c>
      <c r="C8274" s="1102">
        <v>3385</v>
      </c>
      <c r="D8274" s="1102">
        <v>201217213.1423471</v>
      </c>
      <c r="E8274" s="1102">
        <v>9383108</v>
      </c>
      <c r="F8274" s="1102">
        <v>19612336.784115113</v>
      </c>
      <c r="G8274" s="1101">
        <v>230212657.9264622</v>
      </c>
    </row>
    <row r="8275" spans="2:7" ht="12.95" customHeight="1" x14ac:dyDescent="0.2">
      <c r="B8275" s="1107" t="s">
        <v>9095</v>
      </c>
      <c r="C8275" s="1108">
        <v>154</v>
      </c>
      <c r="D8275" s="1108">
        <v>12278315.747434305</v>
      </c>
      <c r="E8275" s="1108">
        <v>323414</v>
      </c>
      <c r="F8275" s="1108">
        <v>249123.6387521523</v>
      </c>
      <c r="G8275" s="1109">
        <v>12850853.386186458</v>
      </c>
    </row>
    <row r="8276" spans="2:7" ht="12.95" customHeight="1" x14ac:dyDescent="0.2">
      <c r="B8276" s="1100" t="s">
        <v>9096</v>
      </c>
      <c r="C8276" s="1102">
        <v>906</v>
      </c>
      <c r="D8276" s="1102">
        <v>66459193.220688626</v>
      </c>
      <c r="E8276" s="1102">
        <v>2336785</v>
      </c>
      <c r="F8276" s="1102">
        <v>5562496.0114044426</v>
      </c>
      <c r="G8276" s="1101">
        <v>74358474.232093066</v>
      </c>
    </row>
    <row r="8277" spans="2:7" ht="12.95" customHeight="1" x14ac:dyDescent="0.2">
      <c r="B8277" s="1107" t="s">
        <v>9097</v>
      </c>
      <c r="C8277" s="1108">
        <v>1175</v>
      </c>
      <c r="D8277" s="1108">
        <v>63995269.243508354</v>
      </c>
      <c r="E8277" s="1108">
        <v>3690979</v>
      </c>
      <c r="F8277" s="1108">
        <v>9795802.538628459</v>
      </c>
      <c r="G8277" s="1109">
        <v>77482050.782136813</v>
      </c>
    </row>
    <row r="8278" spans="2:7" ht="12.95" customHeight="1" x14ac:dyDescent="0.2">
      <c r="B8278" s="1100" t="s">
        <v>9098</v>
      </c>
      <c r="C8278" s="1102">
        <v>3421</v>
      </c>
      <c r="D8278" s="1102">
        <v>200075438.80963552</v>
      </c>
      <c r="E8278" s="1102">
        <v>8657758</v>
      </c>
      <c r="F8278" s="1102">
        <v>67391262.890776545</v>
      </c>
      <c r="G8278" s="1101">
        <v>276124459.70041203</v>
      </c>
    </row>
    <row r="8279" spans="2:7" ht="12.95" customHeight="1" x14ac:dyDescent="0.2">
      <c r="B8279" s="1107" t="s">
        <v>9099</v>
      </c>
      <c r="C8279" s="1108">
        <v>639</v>
      </c>
      <c r="D8279" s="1108">
        <v>31453866.334189981</v>
      </c>
      <c r="E8279" s="1108">
        <v>1807243</v>
      </c>
      <c r="F8279" s="1108">
        <v>1763049.4779877318</v>
      </c>
      <c r="G8279" s="1109">
        <v>35024158.81217771</v>
      </c>
    </row>
    <row r="8280" spans="2:7" ht="12.95" customHeight="1" x14ac:dyDescent="0.2">
      <c r="B8280" s="1100" t="s">
        <v>9100</v>
      </c>
      <c r="C8280" s="1102">
        <v>610</v>
      </c>
      <c r="D8280" s="1102">
        <v>32258114.929326486</v>
      </c>
      <c r="E8280" s="1102">
        <v>1944189</v>
      </c>
      <c r="F8280" s="1102">
        <v>1615920.740375034</v>
      </c>
      <c r="G8280" s="1101">
        <v>35818224.669701524</v>
      </c>
    </row>
    <row r="8281" spans="2:7" ht="12.95" customHeight="1" x14ac:dyDescent="0.2">
      <c r="B8281" s="1107" t="s">
        <v>9101</v>
      </c>
      <c r="C8281" s="1108">
        <v>819</v>
      </c>
      <c r="D8281" s="1108">
        <v>42621976.905249596</v>
      </c>
      <c r="E8281" s="1108">
        <v>2093284</v>
      </c>
      <c r="F8281" s="1108">
        <v>6027166.7385871056</v>
      </c>
      <c r="G8281" s="1109">
        <v>50742427.643836699</v>
      </c>
    </row>
    <row r="8282" spans="2:7" ht="12.95" customHeight="1" x14ac:dyDescent="0.2">
      <c r="B8282" s="1100" t="s">
        <v>9102</v>
      </c>
      <c r="C8282" s="1102">
        <v>677</v>
      </c>
      <c r="D8282" s="1102">
        <v>45234846.109023564</v>
      </c>
      <c r="E8282" s="1102">
        <v>1546809</v>
      </c>
      <c r="F8282" s="1102">
        <v>2929378.7140419539</v>
      </c>
      <c r="G8282" s="1101">
        <v>49711033.823065519</v>
      </c>
    </row>
    <row r="8283" spans="2:7" ht="12.95" customHeight="1" x14ac:dyDescent="0.2">
      <c r="B8283" s="1107" t="s">
        <v>9103</v>
      </c>
      <c r="C8283" s="1108">
        <v>564</v>
      </c>
      <c r="D8283" s="1108">
        <v>37650877.81599579</v>
      </c>
      <c r="E8283" s="1108">
        <v>1459202</v>
      </c>
      <c r="F8283" s="1108">
        <v>7662313.8247836139</v>
      </c>
      <c r="G8283" s="1109">
        <v>46772393.640779406</v>
      </c>
    </row>
    <row r="8284" spans="2:7" ht="12.95" customHeight="1" x14ac:dyDescent="0.2">
      <c r="B8284" s="1100" t="s">
        <v>9104</v>
      </c>
      <c r="C8284" s="1102">
        <v>16038</v>
      </c>
      <c r="D8284" s="1102">
        <v>1104632316.3186042</v>
      </c>
      <c r="E8284" s="1102">
        <v>39493341</v>
      </c>
      <c r="F8284" s="1102">
        <v>268662260.87444609</v>
      </c>
      <c r="G8284" s="1101">
        <v>1412787918.1930504</v>
      </c>
    </row>
    <row r="8285" spans="2:7" ht="12.95" customHeight="1" x14ac:dyDescent="0.2">
      <c r="B8285" s="1107" t="s">
        <v>9105</v>
      </c>
      <c r="C8285" s="1108">
        <v>1713</v>
      </c>
      <c r="D8285" s="1108">
        <v>83673562.121707663</v>
      </c>
      <c r="E8285" s="1108">
        <v>4423298</v>
      </c>
      <c r="F8285" s="1108">
        <v>16410122.457973577</v>
      </c>
      <c r="G8285" s="1109">
        <v>104506982.57968125</v>
      </c>
    </row>
    <row r="8286" spans="2:7" ht="12.95" customHeight="1" x14ac:dyDescent="0.2">
      <c r="B8286" s="1100" t="s">
        <v>9106</v>
      </c>
      <c r="C8286" s="1102">
        <v>1055</v>
      </c>
      <c r="D8286" s="1102">
        <v>52007195.034730442</v>
      </c>
      <c r="E8286" s="1102">
        <v>3374392</v>
      </c>
      <c r="F8286" s="1102">
        <v>17232258.219738539</v>
      </c>
      <c r="G8286" s="1101">
        <v>72613845.254468977</v>
      </c>
    </row>
    <row r="8287" spans="2:7" ht="12.95" customHeight="1" x14ac:dyDescent="0.2">
      <c r="B8287" s="1107" t="s">
        <v>9107</v>
      </c>
      <c r="C8287" s="1108">
        <v>778</v>
      </c>
      <c r="D8287" s="1108">
        <v>31617274.962805822</v>
      </c>
      <c r="E8287" s="1108">
        <v>2449203</v>
      </c>
      <c r="F8287" s="1108">
        <v>6133974.9954821663</v>
      </c>
      <c r="G8287" s="1109">
        <v>40200452.958287992</v>
      </c>
    </row>
    <row r="8288" spans="2:7" ht="12.95" customHeight="1" x14ac:dyDescent="0.2">
      <c r="B8288" s="1100" t="s">
        <v>9108</v>
      </c>
      <c r="C8288" s="1102">
        <v>1453</v>
      </c>
      <c r="D8288" s="1102">
        <v>97057493.696798041</v>
      </c>
      <c r="E8288" s="1102">
        <v>3837591</v>
      </c>
      <c r="F8288" s="1102">
        <v>9349610.3745768853</v>
      </c>
      <c r="G8288" s="1101">
        <v>110244695.07137492</v>
      </c>
    </row>
    <row r="8289" spans="2:7" ht="12.95" customHeight="1" x14ac:dyDescent="0.2">
      <c r="B8289" s="1107" t="s">
        <v>9109</v>
      </c>
      <c r="C8289" s="1108">
        <v>1592</v>
      </c>
      <c r="D8289" s="1108">
        <v>89581027.420723557</v>
      </c>
      <c r="E8289" s="1108">
        <v>4434640</v>
      </c>
      <c r="F8289" s="1108">
        <v>11871729.03870043</v>
      </c>
      <c r="G8289" s="1109">
        <v>105887396.45942399</v>
      </c>
    </row>
    <row r="8290" spans="2:7" ht="12.95" customHeight="1" x14ac:dyDescent="0.2">
      <c r="B8290" s="1100" t="s">
        <v>9110</v>
      </c>
      <c r="C8290" s="1102">
        <v>1217</v>
      </c>
      <c r="D8290" s="1102">
        <v>69827079.824254423</v>
      </c>
      <c r="E8290" s="1102">
        <v>3718885</v>
      </c>
      <c r="F8290" s="1102">
        <v>8149421.1410028208</v>
      </c>
      <c r="G8290" s="1101">
        <v>81695385.965257242</v>
      </c>
    </row>
    <row r="8291" spans="2:7" ht="12.95" customHeight="1" x14ac:dyDescent="0.2">
      <c r="B8291" s="1107" t="s">
        <v>9111</v>
      </c>
      <c r="C8291" s="1108">
        <v>747</v>
      </c>
      <c r="D8291" s="1108">
        <v>47028307.959772393</v>
      </c>
      <c r="E8291" s="1108">
        <v>2017530</v>
      </c>
      <c r="F8291" s="1108">
        <v>6881662.4599387264</v>
      </c>
      <c r="G8291" s="1109">
        <v>55927500.41971112</v>
      </c>
    </row>
    <row r="8292" spans="2:7" ht="12.95" customHeight="1" x14ac:dyDescent="0.2">
      <c r="B8292" s="1100" t="s">
        <v>9112</v>
      </c>
      <c r="C8292" s="1102">
        <v>1167</v>
      </c>
      <c r="D8292" s="1102">
        <v>67829600.562289059</v>
      </c>
      <c r="E8292" s="1102">
        <v>3048622</v>
      </c>
      <c r="F8292" s="1102">
        <v>13478235.455012724</v>
      </c>
      <c r="G8292" s="1101">
        <v>84356458.017301783</v>
      </c>
    </row>
    <row r="8293" spans="2:7" ht="12.95" customHeight="1" x14ac:dyDescent="0.2">
      <c r="B8293" s="1107" t="s">
        <v>9113</v>
      </c>
      <c r="C8293" s="1108">
        <v>696</v>
      </c>
      <c r="D8293" s="1108">
        <v>27970828.799139999</v>
      </c>
      <c r="E8293" s="1108">
        <v>2265232</v>
      </c>
      <c r="F8293" s="1108">
        <v>23912171.238023717</v>
      </c>
      <c r="G8293" s="1109">
        <v>54148232.03716372</v>
      </c>
    </row>
    <row r="8294" spans="2:7" ht="12.95" customHeight="1" x14ac:dyDescent="0.2">
      <c r="B8294" s="1100" t="s">
        <v>9114</v>
      </c>
      <c r="C8294" s="1102">
        <v>7491</v>
      </c>
      <c r="D8294" s="1102">
        <v>532804194.40435767</v>
      </c>
      <c r="E8294" s="1102">
        <v>13737423</v>
      </c>
      <c r="F8294" s="1102">
        <v>39591464.878001913</v>
      </c>
      <c r="G8294" s="1101">
        <v>586133082.2823596</v>
      </c>
    </row>
    <row r="8295" spans="2:7" ht="12.95" customHeight="1" x14ac:dyDescent="0.2">
      <c r="B8295" s="1107" t="s">
        <v>9115</v>
      </c>
      <c r="C8295" s="1108">
        <v>2873</v>
      </c>
      <c r="D8295" s="1108">
        <v>197530158.19608057</v>
      </c>
      <c r="E8295" s="1108">
        <v>6435094</v>
      </c>
      <c r="F8295" s="1108">
        <v>24758392.891192328</v>
      </c>
      <c r="G8295" s="1109">
        <v>228723645.08727288</v>
      </c>
    </row>
    <row r="8296" spans="2:7" ht="12.95" customHeight="1" x14ac:dyDescent="0.2">
      <c r="B8296" s="1100" t="s">
        <v>9116</v>
      </c>
      <c r="C8296" s="1102">
        <v>1309</v>
      </c>
      <c r="D8296" s="1102">
        <v>67296957.968588054</v>
      </c>
      <c r="E8296" s="1102">
        <v>4010816</v>
      </c>
      <c r="F8296" s="1102">
        <v>52650435.15894758</v>
      </c>
      <c r="G8296" s="1101">
        <v>123958209.12753564</v>
      </c>
    </row>
    <row r="8297" spans="2:7" ht="12.95" customHeight="1" x14ac:dyDescent="0.2">
      <c r="B8297" s="1107" t="s">
        <v>9117</v>
      </c>
      <c r="C8297" s="1108">
        <v>3628</v>
      </c>
      <c r="D8297" s="1108">
        <v>211182358.06444761</v>
      </c>
      <c r="E8297" s="1108">
        <v>7951414</v>
      </c>
      <c r="F8297" s="1108">
        <v>24671006.775086902</v>
      </c>
      <c r="G8297" s="1109">
        <v>243804778.83953452</v>
      </c>
    </row>
    <row r="8298" spans="2:7" ht="12.95" customHeight="1" x14ac:dyDescent="0.2">
      <c r="B8298" s="1100" t="s">
        <v>9118</v>
      </c>
      <c r="C8298" s="1102">
        <v>9077</v>
      </c>
      <c r="D8298" s="1102">
        <v>751973131.80850756</v>
      </c>
      <c r="E8298" s="1102">
        <v>16498585</v>
      </c>
      <c r="F8298" s="1102">
        <v>329368183.9909237</v>
      </c>
      <c r="G8298" s="1101">
        <v>1097839900.7994313</v>
      </c>
    </row>
    <row r="8299" spans="2:7" ht="12.95" customHeight="1" x14ac:dyDescent="0.2">
      <c r="B8299" s="1107" t="s">
        <v>9119</v>
      </c>
      <c r="C8299" s="1108">
        <v>915</v>
      </c>
      <c r="D8299" s="1108">
        <v>54354994.582213521</v>
      </c>
      <c r="E8299" s="1108">
        <v>2246326</v>
      </c>
      <c r="F8299" s="1108">
        <v>22527450.734470025</v>
      </c>
      <c r="G8299" s="1109">
        <v>79128771.316683546</v>
      </c>
    </row>
    <row r="8300" spans="2:7" ht="12.95" customHeight="1" x14ac:dyDescent="0.2">
      <c r="B8300" s="1100" t="s">
        <v>9120</v>
      </c>
      <c r="C8300" s="1102">
        <v>1759</v>
      </c>
      <c r="D8300" s="1102">
        <v>87031991.885489702</v>
      </c>
      <c r="E8300" s="1102">
        <v>4640157</v>
      </c>
      <c r="F8300" s="1102">
        <v>34651752.59276475</v>
      </c>
      <c r="G8300" s="1101">
        <v>126323901.47825445</v>
      </c>
    </row>
    <row r="8301" spans="2:7" ht="12.95" customHeight="1" x14ac:dyDescent="0.2">
      <c r="B8301" s="1107" t="s">
        <v>9121</v>
      </c>
      <c r="C8301" s="1108">
        <v>1317</v>
      </c>
      <c r="D8301" s="1108">
        <v>75904351.025857493</v>
      </c>
      <c r="E8301" s="1108">
        <v>3039368</v>
      </c>
      <c r="F8301" s="1108">
        <v>4037177.9744518138</v>
      </c>
      <c r="G8301" s="1109">
        <v>82980897.000309303</v>
      </c>
    </row>
    <row r="8302" spans="2:7" ht="12.95" customHeight="1" x14ac:dyDescent="0.2">
      <c r="B8302" s="1100" t="s">
        <v>9122</v>
      </c>
      <c r="C8302" s="1102">
        <v>2093</v>
      </c>
      <c r="D8302" s="1102">
        <v>114476019.08020689</v>
      </c>
      <c r="E8302" s="1102">
        <v>4939270</v>
      </c>
      <c r="F8302" s="1102">
        <v>10497554.068853211</v>
      </c>
      <c r="G8302" s="1101">
        <v>129912843.1490601</v>
      </c>
    </row>
    <row r="8303" spans="2:7" ht="12.95" customHeight="1" x14ac:dyDescent="0.2">
      <c r="B8303" s="1107" t="s">
        <v>9123</v>
      </c>
      <c r="C8303" s="1108">
        <v>528</v>
      </c>
      <c r="D8303" s="1108">
        <v>27093845.980372779</v>
      </c>
      <c r="E8303" s="1108">
        <v>1452858</v>
      </c>
      <c r="F8303" s="1108">
        <v>1727294.5879213666</v>
      </c>
      <c r="G8303" s="1109">
        <v>30273998.568294145</v>
      </c>
    </row>
    <row r="8304" spans="2:7" ht="12.95" customHeight="1" x14ac:dyDescent="0.2">
      <c r="B8304" s="1100" t="s">
        <v>9124</v>
      </c>
      <c r="C8304" s="1102">
        <v>1097</v>
      </c>
      <c r="D8304" s="1102">
        <v>68466407.464784324</v>
      </c>
      <c r="E8304" s="1102">
        <v>2439664</v>
      </c>
      <c r="F8304" s="1102">
        <v>3873120.3713589539</v>
      </c>
      <c r="G8304" s="1101">
        <v>74779191.836143285</v>
      </c>
    </row>
    <row r="8305" spans="2:7" ht="12.95" customHeight="1" x14ac:dyDescent="0.2">
      <c r="B8305" s="1107" t="s">
        <v>9125</v>
      </c>
      <c r="C8305" s="1108">
        <v>2504</v>
      </c>
      <c r="D8305" s="1108">
        <v>101525850.49460825</v>
      </c>
      <c r="E8305" s="1108">
        <v>8445271</v>
      </c>
      <c r="F8305" s="1108">
        <v>33484296.853495672</v>
      </c>
      <c r="G8305" s="1109">
        <v>143455418.34810394</v>
      </c>
    </row>
    <row r="8306" spans="2:7" ht="12.95" customHeight="1" x14ac:dyDescent="0.2">
      <c r="B8306" s="1100" t="s">
        <v>9126</v>
      </c>
      <c r="C8306" s="1102">
        <v>497</v>
      </c>
      <c r="D8306" s="1102">
        <v>31089917.073689833</v>
      </c>
      <c r="E8306" s="1102">
        <v>1083895</v>
      </c>
      <c r="F8306" s="1102">
        <v>1098660.3843607428</v>
      </c>
      <c r="G8306" s="1101">
        <v>33272472.458050575</v>
      </c>
    </row>
    <row r="8307" spans="2:7" ht="12.95" customHeight="1" x14ac:dyDescent="0.2">
      <c r="B8307" s="1107" t="s">
        <v>9127</v>
      </c>
      <c r="C8307" s="1108">
        <v>1363</v>
      </c>
      <c r="D8307" s="1108">
        <v>77255427.474370599</v>
      </c>
      <c r="E8307" s="1108">
        <v>3100190</v>
      </c>
      <c r="F8307" s="1108">
        <v>3367906.4213590091</v>
      </c>
      <c r="G8307" s="1109">
        <v>83723523.895729601</v>
      </c>
    </row>
    <row r="8308" spans="2:7" ht="12.95" customHeight="1" x14ac:dyDescent="0.2">
      <c r="B8308" s="1100" t="s">
        <v>9128</v>
      </c>
      <c r="C8308" s="1102">
        <v>1315</v>
      </c>
      <c r="D8308" s="1102">
        <v>75757491.866863191</v>
      </c>
      <c r="E8308" s="1102">
        <v>3179336</v>
      </c>
      <c r="F8308" s="1102">
        <v>28336602.596141186</v>
      </c>
      <c r="G8308" s="1101">
        <v>107273430.46300438</v>
      </c>
    </row>
    <row r="8309" spans="2:7" ht="12.95" customHeight="1" x14ac:dyDescent="0.2">
      <c r="B8309" s="1107" t="s">
        <v>9129</v>
      </c>
      <c r="C8309" s="1108">
        <v>828</v>
      </c>
      <c r="D8309" s="1108">
        <v>47108830.16910734</v>
      </c>
      <c r="E8309" s="1108">
        <v>2200706</v>
      </c>
      <c r="F8309" s="1108">
        <v>4660718.2211822793</v>
      </c>
      <c r="G8309" s="1109">
        <v>53970254.39028962</v>
      </c>
    </row>
    <row r="8310" spans="2:7" ht="12.95" customHeight="1" x14ac:dyDescent="0.2">
      <c r="B8310" s="1100" t="s">
        <v>9130</v>
      </c>
      <c r="C8310" s="1102">
        <v>7452</v>
      </c>
      <c r="D8310" s="1102">
        <v>507799892.80266809</v>
      </c>
      <c r="E8310" s="1102">
        <v>16678695</v>
      </c>
      <c r="F8310" s="1102">
        <v>76375516.694259524</v>
      </c>
      <c r="G8310" s="1101">
        <v>600854104.49692762</v>
      </c>
    </row>
    <row r="8311" spans="2:7" ht="12.95" customHeight="1" x14ac:dyDescent="0.2">
      <c r="B8311" s="1107" t="s">
        <v>9131</v>
      </c>
      <c r="C8311" s="1108">
        <v>2</v>
      </c>
      <c r="D8311" s="1108">
        <v>0</v>
      </c>
      <c r="E8311" s="1108">
        <v>0</v>
      </c>
      <c r="F8311" s="1108">
        <v>413.77280822167137</v>
      </c>
      <c r="G8311" s="1109">
        <v>413.77280822167137</v>
      </c>
    </row>
    <row r="8312" spans="2:7" ht="12.95" customHeight="1" x14ac:dyDescent="0.2">
      <c r="B8312" s="1100" t="s">
        <v>9132</v>
      </c>
      <c r="C8312" s="1102">
        <v>815</v>
      </c>
      <c r="D8312" s="1102">
        <v>44458272.677371778</v>
      </c>
      <c r="E8312" s="1102">
        <v>1962173</v>
      </c>
      <c r="F8312" s="1102">
        <v>8319339.1287545413</v>
      </c>
      <c r="G8312" s="1101">
        <v>54739784.806126319</v>
      </c>
    </row>
    <row r="8313" spans="2:7" ht="12.95" customHeight="1" x14ac:dyDescent="0.2">
      <c r="B8313" s="1107" t="s">
        <v>9133</v>
      </c>
      <c r="C8313" s="1108">
        <v>473</v>
      </c>
      <c r="D8313" s="1108">
        <v>20799206.534917317</v>
      </c>
      <c r="E8313" s="1108">
        <v>1252209</v>
      </c>
      <c r="F8313" s="1108">
        <v>607871.53491809871</v>
      </c>
      <c r="G8313" s="1109">
        <v>22659287.069835417</v>
      </c>
    </row>
    <row r="8314" spans="2:7" ht="12.95" customHeight="1" x14ac:dyDescent="0.2">
      <c r="B8314" s="1100" t="s">
        <v>9134</v>
      </c>
      <c r="C8314" s="1102">
        <v>477</v>
      </c>
      <c r="D8314" s="1102">
        <v>20281305.485585075</v>
      </c>
      <c r="E8314" s="1102">
        <v>1219775</v>
      </c>
      <c r="F8314" s="1102">
        <v>2123587.5587373204</v>
      </c>
      <c r="G8314" s="1101">
        <v>23624668.044322394</v>
      </c>
    </row>
    <row r="8315" spans="2:7" ht="12.95" customHeight="1" x14ac:dyDescent="0.2">
      <c r="B8315" s="1107" t="s">
        <v>9135</v>
      </c>
      <c r="C8315" s="1108">
        <v>1056</v>
      </c>
      <c r="D8315" s="1108">
        <v>49977034.047041893</v>
      </c>
      <c r="E8315" s="1108">
        <v>2627581</v>
      </c>
      <c r="F8315" s="1108">
        <v>5579228.2248431556</v>
      </c>
      <c r="G8315" s="1109">
        <v>58183843.271885052</v>
      </c>
    </row>
    <row r="8316" spans="2:7" ht="12.95" customHeight="1" x14ac:dyDescent="0.2">
      <c r="B8316" s="1100" t="s">
        <v>9136</v>
      </c>
      <c r="C8316" s="1102">
        <v>2723</v>
      </c>
      <c r="D8316" s="1102">
        <v>162902409.54506448</v>
      </c>
      <c r="E8316" s="1102">
        <v>7030582</v>
      </c>
      <c r="F8316" s="1102">
        <v>35484805.783037409</v>
      </c>
      <c r="G8316" s="1101">
        <v>205417797.32810187</v>
      </c>
    </row>
    <row r="8317" spans="2:7" ht="12.95" customHeight="1" x14ac:dyDescent="0.2">
      <c r="B8317" s="1107" t="s">
        <v>9137</v>
      </c>
      <c r="C8317" s="1108">
        <v>1817</v>
      </c>
      <c r="D8317" s="1108">
        <v>138845182.63348049</v>
      </c>
      <c r="E8317" s="1108">
        <v>3512927</v>
      </c>
      <c r="F8317" s="1108">
        <v>45863155.390178822</v>
      </c>
      <c r="G8317" s="1109">
        <v>188221265.02365932</v>
      </c>
    </row>
    <row r="8318" spans="2:7" ht="12.95" customHeight="1" x14ac:dyDescent="0.2">
      <c r="B8318" s="1100" t="s">
        <v>9138</v>
      </c>
      <c r="C8318" s="1102">
        <v>6966</v>
      </c>
      <c r="D8318" s="1102">
        <v>475346243.8036958</v>
      </c>
      <c r="E8318" s="1102">
        <v>14997041</v>
      </c>
      <c r="F8318" s="1102">
        <v>77172059.170888796</v>
      </c>
      <c r="G8318" s="1101">
        <v>567515343.97458458</v>
      </c>
    </row>
    <row r="8319" spans="2:7" ht="12.95" customHeight="1" x14ac:dyDescent="0.2">
      <c r="B8319" s="1107" t="s">
        <v>9139</v>
      </c>
      <c r="C8319" s="1108">
        <v>161</v>
      </c>
      <c r="D8319" s="1108">
        <v>10764247.883825239</v>
      </c>
      <c r="E8319" s="1108">
        <v>572891</v>
      </c>
      <c r="F8319" s="1108">
        <v>1513580.932474874</v>
      </c>
      <c r="G8319" s="1109">
        <v>12850719.816300113</v>
      </c>
    </row>
    <row r="8320" spans="2:7" ht="12.95" customHeight="1" x14ac:dyDescent="0.2">
      <c r="B8320" s="1100" t="s">
        <v>9140</v>
      </c>
      <c r="C8320" s="1102">
        <v>960</v>
      </c>
      <c r="D8320" s="1102">
        <v>42961866.852770552</v>
      </c>
      <c r="E8320" s="1102">
        <v>2653457</v>
      </c>
      <c r="F8320" s="1102">
        <v>6757323.7310681138</v>
      </c>
      <c r="G8320" s="1101">
        <v>52372647.583838664</v>
      </c>
    </row>
    <row r="8321" spans="2:7" ht="12.95" customHeight="1" x14ac:dyDescent="0.2">
      <c r="B8321" s="1107" t="s">
        <v>9141</v>
      </c>
      <c r="C8321" s="1108">
        <v>9472</v>
      </c>
      <c r="D8321" s="1108">
        <v>850117744.86691415</v>
      </c>
      <c r="E8321" s="1108">
        <v>15077849</v>
      </c>
      <c r="F8321" s="1108">
        <v>191638880.2863518</v>
      </c>
      <c r="G8321" s="1109">
        <v>1056834474.153266</v>
      </c>
    </row>
    <row r="8322" spans="2:7" ht="12.95" customHeight="1" x14ac:dyDescent="0.2">
      <c r="B8322" s="1100" t="s">
        <v>9142</v>
      </c>
      <c r="C8322" s="1102">
        <v>1134</v>
      </c>
      <c r="D8322" s="1102">
        <v>87085812.429552987</v>
      </c>
      <c r="E8322" s="1102">
        <v>2002725</v>
      </c>
      <c r="F8322" s="1102">
        <v>9454666.8172272034</v>
      </c>
      <c r="G8322" s="1101">
        <v>98543204.246780187</v>
      </c>
    </row>
    <row r="8323" spans="2:7" ht="12.95" customHeight="1" x14ac:dyDescent="0.2">
      <c r="B8323" s="1107" t="s">
        <v>9143</v>
      </c>
      <c r="C8323" s="1108">
        <v>1870</v>
      </c>
      <c r="D8323" s="1108">
        <v>107966653.74319158</v>
      </c>
      <c r="E8323" s="1108">
        <v>4022541</v>
      </c>
      <c r="F8323" s="1108">
        <v>11300069.244043238</v>
      </c>
      <c r="G8323" s="1109">
        <v>123289263.98723483</v>
      </c>
    </row>
    <row r="8324" spans="2:7" ht="12.95" customHeight="1" x14ac:dyDescent="0.2">
      <c r="B8324" s="1100" t="s">
        <v>9144</v>
      </c>
      <c r="C8324" s="1102">
        <v>1010</v>
      </c>
      <c r="D8324" s="1102">
        <v>61647608.767198563</v>
      </c>
      <c r="E8324" s="1102">
        <v>2308056</v>
      </c>
      <c r="F8324" s="1102">
        <v>1986178.0703854125</v>
      </c>
      <c r="G8324" s="1101">
        <v>65941842.837583974</v>
      </c>
    </row>
    <row r="8325" spans="2:7" ht="12.95" customHeight="1" x14ac:dyDescent="0.2">
      <c r="B8325" s="1107" t="s">
        <v>9145</v>
      </c>
      <c r="C8325" s="1108">
        <v>1540</v>
      </c>
      <c r="D8325" s="1108">
        <v>89802150.586254746</v>
      </c>
      <c r="E8325" s="1108">
        <v>3403022</v>
      </c>
      <c r="F8325" s="1108">
        <v>12472757.517186211</v>
      </c>
      <c r="G8325" s="1109">
        <v>105677930.10344096</v>
      </c>
    </row>
    <row r="8326" spans="2:7" ht="12.95" customHeight="1" x14ac:dyDescent="0.2">
      <c r="B8326" s="1100" t="s">
        <v>9146</v>
      </c>
      <c r="C8326" s="1102">
        <v>557</v>
      </c>
      <c r="D8326" s="1102">
        <v>26023276.088385772</v>
      </c>
      <c r="E8326" s="1102">
        <v>1620406</v>
      </c>
      <c r="F8326" s="1102">
        <v>8111331.6614270117</v>
      </c>
      <c r="G8326" s="1101">
        <v>35755013.749812782</v>
      </c>
    </row>
    <row r="8327" spans="2:7" ht="12.95" customHeight="1" x14ac:dyDescent="0.2">
      <c r="B8327" s="1107" t="s">
        <v>9147</v>
      </c>
      <c r="C8327" s="1108">
        <v>1312</v>
      </c>
      <c r="D8327" s="1108">
        <v>95358878.386233047</v>
      </c>
      <c r="E8327" s="1108">
        <v>2539534</v>
      </c>
      <c r="F8327" s="1108">
        <v>22847283.879056685</v>
      </c>
      <c r="G8327" s="1109">
        <v>120745696.26528972</v>
      </c>
    </row>
    <row r="8328" spans="2:7" ht="12.95" customHeight="1" x14ac:dyDescent="0.2">
      <c r="B8328" s="1100" t="s">
        <v>9148</v>
      </c>
      <c r="C8328" s="1102">
        <v>11075</v>
      </c>
      <c r="D8328" s="1102">
        <v>829009939.39846587</v>
      </c>
      <c r="E8328" s="1102">
        <v>18613714</v>
      </c>
      <c r="F8328" s="1102">
        <v>164383772.80901065</v>
      </c>
      <c r="G8328" s="1101">
        <v>1012007426.2074765</v>
      </c>
    </row>
    <row r="8329" spans="2:7" ht="12.95" customHeight="1" x14ac:dyDescent="0.2">
      <c r="B8329" s="1107" t="s">
        <v>9149</v>
      </c>
      <c r="C8329" s="1108">
        <v>1411</v>
      </c>
      <c r="D8329" s="1108">
        <v>81245379.436062902</v>
      </c>
      <c r="E8329" s="1108">
        <v>3408146</v>
      </c>
      <c r="F8329" s="1108">
        <v>6622390.9595715934</v>
      </c>
      <c r="G8329" s="1109">
        <v>91275916.395634502</v>
      </c>
    </row>
    <row r="8330" spans="2:7" ht="12.95" customHeight="1" x14ac:dyDescent="0.2">
      <c r="B8330" s="1100" t="s">
        <v>9150</v>
      </c>
      <c r="C8330" s="1102">
        <v>1113</v>
      </c>
      <c r="D8330" s="1102">
        <v>60442000.76594688</v>
      </c>
      <c r="E8330" s="1102">
        <v>2476583</v>
      </c>
      <c r="F8330" s="1102">
        <v>5567568.1058860039</v>
      </c>
      <c r="G8330" s="1101">
        <v>68486151.871832877</v>
      </c>
    </row>
    <row r="8331" spans="2:7" ht="12.95" customHeight="1" x14ac:dyDescent="0.2">
      <c r="B8331" s="1107" t="s">
        <v>9151</v>
      </c>
      <c r="C8331" s="1108">
        <v>1657</v>
      </c>
      <c r="D8331" s="1108">
        <v>90266509.233870327</v>
      </c>
      <c r="E8331" s="1108">
        <v>3612429</v>
      </c>
      <c r="F8331" s="1108">
        <v>57872163.469136402</v>
      </c>
      <c r="G8331" s="1109">
        <v>151751101.70300674</v>
      </c>
    </row>
    <row r="8332" spans="2:7" ht="12.95" customHeight="1" x14ac:dyDescent="0.2">
      <c r="B8332" s="1100" t="s">
        <v>9152</v>
      </c>
      <c r="C8332" s="1102">
        <v>769</v>
      </c>
      <c r="D8332" s="1102">
        <v>31950072.280488968</v>
      </c>
      <c r="E8332" s="1102">
        <v>2090389</v>
      </c>
      <c r="F8332" s="1102">
        <v>2665081.5011858004</v>
      </c>
      <c r="G8332" s="1101">
        <v>36705542.781674765</v>
      </c>
    </row>
    <row r="8333" spans="2:7" ht="12.95" customHeight="1" x14ac:dyDescent="0.2">
      <c r="B8333" s="1107" t="s">
        <v>9153</v>
      </c>
      <c r="C8333" s="1108">
        <v>642</v>
      </c>
      <c r="D8333" s="1108">
        <v>26222147.866190571</v>
      </c>
      <c r="E8333" s="1108">
        <v>1590981</v>
      </c>
      <c r="F8333" s="1108">
        <v>2481068.3852808396</v>
      </c>
      <c r="G8333" s="1109">
        <v>30294197.251471411</v>
      </c>
    </row>
    <row r="8334" spans="2:7" ht="12.95" customHeight="1" x14ac:dyDescent="0.2">
      <c r="B8334" s="1100" t="s">
        <v>9154</v>
      </c>
      <c r="C8334" s="1102">
        <v>2208</v>
      </c>
      <c r="D8334" s="1102">
        <v>64894086.236482121</v>
      </c>
      <c r="E8334" s="1102">
        <v>16769310</v>
      </c>
      <c r="F8334" s="1102">
        <v>58177589.52923917</v>
      </c>
      <c r="G8334" s="1101">
        <v>139840985.76572129</v>
      </c>
    </row>
    <row r="8335" spans="2:7" ht="12.95" customHeight="1" x14ac:dyDescent="0.2">
      <c r="B8335" s="1107" t="s">
        <v>9155</v>
      </c>
      <c r="C8335" s="1108">
        <v>830</v>
      </c>
      <c r="D8335" s="1108">
        <v>38635223.580542952</v>
      </c>
      <c r="E8335" s="1108">
        <v>2055315</v>
      </c>
      <c r="F8335" s="1108">
        <v>7681789.5660239495</v>
      </c>
      <c r="G8335" s="1109">
        <v>48372328.146566898</v>
      </c>
    </row>
    <row r="8336" spans="2:7" ht="12.95" customHeight="1" x14ac:dyDescent="0.2">
      <c r="B8336" s="1100" t="s">
        <v>9156</v>
      </c>
      <c r="C8336" s="1102">
        <v>1681</v>
      </c>
      <c r="D8336" s="1102">
        <v>83551040.418039098</v>
      </c>
      <c r="E8336" s="1102">
        <v>4619831</v>
      </c>
      <c r="F8336" s="1102">
        <v>11709403.149299301</v>
      </c>
      <c r="G8336" s="1101">
        <v>99880274.567338407</v>
      </c>
    </row>
    <row r="8337" spans="2:7" ht="12.95" customHeight="1" x14ac:dyDescent="0.2">
      <c r="B8337" s="1107" t="s">
        <v>9157</v>
      </c>
      <c r="C8337" s="1108">
        <v>4167</v>
      </c>
      <c r="D8337" s="1108">
        <v>205600180.23975715</v>
      </c>
      <c r="E8337" s="1108">
        <v>11166775</v>
      </c>
      <c r="F8337" s="1108">
        <v>15050263.033069298</v>
      </c>
      <c r="G8337" s="1109">
        <v>231817218.27282643</v>
      </c>
    </row>
    <row r="8338" spans="2:7" ht="12.95" customHeight="1" x14ac:dyDescent="0.2">
      <c r="B8338" s="1100" t="s">
        <v>9158</v>
      </c>
      <c r="C8338" s="1102">
        <v>3792</v>
      </c>
      <c r="D8338" s="1102">
        <v>246941311.63900518</v>
      </c>
      <c r="E8338" s="1102">
        <v>8863247</v>
      </c>
      <c r="F8338" s="1102">
        <v>137456497.34196186</v>
      </c>
      <c r="G8338" s="1101">
        <v>393261055.98096704</v>
      </c>
    </row>
    <row r="8339" spans="2:7" ht="12.95" customHeight="1" x14ac:dyDescent="0.2">
      <c r="B8339" s="1107" t="s">
        <v>9159</v>
      </c>
      <c r="C8339" s="1108">
        <v>778</v>
      </c>
      <c r="D8339" s="1108">
        <v>45958155.281305246</v>
      </c>
      <c r="E8339" s="1108">
        <v>1618944</v>
      </c>
      <c r="F8339" s="1108">
        <v>1782188.4471454418</v>
      </c>
      <c r="G8339" s="1109">
        <v>49359287.728450686</v>
      </c>
    </row>
    <row r="8340" spans="2:7" ht="12.95" customHeight="1" x14ac:dyDescent="0.2">
      <c r="B8340" s="1100" t="s">
        <v>9160</v>
      </c>
      <c r="C8340" s="1102">
        <v>832</v>
      </c>
      <c r="D8340" s="1102">
        <v>40637709.404746786</v>
      </c>
      <c r="E8340" s="1102">
        <v>2190755</v>
      </c>
      <c r="F8340" s="1102">
        <v>18259403.138899367</v>
      </c>
      <c r="G8340" s="1101">
        <v>61087867.543646157</v>
      </c>
    </row>
    <row r="8341" spans="2:7" ht="12.95" customHeight="1" x14ac:dyDescent="0.2">
      <c r="B8341" s="1107" t="s">
        <v>9161</v>
      </c>
      <c r="C8341" s="1108">
        <v>1115</v>
      </c>
      <c r="D8341" s="1108">
        <v>62412361.149120696</v>
      </c>
      <c r="E8341" s="1108">
        <v>2855894</v>
      </c>
      <c r="F8341" s="1108">
        <v>88252986.458051875</v>
      </c>
      <c r="G8341" s="1109">
        <v>153521241.60717258</v>
      </c>
    </row>
    <row r="8342" spans="2:7" ht="12.95" customHeight="1" x14ac:dyDescent="0.2">
      <c r="B8342" s="1100" t="s">
        <v>9162</v>
      </c>
      <c r="C8342" s="1102">
        <v>552</v>
      </c>
      <c r="D8342" s="1102">
        <v>38781804.597190708</v>
      </c>
      <c r="E8342" s="1102">
        <v>1194084</v>
      </c>
      <c r="F8342" s="1102">
        <v>4925587.0950774532</v>
      </c>
      <c r="G8342" s="1101">
        <v>44901475.692268163</v>
      </c>
    </row>
    <row r="8343" spans="2:7" ht="12.95" customHeight="1" x14ac:dyDescent="0.2">
      <c r="B8343" s="1107" t="s">
        <v>9163</v>
      </c>
      <c r="C8343" s="1108">
        <v>1601</v>
      </c>
      <c r="D8343" s="1108">
        <v>90057485.260415345</v>
      </c>
      <c r="E8343" s="1108">
        <v>5189769</v>
      </c>
      <c r="F8343" s="1108">
        <v>29629567.416354895</v>
      </c>
      <c r="G8343" s="1109">
        <v>124876821.67677024</v>
      </c>
    </row>
    <row r="8344" spans="2:7" ht="12.95" customHeight="1" x14ac:dyDescent="0.2">
      <c r="B8344" s="1100" t="s">
        <v>9164</v>
      </c>
      <c r="C8344" s="1102">
        <v>162</v>
      </c>
      <c r="D8344" s="1102">
        <v>14533215.751159612</v>
      </c>
      <c r="E8344" s="1102">
        <v>279142</v>
      </c>
      <c r="F8344" s="1102">
        <v>442185.20771955943</v>
      </c>
      <c r="G8344" s="1101">
        <v>15254542.958879171</v>
      </c>
    </row>
    <row r="8345" spans="2:7" ht="12.95" customHeight="1" x14ac:dyDescent="0.2">
      <c r="B8345" s="1107" t="s">
        <v>9165</v>
      </c>
      <c r="C8345" s="1108">
        <v>203</v>
      </c>
      <c r="D8345" s="1108">
        <v>16860432.764995761</v>
      </c>
      <c r="E8345" s="1108">
        <v>381028</v>
      </c>
      <c r="F8345" s="1108">
        <v>582592.11397611327</v>
      </c>
      <c r="G8345" s="1109">
        <v>17824052.878971875</v>
      </c>
    </row>
    <row r="8346" spans="2:7" ht="12.95" customHeight="1" x14ac:dyDescent="0.2">
      <c r="B8346" s="1100" t="s">
        <v>9166</v>
      </c>
      <c r="C8346" s="1102">
        <v>125</v>
      </c>
      <c r="D8346" s="1102">
        <v>6013437.5330629228</v>
      </c>
      <c r="E8346" s="1102">
        <v>320589</v>
      </c>
      <c r="F8346" s="1102">
        <v>955608.30058794993</v>
      </c>
      <c r="G8346" s="1101">
        <v>7289634.833650873</v>
      </c>
    </row>
    <row r="8347" spans="2:7" ht="12.95" customHeight="1" x14ac:dyDescent="0.2">
      <c r="B8347" s="1107" t="s">
        <v>9167</v>
      </c>
      <c r="C8347" s="1108">
        <v>102</v>
      </c>
      <c r="D8347" s="1108">
        <v>5746003.6668261075</v>
      </c>
      <c r="E8347" s="1108">
        <v>186284</v>
      </c>
      <c r="F8347" s="1108">
        <v>162061.01655348792</v>
      </c>
      <c r="G8347" s="1109">
        <v>6094348.6833795952</v>
      </c>
    </row>
    <row r="8348" spans="2:7" ht="12.95" customHeight="1" x14ac:dyDescent="0.2">
      <c r="B8348" s="1100" t="s">
        <v>9168</v>
      </c>
      <c r="C8348" s="1102">
        <v>173</v>
      </c>
      <c r="D8348" s="1102">
        <v>13368216.532508641</v>
      </c>
      <c r="E8348" s="1102">
        <v>354641</v>
      </c>
      <c r="F8348" s="1102">
        <v>40825.583744538242</v>
      </c>
      <c r="G8348" s="1101">
        <v>13763683.11625318</v>
      </c>
    </row>
    <row r="8349" spans="2:7" ht="12.95" customHeight="1" x14ac:dyDescent="0.2">
      <c r="B8349" s="1107" t="s">
        <v>9169</v>
      </c>
      <c r="C8349" s="1108">
        <v>615</v>
      </c>
      <c r="D8349" s="1108">
        <v>28693442.615555238</v>
      </c>
      <c r="E8349" s="1108">
        <v>1597638</v>
      </c>
      <c r="F8349" s="1108">
        <v>5559436.4067156613</v>
      </c>
      <c r="G8349" s="1109">
        <v>35850517.022270903</v>
      </c>
    </row>
    <row r="8350" spans="2:7" ht="12.95" customHeight="1" x14ac:dyDescent="0.2">
      <c r="B8350" s="1100" t="s">
        <v>9170</v>
      </c>
      <c r="C8350" s="1102">
        <v>1371</v>
      </c>
      <c r="D8350" s="1102">
        <v>76015886.106836155</v>
      </c>
      <c r="E8350" s="1102">
        <v>3753121</v>
      </c>
      <c r="F8350" s="1102">
        <v>13908645.020914016</v>
      </c>
      <c r="G8350" s="1101">
        <v>93677652.127750173</v>
      </c>
    </row>
    <row r="8351" spans="2:7" ht="12.95" customHeight="1" x14ac:dyDescent="0.2">
      <c r="B8351" s="1107" t="s">
        <v>9171</v>
      </c>
      <c r="C8351" s="1108">
        <v>339</v>
      </c>
      <c r="D8351" s="1108">
        <v>21395960.939505033</v>
      </c>
      <c r="E8351" s="1108">
        <v>671597</v>
      </c>
      <c r="F8351" s="1108">
        <v>2846941.8394104242</v>
      </c>
      <c r="G8351" s="1109">
        <v>24914499.778915457</v>
      </c>
    </row>
    <row r="8352" spans="2:7" ht="12.95" customHeight="1" x14ac:dyDescent="0.2">
      <c r="B8352" s="1100" t="s">
        <v>9172</v>
      </c>
      <c r="C8352" s="1102">
        <v>474</v>
      </c>
      <c r="D8352" s="1102">
        <v>34755276.916923113</v>
      </c>
      <c r="E8352" s="1102">
        <v>876660</v>
      </c>
      <c r="F8352" s="1102">
        <v>805494.40114998375</v>
      </c>
      <c r="G8352" s="1101">
        <v>36437431.318073094</v>
      </c>
    </row>
    <row r="8353" spans="2:7" ht="12.95" customHeight="1" x14ac:dyDescent="0.2">
      <c r="B8353" s="1107" t="s">
        <v>9173</v>
      </c>
      <c r="C8353" s="1108">
        <v>140</v>
      </c>
      <c r="D8353" s="1108">
        <v>12572312.207769528</v>
      </c>
      <c r="E8353" s="1108">
        <v>237454</v>
      </c>
      <c r="F8353" s="1108">
        <v>172819.10956725143</v>
      </c>
      <c r="G8353" s="1109">
        <v>12982585.317336779</v>
      </c>
    </row>
    <row r="8354" spans="2:7" ht="12.95" customHeight="1" x14ac:dyDescent="0.2">
      <c r="B8354" s="1100" t="s">
        <v>9174</v>
      </c>
      <c r="C8354" s="1102">
        <v>503</v>
      </c>
      <c r="D8354" s="1102">
        <v>32483410.230056413</v>
      </c>
      <c r="E8354" s="1102">
        <v>1107358</v>
      </c>
      <c r="F8354" s="1102">
        <v>1028066.7199322351</v>
      </c>
      <c r="G8354" s="1101">
        <v>34618834.949988648</v>
      </c>
    </row>
    <row r="8355" spans="2:7" ht="12.95" customHeight="1" x14ac:dyDescent="0.2">
      <c r="B8355" s="1107" t="s">
        <v>9175</v>
      </c>
      <c r="C8355" s="1108">
        <v>110</v>
      </c>
      <c r="D8355" s="1108">
        <v>10498761.014014482</v>
      </c>
      <c r="E8355" s="1108">
        <v>143929</v>
      </c>
      <c r="F8355" s="1108">
        <v>510802.53174965334</v>
      </c>
      <c r="G8355" s="1109">
        <v>11153492.545764135</v>
      </c>
    </row>
    <row r="8356" spans="2:7" ht="12.95" customHeight="1" x14ac:dyDescent="0.2">
      <c r="B8356" s="1100" t="s">
        <v>9176</v>
      </c>
      <c r="C8356" s="1102">
        <v>914</v>
      </c>
      <c r="D8356" s="1102">
        <v>53624314.637747444</v>
      </c>
      <c r="E8356" s="1102">
        <v>1764789</v>
      </c>
      <c r="F8356" s="1102">
        <v>4983491.7014210597</v>
      </c>
      <c r="G8356" s="1101">
        <v>60372595.339168504</v>
      </c>
    </row>
    <row r="8357" spans="2:7" ht="12.95" customHeight="1" x14ac:dyDescent="0.2">
      <c r="B8357" s="1107" t="s">
        <v>9177</v>
      </c>
      <c r="C8357" s="1108">
        <v>189</v>
      </c>
      <c r="D8357" s="1108">
        <v>12678423.512989858</v>
      </c>
      <c r="E8357" s="1108">
        <v>375563</v>
      </c>
      <c r="F8357" s="1108">
        <v>2620.5611187372519</v>
      </c>
      <c r="G8357" s="1109">
        <v>13056607.074108595</v>
      </c>
    </row>
    <row r="8358" spans="2:7" ht="12.95" customHeight="1" x14ac:dyDescent="0.2">
      <c r="B8358" s="1100" t="s">
        <v>9178</v>
      </c>
      <c r="C8358" s="1102">
        <v>176</v>
      </c>
      <c r="D8358" s="1102">
        <v>9252405.1589888148</v>
      </c>
      <c r="E8358" s="1102">
        <v>346621</v>
      </c>
      <c r="F8358" s="1102">
        <v>143234.35377940192</v>
      </c>
      <c r="G8358" s="1101">
        <v>9742260.5127682164</v>
      </c>
    </row>
    <row r="8359" spans="2:7" ht="12.95" customHeight="1" x14ac:dyDescent="0.2">
      <c r="B8359" s="1107" t="s">
        <v>9179</v>
      </c>
      <c r="C8359" s="1108">
        <v>14</v>
      </c>
      <c r="D8359" s="1108">
        <v>362002.26407407015</v>
      </c>
      <c r="E8359" s="1108">
        <v>36791</v>
      </c>
      <c r="F8359" s="1108">
        <v>39998.038128094893</v>
      </c>
      <c r="G8359" s="1109">
        <v>438791.30220216501</v>
      </c>
    </row>
    <row r="8360" spans="2:7" ht="12.95" customHeight="1" x14ac:dyDescent="0.2">
      <c r="B8360" s="1100" t="s">
        <v>9180</v>
      </c>
      <c r="C8360" s="1102">
        <v>126</v>
      </c>
      <c r="D8360" s="1102">
        <v>7995758.0371396802</v>
      </c>
      <c r="E8360" s="1102">
        <v>247163</v>
      </c>
      <c r="F8360" s="1102">
        <v>389753.50555360585</v>
      </c>
      <c r="G8360" s="1101">
        <v>8632674.5426932853</v>
      </c>
    </row>
    <row r="8361" spans="2:7" ht="12.95" customHeight="1" x14ac:dyDescent="0.2">
      <c r="B8361" s="1107" t="s">
        <v>9181</v>
      </c>
      <c r="C8361" s="1108">
        <v>59</v>
      </c>
      <c r="D8361" s="1108">
        <v>5015601.8647066215</v>
      </c>
      <c r="E8361" s="1108">
        <v>108827</v>
      </c>
      <c r="F8361" s="1108">
        <v>212196.48848301376</v>
      </c>
      <c r="G8361" s="1109">
        <v>5336625.3531896351</v>
      </c>
    </row>
    <row r="8362" spans="2:7" ht="12.95" customHeight="1" x14ac:dyDescent="0.2">
      <c r="B8362" s="1100" t="s">
        <v>9182</v>
      </c>
      <c r="C8362" s="1102">
        <v>661</v>
      </c>
      <c r="D8362" s="1102">
        <v>47828106.277363628</v>
      </c>
      <c r="E8362" s="1102">
        <v>1258298</v>
      </c>
      <c r="F8362" s="1102">
        <v>1117502.7076149883</v>
      </c>
      <c r="G8362" s="1101">
        <v>50203906.984978616</v>
      </c>
    </row>
    <row r="8363" spans="2:7" ht="12.95" customHeight="1" x14ac:dyDescent="0.2">
      <c r="B8363" s="1107" t="s">
        <v>9183</v>
      </c>
      <c r="C8363" s="1108">
        <v>533</v>
      </c>
      <c r="D8363" s="1108">
        <v>38582376.534692734</v>
      </c>
      <c r="E8363" s="1108">
        <v>1164929</v>
      </c>
      <c r="F8363" s="1108">
        <v>2660089.7834901833</v>
      </c>
      <c r="G8363" s="1109">
        <v>42407395.318182915</v>
      </c>
    </row>
    <row r="8364" spans="2:7" ht="12.95" customHeight="1" x14ac:dyDescent="0.2">
      <c r="B8364" s="1100" t="s">
        <v>9184</v>
      </c>
      <c r="C8364" s="1102">
        <v>166</v>
      </c>
      <c r="D8364" s="1102">
        <v>9511772.8971748054</v>
      </c>
      <c r="E8364" s="1102">
        <v>417834</v>
      </c>
      <c r="F8364" s="1102">
        <v>130269.47245512287</v>
      </c>
      <c r="G8364" s="1101">
        <v>10059876.369629929</v>
      </c>
    </row>
    <row r="8365" spans="2:7" ht="12.95" customHeight="1" x14ac:dyDescent="0.2">
      <c r="B8365" s="1107" t="s">
        <v>9185</v>
      </c>
      <c r="C8365" s="1108">
        <v>910</v>
      </c>
      <c r="D8365" s="1108">
        <v>50590059.778904557</v>
      </c>
      <c r="E8365" s="1108">
        <v>2181941</v>
      </c>
      <c r="F8365" s="1108">
        <v>13421248.449099919</v>
      </c>
      <c r="G8365" s="1109">
        <v>66193249.228004478</v>
      </c>
    </row>
    <row r="8366" spans="2:7" ht="12.95" customHeight="1" x14ac:dyDescent="0.2">
      <c r="B8366" s="1100" t="s">
        <v>9186</v>
      </c>
      <c r="C8366" s="1102">
        <v>123</v>
      </c>
      <c r="D8366" s="1102">
        <v>8899303.4500053097</v>
      </c>
      <c r="E8366" s="1102">
        <v>239243</v>
      </c>
      <c r="F8366" s="1102">
        <v>96133.215776834972</v>
      </c>
      <c r="G8366" s="1101">
        <v>9234679.6657821443</v>
      </c>
    </row>
    <row r="8367" spans="2:7" ht="12.95" customHeight="1" x14ac:dyDescent="0.2">
      <c r="B8367" s="1107" t="s">
        <v>9187</v>
      </c>
      <c r="C8367" s="1108">
        <v>481</v>
      </c>
      <c r="D8367" s="1108">
        <v>27440272.273038357</v>
      </c>
      <c r="E8367" s="1108">
        <v>1143979</v>
      </c>
      <c r="F8367" s="1108">
        <v>1482479.0097235448</v>
      </c>
      <c r="G8367" s="1109">
        <v>30066730.282761902</v>
      </c>
    </row>
    <row r="8368" spans="2:7" ht="12.95" customHeight="1" x14ac:dyDescent="0.2">
      <c r="B8368" s="1100" t="s">
        <v>9188</v>
      </c>
      <c r="C8368" s="1102">
        <v>276</v>
      </c>
      <c r="D8368" s="1102">
        <v>14470077.438485917</v>
      </c>
      <c r="E8368" s="1102">
        <v>658084</v>
      </c>
      <c r="F8368" s="1102">
        <v>361499.51011633355</v>
      </c>
      <c r="G8368" s="1101">
        <v>15489660.94860225</v>
      </c>
    </row>
    <row r="8369" spans="2:7" ht="12.95" customHeight="1" x14ac:dyDescent="0.2">
      <c r="B8369" s="1107" t="s">
        <v>9189</v>
      </c>
      <c r="C8369" s="1108">
        <v>18187</v>
      </c>
      <c r="D8369" s="1108">
        <v>1594610238.2641485</v>
      </c>
      <c r="E8369" s="1108">
        <v>35499473</v>
      </c>
      <c r="F8369" s="1108">
        <v>274131784.15990627</v>
      </c>
      <c r="G8369" s="1109">
        <v>1904241495.4240546</v>
      </c>
    </row>
    <row r="8370" spans="2:7" ht="12.95" customHeight="1" x14ac:dyDescent="0.2">
      <c r="B8370" s="1100" t="s">
        <v>9190</v>
      </c>
      <c r="C8370" s="1102">
        <v>2395</v>
      </c>
      <c r="D8370" s="1102">
        <v>93451100.031039789</v>
      </c>
      <c r="E8370" s="1102">
        <v>6190557</v>
      </c>
      <c r="F8370" s="1102">
        <v>39737580.766530052</v>
      </c>
      <c r="G8370" s="1101">
        <v>139379237.79756984</v>
      </c>
    </row>
    <row r="8371" spans="2:7" ht="12.95" customHeight="1" x14ac:dyDescent="0.2">
      <c r="B8371" s="1107" t="s">
        <v>9191</v>
      </c>
      <c r="C8371" s="1108">
        <v>798</v>
      </c>
      <c r="D8371" s="1108">
        <v>34763899.329667091</v>
      </c>
      <c r="E8371" s="1108">
        <v>1831672</v>
      </c>
      <c r="F8371" s="1108">
        <v>2427536.1037018429</v>
      </c>
      <c r="G8371" s="1109">
        <v>39023107.433368936</v>
      </c>
    </row>
    <row r="8372" spans="2:7" ht="12.95" customHeight="1" x14ac:dyDescent="0.2">
      <c r="B8372" s="1100" t="s">
        <v>9192</v>
      </c>
      <c r="C8372" s="1102">
        <v>1223</v>
      </c>
      <c r="D8372" s="1102">
        <v>73094278.898358211</v>
      </c>
      <c r="E8372" s="1102">
        <v>2650220</v>
      </c>
      <c r="F8372" s="1102">
        <v>8803630.8794026393</v>
      </c>
      <c r="G8372" s="1101">
        <v>84548129.777760848</v>
      </c>
    </row>
    <row r="8373" spans="2:7" ht="12.95" customHeight="1" x14ac:dyDescent="0.2">
      <c r="B8373" s="1107" t="s">
        <v>9193</v>
      </c>
      <c r="C8373" s="1108">
        <v>311</v>
      </c>
      <c r="D8373" s="1108">
        <v>21094454.635812152</v>
      </c>
      <c r="E8373" s="1108">
        <v>577603</v>
      </c>
      <c r="F8373" s="1108">
        <v>1648377.6939605647</v>
      </c>
      <c r="G8373" s="1109">
        <v>23320435.329772718</v>
      </c>
    </row>
    <row r="8374" spans="2:7" ht="12.95" customHeight="1" x14ac:dyDescent="0.2">
      <c r="B8374" s="1100" t="s">
        <v>9194</v>
      </c>
      <c r="C8374" s="1102">
        <v>1077</v>
      </c>
      <c r="D8374" s="1102">
        <v>64925794.463992238</v>
      </c>
      <c r="E8374" s="1102">
        <v>2615445</v>
      </c>
      <c r="F8374" s="1102">
        <v>6690120.6299037645</v>
      </c>
      <c r="G8374" s="1101">
        <v>74231360.093896002</v>
      </c>
    </row>
    <row r="8375" spans="2:7" ht="12.95" customHeight="1" x14ac:dyDescent="0.2">
      <c r="B8375" s="1107" t="s">
        <v>9195</v>
      </c>
      <c r="C8375" s="1108">
        <v>1881</v>
      </c>
      <c r="D8375" s="1108">
        <v>96201649.696370929</v>
      </c>
      <c r="E8375" s="1108">
        <v>4470409</v>
      </c>
      <c r="F8375" s="1108">
        <v>4095436.3180744043</v>
      </c>
      <c r="G8375" s="1109">
        <v>104767495.01444533</v>
      </c>
    </row>
    <row r="8376" spans="2:7" ht="12.95" customHeight="1" x14ac:dyDescent="0.2">
      <c r="B8376" s="1100" t="s">
        <v>9196</v>
      </c>
      <c r="C8376" s="1102">
        <v>512</v>
      </c>
      <c r="D8376" s="1102">
        <v>34769044.963078827</v>
      </c>
      <c r="E8376" s="1102">
        <v>1124206</v>
      </c>
      <c r="F8376" s="1102">
        <v>1687157.0420219975</v>
      </c>
      <c r="G8376" s="1101">
        <v>37580408.005100824</v>
      </c>
    </row>
    <row r="8377" spans="2:7" ht="12.95" customHeight="1" x14ac:dyDescent="0.2">
      <c r="B8377" s="1107" t="s">
        <v>9197</v>
      </c>
      <c r="C8377" s="1108">
        <v>934</v>
      </c>
      <c r="D8377" s="1108">
        <v>33070012.438993961</v>
      </c>
      <c r="E8377" s="1108">
        <v>2367686</v>
      </c>
      <c r="F8377" s="1108">
        <v>1046224.5455884964</v>
      </c>
      <c r="G8377" s="1109">
        <v>36483922.984582454</v>
      </c>
    </row>
    <row r="8378" spans="2:7" ht="12.95" customHeight="1" x14ac:dyDescent="0.2">
      <c r="B8378" s="1100" t="s">
        <v>9198</v>
      </c>
      <c r="C8378" s="1102">
        <v>637</v>
      </c>
      <c r="D8378" s="1102">
        <v>37665202.146844685</v>
      </c>
      <c r="E8378" s="1102">
        <v>1618064</v>
      </c>
      <c r="F8378" s="1102">
        <v>4017619.0599293201</v>
      </c>
      <c r="G8378" s="1101">
        <v>43300885.206774004</v>
      </c>
    </row>
    <row r="8379" spans="2:7" ht="12.95" customHeight="1" x14ac:dyDescent="0.2">
      <c r="B8379" s="1107" t="s">
        <v>9199</v>
      </c>
      <c r="C8379" s="1108">
        <v>3379</v>
      </c>
      <c r="D8379" s="1108">
        <v>222294701.09501782</v>
      </c>
      <c r="E8379" s="1108">
        <v>8322179</v>
      </c>
      <c r="F8379" s="1108">
        <v>22278945.630917635</v>
      </c>
      <c r="G8379" s="1109">
        <v>252895825.72593546</v>
      </c>
    </row>
    <row r="8380" spans="2:7" ht="12.95" customHeight="1" x14ac:dyDescent="0.2">
      <c r="B8380" s="1100" t="s">
        <v>9200</v>
      </c>
      <c r="C8380" s="1102">
        <v>1681</v>
      </c>
      <c r="D8380" s="1102">
        <v>130597983.91503233</v>
      </c>
      <c r="E8380" s="1102">
        <v>3115562</v>
      </c>
      <c r="F8380" s="1102">
        <v>14366081.639907431</v>
      </c>
      <c r="G8380" s="1101">
        <v>148079627.55493975</v>
      </c>
    </row>
    <row r="8381" spans="2:7" ht="12.95" customHeight="1" x14ac:dyDescent="0.2">
      <c r="B8381" s="1107" t="s">
        <v>9201</v>
      </c>
      <c r="C8381" s="1108">
        <v>923</v>
      </c>
      <c r="D8381" s="1108">
        <v>69298053.081058979</v>
      </c>
      <c r="E8381" s="1108">
        <v>1638021</v>
      </c>
      <c r="F8381" s="1108">
        <v>5356013.1538907215</v>
      </c>
      <c r="G8381" s="1109">
        <v>76292087.234949708</v>
      </c>
    </row>
    <row r="8382" spans="2:7" ht="12.95" customHeight="1" x14ac:dyDescent="0.2">
      <c r="B8382" s="1100" t="s">
        <v>9202</v>
      </c>
      <c r="C8382" s="1102">
        <v>547</v>
      </c>
      <c r="D8382" s="1102">
        <v>32619978.122227278</v>
      </c>
      <c r="E8382" s="1102">
        <v>1296779</v>
      </c>
      <c r="F8382" s="1102">
        <v>623900.43266357691</v>
      </c>
      <c r="G8382" s="1101">
        <v>34540657.554890856</v>
      </c>
    </row>
    <row r="8383" spans="2:7" ht="12.95" customHeight="1" x14ac:dyDescent="0.2">
      <c r="B8383" s="1107" t="s">
        <v>9203</v>
      </c>
      <c r="C8383" s="1108">
        <v>726</v>
      </c>
      <c r="D8383" s="1108">
        <v>44960736.826468818</v>
      </c>
      <c r="E8383" s="1108">
        <v>1706522</v>
      </c>
      <c r="F8383" s="1108">
        <v>2531944.7756431107</v>
      </c>
      <c r="G8383" s="1109">
        <v>49199203.602111928</v>
      </c>
    </row>
    <row r="8384" spans="2:7" ht="12.95" customHeight="1" x14ac:dyDescent="0.2">
      <c r="B8384" s="1100" t="s">
        <v>9204</v>
      </c>
      <c r="C8384" s="1102">
        <v>609</v>
      </c>
      <c r="D8384" s="1102">
        <v>47644393.257447436</v>
      </c>
      <c r="E8384" s="1102">
        <v>1114710</v>
      </c>
      <c r="F8384" s="1102">
        <v>1601852.4648954968</v>
      </c>
      <c r="G8384" s="1101">
        <v>50360955.722342931</v>
      </c>
    </row>
    <row r="8385" spans="2:7" ht="12.95" customHeight="1" x14ac:dyDescent="0.2">
      <c r="B8385" s="1107" t="s">
        <v>9205</v>
      </c>
      <c r="C8385" s="1108">
        <v>750</v>
      </c>
      <c r="D8385" s="1108">
        <v>50240295.778080016</v>
      </c>
      <c r="E8385" s="1108">
        <v>1530869</v>
      </c>
      <c r="F8385" s="1108">
        <v>8395112.6763728298</v>
      </c>
      <c r="G8385" s="1109">
        <v>60166277.454452842</v>
      </c>
    </row>
    <row r="8386" spans="2:7" ht="12.95" customHeight="1" x14ac:dyDescent="0.2">
      <c r="B8386" s="1100" t="s">
        <v>9206</v>
      </c>
      <c r="C8386" s="1102">
        <v>642</v>
      </c>
      <c r="D8386" s="1102">
        <v>39963631.427809782</v>
      </c>
      <c r="E8386" s="1102">
        <v>1764987</v>
      </c>
      <c r="F8386" s="1102">
        <v>1893911.790154279</v>
      </c>
      <c r="G8386" s="1101">
        <v>43622530.217964061</v>
      </c>
    </row>
    <row r="8387" spans="2:7" ht="12.95" customHeight="1" x14ac:dyDescent="0.2">
      <c r="B8387" s="1107" t="s">
        <v>9207</v>
      </c>
      <c r="C8387" s="1108">
        <v>414</v>
      </c>
      <c r="D8387" s="1108">
        <v>31198809.802375976</v>
      </c>
      <c r="E8387" s="1108">
        <v>799273</v>
      </c>
      <c r="F8387" s="1108">
        <v>3311825.864187893</v>
      </c>
      <c r="G8387" s="1109">
        <v>35309908.666563869</v>
      </c>
    </row>
    <row r="8388" spans="2:7" ht="12.95" customHeight="1" x14ac:dyDescent="0.2">
      <c r="B8388" s="1100" t="s">
        <v>9208</v>
      </c>
      <c r="C8388" s="1102">
        <v>3534</v>
      </c>
      <c r="D8388" s="1102">
        <v>289754372.33635521</v>
      </c>
      <c r="E8388" s="1102">
        <v>6831778</v>
      </c>
      <c r="F8388" s="1102">
        <v>86971083.753801852</v>
      </c>
      <c r="G8388" s="1101">
        <v>383557234.09015703</v>
      </c>
    </row>
    <row r="8389" spans="2:7" ht="12.95" customHeight="1" x14ac:dyDescent="0.2">
      <c r="B8389" s="1107" t="s">
        <v>9209</v>
      </c>
      <c r="C8389" s="1108">
        <v>899</v>
      </c>
      <c r="D8389" s="1108">
        <v>55960988.491367325</v>
      </c>
      <c r="E8389" s="1108">
        <v>2118436</v>
      </c>
      <c r="F8389" s="1108">
        <v>5723619.8964438029</v>
      </c>
      <c r="G8389" s="1109">
        <v>63803044.387811124</v>
      </c>
    </row>
    <row r="8390" spans="2:7" ht="12.95" customHeight="1" x14ac:dyDescent="0.2">
      <c r="B8390" s="1100" t="s">
        <v>9210</v>
      </c>
      <c r="C8390" s="1102">
        <v>220</v>
      </c>
      <c r="D8390" s="1102">
        <v>16115428.489680817</v>
      </c>
      <c r="E8390" s="1102">
        <v>504744</v>
      </c>
      <c r="F8390" s="1102">
        <v>16206.101655348792</v>
      </c>
      <c r="G8390" s="1101">
        <v>16636378.591336166</v>
      </c>
    </row>
    <row r="8391" spans="2:7" ht="12.95" customHeight="1" x14ac:dyDescent="0.2">
      <c r="B8391" s="1107" t="s">
        <v>9211</v>
      </c>
      <c r="C8391" s="1108">
        <v>232</v>
      </c>
      <c r="D8391" s="1108">
        <v>14327668.557036875</v>
      </c>
      <c r="E8391" s="1108">
        <v>419054</v>
      </c>
      <c r="F8391" s="1108">
        <v>5172573.8755791141</v>
      </c>
      <c r="G8391" s="1109">
        <v>19919296.432615988</v>
      </c>
    </row>
    <row r="8392" spans="2:7" ht="12.95" customHeight="1" x14ac:dyDescent="0.2">
      <c r="B8392" s="1100" t="s">
        <v>9212</v>
      </c>
      <c r="C8392" s="1102">
        <v>282</v>
      </c>
      <c r="D8392" s="1102">
        <v>20550964.490594525</v>
      </c>
      <c r="E8392" s="1102">
        <v>676678</v>
      </c>
      <c r="F8392" s="1102">
        <v>1766969.9275512325</v>
      </c>
      <c r="G8392" s="1101">
        <v>22994612.418145757</v>
      </c>
    </row>
    <row r="8393" spans="2:7" ht="12.95" customHeight="1" x14ac:dyDescent="0.2">
      <c r="B8393" s="1107" t="s">
        <v>9213</v>
      </c>
      <c r="C8393" s="1108">
        <v>332</v>
      </c>
      <c r="D8393" s="1108">
        <v>29307580.916804221</v>
      </c>
      <c r="E8393" s="1108">
        <v>530592</v>
      </c>
      <c r="F8393" s="1108">
        <v>2251406.8116688179</v>
      </c>
      <c r="G8393" s="1109">
        <v>32089579.728473037</v>
      </c>
    </row>
    <row r="8394" spans="2:7" ht="12.95" customHeight="1" x14ac:dyDescent="0.2">
      <c r="B8394" s="1100" t="s">
        <v>9214</v>
      </c>
      <c r="C8394" s="1102">
        <v>992</v>
      </c>
      <c r="D8394" s="1102">
        <v>42657440.054438569</v>
      </c>
      <c r="E8394" s="1102">
        <v>2497718</v>
      </c>
      <c r="F8394" s="1102">
        <v>3267770.75293065</v>
      </c>
      <c r="G8394" s="1101">
        <v>48422928.807369217</v>
      </c>
    </row>
    <row r="8395" spans="2:7" ht="12.95" customHeight="1" x14ac:dyDescent="0.2">
      <c r="B8395" s="1107" t="s">
        <v>9215</v>
      </c>
      <c r="C8395" s="1108">
        <v>251</v>
      </c>
      <c r="D8395" s="1108">
        <v>16403166.747217987</v>
      </c>
      <c r="E8395" s="1108">
        <v>543736</v>
      </c>
      <c r="F8395" s="1108">
        <v>2040727.4901492833</v>
      </c>
      <c r="G8395" s="1109">
        <v>18987630.237367269</v>
      </c>
    </row>
    <row r="8396" spans="2:7" ht="12.95" customHeight="1" x14ac:dyDescent="0.2">
      <c r="B8396" s="1100" t="s">
        <v>9216</v>
      </c>
      <c r="C8396" s="1102">
        <v>1002</v>
      </c>
      <c r="D8396" s="1102">
        <v>116938135.13213444</v>
      </c>
      <c r="E8396" s="1102">
        <v>1459458</v>
      </c>
      <c r="F8396" s="1102">
        <v>21323573.156928081</v>
      </c>
      <c r="G8396" s="1101">
        <v>139721166.28906253</v>
      </c>
    </row>
    <row r="8397" spans="2:7" ht="12.95" customHeight="1" x14ac:dyDescent="0.2">
      <c r="B8397" s="1107" t="s">
        <v>9217</v>
      </c>
      <c r="C8397" s="1108">
        <v>1165</v>
      </c>
      <c r="D8397" s="1108">
        <v>68232906.964830279</v>
      </c>
      <c r="E8397" s="1108">
        <v>2706784</v>
      </c>
      <c r="F8397" s="1108">
        <v>8993076.1381592117</v>
      </c>
      <c r="G8397" s="1109">
        <v>79932767.102989495</v>
      </c>
    </row>
    <row r="8398" spans="2:7" ht="12.95" customHeight="1" x14ac:dyDescent="0.2">
      <c r="B8398" s="1100" t="s">
        <v>9218</v>
      </c>
      <c r="C8398" s="1102">
        <v>268</v>
      </c>
      <c r="D8398" s="1102">
        <v>14402627.919440232</v>
      </c>
      <c r="E8398" s="1102">
        <v>613216</v>
      </c>
      <c r="F8398" s="1102">
        <v>683964.98344028287</v>
      </c>
      <c r="G8398" s="1101">
        <v>15699808.902880516</v>
      </c>
    </row>
    <row r="8399" spans="2:7" ht="12.95" customHeight="1" x14ac:dyDescent="0.2">
      <c r="B8399" s="1107" t="s">
        <v>9219</v>
      </c>
      <c r="C8399" s="1108">
        <v>142</v>
      </c>
      <c r="D8399" s="1108">
        <v>9159366.5440577529</v>
      </c>
      <c r="E8399" s="1108">
        <v>349318</v>
      </c>
      <c r="F8399" s="1108">
        <v>72134.392899978047</v>
      </c>
      <c r="G8399" s="1109">
        <v>9580818.9369577318</v>
      </c>
    </row>
    <row r="8400" spans="2:7" ht="12.95" customHeight="1" x14ac:dyDescent="0.2">
      <c r="B8400" s="1100" t="s">
        <v>9220</v>
      </c>
      <c r="C8400" s="1102">
        <v>637</v>
      </c>
      <c r="D8400" s="1102">
        <v>34441254.207634121</v>
      </c>
      <c r="E8400" s="1102">
        <v>1467804</v>
      </c>
      <c r="F8400" s="1102">
        <v>8219527.8731887955</v>
      </c>
      <c r="G8400" s="1101">
        <v>44128586.080822915</v>
      </c>
    </row>
    <row r="8401" spans="2:7" ht="12.95" customHeight="1" x14ac:dyDescent="0.2">
      <c r="B8401" s="1107" t="s">
        <v>9221</v>
      </c>
      <c r="C8401" s="1108">
        <v>16733</v>
      </c>
      <c r="D8401" s="1108">
        <v>1396833506.8778248</v>
      </c>
      <c r="E8401" s="1108">
        <v>31940925</v>
      </c>
      <c r="F8401" s="1108">
        <v>734422433.02570498</v>
      </c>
      <c r="G8401" s="1109">
        <v>2163196864.9035296</v>
      </c>
    </row>
    <row r="8402" spans="2:7" ht="12.95" customHeight="1" x14ac:dyDescent="0.2">
      <c r="B8402" s="1100" t="s">
        <v>9222</v>
      </c>
      <c r="C8402" s="1102">
        <v>1965</v>
      </c>
      <c r="D8402" s="1102">
        <v>123946626.91008782</v>
      </c>
      <c r="E8402" s="1102">
        <v>3987893</v>
      </c>
      <c r="F8402" s="1102">
        <v>9306648.7800919935</v>
      </c>
      <c r="G8402" s="1101">
        <v>137241168.69017982</v>
      </c>
    </row>
    <row r="8403" spans="2:7" ht="12.95" customHeight="1" x14ac:dyDescent="0.2">
      <c r="B8403" s="1107" t="s">
        <v>9223</v>
      </c>
      <c r="C8403" s="1108">
        <v>1488</v>
      </c>
      <c r="D8403" s="1108">
        <v>63946455.261683546</v>
      </c>
      <c r="E8403" s="1108">
        <v>3190379</v>
      </c>
      <c r="F8403" s="1108">
        <v>1337175.7919030343</v>
      </c>
      <c r="G8403" s="1109">
        <v>68474010.053586587</v>
      </c>
    </row>
    <row r="8404" spans="2:7" ht="12.95" customHeight="1" x14ac:dyDescent="0.2">
      <c r="B8404" s="1100" t="s">
        <v>9224</v>
      </c>
      <c r="C8404" s="1102">
        <v>1550</v>
      </c>
      <c r="D8404" s="1102">
        <v>93909339.547030598</v>
      </c>
      <c r="E8404" s="1102">
        <v>3478492</v>
      </c>
      <c r="F8404" s="1102">
        <v>19075712.916613013</v>
      </c>
      <c r="G8404" s="1101">
        <v>116463544.46364361</v>
      </c>
    </row>
    <row r="8405" spans="2:7" ht="12.95" customHeight="1" x14ac:dyDescent="0.2">
      <c r="B8405" s="1107" t="s">
        <v>9225</v>
      </c>
      <c r="C8405" s="1108">
        <v>2041</v>
      </c>
      <c r="D8405" s="1108">
        <v>156386646.93407777</v>
      </c>
      <c r="E8405" s="1108">
        <v>3607177</v>
      </c>
      <c r="F8405" s="1108">
        <v>13410707.666957747</v>
      </c>
      <c r="G8405" s="1109">
        <v>173404531.60103551</v>
      </c>
    </row>
    <row r="8406" spans="2:7" ht="12.95" customHeight="1" x14ac:dyDescent="0.2">
      <c r="B8406" s="1100" t="s">
        <v>9226</v>
      </c>
      <c r="C8406" s="1102">
        <v>1442</v>
      </c>
      <c r="D8406" s="1102">
        <v>59743724.404857405</v>
      </c>
      <c r="E8406" s="1102">
        <v>3613096</v>
      </c>
      <c r="F8406" s="1102">
        <v>5977846.5318666492</v>
      </c>
      <c r="G8406" s="1101">
        <v>69334666.936724052</v>
      </c>
    </row>
    <row r="8407" spans="2:7" ht="12.95" customHeight="1" x14ac:dyDescent="0.2">
      <c r="B8407" s="1107" t="s">
        <v>9227</v>
      </c>
      <c r="C8407" s="1108">
        <v>2369</v>
      </c>
      <c r="D8407" s="1108">
        <v>134020803.6320477</v>
      </c>
      <c r="E8407" s="1108">
        <v>5388927</v>
      </c>
      <c r="F8407" s="1108">
        <v>15732702.686527584</v>
      </c>
      <c r="G8407" s="1109">
        <v>155142433.31857529</v>
      </c>
    </row>
    <row r="8408" spans="2:7" ht="12.95" customHeight="1" x14ac:dyDescent="0.2">
      <c r="B8408" s="1100" t="s">
        <v>9228</v>
      </c>
      <c r="C8408" s="1102">
        <v>77</v>
      </c>
      <c r="D8408" s="1102">
        <v>1500021.675106769</v>
      </c>
      <c r="E8408" s="1102">
        <v>177243</v>
      </c>
      <c r="F8408" s="1102">
        <v>1082084.8556343745</v>
      </c>
      <c r="G8408" s="1101">
        <v>2759349.5307411435</v>
      </c>
    </row>
    <row r="8409" spans="2:7" ht="12.95" customHeight="1" x14ac:dyDescent="0.2">
      <c r="B8409" s="1107" t="s">
        <v>9229</v>
      </c>
      <c r="C8409" s="1108">
        <v>7619</v>
      </c>
      <c r="D8409" s="1108">
        <v>767100320.54078937</v>
      </c>
      <c r="E8409" s="1108">
        <v>10469146</v>
      </c>
      <c r="F8409" s="1108">
        <v>97093927.593809187</v>
      </c>
      <c r="G8409" s="1109">
        <v>874663394.13459849</v>
      </c>
    </row>
    <row r="8410" spans="2:7" ht="12.95" customHeight="1" x14ac:dyDescent="0.2">
      <c r="B8410" s="1100" t="s">
        <v>9230</v>
      </c>
      <c r="C8410" s="1102">
        <v>1690</v>
      </c>
      <c r="D8410" s="1102">
        <v>122700410.12623546</v>
      </c>
      <c r="E8410" s="1102">
        <v>2819997</v>
      </c>
      <c r="F8410" s="1102">
        <v>6444595.9953627689</v>
      </c>
      <c r="G8410" s="1101">
        <v>131965003.12159823</v>
      </c>
    </row>
    <row r="8411" spans="2:7" ht="12.95" customHeight="1" x14ac:dyDescent="0.2">
      <c r="B8411" s="1107" t="s">
        <v>9231</v>
      </c>
      <c r="C8411" s="1108">
        <v>1231</v>
      </c>
      <c r="D8411" s="1108">
        <v>94059953.627703726</v>
      </c>
      <c r="E8411" s="1108">
        <v>2507200</v>
      </c>
      <c r="F8411" s="1108">
        <v>3868258.0942997867</v>
      </c>
      <c r="G8411" s="1109">
        <v>100435411.72200352</v>
      </c>
    </row>
    <row r="8412" spans="2:7" ht="12.95" customHeight="1" x14ac:dyDescent="0.2">
      <c r="B8412" s="1100" t="s">
        <v>9232</v>
      </c>
      <c r="C8412" s="1102">
        <v>4166</v>
      </c>
      <c r="D8412" s="1102">
        <v>188998837.07060081</v>
      </c>
      <c r="E8412" s="1102">
        <v>10947404</v>
      </c>
      <c r="F8412" s="1102">
        <v>34110244.678901054</v>
      </c>
      <c r="G8412" s="1101">
        <v>234056485.74950185</v>
      </c>
    </row>
    <row r="8413" spans="2:7" ht="12.95" customHeight="1" x14ac:dyDescent="0.2">
      <c r="B8413" s="1107" t="s">
        <v>9233</v>
      </c>
      <c r="C8413" s="1108">
        <v>18067</v>
      </c>
      <c r="D8413" s="1108">
        <v>1603124592.7064872</v>
      </c>
      <c r="E8413" s="1108">
        <v>24778821</v>
      </c>
      <c r="F8413" s="1108">
        <v>280279196.6669578</v>
      </c>
      <c r="G8413" s="1109">
        <v>1908182610.373445</v>
      </c>
    </row>
    <row r="8414" spans="2:7" ht="12.95" customHeight="1" x14ac:dyDescent="0.2">
      <c r="B8414" s="1100" t="s">
        <v>9234</v>
      </c>
      <c r="C8414" s="1102">
        <v>4597</v>
      </c>
      <c r="D8414" s="1102">
        <v>379042237.72378337</v>
      </c>
      <c r="E8414" s="1102">
        <v>7128564</v>
      </c>
      <c r="F8414" s="1102">
        <v>44872312.494632952</v>
      </c>
      <c r="G8414" s="1101">
        <v>431043114.21841633</v>
      </c>
    </row>
    <row r="8415" spans="2:7" ht="12.95" customHeight="1" x14ac:dyDescent="0.2">
      <c r="B8415" s="1107" t="s">
        <v>9235</v>
      </c>
      <c r="C8415" s="1108">
        <v>1315</v>
      </c>
      <c r="D8415" s="1108">
        <v>53937641.991170004</v>
      </c>
      <c r="E8415" s="1108">
        <v>2614323</v>
      </c>
      <c r="F8415" s="1108">
        <v>8590271.0734987576</v>
      </c>
      <c r="G8415" s="1109">
        <v>65142236.06466876</v>
      </c>
    </row>
    <row r="8416" spans="2:7" ht="12.95" customHeight="1" x14ac:dyDescent="0.2">
      <c r="B8416" s="1100" t="s">
        <v>9236</v>
      </c>
      <c r="C8416" s="1102">
        <v>3963</v>
      </c>
      <c r="D8416" s="1102">
        <v>239077671.21649098</v>
      </c>
      <c r="E8416" s="1102">
        <v>7139948</v>
      </c>
      <c r="F8416" s="1102">
        <v>15373917.363620065</v>
      </c>
      <c r="G8416" s="1101">
        <v>261591536.58011106</v>
      </c>
    </row>
    <row r="8417" spans="2:7" ht="12.95" customHeight="1" x14ac:dyDescent="0.2">
      <c r="B8417" s="1107" t="s">
        <v>9237</v>
      </c>
      <c r="C8417" s="1108">
        <v>194</v>
      </c>
      <c r="D8417" s="1108">
        <v>14114055.234863322</v>
      </c>
      <c r="E8417" s="1108">
        <v>190841</v>
      </c>
      <c r="F8417" s="1108">
        <v>927609.67389828339</v>
      </c>
      <c r="G8417" s="1109">
        <v>15232505.908761606</v>
      </c>
    </row>
    <row r="8418" spans="2:7" ht="12.95" customHeight="1" x14ac:dyDescent="0.2">
      <c r="B8418" s="1100" t="s">
        <v>9238</v>
      </c>
      <c r="C8418" s="1102">
        <v>2988</v>
      </c>
      <c r="D8418" s="1102">
        <v>208319995.17579114</v>
      </c>
      <c r="E8418" s="1102">
        <v>5326289</v>
      </c>
      <c r="F8418" s="1102">
        <v>18695937.088879049</v>
      </c>
      <c r="G8418" s="1101">
        <v>232342221.26467019</v>
      </c>
    </row>
    <row r="8419" spans="2:7" ht="12.95" customHeight="1" x14ac:dyDescent="0.2">
      <c r="B8419" s="1107" t="s">
        <v>9239</v>
      </c>
      <c r="C8419" s="1108">
        <v>9525</v>
      </c>
      <c r="D8419" s="1108">
        <v>823679758.53977728</v>
      </c>
      <c r="E8419" s="1108">
        <v>14843872</v>
      </c>
      <c r="F8419" s="1108">
        <v>126134968.12120734</v>
      </c>
      <c r="G8419" s="1109">
        <v>964658598.66098464</v>
      </c>
    </row>
    <row r="8420" spans="2:7" ht="12.95" customHeight="1" x14ac:dyDescent="0.2">
      <c r="B8420" s="1100" t="s">
        <v>9240</v>
      </c>
      <c r="C8420" s="1102">
        <v>1501</v>
      </c>
      <c r="D8420" s="1102">
        <v>113836291.68307257</v>
      </c>
      <c r="E8420" s="1102">
        <v>2455775</v>
      </c>
      <c r="F8420" s="1102">
        <v>11722327.276350979</v>
      </c>
      <c r="G8420" s="1101">
        <v>128014393.95942354</v>
      </c>
    </row>
    <row r="8421" spans="2:7" ht="12.95" customHeight="1" x14ac:dyDescent="0.2">
      <c r="B8421" s="1107" t="s">
        <v>9241</v>
      </c>
      <c r="C8421" s="1108">
        <v>3505</v>
      </c>
      <c r="D8421" s="1108">
        <v>228271562.90950549</v>
      </c>
      <c r="E8421" s="1108">
        <v>6269860</v>
      </c>
      <c r="F8421" s="1108">
        <v>44665907.80742041</v>
      </c>
      <c r="G8421" s="1109">
        <v>279207330.71692592</v>
      </c>
    </row>
    <row r="8422" spans="2:7" ht="12.95" customHeight="1" x14ac:dyDescent="0.2">
      <c r="B8422" s="1100" t="s">
        <v>9242</v>
      </c>
      <c r="C8422" s="1102">
        <v>2005</v>
      </c>
      <c r="D8422" s="1102">
        <v>171736905.82831657</v>
      </c>
      <c r="E8422" s="1102">
        <v>3590186</v>
      </c>
      <c r="F8422" s="1102">
        <v>38369233.772167549</v>
      </c>
      <c r="G8422" s="1101">
        <v>213696325.60048413</v>
      </c>
    </row>
    <row r="8423" spans="2:7" ht="12.95" customHeight="1" x14ac:dyDescent="0.2">
      <c r="B8423" s="1107" t="s">
        <v>9243</v>
      </c>
      <c r="C8423" s="1108">
        <v>2439</v>
      </c>
      <c r="D8423" s="1108">
        <v>124483997.92368069</v>
      </c>
      <c r="E8423" s="1108">
        <v>4862679</v>
      </c>
      <c r="F8423" s="1108">
        <v>4481559.2769702813</v>
      </c>
      <c r="G8423" s="1109">
        <v>133828236.20065098</v>
      </c>
    </row>
    <row r="8424" spans="2:7" ht="12.95" customHeight="1" x14ac:dyDescent="0.2">
      <c r="B8424" s="1100" t="s">
        <v>9244</v>
      </c>
      <c r="C8424" s="1102">
        <v>3540</v>
      </c>
      <c r="D8424" s="1102">
        <v>185760008.51584816</v>
      </c>
      <c r="E8424" s="1102">
        <v>7349610</v>
      </c>
      <c r="F8424" s="1102">
        <v>23573197.506002154</v>
      </c>
      <c r="G8424" s="1101">
        <v>216682816.02185032</v>
      </c>
    </row>
    <row r="8425" spans="2:7" ht="12.95" customHeight="1" x14ac:dyDescent="0.2">
      <c r="B8425" s="1107" t="s">
        <v>9245</v>
      </c>
      <c r="C8425" s="1108">
        <v>12914</v>
      </c>
      <c r="D8425" s="1108">
        <v>1618804172.1390767</v>
      </c>
      <c r="E8425" s="1108">
        <v>16847264</v>
      </c>
      <c r="F8425" s="1108">
        <v>441996315.67739952</v>
      </c>
      <c r="G8425" s="1109">
        <v>2077647751.8164763</v>
      </c>
    </row>
    <row r="8426" spans="2:7" ht="12.95" customHeight="1" x14ac:dyDescent="0.2">
      <c r="B8426" s="1100" t="s">
        <v>9246</v>
      </c>
      <c r="C8426" s="1102">
        <v>1930</v>
      </c>
      <c r="D8426" s="1102">
        <v>176545987.00068742</v>
      </c>
      <c r="E8426" s="1102">
        <v>3620746</v>
      </c>
      <c r="F8426" s="1102">
        <v>19818168.365447942</v>
      </c>
      <c r="G8426" s="1101">
        <v>199984901.36613536</v>
      </c>
    </row>
    <row r="8427" spans="2:7" ht="12.95" customHeight="1" x14ac:dyDescent="0.2">
      <c r="B8427" s="1107" t="s">
        <v>9247</v>
      </c>
      <c r="C8427" s="1108">
        <v>2685</v>
      </c>
      <c r="D8427" s="1108">
        <v>137583807.09173945</v>
      </c>
      <c r="E8427" s="1108">
        <v>7640107</v>
      </c>
      <c r="F8427" s="1108">
        <v>41636583.72808414</v>
      </c>
      <c r="G8427" s="1109">
        <v>186860497.81982359</v>
      </c>
    </row>
    <row r="8428" spans="2:7" ht="12.95" customHeight="1" x14ac:dyDescent="0.2">
      <c r="B8428" s="1100" t="s">
        <v>9248</v>
      </c>
      <c r="C8428" s="1102">
        <v>3401</v>
      </c>
      <c r="D8428" s="1102">
        <v>177959645.47718102</v>
      </c>
      <c r="E8428" s="1102">
        <v>12722114</v>
      </c>
      <c r="F8428" s="1102">
        <v>123176219.45511262</v>
      </c>
      <c r="G8428" s="1101">
        <v>313857978.93229365</v>
      </c>
    </row>
    <row r="8429" spans="2:7" ht="12.95" customHeight="1" x14ac:dyDescent="0.2">
      <c r="B8429" s="1107" t="s">
        <v>9249</v>
      </c>
      <c r="C8429" s="1108">
        <v>2271</v>
      </c>
      <c r="D8429" s="1108">
        <v>173309800.79822731</v>
      </c>
      <c r="E8429" s="1108">
        <v>5381532</v>
      </c>
      <c r="F8429" s="1108">
        <v>27460936.631547716</v>
      </c>
      <c r="G8429" s="1109">
        <v>206152269.42977503</v>
      </c>
    </row>
    <row r="8430" spans="2:7" ht="12.95" customHeight="1" x14ac:dyDescent="0.2">
      <c r="B8430" s="1100" t="s">
        <v>9250</v>
      </c>
      <c r="C8430" s="1102">
        <v>4988</v>
      </c>
      <c r="D8430" s="1102">
        <v>496513571.73431182</v>
      </c>
      <c r="E8430" s="1102">
        <v>6820792</v>
      </c>
      <c r="F8430" s="1102">
        <v>103293010.87087847</v>
      </c>
      <c r="G8430" s="1101">
        <v>606627374.60519028</v>
      </c>
    </row>
    <row r="8431" spans="2:7" ht="12.95" customHeight="1" x14ac:dyDescent="0.2">
      <c r="B8431" s="1107" t="s">
        <v>9251</v>
      </c>
      <c r="C8431" s="1108">
        <v>1760</v>
      </c>
      <c r="D8431" s="1108">
        <v>137642912.34038776</v>
      </c>
      <c r="E8431" s="1108">
        <v>3285282</v>
      </c>
      <c r="F8431" s="1108">
        <v>36387588.647539444</v>
      </c>
      <c r="G8431" s="1109">
        <v>177315782.9879272</v>
      </c>
    </row>
    <row r="8432" spans="2:7" ht="12.95" customHeight="1" x14ac:dyDescent="0.2">
      <c r="B8432" s="1100" t="s">
        <v>9252</v>
      </c>
      <c r="C8432" s="1102">
        <v>10566</v>
      </c>
      <c r="D8432" s="1102">
        <v>867720261.41258562</v>
      </c>
      <c r="E8432" s="1102">
        <v>18602642</v>
      </c>
      <c r="F8432" s="1102">
        <v>419517348.6785937</v>
      </c>
      <c r="G8432" s="1101">
        <v>1305840252.0911794</v>
      </c>
    </row>
    <row r="8433" spans="2:7" ht="12.95" customHeight="1" x14ac:dyDescent="0.2">
      <c r="B8433" s="1107" t="s">
        <v>9253</v>
      </c>
      <c r="C8433" s="1108">
        <v>1749</v>
      </c>
      <c r="D8433" s="1108">
        <v>173516460.56173635</v>
      </c>
      <c r="E8433" s="1108">
        <v>2603720</v>
      </c>
      <c r="F8433" s="1108">
        <v>20315645.500202768</v>
      </c>
      <c r="G8433" s="1109">
        <v>196435826.06193912</v>
      </c>
    </row>
    <row r="8434" spans="2:7" ht="12.95" customHeight="1" x14ac:dyDescent="0.2">
      <c r="B8434" s="1100" t="s">
        <v>9254</v>
      </c>
      <c r="C8434" s="1102">
        <v>1607</v>
      </c>
      <c r="D8434" s="1102">
        <v>163628221.99846536</v>
      </c>
      <c r="E8434" s="1102">
        <v>2582940</v>
      </c>
      <c r="F8434" s="1102">
        <v>30573795.528519485</v>
      </c>
      <c r="G8434" s="1101">
        <v>196784957.52698484</v>
      </c>
    </row>
    <row r="8435" spans="2:7" ht="12.95" customHeight="1" x14ac:dyDescent="0.2">
      <c r="B8435" s="1107" t="s">
        <v>9255</v>
      </c>
      <c r="C8435" s="1108">
        <v>6589</v>
      </c>
      <c r="D8435" s="1108">
        <v>469871428.92478532</v>
      </c>
      <c r="E8435" s="1108">
        <v>16183063</v>
      </c>
      <c r="F8435" s="1108">
        <v>143098354.99116936</v>
      </c>
      <c r="G8435" s="1109">
        <v>629152846.91595471</v>
      </c>
    </row>
    <row r="8436" spans="2:7" ht="12.95" customHeight="1" x14ac:dyDescent="0.2">
      <c r="B8436" s="1100" t="s">
        <v>9256</v>
      </c>
      <c r="C8436" s="1102">
        <v>554</v>
      </c>
      <c r="D8436" s="1102">
        <v>107938144.15266711</v>
      </c>
      <c r="E8436" s="1102">
        <v>605282</v>
      </c>
      <c r="F8436" s="1102">
        <v>22313303.015557479</v>
      </c>
      <c r="G8436" s="1101">
        <v>130856729.16822459</v>
      </c>
    </row>
    <row r="8437" spans="2:7" ht="12.95" customHeight="1" x14ac:dyDescent="0.2">
      <c r="B8437" s="1107" t="s">
        <v>9257</v>
      </c>
      <c r="C8437" s="1108">
        <v>3036</v>
      </c>
      <c r="D8437" s="1108">
        <v>265690330.93728012</v>
      </c>
      <c r="E8437" s="1108">
        <v>4873182</v>
      </c>
      <c r="F8437" s="1108">
        <v>34676627.095618114</v>
      </c>
      <c r="G8437" s="1109">
        <v>305240140.03289825</v>
      </c>
    </row>
    <row r="8438" spans="2:7" ht="12.95" customHeight="1" x14ac:dyDescent="0.2">
      <c r="B8438" s="1100" t="s">
        <v>9258</v>
      </c>
      <c r="C8438" s="1102">
        <v>2240</v>
      </c>
      <c r="D8438" s="1102">
        <v>178236258.04085499</v>
      </c>
      <c r="E8438" s="1102">
        <v>3770026</v>
      </c>
      <c r="F8438" s="1102">
        <v>62527860.005461901</v>
      </c>
      <c r="G8438" s="1101">
        <v>244534144.04631689</v>
      </c>
    </row>
    <row r="8439" spans="2:7" ht="12.95" customHeight="1" x14ac:dyDescent="0.2">
      <c r="B8439" s="1107" t="s">
        <v>9259</v>
      </c>
      <c r="C8439" s="1108">
        <v>313</v>
      </c>
      <c r="D8439" s="1108">
        <v>19942806.249797028</v>
      </c>
      <c r="E8439" s="1108">
        <v>602812</v>
      </c>
      <c r="F8439" s="1108">
        <v>5555934.3823964922</v>
      </c>
      <c r="G8439" s="1109">
        <v>26101552.632193521</v>
      </c>
    </row>
    <row r="8440" spans="2:7" ht="12.95" customHeight="1" x14ac:dyDescent="0.2">
      <c r="B8440" s="1100" t="s">
        <v>9260</v>
      </c>
      <c r="C8440" s="1102">
        <v>6890</v>
      </c>
      <c r="D8440" s="1102">
        <v>457644569.51146829</v>
      </c>
      <c r="E8440" s="1102">
        <v>14612692</v>
      </c>
      <c r="F8440" s="1102">
        <v>129140608.86053002</v>
      </c>
      <c r="G8440" s="1101">
        <v>601397870.37199831</v>
      </c>
    </row>
    <row r="8441" spans="2:7" ht="12.95" customHeight="1" x14ac:dyDescent="0.2">
      <c r="B8441" s="1107" t="s">
        <v>9261</v>
      </c>
      <c r="C8441" s="1108">
        <v>13155</v>
      </c>
      <c r="D8441" s="1108">
        <v>1431375309.5437477</v>
      </c>
      <c r="E8441" s="1108">
        <v>17292010</v>
      </c>
      <c r="F8441" s="1108">
        <v>644507559.41419029</v>
      </c>
      <c r="G8441" s="1109">
        <v>2093174878.957938</v>
      </c>
    </row>
    <row r="8442" spans="2:7" ht="12.95" customHeight="1" x14ac:dyDescent="0.2">
      <c r="B8442" s="1100" t="s">
        <v>9262</v>
      </c>
      <c r="C8442" s="1102">
        <v>10353</v>
      </c>
      <c r="D8442" s="1102">
        <v>1185093056.1949639</v>
      </c>
      <c r="E8442" s="1102">
        <v>12957723</v>
      </c>
      <c r="F8442" s="1102">
        <v>480898294.67356765</v>
      </c>
      <c r="G8442" s="1101">
        <v>1678949073.8685317</v>
      </c>
    </row>
    <row r="8443" spans="2:7" ht="12.95" customHeight="1" x14ac:dyDescent="0.2">
      <c r="B8443" s="1107" t="s">
        <v>9263</v>
      </c>
      <c r="C8443" s="1108">
        <v>30383</v>
      </c>
      <c r="D8443" s="1108">
        <v>2631787472.6901345</v>
      </c>
      <c r="E8443" s="1108">
        <v>39891487</v>
      </c>
      <c r="F8443" s="1108">
        <v>226982253.06624281</v>
      </c>
      <c r="G8443" s="1109">
        <v>2898661212.7563772</v>
      </c>
    </row>
    <row r="8444" spans="2:7" ht="12.95" customHeight="1" x14ac:dyDescent="0.2">
      <c r="B8444" s="1100" t="s">
        <v>9264</v>
      </c>
      <c r="C8444" s="1102">
        <v>28088</v>
      </c>
      <c r="D8444" s="1102">
        <v>2538341518.2925057</v>
      </c>
      <c r="E8444" s="1102">
        <v>35306205</v>
      </c>
      <c r="F8444" s="1102">
        <v>321327361.8135376</v>
      </c>
      <c r="G8444" s="1101">
        <v>2894975085.1060433</v>
      </c>
    </row>
    <row r="8445" spans="2:7" ht="12.95" customHeight="1" x14ac:dyDescent="0.2">
      <c r="B8445" s="1107" t="s">
        <v>9265</v>
      </c>
      <c r="C8445" s="1108">
        <v>18073</v>
      </c>
      <c r="D8445" s="1108">
        <v>1782676742.1890132</v>
      </c>
      <c r="E8445" s="1108">
        <v>22987588</v>
      </c>
      <c r="F8445" s="1108">
        <v>254516790.84409076</v>
      </c>
      <c r="G8445" s="1109">
        <v>2060181121.0331039</v>
      </c>
    </row>
    <row r="8446" spans="2:7" ht="12.95" customHeight="1" x14ac:dyDescent="0.2">
      <c r="B8446" s="1100" t="s">
        <v>9266</v>
      </c>
      <c r="C8446" s="1102">
        <v>30003</v>
      </c>
      <c r="D8446" s="1102">
        <v>2590545359.9662676</v>
      </c>
      <c r="E8446" s="1102">
        <v>37837649</v>
      </c>
      <c r="F8446" s="1102">
        <v>164141091.91470522</v>
      </c>
      <c r="G8446" s="1101">
        <v>2792524100.8809729</v>
      </c>
    </row>
    <row r="8447" spans="2:7" ht="12.95" customHeight="1" x14ac:dyDescent="0.2">
      <c r="B8447" s="1107" t="s">
        <v>9267</v>
      </c>
      <c r="C8447" s="1108">
        <v>18875</v>
      </c>
      <c r="D8447" s="1108">
        <v>1877610758.1408448</v>
      </c>
      <c r="E8447" s="1108">
        <v>22877924</v>
      </c>
      <c r="F8447" s="1108">
        <v>270014479.29295838</v>
      </c>
      <c r="G8447" s="1109">
        <v>2170503161.4338031</v>
      </c>
    </row>
    <row r="8448" spans="2:7" ht="12.95" customHeight="1" x14ac:dyDescent="0.2">
      <c r="B8448" s="1100" t="s">
        <v>9268</v>
      </c>
      <c r="C8448" s="1102">
        <v>37716</v>
      </c>
      <c r="D8448" s="1102">
        <v>3500956994.7995744</v>
      </c>
      <c r="E8448" s="1102">
        <v>59265909</v>
      </c>
      <c r="F8448" s="1102">
        <v>905066007.70618081</v>
      </c>
      <c r="G8448" s="1101">
        <v>4465288911.5057554</v>
      </c>
    </row>
    <row r="8449" spans="2:7" ht="12.95" customHeight="1" x14ac:dyDescent="0.2">
      <c r="B8449" s="1107" t="s">
        <v>9269</v>
      </c>
      <c r="C8449" s="1108">
        <v>120</v>
      </c>
      <c r="D8449" s="1108">
        <v>3349668.2798647913</v>
      </c>
      <c r="E8449" s="1108">
        <v>317012</v>
      </c>
      <c r="F8449" s="1108">
        <v>12754111.733512331</v>
      </c>
      <c r="G8449" s="1109">
        <v>16420792.013377123</v>
      </c>
    </row>
    <row r="8450" spans="2:7" ht="12.95" customHeight="1" x14ac:dyDescent="0.2">
      <c r="B8450" s="1100" t="s">
        <v>9270</v>
      </c>
      <c r="C8450" s="1102">
        <v>14</v>
      </c>
      <c r="D8450" s="1102">
        <v>380776.87246823049</v>
      </c>
      <c r="E8450" s="1102">
        <v>22796</v>
      </c>
      <c r="F8450" s="1102">
        <v>0</v>
      </c>
      <c r="G8450" s="1101">
        <v>403572.87246823049</v>
      </c>
    </row>
    <row r="8451" spans="2:7" ht="12.95" customHeight="1" x14ac:dyDescent="0.2">
      <c r="B8451" s="1107" t="s">
        <v>9271</v>
      </c>
      <c r="C8451" s="1108">
        <v>30</v>
      </c>
      <c r="D8451" s="1108">
        <v>746394.98704784247</v>
      </c>
      <c r="E8451" s="1108">
        <v>59374</v>
      </c>
      <c r="F8451" s="1108">
        <v>14619.972557165722</v>
      </c>
      <c r="G8451" s="1109">
        <v>820388.95960500825</v>
      </c>
    </row>
    <row r="8452" spans="2:7" ht="12.95" customHeight="1" x14ac:dyDescent="0.2">
      <c r="B8452" s="1100" t="s">
        <v>9272</v>
      </c>
      <c r="C8452" s="1102">
        <v>2314</v>
      </c>
      <c r="D8452" s="1102">
        <v>147598322.28035793</v>
      </c>
      <c r="E8452" s="1102">
        <v>4869833</v>
      </c>
      <c r="F8452" s="1102">
        <v>57671563.597044319</v>
      </c>
      <c r="G8452" s="1101">
        <v>210139718.87740225</v>
      </c>
    </row>
    <row r="8453" spans="2:7" ht="12.95" customHeight="1" x14ac:dyDescent="0.2">
      <c r="B8453" s="1107" t="s">
        <v>9273</v>
      </c>
      <c r="C8453" s="1108">
        <v>1197</v>
      </c>
      <c r="D8453" s="1108">
        <v>50191620.867428474</v>
      </c>
      <c r="E8453" s="1108">
        <v>3307808</v>
      </c>
      <c r="F8453" s="1108">
        <v>18753080.176357288</v>
      </c>
      <c r="G8453" s="1109">
        <v>72252509.043785766</v>
      </c>
    </row>
    <row r="8454" spans="2:7" ht="12.95" customHeight="1" x14ac:dyDescent="0.2">
      <c r="B8454" s="1100" t="s">
        <v>9274</v>
      </c>
      <c r="C8454" s="1102">
        <v>360</v>
      </c>
      <c r="D8454" s="1102">
        <v>12138132.004757911</v>
      </c>
      <c r="E8454" s="1102">
        <v>1158031</v>
      </c>
      <c r="F8454" s="1102">
        <v>7179992.6546665514</v>
      </c>
      <c r="G8454" s="1101">
        <v>20476155.659424461</v>
      </c>
    </row>
    <row r="8455" spans="2:7" ht="12.95" customHeight="1" x14ac:dyDescent="0.2">
      <c r="B8455" s="1107" t="s">
        <v>9275</v>
      </c>
      <c r="C8455" s="1108">
        <v>510</v>
      </c>
      <c r="D8455" s="1108">
        <v>25645697.852903206</v>
      </c>
      <c r="E8455" s="1108">
        <v>1207980</v>
      </c>
      <c r="F8455" s="1108">
        <v>9265614.4945078883</v>
      </c>
      <c r="G8455" s="1109">
        <v>36119292.347411096</v>
      </c>
    </row>
    <row r="8456" spans="2:7" ht="12.95" customHeight="1" x14ac:dyDescent="0.2">
      <c r="B8456" s="1100" t="s">
        <v>9276</v>
      </c>
      <c r="C8456" s="1102">
        <v>1043</v>
      </c>
      <c r="D8456" s="1102">
        <v>62803707.430758961</v>
      </c>
      <c r="E8456" s="1102">
        <v>1927397</v>
      </c>
      <c r="F8456" s="1102">
        <v>23532617.930550247</v>
      </c>
      <c r="G8456" s="1101">
        <v>88263722.361309201</v>
      </c>
    </row>
    <row r="8457" spans="2:7" ht="12.95" customHeight="1" x14ac:dyDescent="0.2">
      <c r="B8457" s="1107" t="s">
        <v>9277</v>
      </c>
      <c r="C8457" s="1108">
        <v>6</v>
      </c>
      <c r="D8457" s="1108">
        <v>894783.92894835456</v>
      </c>
      <c r="E8457" s="1108">
        <v>2981</v>
      </c>
      <c r="F8457" s="1108">
        <v>551.69707762889516</v>
      </c>
      <c r="G8457" s="1109">
        <v>898316.62602598348</v>
      </c>
    </row>
    <row r="8458" spans="2:7" ht="12.95" customHeight="1" x14ac:dyDescent="0.2">
      <c r="B8458" s="1100" t="s">
        <v>9278</v>
      </c>
      <c r="C8458" s="1102">
        <v>2818</v>
      </c>
      <c r="D8458" s="1102">
        <v>162852622.06502658</v>
      </c>
      <c r="E8458" s="1102">
        <v>5828592</v>
      </c>
      <c r="F8458" s="1102">
        <v>109821509.89415491</v>
      </c>
      <c r="G8458" s="1101">
        <v>278502723.95918149</v>
      </c>
    </row>
    <row r="8459" spans="2:7" ht="12.95" customHeight="1" x14ac:dyDescent="0.2">
      <c r="B8459" s="1107" t="s">
        <v>9279</v>
      </c>
      <c r="C8459" s="1108">
        <v>2138</v>
      </c>
      <c r="D8459" s="1108">
        <v>129232165.92215052</v>
      </c>
      <c r="E8459" s="1108">
        <v>5479869</v>
      </c>
      <c r="F8459" s="1108">
        <v>21459633.684833169</v>
      </c>
      <c r="G8459" s="1109">
        <v>156171668.60698369</v>
      </c>
    </row>
    <row r="8460" spans="2:7" ht="12.95" customHeight="1" x14ac:dyDescent="0.2">
      <c r="B8460" s="1100" t="s">
        <v>9280</v>
      </c>
      <c r="C8460" s="1102">
        <v>873</v>
      </c>
      <c r="D8460" s="1102">
        <v>38508668.812848993</v>
      </c>
      <c r="E8460" s="1102">
        <v>2674521</v>
      </c>
      <c r="F8460" s="1102">
        <v>11034424.287520828</v>
      </c>
      <c r="G8460" s="1101">
        <v>52217614.100369819</v>
      </c>
    </row>
    <row r="8461" spans="2:7" ht="12.95" customHeight="1" x14ac:dyDescent="0.2">
      <c r="B8461" s="1107" t="s">
        <v>9281</v>
      </c>
      <c r="C8461" s="1108">
        <v>62</v>
      </c>
      <c r="D8461" s="1108">
        <v>1864944.4338199308</v>
      </c>
      <c r="E8461" s="1108">
        <v>157498</v>
      </c>
      <c r="F8461" s="1108">
        <v>3345491.0787416203</v>
      </c>
      <c r="G8461" s="1109">
        <v>5367933.5125615513</v>
      </c>
    </row>
    <row r="8462" spans="2:7" ht="12.95" customHeight="1" x14ac:dyDescent="0.2">
      <c r="B8462" s="1100" t="s">
        <v>9282</v>
      </c>
      <c r="C8462" s="1102">
        <v>271</v>
      </c>
      <c r="D8462" s="1102">
        <v>9505653.7655500453</v>
      </c>
      <c r="E8462" s="1102">
        <v>793411</v>
      </c>
      <c r="F8462" s="1102">
        <v>1737294.0974533909</v>
      </c>
      <c r="G8462" s="1101">
        <v>12036358.863003436</v>
      </c>
    </row>
    <row r="8463" spans="2:7" ht="12.95" customHeight="1" x14ac:dyDescent="0.2">
      <c r="B8463" s="1107" t="s">
        <v>9283</v>
      </c>
      <c r="C8463" s="1108">
        <v>87</v>
      </c>
      <c r="D8463" s="1108">
        <v>1707098.6521356937</v>
      </c>
      <c r="E8463" s="1108">
        <v>328524</v>
      </c>
      <c r="F8463" s="1108">
        <v>1463169.6120065334</v>
      </c>
      <c r="G8463" s="1109">
        <v>3498792.2641422274</v>
      </c>
    </row>
    <row r="8464" spans="2:7" ht="12.95" customHeight="1" x14ac:dyDescent="0.2">
      <c r="B8464" s="1100" t="s">
        <v>9284</v>
      </c>
      <c r="C8464" s="1102">
        <v>5</v>
      </c>
      <c r="D8464" s="1102">
        <v>165216.55386861128</v>
      </c>
      <c r="E8464" s="1102">
        <v>5209</v>
      </c>
      <c r="F8464" s="1102">
        <v>344.81067351805945</v>
      </c>
      <c r="G8464" s="1101">
        <v>170770.36454212933</v>
      </c>
    </row>
    <row r="8465" spans="2:7" ht="12.95" customHeight="1" x14ac:dyDescent="0.2">
      <c r="B8465" s="1107" t="s">
        <v>9285</v>
      </c>
      <c r="C8465" s="1108">
        <v>344</v>
      </c>
      <c r="D8465" s="1108">
        <v>12886195.845885234</v>
      </c>
      <c r="E8465" s="1108">
        <v>1004038</v>
      </c>
      <c r="F8465" s="1108">
        <v>5609035.2261182731</v>
      </c>
      <c r="G8465" s="1109">
        <v>19499269.072003506</v>
      </c>
    </row>
    <row r="8466" spans="2:7" ht="12.95" customHeight="1" x14ac:dyDescent="0.2">
      <c r="B8466" s="1100" t="s">
        <v>9286</v>
      </c>
      <c r="C8466" s="1102">
        <v>157</v>
      </c>
      <c r="D8466" s="1102">
        <v>3079313.9189888821</v>
      </c>
      <c r="E8466" s="1102">
        <v>692264</v>
      </c>
      <c r="F8466" s="1102">
        <v>1166770.3570504098</v>
      </c>
      <c r="G8466" s="1101">
        <v>4938348.2760392921</v>
      </c>
    </row>
    <row r="8467" spans="2:7" ht="12.95" customHeight="1" x14ac:dyDescent="0.2">
      <c r="B8467" s="1107" t="s">
        <v>9287</v>
      </c>
      <c r="C8467" s="1108">
        <v>830</v>
      </c>
      <c r="D8467" s="1108">
        <v>37899258.931491874</v>
      </c>
      <c r="E8467" s="1108">
        <v>1709800</v>
      </c>
      <c r="F8467" s="1108">
        <v>8361380.5730981026</v>
      </c>
      <c r="G8467" s="1109">
        <v>47970439.504589975</v>
      </c>
    </row>
    <row r="8468" spans="2:7" ht="12.95" customHeight="1" x14ac:dyDescent="0.2">
      <c r="B8468" s="1100" t="s">
        <v>9288</v>
      </c>
      <c r="C8468" s="1102">
        <v>1143</v>
      </c>
      <c r="D8468" s="1102">
        <v>58197948.313738212</v>
      </c>
      <c r="E8468" s="1102">
        <v>3108990</v>
      </c>
      <c r="F8468" s="1102">
        <v>35778445.399685793</v>
      </c>
      <c r="G8468" s="1101">
        <v>97085383.713423997</v>
      </c>
    </row>
    <row r="8469" spans="2:7" ht="12.95" customHeight="1" x14ac:dyDescent="0.2">
      <c r="B8469" s="1107" t="s">
        <v>9289</v>
      </c>
      <c r="C8469" s="1108">
        <v>519</v>
      </c>
      <c r="D8469" s="1108">
        <v>24339680.464536093</v>
      </c>
      <c r="E8469" s="1108">
        <v>1345394</v>
      </c>
      <c r="F8469" s="1108">
        <v>8010503.6429021498</v>
      </c>
      <c r="G8469" s="1109">
        <v>33695578.107438244</v>
      </c>
    </row>
    <row r="8470" spans="2:7" ht="12.95" customHeight="1" x14ac:dyDescent="0.2">
      <c r="B8470" s="1100" t="s">
        <v>9290</v>
      </c>
      <c r="C8470" s="1102">
        <v>94</v>
      </c>
      <c r="D8470" s="1102">
        <v>5469808.3166720131</v>
      </c>
      <c r="E8470" s="1102">
        <v>220521</v>
      </c>
      <c r="F8470" s="1102">
        <v>6193627.2420007903</v>
      </c>
      <c r="G8470" s="1101">
        <v>11883956.558672804</v>
      </c>
    </row>
    <row r="8471" spans="2:7" ht="12.95" customHeight="1" x14ac:dyDescent="0.2">
      <c r="B8471" s="1107" t="s">
        <v>9291</v>
      </c>
      <c r="C8471" s="1108">
        <v>245</v>
      </c>
      <c r="D8471" s="1108">
        <v>9488548.0112353656</v>
      </c>
      <c r="E8471" s="1108">
        <v>602457</v>
      </c>
      <c r="F8471" s="1108">
        <v>2843572.5195244225</v>
      </c>
      <c r="G8471" s="1109">
        <v>12934577.530759789</v>
      </c>
    </row>
    <row r="8472" spans="2:7" ht="12.95" customHeight="1" x14ac:dyDescent="0.2">
      <c r="B8472" s="1100" t="s">
        <v>9292</v>
      </c>
      <c r="C8472" s="1102">
        <v>77</v>
      </c>
      <c r="D8472" s="1102">
        <v>7091934.4819274712</v>
      </c>
      <c r="E8472" s="1102">
        <v>75783</v>
      </c>
      <c r="F8472" s="1102">
        <v>946574.2609417768</v>
      </c>
      <c r="G8472" s="1101">
        <v>8114291.7428692477</v>
      </c>
    </row>
    <row r="8473" spans="2:7" ht="12.95" customHeight="1" x14ac:dyDescent="0.2">
      <c r="B8473" s="1107" t="s">
        <v>9293</v>
      </c>
      <c r="C8473" s="1108">
        <v>467</v>
      </c>
      <c r="D8473" s="1108">
        <v>23692860.437563948</v>
      </c>
      <c r="E8473" s="1108">
        <v>1114994</v>
      </c>
      <c r="F8473" s="1108">
        <v>5363611.6352182487</v>
      </c>
      <c r="G8473" s="1109">
        <v>30171466.072782196</v>
      </c>
    </row>
    <row r="8474" spans="2:7" ht="12.95" customHeight="1" x14ac:dyDescent="0.2">
      <c r="B8474" s="1100" t="s">
        <v>9294</v>
      </c>
      <c r="C8474" s="1102">
        <v>177</v>
      </c>
      <c r="D8474" s="1102">
        <v>9220696.9314786773</v>
      </c>
      <c r="E8474" s="1102">
        <v>435718</v>
      </c>
      <c r="F8474" s="1102">
        <v>2110103.397661116</v>
      </c>
      <c r="G8474" s="1101">
        <v>11766518.329139793</v>
      </c>
    </row>
    <row r="8475" spans="2:7" ht="12.95" customHeight="1" x14ac:dyDescent="0.2">
      <c r="B8475" s="1107" t="s">
        <v>9295</v>
      </c>
      <c r="C8475" s="1108">
        <v>4130</v>
      </c>
      <c r="D8475" s="1108">
        <v>241947126.73498514</v>
      </c>
      <c r="E8475" s="1108">
        <v>8669780</v>
      </c>
      <c r="F8475" s="1108">
        <v>76747072.515824184</v>
      </c>
      <c r="G8475" s="1109">
        <v>327363979.25080931</v>
      </c>
    </row>
    <row r="8476" spans="2:7" ht="12.95" customHeight="1" x14ac:dyDescent="0.2">
      <c r="B8476" s="1100" t="s">
        <v>9296</v>
      </c>
      <c r="C8476" s="1102">
        <v>894</v>
      </c>
      <c r="D8476" s="1102">
        <v>55322512.734792583</v>
      </c>
      <c r="E8476" s="1102">
        <v>1556291</v>
      </c>
      <c r="F8476" s="1102">
        <v>28133516.625146683</v>
      </c>
      <c r="G8476" s="1101">
        <v>85012320.359939262</v>
      </c>
    </row>
    <row r="8477" spans="2:7" ht="12.95" customHeight="1" x14ac:dyDescent="0.2">
      <c r="B8477" s="1107" t="s">
        <v>9297</v>
      </c>
      <c r="C8477" s="1108">
        <v>10958</v>
      </c>
      <c r="D8477" s="1108">
        <v>531664088.92572546</v>
      </c>
      <c r="E8477" s="1108">
        <v>28286908</v>
      </c>
      <c r="F8477" s="1108">
        <v>601677278.93251038</v>
      </c>
      <c r="G8477" s="1109">
        <v>1161628275.8582358</v>
      </c>
    </row>
    <row r="8478" spans="2:7" ht="12.95" customHeight="1" x14ac:dyDescent="0.2">
      <c r="B8478" s="1100" t="s">
        <v>9298</v>
      </c>
      <c r="C8478" s="1102">
        <v>9855</v>
      </c>
      <c r="D8478" s="1102">
        <v>789739855.91185403</v>
      </c>
      <c r="E8478" s="1102">
        <v>16647893</v>
      </c>
      <c r="F8478" s="1102">
        <v>158419736.72843641</v>
      </c>
      <c r="G8478" s="1101">
        <v>964807485.6402905</v>
      </c>
    </row>
    <row r="8479" spans="2:7" ht="12.95" customHeight="1" x14ac:dyDescent="0.2">
      <c r="B8479" s="1107" t="s">
        <v>9299</v>
      </c>
      <c r="C8479" s="1108">
        <v>10</v>
      </c>
      <c r="D8479" s="1108">
        <v>330711.25008380279</v>
      </c>
      <c r="E8479" s="1108">
        <v>14904</v>
      </c>
      <c r="F8479" s="1108">
        <v>1655.0912328866855</v>
      </c>
      <c r="G8479" s="1109">
        <v>347270.3413166895</v>
      </c>
    </row>
    <row r="8480" spans="2:7" ht="12.95" customHeight="1" x14ac:dyDescent="0.2">
      <c r="B8480" s="1100" t="s">
        <v>9300</v>
      </c>
      <c r="C8480" s="1102">
        <v>4070</v>
      </c>
      <c r="D8480" s="1102">
        <v>346760063.48147774</v>
      </c>
      <c r="E8480" s="1102">
        <v>7328659</v>
      </c>
      <c r="F8480" s="1102">
        <v>67891814.336037114</v>
      </c>
      <c r="G8480" s="1101">
        <v>421980536.81751484</v>
      </c>
    </row>
    <row r="8481" spans="2:7" ht="12.95" customHeight="1" x14ac:dyDescent="0.2">
      <c r="B8481" s="1107" t="s">
        <v>9301</v>
      </c>
      <c r="C8481" s="1108">
        <v>9973</v>
      </c>
      <c r="D8481" s="1108">
        <v>678101445.05145776</v>
      </c>
      <c r="E8481" s="1108">
        <v>21064677</v>
      </c>
      <c r="F8481" s="1108">
        <v>331253286.2098065</v>
      </c>
      <c r="G8481" s="1109">
        <v>1030419408.2612643</v>
      </c>
    </row>
    <row r="8482" spans="2:7" ht="12.95" customHeight="1" x14ac:dyDescent="0.2">
      <c r="B8482" s="1100" t="s">
        <v>9302</v>
      </c>
      <c r="C8482" s="1102">
        <v>1434</v>
      </c>
      <c r="D8482" s="1102">
        <v>94366327.422461778</v>
      </c>
      <c r="E8482" s="1102">
        <v>2469202</v>
      </c>
      <c r="F8482" s="1102">
        <v>4863428.5379378805</v>
      </c>
      <c r="G8482" s="1101">
        <v>101698957.96039966</v>
      </c>
    </row>
    <row r="8483" spans="2:7" ht="12.95" customHeight="1" x14ac:dyDescent="0.2">
      <c r="B8483" s="1107" t="s">
        <v>9303</v>
      </c>
      <c r="C8483" s="1108">
        <v>3246</v>
      </c>
      <c r="D8483" s="1108">
        <v>263781579.08387381</v>
      </c>
      <c r="E8483" s="1108">
        <v>4722526</v>
      </c>
      <c r="F8483" s="1108">
        <v>5757453.7614581343</v>
      </c>
      <c r="G8483" s="1109">
        <v>274261558.84533197</v>
      </c>
    </row>
    <row r="8484" spans="2:7" ht="12.95" customHeight="1" x14ac:dyDescent="0.2">
      <c r="B8484" s="1100" t="s">
        <v>9304</v>
      </c>
      <c r="C8484" s="1102">
        <v>1263</v>
      </c>
      <c r="D8484" s="1102">
        <v>85760742.290445119</v>
      </c>
      <c r="E8484" s="1102">
        <v>2552309</v>
      </c>
      <c r="F8484" s="1102">
        <v>6225418.7860991554</v>
      </c>
      <c r="G8484" s="1101">
        <v>94538470.07654427</v>
      </c>
    </row>
    <row r="8485" spans="2:7" ht="12.95" customHeight="1" x14ac:dyDescent="0.2">
      <c r="B8485" s="1107" t="s">
        <v>9305</v>
      </c>
      <c r="C8485" s="1108">
        <v>713</v>
      </c>
      <c r="D8485" s="1108">
        <v>44725567.47243531</v>
      </c>
      <c r="E8485" s="1108">
        <v>1228207</v>
      </c>
      <c r="F8485" s="1108">
        <v>14999261.662332311</v>
      </c>
      <c r="G8485" s="1109">
        <v>60953036.134767622</v>
      </c>
    </row>
    <row r="8486" spans="2:7" ht="12.95" customHeight="1" x14ac:dyDescent="0.2">
      <c r="B8486" s="1100" t="s">
        <v>9306</v>
      </c>
      <c r="C8486" s="1102">
        <v>5508</v>
      </c>
      <c r="D8486" s="1102">
        <v>374722548.01022035</v>
      </c>
      <c r="E8486" s="1102">
        <v>10213069</v>
      </c>
      <c r="F8486" s="1102">
        <v>36202620.091772921</v>
      </c>
      <c r="G8486" s="1101">
        <v>421138237.10199326</v>
      </c>
    </row>
    <row r="8487" spans="2:7" ht="12.95" customHeight="1" x14ac:dyDescent="0.2">
      <c r="B8487" s="1107" t="s">
        <v>9307</v>
      </c>
      <c r="C8487" s="1108">
        <v>1</v>
      </c>
      <c r="D8487" s="1108">
        <v>81078.494028114816</v>
      </c>
      <c r="E8487" s="1108">
        <v>0</v>
      </c>
      <c r="F8487" s="1108">
        <v>0</v>
      </c>
      <c r="G8487" s="1109">
        <v>81078.494028114816</v>
      </c>
    </row>
    <row r="8488" spans="2:7" ht="12.95" customHeight="1" x14ac:dyDescent="0.2">
      <c r="B8488" s="1100" t="s">
        <v>9308</v>
      </c>
      <c r="C8488" s="1102">
        <v>1629</v>
      </c>
      <c r="D8488" s="1102">
        <v>85652127.704105571</v>
      </c>
      <c r="E8488" s="1102">
        <v>3526795</v>
      </c>
      <c r="F8488" s="1102">
        <v>33896128.989924461</v>
      </c>
      <c r="G8488" s="1101">
        <v>123075051.69403003</v>
      </c>
    </row>
    <row r="8489" spans="2:7" ht="12.95" customHeight="1" x14ac:dyDescent="0.2">
      <c r="B8489" s="1107" t="s">
        <v>9309</v>
      </c>
      <c r="C8489" s="1108">
        <v>609</v>
      </c>
      <c r="D8489" s="1108">
        <v>31128161.646344606</v>
      </c>
      <c r="E8489" s="1108">
        <v>1578717</v>
      </c>
      <c r="F8489" s="1108">
        <v>8127946.1583024021</v>
      </c>
      <c r="G8489" s="1109">
        <v>40834824.804647006</v>
      </c>
    </row>
    <row r="8490" spans="2:7" ht="12.95" customHeight="1" x14ac:dyDescent="0.2">
      <c r="B8490" s="1100" t="s">
        <v>9310</v>
      </c>
      <c r="C8490" s="1102">
        <v>426</v>
      </c>
      <c r="D8490" s="1102">
        <v>19846847.140226871</v>
      </c>
      <c r="E8490" s="1102">
        <v>1180018</v>
      </c>
      <c r="F8490" s="1102">
        <v>4159174.4019185267</v>
      </c>
      <c r="G8490" s="1101">
        <v>25186039.542145398</v>
      </c>
    </row>
    <row r="8491" spans="2:7" ht="12.95" customHeight="1" x14ac:dyDescent="0.2">
      <c r="B8491" s="1107" t="s">
        <v>9311</v>
      </c>
      <c r="C8491" s="1108">
        <v>4075</v>
      </c>
      <c r="D8491" s="1108">
        <v>206635843.26724833</v>
      </c>
      <c r="E8491" s="1108">
        <v>8911493</v>
      </c>
      <c r="F8491" s="1108">
        <v>75187133.627171353</v>
      </c>
      <c r="G8491" s="1109">
        <v>290734469.89441967</v>
      </c>
    </row>
    <row r="8492" spans="2:7" ht="12.95" customHeight="1" x14ac:dyDescent="0.2">
      <c r="B8492" s="1100" t="s">
        <v>9312</v>
      </c>
      <c r="C8492" s="1102">
        <v>826</v>
      </c>
      <c r="D8492" s="1102">
        <v>29242078.394184597</v>
      </c>
      <c r="E8492" s="1102">
        <v>2564615</v>
      </c>
      <c r="F8492" s="1102">
        <v>6597262.6164210308</v>
      </c>
      <c r="G8492" s="1101">
        <v>38403956.010605626</v>
      </c>
    </row>
    <row r="8493" spans="2:7" ht="12.95" customHeight="1" x14ac:dyDescent="0.2">
      <c r="B8493" s="1107" t="s">
        <v>9313</v>
      </c>
      <c r="C8493" s="1108">
        <v>784</v>
      </c>
      <c r="D8493" s="1108">
        <v>45069351.412808374</v>
      </c>
      <c r="E8493" s="1108">
        <v>1815504</v>
      </c>
      <c r="F8493" s="1108">
        <v>22358452.082673818</v>
      </c>
      <c r="G8493" s="1109">
        <v>69243307.495482191</v>
      </c>
    </row>
    <row r="8494" spans="2:7" ht="12.95" customHeight="1" x14ac:dyDescent="0.2">
      <c r="B8494" s="1100" t="s">
        <v>9314</v>
      </c>
      <c r="C8494" s="1102">
        <v>547</v>
      </c>
      <c r="D8494" s="1102">
        <v>19296681.57869133</v>
      </c>
      <c r="E8494" s="1102">
        <v>1637467</v>
      </c>
      <c r="F8494" s="1102">
        <v>8989903.8799628466</v>
      </c>
      <c r="G8494" s="1101">
        <v>29924052.458654176</v>
      </c>
    </row>
    <row r="8495" spans="2:7" ht="12.95" customHeight="1" x14ac:dyDescent="0.2">
      <c r="B8495" s="1107" t="s">
        <v>9315</v>
      </c>
      <c r="C8495" s="1108">
        <v>879</v>
      </c>
      <c r="D8495" s="1108">
        <v>42685254.289096572</v>
      </c>
      <c r="E8495" s="1108">
        <v>2365074</v>
      </c>
      <c r="F8495" s="1108">
        <v>19114717.610743035</v>
      </c>
      <c r="G8495" s="1109">
        <v>64165045.89983961</v>
      </c>
    </row>
    <row r="8496" spans="2:7" ht="12.95" customHeight="1" x14ac:dyDescent="0.2">
      <c r="B8496" s="1100" t="s">
        <v>9316</v>
      </c>
      <c r="C8496" s="1102">
        <v>395</v>
      </c>
      <c r="D8496" s="1102">
        <v>24359011.357623417</v>
      </c>
      <c r="E8496" s="1102">
        <v>642172</v>
      </c>
      <c r="F8496" s="1102">
        <v>8962578.1946444176</v>
      </c>
      <c r="G8496" s="1101">
        <v>33963761.552267835</v>
      </c>
    </row>
    <row r="8497" spans="2:7" ht="12.95" customHeight="1" x14ac:dyDescent="0.2">
      <c r="B8497" s="1107" t="s">
        <v>9317</v>
      </c>
      <c r="C8497" s="1108">
        <v>765</v>
      </c>
      <c r="D8497" s="1108">
        <v>42432005.682535365</v>
      </c>
      <c r="E8497" s="1108">
        <v>1665642</v>
      </c>
      <c r="F8497" s="1108">
        <v>14072964.904696673</v>
      </c>
      <c r="G8497" s="1109">
        <v>58170612.587232038</v>
      </c>
    </row>
    <row r="8498" spans="2:7" ht="12.95" customHeight="1" x14ac:dyDescent="0.2">
      <c r="B8498" s="1100" t="s">
        <v>9318</v>
      </c>
      <c r="C8498" s="1102">
        <v>2023</v>
      </c>
      <c r="D8498" s="1102">
        <v>104001734.59269145</v>
      </c>
      <c r="E8498" s="1102">
        <v>4789678</v>
      </c>
      <c r="F8498" s="1102">
        <v>20235237.367445625</v>
      </c>
      <c r="G8498" s="1101">
        <v>129026649.96013707</v>
      </c>
    </row>
    <row r="8499" spans="2:7" ht="12.95" customHeight="1" x14ac:dyDescent="0.2">
      <c r="B8499" s="1107" t="s">
        <v>9319</v>
      </c>
      <c r="C8499" s="1108">
        <v>319</v>
      </c>
      <c r="D8499" s="1108">
        <v>20014288.832868122</v>
      </c>
      <c r="E8499" s="1108">
        <v>629128</v>
      </c>
      <c r="F8499" s="1108">
        <v>3755608.8938239994</v>
      </c>
      <c r="G8499" s="1109">
        <v>24399025.726692121</v>
      </c>
    </row>
    <row r="8500" spans="2:7" ht="12.95" customHeight="1" x14ac:dyDescent="0.2">
      <c r="B8500" s="1100" t="s">
        <v>9320</v>
      </c>
      <c r="C8500" s="1102">
        <v>74</v>
      </c>
      <c r="D8500" s="1102">
        <v>4680579.4082508273</v>
      </c>
      <c r="E8500" s="1102">
        <v>152814</v>
      </c>
      <c r="F8500" s="1102">
        <v>844372.377311024</v>
      </c>
      <c r="G8500" s="1101">
        <v>5677765.7855618512</v>
      </c>
    </row>
    <row r="8501" spans="2:7" ht="12.95" customHeight="1" x14ac:dyDescent="0.2">
      <c r="B8501" s="1107" t="s">
        <v>9321</v>
      </c>
      <c r="C8501" s="1108">
        <v>182</v>
      </c>
      <c r="D8501" s="1108">
        <v>12807481.561803047</v>
      </c>
      <c r="E8501" s="1108">
        <v>354485</v>
      </c>
      <c r="F8501" s="1108">
        <v>3375282.7209335808</v>
      </c>
      <c r="G8501" s="1109">
        <v>16537249.282736627</v>
      </c>
    </row>
    <row r="8502" spans="2:7" ht="12.95" customHeight="1" x14ac:dyDescent="0.2">
      <c r="B8502" s="1100" t="s">
        <v>9322</v>
      </c>
      <c r="C8502" s="1102">
        <v>1272</v>
      </c>
      <c r="D8502" s="1102">
        <v>57004022.291042902</v>
      </c>
      <c r="E8502" s="1102">
        <v>3021625</v>
      </c>
      <c r="F8502" s="1102">
        <v>20308120.864055295</v>
      </c>
      <c r="G8502" s="1101">
        <v>80333768.1550982</v>
      </c>
    </row>
    <row r="8503" spans="2:7" ht="12.95" customHeight="1" x14ac:dyDescent="0.2">
      <c r="B8503" s="1107" t="s">
        <v>9323</v>
      </c>
      <c r="C8503" s="1108">
        <v>524</v>
      </c>
      <c r="D8503" s="1108">
        <v>23017948.033587199</v>
      </c>
      <c r="E8503" s="1108">
        <v>1707586</v>
      </c>
      <c r="F8503" s="1108">
        <v>8540546.5333643612</v>
      </c>
      <c r="G8503" s="1109">
        <v>33266080.566951558</v>
      </c>
    </row>
    <row r="8504" spans="2:7" ht="12.95" customHeight="1" x14ac:dyDescent="0.2">
      <c r="B8504" s="1100" t="s">
        <v>9324</v>
      </c>
      <c r="C8504" s="1102">
        <v>229</v>
      </c>
      <c r="D8504" s="1102">
        <v>14971011.804676777</v>
      </c>
      <c r="E8504" s="1102">
        <v>436655</v>
      </c>
      <c r="F8504" s="1102">
        <v>3119295.2769137728</v>
      </c>
      <c r="G8504" s="1101">
        <v>18526962.081590548</v>
      </c>
    </row>
    <row r="8505" spans="2:7" ht="12.95" customHeight="1" x14ac:dyDescent="0.2">
      <c r="B8505" s="1107" t="s">
        <v>9325</v>
      </c>
      <c r="C8505" s="1108">
        <v>279</v>
      </c>
      <c r="D8505" s="1108">
        <v>15428973.178320996</v>
      </c>
      <c r="E8505" s="1108">
        <v>747436</v>
      </c>
      <c r="F8505" s="1108">
        <v>4706045.0343091786</v>
      </c>
      <c r="G8505" s="1109">
        <v>20882454.212630175</v>
      </c>
    </row>
    <row r="8506" spans="2:7" ht="12.95" customHeight="1" x14ac:dyDescent="0.2">
      <c r="B8506" s="1100" t="s">
        <v>9326</v>
      </c>
      <c r="C8506" s="1102">
        <v>636</v>
      </c>
      <c r="D8506" s="1102">
        <v>27222347.744492814</v>
      </c>
      <c r="E8506" s="1102">
        <v>2300334</v>
      </c>
      <c r="F8506" s="1102">
        <v>53312427.657389477</v>
      </c>
      <c r="G8506" s="1101">
        <v>82835109.401882291</v>
      </c>
    </row>
    <row r="8507" spans="2:7" ht="12.95" customHeight="1" x14ac:dyDescent="0.2">
      <c r="B8507" s="1107" t="s">
        <v>9327</v>
      </c>
      <c r="C8507" s="1108">
        <v>740</v>
      </c>
      <c r="D8507" s="1108">
        <v>32084136.891540602</v>
      </c>
      <c r="E8507" s="1108">
        <v>1890918</v>
      </c>
      <c r="F8507" s="1108">
        <v>6923999.0927014947</v>
      </c>
      <c r="G8507" s="1109">
        <v>40899053.984242097</v>
      </c>
    </row>
    <row r="8508" spans="2:7" ht="12.95" customHeight="1" x14ac:dyDescent="0.2">
      <c r="B8508" s="1100" t="s">
        <v>9328</v>
      </c>
      <c r="C8508" s="1102">
        <v>424</v>
      </c>
      <c r="D8508" s="1102">
        <v>24778310.945093002</v>
      </c>
      <c r="E8508" s="1102">
        <v>836306</v>
      </c>
      <c r="F8508" s="1102">
        <v>16853794.024485119</v>
      </c>
      <c r="G8508" s="1101">
        <v>42468410.969578117</v>
      </c>
    </row>
    <row r="8509" spans="2:7" ht="12.95" customHeight="1" x14ac:dyDescent="0.2">
      <c r="B8509" s="1107" t="s">
        <v>9329</v>
      </c>
      <c r="C8509" s="1108">
        <v>525</v>
      </c>
      <c r="D8509" s="1108">
        <v>31206458.716906931</v>
      </c>
      <c r="E8509" s="1108">
        <v>1192523</v>
      </c>
      <c r="F8509" s="1108">
        <v>10492795.681558659</v>
      </c>
      <c r="G8509" s="1109">
        <v>42891777.398465589</v>
      </c>
    </row>
    <row r="8510" spans="2:7" ht="12.95" customHeight="1" x14ac:dyDescent="0.2">
      <c r="B8510" s="1100" t="s">
        <v>9330</v>
      </c>
      <c r="C8510" s="1102">
        <v>123</v>
      </c>
      <c r="D8510" s="1102">
        <v>6491703.2980074994</v>
      </c>
      <c r="E8510" s="1102">
        <v>237000</v>
      </c>
      <c r="F8510" s="1102">
        <v>528904.33709634421</v>
      </c>
      <c r="G8510" s="1101">
        <v>7257607.6351038441</v>
      </c>
    </row>
    <row r="8511" spans="2:7" ht="12.95" customHeight="1" x14ac:dyDescent="0.2">
      <c r="B8511" s="1107" t="s">
        <v>9331</v>
      </c>
      <c r="C8511" s="1108">
        <v>1233</v>
      </c>
      <c r="D8511" s="1108">
        <v>65044839.388328537</v>
      </c>
      <c r="E8511" s="1108">
        <v>2767166</v>
      </c>
      <c r="F8511" s="1108">
        <v>12483255.306836691</v>
      </c>
      <c r="G8511" s="1109">
        <v>80295260.695165232</v>
      </c>
    </row>
    <row r="8512" spans="2:7" ht="12.95" customHeight="1" x14ac:dyDescent="0.2">
      <c r="B8512" s="1100" t="s">
        <v>9332</v>
      </c>
      <c r="C8512" s="1102">
        <v>153</v>
      </c>
      <c r="D8512" s="1102">
        <v>6393519.0496647041</v>
      </c>
      <c r="E8512" s="1102">
        <v>431119</v>
      </c>
      <c r="F8512" s="1102">
        <v>1873494.3134930239</v>
      </c>
      <c r="G8512" s="1101">
        <v>8698132.3631577287</v>
      </c>
    </row>
    <row r="8513" spans="2:7" ht="12.95" customHeight="1" x14ac:dyDescent="0.2">
      <c r="B8513" s="1107" t="s">
        <v>9333</v>
      </c>
      <c r="C8513" s="1108">
        <v>623</v>
      </c>
      <c r="D8513" s="1108">
        <v>41090664.216152564</v>
      </c>
      <c r="E8513" s="1108">
        <v>1189400</v>
      </c>
      <c r="F8513" s="1108">
        <v>5410396.1350155212</v>
      </c>
      <c r="G8513" s="1109">
        <v>47690460.351168081</v>
      </c>
    </row>
    <row r="8514" spans="2:7" ht="12.95" customHeight="1" x14ac:dyDescent="0.2">
      <c r="B8514" s="1100" t="s">
        <v>9334</v>
      </c>
      <c r="C8514" s="1102">
        <v>372</v>
      </c>
      <c r="D8514" s="1102">
        <v>17343566.021005485</v>
      </c>
      <c r="E8514" s="1102">
        <v>821090</v>
      </c>
      <c r="F8514" s="1102">
        <v>3959263.6555325519</v>
      </c>
      <c r="G8514" s="1101">
        <v>22123919.676538035</v>
      </c>
    </row>
    <row r="8515" spans="2:7" ht="12.95" customHeight="1" x14ac:dyDescent="0.2">
      <c r="B8515" s="1107" t="s">
        <v>9335</v>
      </c>
      <c r="C8515" s="1108">
        <v>690</v>
      </c>
      <c r="D8515" s="1108">
        <v>32424444.052581422</v>
      </c>
      <c r="E8515" s="1108">
        <v>1990816</v>
      </c>
      <c r="F8515" s="1108">
        <v>5031364.0401036181</v>
      </c>
      <c r="G8515" s="1109">
        <v>39446624.092685044</v>
      </c>
    </row>
    <row r="8516" spans="2:7" ht="12.95" customHeight="1" x14ac:dyDescent="0.2">
      <c r="B8516" s="1100" t="s">
        <v>9336</v>
      </c>
      <c r="C8516" s="1102">
        <v>480</v>
      </c>
      <c r="D8516" s="1102">
        <v>20844821.879756466</v>
      </c>
      <c r="E8516" s="1102">
        <v>1217007</v>
      </c>
      <c r="F8516" s="1102">
        <v>6548815.7726453599</v>
      </c>
      <c r="G8516" s="1101">
        <v>28610644.652401827</v>
      </c>
    </row>
    <row r="8517" spans="2:7" ht="12.95" customHeight="1" x14ac:dyDescent="0.2">
      <c r="B8517" s="1107" t="s">
        <v>9337</v>
      </c>
      <c r="C8517" s="1108">
        <v>611</v>
      </c>
      <c r="D8517" s="1108">
        <v>33665932.416541934</v>
      </c>
      <c r="E8517" s="1108">
        <v>1365266</v>
      </c>
      <c r="F8517" s="1108">
        <v>8585773.6661902461</v>
      </c>
      <c r="G8517" s="1109">
        <v>43616972.082732178</v>
      </c>
    </row>
    <row r="8518" spans="2:7" ht="12.95" customHeight="1" x14ac:dyDescent="0.2">
      <c r="B8518" s="1100" t="s">
        <v>9338</v>
      </c>
      <c r="C8518" s="1102">
        <v>171</v>
      </c>
      <c r="D8518" s="1102">
        <v>9878642.6523140334</v>
      </c>
      <c r="E8518" s="1102">
        <v>528505</v>
      </c>
      <c r="F8518" s="1102">
        <v>3975668.8710042443</v>
      </c>
      <c r="G8518" s="1101">
        <v>14382816.523318278</v>
      </c>
    </row>
    <row r="8519" spans="2:7" ht="12.95" customHeight="1" x14ac:dyDescent="0.2">
      <c r="B8519" s="1107" t="s">
        <v>9339</v>
      </c>
      <c r="C8519" s="1108">
        <v>8664</v>
      </c>
      <c r="D8519" s="1108">
        <v>626985139.95282352</v>
      </c>
      <c r="E8519" s="1108">
        <v>18323202</v>
      </c>
      <c r="F8519" s="1108">
        <v>196301143.63472918</v>
      </c>
      <c r="G8519" s="1109">
        <v>841609485.58755267</v>
      </c>
    </row>
    <row r="8520" spans="2:7" ht="12.95" customHeight="1" x14ac:dyDescent="0.2">
      <c r="B8520" s="1100" t="s">
        <v>9340</v>
      </c>
      <c r="C8520" s="1102">
        <v>1877</v>
      </c>
      <c r="D8520" s="1102">
        <v>100646225.3235485</v>
      </c>
      <c r="E8520" s="1102">
        <v>4694875</v>
      </c>
      <c r="F8520" s="1102">
        <v>46991736.170650765</v>
      </c>
      <c r="G8520" s="1101">
        <v>152332836.49419928</v>
      </c>
    </row>
    <row r="8521" spans="2:7" ht="12.95" customHeight="1" x14ac:dyDescent="0.2">
      <c r="B8521" s="1107" t="s">
        <v>9341</v>
      </c>
      <c r="C8521" s="1108">
        <v>631</v>
      </c>
      <c r="D8521" s="1108">
        <v>32275081.612467878</v>
      </c>
      <c r="E8521" s="1108">
        <v>1840912</v>
      </c>
      <c r="F8521" s="1108">
        <v>5935777.8203439871</v>
      </c>
      <c r="G8521" s="1109">
        <v>40051771.432811864</v>
      </c>
    </row>
    <row r="8522" spans="2:7" ht="12.95" customHeight="1" x14ac:dyDescent="0.2">
      <c r="B8522" s="1100" t="s">
        <v>9342</v>
      </c>
      <c r="C8522" s="1102">
        <v>997</v>
      </c>
      <c r="D8522" s="1102">
        <v>42732121.274495341</v>
      </c>
      <c r="E8522" s="1102">
        <v>3320923</v>
      </c>
      <c r="F8522" s="1102">
        <v>18843591.867134456</v>
      </c>
      <c r="G8522" s="1101">
        <v>64896636.1416298</v>
      </c>
    </row>
    <row r="8523" spans="2:7" ht="12.95" customHeight="1" x14ac:dyDescent="0.2">
      <c r="B8523" s="1107" t="s">
        <v>9343</v>
      </c>
      <c r="C8523" s="1108">
        <v>163</v>
      </c>
      <c r="D8523" s="1108">
        <v>9913410.4456365481</v>
      </c>
      <c r="E8523" s="1108">
        <v>285842</v>
      </c>
      <c r="F8523" s="1108">
        <v>277296.74364322342</v>
      </c>
      <c r="G8523" s="1109">
        <v>10476549.189279772</v>
      </c>
    </row>
    <row r="8524" spans="2:7" ht="12.95" customHeight="1" x14ac:dyDescent="0.2">
      <c r="B8524" s="1100" t="s">
        <v>9344</v>
      </c>
      <c r="C8524" s="1102">
        <v>278</v>
      </c>
      <c r="D8524" s="1102">
        <v>20980694.416060869</v>
      </c>
      <c r="E8524" s="1102">
        <v>575105</v>
      </c>
      <c r="F8524" s="1102">
        <v>1756034.723673787</v>
      </c>
      <c r="G8524" s="1101">
        <v>23311834.139734656</v>
      </c>
    </row>
    <row r="8525" spans="2:7" ht="12.95" customHeight="1" x14ac:dyDescent="0.2">
      <c r="B8525" s="1107" t="s">
        <v>9345</v>
      </c>
      <c r="C8525" s="1108">
        <v>377</v>
      </c>
      <c r="D8525" s="1108">
        <v>23016140.10833443</v>
      </c>
      <c r="E8525" s="1108">
        <v>832658</v>
      </c>
      <c r="F8525" s="1108">
        <v>5242501.4801685754</v>
      </c>
      <c r="G8525" s="1109">
        <v>29091299.588503003</v>
      </c>
    </row>
    <row r="8526" spans="2:7" ht="12.95" customHeight="1" x14ac:dyDescent="0.2">
      <c r="B8526" s="1100" t="s">
        <v>9346</v>
      </c>
      <c r="C8526" s="1102">
        <v>445</v>
      </c>
      <c r="D8526" s="1102">
        <v>20969429.651024364</v>
      </c>
      <c r="E8526" s="1102">
        <v>1473496</v>
      </c>
      <c r="F8526" s="1102">
        <v>7079445.8622686863</v>
      </c>
      <c r="G8526" s="1101">
        <v>29522371.51329305</v>
      </c>
    </row>
    <row r="8527" spans="2:7" ht="12.95" customHeight="1" x14ac:dyDescent="0.2">
      <c r="B8527" s="1107" t="s">
        <v>9347</v>
      </c>
      <c r="C8527" s="1108">
        <v>1006</v>
      </c>
      <c r="D8527" s="1108">
        <v>42316159.395184718</v>
      </c>
      <c r="E8527" s="1108">
        <v>3201479</v>
      </c>
      <c r="F8527" s="1108">
        <v>10291002.461568041</v>
      </c>
      <c r="G8527" s="1109">
        <v>55808640.856752761</v>
      </c>
    </row>
    <row r="8528" spans="2:7" ht="12.95" customHeight="1" x14ac:dyDescent="0.2">
      <c r="B8528" s="1100" t="s">
        <v>9348</v>
      </c>
      <c r="C8528" s="1102">
        <v>1118</v>
      </c>
      <c r="D8528" s="1102">
        <v>50761117.322051354</v>
      </c>
      <c r="E8528" s="1102">
        <v>3017239</v>
      </c>
      <c r="F8528" s="1102">
        <v>19864129.128567182</v>
      </c>
      <c r="G8528" s="1101">
        <v>73642485.450618535</v>
      </c>
    </row>
    <row r="8529" spans="2:7" ht="12.95" customHeight="1" x14ac:dyDescent="0.2">
      <c r="B8529" s="1107" t="s">
        <v>9349</v>
      </c>
      <c r="C8529" s="1108">
        <v>381</v>
      </c>
      <c r="D8529" s="1108">
        <v>24767602.464749657</v>
      </c>
      <c r="E8529" s="1108">
        <v>779401</v>
      </c>
      <c r="F8529" s="1108">
        <v>5598055.3204953102</v>
      </c>
      <c r="G8529" s="1109">
        <v>31145058.785244968</v>
      </c>
    </row>
    <row r="8530" spans="2:7" ht="12.95" customHeight="1" x14ac:dyDescent="0.2">
      <c r="B8530" s="1100" t="s">
        <v>9350</v>
      </c>
      <c r="C8530" s="1102">
        <v>294</v>
      </c>
      <c r="D8530" s="1102">
        <v>12853653.191335356</v>
      </c>
      <c r="E8530" s="1102">
        <v>819443</v>
      </c>
      <c r="F8530" s="1102">
        <v>5662894.6533217933</v>
      </c>
      <c r="G8530" s="1101">
        <v>19335990.844657149</v>
      </c>
    </row>
    <row r="8531" spans="2:7" ht="12.95" customHeight="1" x14ac:dyDescent="0.2">
      <c r="B8531" s="1107" t="s">
        <v>9351</v>
      </c>
      <c r="C8531" s="1108">
        <v>472</v>
      </c>
      <c r="D8531" s="1108">
        <v>19881197.720029518</v>
      </c>
      <c r="E8531" s="1108">
        <v>1456775</v>
      </c>
      <c r="F8531" s="1108">
        <v>5535038.8555812975</v>
      </c>
      <c r="G8531" s="1109">
        <v>26873011.575610816</v>
      </c>
    </row>
    <row r="8532" spans="2:7" ht="12.95" customHeight="1" x14ac:dyDescent="0.2">
      <c r="B8532" s="1100" t="s">
        <v>9352</v>
      </c>
      <c r="C8532" s="1102">
        <v>1357</v>
      </c>
      <c r="D8532" s="1102">
        <v>62801621.363159627</v>
      </c>
      <c r="E8532" s="1102">
        <v>3263252</v>
      </c>
      <c r="F8532" s="1102">
        <v>451537438.44690424</v>
      </c>
      <c r="G8532" s="1101">
        <v>517602311.81006384</v>
      </c>
    </row>
    <row r="8533" spans="2:7" ht="12.95" customHeight="1" x14ac:dyDescent="0.2">
      <c r="B8533" s="1107" t="s">
        <v>9353</v>
      </c>
      <c r="C8533" s="1108">
        <v>675</v>
      </c>
      <c r="D8533" s="1108">
        <v>16552529.187331527</v>
      </c>
      <c r="E8533" s="1108">
        <v>3584154</v>
      </c>
      <c r="F8533" s="1108">
        <v>10312252.812904606</v>
      </c>
      <c r="G8533" s="1109">
        <v>30448936.000236131</v>
      </c>
    </row>
    <row r="8534" spans="2:7" ht="12.95" customHeight="1" x14ac:dyDescent="0.2">
      <c r="B8534" s="1100" t="s">
        <v>9354</v>
      </c>
      <c r="C8534" s="1102">
        <v>552</v>
      </c>
      <c r="D8534" s="1102">
        <v>16530973.155471567</v>
      </c>
      <c r="E8534" s="1102">
        <v>2329404</v>
      </c>
      <c r="F8534" s="1102">
        <v>33978954.04902894</v>
      </c>
      <c r="G8534" s="1101">
        <v>52839331.204500511</v>
      </c>
    </row>
    <row r="8535" spans="2:7" ht="12.95" customHeight="1" x14ac:dyDescent="0.2">
      <c r="B8535" s="1107" t="s">
        <v>9355</v>
      </c>
      <c r="C8535" s="1108">
        <v>1029</v>
      </c>
      <c r="D8535" s="1108">
        <v>35636014.657369174</v>
      </c>
      <c r="E8535" s="1108">
        <v>2705649</v>
      </c>
      <c r="F8535" s="1108">
        <v>11411854.050753694</v>
      </c>
      <c r="G8535" s="1109">
        <v>49753517.708122864</v>
      </c>
    </row>
    <row r="8536" spans="2:7" ht="12.95" customHeight="1" x14ac:dyDescent="0.2">
      <c r="B8536" s="1100" t="s">
        <v>9356</v>
      </c>
      <c r="C8536" s="1102">
        <v>2148</v>
      </c>
      <c r="D8536" s="1102">
        <v>90138563.754443437</v>
      </c>
      <c r="E8536" s="1102">
        <v>5463929</v>
      </c>
      <c r="F8536" s="1102">
        <v>31584204.229116376</v>
      </c>
      <c r="G8536" s="1101">
        <v>127186696.98355982</v>
      </c>
    </row>
    <row r="8537" spans="2:7" ht="12.95" customHeight="1" x14ac:dyDescent="0.2">
      <c r="B8537" s="1107" t="s">
        <v>9357</v>
      </c>
      <c r="C8537" s="1108">
        <v>1354</v>
      </c>
      <c r="D8537" s="1108">
        <v>78304441.334497631</v>
      </c>
      <c r="E8537" s="1108">
        <v>3184673</v>
      </c>
      <c r="F8537" s="1108">
        <v>25276829.157184273</v>
      </c>
      <c r="G8537" s="1109">
        <v>106765943.4916819</v>
      </c>
    </row>
    <row r="8538" spans="2:7" ht="12.95" customHeight="1" x14ac:dyDescent="0.2">
      <c r="B8538" s="1100" t="s">
        <v>9358</v>
      </c>
      <c r="C8538" s="1102">
        <v>1022</v>
      </c>
      <c r="D8538" s="1102">
        <v>73546538.353897527</v>
      </c>
      <c r="E8538" s="1102">
        <v>1806576</v>
      </c>
      <c r="F8538" s="1102">
        <v>6422305.6806779681</v>
      </c>
      <c r="G8538" s="1101">
        <v>81775420.034575492</v>
      </c>
    </row>
    <row r="8539" spans="2:7" ht="12.95" customHeight="1" x14ac:dyDescent="0.2">
      <c r="B8539" s="1107" t="s">
        <v>9359</v>
      </c>
      <c r="C8539" s="1108">
        <v>1535</v>
      </c>
      <c r="D8539" s="1108">
        <v>81418801.189155608</v>
      </c>
      <c r="E8539" s="1108">
        <v>3422809</v>
      </c>
      <c r="F8539" s="1108">
        <v>9496015.588790264</v>
      </c>
      <c r="G8539" s="1109">
        <v>94337625.777945876</v>
      </c>
    </row>
    <row r="8540" spans="2:7" ht="12.95" customHeight="1" x14ac:dyDescent="0.2">
      <c r="B8540" s="1100" t="s">
        <v>9360</v>
      </c>
      <c r="C8540" s="1102">
        <v>1473</v>
      </c>
      <c r="D8540" s="1102">
        <v>73944281.909507155</v>
      </c>
      <c r="E8540" s="1102">
        <v>4070999</v>
      </c>
      <c r="F8540" s="1102">
        <v>31064172.621886738</v>
      </c>
      <c r="G8540" s="1101">
        <v>109079453.53139389</v>
      </c>
    </row>
    <row r="8541" spans="2:7" ht="12.95" customHeight="1" x14ac:dyDescent="0.2">
      <c r="B8541" s="1107" t="s">
        <v>9361</v>
      </c>
      <c r="C8541" s="1108">
        <v>1316</v>
      </c>
      <c r="D8541" s="1108">
        <v>56647304.731553853</v>
      </c>
      <c r="E8541" s="1108">
        <v>3952904</v>
      </c>
      <c r="F8541" s="1108">
        <v>15359985.065493414</v>
      </c>
      <c r="G8541" s="1109">
        <v>75960193.797047272</v>
      </c>
    </row>
    <row r="8542" spans="2:7" ht="12.95" customHeight="1" x14ac:dyDescent="0.2">
      <c r="B8542" s="1100" t="s">
        <v>9362</v>
      </c>
      <c r="C8542" s="1102">
        <v>286</v>
      </c>
      <c r="D8542" s="1102">
        <v>17563159.403630517</v>
      </c>
      <c r="E8542" s="1102">
        <v>620398</v>
      </c>
      <c r="F8542" s="1102">
        <v>16435138.474618064</v>
      </c>
      <c r="G8542" s="1101">
        <v>34618695.87824858</v>
      </c>
    </row>
    <row r="8543" spans="2:7" ht="12.95" customHeight="1" x14ac:dyDescent="0.2">
      <c r="B8543" s="1107" t="s">
        <v>9363</v>
      </c>
      <c r="C8543" s="1108">
        <v>477</v>
      </c>
      <c r="D8543" s="1108">
        <v>25530685.992592312</v>
      </c>
      <c r="E8543" s="1108">
        <v>1371099</v>
      </c>
      <c r="F8543" s="1108">
        <v>6501887.9841259355</v>
      </c>
      <c r="G8543" s="1109">
        <v>33403672.976718247</v>
      </c>
    </row>
    <row r="8544" spans="2:7" ht="12.95" customHeight="1" x14ac:dyDescent="0.2">
      <c r="B8544" s="1100" t="s">
        <v>9364</v>
      </c>
      <c r="C8544" s="1102">
        <v>380</v>
      </c>
      <c r="D8544" s="1102">
        <v>19322966.030443151</v>
      </c>
      <c r="E8544" s="1102">
        <v>984848</v>
      </c>
      <c r="F8544" s="1102">
        <v>6907475.6792590963</v>
      </c>
      <c r="G8544" s="1101">
        <v>27215289.709702246</v>
      </c>
    </row>
    <row r="8545" spans="2:7" ht="12.95" customHeight="1" x14ac:dyDescent="0.2">
      <c r="B8545" s="1107" t="s">
        <v>9365</v>
      </c>
      <c r="C8545" s="1108">
        <v>699</v>
      </c>
      <c r="D8545" s="1108">
        <v>28597900.719504952</v>
      </c>
      <c r="E8545" s="1108">
        <v>2242933</v>
      </c>
      <c r="F8545" s="1108">
        <v>12760891.329825751</v>
      </c>
      <c r="G8545" s="1109">
        <v>43601725.049330704</v>
      </c>
    </row>
    <row r="8546" spans="2:7" ht="12.95" customHeight="1" x14ac:dyDescent="0.2">
      <c r="B8546" s="1100" t="s">
        <v>9366</v>
      </c>
      <c r="C8546" s="1102">
        <v>825</v>
      </c>
      <c r="D8546" s="1102">
        <v>39894373.983511314</v>
      </c>
      <c r="E8546" s="1102">
        <v>2254615</v>
      </c>
      <c r="F8546" s="1102">
        <v>8453171.5855646357</v>
      </c>
      <c r="G8546" s="1101">
        <v>50602160.569075949</v>
      </c>
    </row>
    <row r="8547" spans="2:7" ht="12.95" customHeight="1" x14ac:dyDescent="0.2">
      <c r="B8547" s="1107" t="s">
        <v>9367</v>
      </c>
      <c r="C8547" s="1108">
        <v>738</v>
      </c>
      <c r="D8547" s="1108">
        <v>34433744.364276454</v>
      </c>
      <c r="E8547" s="1108">
        <v>1668992</v>
      </c>
      <c r="F8547" s="1108">
        <v>10806042.812320556</v>
      </c>
      <c r="G8547" s="1109">
        <v>46908779.176597014</v>
      </c>
    </row>
    <row r="8548" spans="2:7" ht="12.95" customHeight="1" x14ac:dyDescent="0.2">
      <c r="B8548" s="1100" t="s">
        <v>9368</v>
      </c>
      <c r="C8548" s="1102">
        <v>266</v>
      </c>
      <c r="D8548" s="1102">
        <v>9926204.9935792349</v>
      </c>
      <c r="E8548" s="1102">
        <v>920023</v>
      </c>
      <c r="F8548" s="1102">
        <v>5371391.7099296264</v>
      </c>
      <c r="G8548" s="1101">
        <v>16217619.703508861</v>
      </c>
    </row>
    <row r="8549" spans="2:7" ht="12.95" customHeight="1" x14ac:dyDescent="0.2">
      <c r="B8549" s="1107" t="s">
        <v>9369</v>
      </c>
      <c r="C8549" s="1108">
        <v>1091</v>
      </c>
      <c r="D8549" s="1108">
        <v>62641828.585049331</v>
      </c>
      <c r="E8549" s="1108">
        <v>2546844</v>
      </c>
      <c r="F8549" s="1108">
        <v>27023285.044883892</v>
      </c>
      <c r="G8549" s="1109">
        <v>92211957.629933223</v>
      </c>
    </row>
    <row r="8550" spans="2:7" ht="12.95" customHeight="1" x14ac:dyDescent="0.2">
      <c r="B8550" s="1100" t="s">
        <v>9370</v>
      </c>
      <c r="C8550" s="1102">
        <v>730</v>
      </c>
      <c r="D8550" s="1102">
        <v>32945543.738899346</v>
      </c>
      <c r="E8550" s="1102">
        <v>2795398</v>
      </c>
      <c r="F8550" s="1102">
        <v>13013298.854704222</v>
      </c>
      <c r="G8550" s="1101">
        <v>48754240.593603574</v>
      </c>
    </row>
    <row r="8551" spans="2:7" ht="12.95" customHeight="1" x14ac:dyDescent="0.2">
      <c r="B8551" s="1107" t="s">
        <v>9371</v>
      </c>
      <c r="C8551" s="1108">
        <v>869</v>
      </c>
      <c r="D8551" s="1108">
        <v>41272430.239642702</v>
      </c>
      <c r="E8551" s="1108">
        <v>2699574</v>
      </c>
      <c r="F8551" s="1108">
        <v>12406024.850368533</v>
      </c>
      <c r="G8551" s="1109">
        <v>56378029.090011239</v>
      </c>
    </row>
    <row r="8552" spans="2:7" ht="12.95" customHeight="1" x14ac:dyDescent="0.2">
      <c r="B8552" s="1100" t="s">
        <v>9372</v>
      </c>
      <c r="C8552" s="1102">
        <v>794</v>
      </c>
      <c r="D8552" s="1102">
        <v>44799136.123105749</v>
      </c>
      <c r="E8552" s="1102">
        <v>1542749</v>
      </c>
      <c r="F8552" s="1102">
        <v>3543578.3159862426</v>
      </c>
      <c r="G8552" s="1101">
        <v>49885463.439091995</v>
      </c>
    </row>
    <row r="8553" spans="2:7" ht="12.95" customHeight="1" x14ac:dyDescent="0.2">
      <c r="B8553" s="1107" t="s">
        <v>9373</v>
      </c>
      <c r="C8553" s="1108">
        <v>6056</v>
      </c>
      <c r="D8553" s="1108">
        <v>420565969.57356125</v>
      </c>
      <c r="E8553" s="1108">
        <v>12586617</v>
      </c>
      <c r="F8553" s="1108">
        <v>121609688.87778892</v>
      </c>
      <c r="G8553" s="1109">
        <v>554762275.45135021</v>
      </c>
    </row>
    <row r="8554" spans="2:7" ht="12.95" customHeight="1" x14ac:dyDescent="0.2">
      <c r="B8554" s="1100" t="s">
        <v>9374</v>
      </c>
      <c r="C8554" s="1102">
        <v>530</v>
      </c>
      <c r="D8554" s="1102">
        <v>24130378.348734532</v>
      </c>
      <c r="E8554" s="1102">
        <v>1184616</v>
      </c>
      <c r="F8554" s="1102">
        <v>7690795.1864162069</v>
      </c>
      <c r="G8554" s="1101">
        <v>33005789.535150737</v>
      </c>
    </row>
    <row r="8555" spans="2:7" ht="12.95" customHeight="1" x14ac:dyDescent="0.2">
      <c r="B8555" s="1107" t="s">
        <v>9375</v>
      </c>
      <c r="C8555" s="1108">
        <v>72</v>
      </c>
      <c r="D8555" s="1108">
        <v>3901919.9089996866</v>
      </c>
      <c r="E8555" s="1108">
        <v>119203</v>
      </c>
      <c r="F8555" s="1108">
        <v>369512.08486652258</v>
      </c>
      <c r="G8555" s="1109">
        <v>4390634.9938662089</v>
      </c>
    </row>
    <row r="8556" spans="2:7" ht="12.95" customHeight="1" x14ac:dyDescent="0.2">
      <c r="B8556" s="1100" t="s">
        <v>9376</v>
      </c>
      <c r="C8556" s="1102">
        <v>582</v>
      </c>
      <c r="D8556" s="1102">
        <v>24625610.796820495</v>
      </c>
      <c r="E8556" s="1102">
        <v>1748196</v>
      </c>
      <c r="F8556" s="1102">
        <v>5706707.8555559404</v>
      </c>
      <c r="G8556" s="1101">
        <v>32080514.652376436</v>
      </c>
    </row>
    <row r="8557" spans="2:7" ht="12.95" customHeight="1" x14ac:dyDescent="0.2">
      <c r="B8557" s="1107" t="s">
        <v>9377</v>
      </c>
      <c r="C8557" s="1108">
        <v>471</v>
      </c>
      <c r="D8557" s="1108">
        <v>11013185.284014478</v>
      </c>
      <c r="E8557" s="1108">
        <v>1952875</v>
      </c>
      <c r="F8557" s="1108">
        <v>24035096.959711041</v>
      </c>
      <c r="G8557" s="1109">
        <v>37001157.243725523</v>
      </c>
    </row>
    <row r="8558" spans="2:7" ht="12.95" customHeight="1" x14ac:dyDescent="0.2">
      <c r="B8558" s="1100" t="s">
        <v>9378</v>
      </c>
      <c r="C8558" s="1102">
        <v>1270</v>
      </c>
      <c r="D8558" s="1102">
        <v>116022351.45601928</v>
      </c>
      <c r="E8558" s="1102">
        <v>2469500</v>
      </c>
      <c r="F8558" s="1102">
        <v>11381648.635753514</v>
      </c>
      <c r="G8558" s="1101">
        <v>129873500.09177279</v>
      </c>
    </row>
    <row r="8559" spans="2:7" ht="12.95" customHeight="1" x14ac:dyDescent="0.2">
      <c r="B8559" s="1107" t="s">
        <v>9379</v>
      </c>
      <c r="C8559" s="1108">
        <v>924</v>
      </c>
      <c r="D8559" s="1108">
        <v>33811818.077323236</v>
      </c>
      <c r="E8559" s="1108">
        <v>2571429</v>
      </c>
      <c r="F8559" s="1108">
        <v>11751147.753495466</v>
      </c>
      <c r="G8559" s="1109">
        <v>48134394.830818698</v>
      </c>
    </row>
    <row r="8560" spans="2:7" ht="12.95" customHeight="1" x14ac:dyDescent="0.2">
      <c r="B8560" s="1100" t="s">
        <v>9380</v>
      </c>
      <c r="C8560" s="1102">
        <v>359</v>
      </c>
      <c r="D8560" s="1102">
        <v>13757198.604200983</v>
      </c>
      <c r="E8560" s="1102">
        <v>969788</v>
      </c>
      <c r="F8560" s="1102">
        <v>4367578.8771838518</v>
      </c>
      <c r="G8560" s="1101">
        <v>19094565.481384836</v>
      </c>
    </row>
    <row r="8561" spans="2:7" ht="12.95" customHeight="1" x14ac:dyDescent="0.2">
      <c r="B8561" s="1107" t="s">
        <v>9381</v>
      </c>
      <c r="C8561" s="1108">
        <v>114</v>
      </c>
      <c r="D8561" s="1108">
        <v>5956279.2808407014</v>
      </c>
      <c r="E8561" s="1108">
        <v>237440</v>
      </c>
      <c r="F8561" s="1108">
        <v>3690784.4872026052</v>
      </c>
      <c r="G8561" s="1109">
        <v>9884503.7680433057</v>
      </c>
    </row>
    <row r="8562" spans="2:7" ht="12.95" customHeight="1" x14ac:dyDescent="0.2">
      <c r="B8562" s="1100" t="s">
        <v>9382</v>
      </c>
      <c r="C8562" s="1102">
        <v>11</v>
      </c>
      <c r="D8562" s="1102">
        <v>357830.12887536775</v>
      </c>
      <c r="E8562" s="1102">
        <v>12590</v>
      </c>
      <c r="F8562" s="1102">
        <v>3654.9931392914305</v>
      </c>
      <c r="G8562" s="1101">
        <v>374075.12201465917</v>
      </c>
    </row>
    <row r="8563" spans="2:7" ht="12.95" customHeight="1" x14ac:dyDescent="0.2">
      <c r="B8563" s="1107" t="s">
        <v>9383</v>
      </c>
      <c r="C8563" s="1108">
        <v>358</v>
      </c>
      <c r="D8563" s="1108">
        <v>20041824.92517956</v>
      </c>
      <c r="E8563" s="1108">
        <v>768912</v>
      </c>
      <c r="F8563" s="1108">
        <v>3909463.4163477574</v>
      </c>
      <c r="G8563" s="1109">
        <v>24720200.341527317</v>
      </c>
    </row>
    <row r="8564" spans="2:7" ht="12.95" customHeight="1" x14ac:dyDescent="0.2">
      <c r="B8564" s="1100" t="s">
        <v>9384</v>
      </c>
      <c r="C8564" s="1102">
        <v>54</v>
      </c>
      <c r="D8564" s="1102">
        <v>2064511.5674911912</v>
      </c>
      <c r="E8564" s="1102">
        <v>146881</v>
      </c>
      <c r="F8564" s="1102">
        <v>723481.75517559249</v>
      </c>
      <c r="G8564" s="1101">
        <v>2934874.3226667838</v>
      </c>
    </row>
    <row r="8565" spans="2:7" ht="12.95" customHeight="1" x14ac:dyDescent="0.2">
      <c r="B8565" s="1107" t="s">
        <v>9385</v>
      </c>
      <c r="C8565" s="1108">
        <v>204</v>
      </c>
      <c r="D8565" s="1108">
        <v>10351623.712673584</v>
      </c>
      <c r="E8565" s="1108">
        <v>457535</v>
      </c>
      <c r="F8565" s="1108">
        <v>4367303.0286450358</v>
      </c>
      <c r="G8565" s="1109">
        <v>15176461.741318621</v>
      </c>
    </row>
    <row r="8566" spans="2:7" ht="12.95" customHeight="1" x14ac:dyDescent="0.2">
      <c r="B8566" s="1100" t="s">
        <v>9386</v>
      </c>
      <c r="C8566" s="1102">
        <v>571</v>
      </c>
      <c r="D8566" s="1102">
        <v>22917955.859991636</v>
      </c>
      <c r="E8566" s="1102">
        <v>1947042</v>
      </c>
      <c r="F8566" s="1102">
        <v>17025012.960681669</v>
      </c>
      <c r="G8566" s="1101">
        <v>41890010.820673302</v>
      </c>
    </row>
    <row r="8567" spans="2:7" ht="12.95" customHeight="1" x14ac:dyDescent="0.2">
      <c r="B8567" s="1107" t="s">
        <v>9387</v>
      </c>
      <c r="C8567" s="1108">
        <v>123</v>
      </c>
      <c r="D8567" s="1108">
        <v>3157054.7048580348</v>
      </c>
      <c r="E8567" s="1108">
        <v>463454</v>
      </c>
      <c r="F8567" s="1108">
        <v>1350692.3703049426</v>
      </c>
      <c r="G8567" s="1109">
        <v>4971201.075162977</v>
      </c>
    </row>
    <row r="8568" spans="2:7" ht="12.95" customHeight="1" x14ac:dyDescent="0.2">
      <c r="B8568" s="1100" t="s">
        <v>9388</v>
      </c>
      <c r="C8568" s="1102">
        <v>50</v>
      </c>
      <c r="D8568" s="1102">
        <v>2902137.2442173241</v>
      </c>
      <c r="E8568" s="1102">
        <v>112219</v>
      </c>
      <c r="F8568" s="1102">
        <v>659002.15922771534</v>
      </c>
      <c r="G8568" s="1101">
        <v>3673358.4034450394</v>
      </c>
    </row>
    <row r="8569" spans="2:7" ht="12.95" customHeight="1" x14ac:dyDescent="0.2">
      <c r="B8569" s="1107" t="s">
        <v>9389</v>
      </c>
      <c r="C8569" s="1108">
        <v>369</v>
      </c>
      <c r="D8569" s="1108">
        <v>15553859.091935487</v>
      </c>
      <c r="E8569" s="1108">
        <v>983797</v>
      </c>
      <c r="F8569" s="1108">
        <v>1145874.8302352154</v>
      </c>
      <c r="G8569" s="1109">
        <v>17683530.922170702</v>
      </c>
    </row>
    <row r="8570" spans="2:7" ht="12.95" customHeight="1" x14ac:dyDescent="0.2">
      <c r="B8570" s="1100" t="s">
        <v>9390</v>
      </c>
      <c r="C8570" s="1102">
        <v>1155</v>
      </c>
      <c r="D8570" s="1102">
        <v>68696709.32775268</v>
      </c>
      <c r="E8570" s="1102">
        <v>2392554</v>
      </c>
      <c r="F8570" s="1102">
        <v>16364516.881466022</v>
      </c>
      <c r="G8570" s="1101">
        <v>87453780.209218696</v>
      </c>
    </row>
    <row r="8571" spans="2:7" ht="12.95" customHeight="1" x14ac:dyDescent="0.2">
      <c r="B8571" s="1107" t="s">
        <v>9391</v>
      </c>
      <c r="C8571" s="1108">
        <v>462</v>
      </c>
      <c r="D8571" s="1108">
        <v>24374448.257858615</v>
      </c>
      <c r="E8571" s="1108">
        <v>1264246</v>
      </c>
      <c r="F8571" s="1108">
        <v>5648205.7186299246</v>
      </c>
      <c r="G8571" s="1109">
        <v>31286899.976488538</v>
      </c>
    </row>
    <row r="8572" spans="2:7" ht="12.95" customHeight="1" x14ac:dyDescent="0.2">
      <c r="B8572" s="1100" t="s">
        <v>9392</v>
      </c>
      <c r="C8572" s="1102">
        <v>762</v>
      </c>
      <c r="D8572" s="1102">
        <v>25306086.04772884</v>
      </c>
      <c r="E8572" s="1102">
        <v>1754796</v>
      </c>
      <c r="F8572" s="1102">
        <v>10213498.840793658</v>
      </c>
      <c r="G8572" s="1101">
        <v>37274380.888522498</v>
      </c>
    </row>
    <row r="8573" spans="2:7" ht="12.95" customHeight="1" x14ac:dyDescent="0.2">
      <c r="B8573" s="1107" t="s">
        <v>9393</v>
      </c>
      <c r="C8573" s="1108">
        <v>372</v>
      </c>
      <c r="D8573" s="1108">
        <v>16599257.101556994</v>
      </c>
      <c r="E8573" s="1108">
        <v>737032</v>
      </c>
      <c r="F8573" s="1108">
        <v>8096862.5387879498</v>
      </c>
      <c r="G8573" s="1109">
        <v>25433151.640344944</v>
      </c>
    </row>
    <row r="8574" spans="2:7" ht="12.95" customHeight="1" x14ac:dyDescent="0.2">
      <c r="B8574" s="1100" t="s">
        <v>9394</v>
      </c>
      <c r="C8574" s="1102">
        <v>1250</v>
      </c>
      <c r="D8574" s="1102">
        <v>70312299.147863522</v>
      </c>
      <c r="E8574" s="1102">
        <v>3005259</v>
      </c>
      <c r="F8574" s="1102">
        <v>14213841.351203326</v>
      </c>
      <c r="G8574" s="1101">
        <v>87531399.499066845</v>
      </c>
    </row>
    <row r="8575" spans="2:7" ht="12.95" customHeight="1" x14ac:dyDescent="0.2">
      <c r="B8575" s="1107" t="s">
        <v>9395</v>
      </c>
      <c r="C8575" s="1108">
        <v>541</v>
      </c>
      <c r="D8575" s="1108">
        <v>25136280.145141654</v>
      </c>
      <c r="E8575" s="1108">
        <v>1405676</v>
      </c>
      <c r="F8575" s="1108">
        <v>6428927.3250262793</v>
      </c>
      <c r="G8575" s="1109">
        <v>32970883.470167935</v>
      </c>
    </row>
    <row r="8576" spans="2:7" ht="12.95" customHeight="1" x14ac:dyDescent="0.2">
      <c r="B8576" s="1100" t="s">
        <v>9396</v>
      </c>
      <c r="C8576" s="1102">
        <v>2</v>
      </c>
      <c r="D8576" s="1102">
        <v>278420.4889267339</v>
      </c>
      <c r="E8576" s="1102">
        <v>2981</v>
      </c>
      <c r="F8576" s="1102">
        <v>0</v>
      </c>
      <c r="G8576" s="1101">
        <v>281401.4889267339</v>
      </c>
    </row>
    <row r="8577" spans="2:7" ht="12.95" customHeight="1" x14ac:dyDescent="0.2">
      <c r="B8577" s="1107" t="s">
        <v>9397</v>
      </c>
      <c r="C8577" s="1108">
        <v>116</v>
      </c>
      <c r="D8577" s="1108">
        <v>5272883.5352932652</v>
      </c>
      <c r="E8577" s="1108">
        <v>253550</v>
      </c>
      <c r="F8577" s="1108">
        <v>2490084.7598780179</v>
      </c>
      <c r="G8577" s="1109">
        <v>8016518.2951712832</v>
      </c>
    </row>
    <row r="8578" spans="2:7" ht="12.95" customHeight="1" x14ac:dyDescent="0.2">
      <c r="B8578" s="1100" t="s">
        <v>9398</v>
      </c>
      <c r="C8578" s="1102">
        <v>583</v>
      </c>
      <c r="D8578" s="1102">
        <v>37578560.805884957</v>
      </c>
      <c r="E8578" s="1102">
        <v>1377473</v>
      </c>
      <c r="F8578" s="1102">
        <v>20508567.002768863</v>
      </c>
      <c r="G8578" s="1101">
        <v>59464600.808653817</v>
      </c>
    </row>
    <row r="8579" spans="2:7" ht="12.95" customHeight="1" x14ac:dyDescent="0.2">
      <c r="B8579" s="1107" t="s">
        <v>9399</v>
      </c>
      <c r="C8579" s="1108">
        <v>274</v>
      </c>
      <c r="D8579" s="1108">
        <v>15936443.889656488</v>
      </c>
      <c r="E8579" s="1108">
        <v>526731</v>
      </c>
      <c r="F8579" s="1108">
        <v>18242561.092777278</v>
      </c>
      <c r="G8579" s="1109">
        <v>34705735.982433766</v>
      </c>
    </row>
    <row r="8580" spans="2:7" ht="12.95" customHeight="1" x14ac:dyDescent="0.2">
      <c r="B8580" s="1100" t="s">
        <v>9400</v>
      </c>
      <c r="C8580" s="1102">
        <v>37</v>
      </c>
      <c r="D8580" s="1102">
        <v>4330398.1939064134</v>
      </c>
      <c r="E8580" s="1102">
        <v>74803</v>
      </c>
      <c r="F8580" s="1102">
        <v>280262.11543547874</v>
      </c>
      <c r="G8580" s="1101">
        <v>4685463.3093418926</v>
      </c>
    </row>
    <row r="8581" spans="2:7" ht="12.95" customHeight="1" x14ac:dyDescent="0.2">
      <c r="B8581" s="1107" t="s">
        <v>9401</v>
      </c>
      <c r="C8581" s="1108">
        <v>1184</v>
      </c>
      <c r="D8581" s="1108">
        <v>67220746.965625107</v>
      </c>
      <c r="E8581" s="1108">
        <v>2903388</v>
      </c>
      <c r="F8581" s="1108">
        <v>26844631.094476175</v>
      </c>
      <c r="G8581" s="1109">
        <v>96968766.060101286</v>
      </c>
    </row>
    <row r="8582" spans="2:7" ht="12.95" customHeight="1" x14ac:dyDescent="0.2">
      <c r="B8582" s="1100" t="s">
        <v>9402</v>
      </c>
      <c r="C8582" s="1102">
        <v>17895</v>
      </c>
      <c r="D8582" s="1102">
        <v>1229967847.0363398</v>
      </c>
      <c r="E8582" s="1102">
        <v>33449083</v>
      </c>
      <c r="F8582" s="1102">
        <v>292521327.05928445</v>
      </c>
      <c r="G8582" s="1101">
        <v>1555938257.0956242</v>
      </c>
    </row>
    <row r="8583" spans="2:7" ht="12.95" customHeight="1" x14ac:dyDescent="0.2">
      <c r="B8583" s="1107" t="s">
        <v>9403</v>
      </c>
      <c r="C8583" s="1108">
        <v>931</v>
      </c>
      <c r="D8583" s="1108">
        <v>54267518.814214051</v>
      </c>
      <c r="E8583" s="1108">
        <v>2116591</v>
      </c>
      <c r="F8583" s="1108">
        <v>8687368.3674810529</v>
      </c>
      <c r="G8583" s="1109">
        <v>65071478.181695104</v>
      </c>
    </row>
    <row r="8584" spans="2:7" ht="12.95" customHeight="1" x14ac:dyDescent="0.2">
      <c r="B8584" s="1100" t="s">
        <v>9404</v>
      </c>
      <c r="C8584" s="1102">
        <v>11</v>
      </c>
      <c r="D8584" s="1102">
        <v>939842.98909433954</v>
      </c>
      <c r="E8584" s="1102">
        <v>28672</v>
      </c>
      <c r="F8584" s="1102">
        <v>128200.60841401451</v>
      </c>
      <c r="G8584" s="1101">
        <v>1096715.5975083541</v>
      </c>
    </row>
    <row r="8585" spans="2:7" ht="12.95" customHeight="1" x14ac:dyDescent="0.2">
      <c r="B8585" s="1107" t="s">
        <v>9405</v>
      </c>
      <c r="C8585" s="1108">
        <v>157</v>
      </c>
      <c r="D8585" s="1108">
        <v>13628696.840080952</v>
      </c>
      <c r="E8585" s="1108">
        <v>239952</v>
      </c>
      <c r="F8585" s="1108">
        <v>717964.78439930326</v>
      </c>
      <c r="G8585" s="1109">
        <v>14586613.624480255</v>
      </c>
    </row>
    <row r="8586" spans="2:7" ht="12.95" customHeight="1" x14ac:dyDescent="0.2">
      <c r="B8586" s="1100" t="s">
        <v>9406</v>
      </c>
      <c r="C8586" s="1102">
        <v>95</v>
      </c>
      <c r="D8586" s="1102">
        <v>4569183.3984454758</v>
      </c>
      <c r="E8586" s="1102">
        <v>293365</v>
      </c>
      <c r="F8586" s="1102">
        <v>1284626.6452588823</v>
      </c>
      <c r="G8586" s="1101">
        <v>6147175.0437043579</v>
      </c>
    </row>
    <row r="8587" spans="2:7" ht="12.95" customHeight="1" x14ac:dyDescent="0.2">
      <c r="B8587" s="1107" t="s">
        <v>9407</v>
      </c>
      <c r="C8587" s="1108">
        <v>430</v>
      </c>
      <c r="D8587" s="1108">
        <v>25406634.506017566</v>
      </c>
      <c r="E8587" s="1108">
        <v>874034</v>
      </c>
      <c r="F8587" s="1108">
        <v>5867436.3448527064</v>
      </c>
      <c r="G8587" s="1109">
        <v>32148104.850870274</v>
      </c>
    </row>
    <row r="8588" spans="2:7" ht="12.95" customHeight="1" x14ac:dyDescent="0.2">
      <c r="B8588" s="1100" t="s">
        <v>9408</v>
      </c>
      <c r="C8588" s="1102">
        <v>704</v>
      </c>
      <c r="D8588" s="1102">
        <v>37538786.450323999</v>
      </c>
      <c r="E8588" s="1102">
        <v>1675380</v>
      </c>
      <c r="F8588" s="1102">
        <v>4737983.2725019157</v>
      </c>
      <c r="G8588" s="1101">
        <v>43952149.722825915</v>
      </c>
    </row>
    <row r="8589" spans="2:7" ht="12.95" customHeight="1" x14ac:dyDescent="0.2">
      <c r="B8589" s="1107" t="s">
        <v>9409</v>
      </c>
      <c r="C8589" s="1108">
        <v>461</v>
      </c>
      <c r="D8589" s="1108">
        <v>26408920.451919146</v>
      </c>
      <c r="E8589" s="1108">
        <v>989844</v>
      </c>
      <c r="F8589" s="1108">
        <v>3308458.4124057805</v>
      </c>
      <c r="G8589" s="1109">
        <v>30707222.864324927</v>
      </c>
    </row>
    <row r="8590" spans="2:7" ht="12.95" customHeight="1" x14ac:dyDescent="0.2">
      <c r="B8590" s="1100" t="s">
        <v>9410</v>
      </c>
      <c r="C8590" s="1102">
        <v>533</v>
      </c>
      <c r="D8590" s="1102">
        <v>32628044.2502781</v>
      </c>
      <c r="E8590" s="1102">
        <v>1068480</v>
      </c>
      <c r="F8590" s="1102">
        <v>2897246.8387492411</v>
      </c>
      <c r="G8590" s="1101">
        <v>36593771.089027345</v>
      </c>
    </row>
    <row r="8591" spans="2:7" ht="12.95" customHeight="1" x14ac:dyDescent="0.2">
      <c r="B8591" s="1107" t="s">
        <v>9411</v>
      </c>
      <c r="C8591" s="1108">
        <v>628</v>
      </c>
      <c r="D8591" s="1108">
        <v>46442957.391394459</v>
      </c>
      <c r="E8591" s="1108">
        <v>1180983</v>
      </c>
      <c r="F8591" s="1108">
        <v>5302236.7654472981</v>
      </c>
      <c r="G8591" s="1109">
        <v>52926177.156841755</v>
      </c>
    </row>
    <row r="8592" spans="2:7" ht="12.95" customHeight="1" x14ac:dyDescent="0.2">
      <c r="B8592" s="1100" t="s">
        <v>9412</v>
      </c>
      <c r="C8592" s="1102">
        <v>145</v>
      </c>
      <c r="D8592" s="1102">
        <v>7796886.2593348697</v>
      </c>
      <c r="E8592" s="1102">
        <v>288794</v>
      </c>
      <c r="F8592" s="1102">
        <v>2806345.1096287826</v>
      </c>
      <c r="G8592" s="1101">
        <v>10892025.368963651</v>
      </c>
    </row>
    <row r="8593" spans="2:7" ht="12.95" customHeight="1" x14ac:dyDescent="0.2">
      <c r="B8593" s="1107" t="s">
        <v>9413</v>
      </c>
      <c r="C8593" s="1108">
        <v>210</v>
      </c>
      <c r="D8593" s="1108">
        <v>15700161.966236643</v>
      </c>
      <c r="E8593" s="1108">
        <v>312683</v>
      </c>
      <c r="F8593" s="1108">
        <v>972435.06145563116</v>
      </c>
      <c r="G8593" s="1109">
        <v>16985280.027692273</v>
      </c>
    </row>
    <row r="8594" spans="2:7" ht="12.95" customHeight="1" x14ac:dyDescent="0.2">
      <c r="B8594" s="1100" t="s">
        <v>9414</v>
      </c>
      <c r="C8594" s="1102">
        <v>238</v>
      </c>
      <c r="D8594" s="1102">
        <v>13391302.347274791</v>
      </c>
      <c r="E8594" s="1102">
        <v>538683</v>
      </c>
      <c r="F8594" s="1102">
        <v>4510882.1930979583</v>
      </c>
      <c r="G8594" s="1101">
        <v>18440867.540372752</v>
      </c>
    </row>
    <row r="8595" spans="2:7" ht="12.95" customHeight="1" x14ac:dyDescent="0.2">
      <c r="B8595" s="1107" t="s">
        <v>9415</v>
      </c>
      <c r="C8595" s="1108">
        <v>1001</v>
      </c>
      <c r="D8595" s="1108">
        <v>60747540.133665167</v>
      </c>
      <c r="E8595" s="1108">
        <v>2128812</v>
      </c>
      <c r="F8595" s="1108">
        <v>8587021.0256904103</v>
      </c>
      <c r="G8595" s="1109">
        <v>71463373.159355581</v>
      </c>
    </row>
    <row r="8596" spans="2:7" ht="12.95" customHeight="1" x14ac:dyDescent="0.2">
      <c r="B8596" s="1100" t="s">
        <v>9416</v>
      </c>
      <c r="C8596" s="1102">
        <v>336</v>
      </c>
      <c r="D8596" s="1102">
        <v>22414100.999161694</v>
      </c>
      <c r="E8596" s="1102">
        <v>649638</v>
      </c>
      <c r="F8596" s="1102">
        <v>3014472.8321642829</v>
      </c>
      <c r="G8596" s="1101">
        <v>26078211.831325978</v>
      </c>
    </row>
    <row r="8597" spans="2:7" ht="12.95" customHeight="1" x14ac:dyDescent="0.2">
      <c r="B8597" s="1107" t="s">
        <v>9417</v>
      </c>
      <c r="C8597" s="1108">
        <v>651</v>
      </c>
      <c r="D8597" s="1108">
        <v>35630034.596917696</v>
      </c>
      <c r="E8597" s="1108">
        <v>1394690</v>
      </c>
      <c r="F8597" s="1108">
        <v>4165106.0496940478</v>
      </c>
      <c r="G8597" s="1109">
        <v>41189830.646611743</v>
      </c>
    </row>
    <row r="8598" spans="2:7" ht="12.95" customHeight="1" x14ac:dyDescent="0.2">
      <c r="B8598" s="1100" t="s">
        <v>9418</v>
      </c>
      <c r="C8598" s="1102">
        <v>196</v>
      </c>
      <c r="D8598" s="1102">
        <v>10430755.210275633</v>
      </c>
      <c r="E8598" s="1102">
        <v>395904</v>
      </c>
      <c r="F8598" s="1102">
        <v>1113393.664789814</v>
      </c>
      <c r="G8598" s="1101">
        <v>11940052.875065448</v>
      </c>
    </row>
    <row r="8599" spans="2:7" ht="12.95" customHeight="1" x14ac:dyDescent="0.2">
      <c r="B8599" s="1107" t="s">
        <v>9419</v>
      </c>
      <c r="C8599" s="1108">
        <v>307</v>
      </c>
      <c r="D8599" s="1108">
        <v>19126041.249064401</v>
      </c>
      <c r="E8599" s="1108">
        <v>554424</v>
      </c>
      <c r="F8599" s="1108">
        <v>3858638.3230711967</v>
      </c>
      <c r="G8599" s="1109">
        <v>23539103.572135597</v>
      </c>
    </row>
    <row r="8600" spans="2:7" ht="12.95" customHeight="1" x14ac:dyDescent="0.2">
      <c r="B8600" s="1100" t="s">
        <v>9420</v>
      </c>
      <c r="C8600" s="1102">
        <v>55</v>
      </c>
      <c r="D8600" s="1102">
        <v>3281801.5472992342</v>
      </c>
      <c r="E8600" s="1102">
        <v>83944</v>
      </c>
      <c r="F8600" s="1102">
        <v>398007.78912763536</v>
      </c>
      <c r="G8600" s="1101">
        <v>3763753.3364268695</v>
      </c>
    </row>
    <row r="8601" spans="2:7" ht="12.95" customHeight="1" x14ac:dyDescent="0.2">
      <c r="B8601" s="1107" t="s">
        <v>9421</v>
      </c>
      <c r="C8601" s="1108">
        <v>235</v>
      </c>
      <c r="D8601" s="1108">
        <v>15966483.263087148</v>
      </c>
      <c r="E8601" s="1108">
        <v>496171</v>
      </c>
      <c r="F8601" s="1108">
        <v>2007580.4924330891</v>
      </c>
      <c r="G8601" s="1109">
        <v>18470234.755520236</v>
      </c>
    </row>
    <row r="8602" spans="2:7" ht="12.95" customHeight="1" x14ac:dyDescent="0.2">
      <c r="B8602" s="1100" t="s">
        <v>9422</v>
      </c>
      <c r="C8602" s="1102">
        <v>147</v>
      </c>
      <c r="D8602" s="1102">
        <v>9687419.7890401725</v>
      </c>
      <c r="E8602" s="1102">
        <v>228881</v>
      </c>
      <c r="F8602" s="1102">
        <v>671484.30560906895</v>
      </c>
      <c r="G8602" s="1101">
        <v>10587785.094649242</v>
      </c>
    </row>
    <row r="8603" spans="2:7" ht="12.95" customHeight="1" x14ac:dyDescent="0.2">
      <c r="B8603" s="1107" t="s">
        <v>9423</v>
      </c>
      <c r="C8603" s="1108">
        <v>180</v>
      </c>
      <c r="D8603" s="1108">
        <v>9094281.2349579986</v>
      </c>
      <c r="E8603" s="1108">
        <v>453262</v>
      </c>
      <c r="F8603" s="1108">
        <v>388049.93197722407</v>
      </c>
      <c r="G8603" s="1109">
        <v>9935593.1669352222</v>
      </c>
    </row>
    <row r="8604" spans="2:7" ht="12.95" customHeight="1" x14ac:dyDescent="0.2">
      <c r="B8604" s="1100" t="s">
        <v>9424</v>
      </c>
      <c r="C8604" s="1102">
        <v>77</v>
      </c>
      <c r="D8604" s="1102">
        <v>3494719.513606342</v>
      </c>
      <c r="E8604" s="1102">
        <v>201869</v>
      </c>
      <c r="F8604" s="1102">
        <v>463632.43161238276</v>
      </c>
      <c r="G8604" s="1101">
        <v>4160220.9452187247</v>
      </c>
    </row>
    <row r="8605" spans="2:7" ht="12.95" customHeight="1" x14ac:dyDescent="0.2">
      <c r="B8605" s="1107" t="s">
        <v>9425</v>
      </c>
      <c r="C8605" s="1108">
        <v>647</v>
      </c>
      <c r="D8605" s="1108">
        <v>31060016.771432482</v>
      </c>
      <c r="E8605" s="1108">
        <v>1885226</v>
      </c>
      <c r="F8605" s="1108">
        <v>7459358.2623508833</v>
      </c>
      <c r="G8605" s="1109">
        <v>40404601.033783361</v>
      </c>
    </row>
    <row r="8606" spans="2:7" ht="12.95" customHeight="1" x14ac:dyDescent="0.2">
      <c r="B8606" s="1100" t="s">
        <v>9426</v>
      </c>
      <c r="C8606" s="1102">
        <v>265</v>
      </c>
      <c r="D8606" s="1102">
        <v>10322975.050975826</v>
      </c>
      <c r="E8606" s="1102">
        <v>704981</v>
      </c>
      <c r="F8606" s="1102">
        <v>11117316.77343457</v>
      </c>
      <c r="G8606" s="1101">
        <v>22145272.824410394</v>
      </c>
    </row>
    <row r="8607" spans="2:7" ht="12.95" customHeight="1" x14ac:dyDescent="0.2">
      <c r="B8607" s="1107" t="s">
        <v>9427</v>
      </c>
      <c r="C8607" s="1108">
        <v>539</v>
      </c>
      <c r="D8607" s="1108">
        <v>30667140.706887998</v>
      </c>
      <c r="E8607" s="1108">
        <v>1345777</v>
      </c>
      <c r="F8607" s="1108">
        <v>11110765.370637726</v>
      </c>
      <c r="G8607" s="1109">
        <v>43123683.07752572</v>
      </c>
    </row>
    <row r="8608" spans="2:7" ht="12.95" customHeight="1" x14ac:dyDescent="0.2">
      <c r="B8608" s="1100" t="s">
        <v>9428</v>
      </c>
      <c r="C8608" s="1102">
        <v>167</v>
      </c>
      <c r="D8608" s="1102">
        <v>10486661.821938246</v>
      </c>
      <c r="E8608" s="1102">
        <v>291278</v>
      </c>
      <c r="F8608" s="1102">
        <v>1382759.7629421221</v>
      </c>
      <c r="G8608" s="1101">
        <v>12160699.584880369</v>
      </c>
    </row>
    <row r="8609" spans="2:7" ht="12.95" customHeight="1" x14ac:dyDescent="0.2">
      <c r="B8609" s="1107" t="s">
        <v>9429</v>
      </c>
      <c r="C8609" s="1108">
        <v>101</v>
      </c>
      <c r="D8609" s="1108">
        <v>6283513.7515922524</v>
      </c>
      <c r="E8609" s="1108">
        <v>176334</v>
      </c>
      <c r="F8609" s="1108">
        <v>1520546.1080799385</v>
      </c>
      <c r="G8609" s="1109">
        <v>7980393.8596721906</v>
      </c>
    </row>
    <row r="8610" spans="2:7" ht="12.95" customHeight="1" x14ac:dyDescent="0.2">
      <c r="B8610" s="1100" t="s">
        <v>9430</v>
      </c>
      <c r="C8610" s="1102">
        <v>3</v>
      </c>
      <c r="D8610" s="1102">
        <v>87753.910346038509</v>
      </c>
      <c r="E8610" s="1102">
        <v>57</v>
      </c>
      <c r="F8610" s="1102">
        <v>485493.42831342778</v>
      </c>
      <c r="G8610" s="1101">
        <v>573304.33865946624</v>
      </c>
    </row>
    <row r="8611" spans="2:7" ht="12.95" customHeight="1" x14ac:dyDescent="0.2">
      <c r="B8611" s="1107" t="s">
        <v>9431</v>
      </c>
      <c r="C8611" s="1108">
        <v>59</v>
      </c>
      <c r="D8611" s="1108">
        <v>3916939.5957150147</v>
      </c>
      <c r="E8611" s="1108">
        <v>134050</v>
      </c>
      <c r="F8611" s="1108">
        <v>694379.73433066811</v>
      </c>
      <c r="G8611" s="1109">
        <v>4745369.3300456833</v>
      </c>
    </row>
    <row r="8612" spans="2:7" ht="12.95" customHeight="1" x14ac:dyDescent="0.2">
      <c r="B8612" s="1100" t="s">
        <v>9432</v>
      </c>
      <c r="C8612" s="1102">
        <v>1380</v>
      </c>
      <c r="D8612" s="1102">
        <v>70389622.720212802</v>
      </c>
      <c r="E8612" s="1102">
        <v>3166476</v>
      </c>
      <c r="F8612" s="1102">
        <v>23895845.233156271</v>
      </c>
      <c r="G8612" s="1101">
        <v>97451943.953369081</v>
      </c>
    </row>
    <row r="8613" spans="2:7" ht="12.95" customHeight="1" x14ac:dyDescent="0.2">
      <c r="B8613" s="1107" t="s">
        <v>9433</v>
      </c>
      <c r="C8613" s="1108">
        <v>259</v>
      </c>
      <c r="D8613" s="1108">
        <v>14509573.651700299</v>
      </c>
      <c r="E8613" s="1108">
        <v>662598</v>
      </c>
      <c r="F8613" s="1108">
        <v>2498705.0267159697</v>
      </c>
      <c r="G8613" s="1109">
        <v>17670876.678416267</v>
      </c>
    </row>
    <row r="8614" spans="2:7" ht="12.95" customHeight="1" x14ac:dyDescent="0.2">
      <c r="B8614" s="1100" t="s">
        <v>9434</v>
      </c>
      <c r="C8614" s="1102">
        <v>564</v>
      </c>
      <c r="D8614" s="1102">
        <v>35908733.228191011</v>
      </c>
      <c r="E8614" s="1102">
        <v>1297914</v>
      </c>
      <c r="F8614" s="1102">
        <v>4078213.7599674966</v>
      </c>
      <c r="G8614" s="1101">
        <v>41284860.988158509</v>
      </c>
    </row>
    <row r="8615" spans="2:7" ht="12.95" customHeight="1" x14ac:dyDescent="0.2">
      <c r="B8615" s="1107" t="s">
        <v>9435</v>
      </c>
      <c r="C8615" s="1108">
        <v>376</v>
      </c>
      <c r="D8615" s="1108">
        <v>15906543.58739912</v>
      </c>
      <c r="E8615" s="1108">
        <v>1037962</v>
      </c>
      <c r="F8615" s="1108">
        <v>3785400.5360159599</v>
      </c>
      <c r="G8615" s="1109">
        <v>20729906.123415079</v>
      </c>
    </row>
    <row r="8616" spans="2:7" ht="12.95" customHeight="1" x14ac:dyDescent="0.2">
      <c r="B8616" s="1100" t="s">
        <v>9436</v>
      </c>
      <c r="C8616" s="1102">
        <v>394</v>
      </c>
      <c r="D8616" s="1102">
        <v>31583619.738869619</v>
      </c>
      <c r="E8616" s="1102">
        <v>552281</v>
      </c>
      <c r="F8616" s="1102">
        <v>19930263.815747943</v>
      </c>
      <c r="G8616" s="1101">
        <v>52066164.554617561</v>
      </c>
    </row>
    <row r="8617" spans="2:7" ht="12.95" customHeight="1" x14ac:dyDescent="0.2">
      <c r="B8617" s="1107" t="s">
        <v>9437</v>
      </c>
      <c r="C8617" s="1108">
        <v>14</v>
      </c>
      <c r="D8617" s="1108">
        <v>479934.61902405525</v>
      </c>
      <c r="E8617" s="1108">
        <v>26827</v>
      </c>
      <c r="F8617" s="1108">
        <v>0</v>
      </c>
      <c r="G8617" s="1109">
        <v>506761.61902405525</v>
      </c>
    </row>
    <row r="8618" spans="2:7" ht="12.95" customHeight="1" x14ac:dyDescent="0.2">
      <c r="B8618" s="1100" t="s">
        <v>9438</v>
      </c>
      <c r="C8618" s="1102">
        <v>86</v>
      </c>
      <c r="D8618" s="1102">
        <v>8355257.0200945288</v>
      </c>
      <c r="E8618" s="1102">
        <v>87635</v>
      </c>
      <c r="F8618" s="1102">
        <v>275.84853881444758</v>
      </c>
      <c r="G8618" s="1101">
        <v>8443167.8686333429</v>
      </c>
    </row>
    <row r="8619" spans="2:7" ht="12.95" customHeight="1" x14ac:dyDescent="0.2">
      <c r="B8619" s="1107" t="s">
        <v>9439</v>
      </c>
      <c r="C8619" s="1108">
        <v>481</v>
      </c>
      <c r="D8619" s="1108">
        <v>25520951.010462008</v>
      </c>
      <c r="E8619" s="1108">
        <v>957652</v>
      </c>
      <c r="F8619" s="1108">
        <v>3399902.2030227701</v>
      </c>
      <c r="G8619" s="1109">
        <v>29878505.213484779</v>
      </c>
    </row>
    <row r="8620" spans="2:7" ht="12.95" customHeight="1" x14ac:dyDescent="0.2">
      <c r="B8620" s="1100" t="s">
        <v>9440</v>
      </c>
      <c r="C8620" s="1102">
        <v>1132</v>
      </c>
      <c r="D8620" s="1102">
        <v>70363199.197287679</v>
      </c>
      <c r="E8620" s="1102">
        <v>2615899</v>
      </c>
      <c r="F8620" s="1102">
        <v>16453022.76074235</v>
      </c>
      <c r="G8620" s="1101">
        <v>89432120.95803003</v>
      </c>
    </row>
    <row r="8621" spans="2:7" ht="12.95" customHeight="1" x14ac:dyDescent="0.2">
      <c r="B8621" s="1107" t="s">
        <v>9441</v>
      </c>
      <c r="C8621" s="1108">
        <v>1702</v>
      </c>
      <c r="D8621" s="1108">
        <v>99251758.668968901</v>
      </c>
      <c r="E8621" s="1108">
        <v>3280910</v>
      </c>
      <c r="F8621" s="1108">
        <v>80924590.221492887</v>
      </c>
      <c r="G8621" s="1109">
        <v>183457258.8904618</v>
      </c>
    </row>
    <row r="8622" spans="2:7" ht="12.95" customHeight="1" x14ac:dyDescent="0.2">
      <c r="B8622" s="1100" t="s">
        <v>9442</v>
      </c>
      <c r="C8622" s="1102">
        <v>561</v>
      </c>
      <c r="D8622" s="1102">
        <v>17923075.600105237</v>
      </c>
      <c r="E8622" s="1102">
        <v>1933245</v>
      </c>
      <c r="F8622" s="1102">
        <v>3053643.3246759349</v>
      </c>
      <c r="G8622" s="1101">
        <v>22909963.924781173</v>
      </c>
    </row>
    <row r="8623" spans="2:7" ht="12.95" customHeight="1" x14ac:dyDescent="0.2">
      <c r="B8623" s="1107" t="s">
        <v>9443</v>
      </c>
      <c r="C8623" s="1108">
        <v>261</v>
      </c>
      <c r="D8623" s="1108">
        <v>11817851.092670863</v>
      </c>
      <c r="E8623" s="1108">
        <v>731283</v>
      </c>
      <c r="F8623" s="1108">
        <v>1012639.9859878372</v>
      </c>
      <c r="G8623" s="1109">
        <v>13561774.0786587</v>
      </c>
    </row>
    <row r="8624" spans="2:7" ht="12.95" customHeight="1" x14ac:dyDescent="0.2">
      <c r="B8624" s="1100" t="s">
        <v>9444</v>
      </c>
      <c r="C8624" s="1102">
        <v>343</v>
      </c>
      <c r="D8624" s="1102">
        <v>19115610.91106765</v>
      </c>
      <c r="E8624" s="1102">
        <v>872984</v>
      </c>
      <c r="F8624" s="1102">
        <v>2246165.6894313432</v>
      </c>
      <c r="G8624" s="1101">
        <v>22234760.600498993</v>
      </c>
    </row>
    <row r="8625" spans="2:7" ht="12.95" customHeight="1" x14ac:dyDescent="0.2">
      <c r="B8625" s="1107" t="s">
        <v>9445</v>
      </c>
      <c r="C8625" s="1108">
        <v>282</v>
      </c>
      <c r="D8625" s="1108">
        <v>21870054.569250908</v>
      </c>
      <c r="E8625" s="1108">
        <v>532239</v>
      </c>
      <c r="F8625" s="1108">
        <v>4624945.5638977317</v>
      </c>
      <c r="G8625" s="1109">
        <v>27027239.13314864</v>
      </c>
    </row>
    <row r="8626" spans="2:7" ht="12.95" customHeight="1" x14ac:dyDescent="0.2">
      <c r="B8626" s="1100" t="s">
        <v>9446</v>
      </c>
      <c r="C8626" s="1102">
        <v>425</v>
      </c>
      <c r="D8626" s="1102">
        <v>36922562.081475668</v>
      </c>
      <c r="E8626" s="1102">
        <v>500770</v>
      </c>
      <c r="F8626" s="1102">
        <v>4664391.9049481964</v>
      </c>
      <c r="G8626" s="1101">
        <v>42087723.986423865</v>
      </c>
    </row>
    <row r="8627" spans="2:7" ht="12.95" customHeight="1" x14ac:dyDescent="0.2">
      <c r="B8627" s="1107" t="s">
        <v>9447</v>
      </c>
      <c r="C8627" s="1108">
        <v>480</v>
      </c>
      <c r="D8627" s="1108">
        <v>33605297.384987466</v>
      </c>
      <c r="E8627" s="1108">
        <v>863289</v>
      </c>
      <c r="F8627" s="1108">
        <v>3235659.6750025866</v>
      </c>
      <c r="G8627" s="1109">
        <v>37704246.059990056</v>
      </c>
    </row>
    <row r="8628" spans="2:7" ht="12.95" customHeight="1" x14ac:dyDescent="0.2">
      <c r="B8628" s="1100" t="s">
        <v>9448</v>
      </c>
      <c r="C8628" s="1102">
        <v>817</v>
      </c>
      <c r="D8628" s="1102">
        <v>38998477.485176645</v>
      </c>
      <c r="E8628" s="1102">
        <v>2028914</v>
      </c>
      <c r="F8628" s="1102">
        <v>19166725.090333849</v>
      </c>
      <c r="G8628" s="1101">
        <v>60194116.575510494</v>
      </c>
    </row>
    <row r="8629" spans="2:7" ht="12.95" customHeight="1" x14ac:dyDescent="0.2">
      <c r="B8629" s="1107" t="s">
        <v>9449</v>
      </c>
      <c r="C8629" s="1108">
        <v>574</v>
      </c>
      <c r="D8629" s="1108">
        <v>43820075.063143618</v>
      </c>
      <c r="E8629" s="1108">
        <v>1076698</v>
      </c>
      <c r="F8629" s="1108">
        <v>4215927.8660384519</v>
      </c>
      <c r="G8629" s="1109">
        <v>49112700.929182068</v>
      </c>
    </row>
    <row r="8630" spans="2:7" ht="12.95" customHeight="1" x14ac:dyDescent="0.2">
      <c r="B8630" s="1100" t="s">
        <v>9450</v>
      </c>
      <c r="C8630" s="1102">
        <v>852</v>
      </c>
      <c r="D8630" s="1102">
        <v>70567077.537330925</v>
      </c>
      <c r="E8630" s="1102">
        <v>1078983</v>
      </c>
      <c r="F8630" s="1102">
        <v>11362179.028634867</v>
      </c>
      <c r="G8630" s="1101">
        <v>83008239.565965787</v>
      </c>
    </row>
    <row r="8631" spans="2:7" ht="12.95" customHeight="1" x14ac:dyDescent="0.2">
      <c r="B8631" s="1107" t="s">
        <v>9451</v>
      </c>
      <c r="C8631" s="1108">
        <v>669</v>
      </c>
      <c r="D8631" s="1108">
        <v>47840761.754133031</v>
      </c>
      <c r="E8631" s="1108">
        <v>958858</v>
      </c>
      <c r="F8631" s="1108">
        <v>16969857.297191296</v>
      </c>
      <c r="G8631" s="1109">
        <v>65769477.051324323</v>
      </c>
    </row>
    <row r="8632" spans="2:7" ht="12.95" customHeight="1" x14ac:dyDescent="0.2">
      <c r="B8632" s="1100" t="s">
        <v>9452</v>
      </c>
      <c r="C8632" s="1102">
        <v>274</v>
      </c>
      <c r="D8632" s="1102">
        <v>14172604.198818443</v>
      </c>
      <c r="E8632" s="1102">
        <v>509130</v>
      </c>
      <c r="F8632" s="1102">
        <v>2869986.844715361</v>
      </c>
      <c r="G8632" s="1101">
        <v>17551721.043533806</v>
      </c>
    </row>
    <row r="8633" spans="2:7" ht="12.95" customHeight="1" x14ac:dyDescent="0.2">
      <c r="B8633" s="1107" t="s">
        <v>9453</v>
      </c>
      <c r="C8633" s="1108">
        <v>446</v>
      </c>
      <c r="D8633" s="1108">
        <v>30972541.003433023</v>
      </c>
      <c r="E8633" s="1108">
        <v>806470</v>
      </c>
      <c r="F8633" s="1108">
        <v>5174416.1238764096</v>
      </c>
      <c r="G8633" s="1109">
        <v>36953427.127309434</v>
      </c>
    </row>
    <row r="8634" spans="2:7" ht="12.95" customHeight="1" x14ac:dyDescent="0.2">
      <c r="B8634" s="1100" t="s">
        <v>9454</v>
      </c>
      <c r="C8634" s="1102">
        <v>302</v>
      </c>
      <c r="D8634" s="1102">
        <v>14994097.619442923</v>
      </c>
      <c r="E8634" s="1102">
        <v>698608</v>
      </c>
      <c r="F8634" s="1102">
        <v>3846087.2145551392</v>
      </c>
      <c r="G8634" s="1101">
        <v>19538792.833998062</v>
      </c>
    </row>
    <row r="8635" spans="2:7" ht="12.95" customHeight="1" x14ac:dyDescent="0.2">
      <c r="B8635" s="1107" t="s">
        <v>9455</v>
      </c>
      <c r="C8635" s="1108">
        <v>37</v>
      </c>
      <c r="D8635" s="1108">
        <v>2155185.9724763213</v>
      </c>
      <c r="E8635" s="1108">
        <v>47692</v>
      </c>
      <c r="F8635" s="1108">
        <v>551.69707762889516</v>
      </c>
      <c r="G8635" s="1109">
        <v>2203429.66955395</v>
      </c>
    </row>
    <row r="8636" spans="2:7" ht="12.95" customHeight="1" x14ac:dyDescent="0.2">
      <c r="B8636" s="1100" t="s">
        <v>9456</v>
      </c>
      <c r="C8636" s="1102">
        <v>65</v>
      </c>
      <c r="D8636" s="1102">
        <v>5250493.0763935605</v>
      </c>
      <c r="E8636" s="1102">
        <v>46287</v>
      </c>
      <c r="F8636" s="1102">
        <v>413.77280822167137</v>
      </c>
      <c r="G8636" s="1101">
        <v>5297193.8492017826</v>
      </c>
    </row>
    <row r="8637" spans="2:7" ht="12.95" customHeight="1" x14ac:dyDescent="0.2">
      <c r="B8637" s="1107" t="s">
        <v>9457</v>
      </c>
      <c r="C8637" s="1108">
        <v>294</v>
      </c>
      <c r="D8637" s="1108">
        <v>18250031.928510208</v>
      </c>
      <c r="E8637" s="1108">
        <v>503623</v>
      </c>
      <c r="F8637" s="1108">
        <v>3480794.7870301064</v>
      </c>
      <c r="G8637" s="1109">
        <v>22234449.715540312</v>
      </c>
    </row>
    <row r="8638" spans="2:7" ht="12.95" customHeight="1" x14ac:dyDescent="0.2">
      <c r="B8638" s="1100" t="s">
        <v>9458</v>
      </c>
      <c r="C8638" s="1102">
        <v>82</v>
      </c>
      <c r="D8638" s="1102">
        <v>3044267.9833197827</v>
      </c>
      <c r="E8638" s="1102">
        <v>231762</v>
      </c>
      <c r="F8638" s="1102">
        <v>455839.71039087459</v>
      </c>
      <c r="G8638" s="1101">
        <v>3731869.6937106573</v>
      </c>
    </row>
    <row r="8639" spans="2:7" ht="12.95" customHeight="1" x14ac:dyDescent="0.2">
      <c r="B8639" s="1107" t="s">
        <v>9459</v>
      </c>
      <c r="C8639" s="1108">
        <v>15</v>
      </c>
      <c r="D8639" s="1108">
        <v>1672469.9299864643</v>
      </c>
      <c r="E8639" s="1108">
        <v>18594</v>
      </c>
      <c r="F8639" s="1108">
        <v>0</v>
      </c>
      <c r="G8639" s="1109">
        <v>1691063.9299864643</v>
      </c>
    </row>
    <row r="8640" spans="2:7" ht="12.95" customHeight="1" x14ac:dyDescent="0.2">
      <c r="B8640" s="1100" t="s">
        <v>9460</v>
      </c>
      <c r="C8640" s="1102">
        <v>18052</v>
      </c>
      <c r="D8640" s="1102">
        <v>1477613415.0968859</v>
      </c>
      <c r="E8640" s="1102">
        <v>27216455</v>
      </c>
      <c r="F8640" s="1102">
        <v>322550085.94861722</v>
      </c>
      <c r="G8640" s="1101">
        <v>1827379956.0455031</v>
      </c>
    </row>
    <row r="8641" spans="2:7" ht="12.95" customHeight="1" x14ac:dyDescent="0.2">
      <c r="B8641" s="1107" t="s">
        <v>9461</v>
      </c>
      <c r="C8641" s="1108">
        <v>1564</v>
      </c>
      <c r="D8641" s="1108">
        <v>166973300.92961156</v>
      </c>
      <c r="E8641" s="1108">
        <v>1886560</v>
      </c>
      <c r="F8641" s="1108">
        <v>69776574.144483209</v>
      </c>
      <c r="G8641" s="1109">
        <v>238636435.07409477</v>
      </c>
    </row>
    <row r="8642" spans="2:7" ht="12.95" customHeight="1" x14ac:dyDescent="0.2">
      <c r="B8642" s="1100" t="s">
        <v>9462</v>
      </c>
      <c r="C8642" s="1102">
        <v>302</v>
      </c>
      <c r="D8642" s="1102">
        <v>16584793.699534828</v>
      </c>
      <c r="E8642" s="1102">
        <v>765874</v>
      </c>
      <c r="F8642" s="1102">
        <v>2176651.8576501026</v>
      </c>
      <c r="G8642" s="1101">
        <v>19527319.557184927</v>
      </c>
    </row>
    <row r="8643" spans="2:7" ht="12.95" customHeight="1" x14ac:dyDescent="0.2">
      <c r="B8643" s="1107" t="s">
        <v>9463</v>
      </c>
      <c r="C8643" s="1108">
        <v>431</v>
      </c>
      <c r="D8643" s="1108">
        <v>29748297.464960471</v>
      </c>
      <c r="E8643" s="1108">
        <v>879541</v>
      </c>
      <c r="F8643" s="1108">
        <v>2060381.6985398126</v>
      </c>
      <c r="G8643" s="1109">
        <v>32688220.163500283</v>
      </c>
    </row>
    <row r="8644" spans="2:7" ht="12.95" customHeight="1" x14ac:dyDescent="0.2">
      <c r="B8644" s="1100" t="s">
        <v>9464</v>
      </c>
      <c r="C8644" s="1102">
        <v>144</v>
      </c>
      <c r="D8644" s="1102">
        <v>5435457.736869365</v>
      </c>
      <c r="E8644" s="1102">
        <v>436286</v>
      </c>
      <c r="F8644" s="1102">
        <v>1549786.0531942705</v>
      </c>
      <c r="G8644" s="1101">
        <v>7421529.7900636354</v>
      </c>
    </row>
    <row r="8645" spans="2:7" ht="12.95" customHeight="1" x14ac:dyDescent="0.2">
      <c r="B8645" s="1107" t="s">
        <v>9465</v>
      </c>
      <c r="C8645" s="1108">
        <v>164</v>
      </c>
      <c r="D8645" s="1108">
        <v>9972793.8366314117</v>
      </c>
      <c r="E8645" s="1108">
        <v>298205</v>
      </c>
      <c r="F8645" s="1108">
        <v>3098376.9936534096</v>
      </c>
      <c r="G8645" s="1109">
        <v>13369375.830284821</v>
      </c>
    </row>
    <row r="8646" spans="2:7" ht="12.95" customHeight="1" x14ac:dyDescent="0.2">
      <c r="B8646" s="1100" t="s">
        <v>9466</v>
      </c>
      <c r="C8646" s="1102">
        <v>2</v>
      </c>
      <c r="D8646" s="1102">
        <v>0</v>
      </c>
      <c r="E8646" s="1102">
        <v>0</v>
      </c>
      <c r="F8646" s="1102">
        <v>449203.94490029663</v>
      </c>
      <c r="G8646" s="1101">
        <v>449203.94490029663</v>
      </c>
    </row>
    <row r="8647" spans="2:7" ht="12.95" customHeight="1" x14ac:dyDescent="0.2">
      <c r="B8647" s="1107" t="s">
        <v>9467</v>
      </c>
      <c r="C8647" s="1108">
        <v>699</v>
      </c>
      <c r="D8647" s="1108">
        <v>61940909.871667325</v>
      </c>
      <c r="E8647" s="1108">
        <v>1336650</v>
      </c>
      <c r="F8647" s="1108">
        <v>5417756.9794197492</v>
      </c>
      <c r="G8647" s="1109">
        <v>68695316.851087078</v>
      </c>
    </row>
    <row r="8648" spans="2:7" ht="12.95" customHeight="1" x14ac:dyDescent="0.2">
      <c r="B8648" s="1100" t="s">
        <v>9468</v>
      </c>
      <c r="C8648" s="1102">
        <v>326</v>
      </c>
      <c r="D8648" s="1102">
        <v>24740622.657131381</v>
      </c>
      <c r="E8648" s="1102">
        <v>440771</v>
      </c>
      <c r="F8648" s="1102">
        <v>6236038.9548435127</v>
      </c>
      <c r="G8648" s="1101">
        <v>31417432.611974895</v>
      </c>
    </row>
    <row r="8649" spans="2:7" ht="12.95" customHeight="1" x14ac:dyDescent="0.2">
      <c r="B8649" s="1107" t="s">
        <v>9469</v>
      </c>
      <c r="C8649" s="1108">
        <v>202</v>
      </c>
      <c r="D8649" s="1108">
        <v>10448139.106936898</v>
      </c>
      <c r="E8649" s="1108">
        <v>414640</v>
      </c>
      <c r="F8649" s="1108">
        <v>2687476.9728879863</v>
      </c>
      <c r="G8649" s="1109">
        <v>13550256.079824883</v>
      </c>
    </row>
    <row r="8650" spans="2:7" ht="12.95" customHeight="1" x14ac:dyDescent="0.2">
      <c r="B8650" s="1100" t="s">
        <v>9470</v>
      </c>
      <c r="C8650" s="1102">
        <v>942</v>
      </c>
      <c r="D8650" s="1102">
        <v>67636013.489069283</v>
      </c>
      <c r="E8650" s="1102">
        <v>1385308</v>
      </c>
      <c r="F8650" s="1102">
        <v>12267443.633820103</v>
      </c>
      <c r="G8650" s="1101">
        <v>81288765.122889385</v>
      </c>
    </row>
    <row r="8651" spans="2:7" ht="12.95" customHeight="1" x14ac:dyDescent="0.2">
      <c r="B8651" s="1107" t="s">
        <v>9471</v>
      </c>
      <c r="C8651" s="1108">
        <v>1132</v>
      </c>
      <c r="D8651" s="1108">
        <v>66112349.714503191</v>
      </c>
      <c r="E8651" s="1108">
        <v>2534737</v>
      </c>
      <c r="F8651" s="1108">
        <v>6391906.4202269968</v>
      </c>
      <c r="G8651" s="1109">
        <v>75038993.13473019</v>
      </c>
    </row>
    <row r="8652" spans="2:7" ht="12.95" customHeight="1" x14ac:dyDescent="0.2">
      <c r="B8652" s="1100" t="s">
        <v>9472</v>
      </c>
      <c r="C8652" s="1102">
        <v>44</v>
      </c>
      <c r="D8652" s="1102">
        <v>3122286.911535515</v>
      </c>
      <c r="E8652" s="1102">
        <v>46997</v>
      </c>
      <c r="F8652" s="1102">
        <v>100891.6030713842</v>
      </c>
      <c r="G8652" s="1101">
        <v>3270175.5146068991</v>
      </c>
    </row>
    <row r="8653" spans="2:7" ht="12.95" customHeight="1" x14ac:dyDescent="0.2">
      <c r="B8653" s="1107" t="s">
        <v>9473</v>
      </c>
      <c r="C8653" s="1108">
        <v>677</v>
      </c>
      <c r="D8653" s="1108">
        <v>53866576.621618755</v>
      </c>
      <c r="E8653" s="1108">
        <v>990852</v>
      </c>
      <c r="F8653" s="1108">
        <v>8496155.3184956945</v>
      </c>
      <c r="G8653" s="1109">
        <v>63353583.940114453</v>
      </c>
    </row>
    <row r="8654" spans="2:7" ht="12.95" customHeight="1" x14ac:dyDescent="0.2">
      <c r="B8654" s="1100" t="s">
        <v>9474</v>
      </c>
      <c r="C8654" s="1102">
        <v>15</v>
      </c>
      <c r="D8654" s="1102">
        <v>1906943.9281535342</v>
      </c>
      <c r="E8654" s="1102">
        <v>2981</v>
      </c>
      <c r="F8654" s="1102">
        <v>248125.76066359563</v>
      </c>
      <c r="G8654" s="1101">
        <v>2158050.6888171299</v>
      </c>
    </row>
    <row r="8655" spans="2:7" ht="12.95" customHeight="1" x14ac:dyDescent="0.2">
      <c r="B8655" s="1107" t="s">
        <v>9475</v>
      </c>
      <c r="C8655" s="1108">
        <v>756</v>
      </c>
      <c r="D8655" s="1108">
        <v>46046604.547517739</v>
      </c>
      <c r="E8655" s="1108">
        <v>1713136</v>
      </c>
      <c r="F8655" s="1108">
        <v>71782628.75778015</v>
      </c>
      <c r="G8655" s="1109">
        <v>119542369.30529788</v>
      </c>
    </row>
    <row r="8656" spans="2:7" ht="12.95" customHeight="1" x14ac:dyDescent="0.2">
      <c r="B8656" s="1100" t="s">
        <v>9476</v>
      </c>
      <c r="C8656" s="1102">
        <v>763</v>
      </c>
      <c r="D8656" s="1102">
        <v>50967081.729693949</v>
      </c>
      <c r="E8656" s="1102">
        <v>1344386</v>
      </c>
      <c r="F8656" s="1102">
        <v>39589286.511712261</v>
      </c>
      <c r="G8656" s="1101">
        <v>91900754.241406202</v>
      </c>
    </row>
    <row r="8657" spans="2:7" ht="12.95" customHeight="1" x14ac:dyDescent="0.2">
      <c r="B8657" s="1107" t="s">
        <v>9477</v>
      </c>
      <c r="C8657" s="1108">
        <v>369</v>
      </c>
      <c r="D8657" s="1108">
        <v>34056861.484660327</v>
      </c>
      <c r="E8657" s="1108">
        <v>544289</v>
      </c>
      <c r="F8657" s="1108">
        <v>2841791.6468664389</v>
      </c>
      <c r="G8657" s="1109">
        <v>37442942.131526768</v>
      </c>
    </row>
    <row r="8658" spans="2:7" ht="12.95" customHeight="1" x14ac:dyDescent="0.2">
      <c r="B8658" s="1100" t="s">
        <v>9478</v>
      </c>
      <c r="C8658" s="1102">
        <v>273</v>
      </c>
      <c r="D8658" s="1102">
        <v>25974879.320080824</v>
      </c>
      <c r="E8658" s="1102">
        <v>521025</v>
      </c>
      <c r="F8658" s="1102">
        <v>2985925.3494100804</v>
      </c>
      <c r="G8658" s="1101">
        <v>29481829.669490904</v>
      </c>
    </row>
    <row r="8659" spans="2:7" ht="12.95" customHeight="1" x14ac:dyDescent="0.2">
      <c r="B8659" s="1107" t="s">
        <v>9479</v>
      </c>
      <c r="C8659" s="1108">
        <v>983</v>
      </c>
      <c r="D8659" s="1108">
        <v>63189351.794292368</v>
      </c>
      <c r="E8659" s="1108">
        <v>2121985</v>
      </c>
      <c r="F8659" s="1108">
        <v>13615082.187644077</v>
      </c>
      <c r="G8659" s="1109">
        <v>78926418.98193644</v>
      </c>
    </row>
    <row r="8660" spans="2:7" ht="12.95" customHeight="1" x14ac:dyDescent="0.2">
      <c r="B8660" s="1100" t="s">
        <v>9480</v>
      </c>
      <c r="C8660" s="1102">
        <v>250</v>
      </c>
      <c r="D8660" s="1102">
        <v>22771235.772170611</v>
      </c>
      <c r="E8660" s="1102">
        <v>330653</v>
      </c>
      <c r="F8660" s="1102">
        <v>3844439.4630319532</v>
      </c>
      <c r="G8660" s="1101">
        <v>26946328.235202566</v>
      </c>
    </row>
    <row r="8661" spans="2:7" ht="12.95" customHeight="1" x14ac:dyDescent="0.2">
      <c r="B8661" s="1107" t="s">
        <v>9481</v>
      </c>
      <c r="C8661" s="1108">
        <v>132</v>
      </c>
      <c r="D8661" s="1108">
        <v>8613651.2600674909</v>
      </c>
      <c r="E8661" s="1108">
        <v>263671</v>
      </c>
      <c r="F8661" s="1108">
        <v>5873780.8612454403</v>
      </c>
      <c r="G8661" s="1109">
        <v>14751103.121312931</v>
      </c>
    </row>
    <row r="8662" spans="2:7" ht="12.95" customHeight="1" x14ac:dyDescent="0.2">
      <c r="B8662" s="1100" t="s">
        <v>9482</v>
      </c>
      <c r="C8662" s="1102">
        <v>19</v>
      </c>
      <c r="D8662" s="1102">
        <v>1283070.6447742491</v>
      </c>
      <c r="E8662" s="1102">
        <v>27324</v>
      </c>
      <c r="F8662" s="1102">
        <v>76341.083116898371</v>
      </c>
      <c r="G8662" s="1101">
        <v>1386735.7278911474</v>
      </c>
    </row>
    <row r="8663" spans="2:7" ht="12.95" customHeight="1" x14ac:dyDescent="0.2">
      <c r="B8663" s="1107" t="s">
        <v>9483</v>
      </c>
      <c r="C8663" s="1108">
        <v>55</v>
      </c>
      <c r="D8663" s="1108">
        <v>3096280.602130272</v>
      </c>
      <c r="E8663" s="1108">
        <v>130799</v>
      </c>
      <c r="F8663" s="1108">
        <v>874370.90590709518</v>
      </c>
      <c r="G8663" s="1109">
        <v>4101450.5080373669</v>
      </c>
    </row>
    <row r="8664" spans="2:7" ht="12.95" customHeight="1" x14ac:dyDescent="0.2">
      <c r="B8664" s="1100" t="s">
        <v>9484</v>
      </c>
      <c r="C8664" s="1102">
        <v>188</v>
      </c>
      <c r="D8664" s="1102">
        <v>7755443.0496944264</v>
      </c>
      <c r="E8664" s="1102">
        <v>581066</v>
      </c>
      <c r="F8664" s="1102">
        <v>4301306.2657336807</v>
      </c>
      <c r="G8664" s="1101">
        <v>12637815.315428108</v>
      </c>
    </row>
    <row r="8665" spans="2:7" ht="12.95" customHeight="1" x14ac:dyDescent="0.2">
      <c r="B8665" s="1107" t="s">
        <v>9485</v>
      </c>
      <c r="C8665" s="1108">
        <v>47</v>
      </c>
      <c r="D8665" s="1108">
        <v>1401420.2132441045</v>
      </c>
      <c r="E8665" s="1108">
        <v>153609</v>
      </c>
      <c r="F8665" s="1108">
        <v>0</v>
      </c>
      <c r="G8665" s="1109">
        <v>1555029.2132441045</v>
      </c>
    </row>
    <row r="8666" spans="2:7" ht="12.95" customHeight="1" x14ac:dyDescent="0.2">
      <c r="B8666" s="1100" t="s">
        <v>9486</v>
      </c>
      <c r="C8666" s="1102">
        <v>107</v>
      </c>
      <c r="D8666" s="1102">
        <v>7499969.3043605555</v>
      </c>
      <c r="E8666" s="1102">
        <v>174290</v>
      </c>
      <c r="F8666" s="1102">
        <v>106477.53598237676</v>
      </c>
      <c r="G8666" s="1101">
        <v>7780736.8403429324</v>
      </c>
    </row>
    <row r="8667" spans="2:7" ht="12.95" customHeight="1" x14ac:dyDescent="0.2">
      <c r="B8667" s="1107" t="s">
        <v>9487</v>
      </c>
      <c r="C8667" s="1108">
        <v>1271</v>
      </c>
      <c r="D8667" s="1108">
        <v>63142762.951240182</v>
      </c>
      <c r="E8667" s="1108">
        <v>2948298</v>
      </c>
      <c r="F8667" s="1108">
        <v>15981626.177860871</v>
      </c>
      <c r="G8667" s="1109">
        <v>82072687.129101053</v>
      </c>
    </row>
    <row r="8668" spans="2:7" ht="12.95" customHeight="1" x14ac:dyDescent="0.2">
      <c r="B8668" s="1100" t="s">
        <v>9488</v>
      </c>
      <c r="C8668" s="1102">
        <v>422</v>
      </c>
      <c r="D8668" s="1102">
        <v>24253039.123576377</v>
      </c>
      <c r="E8668" s="1102">
        <v>951932</v>
      </c>
      <c r="F8668" s="1102">
        <v>5018788.3151900591</v>
      </c>
      <c r="G8668" s="1101">
        <v>30223759.438766435</v>
      </c>
    </row>
    <row r="8669" spans="2:7" ht="12.95" customHeight="1" x14ac:dyDescent="0.2">
      <c r="B8669" s="1107" t="s">
        <v>9489</v>
      </c>
      <c r="C8669" s="1108">
        <v>540</v>
      </c>
      <c r="D8669" s="1108">
        <v>28459803.044427913</v>
      </c>
      <c r="E8669" s="1108">
        <v>1286630</v>
      </c>
      <c r="F8669" s="1108">
        <v>11372078.331941621</v>
      </c>
      <c r="G8669" s="1109">
        <v>41118511.376369536</v>
      </c>
    </row>
    <row r="8670" spans="2:7" ht="12.95" customHeight="1" x14ac:dyDescent="0.2">
      <c r="B8670" s="1100" t="s">
        <v>9490</v>
      </c>
      <c r="C8670" s="1102">
        <v>372</v>
      </c>
      <c r="D8670" s="1102">
        <v>14662830.084665963</v>
      </c>
      <c r="E8670" s="1102">
        <v>1015493</v>
      </c>
      <c r="F8670" s="1102">
        <v>2606630.7675271234</v>
      </c>
      <c r="G8670" s="1101">
        <v>18284953.852193087</v>
      </c>
    </row>
    <row r="8671" spans="2:7" ht="12.95" customHeight="1" x14ac:dyDescent="0.2">
      <c r="B8671" s="1107" t="s">
        <v>9491</v>
      </c>
      <c r="C8671" s="1108">
        <v>313</v>
      </c>
      <c r="D8671" s="1108">
        <v>18295647.273349348</v>
      </c>
      <c r="E8671" s="1108">
        <v>589185</v>
      </c>
      <c r="F8671" s="1108">
        <v>4641979.2111695241</v>
      </c>
      <c r="G8671" s="1109">
        <v>23526811.484518871</v>
      </c>
    </row>
    <row r="8672" spans="2:7" ht="12.95" customHeight="1" x14ac:dyDescent="0.2">
      <c r="B8672" s="1100" t="s">
        <v>9492</v>
      </c>
      <c r="C8672" s="1102">
        <v>628</v>
      </c>
      <c r="D8672" s="1102">
        <v>39793130.169356138</v>
      </c>
      <c r="E8672" s="1102">
        <v>1335401</v>
      </c>
      <c r="F8672" s="1102">
        <v>10654556.756059088</v>
      </c>
      <c r="G8672" s="1101">
        <v>51783087.925415225</v>
      </c>
    </row>
    <row r="8673" spans="2:7" ht="12.95" customHeight="1" x14ac:dyDescent="0.2">
      <c r="B8673" s="1107" t="s">
        <v>9493</v>
      </c>
      <c r="C8673" s="1108">
        <v>96</v>
      </c>
      <c r="D8673" s="1108">
        <v>6887638.9283643477</v>
      </c>
      <c r="E8673" s="1108">
        <v>121516</v>
      </c>
      <c r="F8673" s="1108">
        <v>867060.91962851223</v>
      </c>
      <c r="G8673" s="1109">
        <v>7876215.8479928598</v>
      </c>
    </row>
    <row r="8674" spans="2:7" ht="12.95" customHeight="1" x14ac:dyDescent="0.2">
      <c r="B8674" s="1100" t="s">
        <v>9494</v>
      </c>
      <c r="C8674" s="1102">
        <v>1245</v>
      </c>
      <c r="D8674" s="1102">
        <v>64714128.138244756</v>
      </c>
      <c r="E8674" s="1102">
        <v>2780083</v>
      </c>
      <c r="F8674" s="1102">
        <v>40637256.094125375</v>
      </c>
      <c r="G8674" s="1101">
        <v>108131467.23237012</v>
      </c>
    </row>
    <row r="8675" spans="2:7" ht="12.95" customHeight="1" x14ac:dyDescent="0.2">
      <c r="B8675" s="1107" t="s">
        <v>9495</v>
      </c>
      <c r="C8675" s="1108">
        <v>8387</v>
      </c>
      <c r="D8675" s="1108">
        <v>492233378.23396307</v>
      </c>
      <c r="E8675" s="1108">
        <v>17988461</v>
      </c>
      <c r="F8675" s="1108">
        <v>1166778120.286</v>
      </c>
      <c r="G8675" s="1109">
        <v>1676999959.519963</v>
      </c>
    </row>
    <row r="8676" spans="2:7" ht="12.95" customHeight="1" x14ac:dyDescent="0.2">
      <c r="B8676" s="1100" t="s">
        <v>9496</v>
      </c>
      <c r="C8676" s="1102">
        <v>113</v>
      </c>
      <c r="D8676" s="1102">
        <v>7618040.7304838318</v>
      </c>
      <c r="E8676" s="1102">
        <v>204013</v>
      </c>
      <c r="F8676" s="1102">
        <v>6881041.8007263951</v>
      </c>
      <c r="G8676" s="1101">
        <v>14703095.531210227</v>
      </c>
    </row>
    <row r="8677" spans="2:7" ht="12.95" customHeight="1" x14ac:dyDescent="0.2">
      <c r="B8677" s="1107" t="s">
        <v>9497</v>
      </c>
      <c r="C8677" s="1108">
        <v>111</v>
      </c>
      <c r="D8677" s="1108">
        <v>9803683.2899106778</v>
      </c>
      <c r="E8677" s="1108">
        <v>160919</v>
      </c>
      <c r="F8677" s="1108">
        <v>1246904.3575760068</v>
      </c>
      <c r="G8677" s="1109">
        <v>11211506.647486685</v>
      </c>
    </row>
    <row r="8678" spans="2:7" ht="12.95" customHeight="1" x14ac:dyDescent="0.2">
      <c r="B8678" s="1100" t="s">
        <v>9498</v>
      </c>
      <c r="C8678" s="1102">
        <v>105</v>
      </c>
      <c r="D8678" s="1102">
        <v>6005927.6897052601</v>
      </c>
      <c r="E8678" s="1102">
        <v>194602</v>
      </c>
      <c r="F8678" s="1102">
        <v>1230491.3695165471</v>
      </c>
      <c r="G8678" s="1101">
        <v>7431021.0592218069</v>
      </c>
    </row>
    <row r="8679" spans="2:7" ht="12.95" customHeight="1" x14ac:dyDescent="0.2">
      <c r="B8679" s="1107" t="s">
        <v>9499</v>
      </c>
      <c r="C8679" s="1108">
        <v>150</v>
      </c>
      <c r="D8679" s="1108">
        <v>9722604.795882564</v>
      </c>
      <c r="E8679" s="1108">
        <v>266666</v>
      </c>
      <c r="F8679" s="1108">
        <v>3416073.5591281392</v>
      </c>
      <c r="G8679" s="1109">
        <v>13405344.355010703</v>
      </c>
    </row>
    <row r="8680" spans="2:7" ht="12.95" customHeight="1" x14ac:dyDescent="0.2">
      <c r="B8680" s="1100" t="s">
        <v>9500</v>
      </c>
      <c r="C8680" s="1102">
        <v>429</v>
      </c>
      <c r="D8680" s="1102">
        <v>23793965.180545833</v>
      </c>
      <c r="E8680" s="1102">
        <v>1012356</v>
      </c>
      <c r="F8680" s="1102">
        <v>28912650.823028088</v>
      </c>
      <c r="G8680" s="1101">
        <v>53718972.003573924</v>
      </c>
    </row>
    <row r="8681" spans="2:7" ht="12.95" customHeight="1" x14ac:dyDescent="0.2">
      <c r="B8681" s="1107" t="s">
        <v>9501</v>
      </c>
      <c r="C8681" s="1108">
        <v>497</v>
      </c>
      <c r="D8681" s="1108">
        <v>30055366.615584962</v>
      </c>
      <c r="E8681" s="1108">
        <v>1047458</v>
      </c>
      <c r="F8681" s="1108">
        <v>96882004.78558889</v>
      </c>
      <c r="G8681" s="1109">
        <v>127984829.40117386</v>
      </c>
    </row>
    <row r="8682" spans="2:7" ht="12.95" customHeight="1" x14ac:dyDescent="0.2">
      <c r="B8682" s="1100" t="s">
        <v>9502</v>
      </c>
      <c r="C8682" s="1102">
        <v>254</v>
      </c>
      <c r="D8682" s="1102">
        <v>15401298.014836272</v>
      </c>
      <c r="E8682" s="1102">
        <v>478883</v>
      </c>
      <c r="F8682" s="1102">
        <v>36749656.274788059</v>
      </c>
      <c r="G8682" s="1101">
        <v>52629837.289624333</v>
      </c>
    </row>
    <row r="8683" spans="2:7" ht="12.95" customHeight="1" x14ac:dyDescent="0.2">
      <c r="B8683" s="1107" t="s">
        <v>9503</v>
      </c>
      <c r="C8683" s="1108">
        <v>343</v>
      </c>
      <c r="D8683" s="1108">
        <v>14916217.762400482</v>
      </c>
      <c r="E8683" s="1108">
        <v>1012384</v>
      </c>
      <c r="F8683" s="1108">
        <v>3702450.3427972551</v>
      </c>
      <c r="G8683" s="1109">
        <v>19631052.105197735</v>
      </c>
    </row>
    <row r="8684" spans="2:7" ht="12.95" customHeight="1" x14ac:dyDescent="0.2">
      <c r="B8684" s="1100" t="s">
        <v>9504</v>
      </c>
      <c r="C8684" s="1102">
        <v>84</v>
      </c>
      <c r="D8684" s="1102">
        <v>5418908.2672478454</v>
      </c>
      <c r="E8684" s="1102">
        <v>161558</v>
      </c>
      <c r="F8684" s="1102">
        <v>1185959.3893653806</v>
      </c>
      <c r="G8684" s="1101">
        <v>6766425.656613226</v>
      </c>
    </row>
    <row r="8685" spans="2:7" ht="12.95" customHeight="1" x14ac:dyDescent="0.2">
      <c r="B8685" s="1107" t="s">
        <v>9505</v>
      </c>
      <c r="C8685" s="1108">
        <v>606</v>
      </c>
      <c r="D8685" s="1108">
        <v>28999816.410313282</v>
      </c>
      <c r="E8685" s="1108">
        <v>1354350</v>
      </c>
      <c r="F8685" s="1108">
        <v>5550406.1183555881</v>
      </c>
      <c r="G8685" s="1109">
        <v>35904572.528668873</v>
      </c>
    </row>
    <row r="8686" spans="2:7" ht="12.95" customHeight="1" x14ac:dyDescent="0.2">
      <c r="B8686" s="1100" t="s">
        <v>9506</v>
      </c>
      <c r="C8686" s="1102">
        <v>3</v>
      </c>
      <c r="D8686" s="1102">
        <v>176759.46125168772</v>
      </c>
      <c r="E8686" s="1102">
        <v>6160</v>
      </c>
      <c r="F8686" s="1102">
        <v>0</v>
      </c>
      <c r="G8686" s="1101">
        <v>182919.46125168772</v>
      </c>
    </row>
    <row r="8687" spans="2:7" ht="12.95" customHeight="1" x14ac:dyDescent="0.2">
      <c r="B8687" s="1107" t="s">
        <v>9507</v>
      </c>
      <c r="C8687" s="1108">
        <v>83</v>
      </c>
      <c r="D8687" s="1108">
        <v>6606854.2294916818</v>
      </c>
      <c r="E8687" s="1108">
        <v>136094</v>
      </c>
      <c r="F8687" s="1108">
        <v>5691513.9392237943</v>
      </c>
      <c r="G8687" s="1109">
        <v>12434462.168715477</v>
      </c>
    </row>
    <row r="8688" spans="2:7" ht="12.95" customHeight="1" x14ac:dyDescent="0.2">
      <c r="B8688" s="1100" t="s">
        <v>9508</v>
      </c>
      <c r="C8688" s="1102">
        <v>501</v>
      </c>
      <c r="D8688" s="1102">
        <v>25640413.148318183</v>
      </c>
      <c r="E8688" s="1102">
        <v>1264615</v>
      </c>
      <c r="F8688" s="1102">
        <v>9185963.2289252151</v>
      </c>
      <c r="G8688" s="1101">
        <v>36090991.3772434</v>
      </c>
    </row>
    <row r="8689" spans="2:7" ht="12.95" customHeight="1" x14ac:dyDescent="0.2">
      <c r="B8689" s="1107" t="s">
        <v>9509</v>
      </c>
      <c r="C8689" s="1108">
        <v>911</v>
      </c>
      <c r="D8689" s="1108">
        <v>60389431.862443238</v>
      </c>
      <c r="E8689" s="1108">
        <v>1685912</v>
      </c>
      <c r="F8689" s="1108">
        <v>23431395.202028546</v>
      </c>
      <c r="G8689" s="1109">
        <v>85506739.064471781</v>
      </c>
    </row>
    <row r="8690" spans="2:7" ht="12.95" customHeight="1" x14ac:dyDescent="0.2">
      <c r="B8690" s="1100" t="s">
        <v>9510</v>
      </c>
      <c r="C8690" s="1102">
        <v>443</v>
      </c>
      <c r="D8690" s="1102">
        <v>30566035.963906124</v>
      </c>
      <c r="E8690" s="1102">
        <v>749821</v>
      </c>
      <c r="F8690" s="1102">
        <v>32770521.151563711</v>
      </c>
      <c r="G8690" s="1101">
        <v>64086378.115469836</v>
      </c>
    </row>
    <row r="8691" spans="2:7" ht="12.95" customHeight="1" x14ac:dyDescent="0.2">
      <c r="B8691" s="1107" t="s">
        <v>9511</v>
      </c>
      <c r="C8691" s="1108">
        <v>656</v>
      </c>
      <c r="D8691" s="1108">
        <v>35604167.358685732</v>
      </c>
      <c r="E8691" s="1108">
        <v>1562295</v>
      </c>
      <c r="F8691" s="1108">
        <v>8846669.5261834413</v>
      </c>
      <c r="G8691" s="1109">
        <v>46013131.884869173</v>
      </c>
    </row>
    <row r="8692" spans="2:7" ht="12.95" customHeight="1" x14ac:dyDescent="0.2">
      <c r="B8692" s="1100" t="s">
        <v>9512</v>
      </c>
      <c r="C8692" s="1102">
        <v>226</v>
      </c>
      <c r="D8692" s="1102">
        <v>12706237.747647874</v>
      </c>
      <c r="E8692" s="1102">
        <v>541550</v>
      </c>
      <c r="F8692" s="1102">
        <v>2155342.5580266863</v>
      </c>
      <c r="G8692" s="1101">
        <v>15403130.30567456</v>
      </c>
    </row>
    <row r="8693" spans="2:7" ht="12.95" customHeight="1" x14ac:dyDescent="0.2">
      <c r="B8693" s="1107" t="s">
        <v>9513</v>
      </c>
      <c r="C8693" s="1108">
        <v>117</v>
      </c>
      <c r="D8693" s="1108">
        <v>12959625.425382394</v>
      </c>
      <c r="E8693" s="1108">
        <v>147889</v>
      </c>
      <c r="F8693" s="1108">
        <v>1692219.2477018733</v>
      </c>
      <c r="G8693" s="1109">
        <v>14799733.673084268</v>
      </c>
    </row>
    <row r="8694" spans="2:7" ht="12.95" customHeight="1" x14ac:dyDescent="0.2">
      <c r="B8694" s="1100" t="s">
        <v>9514</v>
      </c>
      <c r="C8694" s="1102">
        <v>365</v>
      </c>
      <c r="D8694" s="1102">
        <v>23566166.598696686</v>
      </c>
      <c r="E8694" s="1102">
        <v>684343</v>
      </c>
      <c r="F8694" s="1102">
        <v>2716970.1830529012</v>
      </c>
      <c r="G8694" s="1101">
        <v>26967479.781749588</v>
      </c>
    </row>
    <row r="8695" spans="2:7" ht="12.95" customHeight="1" x14ac:dyDescent="0.2">
      <c r="B8695" s="1107" t="s">
        <v>9515</v>
      </c>
      <c r="C8695" s="1108">
        <v>629</v>
      </c>
      <c r="D8695" s="1108">
        <v>31970376.671789326</v>
      </c>
      <c r="E8695" s="1108">
        <v>1284586</v>
      </c>
      <c r="F8695" s="1108">
        <v>141988854.69181529</v>
      </c>
      <c r="G8695" s="1109">
        <v>175243817.36360461</v>
      </c>
    </row>
    <row r="8696" spans="2:7" ht="12.95" customHeight="1" x14ac:dyDescent="0.2">
      <c r="B8696" s="1100" t="s">
        <v>9516</v>
      </c>
      <c r="C8696" s="1102">
        <v>1730</v>
      </c>
      <c r="D8696" s="1102">
        <v>93188672.727041423</v>
      </c>
      <c r="E8696" s="1102">
        <v>4141786</v>
      </c>
      <c r="F8696" s="1102">
        <v>54049210.998225249</v>
      </c>
      <c r="G8696" s="1101">
        <v>151379669.72526667</v>
      </c>
    </row>
    <row r="8697" spans="2:7" ht="12.95" customHeight="1" x14ac:dyDescent="0.2">
      <c r="B8697" s="1107" t="s">
        <v>9517</v>
      </c>
      <c r="C8697" s="1108">
        <v>1838</v>
      </c>
      <c r="D8697" s="1108">
        <v>108726816.77639513</v>
      </c>
      <c r="E8697" s="1108">
        <v>4369332</v>
      </c>
      <c r="F8697" s="1108">
        <v>14164712.469535012</v>
      </c>
      <c r="G8697" s="1109">
        <v>127260861.24593014</v>
      </c>
    </row>
    <row r="8698" spans="2:7" ht="12.95" customHeight="1" x14ac:dyDescent="0.2">
      <c r="B8698" s="1100" t="s">
        <v>9518</v>
      </c>
      <c r="C8698" s="1102">
        <v>2175</v>
      </c>
      <c r="D8698" s="1102">
        <v>133444075.47641377</v>
      </c>
      <c r="E8698" s="1102">
        <v>4406507</v>
      </c>
      <c r="F8698" s="1102">
        <v>35542862.205281556</v>
      </c>
      <c r="G8698" s="1101">
        <v>173393444.68169534</v>
      </c>
    </row>
    <row r="8699" spans="2:7" ht="12.95" customHeight="1" x14ac:dyDescent="0.2">
      <c r="B8699" s="1107" t="s">
        <v>9519</v>
      </c>
      <c r="C8699" s="1108">
        <v>1655</v>
      </c>
      <c r="D8699" s="1108">
        <v>68934938.247598603</v>
      </c>
      <c r="E8699" s="1108">
        <v>4804355</v>
      </c>
      <c r="F8699" s="1108">
        <v>43920673.312171042</v>
      </c>
      <c r="G8699" s="1109">
        <v>117659966.55976965</v>
      </c>
    </row>
    <row r="8700" spans="2:7" ht="12.95" customHeight="1" x14ac:dyDescent="0.2">
      <c r="B8700" s="1100" t="s">
        <v>9520</v>
      </c>
      <c r="C8700" s="1102">
        <v>7420</v>
      </c>
      <c r="D8700" s="1102">
        <v>466681553.42303085</v>
      </c>
      <c r="E8700" s="1102">
        <v>16507059</v>
      </c>
      <c r="F8700" s="1102">
        <v>160885276.4998143</v>
      </c>
      <c r="G8700" s="1101">
        <v>644073888.92284513</v>
      </c>
    </row>
    <row r="8701" spans="2:7" ht="12.95" customHeight="1" x14ac:dyDescent="0.2">
      <c r="B8701" s="1107" t="s">
        <v>9521</v>
      </c>
      <c r="C8701" s="1108">
        <v>778</v>
      </c>
      <c r="D8701" s="1108">
        <v>27419689.739391427</v>
      </c>
      <c r="E8701" s="1108">
        <v>2600427</v>
      </c>
      <c r="F8701" s="1108">
        <v>8759725.5125751179</v>
      </c>
      <c r="G8701" s="1109">
        <v>38779842.251966543</v>
      </c>
    </row>
    <row r="8702" spans="2:7" ht="12.95" customHeight="1" x14ac:dyDescent="0.2">
      <c r="B8702" s="1100" t="s">
        <v>9522</v>
      </c>
      <c r="C8702" s="1102">
        <v>341</v>
      </c>
      <c r="D8702" s="1102">
        <v>8605028.8473235052</v>
      </c>
      <c r="E8702" s="1102">
        <v>1233189</v>
      </c>
      <c r="F8702" s="1102">
        <v>730653.81718476804</v>
      </c>
      <c r="G8702" s="1101">
        <v>10568871.664508274</v>
      </c>
    </row>
    <row r="8703" spans="2:7" ht="12.95" customHeight="1" x14ac:dyDescent="0.2">
      <c r="B8703" s="1107" t="s">
        <v>9523</v>
      </c>
      <c r="C8703" s="1108">
        <v>156</v>
      </c>
      <c r="D8703" s="1108">
        <v>7141861.0331386067</v>
      </c>
      <c r="E8703" s="1108">
        <v>533871</v>
      </c>
      <c r="F8703" s="1108">
        <v>923265.059411956</v>
      </c>
      <c r="G8703" s="1109">
        <v>8598997.0925505627</v>
      </c>
    </row>
    <row r="8704" spans="2:7" ht="12.95" customHeight="1" x14ac:dyDescent="0.2">
      <c r="B8704" s="1100" t="s">
        <v>9524</v>
      </c>
      <c r="C8704" s="1102">
        <v>513</v>
      </c>
      <c r="D8704" s="1102">
        <v>14173299.554684892</v>
      </c>
      <c r="E8704" s="1102">
        <v>1956452</v>
      </c>
      <c r="F8704" s="1102">
        <v>5994188.7484379457</v>
      </c>
      <c r="G8704" s="1101">
        <v>22123940.303122837</v>
      </c>
    </row>
    <row r="8705" spans="2:7" ht="12.95" customHeight="1" x14ac:dyDescent="0.2">
      <c r="B8705" s="1107" t="s">
        <v>9525</v>
      </c>
      <c r="C8705" s="1108">
        <v>254</v>
      </c>
      <c r="D8705" s="1108">
        <v>15076149.611684073</v>
      </c>
      <c r="E8705" s="1108">
        <v>581932</v>
      </c>
      <c r="F8705" s="1108">
        <v>4302271.735619531</v>
      </c>
      <c r="G8705" s="1109">
        <v>19960353.347303603</v>
      </c>
    </row>
    <row r="8706" spans="2:7" ht="12.95" customHeight="1" x14ac:dyDescent="0.2">
      <c r="B8706" s="1100" t="s">
        <v>9526</v>
      </c>
      <c r="C8706" s="1102">
        <v>416</v>
      </c>
      <c r="D8706" s="1102">
        <v>15290319.21855079</v>
      </c>
      <c r="E8706" s="1102">
        <v>1422922</v>
      </c>
      <c r="F8706" s="1102">
        <v>6340930.3617277071</v>
      </c>
      <c r="G8706" s="1101">
        <v>23054171.580278497</v>
      </c>
    </row>
    <row r="8707" spans="2:7" ht="12.95" customHeight="1" x14ac:dyDescent="0.2">
      <c r="B8707" s="1107" t="s">
        <v>9527</v>
      </c>
      <c r="C8707" s="1108">
        <v>154</v>
      </c>
      <c r="D8707" s="1108">
        <v>3671339.903684739</v>
      </c>
      <c r="E8707" s="1108">
        <v>638893</v>
      </c>
      <c r="F8707" s="1108">
        <v>956573.77047380048</v>
      </c>
      <c r="G8707" s="1109">
        <v>5266806.6741585396</v>
      </c>
    </row>
    <row r="8708" spans="2:7" ht="12.95" customHeight="1" x14ac:dyDescent="0.2">
      <c r="B8708" s="1100" t="s">
        <v>9528</v>
      </c>
      <c r="C8708" s="1102">
        <v>253</v>
      </c>
      <c r="D8708" s="1102">
        <v>10230909.934257796</v>
      </c>
      <c r="E8708" s="1102">
        <v>732007</v>
      </c>
      <c r="F8708" s="1102">
        <v>1727570.4364601818</v>
      </c>
      <c r="G8708" s="1101">
        <v>12690487.370717978</v>
      </c>
    </row>
    <row r="8709" spans="2:7" ht="12.95" customHeight="1" x14ac:dyDescent="0.2">
      <c r="B8709" s="1107" t="s">
        <v>9529</v>
      </c>
      <c r="C8709" s="1108">
        <v>26</v>
      </c>
      <c r="D8709" s="1108">
        <v>878234.45932683535</v>
      </c>
      <c r="E8709" s="1108">
        <v>86088</v>
      </c>
      <c r="F8709" s="1108">
        <v>0</v>
      </c>
      <c r="G8709" s="1109">
        <v>964322.45932683535</v>
      </c>
    </row>
    <row r="8710" spans="2:7" ht="12.95" customHeight="1" x14ac:dyDescent="0.2">
      <c r="B8710" s="1100" t="s">
        <v>9530</v>
      </c>
      <c r="C8710" s="1102">
        <v>262</v>
      </c>
      <c r="D8710" s="1102">
        <v>12144946.49224912</v>
      </c>
      <c r="E8710" s="1102">
        <v>647325</v>
      </c>
      <c r="F8710" s="1102">
        <v>4804385.0383965299</v>
      </c>
      <c r="G8710" s="1101">
        <v>17596656.53064565</v>
      </c>
    </row>
    <row r="8711" spans="2:7" ht="12.95" customHeight="1" x14ac:dyDescent="0.2">
      <c r="B8711" s="1107" t="s">
        <v>9531</v>
      </c>
      <c r="C8711" s="1108">
        <v>127</v>
      </c>
      <c r="D8711" s="1108">
        <v>6032351.2126303734</v>
      </c>
      <c r="E8711" s="1108">
        <v>401567</v>
      </c>
      <c r="F8711" s="1108">
        <v>8151600.1705057397</v>
      </c>
      <c r="G8711" s="1109">
        <v>14585518.383136112</v>
      </c>
    </row>
    <row r="8712" spans="2:7" ht="12.95" customHeight="1" x14ac:dyDescent="0.2">
      <c r="B8712" s="1100" t="s">
        <v>9532</v>
      </c>
      <c r="C8712" s="1102">
        <v>250</v>
      </c>
      <c r="D8712" s="1102">
        <v>7476188.1337279519</v>
      </c>
      <c r="E8712" s="1102">
        <v>907149</v>
      </c>
      <c r="F8712" s="1102">
        <v>3680647.0534011745</v>
      </c>
      <c r="G8712" s="1101">
        <v>12063984.187129127</v>
      </c>
    </row>
    <row r="8713" spans="2:7" ht="12.95" customHeight="1" x14ac:dyDescent="0.2">
      <c r="B8713" s="1107" t="s">
        <v>9533</v>
      </c>
      <c r="C8713" s="1108">
        <v>8</v>
      </c>
      <c r="D8713" s="1108">
        <v>602734.46503919316</v>
      </c>
      <c r="E8713" s="1108">
        <v>25975</v>
      </c>
      <c r="F8713" s="1108">
        <v>413.77280822167137</v>
      </c>
      <c r="G8713" s="1109">
        <v>629123.2378474148</v>
      </c>
    </row>
    <row r="8714" spans="2:7" ht="12.95" customHeight="1" x14ac:dyDescent="0.2">
      <c r="B8714" s="1100" t="s">
        <v>9534</v>
      </c>
      <c r="C8714" s="1102">
        <v>4</v>
      </c>
      <c r="D8714" s="1102">
        <v>100548.45828872558</v>
      </c>
      <c r="E8714" s="1102">
        <v>8942</v>
      </c>
      <c r="F8714" s="1102">
        <v>0</v>
      </c>
      <c r="G8714" s="1101">
        <v>109490.45828872558</v>
      </c>
    </row>
    <row r="8715" spans="2:7" ht="12.95" customHeight="1" x14ac:dyDescent="0.2">
      <c r="B8715" s="1107" t="s">
        <v>9535</v>
      </c>
      <c r="C8715" s="1108">
        <v>553</v>
      </c>
      <c r="D8715" s="1108">
        <v>18862501.375679705</v>
      </c>
      <c r="E8715" s="1108">
        <v>2257837</v>
      </c>
      <c r="F8715" s="1108">
        <v>1911492.449714714</v>
      </c>
      <c r="G8715" s="1109">
        <v>23031830.825394418</v>
      </c>
    </row>
    <row r="8716" spans="2:7" ht="12.95" customHeight="1" x14ac:dyDescent="0.2">
      <c r="B8716" s="1100" t="s">
        <v>9536</v>
      </c>
      <c r="C8716" s="1102">
        <v>596</v>
      </c>
      <c r="D8716" s="1102">
        <v>22618813.766244683</v>
      </c>
      <c r="E8716" s="1102">
        <v>1971385</v>
      </c>
      <c r="F8716" s="1102">
        <v>38769753.546888866</v>
      </c>
      <c r="G8716" s="1101">
        <v>63359952.313133553</v>
      </c>
    </row>
    <row r="8717" spans="2:7" ht="12.95" customHeight="1" x14ac:dyDescent="0.2">
      <c r="B8717" s="1107" t="s">
        <v>9537</v>
      </c>
      <c r="C8717" s="1108">
        <v>1676</v>
      </c>
      <c r="D8717" s="1108">
        <v>99729607.220393613</v>
      </c>
      <c r="E8717" s="1108">
        <v>4153226</v>
      </c>
      <c r="F8717" s="1108">
        <v>22404708.546029638</v>
      </c>
      <c r="G8717" s="1109">
        <v>126287541.76642326</v>
      </c>
    </row>
    <row r="8718" spans="2:7" ht="12.95" customHeight="1" x14ac:dyDescent="0.2">
      <c r="B8718" s="1100" t="s">
        <v>9538</v>
      </c>
      <c r="C8718" s="1102">
        <v>88</v>
      </c>
      <c r="D8718" s="1102">
        <v>2389659.9706433914</v>
      </c>
      <c r="E8718" s="1102">
        <v>423298</v>
      </c>
      <c r="F8718" s="1102">
        <v>1792670.6916203911</v>
      </c>
      <c r="G8718" s="1101">
        <v>4605628.6622637827</v>
      </c>
    </row>
    <row r="8719" spans="2:7" ht="12.95" customHeight="1" x14ac:dyDescent="0.2">
      <c r="B8719" s="1107" t="s">
        <v>9539</v>
      </c>
      <c r="C8719" s="1108">
        <v>1123</v>
      </c>
      <c r="D8719" s="1108">
        <v>47360131.779242516</v>
      </c>
      <c r="E8719" s="1108">
        <v>3284728</v>
      </c>
      <c r="F8719" s="1108">
        <v>56247379.041902862</v>
      </c>
      <c r="G8719" s="1109">
        <v>106892238.82114539</v>
      </c>
    </row>
    <row r="8720" spans="2:7" ht="12.95" customHeight="1" x14ac:dyDescent="0.2">
      <c r="B8720" s="1100" t="s">
        <v>9540</v>
      </c>
      <c r="C8720" s="1102">
        <v>589</v>
      </c>
      <c r="D8720" s="1102">
        <v>20816729.502751864</v>
      </c>
      <c r="E8720" s="1102">
        <v>1718246</v>
      </c>
      <c r="F8720" s="1102">
        <v>6528758.5395695316</v>
      </c>
      <c r="G8720" s="1101">
        <v>29063734.042321395</v>
      </c>
    </row>
    <row r="8721" spans="2:7" ht="12.95" customHeight="1" x14ac:dyDescent="0.2">
      <c r="B8721" s="1107" t="s">
        <v>9541</v>
      </c>
      <c r="C8721" s="1108">
        <v>1878</v>
      </c>
      <c r="D8721" s="1108">
        <v>98421086.550907254</v>
      </c>
      <c r="E8721" s="1108">
        <v>4890443</v>
      </c>
      <c r="F8721" s="1108">
        <v>33633660.640567966</v>
      </c>
      <c r="G8721" s="1109">
        <v>136945190.19147521</v>
      </c>
    </row>
    <row r="8722" spans="2:7" ht="12.95" customHeight="1" x14ac:dyDescent="0.2">
      <c r="B8722" s="1100" t="s">
        <v>9542</v>
      </c>
      <c r="C8722" s="1102">
        <v>355</v>
      </c>
      <c r="D8722" s="1102">
        <v>14234073.657412654</v>
      </c>
      <c r="E8722" s="1102">
        <v>1274551</v>
      </c>
      <c r="F8722" s="1102">
        <v>4071914.7534241034</v>
      </c>
      <c r="G8722" s="1101">
        <v>19580539.410836756</v>
      </c>
    </row>
    <row r="8723" spans="2:7" ht="12.95" customHeight="1" x14ac:dyDescent="0.2">
      <c r="B8723" s="1107" t="s">
        <v>9543</v>
      </c>
      <c r="C8723" s="1108">
        <v>19583</v>
      </c>
      <c r="D8723" s="1108">
        <v>1463570564.3027468</v>
      </c>
      <c r="E8723" s="1108">
        <v>30329164</v>
      </c>
      <c r="F8723" s="1108">
        <v>265417487.06153151</v>
      </c>
      <c r="G8723" s="1109">
        <v>1759317215.3642783</v>
      </c>
    </row>
    <row r="8724" spans="2:7" ht="12.95" customHeight="1" x14ac:dyDescent="0.2">
      <c r="B8724" s="1100" t="s">
        <v>9544</v>
      </c>
      <c r="C8724" s="1102">
        <v>21004</v>
      </c>
      <c r="D8724" s="1102">
        <v>1992892833.741441</v>
      </c>
      <c r="E8724" s="1102">
        <v>29360157</v>
      </c>
      <c r="F8724" s="1102">
        <v>3344717901.992424</v>
      </c>
      <c r="G8724" s="1101">
        <v>5366970892.7338648</v>
      </c>
    </row>
    <row r="8725" spans="2:7" ht="12.95" customHeight="1" x14ac:dyDescent="0.2">
      <c r="B8725" s="1107" t="s">
        <v>9545</v>
      </c>
      <c r="C8725" s="1108">
        <v>11596</v>
      </c>
      <c r="D8725" s="1108">
        <v>829984967.39440298</v>
      </c>
      <c r="E8725" s="1108">
        <v>16379695</v>
      </c>
      <c r="F8725" s="1108">
        <v>472481179.65162009</v>
      </c>
      <c r="G8725" s="1109">
        <v>1318845842.0460231</v>
      </c>
    </row>
    <row r="8726" spans="2:7" ht="12.95" customHeight="1" x14ac:dyDescent="0.2">
      <c r="B8726" s="1100" t="s">
        <v>9546</v>
      </c>
      <c r="C8726" s="1102">
        <v>16502</v>
      </c>
      <c r="D8726" s="1102">
        <v>1405022017.5611448</v>
      </c>
      <c r="E8726" s="1102">
        <v>26347630</v>
      </c>
      <c r="F8726" s="1102">
        <v>1036527356.9094132</v>
      </c>
      <c r="G8726" s="1101">
        <v>2467897004.4705582</v>
      </c>
    </row>
    <row r="8727" spans="2:7" ht="12.95" customHeight="1" x14ac:dyDescent="0.2">
      <c r="B8727" s="1107" t="s">
        <v>9547</v>
      </c>
      <c r="C8727" s="1108">
        <v>13461</v>
      </c>
      <c r="D8727" s="1108">
        <v>1258098607.6847634</v>
      </c>
      <c r="E8727" s="1108">
        <v>16978859</v>
      </c>
      <c r="F8727" s="1108">
        <v>252895845.00769594</v>
      </c>
      <c r="G8727" s="1109">
        <v>1527973311.6924593</v>
      </c>
    </row>
    <row r="8728" spans="2:7" ht="12.95" customHeight="1" x14ac:dyDescent="0.2">
      <c r="B8728" s="1100" t="s">
        <v>9548</v>
      </c>
      <c r="C8728" s="1102">
        <v>19857</v>
      </c>
      <c r="D8728" s="1102">
        <v>1338741252.6557872</v>
      </c>
      <c r="E8728" s="1102">
        <v>26863957</v>
      </c>
      <c r="F8728" s="1102">
        <v>257190787.84796494</v>
      </c>
      <c r="G8728" s="1101">
        <v>1622795997.5037522</v>
      </c>
    </row>
    <row r="8729" spans="2:7" ht="12.95" customHeight="1" x14ac:dyDescent="0.2">
      <c r="B8729" s="1107" t="s">
        <v>9549</v>
      </c>
      <c r="C8729" s="1108">
        <v>11336</v>
      </c>
      <c r="D8729" s="1108">
        <v>827795291.77095032</v>
      </c>
      <c r="E8729" s="1108">
        <v>14510494</v>
      </c>
      <c r="F8729" s="1108">
        <v>234356433.85303977</v>
      </c>
      <c r="G8729" s="1109">
        <v>1076662219.6239901</v>
      </c>
    </row>
    <row r="8730" spans="2:7" ht="12.95" customHeight="1" x14ac:dyDescent="0.2">
      <c r="B8730" s="1100" t="s">
        <v>9550</v>
      </c>
      <c r="C8730" s="1102">
        <v>20209</v>
      </c>
      <c r="D8730" s="1102">
        <v>1563726424.6692743</v>
      </c>
      <c r="E8730" s="1102">
        <v>25943892</v>
      </c>
      <c r="F8730" s="1102">
        <v>158229032.69807339</v>
      </c>
      <c r="G8730" s="1101">
        <v>1747899349.3673477</v>
      </c>
    </row>
    <row r="8731" spans="2:7" ht="12.95" customHeight="1" x14ac:dyDescent="0.2">
      <c r="B8731" s="1107" t="s">
        <v>9551</v>
      </c>
      <c r="C8731" s="1108">
        <v>16541</v>
      </c>
      <c r="D8731" s="1108">
        <v>911236883.17561042</v>
      </c>
      <c r="E8731" s="1108">
        <v>23178613</v>
      </c>
      <c r="F8731" s="1108">
        <v>116622597.45089039</v>
      </c>
      <c r="G8731" s="1109">
        <v>1051038093.6265008</v>
      </c>
    </row>
    <row r="8732" spans="2:7" ht="12.95" customHeight="1" x14ac:dyDescent="0.2">
      <c r="B8732" s="1100" t="s">
        <v>9552</v>
      </c>
      <c r="C8732" s="1102">
        <v>16303</v>
      </c>
      <c r="D8732" s="1102">
        <v>909275979.63222039</v>
      </c>
      <c r="E8732" s="1102">
        <v>27230791</v>
      </c>
      <c r="F8732" s="1102">
        <v>506341973.77328992</v>
      </c>
      <c r="G8732" s="1101">
        <v>1442848744.4055104</v>
      </c>
    </row>
    <row r="8733" spans="2:7" ht="12.95" customHeight="1" x14ac:dyDescent="0.2">
      <c r="B8733" s="1107" t="s">
        <v>9553</v>
      </c>
      <c r="C8733" s="1108">
        <v>19743</v>
      </c>
      <c r="D8733" s="1108">
        <v>1188071682.5844905</v>
      </c>
      <c r="E8733" s="1108">
        <v>28923573</v>
      </c>
      <c r="F8733" s="1108">
        <v>112708904.22916934</v>
      </c>
      <c r="G8733" s="1109">
        <v>1329704159.8136599</v>
      </c>
    </row>
    <row r="8734" spans="2:7" ht="12.95" customHeight="1" x14ac:dyDescent="0.2">
      <c r="B8734" s="1100" t="s">
        <v>9554</v>
      </c>
      <c r="C8734" s="1102">
        <v>6</v>
      </c>
      <c r="D8734" s="1102">
        <v>1946.9964260610761</v>
      </c>
      <c r="E8734" s="1102">
        <v>0</v>
      </c>
      <c r="F8734" s="1102">
        <v>2068.8640411083566</v>
      </c>
      <c r="G8734" s="1101">
        <v>4015.8604671694329</v>
      </c>
    </row>
    <row r="8735" spans="2:7" ht="12.95" customHeight="1" x14ac:dyDescent="0.2">
      <c r="B8735" s="1107" t="s">
        <v>9555</v>
      </c>
      <c r="C8735" s="1108">
        <v>17</v>
      </c>
      <c r="D8735" s="1108">
        <v>1513372.5077426163</v>
      </c>
      <c r="E8735" s="1108">
        <v>11923</v>
      </c>
      <c r="F8735" s="1108">
        <v>3310.182465773371</v>
      </c>
      <c r="G8735" s="1109">
        <v>1528605.6902083897</v>
      </c>
    </row>
    <row r="8736" spans="2:7" ht="12.95" customHeight="1" x14ac:dyDescent="0.2">
      <c r="B8736" s="1100" t="s">
        <v>9556</v>
      </c>
      <c r="C8736" s="1102">
        <v>4</v>
      </c>
      <c r="D8736" s="1102">
        <v>0</v>
      </c>
      <c r="E8736" s="1102">
        <v>2981</v>
      </c>
      <c r="F8736" s="1102">
        <v>1793.0155022939093</v>
      </c>
      <c r="G8736" s="1101">
        <v>4774.0155022939089</v>
      </c>
    </row>
    <row r="8737" spans="2:7" ht="12.95" customHeight="1" x14ac:dyDescent="0.2">
      <c r="B8737" s="1107" t="s">
        <v>9557</v>
      </c>
      <c r="C8737" s="1108">
        <v>10</v>
      </c>
      <c r="D8737" s="1108">
        <v>166329.12325493194</v>
      </c>
      <c r="E8737" s="1108">
        <v>241</v>
      </c>
      <c r="F8737" s="1108">
        <v>2068.8640411083566</v>
      </c>
      <c r="G8737" s="1109">
        <v>168638.98729604029</v>
      </c>
    </row>
    <row r="8738" spans="2:7" ht="12.95" customHeight="1" x14ac:dyDescent="0.2">
      <c r="B8738" s="1100" t="s">
        <v>9558</v>
      </c>
      <c r="C8738" s="1102">
        <v>1</v>
      </c>
      <c r="D8738" s="1102">
        <v>0</v>
      </c>
      <c r="E8738" s="1102">
        <v>14</v>
      </c>
      <c r="F8738" s="1102">
        <v>0</v>
      </c>
      <c r="G8738" s="1101">
        <v>14</v>
      </c>
    </row>
    <row r="8739" spans="2:7" ht="12.95" customHeight="1" x14ac:dyDescent="0.2">
      <c r="B8739" s="1107" t="s">
        <v>9559</v>
      </c>
      <c r="C8739" s="1108">
        <v>10</v>
      </c>
      <c r="D8739" s="1108">
        <v>657945.72083535371</v>
      </c>
      <c r="E8739" s="1108">
        <v>0</v>
      </c>
      <c r="F8739" s="1108">
        <v>1172.3562899614019</v>
      </c>
      <c r="G8739" s="1109">
        <v>659118.07712531509</v>
      </c>
    </row>
    <row r="8740" spans="2:7" ht="12.95" customHeight="1" x14ac:dyDescent="0.2">
      <c r="B8740" s="1100" t="s">
        <v>9560</v>
      </c>
      <c r="C8740" s="1102">
        <v>8</v>
      </c>
      <c r="D8740" s="1102">
        <v>470894.99276020029</v>
      </c>
      <c r="E8740" s="1102">
        <v>5110</v>
      </c>
      <c r="F8740" s="1102">
        <v>758.5834817397307</v>
      </c>
      <c r="G8740" s="1101">
        <v>476763.57624194003</v>
      </c>
    </row>
    <row r="8741" spans="2:7" ht="12.95" customHeight="1" x14ac:dyDescent="0.2">
      <c r="B8741" s="1107" t="s">
        <v>9561</v>
      </c>
      <c r="C8741" s="1108">
        <v>1</v>
      </c>
      <c r="D8741" s="1108">
        <v>447948.24916733755</v>
      </c>
      <c r="E8741" s="1108">
        <v>0</v>
      </c>
      <c r="F8741" s="1108">
        <v>0</v>
      </c>
      <c r="G8741" s="1109">
        <v>447948.24916733755</v>
      </c>
    </row>
    <row r="8742" spans="2:7" ht="12.95" customHeight="1" x14ac:dyDescent="0.2">
      <c r="B8742" s="1100" t="s">
        <v>9562</v>
      </c>
      <c r="C8742" s="1102">
        <v>4</v>
      </c>
      <c r="D8742" s="1102">
        <v>38800.857347931451</v>
      </c>
      <c r="E8742" s="1102">
        <v>0</v>
      </c>
      <c r="F8742" s="1102">
        <v>1448.2048287758496</v>
      </c>
      <c r="G8742" s="1101">
        <v>40249.062176707303</v>
      </c>
    </row>
    <row r="8743" spans="2:7" ht="12.95" customHeight="1" x14ac:dyDescent="0.2">
      <c r="B8743" s="1107" t="s">
        <v>9563</v>
      </c>
      <c r="C8743" s="1108">
        <v>1</v>
      </c>
      <c r="D8743" s="1108">
        <v>129336.19115977149</v>
      </c>
      <c r="E8743" s="1108">
        <v>0</v>
      </c>
      <c r="F8743" s="1108">
        <v>0</v>
      </c>
      <c r="G8743" s="1109">
        <v>129336.19115977149</v>
      </c>
    </row>
    <row r="8744" spans="2:7" ht="12.95" customHeight="1" x14ac:dyDescent="0.2">
      <c r="B8744" s="1100" t="s">
        <v>9564</v>
      </c>
      <c r="C8744" s="1102">
        <v>1</v>
      </c>
      <c r="D8744" s="1102">
        <v>0</v>
      </c>
      <c r="E8744" s="1102">
        <v>0</v>
      </c>
      <c r="F8744" s="1102">
        <v>275.84853881444758</v>
      </c>
      <c r="G8744" s="1101">
        <v>275.84853881444758</v>
      </c>
    </row>
    <row r="8745" spans="2:7" ht="12.95" customHeight="1" x14ac:dyDescent="0.2">
      <c r="B8745" s="1107" t="s">
        <v>9565</v>
      </c>
      <c r="C8745" s="1108">
        <v>18</v>
      </c>
      <c r="D8745" s="1108">
        <v>608158.24079750618</v>
      </c>
      <c r="E8745" s="1108">
        <v>35244</v>
      </c>
      <c r="F8745" s="1108">
        <v>206.88640411083568</v>
      </c>
      <c r="G8745" s="1109">
        <v>643609.127201617</v>
      </c>
    </row>
    <row r="8746" spans="2:7" ht="12.95" customHeight="1" x14ac:dyDescent="0.2">
      <c r="B8746" s="1100" t="s">
        <v>9566</v>
      </c>
      <c r="C8746" s="1102">
        <v>8164</v>
      </c>
      <c r="D8746" s="1102">
        <v>910508845.58343756</v>
      </c>
      <c r="E8746" s="1102">
        <v>11596787</v>
      </c>
      <c r="F8746" s="1102">
        <v>802190737.17597866</v>
      </c>
      <c r="G8746" s="1101">
        <v>1724296369.7594161</v>
      </c>
    </row>
    <row r="8747" spans="2:7" ht="12.95" customHeight="1" x14ac:dyDescent="0.2">
      <c r="B8747" s="1107" t="s">
        <v>9567</v>
      </c>
      <c r="C8747" s="1108">
        <v>119</v>
      </c>
      <c r="D8747" s="1108">
        <v>2010134.7387347708</v>
      </c>
      <c r="E8747" s="1108">
        <v>337622</v>
      </c>
      <c r="F8747" s="1108">
        <v>3350594.2767096874</v>
      </c>
      <c r="G8747" s="1109">
        <v>5698351.0154444575</v>
      </c>
    </row>
    <row r="8748" spans="2:7" ht="12.95" customHeight="1" x14ac:dyDescent="0.2">
      <c r="B8748" s="1100" t="s">
        <v>9568</v>
      </c>
      <c r="C8748" s="1102">
        <v>32176</v>
      </c>
      <c r="D8748" s="1102">
        <v>1603442231.2662816</v>
      </c>
      <c r="E8748" s="1102">
        <v>59819637</v>
      </c>
      <c r="F8748" s="1102">
        <v>246739693.96846896</v>
      </c>
      <c r="G8748" s="1101">
        <v>1910001562.2347505</v>
      </c>
    </row>
    <row r="8749" spans="2:7" ht="12.95" customHeight="1" x14ac:dyDescent="0.2">
      <c r="B8749" s="1107" t="s">
        <v>9569</v>
      </c>
      <c r="C8749" s="1108">
        <v>37005</v>
      </c>
      <c r="D8749" s="1108">
        <v>1700525731.2724853</v>
      </c>
      <c r="E8749" s="1108">
        <v>65477189</v>
      </c>
      <c r="F8749" s="1108">
        <v>1166706581.7833679</v>
      </c>
      <c r="G8749" s="1109">
        <v>2932709502.0558529</v>
      </c>
    </row>
    <row r="8750" spans="2:7" ht="12.95" customHeight="1" x14ac:dyDescent="0.2">
      <c r="B8750" s="1100" t="s">
        <v>9570</v>
      </c>
      <c r="C8750" s="1102">
        <v>10908</v>
      </c>
      <c r="D8750" s="1102">
        <v>718699101.95829713</v>
      </c>
      <c r="E8750" s="1102">
        <v>19609193</v>
      </c>
      <c r="F8750" s="1102">
        <v>331008448.68474549</v>
      </c>
      <c r="G8750" s="1101">
        <v>1069316743.6430426</v>
      </c>
    </row>
    <row r="8751" spans="2:7" ht="12.95" customHeight="1" x14ac:dyDescent="0.2">
      <c r="B8751" s="1107" t="s">
        <v>9571</v>
      </c>
      <c r="C8751" s="1108">
        <v>2520</v>
      </c>
      <c r="D8751" s="1108">
        <v>64060632.694954701</v>
      </c>
      <c r="E8751" s="1108">
        <v>6576525</v>
      </c>
      <c r="F8751" s="1108">
        <v>246883549.52319616</v>
      </c>
      <c r="G8751" s="1109">
        <v>317520707.21815085</v>
      </c>
    </row>
    <row r="8752" spans="2:7" ht="12.95" customHeight="1" x14ac:dyDescent="0.2">
      <c r="B8752" s="1100" t="s">
        <v>9572</v>
      </c>
      <c r="C8752" s="1102">
        <v>18893</v>
      </c>
      <c r="D8752" s="1102">
        <v>1057219337.493511</v>
      </c>
      <c r="E8752" s="1102">
        <v>27338525</v>
      </c>
      <c r="F8752" s="1102">
        <v>118286451.2155758</v>
      </c>
      <c r="G8752" s="1101">
        <v>1202844313.7090867</v>
      </c>
    </row>
    <row r="8753" spans="2:7" ht="12.95" customHeight="1" x14ac:dyDescent="0.2">
      <c r="B8753" s="1107" t="s">
        <v>9573</v>
      </c>
      <c r="C8753" s="1108">
        <v>2828</v>
      </c>
      <c r="D8753" s="1108">
        <v>99780507.269817784</v>
      </c>
      <c r="E8753" s="1108">
        <v>4808230</v>
      </c>
      <c r="F8753" s="1108">
        <v>29246831.307871949</v>
      </c>
      <c r="G8753" s="1109">
        <v>133835568.57768974</v>
      </c>
    </row>
    <row r="8754" spans="2:7" ht="12.95" customHeight="1" x14ac:dyDescent="0.2">
      <c r="B8754" s="1100" t="s">
        <v>9574</v>
      </c>
      <c r="C8754" s="1102">
        <v>495</v>
      </c>
      <c r="D8754" s="1102">
        <v>17464557.941767853</v>
      </c>
      <c r="E8754" s="1102">
        <v>852856</v>
      </c>
      <c r="F8754" s="1102">
        <v>1774761.7668401687</v>
      </c>
      <c r="G8754" s="1101">
        <v>20092175.70860802</v>
      </c>
    </row>
    <row r="8755" spans="2:7" ht="12.95" customHeight="1" x14ac:dyDescent="0.2">
      <c r="B8755" s="1107" t="s">
        <v>9575</v>
      </c>
      <c r="C8755" s="1108">
        <v>635</v>
      </c>
      <c r="D8755" s="1108">
        <v>17365678.337558609</v>
      </c>
      <c r="E8755" s="1108">
        <v>1166718</v>
      </c>
      <c r="F8755" s="1108">
        <v>1569233.3751806889</v>
      </c>
      <c r="G8755" s="1109">
        <v>20101629.712739296</v>
      </c>
    </row>
    <row r="8756" spans="2:7" ht="12.95" customHeight="1" x14ac:dyDescent="0.2">
      <c r="B8756" s="1100" t="s">
        <v>9576</v>
      </c>
      <c r="C8756" s="1102">
        <v>213</v>
      </c>
      <c r="D8756" s="1102">
        <v>5172474.1481778286</v>
      </c>
      <c r="E8756" s="1102">
        <v>469969</v>
      </c>
      <c r="F8756" s="1102">
        <v>74065.332671679163</v>
      </c>
      <c r="G8756" s="1101">
        <v>5716508.4808495082</v>
      </c>
    </row>
    <row r="8757" spans="2:7" ht="12.95" customHeight="1" x14ac:dyDescent="0.2">
      <c r="B8757" s="1107" t="s">
        <v>9577</v>
      </c>
      <c r="C8757" s="1108">
        <v>542</v>
      </c>
      <c r="D8757" s="1108">
        <v>17050125.845363423</v>
      </c>
      <c r="E8757" s="1108">
        <v>899512</v>
      </c>
      <c r="F8757" s="1108">
        <v>4606118.9011236457</v>
      </c>
      <c r="G8757" s="1109">
        <v>22555756.74648707</v>
      </c>
    </row>
    <row r="8758" spans="2:7" ht="12.95" customHeight="1" x14ac:dyDescent="0.2">
      <c r="B8758" s="1100" t="s">
        <v>9578</v>
      </c>
      <c r="C8758" s="1102">
        <v>1941</v>
      </c>
      <c r="D8758" s="1102">
        <v>69652684.572948664</v>
      </c>
      <c r="E8758" s="1102">
        <v>3446683</v>
      </c>
      <c r="F8758" s="1102">
        <v>7416904.6149469856</v>
      </c>
      <c r="G8758" s="1101">
        <v>80516272.187895656</v>
      </c>
    </row>
    <row r="8759" spans="2:7" ht="12.95" customHeight="1" x14ac:dyDescent="0.2">
      <c r="B8759" s="1107" t="s">
        <v>9579</v>
      </c>
      <c r="C8759" s="1108">
        <v>683</v>
      </c>
      <c r="D8759" s="1108">
        <v>15553998.163108777</v>
      </c>
      <c r="E8759" s="1108">
        <v>1146406</v>
      </c>
      <c r="F8759" s="1108">
        <v>857819.9935782284</v>
      </c>
      <c r="G8759" s="1109">
        <v>17558224.156687006</v>
      </c>
    </row>
    <row r="8760" spans="2:7" ht="12.95" customHeight="1" x14ac:dyDescent="0.2">
      <c r="B8760" s="1100" t="s">
        <v>9580</v>
      </c>
      <c r="C8760" s="1102">
        <v>1482</v>
      </c>
      <c r="D8760" s="1102">
        <v>57065074.536117241</v>
      </c>
      <c r="E8760" s="1102">
        <v>2659958</v>
      </c>
      <c r="F8760" s="1102">
        <v>3528940.5569934575</v>
      </c>
      <c r="G8760" s="1101">
        <v>63253973.093110695</v>
      </c>
    </row>
    <row r="8761" spans="2:7" ht="12.95" customHeight="1" x14ac:dyDescent="0.2">
      <c r="B8761" s="1107" t="s">
        <v>9581</v>
      </c>
      <c r="C8761" s="1108">
        <v>3523</v>
      </c>
      <c r="D8761" s="1108">
        <v>168015083.0887275</v>
      </c>
      <c r="E8761" s="1108">
        <v>7018190</v>
      </c>
      <c r="F8761" s="1108">
        <v>225401724.07530236</v>
      </c>
      <c r="G8761" s="1109">
        <v>400434997.16402984</v>
      </c>
    </row>
    <row r="8762" spans="2:7" ht="12.95" customHeight="1" x14ac:dyDescent="0.2">
      <c r="B8762" s="1100" t="s">
        <v>9582</v>
      </c>
      <c r="C8762" s="1102">
        <v>6538</v>
      </c>
      <c r="D8762" s="1102">
        <v>385273738.85656512</v>
      </c>
      <c r="E8762" s="1102">
        <v>10217625</v>
      </c>
      <c r="F8762" s="1102">
        <v>41248261.813187398</v>
      </c>
      <c r="G8762" s="1101">
        <v>436739625.66975254</v>
      </c>
    </row>
    <row r="8763" spans="2:7" ht="12.95" customHeight="1" x14ac:dyDescent="0.2">
      <c r="B8763" s="1107" t="s">
        <v>9583</v>
      </c>
      <c r="C8763" s="1108">
        <v>5119</v>
      </c>
      <c r="D8763" s="1108">
        <v>175644388.58424786</v>
      </c>
      <c r="E8763" s="1108">
        <v>11339816</v>
      </c>
      <c r="F8763" s="1108">
        <v>73288327.845652491</v>
      </c>
      <c r="G8763" s="1109">
        <v>260272532.42990035</v>
      </c>
    </row>
    <row r="8764" spans="2:7" ht="12.95" customHeight="1" x14ac:dyDescent="0.2">
      <c r="B8764" s="1100" t="s">
        <v>9584</v>
      </c>
      <c r="C8764" s="1102">
        <v>5887</v>
      </c>
      <c r="D8764" s="1102">
        <v>444179976.6558696</v>
      </c>
      <c r="E8764" s="1102">
        <v>8659092</v>
      </c>
      <c r="F8764" s="1102">
        <v>223493303.35215759</v>
      </c>
      <c r="G8764" s="1101">
        <v>676332372.0080272</v>
      </c>
    </row>
    <row r="8765" spans="2:7" ht="12.95" customHeight="1" x14ac:dyDescent="0.2">
      <c r="B8765" s="1107" t="s">
        <v>9585</v>
      </c>
      <c r="C8765" s="1108">
        <v>5563</v>
      </c>
      <c r="D8765" s="1108">
        <v>421348801.20801097</v>
      </c>
      <c r="E8765" s="1108">
        <v>7532317</v>
      </c>
      <c r="F8765" s="1108">
        <v>83007746.373378128</v>
      </c>
      <c r="G8765" s="1109">
        <v>511888864.58138907</v>
      </c>
    </row>
    <row r="8766" spans="2:7" ht="12.95" customHeight="1" x14ac:dyDescent="0.2">
      <c r="B8766" s="1100" t="s">
        <v>9586</v>
      </c>
      <c r="C8766" s="1102">
        <v>5362</v>
      </c>
      <c r="D8766" s="1102">
        <v>354373097.64972305</v>
      </c>
      <c r="E8766" s="1102">
        <v>8388466</v>
      </c>
      <c r="F8766" s="1102">
        <v>38068110.496101983</v>
      </c>
      <c r="G8766" s="1101">
        <v>400829674.14582503</v>
      </c>
    </row>
    <row r="8767" spans="2:7" ht="12.95" customHeight="1" x14ac:dyDescent="0.2">
      <c r="B8767" s="1107" t="s">
        <v>9587</v>
      </c>
      <c r="C8767" s="1108">
        <v>5526</v>
      </c>
      <c r="D8767" s="1108">
        <v>496429572.74564475</v>
      </c>
      <c r="E8767" s="1108">
        <v>6189095</v>
      </c>
      <c r="F8767" s="1108">
        <v>86125472.854435697</v>
      </c>
      <c r="G8767" s="1109">
        <v>588744140.60008049</v>
      </c>
    </row>
    <row r="8768" spans="2:7" ht="12.95" customHeight="1" x14ac:dyDescent="0.2">
      <c r="B8768" s="1100" t="s">
        <v>9588</v>
      </c>
      <c r="C8768" s="1102">
        <v>16822</v>
      </c>
      <c r="D8768" s="1102">
        <v>1012668999.6994215</v>
      </c>
      <c r="E8768" s="1102">
        <v>25959165</v>
      </c>
      <c r="F8768" s="1102">
        <v>246740442.15096647</v>
      </c>
      <c r="G8768" s="1101">
        <v>1285368606.8503881</v>
      </c>
    </row>
    <row r="8769" spans="2:7" ht="12.95" customHeight="1" x14ac:dyDescent="0.2">
      <c r="B8769" s="1107" t="s">
        <v>9589</v>
      </c>
      <c r="C8769" s="1108">
        <v>13844</v>
      </c>
      <c r="D8769" s="1108">
        <v>706596015.8892082</v>
      </c>
      <c r="E8769" s="1108">
        <v>24745805</v>
      </c>
      <c r="F8769" s="1108">
        <v>217584796.43307382</v>
      </c>
      <c r="G8769" s="1109">
        <v>948926617.32228208</v>
      </c>
    </row>
    <row r="8770" spans="2:7" ht="12.95" customHeight="1" x14ac:dyDescent="0.2">
      <c r="B8770" s="1100" t="s">
        <v>9590</v>
      </c>
      <c r="C8770" s="1102">
        <v>4088</v>
      </c>
      <c r="D8770" s="1102">
        <v>246157645.57751551</v>
      </c>
      <c r="E8770" s="1102">
        <v>5596347</v>
      </c>
      <c r="F8770" s="1102">
        <v>213567545.80808881</v>
      </c>
      <c r="G8770" s="1101">
        <v>465321538.38560432</v>
      </c>
    </row>
    <row r="8771" spans="2:7" ht="12.95" customHeight="1" x14ac:dyDescent="0.2">
      <c r="B8771" s="1107" t="s">
        <v>9591</v>
      </c>
      <c r="C8771" s="1108">
        <v>6523</v>
      </c>
      <c r="D8771" s="1108">
        <v>438949648.89960325</v>
      </c>
      <c r="E8771" s="1108">
        <v>11534574</v>
      </c>
      <c r="F8771" s="1108">
        <v>35650016.501668021</v>
      </c>
      <c r="G8771" s="1109">
        <v>486134239.40127128</v>
      </c>
    </row>
    <row r="8772" spans="2:7" ht="12.95" customHeight="1" x14ac:dyDescent="0.2">
      <c r="B8772" s="1100" t="s">
        <v>9592</v>
      </c>
      <c r="C8772" s="1102">
        <v>4319</v>
      </c>
      <c r="D8772" s="1102">
        <v>189998758.8065564</v>
      </c>
      <c r="E8772" s="1102">
        <v>8178818</v>
      </c>
      <c r="F8772" s="1102">
        <v>34358765.640091866</v>
      </c>
      <c r="G8772" s="1101">
        <v>232536342.44664827</v>
      </c>
    </row>
    <row r="8773" spans="2:7" ht="12.95" customHeight="1" x14ac:dyDescent="0.2">
      <c r="B8773" s="1107" t="s">
        <v>9593</v>
      </c>
      <c r="C8773" s="1108">
        <v>4640</v>
      </c>
      <c r="D8773" s="1108">
        <v>300552831.72880989</v>
      </c>
      <c r="E8773" s="1108">
        <v>6229605</v>
      </c>
      <c r="F8773" s="1108">
        <v>28870412.52838672</v>
      </c>
      <c r="G8773" s="1109">
        <v>335652849.25719661</v>
      </c>
    </row>
    <row r="8774" spans="2:7" ht="12.95" customHeight="1" x14ac:dyDescent="0.2">
      <c r="B8774" s="1100" t="s">
        <v>9594</v>
      </c>
      <c r="C8774" s="1102">
        <v>8380</v>
      </c>
      <c r="D8774" s="1102">
        <v>305383190.79069412</v>
      </c>
      <c r="E8774" s="1102">
        <v>16277681</v>
      </c>
      <c r="F8774" s="1102">
        <v>60924932.192926683</v>
      </c>
      <c r="G8774" s="1101">
        <v>382585803.98362082</v>
      </c>
    </row>
    <row r="8775" spans="2:7" ht="12.95" customHeight="1" x14ac:dyDescent="0.2">
      <c r="B8775" s="1107" t="s">
        <v>9595</v>
      </c>
      <c r="C8775" s="1108">
        <v>5710</v>
      </c>
      <c r="D8775" s="1108">
        <v>175222168.50213918</v>
      </c>
      <c r="E8775" s="1108">
        <v>16869521</v>
      </c>
      <c r="F8775" s="1108">
        <v>34213623.699697942</v>
      </c>
      <c r="G8775" s="1109">
        <v>226305313.20183712</v>
      </c>
    </row>
    <row r="8776" spans="2:7" ht="12.95" customHeight="1" x14ac:dyDescent="0.2">
      <c r="B8776" s="1100" t="s">
        <v>9596</v>
      </c>
      <c r="C8776" s="1102">
        <v>9664</v>
      </c>
      <c r="D8776" s="1102">
        <v>475526480.04427981</v>
      </c>
      <c r="E8776" s="1102">
        <v>18433916</v>
      </c>
      <c r="F8776" s="1102">
        <v>63063508.797353409</v>
      </c>
      <c r="G8776" s="1101">
        <v>557023904.8416332</v>
      </c>
    </row>
    <row r="8777" spans="2:7" ht="12.95" customHeight="1" x14ac:dyDescent="0.2">
      <c r="B8777" s="1107" t="s">
        <v>9597</v>
      </c>
      <c r="C8777" s="1108">
        <v>72</v>
      </c>
      <c r="D8777" s="1108">
        <v>2016810.1550526952</v>
      </c>
      <c r="E8777" s="1108">
        <v>167562</v>
      </c>
      <c r="F8777" s="1108">
        <v>7654.7969521009218</v>
      </c>
      <c r="G8777" s="1109">
        <v>2192026.9520047964</v>
      </c>
    </row>
    <row r="8778" spans="2:7" ht="12.95" customHeight="1" x14ac:dyDescent="0.2">
      <c r="B8778" s="1100" t="s">
        <v>9598</v>
      </c>
      <c r="C8778" s="1102">
        <v>7307</v>
      </c>
      <c r="D8778" s="1102">
        <v>302749460.91092664</v>
      </c>
      <c r="E8778" s="1102">
        <v>16722129</v>
      </c>
      <c r="F8778" s="1102">
        <v>104100694.35601033</v>
      </c>
      <c r="G8778" s="1101">
        <v>423572284.26693696</v>
      </c>
    </row>
    <row r="8779" spans="2:7" ht="12.95" customHeight="1" x14ac:dyDescent="0.2">
      <c r="B8779" s="1107" t="s">
        <v>9599</v>
      </c>
      <c r="C8779" s="1108">
        <v>3552</v>
      </c>
      <c r="D8779" s="1108">
        <v>124014910.85617329</v>
      </c>
      <c r="E8779" s="1108">
        <v>7628468</v>
      </c>
      <c r="F8779" s="1108">
        <v>86649785.561674803</v>
      </c>
      <c r="G8779" s="1109">
        <v>218293164.41784811</v>
      </c>
    </row>
    <row r="8780" spans="2:7" ht="12.95" customHeight="1" x14ac:dyDescent="0.2">
      <c r="B8780" s="1100" t="s">
        <v>9600</v>
      </c>
      <c r="C8780" s="1102">
        <v>2994</v>
      </c>
      <c r="D8780" s="1102">
        <v>120959378.10781698</v>
      </c>
      <c r="E8780" s="1102">
        <v>6264906</v>
      </c>
      <c r="F8780" s="1102">
        <v>13722333.403229222</v>
      </c>
      <c r="G8780" s="1101">
        <v>140946617.5110462</v>
      </c>
    </row>
    <row r="8781" spans="2:7" ht="12.95" customHeight="1" x14ac:dyDescent="0.2">
      <c r="B8781" s="1107" t="s">
        <v>9601</v>
      </c>
      <c r="C8781" s="1108">
        <v>4342</v>
      </c>
      <c r="D8781" s="1108">
        <v>135517904.81251541</v>
      </c>
      <c r="E8781" s="1108">
        <v>10112177</v>
      </c>
      <c r="F8781" s="1108">
        <v>27039343.545212861</v>
      </c>
      <c r="G8781" s="1109">
        <v>172669425.35772827</v>
      </c>
    </row>
    <row r="8782" spans="2:7" ht="12.95" customHeight="1" x14ac:dyDescent="0.2">
      <c r="B8782" s="1100" t="s">
        <v>9602</v>
      </c>
      <c r="C8782" s="1102">
        <v>173</v>
      </c>
      <c r="D8782" s="1102">
        <v>3049552.6879048054</v>
      </c>
      <c r="E8782" s="1102">
        <v>325799</v>
      </c>
      <c r="F8782" s="1102">
        <v>718792.33001574676</v>
      </c>
      <c r="G8782" s="1101">
        <v>4094144.0179205523</v>
      </c>
    </row>
    <row r="8783" spans="2:7" ht="12.95" customHeight="1" x14ac:dyDescent="0.2">
      <c r="B8783" s="1107" t="s">
        <v>9603</v>
      </c>
      <c r="C8783" s="1108">
        <v>109</v>
      </c>
      <c r="D8783" s="1108">
        <v>5988543.7930439999</v>
      </c>
      <c r="E8783" s="1108">
        <v>125036</v>
      </c>
      <c r="F8783" s="1108">
        <v>20136.943333454674</v>
      </c>
      <c r="G8783" s="1109">
        <v>6133716.7363774544</v>
      </c>
    </row>
    <row r="8784" spans="2:7" ht="12.95" customHeight="1" x14ac:dyDescent="0.2">
      <c r="B8784" s="1100" t="s">
        <v>9604</v>
      </c>
      <c r="C8784" s="1102">
        <v>9887</v>
      </c>
      <c r="D8784" s="1102">
        <v>565408040.27048302</v>
      </c>
      <c r="E8784" s="1102">
        <v>17876313</v>
      </c>
      <c r="F8784" s="1102">
        <v>64885623.800093591</v>
      </c>
      <c r="G8784" s="1101">
        <v>648169977.07057667</v>
      </c>
    </row>
    <row r="8785" spans="2:7" ht="12.95" customHeight="1" x14ac:dyDescent="0.2">
      <c r="B8785" s="1107" t="s">
        <v>9605</v>
      </c>
      <c r="C8785" s="1108">
        <v>2722</v>
      </c>
      <c r="D8785" s="1108">
        <v>118460686.3373142</v>
      </c>
      <c r="E8785" s="1108">
        <v>5745967</v>
      </c>
      <c r="F8785" s="1108">
        <v>37646332.957603753</v>
      </c>
      <c r="G8785" s="1109">
        <v>161852986.29491794</v>
      </c>
    </row>
    <row r="8786" spans="2:7" ht="12.95" customHeight="1" x14ac:dyDescent="0.2">
      <c r="B8786" s="1100" t="s">
        <v>9606</v>
      </c>
      <c r="C8786" s="1102">
        <v>31417</v>
      </c>
      <c r="D8786" s="1102">
        <v>1674531103.8457971</v>
      </c>
      <c r="E8786" s="1102">
        <v>60551886</v>
      </c>
      <c r="F8786" s="1102">
        <v>617702536.0051353</v>
      </c>
      <c r="G8786" s="1101">
        <v>2352785525.8509321</v>
      </c>
    </row>
    <row r="8787" spans="2:7" ht="12.95" customHeight="1" x14ac:dyDescent="0.2">
      <c r="B8787" s="1107" t="s">
        <v>9607</v>
      </c>
      <c r="C8787" s="1108">
        <v>2059</v>
      </c>
      <c r="D8787" s="1108">
        <v>53566461.029658772</v>
      </c>
      <c r="E8787" s="1108">
        <v>4262280</v>
      </c>
      <c r="F8787" s="1108">
        <v>7999952.4362924974</v>
      </c>
      <c r="G8787" s="1109">
        <v>65828693.465951271</v>
      </c>
    </row>
    <row r="8788" spans="2:7" ht="12.95" customHeight="1" x14ac:dyDescent="0.2">
      <c r="B8788" s="1100" t="s">
        <v>9608</v>
      </c>
      <c r="C8788" s="1102">
        <v>2354</v>
      </c>
      <c r="D8788" s="1102">
        <v>87973503.728663519</v>
      </c>
      <c r="E8788" s="1102">
        <v>5168591</v>
      </c>
      <c r="F8788" s="1102">
        <v>15067893.967178805</v>
      </c>
      <c r="G8788" s="1101">
        <v>108209988.69584233</v>
      </c>
    </row>
    <row r="8789" spans="2:7" ht="12.95" customHeight="1" x14ac:dyDescent="0.2">
      <c r="B8789" s="1107" t="s">
        <v>9609</v>
      </c>
      <c r="C8789" s="1108">
        <v>1592</v>
      </c>
      <c r="D8789" s="1108">
        <v>80742219.931099415</v>
      </c>
      <c r="E8789" s="1108">
        <v>3066876</v>
      </c>
      <c r="F8789" s="1108">
        <v>108169778.52630161</v>
      </c>
      <c r="G8789" s="1109">
        <v>191978874.45740104</v>
      </c>
    </row>
    <row r="8790" spans="2:7" ht="12.95" customHeight="1" x14ac:dyDescent="0.2">
      <c r="B8790" s="1100" t="s">
        <v>9610</v>
      </c>
      <c r="C8790" s="1102">
        <v>1026</v>
      </c>
      <c r="D8790" s="1102">
        <v>14484818.982854664</v>
      </c>
      <c r="E8790" s="1102">
        <v>2646615</v>
      </c>
      <c r="F8790" s="1102">
        <v>948528.42238959088</v>
      </c>
      <c r="G8790" s="1101">
        <v>18079962.405244254</v>
      </c>
    </row>
    <row r="8791" spans="2:7" ht="12.95" customHeight="1" x14ac:dyDescent="0.2">
      <c r="B8791" s="1107" t="s">
        <v>9611</v>
      </c>
      <c r="C8791" s="1108">
        <v>898</v>
      </c>
      <c r="D8791" s="1108">
        <v>66525669.241521299</v>
      </c>
      <c r="E8791" s="1108">
        <v>1634912</v>
      </c>
      <c r="F8791" s="1108">
        <v>7432398.6209896933</v>
      </c>
      <c r="G8791" s="1109">
        <v>75592979.862510994</v>
      </c>
    </row>
    <row r="8792" spans="2:7" ht="12.95" customHeight="1" x14ac:dyDescent="0.2">
      <c r="B8792" s="1100" t="s">
        <v>9612</v>
      </c>
      <c r="C8792" s="1102">
        <v>4650</v>
      </c>
      <c r="D8792" s="1102">
        <v>140378859.53252348</v>
      </c>
      <c r="E8792" s="1102">
        <v>9797663</v>
      </c>
      <c r="F8792" s="1102">
        <v>21242700.626887325</v>
      </c>
      <c r="G8792" s="1101">
        <v>171419223.1594108</v>
      </c>
    </row>
    <row r="8793" spans="2:7" ht="12.95" customHeight="1" x14ac:dyDescent="0.2">
      <c r="B8793" s="1107" t="s">
        <v>9613</v>
      </c>
      <c r="C8793" s="1108">
        <v>28841</v>
      </c>
      <c r="D8793" s="1108">
        <v>1656710106.4868865</v>
      </c>
      <c r="E8793" s="1108">
        <v>46076835</v>
      </c>
      <c r="F8793" s="1108">
        <v>613125715.81436133</v>
      </c>
      <c r="G8793" s="1109">
        <v>2315912657.3012476</v>
      </c>
    </row>
    <row r="8794" spans="2:7" ht="12.95" customHeight="1" x14ac:dyDescent="0.2">
      <c r="B8794" s="1100" t="s">
        <v>9614</v>
      </c>
      <c r="C8794" s="1102">
        <v>1245</v>
      </c>
      <c r="D8794" s="1102">
        <v>37989098.909437262</v>
      </c>
      <c r="E8794" s="1102">
        <v>2623578</v>
      </c>
      <c r="F8794" s="1102">
        <v>4517966.0541631086</v>
      </c>
      <c r="G8794" s="1101">
        <v>45130642.963600367</v>
      </c>
    </row>
    <row r="8795" spans="2:7" ht="12.95" customHeight="1" x14ac:dyDescent="0.2">
      <c r="B8795" s="1107" t="s">
        <v>9615</v>
      </c>
      <c r="C8795" s="1108">
        <v>4533</v>
      </c>
      <c r="D8795" s="1108">
        <v>223405601.62725896</v>
      </c>
      <c r="E8795" s="1108">
        <v>8861927</v>
      </c>
      <c r="F8795" s="1108">
        <v>52247133.047970444</v>
      </c>
      <c r="G8795" s="1109">
        <v>284514661.67522943</v>
      </c>
    </row>
    <row r="8796" spans="2:7" ht="12.95" customHeight="1" x14ac:dyDescent="0.2">
      <c r="B8796" s="1100" t="s">
        <v>9616</v>
      </c>
      <c r="C8796" s="1102">
        <v>1667</v>
      </c>
      <c r="D8796" s="1102">
        <v>94568536.90842554</v>
      </c>
      <c r="E8796" s="1102">
        <v>3007516</v>
      </c>
      <c r="F8796" s="1102">
        <v>24361425.781128529</v>
      </c>
      <c r="G8796" s="1101">
        <v>121937478.68955407</v>
      </c>
    </row>
    <row r="8797" spans="2:7" ht="12.95" customHeight="1" x14ac:dyDescent="0.2">
      <c r="B8797" s="1107" t="s">
        <v>9617</v>
      </c>
      <c r="C8797" s="1108">
        <v>21182</v>
      </c>
      <c r="D8797" s="1108">
        <v>956798129.32834554</v>
      </c>
      <c r="E8797" s="1108">
        <v>42541978</v>
      </c>
      <c r="F8797" s="1108">
        <v>198772445.70040172</v>
      </c>
      <c r="G8797" s="1109">
        <v>1198112553.0287473</v>
      </c>
    </row>
    <row r="8798" spans="2:7" ht="12.95" customHeight="1" x14ac:dyDescent="0.2">
      <c r="B8798" s="1100" t="s">
        <v>9618</v>
      </c>
      <c r="C8798" s="1102">
        <v>2903</v>
      </c>
      <c r="D8798" s="1102">
        <v>86375297.805213973</v>
      </c>
      <c r="E8798" s="1102">
        <v>6653741</v>
      </c>
      <c r="F8798" s="1102">
        <v>11588126.423158055</v>
      </c>
      <c r="G8798" s="1101">
        <v>104617165.22837202</v>
      </c>
    </row>
    <row r="8799" spans="2:7" ht="12.95" customHeight="1" x14ac:dyDescent="0.2">
      <c r="B8799" s="1107" t="s">
        <v>9619</v>
      </c>
      <c r="C8799" s="1108">
        <v>427</v>
      </c>
      <c r="D8799" s="1108">
        <v>28327129.14510918</v>
      </c>
      <c r="E8799" s="1108">
        <v>860024</v>
      </c>
      <c r="F8799" s="1108">
        <v>10087383.112909228</v>
      </c>
      <c r="G8799" s="1109">
        <v>39274536.258018404</v>
      </c>
    </row>
    <row r="8800" spans="2:7" ht="12.95" customHeight="1" x14ac:dyDescent="0.2">
      <c r="B8800" s="1100" t="s">
        <v>9620</v>
      </c>
      <c r="C8800" s="1102">
        <v>532</v>
      </c>
      <c r="D8800" s="1102">
        <v>23652668.868483115</v>
      </c>
      <c r="E8800" s="1102">
        <v>1105952</v>
      </c>
      <c r="F8800" s="1102">
        <v>1323606.7199504031</v>
      </c>
      <c r="G8800" s="1101">
        <v>26082227.588433519</v>
      </c>
    </row>
    <row r="8801" spans="2:7" ht="12.95" customHeight="1" x14ac:dyDescent="0.2">
      <c r="B8801" s="1107" t="s">
        <v>9621</v>
      </c>
      <c r="C8801" s="1108">
        <v>1932</v>
      </c>
      <c r="D8801" s="1108">
        <v>155602007.37437516</v>
      </c>
      <c r="E8801" s="1108">
        <v>2804468</v>
      </c>
      <c r="F8801" s="1108">
        <v>8424790.747730758</v>
      </c>
      <c r="G8801" s="1109">
        <v>166831266.12210593</v>
      </c>
    </row>
    <row r="8802" spans="2:7" ht="12.95" customHeight="1" x14ac:dyDescent="0.2">
      <c r="B8802" s="1100" t="s">
        <v>9622</v>
      </c>
      <c r="C8802" s="1102">
        <v>2642</v>
      </c>
      <c r="D8802" s="1102">
        <v>82823141.897038817</v>
      </c>
      <c r="E8802" s="1102">
        <v>6198633</v>
      </c>
      <c r="F8802" s="1102">
        <v>7345455.4761784989</v>
      </c>
      <c r="G8802" s="1101">
        <v>96367230.373217314</v>
      </c>
    </row>
    <row r="8803" spans="2:7" ht="12.95" customHeight="1" x14ac:dyDescent="0.2">
      <c r="B8803" s="1107" t="s">
        <v>9623</v>
      </c>
      <c r="C8803" s="1108">
        <v>7963</v>
      </c>
      <c r="D8803" s="1108">
        <v>448997958.38333106</v>
      </c>
      <c r="E8803" s="1108">
        <v>15223097</v>
      </c>
      <c r="F8803" s="1108">
        <v>86400577.958611861</v>
      </c>
      <c r="G8803" s="1109">
        <v>550621633.34194291</v>
      </c>
    </row>
    <row r="8804" spans="2:7" ht="12.95" customHeight="1" x14ac:dyDescent="0.2">
      <c r="B8804" s="1100" t="s">
        <v>9624</v>
      </c>
      <c r="C8804" s="1102">
        <v>9383</v>
      </c>
      <c r="D8804" s="1102">
        <v>451219203.16312021</v>
      </c>
      <c r="E8804" s="1102">
        <v>18655643</v>
      </c>
      <c r="F8804" s="1102">
        <v>53622640.963972241</v>
      </c>
      <c r="G8804" s="1101">
        <v>523497487.12709248</v>
      </c>
    </row>
    <row r="8805" spans="2:7" ht="12.95" customHeight="1" x14ac:dyDescent="0.2">
      <c r="B8805" s="1107" t="s">
        <v>9625</v>
      </c>
      <c r="C8805" s="1108">
        <v>1215</v>
      </c>
      <c r="D8805" s="1108">
        <v>57854442.51571171</v>
      </c>
      <c r="E8805" s="1108">
        <v>2236035</v>
      </c>
      <c r="F8805" s="1108">
        <v>8069520.5093131671</v>
      </c>
      <c r="G8805" s="1109">
        <v>68159998.025024876</v>
      </c>
    </row>
    <row r="8806" spans="2:7" ht="12.95" customHeight="1" x14ac:dyDescent="0.2">
      <c r="B8806" s="1100" t="s">
        <v>9626</v>
      </c>
      <c r="C8806" s="1102">
        <v>9173</v>
      </c>
      <c r="D8806" s="1102">
        <v>313938571.22915304</v>
      </c>
      <c r="E8806" s="1102">
        <v>20574070</v>
      </c>
      <c r="F8806" s="1102">
        <v>78173927.095488653</v>
      </c>
      <c r="G8806" s="1101">
        <v>412686568.3246417</v>
      </c>
    </row>
    <row r="8807" spans="2:7" ht="12.95" customHeight="1" x14ac:dyDescent="0.2">
      <c r="B8807" s="1107" t="s">
        <v>9627</v>
      </c>
      <c r="C8807" s="1108">
        <v>484</v>
      </c>
      <c r="D8807" s="1108">
        <v>11220818.545736564</v>
      </c>
      <c r="E8807" s="1108">
        <v>1133702</v>
      </c>
      <c r="F8807" s="1108">
        <v>280537.9639742932</v>
      </c>
      <c r="G8807" s="1109">
        <v>12635058.509710858</v>
      </c>
    </row>
    <row r="8808" spans="2:7" ht="12.95" customHeight="1" x14ac:dyDescent="0.2">
      <c r="B8808" s="1100" t="s">
        <v>9628</v>
      </c>
      <c r="C8808" s="1102">
        <v>16156</v>
      </c>
      <c r="D8808" s="1102">
        <v>953793635.70058692</v>
      </c>
      <c r="E8808" s="1102">
        <v>32857400</v>
      </c>
      <c r="F8808" s="1102">
        <v>257754677.00464401</v>
      </c>
      <c r="G8808" s="1101">
        <v>1244405712.705231</v>
      </c>
    </row>
    <row r="8809" spans="2:7" ht="12.95" customHeight="1" x14ac:dyDescent="0.2">
      <c r="B8809" s="1107" t="s">
        <v>9629</v>
      </c>
      <c r="C8809" s="1108">
        <v>451</v>
      </c>
      <c r="D8809" s="1108">
        <v>13659431.569378057</v>
      </c>
      <c r="E8809" s="1108">
        <v>1001086</v>
      </c>
      <c r="F8809" s="1108">
        <v>464804.78790234425</v>
      </c>
      <c r="G8809" s="1109">
        <v>15125322.357280402</v>
      </c>
    </row>
    <row r="8810" spans="2:7" ht="12.95" customHeight="1" x14ac:dyDescent="0.2">
      <c r="B8810" s="1100" t="s">
        <v>9630</v>
      </c>
      <c r="C8810" s="1102">
        <v>644</v>
      </c>
      <c r="D8810" s="1102">
        <v>26371788.448650703</v>
      </c>
      <c r="E8810" s="1102">
        <v>1362909</v>
      </c>
      <c r="F8810" s="1102">
        <v>22005841.688056428</v>
      </c>
      <c r="G8810" s="1101">
        <v>49740539.136707127</v>
      </c>
    </row>
    <row r="8811" spans="2:7" ht="12.95" customHeight="1" x14ac:dyDescent="0.2">
      <c r="B8811" s="1107" t="s">
        <v>9631</v>
      </c>
      <c r="C8811" s="1108">
        <v>37055</v>
      </c>
      <c r="D8811" s="1108">
        <v>2947914189.7598319</v>
      </c>
      <c r="E8811" s="1108">
        <v>50341741</v>
      </c>
      <c r="F8811" s="1108">
        <v>1268419911.7385428</v>
      </c>
      <c r="G8811" s="1109">
        <v>4266675842.4983749</v>
      </c>
    </row>
    <row r="8812" spans="2:7" ht="12.95" customHeight="1" x14ac:dyDescent="0.2">
      <c r="B8812" s="1100" t="s">
        <v>9632</v>
      </c>
      <c r="C8812" s="1102">
        <v>27196</v>
      </c>
      <c r="D8812" s="1102">
        <v>1497354707.2165856</v>
      </c>
      <c r="E8812" s="1102">
        <v>53237336</v>
      </c>
      <c r="F8812" s="1102">
        <v>393464511.91330558</v>
      </c>
      <c r="G8812" s="1101">
        <v>1944056555.1298912</v>
      </c>
    </row>
    <row r="8813" spans="2:7" ht="12.95" customHeight="1" x14ac:dyDescent="0.2">
      <c r="B8813" s="1107" t="s">
        <v>9633</v>
      </c>
      <c r="C8813" s="1108">
        <v>724</v>
      </c>
      <c r="D8813" s="1108">
        <v>42802213.145833544</v>
      </c>
      <c r="E8813" s="1108">
        <v>1500877</v>
      </c>
      <c r="F8813" s="1108">
        <v>4186347.8911267766</v>
      </c>
      <c r="G8813" s="1109">
        <v>48489438.036960319</v>
      </c>
    </row>
    <row r="8814" spans="2:7" ht="12.95" customHeight="1" x14ac:dyDescent="0.2">
      <c r="B8814" s="1100" t="s">
        <v>9634</v>
      </c>
      <c r="C8814" s="1102">
        <v>2241</v>
      </c>
      <c r="D8814" s="1102">
        <v>79343302.998974532</v>
      </c>
      <c r="E8814" s="1102">
        <v>4646771</v>
      </c>
      <c r="F8814" s="1102">
        <v>24048836.271089591</v>
      </c>
      <c r="G8814" s="1101">
        <v>108038910.27006412</v>
      </c>
    </row>
    <row r="8815" spans="2:7" ht="12.95" customHeight="1" x14ac:dyDescent="0.2">
      <c r="B8815" s="1107" t="s">
        <v>9635</v>
      </c>
      <c r="C8815" s="1108">
        <v>2240</v>
      </c>
      <c r="D8815" s="1108">
        <v>37894669.582773305</v>
      </c>
      <c r="E8815" s="1108">
        <v>5631066</v>
      </c>
      <c r="F8815" s="1108">
        <v>12287562.979851319</v>
      </c>
      <c r="G8815" s="1109">
        <v>55813298.562624626</v>
      </c>
    </row>
    <row r="8816" spans="2:7" ht="12.95" customHeight="1" x14ac:dyDescent="0.2">
      <c r="B8816" s="1100" t="s">
        <v>9636</v>
      </c>
      <c r="C8816" s="1102">
        <v>965</v>
      </c>
      <c r="D8816" s="1102">
        <v>23043537.129472576</v>
      </c>
      <c r="E8816" s="1102">
        <v>2408196</v>
      </c>
      <c r="F8816" s="1102">
        <v>1057948.1084881101</v>
      </c>
      <c r="G8816" s="1101">
        <v>26509681.237960685</v>
      </c>
    </row>
    <row r="8817" spans="2:7" ht="12.95" customHeight="1" x14ac:dyDescent="0.2">
      <c r="B8817" s="1107" t="s">
        <v>9637</v>
      </c>
      <c r="C8817" s="1108">
        <v>824</v>
      </c>
      <c r="D8817" s="1108">
        <v>39869897.457012273</v>
      </c>
      <c r="E8817" s="1108">
        <v>1699183</v>
      </c>
      <c r="F8817" s="1108">
        <v>2363332.3562927791</v>
      </c>
      <c r="G8817" s="1109">
        <v>43932412.81330505</v>
      </c>
    </row>
    <row r="8818" spans="2:7" ht="12.95" customHeight="1" x14ac:dyDescent="0.2">
      <c r="B8818" s="1100" t="s">
        <v>9638</v>
      </c>
      <c r="C8818" s="1102">
        <v>2320</v>
      </c>
      <c r="D8818" s="1102">
        <v>117205708.06954454</v>
      </c>
      <c r="E8818" s="1102">
        <v>4229080</v>
      </c>
      <c r="F8818" s="1102">
        <v>8714044.8529466037</v>
      </c>
      <c r="G8818" s="1101">
        <v>130148832.92249115</v>
      </c>
    </row>
    <row r="8819" spans="2:7" ht="12.95" customHeight="1" x14ac:dyDescent="0.2">
      <c r="B8819" s="1107" t="s">
        <v>9639</v>
      </c>
      <c r="C8819" s="1108">
        <v>1752</v>
      </c>
      <c r="D8819" s="1108">
        <v>110735421.73222372</v>
      </c>
      <c r="E8819" s="1108">
        <v>2690120</v>
      </c>
      <c r="F8819" s="1108">
        <v>8197054.320572068</v>
      </c>
      <c r="G8819" s="1109">
        <v>121622596.05279578</v>
      </c>
    </row>
    <row r="8820" spans="2:7" ht="12.95" customHeight="1" x14ac:dyDescent="0.2">
      <c r="B8820" s="1100" t="s">
        <v>9640</v>
      </c>
      <c r="C8820" s="1102">
        <v>2353</v>
      </c>
      <c r="D8820" s="1102">
        <v>109944523.96972305</v>
      </c>
      <c r="E8820" s="1102">
        <v>4409019</v>
      </c>
      <c r="F8820" s="1102">
        <v>19192508.473420478</v>
      </c>
      <c r="G8820" s="1101">
        <v>133546051.44314352</v>
      </c>
    </row>
    <row r="8821" spans="2:7" ht="12.95" customHeight="1" x14ac:dyDescent="0.2">
      <c r="B8821" s="1107" t="s">
        <v>9641</v>
      </c>
      <c r="C8821" s="1108">
        <v>3557</v>
      </c>
      <c r="D8821" s="1108">
        <v>128663921.10808729</v>
      </c>
      <c r="E8821" s="1108">
        <v>8188925</v>
      </c>
      <c r="F8821" s="1108">
        <v>22099489.609022219</v>
      </c>
      <c r="G8821" s="1109">
        <v>158952335.71710953</v>
      </c>
    </row>
    <row r="8822" spans="2:7" ht="12.95" customHeight="1" x14ac:dyDescent="0.2">
      <c r="B8822" s="1100" t="s">
        <v>9642</v>
      </c>
      <c r="C8822" s="1102">
        <v>1331</v>
      </c>
      <c r="D8822" s="1102">
        <v>45114966.757647514</v>
      </c>
      <c r="E8822" s="1102">
        <v>3371752</v>
      </c>
      <c r="F8822" s="1102">
        <v>15822029.402845096</v>
      </c>
      <c r="G8822" s="1101">
        <v>64308748.160492614</v>
      </c>
    </row>
    <row r="8823" spans="2:7" ht="12.95" customHeight="1" x14ac:dyDescent="0.2">
      <c r="B8823" s="1107" t="s">
        <v>9643</v>
      </c>
      <c r="C8823" s="1108">
        <v>162</v>
      </c>
      <c r="D8823" s="1108">
        <v>6792653.3170072241</v>
      </c>
      <c r="E8823" s="1108">
        <v>275424</v>
      </c>
      <c r="F8823" s="1108">
        <v>1999212.2850577084</v>
      </c>
      <c r="G8823" s="1109">
        <v>9067289.6020649318</v>
      </c>
    </row>
    <row r="8824" spans="2:7" ht="12.95" customHeight="1" x14ac:dyDescent="0.2">
      <c r="B8824" s="1100" t="s">
        <v>9644</v>
      </c>
      <c r="C8824" s="1102">
        <v>19540</v>
      </c>
      <c r="D8824" s="1102">
        <v>951978061.53328526</v>
      </c>
      <c r="E8824" s="1102">
        <v>36637930</v>
      </c>
      <c r="F8824" s="1102">
        <v>252097910.20913815</v>
      </c>
      <c r="G8824" s="1101">
        <v>1240713901.7424235</v>
      </c>
    </row>
    <row r="8825" spans="2:7" ht="12.95" customHeight="1" x14ac:dyDescent="0.2">
      <c r="B8825" s="1107" t="s">
        <v>9645</v>
      </c>
      <c r="C8825" s="1108">
        <v>3158</v>
      </c>
      <c r="D8825" s="1108">
        <v>90372898.681437224</v>
      </c>
      <c r="E8825" s="1108">
        <v>7497087</v>
      </c>
      <c r="F8825" s="1108">
        <v>18743153.823218577</v>
      </c>
      <c r="G8825" s="1109">
        <v>116613139.50465581</v>
      </c>
    </row>
    <row r="8826" spans="2:7" ht="12.95" customHeight="1" x14ac:dyDescent="0.2">
      <c r="B8826" s="1100" t="s">
        <v>9646</v>
      </c>
      <c r="C8826" s="1102">
        <v>2950</v>
      </c>
      <c r="D8826" s="1102">
        <v>83249951.327866092</v>
      </c>
      <c r="E8826" s="1102">
        <v>6625083</v>
      </c>
      <c r="F8826" s="1102">
        <v>15364802.061242934</v>
      </c>
      <c r="G8826" s="1101">
        <v>105239836.38910903</v>
      </c>
    </row>
    <row r="8827" spans="2:7" ht="12.95" customHeight="1" x14ac:dyDescent="0.2">
      <c r="B8827" s="1107" t="s">
        <v>9647</v>
      </c>
      <c r="C8827" s="1108">
        <v>144</v>
      </c>
      <c r="D8827" s="1108">
        <v>18839693.703260131</v>
      </c>
      <c r="E8827" s="1108">
        <v>227447</v>
      </c>
      <c r="F8827" s="1108">
        <v>27221995.055132311</v>
      </c>
      <c r="G8827" s="1109">
        <v>46289135.758392438</v>
      </c>
    </row>
    <row r="8828" spans="2:7" ht="12.95" customHeight="1" x14ac:dyDescent="0.2">
      <c r="B8828" s="1100" t="s">
        <v>9648</v>
      </c>
      <c r="C8828" s="1102">
        <v>1329</v>
      </c>
      <c r="D8828" s="1102">
        <v>38463331.61035642</v>
      </c>
      <c r="E8828" s="1102">
        <v>3041312</v>
      </c>
      <c r="F8828" s="1102">
        <v>1420413.0884902943</v>
      </c>
      <c r="G8828" s="1101">
        <v>42925056.698846713</v>
      </c>
    </row>
    <row r="8829" spans="2:7" ht="12.95" customHeight="1" x14ac:dyDescent="0.2">
      <c r="B8829" s="1107" t="s">
        <v>9649</v>
      </c>
      <c r="C8829" s="1108">
        <v>810</v>
      </c>
      <c r="D8829" s="1108">
        <v>15039991.106628655</v>
      </c>
      <c r="E8829" s="1108">
        <v>1892976</v>
      </c>
      <c r="F8829" s="1108">
        <v>20895.526815194404</v>
      </c>
      <c r="G8829" s="1109">
        <v>16953862.633443851</v>
      </c>
    </row>
    <row r="8830" spans="2:7" ht="12.95" customHeight="1" x14ac:dyDescent="0.2">
      <c r="B8830" s="1100" t="s">
        <v>9650</v>
      </c>
      <c r="C8830" s="1102">
        <v>4976</v>
      </c>
      <c r="D8830" s="1102">
        <v>173899323.50180399</v>
      </c>
      <c r="E8830" s="1102">
        <v>10934487</v>
      </c>
      <c r="F8830" s="1102">
        <v>48596311.734155551</v>
      </c>
      <c r="G8830" s="1101">
        <v>233430122.23595953</v>
      </c>
    </row>
    <row r="8831" spans="2:7" ht="12.95" customHeight="1" x14ac:dyDescent="0.2">
      <c r="B8831" s="1107" t="s">
        <v>9651</v>
      </c>
      <c r="C8831" s="1108">
        <v>624</v>
      </c>
      <c r="D8831" s="1108">
        <v>26114923.991583925</v>
      </c>
      <c r="E8831" s="1108">
        <v>1354648</v>
      </c>
      <c r="F8831" s="1108">
        <v>15155877.305947486</v>
      </c>
      <c r="G8831" s="1109">
        <v>42625449.297531411</v>
      </c>
    </row>
    <row r="8832" spans="2:7" ht="12.95" customHeight="1" x14ac:dyDescent="0.2">
      <c r="B8832" s="1100" t="s">
        <v>9652</v>
      </c>
      <c r="C8832" s="1102">
        <v>76</v>
      </c>
      <c r="D8832" s="1102">
        <v>1268746.3139253713</v>
      </c>
      <c r="E8832" s="1102">
        <v>172388</v>
      </c>
      <c r="F8832" s="1102">
        <v>4620.4630251419967</v>
      </c>
      <c r="G8832" s="1101">
        <v>1445754.7769505132</v>
      </c>
    </row>
    <row r="8833" spans="2:7" ht="12.95" customHeight="1" x14ac:dyDescent="0.2">
      <c r="B8833" s="1107" t="s">
        <v>9653</v>
      </c>
      <c r="C8833" s="1108">
        <v>2989</v>
      </c>
      <c r="D8833" s="1108">
        <v>128130722.22969311</v>
      </c>
      <c r="E8833" s="1108">
        <v>5728168</v>
      </c>
      <c r="F8833" s="1108">
        <v>70063767.475819156</v>
      </c>
      <c r="G8833" s="1109">
        <v>203922657.70551229</v>
      </c>
    </row>
    <row r="8834" spans="2:7" ht="12.95" customHeight="1" x14ac:dyDescent="0.2">
      <c r="B8834" s="1100" t="s">
        <v>9654</v>
      </c>
      <c r="C8834" s="1102">
        <v>181</v>
      </c>
      <c r="D8834" s="1102">
        <v>7771158.0922762062</v>
      </c>
      <c r="E8834" s="1102">
        <v>346181</v>
      </c>
      <c r="F8834" s="1102">
        <v>1937904.9473061978</v>
      </c>
      <c r="G8834" s="1101">
        <v>10055244.039582403</v>
      </c>
    </row>
    <row r="8835" spans="2:7" ht="12.95" customHeight="1" x14ac:dyDescent="0.2">
      <c r="B8835" s="1107" t="s">
        <v>9655</v>
      </c>
      <c r="C8835" s="1108">
        <v>752</v>
      </c>
      <c r="D8835" s="1108">
        <v>20078817.857274719</v>
      </c>
      <c r="E8835" s="1108">
        <v>1594118</v>
      </c>
      <c r="F8835" s="1108">
        <v>2063209.1460626612</v>
      </c>
      <c r="G8835" s="1109">
        <v>23736145.00333738</v>
      </c>
    </row>
    <row r="8836" spans="2:7" ht="12.95" customHeight="1" x14ac:dyDescent="0.2">
      <c r="B8836" s="1100" t="s">
        <v>9656</v>
      </c>
      <c r="C8836" s="1102">
        <v>1229</v>
      </c>
      <c r="D8836" s="1102">
        <v>54417159.396674186</v>
      </c>
      <c r="E8836" s="1102">
        <v>2199357</v>
      </c>
      <c r="F8836" s="1102">
        <v>11133671.169215495</v>
      </c>
      <c r="G8836" s="1101">
        <v>67750187.565889686</v>
      </c>
    </row>
    <row r="8837" spans="2:7" ht="12.95" customHeight="1" x14ac:dyDescent="0.2">
      <c r="B8837" s="1107" t="s">
        <v>9657</v>
      </c>
      <c r="C8837" s="1108">
        <v>3352</v>
      </c>
      <c r="D8837" s="1108">
        <v>147053024.20988756</v>
      </c>
      <c r="E8837" s="1108">
        <v>6368325</v>
      </c>
      <c r="F8837" s="1108">
        <v>32297296.185618531</v>
      </c>
      <c r="G8837" s="1109">
        <v>185718645.39550608</v>
      </c>
    </row>
    <row r="8838" spans="2:7" ht="12.95" customHeight="1" x14ac:dyDescent="0.2">
      <c r="B8838" s="1100" t="s">
        <v>9658</v>
      </c>
      <c r="C8838" s="1102">
        <v>497</v>
      </c>
      <c r="D8838" s="1102">
        <v>23899381.12989971</v>
      </c>
      <c r="E8838" s="1102">
        <v>853651</v>
      </c>
      <c r="F8838" s="1102">
        <v>1463997.1576229769</v>
      </c>
      <c r="G8838" s="1101">
        <v>26217029.287522689</v>
      </c>
    </row>
    <row r="8839" spans="2:7" ht="12.95" customHeight="1" x14ac:dyDescent="0.2">
      <c r="B8839" s="1107" t="s">
        <v>9659</v>
      </c>
      <c r="C8839" s="1108">
        <v>4278</v>
      </c>
      <c r="D8839" s="1108">
        <v>132317598.9727641</v>
      </c>
      <c r="E8839" s="1108">
        <v>9240201</v>
      </c>
      <c r="F8839" s="1108">
        <v>117915138.34701166</v>
      </c>
      <c r="G8839" s="1109">
        <v>259472938.31977576</v>
      </c>
    </row>
    <row r="8840" spans="2:7" ht="12.95" customHeight="1" x14ac:dyDescent="0.2">
      <c r="B8840" s="1100" t="s">
        <v>9660</v>
      </c>
      <c r="C8840" s="1102">
        <v>410</v>
      </c>
      <c r="D8840" s="1102">
        <v>11674468.713008791</v>
      </c>
      <c r="E8840" s="1102">
        <v>833808</v>
      </c>
      <c r="F8840" s="1102">
        <v>2289473.9100252111</v>
      </c>
      <c r="G8840" s="1101">
        <v>14797750.623034002</v>
      </c>
    </row>
    <row r="8841" spans="2:7" ht="12.95" customHeight="1" x14ac:dyDescent="0.2">
      <c r="B8841" s="1107" t="s">
        <v>9661</v>
      </c>
      <c r="C8841" s="1108">
        <v>18037</v>
      </c>
      <c r="D8841" s="1108">
        <v>676884850.42751646</v>
      </c>
      <c r="E8841" s="1108">
        <v>38366225</v>
      </c>
      <c r="F8841" s="1108">
        <v>289281446.24660635</v>
      </c>
      <c r="G8841" s="1109">
        <v>1004532521.6741228</v>
      </c>
    </row>
    <row r="8842" spans="2:7" ht="12.95" customHeight="1" x14ac:dyDescent="0.2">
      <c r="B8842" s="1100" t="s">
        <v>9662</v>
      </c>
      <c r="C8842" s="1102">
        <v>5563</v>
      </c>
      <c r="D8842" s="1102">
        <v>416678234.92423713</v>
      </c>
      <c r="E8842" s="1102">
        <v>8245588</v>
      </c>
      <c r="F8842" s="1102">
        <v>54245689.892027199</v>
      </c>
      <c r="G8842" s="1101">
        <v>479169512.81626433</v>
      </c>
    </row>
    <row r="8843" spans="2:7" ht="12.95" customHeight="1" x14ac:dyDescent="0.2">
      <c r="B8843" s="1107" t="s">
        <v>9663</v>
      </c>
      <c r="C8843" s="1108">
        <v>1812</v>
      </c>
      <c r="D8843" s="1108">
        <v>49307545.418823466</v>
      </c>
      <c r="E8843" s="1108">
        <v>6229307</v>
      </c>
      <c r="F8843" s="1108">
        <v>291069239.16768891</v>
      </c>
      <c r="G8843" s="1109">
        <v>346606091.58651239</v>
      </c>
    </row>
    <row r="8844" spans="2:7" ht="12.95" customHeight="1" x14ac:dyDescent="0.2">
      <c r="B8844" s="1100" t="s">
        <v>9664</v>
      </c>
      <c r="C8844" s="1102">
        <v>3773</v>
      </c>
      <c r="D8844" s="1102">
        <v>165898837.04477245</v>
      </c>
      <c r="E8844" s="1102">
        <v>7338198</v>
      </c>
      <c r="F8844" s="1102">
        <v>5208868.2207506094</v>
      </c>
      <c r="G8844" s="1101">
        <v>178445903.26552305</v>
      </c>
    </row>
    <row r="8845" spans="2:7" ht="12.95" customHeight="1" x14ac:dyDescent="0.2">
      <c r="B8845" s="1107" t="s">
        <v>9665</v>
      </c>
      <c r="C8845" s="1108">
        <v>2824</v>
      </c>
      <c r="D8845" s="1108">
        <v>133150357.15842517</v>
      </c>
      <c r="E8845" s="1108">
        <v>5210847</v>
      </c>
      <c r="F8845" s="1108">
        <v>11834109.20154391</v>
      </c>
      <c r="G8845" s="1109">
        <v>150195313.35996905</v>
      </c>
    </row>
    <row r="8846" spans="2:7" ht="12.95" customHeight="1" x14ac:dyDescent="0.2">
      <c r="B8846" s="1100" t="s">
        <v>9666</v>
      </c>
      <c r="C8846" s="1102">
        <v>27236</v>
      </c>
      <c r="D8846" s="1102">
        <v>1654017688.57199</v>
      </c>
      <c r="E8846" s="1102">
        <v>43092044</v>
      </c>
      <c r="F8846" s="1102">
        <v>193387570.42403832</v>
      </c>
      <c r="G8846" s="1101">
        <v>1890497302.9960284</v>
      </c>
    </row>
    <row r="8847" spans="2:7" ht="12.95" customHeight="1" x14ac:dyDescent="0.2">
      <c r="B8847" s="1107" t="s">
        <v>9667</v>
      </c>
      <c r="C8847" s="1108">
        <v>2695</v>
      </c>
      <c r="D8847" s="1108">
        <v>101954745.99303482</v>
      </c>
      <c r="E8847" s="1108">
        <v>5520749</v>
      </c>
      <c r="F8847" s="1108">
        <v>6934450.9780594483</v>
      </c>
      <c r="G8847" s="1109">
        <v>114409945.97109428</v>
      </c>
    </row>
    <row r="8848" spans="2:7" ht="12.95" customHeight="1" x14ac:dyDescent="0.2">
      <c r="B8848" s="1100" t="s">
        <v>9668</v>
      </c>
      <c r="C8848" s="1102">
        <v>7569</v>
      </c>
      <c r="D8848" s="1102">
        <v>245066493.15188158</v>
      </c>
      <c r="E8848" s="1102">
        <v>22443980</v>
      </c>
      <c r="F8848" s="1102">
        <v>282087736.52227461</v>
      </c>
      <c r="G8848" s="1101">
        <v>549598209.67415619</v>
      </c>
    </row>
    <row r="8849" spans="2:7" ht="12.95" customHeight="1" x14ac:dyDescent="0.2">
      <c r="B8849" s="1107" t="s">
        <v>9669</v>
      </c>
      <c r="C8849" s="1108">
        <v>608</v>
      </c>
      <c r="D8849" s="1108">
        <v>16302479.21775597</v>
      </c>
      <c r="E8849" s="1108">
        <v>1288035</v>
      </c>
      <c r="F8849" s="1108">
        <v>692172.94602015254</v>
      </c>
      <c r="G8849" s="1109">
        <v>18282687.163776122</v>
      </c>
    </row>
    <row r="8850" spans="2:7" ht="12.95" customHeight="1" x14ac:dyDescent="0.2">
      <c r="B8850" s="1100" t="s">
        <v>9670</v>
      </c>
      <c r="C8850" s="1102">
        <v>2772</v>
      </c>
      <c r="D8850" s="1102">
        <v>85704279.394089356</v>
      </c>
      <c r="E8850" s="1102">
        <v>5545219</v>
      </c>
      <c r="F8850" s="1102">
        <v>26720434.467957132</v>
      </c>
      <c r="G8850" s="1101">
        <v>117969932.86204648</v>
      </c>
    </row>
    <row r="8851" spans="2:7" ht="12.95" customHeight="1" x14ac:dyDescent="0.2">
      <c r="B8851" s="1107" t="s">
        <v>9671</v>
      </c>
      <c r="C8851" s="1108">
        <v>355</v>
      </c>
      <c r="D8851" s="1108">
        <v>6467643.9850283153</v>
      </c>
      <c r="E8851" s="1108">
        <v>751737</v>
      </c>
      <c r="F8851" s="1108">
        <v>951056.7996975116</v>
      </c>
      <c r="G8851" s="1109">
        <v>8170437.7847258272</v>
      </c>
    </row>
    <row r="8852" spans="2:7" ht="12.95" customHeight="1" x14ac:dyDescent="0.2">
      <c r="B8852" s="1100" t="s">
        <v>9672</v>
      </c>
      <c r="C8852" s="1102">
        <v>2595</v>
      </c>
      <c r="D8852" s="1102">
        <v>73344050.725587204</v>
      </c>
      <c r="E8852" s="1102">
        <v>5504241</v>
      </c>
      <c r="F8852" s="1102">
        <v>53088062.989633262</v>
      </c>
      <c r="G8852" s="1101">
        <v>131936354.71522047</v>
      </c>
    </row>
    <row r="8853" spans="2:7" ht="12.95" customHeight="1" x14ac:dyDescent="0.2">
      <c r="B8853" s="1107" t="s">
        <v>9673</v>
      </c>
      <c r="C8853" s="1108">
        <v>4948</v>
      </c>
      <c r="D8853" s="1108">
        <v>286649052.10796124</v>
      </c>
      <c r="E8853" s="1108">
        <v>7217973</v>
      </c>
      <c r="F8853" s="1108">
        <v>15294040.649446718</v>
      </c>
      <c r="G8853" s="1109">
        <v>309161065.75740796</v>
      </c>
    </row>
    <row r="8854" spans="2:7" ht="12.95" customHeight="1" x14ac:dyDescent="0.2">
      <c r="B8854" s="1100" t="s">
        <v>9674</v>
      </c>
      <c r="C8854" s="1102">
        <v>2198</v>
      </c>
      <c r="D8854" s="1102">
        <v>63757735.679528892</v>
      </c>
      <c r="E8854" s="1102">
        <v>4883062</v>
      </c>
      <c r="F8854" s="1102">
        <v>90499627.488105133</v>
      </c>
      <c r="G8854" s="1101">
        <v>159140425.16763401</v>
      </c>
    </row>
    <row r="8855" spans="2:7" ht="12.95" customHeight="1" x14ac:dyDescent="0.2">
      <c r="B8855" s="1107" t="s">
        <v>9675</v>
      </c>
      <c r="C8855" s="1108">
        <v>310</v>
      </c>
      <c r="D8855" s="1108">
        <v>6355274.4770099334</v>
      </c>
      <c r="E8855" s="1108">
        <v>676238</v>
      </c>
      <c r="F8855" s="1108">
        <v>743273.88783552893</v>
      </c>
      <c r="G8855" s="1109">
        <v>7774786.3648454621</v>
      </c>
    </row>
    <row r="8856" spans="2:7" ht="12.95" customHeight="1" x14ac:dyDescent="0.2">
      <c r="B8856" s="1100" t="s">
        <v>9676</v>
      </c>
      <c r="C8856" s="1102">
        <v>1008</v>
      </c>
      <c r="D8856" s="1102">
        <v>30056061.971451413</v>
      </c>
      <c r="E8856" s="1102">
        <v>1841011</v>
      </c>
      <c r="F8856" s="1102">
        <v>2828029.559825276</v>
      </c>
      <c r="G8856" s="1101">
        <v>34725102.531276688</v>
      </c>
    </row>
    <row r="8857" spans="2:7" ht="12.95" customHeight="1" x14ac:dyDescent="0.2">
      <c r="B8857" s="1107" t="s">
        <v>9677</v>
      </c>
      <c r="C8857" s="1108">
        <v>387</v>
      </c>
      <c r="D8857" s="1108">
        <v>5042164.4588050256</v>
      </c>
      <c r="E8857" s="1108">
        <v>1146917</v>
      </c>
      <c r="F8857" s="1108">
        <v>58292313.222269058</v>
      </c>
      <c r="G8857" s="1109">
        <v>64481394.681074083</v>
      </c>
    </row>
    <row r="8858" spans="2:7" ht="12.95" customHeight="1" x14ac:dyDescent="0.2">
      <c r="B8858" s="1100" t="s">
        <v>9678</v>
      </c>
      <c r="C8858" s="1102">
        <v>695</v>
      </c>
      <c r="D8858" s="1102">
        <v>17536596.809532113</v>
      </c>
      <c r="E8858" s="1102">
        <v>1720247</v>
      </c>
      <c r="F8858" s="1102">
        <v>2773863.9441833822</v>
      </c>
      <c r="G8858" s="1101">
        <v>22030707.753715497</v>
      </c>
    </row>
    <row r="8859" spans="2:7" ht="12.95" customHeight="1" x14ac:dyDescent="0.2">
      <c r="B8859" s="1107" t="s">
        <v>9679</v>
      </c>
      <c r="C8859" s="1108">
        <v>761</v>
      </c>
      <c r="D8859" s="1108">
        <v>15020660.213541334</v>
      </c>
      <c r="E8859" s="1108">
        <v>1843694</v>
      </c>
      <c r="F8859" s="1108">
        <v>6838646.5119507788</v>
      </c>
      <c r="G8859" s="1109">
        <v>23703000.725492116</v>
      </c>
    </row>
    <row r="8860" spans="2:7" ht="12.95" customHeight="1" x14ac:dyDescent="0.2">
      <c r="B8860" s="1100" t="s">
        <v>9680</v>
      </c>
      <c r="C8860" s="1102">
        <v>2633</v>
      </c>
      <c r="D8860" s="1102">
        <v>56014252.750737414</v>
      </c>
      <c r="E8860" s="1102">
        <v>6752674</v>
      </c>
      <c r="F8860" s="1102">
        <v>8321474.4942535702</v>
      </c>
      <c r="G8860" s="1101">
        <v>71088401.24499099</v>
      </c>
    </row>
    <row r="8861" spans="2:7" ht="12.95" customHeight="1" x14ac:dyDescent="0.2">
      <c r="B8861" s="1107" t="s">
        <v>9681</v>
      </c>
      <c r="C8861" s="1108">
        <v>9551</v>
      </c>
      <c r="D8861" s="1108">
        <v>353182926.54870653</v>
      </c>
      <c r="E8861" s="1108">
        <v>20811651</v>
      </c>
      <c r="F8861" s="1108">
        <v>145151808.35325664</v>
      </c>
      <c r="G8861" s="1109">
        <v>519146385.90196317</v>
      </c>
    </row>
    <row r="8862" spans="2:7" ht="12.95" customHeight="1" x14ac:dyDescent="0.2">
      <c r="B8862" s="1100" t="s">
        <v>9682</v>
      </c>
      <c r="C8862" s="1102">
        <v>121</v>
      </c>
      <c r="D8862" s="1102">
        <v>3123399.4809218366</v>
      </c>
      <c r="E8862" s="1102">
        <v>139018</v>
      </c>
      <c r="F8862" s="1102">
        <v>5297729.1581985559</v>
      </c>
      <c r="G8862" s="1101">
        <v>8560146.6391203925</v>
      </c>
    </row>
    <row r="8863" spans="2:7" ht="12.95" customHeight="1" x14ac:dyDescent="0.2">
      <c r="B8863" s="1107" t="s">
        <v>9683</v>
      </c>
      <c r="C8863" s="1108">
        <v>24735</v>
      </c>
      <c r="D8863" s="1108">
        <v>1129525639.1240075</v>
      </c>
      <c r="E8863" s="1108">
        <v>43319449</v>
      </c>
      <c r="F8863" s="1108">
        <v>236663091.5764519</v>
      </c>
      <c r="G8863" s="1109">
        <v>1409508179.7004595</v>
      </c>
    </row>
    <row r="8864" spans="2:7" ht="12.95" customHeight="1" x14ac:dyDescent="0.2">
      <c r="B8864" s="1100" t="s">
        <v>9684</v>
      </c>
      <c r="C8864" s="1102">
        <v>12152</v>
      </c>
      <c r="D8864" s="1102">
        <v>1066456444.8234378</v>
      </c>
      <c r="E8864" s="1102">
        <v>15134980</v>
      </c>
      <c r="F8864" s="1102">
        <v>111035470.16545025</v>
      </c>
      <c r="G8864" s="1101">
        <v>1192626894.988888</v>
      </c>
    </row>
    <row r="8865" spans="2:7" ht="12.95" customHeight="1" x14ac:dyDescent="0.2">
      <c r="B8865" s="1107" t="s">
        <v>9685</v>
      </c>
      <c r="C8865" s="1108">
        <v>1306</v>
      </c>
      <c r="D8865" s="1108">
        <v>44007682.075911924</v>
      </c>
      <c r="E8865" s="1108">
        <v>3089487</v>
      </c>
      <c r="F8865" s="1108">
        <v>39063187.430052735</v>
      </c>
      <c r="G8865" s="1109">
        <v>86160356.505964667</v>
      </c>
    </row>
    <row r="8866" spans="2:7" ht="12.95" customHeight="1" x14ac:dyDescent="0.2">
      <c r="B8866" s="1100" t="s">
        <v>9686</v>
      </c>
      <c r="C8866" s="1102">
        <v>691</v>
      </c>
      <c r="D8866" s="1102">
        <v>16650991.578020902</v>
      </c>
      <c r="E8866" s="1102">
        <v>1661427</v>
      </c>
      <c r="F8866" s="1102">
        <v>6338481.2233644696</v>
      </c>
      <c r="G8866" s="1101">
        <v>24650899.801385369</v>
      </c>
    </row>
    <row r="8867" spans="2:7" ht="12.95" customHeight="1" x14ac:dyDescent="0.2">
      <c r="B8867" s="1107" t="s">
        <v>9687</v>
      </c>
      <c r="C8867" s="1108">
        <v>80</v>
      </c>
      <c r="D8867" s="1108">
        <v>3154829.5660853935</v>
      </c>
      <c r="E8867" s="1108">
        <v>149507</v>
      </c>
      <c r="F8867" s="1108">
        <v>545076.71269734844</v>
      </c>
      <c r="G8867" s="1109">
        <v>3849413.2787827421</v>
      </c>
    </row>
    <row r="8868" spans="2:7" ht="12.95" customHeight="1" x14ac:dyDescent="0.2">
      <c r="B8868" s="1100" t="s">
        <v>9688</v>
      </c>
      <c r="C8868" s="1102">
        <v>1216</v>
      </c>
      <c r="D8868" s="1102">
        <v>32167162.381994784</v>
      </c>
      <c r="E8868" s="1102">
        <v>2939824</v>
      </c>
      <c r="F8868" s="1102">
        <v>1977061.0587544525</v>
      </c>
      <c r="G8868" s="1101">
        <v>37084047.440749235</v>
      </c>
    </row>
    <row r="8869" spans="2:7" ht="12.95" customHeight="1" x14ac:dyDescent="0.2">
      <c r="B8869" s="1107" t="s">
        <v>9689</v>
      </c>
      <c r="C8869" s="1108">
        <v>901</v>
      </c>
      <c r="D8869" s="1108">
        <v>30186788.874344084</v>
      </c>
      <c r="E8869" s="1108">
        <v>2066429</v>
      </c>
      <c r="F8869" s="1108">
        <v>6572706.7481902419</v>
      </c>
      <c r="G8869" s="1109">
        <v>38825924.622534327</v>
      </c>
    </row>
    <row r="8870" spans="2:7" ht="12.95" customHeight="1" x14ac:dyDescent="0.2">
      <c r="B8870" s="1100" t="s">
        <v>9690</v>
      </c>
      <c r="C8870" s="1102">
        <v>4684</v>
      </c>
      <c r="D8870" s="1102">
        <v>265634285.25444418</v>
      </c>
      <c r="E8870" s="1102">
        <v>7271698</v>
      </c>
      <c r="F8870" s="1102">
        <v>19360830.631787162</v>
      </c>
      <c r="G8870" s="1101">
        <v>292266813.88623136</v>
      </c>
    </row>
    <row r="8871" spans="2:7" ht="12.95" customHeight="1" x14ac:dyDescent="0.2">
      <c r="B8871" s="1107" t="s">
        <v>9691</v>
      </c>
      <c r="C8871" s="1108">
        <v>136</v>
      </c>
      <c r="D8871" s="1108">
        <v>1650635.7557799225</v>
      </c>
      <c r="E8871" s="1108">
        <v>349844</v>
      </c>
      <c r="F8871" s="1108">
        <v>13889289.147491902</v>
      </c>
      <c r="G8871" s="1109">
        <v>15889768.903271824</v>
      </c>
    </row>
    <row r="8872" spans="2:7" ht="12.95" customHeight="1" x14ac:dyDescent="0.2">
      <c r="B8872" s="1100" t="s">
        <v>9692</v>
      </c>
      <c r="C8872" s="1102">
        <v>9312</v>
      </c>
      <c r="D8872" s="1102">
        <v>578701436.51176155</v>
      </c>
      <c r="E8872" s="1102">
        <v>19086422</v>
      </c>
      <c r="F8872" s="1102">
        <v>317075534.64403194</v>
      </c>
      <c r="G8872" s="1101">
        <v>914863393.15579343</v>
      </c>
    </row>
    <row r="8873" spans="2:7" ht="12.95" customHeight="1" x14ac:dyDescent="0.2">
      <c r="B8873" s="1107" t="s">
        <v>9693</v>
      </c>
      <c r="C8873" s="1108">
        <v>9913</v>
      </c>
      <c r="D8873" s="1108">
        <v>456485411.28209555</v>
      </c>
      <c r="E8873" s="1108">
        <v>17938583</v>
      </c>
      <c r="F8873" s="1108">
        <v>53889091.563258052</v>
      </c>
      <c r="G8873" s="1109">
        <v>528313085.8453536</v>
      </c>
    </row>
    <row r="8874" spans="2:7" ht="12.95" customHeight="1" x14ac:dyDescent="0.2">
      <c r="B8874" s="1100" t="s">
        <v>9694</v>
      </c>
      <c r="C8874" s="1102">
        <v>11897</v>
      </c>
      <c r="D8874" s="1102">
        <v>512096357.63029182</v>
      </c>
      <c r="E8874" s="1102">
        <v>22444988</v>
      </c>
      <c r="F8874" s="1102">
        <v>72293386.462258533</v>
      </c>
      <c r="G8874" s="1101">
        <v>606834732.0925504</v>
      </c>
    </row>
    <row r="8875" spans="2:7" ht="12.95" customHeight="1" x14ac:dyDescent="0.2">
      <c r="B8875" s="1107" t="s">
        <v>9695</v>
      </c>
      <c r="C8875" s="1108">
        <v>2170</v>
      </c>
      <c r="D8875" s="1108">
        <v>87080666.796141237</v>
      </c>
      <c r="E8875" s="1108">
        <v>4793184</v>
      </c>
      <c r="F8875" s="1108">
        <v>16480232.688577969</v>
      </c>
      <c r="G8875" s="1109">
        <v>108354083.4847192</v>
      </c>
    </row>
    <row r="8876" spans="2:7" ht="12.95" customHeight="1" x14ac:dyDescent="0.2">
      <c r="B8876" s="1100" t="s">
        <v>9696</v>
      </c>
      <c r="C8876" s="1102">
        <v>901</v>
      </c>
      <c r="D8876" s="1102">
        <v>31670678.293349199</v>
      </c>
      <c r="E8876" s="1102">
        <v>1911670</v>
      </c>
      <c r="F8876" s="1102">
        <v>13954899.92170207</v>
      </c>
      <c r="G8876" s="1101">
        <v>47537248.215051271</v>
      </c>
    </row>
    <row r="8877" spans="2:7" ht="12.95" customHeight="1" x14ac:dyDescent="0.2">
      <c r="B8877" s="1107" t="s">
        <v>9697</v>
      </c>
      <c r="C8877" s="1108">
        <v>10341</v>
      </c>
      <c r="D8877" s="1108">
        <v>807574065.0322268</v>
      </c>
      <c r="E8877" s="1108">
        <v>13395826</v>
      </c>
      <c r="F8877" s="1108">
        <v>53766758.291949525</v>
      </c>
      <c r="G8877" s="1109">
        <v>874736649.32417631</v>
      </c>
    </row>
    <row r="8878" spans="2:7" ht="12.95" customHeight="1" x14ac:dyDescent="0.2">
      <c r="B8878" s="1100" t="s">
        <v>9698</v>
      </c>
      <c r="C8878" s="1102">
        <v>8472</v>
      </c>
      <c r="D8878" s="1102">
        <v>363706581.30273992</v>
      </c>
      <c r="E8878" s="1102">
        <v>14262422</v>
      </c>
      <c r="F8878" s="1102">
        <v>90705244.500324607</v>
      </c>
      <c r="G8878" s="1101">
        <v>468674247.80306453</v>
      </c>
    </row>
    <row r="8879" spans="2:7" ht="12.95" customHeight="1" x14ac:dyDescent="0.2">
      <c r="B8879" s="1107" t="s">
        <v>9699</v>
      </c>
      <c r="C8879" s="1108">
        <v>17663</v>
      </c>
      <c r="D8879" s="1108">
        <v>965301914.36151433</v>
      </c>
      <c r="E8879" s="1108">
        <v>32524802</v>
      </c>
      <c r="F8879" s="1108">
        <v>162960822.65452304</v>
      </c>
      <c r="G8879" s="1109">
        <v>1160787539.0160375</v>
      </c>
    </row>
    <row r="8880" spans="2:7" ht="12.95" customHeight="1" x14ac:dyDescent="0.2">
      <c r="B8880" s="1100" t="s">
        <v>9700</v>
      </c>
      <c r="C8880" s="1102">
        <v>14821</v>
      </c>
      <c r="D8880" s="1102">
        <v>895475808.03547251</v>
      </c>
      <c r="E8880" s="1102">
        <v>27006665</v>
      </c>
      <c r="F8880" s="1102">
        <v>530180078.08055347</v>
      </c>
      <c r="G8880" s="1101">
        <v>1452662551.1160259</v>
      </c>
    </row>
    <row r="8881" spans="2:7" ht="12.95" customHeight="1" x14ac:dyDescent="0.2">
      <c r="B8881" s="1107" t="s">
        <v>9701</v>
      </c>
      <c r="C8881" s="1108">
        <v>10079</v>
      </c>
      <c r="D8881" s="1108">
        <v>559946159.01068866</v>
      </c>
      <c r="E8881" s="1108">
        <v>19596106</v>
      </c>
      <c r="F8881" s="1108">
        <v>166928518.82020277</v>
      </c>
      <c r="G8881" s="1109">
        <v>746470783.83089137</v>
      </c>
    </row>
    <row r="8882" spans="2:7" ht="12.95" customHeight="1" x14ac:dyDescent="0.2">
      <c r="B8882" s="1100" t="s">
        <v>9702</v>
      </c>
      <c r="C8882" s="1102">
        <v>1098</v>
      </c>
      <c r="D8882" s="1102">
        <v>37085136.283051766</v>
      </c>
      <c r="E8882" s="1102">
        <v>2195085</v>
      </c>
      <c r="F8882" s="1102">
        <v>3643311.9023551866</v>
      </c>
      <c r="G8882" s="1101">
        <v>42923533.185406953</v>
      </c>
    </row>
    <row r="8883" spans="2:7" ht="12.95" customHeight="1" x14ac:dyDescent="0.2">
      <c r="B8883" s="1107" t="s">
        <v>9703</v>
      </c>
      <c r="C8883" s="1108">
        <v>24067</v>
      </c>
      <c r="D8883" s="1108">
        <v>2142285730.4419336</v>
      </c>
      <c r="E8883" s="1108">
        <v>27016445</v>
      </c>
      <c r="F8883" s="1108">
        <v>1362833954.8751769</v>
      </c>
      <c r="G8883" s="1109">
        <v>3532136130.3171105</v>
      </c>
    </row>
    <row r="8884" spans="2:7" ht="12.95" customHeight="1" x14ac:dyDescent="0.2">
      <c r="B8884" s="1100" t="s">
        <v>9704</v>
      </c>
      <c r="C8884" s="1102">
        <v>2335</v>
      </c>
      <c r="D8884" s="1102">
        <v>189417163.15985736</v>
      </c>
      <c r="E8884" s="1102">
        <v>3828293</v>
      </c>
      <c r="F8884" s="1102">
        <v>46779668.146854013</v>
      </c>
      <c r="G8884" s="1101">
        <v>240025124.30671138</v>
      </c>
    </row>
    <row r="8885" spans="2:7" ht="12.95" customHeight="1" x14ac:dyDescent="0.2">
      <c r="B8885" s="1107" t="s">
        <v>9705</v>
      </c>
      <c r="C8885" s="1108">
        <v>22324</v>
      </c>
      <c r="D8885" s="1108">
        <v>1912382862.669735</v>
      </c>
      <c r="E8885" s="1108">
        <v>27416380</v>
      </c>
      <c r="F8885" s="1108">
        <v>2061833865.2320685</v>
      </c>
      <c r="G8885" s="1109">
        <v>4001633107.9018035</v>
      </c>
    </row>
    <row r="8886" spans="2:7" ht="12.95" customHeight="1" x14ac:dyDescent="0.2">
      <c r="B8886" s="1100" t="s">
        <v>9706</v>
      </c>
      <c r="C8886" s="1102">
        <v>29084</v>
      </c>
      <c r="D8886" s="1102">
        <v>1904890542.2799065</v>
      </c>
      <c r="E8886" s="1102">
        <v>50309179</v>
      </c>
      <c r="F8886" s="1102">
        <v>1125333730.2501576</v>
      </c>
      <c r="G8886" s="1101">
        <v>3080533451.5300641</v>
      </c>
    </row>
    <row r="8887" spans="2:7" ht="12.95" customHeight="1" x14ac:dyDescent="0.2">
      <c r="B8887" s="1107" t="s">
        <v>9707</v>
      </c>
      <c r="C8887" s="1108">
        <v>3895</v>
      </c>
      <c r="D8887" s="1108">
        <v>152297537.22582963</v>
      </c>
      <c r="E8887" s="1108">
        <v>8018254</v>
      </c>
      <c r="F8887" s="1108">
        <v>12760786.278989995</v>
      </c>
      <c r="G8887" s="1109">
        <v>173076577.50481963</v>
      </c>
    </row>
    <row r="8888" spans="2:7" ht="12.95" customHeight="1" x14ac:dyDescent="0.2">
      <c r="B8888" s="1100" t="s">
        <v>9708</v>
      </c>
      <c r="C8888" s="1102">
        <v>10218</v>
      </c>
      <c r="D8888" s="1102">
        <v>902291408.09607291</v>
      </c>
      <c r="E8888" s="1102">
        <v>14475022</v>
      </c>
      <c r="F8888" s="1102">
        <v>353417086.8870542</v>
      </c>
      <c r="G8888" s="1101">
        <v>1270183516.9831271</v>
      </c>
    </row>
    <row r="8889" spans="2:7" ht="12.95" customHeight="1" x14ac:dyDescent="0.2">
      <c r="B8889" s="1107" t="s">
        <v>9709</v>
      </c>
      <c r="C8889" s="1108">
        <v>4039</v>
      </c>
      <c r="D8889" s="1108">
        <v>452197568.86721587</v>
      </c>
      <c r="E8889" s="1108">
        <v>5679155</v>
      </c>
      <c r="F8889" s="1108">
        <v>210351138.77913296</v>
      </c>
      <c r="G8889" s="1109">
        <v>668227862.64634883</v>
      </c>
    </row>
    <row r="8890" spans="2:7" ht="12.95" customHeight="1" x14ac:dyDescent="0.2">
      <c r="B8890" s="1100" t="s">
        <v>9710</v>
      </c>
      <c r="C8890" s="1102">
        <v>7547</v>
      </c>
      <c r="D8890" s="1102">
        <v>271468181.90278959</v>
      </c>
      <c r="E8890" s="1102">
        <v>16312315</v>
      </c>
      <c r="F8890" s="1102">
        <v>64468550.39949894</v>
      </c>
      <c r="G8890" s="1101">
        <v>352249047.30228853</v>
      </c>
    </row>
    <row r="8891" spans="2:7" ht="12.95" customHeight="1" x14ac:dyDescent="0.2">
      <c r="B8891" s="1107" t="s">
        <v>9711</v>
      </c>
      <c r="C8891" s="1108">
        <v>10019</v>
      </c>
      <c r="D8891" s="1108">
        <v>992834112.68009675</v>
      </c>
      <c r="E8891" s="1108">
        <v>11858911</v>
      </c>
      <c r="F8891" s="1108">
        <v>227946526.0280619</v>
      </c>
      <c r="G8891" s="1109">
        <v>1232639549.7081587</v>
      </c>
    </row>
    <row r="8892" spans="2:7" ht="12.95" customHeight="1" x14ac:dyDescent="0.2">
      <c r="B8892" s="1100" t="s">
        <v>9712</v>
      </c>
      <c r="C8892" s="1102">
        <v>2509</v>
      </c>
      <c r="D8892" s="1102">
        <v>83132575.257609263</v>
      </c>
      <c r="E8892" s="1102">
        <v>5136725</v>
      </c>
      <c r="F8892" s="1102">
        <v>11453836.81171542</v>
      </c>
      <c r="G8892" s="1101">
        <v>99723137.069324687</v>
      </c>
    </row>
    <row r="8893" spans="2:7" ht="12.95" customHeight="1" x14ac:dyDescent="0.2">
      <c r="B8893" s="1107" t="s">
        <v>9713</v>
      </c>
      <c r="C8893" s="1108">
        <v>1215</v>
      </c>
      <c r="D8893" s="1108">
        <v>44107674.249507479</v>
      </c>
      <c r="E8893" s="1108">
        <v>2787038</v>
      </c>
      <c r="F8893" s="1108">
        <v>44390817.73241774</v>
      </c>
      <c r="G8893" s="1109">
        <v>91285529.981925219</v>
      </c>
    </row>
    <row r="8894" spans="2:7" ht="12.95" customHeight="1" x14ac:dyDescent="0.2">
      <c r="B8894" s="1100" t="s">
        <v>9714</v>
      </c>
      <c r="C8894" s="1102">
        <v>4644</v>
      </c>
      <c r="D8894" s="1102">
        <v>224384940.82956767</v>
      </c>
      <c r="E8894" s="1102">
        <v>9065116</v>
      </c>
      <c r="F8894" s="1102">
        <v>55524930.613259442</v>
      </c>
      <c r="G8894" s="1101">
        <v>288974987.44282711</v>
      </c>
    </row>
    <row r="8895" spans="2:7" ht="12.95" customHeight="1" x14ac:dyDescent="0.2">
      <c r="B8895" s="1107" t="s">
        <v>9715</v>
      </c>
      <c r="C8895" s="1108">
        <v>7771</v>
      </c>
      <c r="D8895" s="1108">
        <v>487335152.43951339</v>
      </c>
      <c r="E8895" s="1108">
        <v>14006132</v>
      </c>
      <c r="F8895" s="1108">
        <v>191308077.83893049</v>
      </c>
      <c r="G8895" s="1109">
        <v>692649362.27844381</v>
      </c>
    </row>
    <row r="8896" spans="2:7" ht="12.95" customHeight="1" x14ac:dyDescent="0.2">
      <c r="B8896" s="1100" t="s">
        <v>9716</v>
      </c>
      <c r="C8896" s="1102">
        <v>983</v>
      </c>
      <c r="D8896" s="1102">
        <v>27616197.307250306</v>
      </c>
      <c r="E8896" s="1102">
        <v>2221770</v>
      </c>
      <c r="F8896" s="1102">
        <v>2127274.9692023159</v>
      </c>
      <c r="G8896" s="1101">
        <v>31965242.276452623</v>
      </c>
    </row>
    <row r="8897" spans="2:7" ht="12.95" customHeight="1" x14ac:dyDescent="0.2">
      <c r="B8897" s="1107" t="s">
        <v>9717</v>
      </c>
      <c r="C8897" s="1108">
        <v>1974</v>
      </c>
      <c r="D8897" s="1108">
        <v>55594396.878574677</v>
      </c>
      <c r="E8897" s="1108">
        <v>4761020</v>
      </c>
      <c r="F8897" s="1108">
        <v>22233032.674617246</v>
      </c>
      <c r="G8897" s="1109">
        <v>82588449.55319193</v>
      </c>
    </row>
    <row r="8898" spans="2:7" ht="12.95" customHeight="1" x14ac:dyDescent="0.2">
      <c r="B8898" s="1100" t="s">
        <v>9718</v>
      </c>
      <c r="C8898" s="1102">
        <v>2021</v>
      </c>
      <c r="D8898" s="1102">
        <v>114328464.56534612</v>
      </c>
      <c r="E8898" s="1102">
        <v>4130075</v>
      </c>
      <c r="F8898" s="1102">
        <v>21090275.883597404</v>
      </c>
      <c r="G8898" s="1101">
        <v>139548815.44894353</v>
      </c>
    </row>
    <row r="8899" spans="2:7" ht="12.95" customHeight="1" x14ac:dyDescent="0.2">
      <c r="B8899" s="1107" t="s">
        <v>9719</v>
      </c>
      <c r="C8899" s="1108">
        <v>17544</v>
      </c>
      <c r="D8899" s="1108">
        <v>1036066472.9649166</v>
      </c>
      <c r="E8899" s="1108">
        <v>32479466</v>
      </c>
      <c r="F8899" s="1108">
        <v>423431924.63734198</v>
      </c>
      <c r="G8899" s="1109">
        <v>1491977863.6022587</v>
      </c>
    </row>
    <row r="8900" spans="2:7" ht="12.95" customHeight="1" x14ac:dyDescent="0.2">
      <c r="B8900" s="1100" t="s">
        <v>9720</v>
      </c>
      <c r="C8900" s="1102">
        <v>8206</v>
      </c>
      <c r="D8900" s="1102">
        <v>352655012.3748976</v>
      </c>
      <c r="E8900" s="1102">
        <v>17460807</v>
      </c>
      <c r="F8900" s="1102">
        <v>118557904.76356566</v>
      </c>
      <c r="G8900" s="1101">
        <v>488673724.13846326</v>
      </c>
    </row>
    <row r="8901" spans="2:7" ht="12.95" customHeight="1" x14ac:dyDescent="0.2">
      <c r="B8901" s="1107" t="s">
        <v>9721</v>
      </c>
      <c r="C8901" s="1108">
        <v>1739</v>
      </c>
      <c r="D8901" s="1108">
        <v>103556845.90933652</v>
      </c>
      <c r="E8901" s="1108">
        <v>3075350</v>
      </c>
      <c r="F8901" s="1108">
        <v>18413834.542298388</v>
      </c>
      <c r="G8901" s="1109">
        <v>125046030.45163491</v>
      </c>
    </row>
    <row r="8902" spans="2:7" ht="12.95" customHeight="1" x14ac:dyDescent="0.2">
      <c r="B8902" s="1100" t="s">
        <v>9722</v>
      </c>
      <c r="C8902" s="1102">
        <v>5468</v>
      </c>
      <c r="D8902" s="1102">
        <v>299980414.77954787</v>
      </c>
      <c r="E8902" s="1102">
        <v>10630590</v>
      </c>
      <c r="F8902" s="1102">
        <v>140575013.52118027</v>
      </c>
      <c r="G8902" s="1101">
        <v>451186018.30072814</v>
      </c>
    </row>
    <row r="8903" spans="2:7" ht="12.95" customHeight="1" x14ac:dyDescent="0.2">
      <c r="B8903" s="1107" t="s">
        <v>9723</v>
      </c>
      <c r="C8903" s="1108">
        <v>482</v>
      </c>
      <c r="D8903" s="1108">
        <v>33516848.118774977</v>
      </c>
      <c r="E8903" s="1108">
        <v>877724</v>
      </c>
      <c r="F8903" s="1108">
        <v>4352889.9424919821</v>
      </c>
      <c r="G8903" s="1109">
        <v>38747462.061266959</v>
      </c>
    </row>
    <row r="8904" spans="2:7" ht="12.95" customHeight="1" x14ac:dyDescent="0.2">
      <c r="B8904" s="1100" t="s">
        <v>9724</v>
      </c>
      <c r="C8904" s="1102">
        <v>220</v>
      </c>
      <c r="D8904" s="1102">
        <v>10492920.024736302</v>
      </c>
      <c r="E8904" s="1102">
        <v>450949</v>
      </c>
      <c r="F8904" s="1102">
        <v>237160.78124572121</v>
      </c>
      <c r="G8904" s="1101">
        <v>11181029.805982023</v>
      </c>
    </row>
    <row r="8905" spans="2:7" ht="12.95" customHeight="1" x14ac:dyDescent="0.2">
      <c r="B8905" s="1107" t="s">
        <v>9725</v>
      </c>
      <c r="C8905" s="1108">
        <v>2826</v>
      </c>
      <c r="D8905" s="1108">
        <v>112815509.27112339</v>
      </c>
      <c r="E8905" s="1108">
        <v>6424420</v>
      </c>
      <c r="F8905" s="1108">
        <v>30879909.001062095</v>
      </c>
      <c r="G8905" s="1109">
        <v>150119838.2721855</v>
      </c>
    </row>
    <row r="8906" spans="2:7" ht="12.95" customHeight="1" x14ac:dyDescent="0.2">
      <c r="B8906" s="1100" t="s">
        <v>9726</v>
      </c>
      <c r="C8906" s="1102">
        <v>4162</v>
      </c>
      <c r="D8906" s="1102">
        <v>145002002.54620549</v>
      </c>
      <c r="E8906" s="1102">
        <v>9741723</v>
      </c>
      <c r="F8906" s="1102">
        <v>53039294.146240547</v>
      </c>
      <c r="G8906" s="1101">
        <v>207783019.69244605</v>
      </c>
    </row>
    <row r="8907" spans="2:7" ht="12.95" customHeight="1" x14ac:dyDescent="0.2">
      <c r="B8907" s="1107" t="s">
        <v>9727</v>
      </c>
      <c r="C8907" s="1108">
        <v>1878</v>
      </c>
      <c r="D8907" s="1108">
        <v>47408667.618720755</v>
      </c>
      <c r="E8907" s="1108">
        <v>4657289</v>
      </c>
      <c r="F8907" s="1108">
        <v>21771265.822200898</v>
      </c>
      <c r="G8907" s="1109">
        <v>73837222.440921649</v>
      </c>
    </row>
    <row r="8908" spans="2:7" ht="12.95" customHeight="1" x14ac:dyDescent="0.2">
      <c r="B8908" s="1100" t="s">
        <v>9728</v>
      </c>
      <c r="C8908" s="1102">
        <v>151</v>
      </c>
      <c r="D8908" s="1102">
        <v>2773079.1954041328</v>
      </c>
      <c r="E8908" s="1102">
        <v>387515</v>
      </c>
      <c r="F8908" s="1102">
        <v>131097.01807156621</v>
      </c>
      <c r="G8908" s="1101">
        <v>3291691.2134756991</v>
      </c>
    </row>
    <row r="8909" spans="2:7" ht="12.95" customHeight="1" x14ac:dyDescent="0.2">
      <c r="B8909" s="1107" t="s">
        <v>9729</v>
      </c>
      <c r="C8909" s="1108">
        <v>124</v>
      </c>
      <c r="D8909" s="1108">
        <v>6868029.8929304462</v>
      </c>
      <c r="E8909" s="1108">
        <v>272769</v>
      </c>
      <c r="F8909" s="1108">
        <v>31998.43050247592</v>
      </c>
      <c r="G8909" s="1109">
        <v>7172797.3234329224</v>
      </c>
    </row>
    <row r="8910" spans="2:7" ht="12.95" customHeight="1" x14ac:dyDescent="0.2">
      <c r="B8910" s="1100" t="s">
        <v>9730</v>
      </c>
      <c r="C8910" s="1102">
        <v>336</v>
      </c>
      <c r="D8910" s="1102">
        <v>12431433.109226683</v>
      </c>
      <c r="E8910" s="1102">
        <v>678453</v>
      </c>
      <c r="F8910" s="1102">
        <v>1927353.7406965457</v>
      </c>
      <c r="G8910" s="1101">
        <v>15037239.849923229</v>
      </c>
    </row>
    <row r="8911" spans="2:7" ht="12.95" customHeight="1" x14ac:dyDescent="0.2">
      <c r="B8911" s="1107" t="s">
        <v>9731</v>
      </c>
      <c r="C8911" s="1108">
        <v>4880</v>
      </c>
      <c r="D8911" s="1108">
        <v>190264662.88988709</v>
      </c>
      <c r="E8911" s="1108">
        <v>10559250</v>
      </c>
      <c r="F8911" s="1108">
        <v>27683436.248720273</v>
      </c>
      <c r="G8911" s="1109">
        <v>228507349.13860738</v>
      </c>
    </row>
    <row r="8912" spans="2:7" ht="12.95" customHeight="1" x14ac:dyDescent="0.2">
      <c r="B8912" s="1100" t="s">
        <v>9732</v>
      </c>
      <c r="C8912" s="1102">
        <v>450</v>
      </c>
      <c r="D8912" s="1102">
        <v>24277515.650075424</v>
      </c>
      <c r="E8912" s="1102">
        <v>802183</v>
      </c>
      <c r="F8912" s="1102">
        <v>1393310.9695517744</v>
      </c>
      <c r="G8912" s="1101">
        <v>26473009.6196272</v>
      </c>
    </row>
    <row r="8913" spans="2:7" ht="12.95" customHeight="1" x14ac:dyDescent="0.2">
      <c r="B8913" s="1107" t="s">
        <v>9733</v>
      </c>
      <c r="C8913" s="1108">
        <v>417</v>
      </c>
      <c r="D8913" s="1108">
        <v>32054514.731629815</v>
      </c>
      <c r="E8913" s="1108">
        <v>664500</v>
      </c>
      <c r="F8913" s="1108">
        <v>450184.81534517847</v>
      </c>
      <c r="G8913" s="1109">
        <v>33169199.546974994</v>
      </c>
    </row>
    <row r="8914" spans="2:7" ht="12.95" customHeight="1" x14ac:dyDescent="0.2">
      <c r="B8914" s="1100" t="s">
        <v>9734</v>
      </c>
      <c r="C8914" s="1102">
        <v>2109</v>
      </c>
      <c r="D8914" s="1102">
        <v>83747687.057071254</v>
      </c>
      <c r="E8914" s="1102">
        <v>4649071</v>
      </c>
      <c r="F8914" s="1102">
        <v>37125976.99115137</v>
      </c>
      <c r="G8914" s="1101">
        <v>125522735.04822263</v>
      </c>
    </row>
    <row r="8915" spans="2:7" ht="12.95" customHeight="1" x14ac:dyDescent="0.2">
      <c r="B8915" s="1107" t="s">
        <v>9735</v>
      </c>
      <c r="C8915" s="1108">
        <v>336</v>
      </c>
      <c r="D8915" s="1108">
        <v>14121704.149394276</v>
      </c>
      <c r="E8915" s="1108">
        <v>663634</v>
      </c>
      <c r="F8915" s="1108">
        <v>2428225.7250488782</v>
      </c>
      <c r="G8915" s="1109">
        <v>17213563.874443155</v>
      </c>
    </row>
    <row r="8916" spans="2:7" ht="12.95" customHeight="1" x14ac:dyDescent="0.2">
      <c r="B8916" s="1100" t="s">
        <v>9736</v>
      </c>
      <c r="C8916" s="1102">
        <v>9291</v>
      </c>
      <c r="D8916" s="1102">
        <v>436035968.74800277</v>
      </c>
      <c r="E8916" s="1102">
        <v>18844852</v>
      </c>
      <c r="F8916" s="1102">
        <v>148805628.5395461</v>
      </c>
      <c r="G8916" s="1101">
        <v>603686449.2875489</v>
      </c>
    </row>
    <row r="8917" spans="2:7" ht="12.95" customHeight="1" x14ac:dyDescent="0.2">
      <c r="B8917" s="1107" t="s">
        <v>9737</v>
      </c>
      <c r="C8917" s="1108">
        <v>421</v>
      </c>
      <c r="D8917" s="1108">
        <v>22564993.222181421</v>
      </c>
      <c r="E8917" s="1108">
        <v>831977</v>
      </c>
      <c r="F8917" s="1108">
        <v>1011191.7811590614</v>
      </c>
      <c r="G8917" s="1109">
        <v>24408162.003340483</v>
      </c>
    </row>
    <row r="8918" spans="2:7" ht="12.95" customHeight="1" x14ac:dyDescent="0.2">
      <c r="B8918" s="1100" t="s">
        <v>9738</v>
      </c>
      <c r="C8918" s="1102">
        <v>1021</v>
      </c>
      <c r="D8918" s="1102">
        <v>71024760.768628567</v>
      </c>
      <c r="E8918" s="1102">
        <v>1976878</v>
      </c>
      <c r="F8918" s="1102">
        <v>3659217.0485438388</v>
      </c>
      <c r="G8918" s="1101">
        <v>76660855.817172408</v>
      </c>
    </row>
    <row r="8919" spans="2:7" ht="12.95" customHeight="1" x14ac:dyDescent="0.2">
      <c r="B8919" s="1107" t="s">
        <v>9739</v>
      </c>
      <c r="C8919" s="1108">
        <v>23483</v>
      </c>
      <c r="D8919" s="1108">
        <v>1334335616.9571307</v>
      </c>
      <c r="E8919" s="1108">
        <v>44649711</v>
      </c>
      <c r="F8919" s="1108">
        <v>332784873.70849782</v>
      </c>
      <c r="G8919" s="1109">
        <v>1711770201.6656284</v>
      </c>
    </row>
    <row r="8920" spans="2:7" ht="12.95" customHeight="1" x14ac:dyDescent="0.2">
      <c r="B8920" s="1100" t="s">
        <v>9740</v>
      </c>
      <c r="C8920" s="1102">
        <v>291</v>
      </c>
      <c r="D8920" s="1102">
        <v>18270753.533330426</v>
      </c>
      <c r="E8920" s="1102">
        <v>487129</v>
      </c>
      <c r="F8920" s="1102">
        <v>28224320.652264092</v>
      </c>
      <c r="G8920" s="1101">
        <v>46982203.185594514</v>
      </c>
    </row>
    <row r="8921" spans="2:7" ht="12.95" customHeight="1" x14ac:dyDescent="0.2">
      <c r="B8921" s="1107" t="s">
        <v>9741</v>
      </c>
      <c r="C8921" s="1108">
        <v>332</v>
      </c>
      <c r="D8921" s="1108">
        <v>25200809.169548247</v>
      </c>
      <c r="E8921" s="1108">
        <v>544516</v>
      </c>
      <c r="F8921" s="1108">
        <v>1015536.395645389</v>
      </c>
      <c r="G8921" s="1109">
        <v>26760861.565193634</v>
      </c>
    </row>
    <row r="8922" spans="2:7" ht="12.95" customHeight="1" x14ac:dyDescent="0.2">
      <c r="B8922" s="1100" t="s">
        <v>9742</v>
      </c>
      <c r="C8922" s="1102">
        <v>1803</v>
      </c>
      <c r="D8922" s="1102">
        <v>117474810.78986083</v>
      </c>
      <c r="E8922" s="1102">
        <v>3362228</v>
      </c>
      <c r="F8922" s="1102">
        <v>16570748.42595624</v>
      </c>
      <c r="G8922" s="1101">
        <v>137407787.21581706</v>
      </c>
    </row>
    <row r="8923" spans="2:7" ht="12.95" customHeight="1" x14ac:dyDescent="0.2">
      <c r="B8923" s="1107" t="s">
        <v>9743</v>
      </c>
      <c r="C8923" s="1108">
        <v>4417</v>
      </c>
      <c r="D8923" s="1108">
        <v>280989967.9244414</v>
      </c>
      <c r="E8923" s="1108">
        <v>7002506</v>
      </c>
      <c r="F8923" s="1108">
        <v>82359642.889521971</v>
      </c>
      <c r="G8923" s="1109">
        <v>370352116.81396335</v>
      </c>
    </row>
    <row r="8924" spans="2:7" ht="12.95" customHeight="1" x14ac:dyDescent="0.2">
      <c r="B8924" s="1100" t="s">
        <v>9744</v>
      </c>
      <c r="C8924" s="1102">
        <v>356</v>
      </c>
      <c r="D8924" s="1102">
        <v>18477135.1544929</v>
      </c>
      <c r="E8924" s="1102">
        <v>660511</v>
      </c>
      <c r="F8924" s="1102">
        <v>8493652.3586356547</v>
      </c>
      <c r="G8924" s="1101">
        <v>27631298.513128556</v>
      </c>
    </row>
    <row r="8925" spans="2:7" ht="12.95" customHeight="1" x14ac:dyDescent="0.2">
      <c r="B8925" s="1107" t="s">
        <v>9745</v>
      </c>
      <c r="C8925" s="1108">
        <v>3551</v>
      </c>
      <c r="D8925" s="1108">
        <v>145737410.91056341</v>
      </c>
      <c r="E8925" s="1108">
        <v>8908469</v>
      </c>
      <c r="F8925" s="1108">
        <v>26820896.47086519</v>
      </c>
      <c r="G8925" s="1109">
        <v>181466776.3814286</v>
      </c>
    </row>
    <row r="8926" spans="2:7" ht="12.95" customHeight="1" x14ac:dyDescent="0.2">
      <c r="B8926" s="1100" t="s">
        <v>9746</v>
      </c>
      <c r="C8926" s="1102">
        <v>1368</v>
      </c>
      <c r="D8926" s="1102">
        <v>41672677.076371543</v>
      </c>
      <c r="E8926" s="1102">
        <v>3107713</v>
      </c>
      <c r="F8926" s="1102">
        <v>52166197.688100457</v>
      </c>
      <c r="G8926" s="1101">
        <v>96946587.764472008</v>
      </c>
    </row>
    <row r="8927" spans="2:7" ht="12.95" customHeight="1" x14ac:dyDescent="0.2">
      <c r="B8927" s="1107" t="s">
        <v>9747</v>
      </c>
      <c r="C8927" s="1108">
        <v>559</v>
      </c>
      <c r="D8927" s="1108">
        <v>15698075.898637297</v>
      </c>
      <c r="E8927" s="1108">
        <v>1503517</v>
      </c>
      <c r="F8927" s="1108">
        <v>1910044.2448859382</v>
      </c>
      <c r="G8927" s="1109">
        <v>19111637.143523231</v>
      </c>
    </row>
    <row r="8928" spans="2:7" ht="12.95" customHeight="1" x14ac:dyDescent="0.2">
      <c r="B8928" s="1100" t="s">
        <v>9748</v>
      </c>
      <c r="C8928" s="1102">
        <v>2166</v>
      </c>
      <c r="D8928" s="1102">
        <v>80223762.597074002</v>
      </c>
      <c r="E8928" s="1102">
        <v>4650604</v>
      </c>
      <c r="F8928" s="1102">
        <v>10835389.171610599</v>
      </c>
      <c r="G8928" s="1101">
        <v>95709755.768684596</v>
      </c>
    </row>
    <row r="8929" spans="2:7" ht="12.95" customHeight="1" x14ac:dyDescent="0.2">
      <c r="B8929" s="1107" t="s">
        <v>9749</v>
      </c>
      <c r="C8929" s="1108">
        <v>10310</v>
      </c>
      <c r="D8929" s="1108">
        <v>499137983.84546906</v>
      </c>
      <c r="E8929" s="1108">
        <v>23461205</v>
      </c>
      <c r="F8929" s="1108">
        <v>162848158.32058945</v>
      </c>
      <c r="G8929" s="1109">
        <v>685447347.16605854</v>
      </c>
    </row>
    <row r="8930" spans="2:7" ht="12.95" customHeight="1" x14ac:dyDescent="0.2">
      <c r="B8930" s="1100" t="s">
        <v>9750</v>
      </c>
      <c r="C8930" s="1102">
        <v>149</v>
      </c>
      <c r="D8930" s="1102">
        <v>5203487.0198215153</v>
      </c>
      <c r="E8930" s="1102">
        <v>290455</v>
      </c>
      <c r="F8930" s="1102">
        <v>107994.70294585623</v>
      </c>
      <c r="G8930" s="1101">
        <v>5601936.7227673717</v>
      </c>
    </row>
    <row r="8931" spans="2:7" ht="12.95" customHeight="1" x14ac:dyDescent="0.2">
      <c r="B8931" s="1107" t="s">
        <v>9751</v>
      </c>
      <c r="C8931" s="1108">
        <v>975</v>
      </c>
      <c r="D8931" s="1108">
        <v>57368805.97858277</v>
      </c>
      <c r="E8931" s="1108">
        <v>1441375</v>
      </c>
      <c r="F8931" s="1108">
        <v>12661850.549661255</v>
      </c>
      <c r="G8931" s="1109">
        <v>71472031.528244019</v>
      </c>
    </row>
    <row r="8932" spans="2:7" ht="12.95" customHeight="1" x14ac:dyDescent="0.2">
      <c r="B8932" s="1100" t="s">
        <v>9752</v>
      </c>
      <c r="C8932" s="1102">
        <v>709</v>
      </c>
      <c r="D8932" s="1102">
        <v>50535404.807801552</v>
      </c>
      <c r="E8932" s="1102">
        <v>1230435</v>
      </c>
      <c r="F8932" s="1102">
        <v>1644107.9957202498</v>
      </c>
      <c r="G8932" s="1101">
        <v>53409947.803521805</v>
      </c>
    </row>
    <row r="8933" spans="2:7" ht="12.95" customHeight="1" x14ac:dyDescent="0.2">
      <c r="B8933" s="1107" t="s">
        <v>9753</v>
      </c>
      <c r="C8933" s="1108">
        <v>1096</v>
      </c>
      <c r="D8933" s="1108">
        <v>38206467.153289661</v>
      </c>
      <c r="E8933" s="1108">
        <v>2352441</v>
      </c>
      <c r="F8933" s="1108">
        <v>7701346.3930258583</v>
      </c>
      <c r="G8933" s="1109">
        <v>48260254.546315521</v>
      </c>
    </row>
    <row r="8934" spans="2:7" ht="12.95" customHeight="1" x14ac:dyDescent="0.2">
      <c r="B8934" s="1100" t="s">
        <v>9754</v>
      </c>
      <c r="C8934" s="1102">
        <v>60</v>
      </c>
      <c r="D8934" s="1102">
        <v>3497222.7947255634</v>
      </c>
      <c r="E8934" s="1102">
        <v>109224</v>
      </c>
      <c r="F8934" s="1102">
        <v>2965.3717922553119</v>
      </c>
      <c r="G8934" s="1101">
        <v>3609412.1665178188</v>
      </c>
    </row>
    <row r="8935" spans="2:7" ht="12.95" customHeight="1" x14ac:dyDescent="0.2">
      <c r="B8935" s="1107" t="s">
        <v>9755</v>
      </c>
      <c r="C8935" s="1108">
        <v>1857</v>
      </c>
      <c r="D8935" s="1108">
        <v>54414377.973208375</v>
      </c>
      <c r="E8935" s="1108">
        <v>4296459</v>
      </c>
      <c r="F8935" s="1108">
        <v>24283314.205304258</v>
      </c>
      <c r="G8935" s="1109">
        <v>82994151.178512633</v>
      </c>
    </row>
    <row r="8936" spans="2:7" ht="12.95" customHeight="1" x14ac:dyDescent="0.2">
      <c r="B8936" s="1100" t="s">
        <v>9756</v>
      </c>
      <c r="C8936" s="1102">
        <v>90</v>
      </c>
      <c r="D8936" s="1102">
        <v>4930490.3066530954</v>
      </c>
      <c r="E8936" s="1102">
        <v>117244</v>
      </c>
      <c r="F8936" s="1102">
        <v>419496.66540207114</v>
      </c>
      <c r="G8936" s="1101">
        <v>5467230.972055167</v>
      </c>
    </row>
    <row r="8937" spans="2:7" ht="12.95" customHeight="1" x14ac:dyDescent="0.2">
      <c r="B8937" s="1107" t="s">
        <v>9757</v>
      </c>
      <c r="C8937" s="1108">
        <v>845</v>
      </c>
      <c r="D8937" s="1108">
        <v>30690504.664000738</v>
      </c>
      <c r="E8937" s="1108">
        <v>3464937</v>
      </c>
      <c r="F8937" s="1108">
        <v>12404089.838696292</v>
      </c>
      <c r="G8937" s="1109">
        <v>46559531.502697028</v>
      </c>
    </row>
    <row r="8938" spans="2:7" ht="12.95" customHeight="1" x14ac:dyDescent="0.2">
      <c r="B8938" s="1100" t="s">
        <v>9758</v>
      </c>
      <c r="C8938" s="1102">
        <v>1881</v>
      </c>
      <c r="D8938" s="1102">
        <v>59941066.399756014</v>
      </c>
      <c r="E8938" s="1102">
        <v>4367728</v>
      </c>
      <c r="F8938" s="1102">
        <v>12263976.24679973</v>
      </c>
      <c r="G8938" s="1101">
        <v>76572770.646555752</v>
      </c>
    </row>
    <row r="8939" spans="2:7" ht="12.95" customHeight="1" x14ac:dyDescent="0.2">
      <c r="B8939" s="1107" t="s">
        <v>9759</v>
      </c>
      <c r="C8939" s="1108">
        <v>48</v>
      </c>
      <c r="D8939" s="1108">
        <v>2362541.0918518258</v>
      </c>
      <c r="E8939" s="1108">
        <v>92830</v>
      </c>
      <c r="F8939" s="1108">
        <v>206.88640411083568</v>
      </c>
      <c r="G8939" s="1109">
        <v>2455577.9782559369</v>
      </c>
    </row>
    <row r="8940" spans="2:7" ht="12.95" customHeight="1" x14ac:dyDescent="0.2">
      <c r="B8940" s="1100" t="s">
        <v>9760</v>
      </c>
      <c r="C8940" s="1102">
        <v>32</v>
      </c>
      <c r="D8940" s="1102">
        <v>456153.44839145226</v>
      </c>
      <c r="E8940" s="1102">
        <v>71510</v>
      </c>
      <c r="F8940" s="1102">
        <v>1172.3562899614019</v>
      </c>
      <c r="G8940" s="1101">
        <v>528835.80468141357</v>
      </c>
    </row>
    <row r="8941" spans="2:7" ht="12.95" customHeight="1" x14ac:dyDescent="0.2">
      <c r="B8941" s="1107" t="s">
        <v>9761</v>
      </c>
      <c r="C8941" s="1108">
        <v>340</v>
      </c>
      <c r="D8941" s="1108">
        <v>10292240.32167872</v>
      </c>
      <c r="E8941" s="1108">
        <v>745932</v>
      </c>
      <c r="F8941" s="1108">
        <v>663829.50865696801</v>
      </c>
      <c r="G8941" s="1109">
        <v>11702001.830335688</v>
      </c>
    </row>
    <row r="8942" spans="2:7" ht="12.95" customHeight="1" x14ac:dyDescent="0.2">
      <c r="B8942" s="1100" t="s">
        <v>9762</v>
      </c>
      <c r="C8942" s="1102">
        <v>87</v>
      </c>
      <c r="D8942" s="1102">
        <v>3160670.5553635764</v>
      </c>
      <c r="E8942" s="1102">
        <v>170770</v>
      </c>
      <c r="F8942" s="1102">
        <v>275917.50094915117</v>
      </c>
      <c r="G8942" s="1101">
        <v>3607358.0563127277</v>
      </c>
    </row>
    <row r="8943" spans="2:7" ht="12.95" customHeight="1" x14ac:dyDescent="0.2">
      <c r="B8943" s="1107" t="s">
        <v>9763</v>
      </c>
      <c r="C8943" s="1108">
        <v>186</v>
      </c>
      <c r="D8943" s="1108">
        <v>6224825.7164638415</v>
      </c>
      <c r="E8943" s="1108">
        <v>378828</v>
      </c>
      <c r="F8943" s="1108">
        <v>1437741.6471122832</v>
      </c>
      <c r="G8943" s="1109">
        <v>8041395.3635761244</v>
      </c>
    </row>
    <row r="8944" spans="2:7" ht="12.95" customHeight="1" x14ac:dyDescent="0.2">
      <c r="B8944" s="1100" t="s">
        <v>9764</v>
      </c>
      <c r="C8944" s="1102">
        <v>4550</v>
      </c>
      <c r="D8944" s="1102">
        <v>268318358.89894277</v>
      </c>
      <c r="E8944" s="1102">
        <v>7801055</v>
      </c>
      <c r="F8944" s="1102">
        <v>94047432.589750767</v>
      </c>
      <c r="G8944" s="1101">
        <v>370166846.48869354</v>
      </c>
    </row>
    <row r="8945" spans="2:7" ht="12.95" customHeight="1" x14ac:dyDescent="0.2">
      <c r="B8945" s="1107" t="s">
        <v>9765</v>
      </c>
      <c r="C8945" s="1108">
        <v>208</v>
      </c>
      <c r="D8945" s="1108">
        <v>9002633.3317598384</v>
      </c>
      <c r="E8945" s="1108">
        <v>340702</v>
      </c>
      <c r="F8945" s="1108">
        <v>727517.39482176746</v>
      </c>
      <c r="G8945" s="1109">
        <v>10070852.726581605</v>
      </c>
    </row>
    <row r="8946" spans="2:7" ht="12.95" customHeight="1" x14ac:dyDescent="0.2">
      <c r="B8946" s="1100" t="s">
        <v>9766</v>
      </c>
      <c r="C8946" s="1102">
        <v>102</v>
      </c>
      <c r="D8946" s="1102">
        <v>5342697.2642848827</v>
      </c>
      <c r="E8946" s="1102">
        <v>160933</v>
      </c>
      <c r="F8946" s="1102">
        <v>220816.75532096528</v>
      </c>
      <c r="G8946" s="1101">
        <v>5724447.019605848</v>
      </c>
    </row>
    <row r="8947" spans="2:7" ht="12.95" customHeight="1" x14ac:dyDescent="0.2">
      <c r="B8947" s="1107" t="s">
        <v>9767</v>
      </c>
      <c r="C8947" s="1108">
        <v>73</v>
      </c>
      <c r="D8947" s="1108">
        <v>1672330.8588131745</v>
      </c>
      <c r="E8947" s="1108">
        <v>153425</v>
      </c>
      <c r="F8947" s="1108">
        <v>3448.1067351805941</v>
      </c>
      <c r="G8947" s="1109">
        <v>1829203.9655483551</v>
      </c>
    </row>
    <row r="8948" spans="2:7" ht="12.95" customHeight="1" x14ac:dyDescent="0.2">
      <c r="B8948" s="1100" t="s">
        <v>9768</v>
      </c>
      <c r="C8948" s="1102">
        <v>136</v>
      </c>
      <c r="D8948" s="1102">
        <v>3652565.2952905791</v>
      </c>
      <c r="E8948" s="1102">
        <v>389034</v>
      </c>
      <c r="F8948" s="1102">
        <v>1606955.6628635642</v>
      </c>
      <c r="G8948" s="1101">
        <v>5648554.9581541438</v>
      </c>
    </row>
    <row r="8949" spans="2:7" ht="12.95" customHeight="1" x14ac:dyDescent="0.2">
      <c r="B8949" s="1107" t="s">
        <v>9769</v>
      </c>
      <c r="C8949" s="1108">
        <v>3590</v>
      </c>
      <c r="D8949" s="1108">
        <v>76415437.587698549</v>
      </c>
      <c r="E8949" s="1108">
        <v>11594175</v>
      </c>
      <c r="F8949" s="1108">
        <v>251592038.01348951</v>
      </c>
      <c r="G8949" s="1109">
        <v>339601650.60118806</v>
      </c>
    </row>
    <row r="8950" spans="2:7" ht="12.95" customHeight="1" x14ac:dyDescent="0.2">
      <c r="B8950" s="1100" t="s">
        <v>9770</v>
      </c>
      <c r="C8950" s="1102">
        <v>1227</v>
      </c>
      <c r="D8950" s="1102">
        <v>39083867.185576752</v>
      </c>
      <c r="E8950" s="1102">
        <v>2480927</v>
      </c>
      <c r="F8950" s="1102">
        <v>2654701.213665829</v>
      </c>
      <c r="G8950" s="1101">
        <v>44219495.39924258</v>
      </c>
    </row>
    <row r="8951" spans="2:7" ht="12.95" customHeight="1" x14ac:dyDescent="0.2">
      <c r="B8951" s="1107" t="s">
        <v>9771</v>
      </c>
      <c r="C8951" s="1108">
        <v>4125</v>
      </c>
      <c r="D8951" s="1108">
        <v>106503625.00017998</v>
      </c>
      <c r="E8951" s="1108">
        <v>10333336</v>
      </c>
      <c r="F8951" s="1108">
        <v>49015969.333139896</v>
      </c>
      <c r="G8951" s="1109">
        <v>165852930.33331987</v>
      </c>
    </row>
    <row r="8952" spans="2:7" ht="12.95" customHeight="1" x14ac:dyDescent="0.2">
      <c r="B8952" s="1100" t="s">
        <v>9772</v>
      </c>
      <c r="C8952" s="1102">
        <v>179</v>
      </c>
      <c r="D8952" s="1102">
        <v>4117341.1564260162</v>
      </c>
      <c r="E8952" s="1102">
        <v>345827</v>
      </c>
      <c r="F8952" s="1102">
        <v>1095325.5854974675</v>
      </c>
      <c r="G8952" s="1101">
        <v>5558493.741923484</v>
      </c>
    </row>
    <row r="8953" spans="2:7" ht="12.95" customHeight="1" x14ac:dyDescent="0.2">
      <c r="B8953" s="1107" t="s">
        <v>9773</v>
      </c>
      <c r="C8953" s="1108">
        <v>368</v>
      </c>
      <c r="D8953" s="1108">
        <v>17061946.89509308</v>
      </c>
      <c r="E8953" s="1108">
        <v>647481</v>
      </c>
      <c r="F8953" s="1108">
        <v>8650965.1463589501</v>
      </c>
      <c r="G8953" s="1109">
        <v>26360393.041452028</v>
      </c>
    </row>
    <row r="8954" spans="2:7" ht="12.95" customHeight="1" x14ac:dyDescent="0.2">
      <c r="B8954" s="1100" t="s">
        <v>9774</v>
      </c>
      <c r="C8954" s="1102">
        <v>1343</v>
      </c>
      <c r="D8954" s="1102">
        <v>31772339.32102425</v>
      </c>
      <c r="E8954" s="1102">
        <v>3192693</v>
      </c>
      <c r="F8954" s="1102">
        <v>6759923.0781205744</v>
      </c>
      <c r="G8954" s="1101">
        <v>41724955.399144828</v>
      </c>
    </row>
    <row r="8955" spans="2:7" ht="12.95" customHeight="1" x14ac:dyDescent="0.2">
      <c r="B8955" s="1107" t="s">
        <v>9775</v>
      </c>
      <c r="C8955" s="1108">
        <v>1151</v>
      </c>
      <c r="D8955" s="1108">
        <v>17286824.982303135</v>
      </c>
      <c r="E8955" s="1108">
        <v>2758891</v>
      </c>
      <c r="F8955" s="1108">
        <v>6264520.3164761048</v>
      </c>
      <c r="G8955" s="1109">
        <v>26310236.298779242</v>
      </c>
    </row>
    <row r="8956" spans="2:7" ht="12.95" customHeight="1" x14ac:dyDescent="0.2">
      <c r="B8956" s="1100" t="s">
        <v>9776</v>
      </c>
      <c r="C8956" s="1102">
        <v>1651</v>
      </c>
      <c r="D8956" s="1102">
        <v>37468138.294292644</v>
      </c>
      <c r="E8956" s="1102">
        <v>3628865</v>
      </c>
      <c r="F8956" s="1102">
        <v>6718911.8220382035</v>
      </c>
      <c r="G8956" s="1101">
        <v>47815915.116330847</v>
      </c>
    </row>
    <row r="8957" spans="2:7" ht="12.95" customHeight="1" x14ac:dyDescent="0.2">
      <c r="B8957" s="1107" t="s">
        <v>9777</v>
      </c>
      <c r="C8957" s="1108">
        <v>595</v>
      </c>
      <c r="D8957" s="1108">
        <v>23702039.135001089</v>
      </c>
      <c r="E8957" s="1108">
        <v>905545</v>
      </c>
      <c r="F8957" s="1108">
        <v>8020004.7347526504</v>
      </c>
      <c r="G8957" s="1109">
        <v>32627588.869753741</v>
      </c>
    </row>
    <row r="8958" spans="2:7" ht="12.95" customHeight="1" x14ac:dyDescent="0.2">
      <c r="B8958" s="1100" t="s">
        <v>9778</v>
      </c>
      <c r="C8958" s="1102">
        <v>12537</v>
      </c>
      <c r="D8958" s="1102">
        <v>1081558461.6733534</v>
      </c>
      <c r="E8958" s="1102">
        <v>13462964</v>
      </c>
      <c r="F8958" s="1102">
        <v>246020572.84447956</v>
      </c>
      <c r="G8958" s="1101">
        <v>1341041998.517833</v>
      </c>
    </row>
    <row r="8959" spans="2:7" ht="12.95" customHeight="1" x14ac:dyDescent="0.2">
      <c r="B8959" s="1107" t="s">
        <v>9779</v>
      </c>
      <c r="C8959" s="1108">
        <v>5365</v>
      </c>
      <c r="D8959" s="1108">
        <v>513080703.39483893</v>
      </c>
      <c r="E8959" s="1108">
        <v>5950136</v>
      </c>
      <c r="F8959" s="1108">
        <v>660674370.51120627</v>
      </c>
      <c r="G8959" s="1109">
        <v>1179705209.9060452</v>
      </c>
    </row>
    <row r="8960" spans="2:7" ht="12.95" customHeight="1" x14ac:dyDescent="0.2">
      <c r="B8960" s="1100" t="s">
        <v>9780</v>
      </c>
      <c r="C8960" s="1102">
        <v>19114</v>
      </c>
      <c r="D8960" s="1102">
        <v>2240737412.6509681</v>
      </c>
      <c r="E8960" s="1102">
        <v>19065386</v>
      </c>
      <c r="F8960" s="1102">
        <v>860141035.69582224</v>
      </c>
      <c r="G8960" s="1101">
        <v>3119943834.3467903</v>
      </c>
    </row>
    <row r="8961" spans="2:7" ht="12.95" customHeight="1" x14ac:dyDescent="0.2">
      <c r="B8961" s="1107" t="s">
        <v>9781</v>
      </c>
      <c r="C8961" s="1108">
        <v>11185</v>
      </c>
      <c r="D8961" s="1108">
        <v>894027798.97917652</v>
      </c>
      <c r="E8961" s="1108">
        <v>14765563</v>
      </c>
      <c r="F8961" s="1108">
        <v>631726673.32599688</v>
      </c>
      <c r="G8961" s="1109">
        <v>1540520035.3051734</v>
      </c>
    </row>
    <row r="8962" spans="2:7" ht="12.95" customHeight="1" x14ac:dyDescent="0.2">
      <c r="B8962" s="1100" t="s">
        <v>9782</v>
      </c>
      <c r="C8962" s="1102">
        <v>18893</v>
      </c>
      <c r="D8962" s="1102">
        <v>1886443446.4988437</v>
      </c>
      <c r="E8962" s="1102">
        <v>23806336</v>
      </c>
      <c r="F8962" s="1102">
        <v>294440950.94044966</v>
      </c>
      <c r="G8962" s="1101">
        <v>2204690733.4392934</v>
      </c>
    </row>
    <row r="8963" spans="2:7" ht="12.95" customHeight="1" x14ac:dyDescent="0.2">
      <c r="B8963" s="1107" t="s">
        <v>9783</v>
      </c>
      <c r="C8963" s="1108">
        <v>15898</v>
      </c>
      <c r="D8963" s="1108">
        <v>1232014974.7071695</v>
      </c>
      <c r="E8963" s="1108">
        <v>18311108</v>
      </c>
      <c r="F8963" s="1108">
        <v>138742022.58637828</v>
      </c>
      <c r="G8963" s="1109">
        <v>1389068105.2935479</v>
      </c>
    </row>
    <row r="8964" spans="2:7" ht="12.95" customHeight="1" x14ac:dyDescent="0.2">
      <c r="B8964" s="1100" t="s">
        <v>9784</v>
      </c>
      <c r="C8964" s="1102">
        <v>12544</v>
      </c>
      <c r="D8964" s="1102">
        <v>969448182.32198465</v>
      </c>
      <c r="E8964" s="1102">
        <v>13585389</v>
      </c>
      <c r="F8964" s="1102">
        <v>140142828.39157569</v>
      </c>
      <c r="G8964" s="1101">
        <v>1123176399.7135603</v>
      </c>
    </row>
    <row r="8965" spans="2:7" ht="12.95" customHeight="1" x14ac:dyDescent="0.2">
      <c r="B8965" s="1107" t="s">
        <v>9785</v>
      </c>
      <c r="C8965" s="1108">
        <v>13032</v>
      </c>
      <c r="D8965" s="1108">
        <v>1065548031.9195071</v>
      </c>
      <c r="E8965" s="1108">
        <v>13683343</v>
      </c>
      <c r="F8965" s="1108">
        <v>188224100.21030641</v>
      </c>
      <c r="G8965" s="1109">
        <v>1267455475.1298134</v>
      </c>
    </row>
    <row r="8966" spans="2:7" ht="12.95" customHeight="1" x14ac:dyDescent="0.2">
      <c r="B8966" s="1100" t="s">
        <v>9786</v>
      </c>
      <c r="C8966" s="1102">
        <v>15118</v>
      </c>
      <c r="D8966" s="1102">
        <v>1307955623.3092568</v>
      </c>
      <c r="E8966" s="1102">
        <v>18139416</v>
      </c>
      <c r="F8966" s="1102">
        <v>214328126.07813004</v>
      </c>
      <c r="G8966" s="1101">
        <v>1540423165.3873868</v>
      </c>
    </row>
    <row r="8967" spans="2:7" ht="12.95" customHeight="1" x14ac:dyDescent="0.2">
      <c r="B8967" s="1107" t="s">
        <v>9787</v>
      </c>
      <c r="C8967" s="1108">
        <v>11795</v>
      </c>
      <c r="D8967" s="1108">
        <v>1125303716.4452672</v>
      </c>
      <c r="E8967" s="1108">
        <v>12314046</v>
      </c>
      <c r="F8967" s="1108">
        <v>160254968.48140785</v>
      </c>
      <c r="G8967" s="1109">
        <v>1297872730.9266751</v>
      </c>
    </row>
    <row r="8968" spans="2:7" ht="12.95" customHeight="1" x14ac:dyDescent="0.2">
      <c r="B8968" s="1100" t="s">
        <v>9788</v>
      </c>
      <c r="C8968" s="1102">
        <v>45584</v>
      </c>
      <c r="D8968" s="1102">
        <v>3065710950.3158588</v>
      </c>
      <c r="E8968" s="1102">
        <v>95444672</v>
      </c>
      <c r="F8968" s="1102">
        <v>1013292581.8076764</v>
      </c>
      <c r="G8968" s="1101">
        <v>4174448204.1235352</v>
      </c>
    </row>
    <row r="8969" spans="2:7" ht="12.95" customHeight="1" x14ac:dyDescent="0.2">
      <c r="B8969" s="1107" t="s">
        <v>9789</v>
      </c>
      <c r="C8969" s="1108">
        <v>34341</v>
      </c>
      <c r="D8969" s="1108">
        <v>2751394105.495357</v>
      </c>
      <c r="E8969" s="1108">
        <v>52687156</v>
      </c>
      <c r="F8969" s="1108">
        <v>401680821.72719139</v>
      </c>
      <c r="G8969" s="1109">
        <v>3205762083.2225485</v>
      </c>
    </row>
    <row r="8970" spans="2:7" ht="12.95" customHeight="1" x14ac:dyDescent="0.2">
      <c r="B8970" s="1100" t="s">
        <v>9790</v>
      </c>
      <c r="C8970" s="1102">
        <v>3</v>
      </c>
      <c r="D8970" s="1102">
        <v>153812.71765882501</v>
      </c>
      <c r="E8970" s="1102">
        <v>0</v>
      </c>
      <c r="F8970" s="1102">
        <v>344.81067351805945</v>
      </c>
      <c r="G8970" s="1101">
        <v>154157.52833234306</v>
      </c>
    </row>
    <row r="8971" spans="2:7" ht="12.95" customHeight="1" x14ac:dyDescent="0.2">
      <c r="B8971" s="1107" t="s">
        <v>9791</v>
      </c>
      <c r="C8971" s="1108">
        <v>3</v>
      </c>
      <c r="D8971" s="1108">
        <v>222931.09078399322</v>
      </c>
      <c r="E8971" s="1108">
        <v>0</v>
      </c>
      <c r="F8971" s="1108">
        <v>0</v>
      </c>
      <c r="G8971" s="1109">
        <v>222931.09078399322</v>
      </c>
    </row>
    <row r="8972" spans="2:7" ht="12.95" customHeight="1" x14ac:dyDescent="0.2">
      <c r="B8972" s="1100" t="s">
        <v>9792</v>
      </c>
      <c r="C8972" s="1102">
        <v>1</v>
      </c>
      <c r="D8972" s="1102">
        <v>0</v>
      </c>
      <c r="E8972" s="1102">
        <v>0</v>
      </c>
      <c r="F8972" s="1102">
        <v>482.73494292528329</v>
      </c>
      <c r="G8972" s="1101">
        <v>482.73494292528329</v>
      </c>
    </row>
    <row r="8973" spans="2:7" ht="12.95" customHeight="1" x14ac:dyDescent="0.2">
      <c r="B8973" s="1107" t="s">
        <v>9793</v>
      </c>
      <c r="C8973" s="1108">
        <v>1</v>
      </c>
      <c r="D8973" s="1108">
        <v>134064.6110516341</v>
      </c>
      <c r="E8973" s="1108">
        <v>0</v>
      </c>
      <c r="F8973" s="1108">
        <v>0</v>
      </c>
      <c r="G8973" s="1109">
        <v>134064.6110516341</v>
      </c>
    </row>
    <row r="8974" spans="2:7" ht="12.95" customHeight="1" x14ac:dyDescent="0.2">
      <c r="B8974" s="1100" t="s">
        <v>9794</v>
      </c>
      <c r="C8974" s="1102">
        <v>10</v>
      </c>
      <c r="D8974" s="1102">
        <v>919677.66896727821</v>
      </c>
      <c r="E8974" s="1102">
        <v>11923</v>
      </c>
      <c r="F8974" s="1102">
        <v>1517.1669634794614</v>
      </c>
      <c r="G8974" s="1101">
        <v>933117.83593075769</v>
      </c>
    </row>
    <row r="8975" spans="2:7" ht="12.95" customHeight="1" x14ac:dyDescent="0.2">
      <c r="B8975" s="1107" t="s">
        <v>9795</v>
      </c>
      <c r="C8975" s="1108">
        <v>4</v>
      </c>
      <c r="D8975" s="1108">
        <v>156733.21229791665</v>
      </c>
      <c r="E8975" s="1108">
        <v>2981</v>
      </c>
      <c r="F8975" s="1108">
        <v>128022.57414188582</v>
      </c>
      <c r="G8975" s="1109">
        <v>287736.7864398025</v>
      </c>
    </row>
    <row r="8976" spans="2:7" ht="12.95" customHeight="1" x14ac:dyDescent="0.2">
      <c r="B8976" s="1100" t="s">
        <v>9796</v>
      </c>
      <c r="C8976" s="1102">
        <v>53</v>
      </c>
      <c r="D8976" s="1102">
        <v>5986596.7966179391</v>
      </c>
      <c r="E8976" s="1102">
        <v>86230</v>
      </c>
      <c r="F8976" s="1102">
        <v>46517059.023092017</v>
      </c>
      <c r="G8976" s="1101">
        <v>52589885.819709957</v>
      </c>
    </row>
    <row r="8977" spans="2:7" ht="12.95" customHeight="1" x14ac:dyDescent="0.2">
      <c r="B8977" s="1107" t="s">
        <v>9797</v>
      </c>
      <c r="C8977" s="1108">
        <v>1</v>
      </c>
      <c r="D8977" s="1108">
        <v>60217.818034603282</v>
      </c>
      <c r="E8977" s="1108">
        <v>0</v>
      </c>
      <c r="F8977" s="1108">
        <v>0</v>
      </c>
      <c r="G8977" s="1109">
        <v>60217.818034603282</v>
      </c>
    </row>
    <row r="8978" spans="2:7" ht="12.95" customHeight="1" x14ac:dyDescent="0.2">
      <c r="B8978" s="1100" t="s">
        <v>9798</v>
      </c>
      <c r="C8978" s="1102">
        <v>7571</v>
      </c>
      <c r="D8978" s="1102">
        <v>608281596.92821431</v>
      </c>
      <c r="E8978" s="1102">
        <v>13299902</v>
      </c>
      <c r="F8978" s="1102">
        <v>151819833.96106285</v>
      </c>
      <c r="G8978" s="1101">
        <v>773401332.88927722</v>
      </c>
    </row>
    <row r="8979" spans="2:7" ht="12.95" customHeight="1" x14ac:dyDescent="0.2">
      <c r="B8979" s="1107" t="s">
        <v>9799</v>
      </c>
      <c r="C8979" s="1108">
        <v>2641</v>
      </c>
      <c r="D8979" s="1108">
        <v>202345636.6424228</v>
      </c>
      <c r="E8979" s="1108">
        <v>4895269</v>
      </c>
      <c r="F8979" s="1108">
        <v>60988899.844819866</v>
      </c>
      <c r="G8979" s="1109">
        <v>268229805.48724267</v>
      </c>
    </row>
    <row r="8980" spans="2:7" ht="12.95" customHeight="1" x14ac:dyDescent="0.2">
      <c r="B8980" s="1100" t="s">
        <v>9800</v>
      </c>
      <c r="C8980" s="1102">
        <v>8224</v>
      </c>
      <c r="D8980" s="1102">
        <v>715397274.16204417</v>
      </c>
      <c r="E8980" s="1102">
        <v>13938568</v>
      </c>
      <c r="F8980" s="1102">
        <v>101870922.80586757</v>
      </c>
      <c r="G8980" s="1101">
        <v>831206764.96791172</v>
      </c>
    </row>
    <row r="8981" spans="2:7" ht="12.95" customHeight="1" x14ac:dyDescent="0.2">
      <c r="B8981" s="1107" t="s">
        <v>9801</v>
      </c>
      <c r="C8981" s="1108">
        <v>8081</v>
      </c>
      <c r="D8981" s="1108">
        <v>681518562.85036838</v>
      </c>
      <c r="E8981" s="1108">
        <v>12920918</v>
      </c>
      <c r="F8981" s="1108">
        <v>64993495.761855252</v>
      </c>
      <c r="G8981" s="1109">
        <v>759432976.61222363</v>
      </c>
    </row>
    <row r="8982" spans="2:7" ht="12.95" customHeight="1" x14ac:dyDescent="0.2">
      <c r="B8982" s="1100" t="s">
        <v>9802</v>
      </c>
      <c r="C8982" s="1102">
        <v>2673</v>
      </c>
      <c r="D8982" s="1102">
        <v>228809212.06544486</v>
      </c>
      <c r="E8982" s="1102">
        <v>4351448</v>
      </c>
      <c r="F8982" s="1102">
        <v>29865713.537367079</v>
      </c>
      <c r="G8982" s="1101">
        <v>263026373.60281193</v>
      </c>
    </row>
    <row r="8983" spans="2:7" ht="12.95" customHeight="1" x14ac:dyDescent="0.2">
      <c r="B8983" s="1107" t="s">
        <v>9803</v>
      </c>
      <c r="C8983" s="1108">
        <v>4032</v>
      </c>
      <c r="D8983" s="1108">
        <v>446330156.06610751</v>
      </c>
      <c r="E8983" s="1108">
        <v>3721170</v>
      </c>
      <c r="F8983" s="1108">
        <v>59947044.337814145</v>
      </c>
      <c r="G8983" s="1109">
        <v>509998370.40392166</v>
      </c>
    </row>
    <row r="8984" spans="2:7" ht="12.95" customHeight="1" x14ac:dyDescent="0.2">
      <c r="B8984" s="1100" t="s">
        <v>9804</v>
      </c>
      <c r="C8984" s="1102">
        <v>13</v>
      </c>
      <c r="D8984" s="1102">
        <v>2238350.534103787</v>
      </c>
      <c r="E8984" s="1102">
        <v>18169</v>
      </c>
      <c r="F8984" s="1102">
        <v>682449.28502694331</v>
      </c>
      <c r="G8984" s="1101">
        <v>2938968.8191307303</v>
      </c>
    </row>
    <row r="8985" spans="2:7" ht="12.95" customHeight="1" x14ac:dyDescent="0.2">
      <c r="B8985" s="1107" t="s">
        <v>9805</v>
      </c>
      <c r="C8985" s="1108">
        <v>1698</v>
      </c>
      <c r="D8985" s="1108">
        <v>166967599.01150668</v>
      </c>
      <c r="E8985" s="1108">
        <v>3782248</v>
      </c>
      <c r="F8985" s="1108">
        <v>22919409.305944879</v>
      </c>
      <c r="G8985" s="1109">
        <v>193669256.31745157</v>
      </c>
    </row>
    <row r="8986" spans="2:7" ht="12.95" customHeight="1" x14ac:dyDescent="0.2">
      <c r="B8986" s="1100" t="s">
        <v>9806</v>
      </c>
      <c r="C8986" s="1102">
        <v>3384</v>
      </c>
      <c r="D8986" s="1102">
        <v>309787157.63527095</v>
      </c>
      <c r="E8986" s="1102">
        <v>5696614</v>
      </c>
      <c r="F8986" s="1102">
        <v>54522129.090957746</v>
      </c>
      <c r="G8986" s="1101">
        <v>370005900.72622871</v>
      </c>
    </row>
    <row r="8987" spans="2:7" ht="12.95" customHeight="1" x14ac:dyDescent="0.2">
      <c r="B8987" s="1107" t="s">
        <v>9807</v>
      </c>
      <c r="C8987" s="1108">
        <v>4412</v>
      </c>
      <c r="D8987" s="1108">
        <v>434348618.20247442</v>
      </c>
      <c r="E8987" s="1108">
        <v>5589150</v>
      </c>
      <c r="F8987" s="1108">
        <v>41951286.896955907</v>
      </c>
      <c r="G8987" s="1109">
        <v>481889055.09943032</v>
      </c>
    </row>
    <row r="8988" spans="2:7" ht="12.95" customHeight="1" x14ac:dyDescent="0.2">
      <c r="B8988" s="1100" t="s">
        <v>9808</v>
      </c>
      <c r="C8988" s="1102">
        <v>15336</v>
      </c>
      <c r="D8988" s="1102">
        <v>1742158077.7086027</v>
      </c>
      <c r="E8988" s="1102">
        <v>6264693</v>
      </c>
      <c r="F8988" s="1102">
        <v>157169520.73200846</v>
      </c>
      <c r="G8988" s="1101">
        <v>1905592291.4406111</v>
      </c>
    </row>
    <row r="8989" spans="2:7" ht="12.95" customHeight="1" x14ac:dyDescent="0.2">
      <c r="B8989" s="1107" t="s">
        <v>9809</v>
      </c>
      <c r="C8989" s="1108">
        <v>26</v>
      </c>
      <c r="D8989" s="1108">
        <v>3779537.2765044183</v>
      </c>
      <c r="E8989" s="1108">
        <v>6118</v>
      </c>
      <c r="F8989" s="1108">
        <v>373154.11088124395</v>
      </c>
      <c r="G8989" s="1109">
        <v>4158809.3873856622</v>
      </c>
    </row>
    <row r="8990" spans="2:7" ht="12.95" customHeight="1" x14ac:dyDescent="0.2">
      <c r="B8990" s="1100" t="s">
        <v>9810</v>
      </c>
      <c r="C8990" s="1102">
        <v>534</v>
      </c>
      <c r="D8990" s="1102">
        <v>52227622.844395198</v>
      </c>
      <c r="E8990" s="1102">
        <v>960973</v>
      </c>
      <c r="F8990" s="1102">
        <v>6146892.4564059014</v>
      </c>
      <c r="G8990" s="1101">
        <v>59335488.300801098</v>
      </c>
    </row>
    <row r="8991" spans="2:7" ht="12.95" customHeight="1" x14ac:dyDescent="0.2">
      <c r="B8991" s="1107" t="s">
        <v>9811</v>
      </c>
      <c r="C8991" s="1108">
        <v>3651</v>
      </c>
      <c r="D8991" s="1108">
        <v>315320521.4781366</v>
      </c>
      <c r="E8991" s="1108">
        <v>6179471</v>
      </c>
      <c r="F8991" s="1108">
        <v>106182171.44259222</v>
      </c>
      <c r="G8991" s="1109">
        <v>427682163.9207288</v>
      </c>
    </row>
    <row r="8992" spans="2:7" ht="12.95" customHeight="1" x14ac:dyDescent="0.2">
      <c r="B8992" s="1100" t="s">
        <v>9812</v>
      </c>
      <c r="C8992" s="1102">
        <v>1390</v>
      </c>
      <c r="D8992" s="1102">
        <v>139827581.40160158</v>
      </c>
      <c r="E8992" s="1102">
        <v>2380546</v>
      </c>
      <c r="F8992" s="1102">
        <v>19443190.690814026</v>
      </c>
      <c r="G8992" s="1101">
        <v>161651318.0924156</v>
      </c>
    </row>
    <row r="8993" spans="2:7" ht="12.95" customHeight="1" x14ac:dyDescent="0.2">
      <c r="B8993" s="1107" t="s">
        <v>9813</v>
      </c>
      <c r="C8993" s="1108">
        <v>3658</v>
      </c>
      <c r="D8993" s="1108">
        <v>368339181.15620565</v>
      </c>
      <c r="E8993" s="1108">
        <v>4094477</v>
      </c>
      <c r="F8993" s="1108">
        <v>95251257.958962545</v>
      </c>
      <c r="G8993" s="1109">
        <v>467684916.11516821</v>
      </c>
    </row>
    <row r="8994" spans="2:7" ht="12.95" customHeight="1" x14ac:dyDescent="0.2">
      <c r="B8994" s="1100" t="s">
        <v>9814</v>
      </c>
      <c r="C8994" s="1102">
        <v>3450</v>
      </c>
      <c r="D8994" s="1102">
        <v>325068854.44107783</v>
      </c>
      <c r="E8994" s="1102">
        <v>4503169</v>
      </c>
      <c r="F8994" s="1102">
        <v>33273697.922516059</v>
      </c>
      <c r="G8994" s="1101">
        <v>362845721.36359388</v>
      </c>
    </row>
    <row r="8995" spans="2:7" ht="12.95" customHeight="1" x14ac:dyDescent="0.2">
      <c r="B8995" s="1107" t="s">
        <v>9815</v>
      </c>
      <c r="C8995" s="1108">
        <v>1</v>
      </c>
      <c r="D8995" s="1108">
        <v>62721.099153824667</v>
      </c>
      <c r="E8995" s="1108">
        <v>0</v>
      </c>
      <c r="F8995" s="1108">
        <v>0</v>
      </c>
      <c r="G8995" s="1109">
        <v>62721.099153824667</v>
      </c>
    </row>
    <row r="8996" spans="2:7" ht="12.95" customHeight="1" x14ac:dyDescent="0.2">
      <c r="B8996" s="1100" t="s">
        <v>9816</v>
      </c>
      <c r="C8996" s="1102">
        <v>16134</v>
      </c>
      <c r="D8996" s="1102">
        <v>1165129250.1980002</v>
      </c>
      <c r="E8996" s="1102">
        <v>28486194</v>
      </c>
      <c r="F8996" s="1102">
        <v>685879743.00470674</v>
      </c>
      <c r="G8996" s="1101">
        <v>1879495187.2027068</v>
      </c>
    </row>
    <row r="8997" spans="2:7" ht="12.95" customHeight="1" x14ac:dyDescent="0.2">
      <c r="B8997" s="1107" t="s">
        <v>9817</v>
      </c>
      <c r="C8997" s="1108">
        <v>1701</v>
      </c>
      <c r="D8997" s="1108">
        <v>149719435.81537819</v>
      </c>
      <c r="E8997" s="1108">
        <v>3690582</v>
      </c>
      <c r="F8997" s="1108">
        <v>33143315.606448542</v>
      </c>
      <c r="G8997" s="1109">
        <v>186553333.42182672</v>
      </c>
    </row>
    <row r="8998" spans="2:7" ht="12.95" customHeight="1" x14ac:dyDescent="0.2">
      <c r="B8998" s="1100" t="s">
        <v>9818</v>
      </c>
      <c r="C8998" s="1102">
        <v>158</v>
      </c>
      <c r="D8998" s="1102">
        <v>19784126.04107305</v>
      </c>
      <c r="E8998" s="1102">
        <v>347459</v>
      </c>
      <c r="F8998" s="1102">
        <v>6678086.2382936645</v>
      </c>
      <c r="G8998" s="1101">
        <v>26809671.279366717</v>
      </c>
    </row>
    <row r="8999" spans="2:7" ht="12.95" customHeight="1" x14ac:dyDescent="0.2">
      <c r="B8999" s="1107" t="s">
        <v>9819</v>
      </c>
      <c r="C8999" s="1108">
        <v>2898</v>
      </c>
      <c r="D8999" s="1108">
        <v>218457310.21042478</v>
      </c>
      <c r="E8999" s="1108">
        <v>6986580</v>
      </c>
      <c r="F8999" s="1108">
        <v>31519166.561265495</v>
      </c>
      <c r="G8999" s="1109">
        <v>256963056.77169028</v>
      </c>
    </row>
    <row r="9000" spans="2:7" ht="12.95" customHeight="1" x14ac:dyDescent="0.2">
      <c r="B9000" s="1100" t="s">
        <v>9820</v>
      </c>
      <c r="C9000" s="1102">
        <v>1374</v>
      </c>
      <c r="D9000" s="1102">
        <v>112795204.87982303</v>
      </c>
      <c r="E9000" s="1102">
        <v>3123142</v>
      </c>
      <c r="F9000" s="1102">
        <v>22791506.940424532</v>
      </c>
      <c r="G9000" s="1101">
        <v>138709853.82024756</v>
      </c>
    </row>
    <row r="9001" spans="2:7" ht="12.95" customHeight="1" x14ac:dyDescent="0.2">
      <c r="B9001" s="1107" t="s">
        <v>9821</v>
      </c>
      <c r="C9001" s="1108">
        <v>546</v>
      </c>
      <c r="D9001" s="1108">
        <v>49711547.17723114</v>
      </c>
      <c r="E9001" s="1108">
        <v>1097947</v>
      </c>
      <c r="F9001" s="1108">
        <v>20222383.426362652</v>
      </c>
      <c r="G9001" s="1109">
        <v>71031877.603593796</v>
      </c>
    </row>
    <row r="9002" spans="2:7" ht="12.95" customHeight="1" x14ac:dyDescent="0.2">
      <c r="B9002" s="1100" t="s">
        <v>9822</v>
      </c>
      <c r="C9002" s="1102">
        <v>5</v>
      </c>
      <c r="D9002" s="1102">
        <v>877956.31698025542</v>
      </c>
      <c r="E9002" s="1102">
        <v>0</v>
      </c>
      <c r="F9002" s="1102">
        <v>0</v>
      </c>
      <c r="G9002" s="1101">
        <v>877956.31698025542</v>
      </c>
    </row>
    <row r="9003" spans="2:7" ht="12.95" customHeight="1" x14ac:dyDescent="0.2">
      <c r="B9003" s="1107" t="s">
        <v>9823</v>
      </c>
      <c r="C9003" s="1108">
        <v>132</v>
      </c>
      <c r="D9003" s="1108">
        <v>15729088.770280981</v>
      </c>
      <c r="E9003" s="1108">
        <v>192118</v>
      </c>
      <c r="F9003" s="1108">
        <v>662174.41742408136</v>
      </c>
      <c r="G9003" s="1109">
        <v>16583381.187705062</v>
      </c>
    </row>
    <row r="9004" spans="2:7" ht="12.95" customHeight="1" x14ac:dyDescent="0.2">
      <c r="B9004" s="1100" t="s">
        <v>9824</v>
      </c>
      <c r="C9004" s="1102">
        <v>27</v>
      </c>
      <c r="D9004" s="1102">
        <v>3759511.0275506475</v>
      </c>
      <c r="E9004" s="1102">
        <v>22995</v>
      </c>
      <c r="F9004" s="1102">
        <v>64341.671678469895</v>
      </c>
      <c r="G9004" s="1101">
        <v>3846847.6992291175</v>
      </c>
    </row>
    <row r="9005" spans="2:7" ht="12.95" customHeight="1" x14ac:dyDescent="0.2">
      <c r="B9005" s="1107" t="s">
        <v>9825</v>
      </c>
      <c r="C9005" s="1108">
        <v>737</v>
      </c>
      <c r="D9005" s="1108">
        <v>68824932.949526161</v>
      </c>
      <c r="E9005" s="1108">
        <v>1517470</v>
      </c>
      <c r="F9005" s="1108">
        <v>14278093.430257386</v>
      </c>
      <c r="G9005" s="1109">
        <v>84620496.379783541</v>
      </c>
    </row>
    <row r="9006" spans="2:7" ht="12.95" customHeight="1" x14ac:dyDescent="0.2">
      <c r="B9006" s="1100" t="s">
        <v>9826</v>
      </c>
      <c r="C9006" s="1102">
        <v>738</v>
      </c>
      <c r="D9006" s="1102">
        <v>76778413.349985629</v>
      </c>
      <c r="E9006" s="1102">
        <v>1505603</v>
      </c>
      <c r="F9006" s="1102">
        <v>9503941.8124543224</v>
      </c>
      <c r="G9006" s="1101">
        <v>87787958.162439957</v>
      </c>
    </row>
    <row r="9007" spans="2:7" ht="12.95" customHeight="1" x14ac:dyDescent="0.2">
      <c r="B9007" s="1107" t="s">
        <v>9827</v>
      </c>
      <c r="C9007" s="1108">
        <v>13</v>
      </c>
      <c r="D9007" s="1108">
        <v>1300593.612608799</v>
      </c>
      <c r="E9007" s="1108">
        <v>49112</v>
      </c>
      <c r="F9007" s="1108">
        <v>151716.69634794616</v>
      </c>
      <c r="G9007" s="1109">
        <v>1501422.3089567451</v>
      </c>
    </row>
    <row r="9008" spans="2:7" ht="12.95" customHeight="1" x14ac:dyDescent="0.2">
      <c r="B9008" s="1100" t="s">
        <v>9828</v>
      </c>
      <c r="C9008" s="1102">
        <v>31</v>
      </c>
      <c r="D9008" s="1102">
        <v>1364149.138802364</v>
      </c>
      <c r="E9008" s="1102">
        <v>115753</v>
      </c>
      <c r="F9008" s="1102">
        <v>1138702.7682260396</v>
      </c>
      <c r="G9008" s="1101">
        <v>2618604.9070284036</v>
      </c>
    </row>
    <row r="9009" spans="2:7" ht="12.95" customHeight="1" x14ac:dyDescent="0.2">
      <c r="B9009" s="1107" t="s">
        <v>9829</v>
      </c>
      <c r="C9009" s="1108">
        <v>1275</v>
      </c>
      <c r="D9009" s="1108">
        <v>102174200.30448657</v>
      </c>
      <c r="E9009" s="1108">
        <v>3247823</v>
      </c>
      <c r="F9009" s="1108">
        <v>28950426.034098767</v>
      </c>
      <c r="G9009" s="1109">
        <v>134372449.33858535</v>
      </c>
    </row>
    <row r="9010" spans="2:7" ht="12.95" customHeight="1" x14ac:dyDescent="0.2">
      <c r="B9010" s="1100" t="s">
        <v>9830</v>
      </c>
      <c r="C9010" s="1102">
        <v>41</v>
      </c>
      <c r="D9010" s="1102">
        <v>1831984.5657501826</v>
      </c>
      <c r="E9010" s="1102">
        <v>128173</v>
      </c>
      <c r="F9010" s="1102">
        <v>884232.49116971157</v>
      </c>
      <c r="G9010" s="1101">
        <v>2844390.0569198942</v>
      </c>
    </row>
    <row r="9011" spans="2:7" ht="12.95" customHeight="1" x14ac:dyDescent="0.2">
      <c r="B9011" s="1107" t="s">
        <v>9831</v>
      </c>
      <c r="C9011" s="1108">
        <v>423</v>
      </c>
      <c r="D9011" s="1108">
        <v>32011263.596736606</v>
      </c>
      <c r="E9011" s="1108">
        <v>1084590</v>
      </c>
      <c r="F9011" s="1108">
        <v>17291358.769179534</v>
      </c>
      <c r="G9011" s="1109">
        <v>50387212.36591614</v>
      </c>
    </row>
    <row r="9012" spans="2:7" ht="12.95" customHeight="1" x14ac:dyDescent="0.2">
      <c r="B9012" s="1100" t="s">
        <v>9832</v>
      </c>
      <c r="C9012" s="1102">
        <v>57417</v>
      </c>
      <c r="D9012" s="1102">
        <v>4495861181.8940935</v>
      </c>
      <c r="E9012" s="1102">
        <v>87773195</v>
      </c>
      <c r="F9012" s="1102">
        <v>908159158.22079289</v>
      </c>
      <c r="G9012" s="1101">
        <v>5491793535.1148863</v>
      </c>
    </row>
    <row r="9013" spans="2:7" ht="12.95" customHeight="1" x14ac:dyDescent="0.2">
      <c r="B9013" s="1107" t="s">
        <v>9833</v>
      </c>
      <c r="C9013" s="1108">
        <v>5471</v>
      </c>
      <c r="D9013" s="1108">
        <v>493783604.60262787</v>
      </c>
      <c r="E9013" s="1108">
        <v>7607092</v>
      </c>
      <c r="F9013" s="1108">
        <v>38752301.670912452</v>
      </c>
      <c r="G9013" s="1109">
        <v>540142998.27354038</v>
      </c>
    </row>
    <row r="9014" spans="2:7" ht="12.95" customHeight="1" x14ac:dyDescent="0.2">
      <c r="B9014" s="1100" t="s">
        <v>9834</v>
      </c>
      <c r="C9014" s="1102">
        <v>7966</v>
      </c>
      <c r="D9014" s="1102">
        <v>492759067.26899964</v>
      </c>
      <c r="E9014" s="1102">
        <v>15620633</v>
      </c>
      <c r="F9014" s="1102">
        <v>250887868.30875546</v>
      </c>
      <c r="G9014" s="1101">
        <v>759267568.57775509</v>
      </c>
    </row>
    <row r="9015" spans="2:7" ht="12.95" customHeight="1" x14ac:dyDescent="0.2">
      <c r="B9015" s="1107" t="s">
        <v>9835</v>
      </c>
      <c r="C9015" s="1108">
        <v>3152</v>
      </c>
      <c r="D9015" s="1108">
        <v>206359230.70357436</v>
      </c>
      <c r="E9015" s="1108">
        <v>5418522</v>
      </c>
      <c r="F9015" s="1108">
        <v>176673255.71695718</v>
      </c>
      <c r="G9015" s="1109">
        <v>388451008.42053151</v>
      </c>
    </row>
    <row r="9016" spans="2:7" ht="12.95" customHeight="1" x14ac:dyDescent="0.2">
      <c r="B9016" s="1100" t="s">
        <v>9836</v>
      </c>
      <c r="C9016" s="1102">
        <v>4364</v>
      </c>
      <c r="D9016" s="1102">
        <v>316914972.47990739</v>
      </c>
      <c r="E9016" s="1102">
        <v>8273621</v>
      </c>
      <c r="F9016" s="1102">
        <v>52254657.67317868</v>
      </c>
      <c r="G9016" s="1101">
        <v>377443251.15308607</v>
      </c>
    </row>
    <row r="9017" spans="2:7" ht="12.95" customHeight="1" x14ac:dyDescent="0.2">
      <c r="B9017" s="1107" t="s">
        <v>9837</v>
      </c>
      <c r="C9017" s="1108">
        <v>2678</v>
      </c>
      <c r="D9017" s="1108">
        <v>191269313.04573458</v>
      </c>
      <c r="E9017" s="1108">
        <v>5150991</v>
      </c>
      <c r="F9017" s="1108">
        <v>49238127.939680547</v>
      </c>
      <c r="G9017" s="1109">
        <v>245658431.98541513</v>
      </c>
    </row>
    <row r="9018" spans="2:7" ht="12.95" customHeight="1" x14ac:dyDescent="0.2">
      <c r="B9018" s="1100" t="s">
        <v>9838</v>
      </c>
      <c r="C9018" s="1102">
        <v>1376</v>
      </c>
      <c r="D9018" s="1102">
        <v>71705514.161883503</v>
      </c>
      <c r="E9018" s="1102">
        <v>3343066</v>
      </c>
      <c r="F9018" s="1102">
        <v>52709103.022496015</v>
      </c>
      <c r="G9018" s="1101">
        <v>127757683.18437952</v>
      </c>
    </row>
    <row r="9019" spans="2:7" ht="12.95" customHeight="1" x14ac:dyDescent="0.2">
      <c r="B9019" s="1107" t="s">
        <v>9839</v>
      </c>
      <c r="C9019" s="1108">
        <v>341</v>
      </c>
      <c r="D9019" s="1108">
        <v>26919033.515547153</v>
      </c>
      <c r="E9019" s="1108">
        <v>446662</v>
      </c>
      <c r="F9019" s="1108">
        <v>5896622.0072517339</v>
      </c>
      <c r="G9019" s="1109">
        <v>33262317.522798888</v>
      </c>
    </row>
    <row r="9020" spans="2:7" ht="12.95" customHeight="1" x14ac:dyDescent="0.2">
      <c r="B9020" s="1100" t="s">
        <v>9840</v>
      </c>
      <c r="C9020" s="1102">
        <v>126</v>
      </c>
      <c r="D9020" s="1102">
        <v>11111508.603530562</v>
      </c>
      <c r="E9020" s="1102">
        <v>88671</v>
      </c>
      <c r="F9020" s="1102">
        <v>15229873.676484466</v>
      </c>
      <c r="G9020" s="1101">
        <v>26430053.280015029</v>
      </c>
    </row>
    <row r="9021" spans="2:7" ht="12.95" customHeight="1" x14ac:dyDescent="0.2">
      <c r="B9021" s="1107" t="s">
        <v>9841</v>
      </c>
      <c r="C9021" s="1108">
        <v>3132</v>
      </c>
      <c r="D9021" s="1108">
        <v>205943407.89543703</v>
      </c>
      <c r="E9021" s="1108">
        <v>6760623</v>
      </c>
      <c r="F9021" s="1108">
        <v>34739219.624275655</v>
      </c>
      <c r="G9021" s="1109">
        <v>247443250.51971269</v>
      </c>
    </row>
    <row r="9022" spans="2:7" ht="12.95" customHeight="1" x14ac:dyDescent="0.2">
      <c r="B9022" s="1100" t="s">
        <v>9842</v>
      </c>
      <c r="C9022" s="1102">
        <v>1027</v>
      </c>
      <c r="D9022" s="1102">
        <v>106717655.53587338</v>
      </c>
      <c r="E9022" s="1102">
        <v>1501331</v>
      </c>
      <c r="F9022" s="1102">
        <v>21360370.316967543</v>
      </c>
      <c r="G9022" s="1101">
        <v>129579356.85284093</v>
      </c>
    </row>
    <row r="9023" spans="2:7" ht="12.95" customHeight="1" x14ac:dyDescent="0.2">
      <c r="B9023" s="1107" t="s">
        <v>9843</v>
      </c>
      <c r="C9023" s="1108">
        <v>146</v>
      </c>
      <c r="D9023" s="1108">
        <v>11393962.156482708</v>
      </c>
      <c r="E9023" s="1108">
        <v>342193</v>
      </c>
      <c r="F9023" s="1108">
        <v>4115972.0096489927</v>
      </c>
      <c r="G9023" s="1109">
        <v>15852127.166131701</v>
      </c>
    </row>
    <row r="9024" spans="2:7" ht="12.95" customHeight="1" x14ac:dyDescent="0.2">
      <c r="B9024" s="1100" t="s">
        <v>9844</v>
      </c>
      <c r="C9024" s="1102">
        <v>1930</v>
      </c>
      <c r="D9024" s="1102">
        <v>133877421.25238566</v>
      </c>
      <c r="E9024" s="1102">
        <v>3570896</v>
      </c>
      <c r="F9024" s="1102">
        <v>105349117.20739779</v>
      </c>
      <c r="G9024" s="1101">
        <v>242797434.45978346</v>
      </c>
    </row>
    <row r="9025" spans="2:7" ht="12.95" customHeight="1" x14ac:dyDescent="0.2">
      <c r="B9025" s="1107" t="s">
        <v>9845</v>
      </c>
      <c r="C9025" s="1108">
        <v>8971</v>
      </c>
      <c r="D9025" s="1108">
        <v>852396704.1836189</v>
      </c>
      <c r="E9025" s="1108">
        <v>10827648</v>
      </c>
      <c r="F9025" s="1108">
        <v>126035365.96057452</v>
      </c>
      <c r="G9025" s="1109">
        <v>989259718.14419341</v>
      </c>
    </row>
    <row r="9026" spans="2:7" ht="12.95" customHeight="1" x14ac:dyDescent="0.2">
      <c r="B9026" s="1100" t="s">
        <v>9846</v>
      </c>
      <c r="C9026" s="1102">
        <v>4261</v>
      </c>
      <c r="D9026" s="1102">
        <v>303078642.37810415</v>
      </c>
      <c r="E9026" s="1102">
        <v>8467499</v>
      </c>
      <c r="F9026" s="1102">
        <v>20245452.592928592</v>
      </c>
      <c r="G9026" s="1101">
        <v>331791593.97103274</v>
      </c>
    </row>
    <row r="9027" spans="2:7" ht="12.95" customHeight="1" x14ac:dyDescent="0.2">
      <c r="B9027" s="1107" t="s">
        <v>9847</v>
      </c>
      <c r="C9027" s="1108">
        <v>2173</v>
      </c>
      <c r="D9027" s="1108">
        <v>169892822.07049015</v>
      </c>
      <c r="E9027" s="1108">
        <v>4406521</v>
      </c>
      <c r="F9027" s="1108">
        <v>26547057.501891129</v>
      </c>
      <c r="G9027" s="1109">
        <v>200846400.57238129</v>
      </c>
    </row>
    <row r="9028" spans="2:7" ht="12.95" customHeight="1" x14ac:dyDescent="0.2">
      <c r="B9028" s="1100" t="s">
        <v>9848</v>
      </c>
      <c r="C9028" s="1102">
        <v>5</v>
      </c>
      <c r="D9028" s="1102">
        <v>222931.09078399322</v>
      </c>
      <c r="E9028" s="1102">
        <v>0</v>
      </c>
      <c r="F9028" s="1102">
        <v>424788.46976725111</v>
      </c>
      <c r="G9028" s="1101">
        <v>647719.5605512443</v>
      </c>
    </row>
    <row r="9029" spans="2:7" ht="12.95" customHeight="1" x14ac:dyDescent="0.2">
      <c r="B9029" s="1107" t="s">
        <v>9849</v>
      </c>
      <c r="C9029" s="1108">
        <v>12392</v>
      </c>
      <c r="D9029" s="1108">
        <v>887234728.44864929</v>
      </c>
      <c r="E9029" s="1108">
        <v>20597703</v>
      </c>
      <c r="F9029" s="1108">
        <v>107085274.54563378</v>
      </c>
      <c r="G9029" s="1109">
        <v>1014917705.9942831</v>
      </c>
    </row>
    <row r="9030" spans="2:7" ht="12.95" customHeight="1" x14ac:dyDescent="0.2">
      <c r="B9030" s="1100" t="s">
        <v>9850</v>
      </c>
      <c r="C9030" s="1102">
        <v>790</v>
      </c>
      <c r="D9030" s="1102">
        <v>49077382.627028398</v>
      </c>
      <c r="E9030" s="1102">
        <v>1824518</v>
      </c>
      <c r="F9030" s="1102">
        <v>4691859.5550551349</v>
      </c>
      <c r="G9030" s="1101">
        <v>55593760.182083532</v>
      </c>
    </row>
    <row r="9031" spans="2:7" ht="12.95" customHeight="1" x14ac:dyDescent="0.2">
      <c r="B9031" s="1107" t="s">
        <v>9851</v>
      </c>
      <c r="C9031" s="1108">
        <v>1474</v>
      </c>
      <c r="D9031" s="1108">
        <v>76547694.273497403</v>
      </c>
      <c r="E9031" s="1108">
        <v>5881479</v>
      </c>
      <c r="F9031" s="1108">
        <v>111926333.97304134</v>
      </c>
      <c r="G9031" s="1109">
        <v>194355507.24653876</v>
      </c>
    </row>
    <row r="9032" spans="2:7" ht="12.95" customHeight="1" x14ac:dyDescent="0.2">
      <c r="B9032" s="1100" t="s">
        <v>9852</v>
      </c>
      <c r="C9032" s="1102">
        <v>2925</v>
      </c>
      <c r="D9032" s="1102">
        <v>181147573.98250955</v>
      </c>
      <c r="E9032" s="1102">
        <v>6575545</v>
      </c>
      <c r="F9032" s="1102">
        <v>29365545.067935806</v>
      </c>
      <c r="G9032" s="1101">
        <v>217088664.05044535</v>
      </c>
    </row>
    <row r="9033" spans="2:7" ht="12.95" customHeight="1" x14ac:dyDescent="0.2">
      <c r="B9033" s="1107" t="s">
        <v>9853</v>
      </c>
      <c r="C9033" s="1108">
        <v>1041</v>
      </c>
      <c r="D9033" s="1108">
        <v>66512457.480058752</v>
      </c>
      <c r="E9033" s="1108">
        <v>2083433</v>
      </c>
      <c r="F9033" s="1108">
        <v>16763021.33146348</v>
      </c>
      <c r="G9033" s="1109">
        <v>85358911.811522245</v>
      </c>
    </row>
    <row r="9034" spans="2:7" ht="12.95" customHeight="1" x14ac:dyDescent="0.2">
      <c r="B9034" s="1100" t="s">
        <v>9854</v>
      </c>
      <c r="C9034" s="1102">
        <v>29</v>
      </c>
      <c r="D9034" s="1102">
        <v>4946205.3492348734</v>
      </c>
      <c r="E9034" s="1102">
        <v>28530</v>
      </c>
      <c r="F9034" s="1102">
        <v>1241.3184246650139</v>
      </c>
      <c r="G9034" s="1101">
        <v>4975976.6676595388</v>
      </c>
    </row>
    <row r="9035" spans="2:7" ht="12.95" customHeight="1" x14ac:dyDescent="0.2">
      <c r="B9035" s="1107" t="s">
        <v>9855</v>
      </c>
      <c r="C9035" s="1108">
        <v>94</v>
      </c>
      <c r="D9035" s="1108">
        <v>10633103.767412698</v>
      </c>
      <c r="E9035" s="1108">
        <v>144142</v>
      </c>
      <c r="F9035" s="1108">
        <v>1843357.8606275462</v>
      </c>
      <c r="G9035" s="1109">
        <v>12620603.628040245</v>
      </c>
    </row>
    <row r="9036" spans="2:7" ht="12.95" customHeight="1" x14ac:dyDescent="0.2">
      <c r="B9036" s="1100" t="s">
        <v>9856</v>
      </c>
      <c r="C9036" s="1102">
        <v>567</v>
      </c>
      <c r="D9036" s="1102">
        <v>51321156.936890483</v>
      </c>
      <c r="E9036" s="1102">
        <v>1641640</v>
      </c>
      <c r="F9036" s="1102">
        <v>20599568.583077718</v>
      </c>
      <c r="G9036" s="1101">
        <v>73562365.519968197</v>
      </c>
    </row>
    <row r="9037" spans="2:7" ht="12.95" customHeight="1" x14ac:dyDescent="0.2">
      <c r="B9037" s="1107" t="s">
        <v>9857</v>
      </c>
      <c r="C9037" s="1108">
        <v>790</v>
      </c>
      <c r="D9037" s="1108">
        <v>92989105.593370155</v>
      </c>
      <c r="E9037" s="1108">
        <v>1242912</v>
      </c>
      <c r="F9037" s="1108">
        <v>11364063.291404093</v>
      </c>
      <c r="G9037" s="1109">
        <v>105596080.88477425</v>
      </c>
    </row>
    <row r="9038" spans="2:7" ht="12.95" customHeight="1" x14ac:dyDescent="0.2">
      <c r="B9038" s="1100" t="s">
        <v>9858</v>
      </c>
      <c r="C9038" s="1102">
        <v>1067</v>
      </c>
      <c r="D9038" s="1102">
        <v>76727374.229388177</v>
      </c>
      <c r="E9038" s="1102">
        <v>2210187</v>
      </c>
      <c r="F9038" s="1102">
        <v>8773092.7611793745</v>
      </c>
      <c r="G9038" s="1101">
        <v>87710653.99056755</v>
      </c>
    </row>
    <row r="9039" spans="2:7" ht="12.95" customHeight="1" x14ac:dyDescent="0.2">
      <c r="B9039" s="1107" t="s">
        <v>9859</v>
      </c>
      <c r="C9039" s="1108">
        <v>1097</v>
      </c>
      <c r="D9039" s="1108">
        <v>89604391.377836242</v>
      </c>
      <c r="E9039" s="1108">
        <v>2244594</v>
      </c>
      <c r="F9039" s="1108">
        <v>11656195.096433425</v>
      </c>
      <c r="G9039" s="1109">
        <v>103505180.47426967</v>
      </c>
    </row>
    <row r="9040" spans="2:7" ht="12.95" customHeight="1" x14ac:dyDescent="0.2">
      <c r="B9040" s="1100" t="s">
        <v>9860</v>
      </c>
      <c r="C9040" s="1102">
        <v>753</v>
      </c>
      <c r="D9040" s="1102">
        <v>57015843.340772554</v>
      </c>
      <c r="E9040" s="1102">
        <v>1618376</v>
      </c>
      <c r="F9040" s="1102">
        <v>7036619.0749425432</v>
      </c>
      <c r="G9040" s="1101">
        <v>65670838.415715098</v>
      </c>
    </row>
    <row r="9041" spans="2:7" ht="12.95" customHeight="1" x14ac:dyDescent="0.2">
      <c r="B9041" s="1107" t="s">
        <v>9861</v>
      </c>
      <c r="C9041" s="1108">
        <v>19</v>
      </c>
      <c r="D9041" s="1108">
        <v>2917852.286799103</v>
      </c>
      <c r="E9041" s="1108">
        <v>51525</v>
      </c>
      <c r="F9041" s="1108">
        <v>2206.7883105155806</v>
      </c>
      <c r="G9041" s="1109">
        <v>2971584.0751096187</v>
      </c>
    </row>
    <row r="9042" spans="2:7" ht="12.95" customHeight="1" x14ac:dyDescent="0.2">
      <c r="B9042" s="1100" t="s">
        <v>9862</v>
      </c>
      <c r="C9042" s="1102">
        <v>2429</v>
      </c>
      <c r="D9042" s="1102">
        <v>156731821.58618373</v>
      </c>
      <c r="E9042" s="1102">
        <v>6207207</v>
      </c>
      <c r="F9042" s="1102">
        <v>28374352.206712596</v>
      </c>
      <c r="G9042" s="1101">
        <v>191313380.79289633</v>
      </c>
    </row>
    <row r="9043" spans="2:7" ht="12.95" customHeight="1" x14ac:dyDescent="0.2">
      <c r="B9043" s="1107" t="s">
        <v>9863</v>
      </c>
      <c r="C9043" s="1108">
        <v>655</v>
      </c>
      <c r="D9043" s="1108">
        <v>49137183.231543131</v>
      </c>
      <c r="E9043" s="1108">
        <v>1542451</v>
      </c>
      <c r="F9043" s="1108">
        <v>12105268.315198516</v>
      </c>
      <c r="G9043" s="1109">
        <v>62784902.54674165</v>
      </c>
    </row>
    <row r="9044" spans="2:7" ht="12.95" customHeight="1" x14ac:dyDescent="0.2">
      <c r="B9044" s="1100" t="s">
        <v>9864</v>
      </c>
      <c r="C9044" s="1102">
        <v>332</v>
      </c>
      <c r="D9044" s="1102">
        <v>20225120.73157588</v>
      </c>
      <c r="E9044" s="1102">
        <v>706046</v>
      </c>
      <c r="F9044" s="1102">
        <v>15728085.175807716</v>
      </c>
      <c r="G9044" s="1101">
        <v>36659251.907383598</v>
      </c>
    </row>
    <row r="9045" spans="2:7" ht="12.95" customHeight="1" x14ac:dyDescent="0.2">
      <c r="B9045" s="1107" t="s">
        <v>9865</v>
      </c>
      <c r="C9045" s="1108">
        <v>7159</v>
      </c>
      <c r="D9045" s="1108">
        <v>546578220.62052655</v>
      </c>
      <c r="E9045" s="1108">
        <v>13780772</v>
      </c>
      <c r="F9045" s="1108">
        <v>101336714.97220621</v>
      </c>
      <c r="G9045" s="1109">
        <v>661695707.59273279</v>
      </c>
    </row>
    <row r="9046" spans="2:7" ht="12.95" customHeight="1" x14ac:dyDescent="0.2">
      <c r="B9046" s="1100" t="s">
        <v>9866</v>
      </c>
      <c r="C9046" s="1102">
        <v>3307</v>
      </c>
      <c r="D9046" s="1102">
        <v>255382931.85771286</v>
      </c>
      <c r="E9046" s="1102">
        <v>5875716</v>
      </c>
      <c r="F9046" s="1102">
        <v>20543135.137235872</v>
      </c>
      <c r="G9046" s="1101">
        <v>281801782.99494874</v>
      </c>
    </row>
    <row r="9047" spans="2:7" ht="12.95" customHeight="1" x14ac:dyDescent="0.2">
      <c r="B9047" s="1107" t="s">
        <v>9867</v>
      </c>
      <c r="C9047" s="1108">
        <v>8711</v>
      </c>
      <c r="D9047" s="1108">
        <v>696579553.70416367</v>
      </c>
      <c r="E9047" s="1108">
        <v>16032122</v>
      </c>
      <c r="F9047" s="1108">
        <v>65981584.086261123</v>
      </c>
      <c r="G9047" s="1109">
        <v>778593259.79042482</v>
      </c>
    </row>
    <row r="9048" spans="2:7" ht="12.95" customHeight="1" x14ac:dyDescent="0.2">
      <c r="B9048" s="1100" t="s">
        <v>9868</v>
      </c>
      <c r="C9048" s="1102">
        <v>4572</v>
      </c>
      <c r="D9048" s="1102">
        <v>365068088.08924991</v>
      </c>
      <c r="E9048" s="1102">
        <v>8513531</v>
      </c>
      <c r="F9048" s="1102">
        <v>13526356.516503822</v>
      </c>
      <c r="G9048" s="1101">
        <v>387107975.60575372</v>
      </c>
    </row>
    <row r="9049" spans="2:7" ht="12.95" customHeight="1" x14ac:dyDescent="0.2">
      <c r="B9049" s="1107" t="s">
        <v>9869</v>
      </c>
      <c r="C9049" s="1108">
        <v>477</v>
      </c>
      <c r="D9049" s="1108">
        <v>24781370.510905381</v>
      </c>
      <c r="E9049" s="1108">
        <v>1455484</v>
      </c>
      <c r="F9049" s="1108">
        <v>12175885.541135013</v>
      </c>
      <c r="G9049" s="1109">
        <v>38412740.052040398</v>
      </c>
    </row>
    <row r="9050" spans="2:7" ht="12.95" customHeight="1" x14ac:dyDescent="0.2">
      <c r="B9050" s="1100" t="s">
        <v>9870</v>
      </c>
      <c r="C9050" s="1102">
        <v>553</v>
      </c>
      <c r="D9050" s="1102">
        <v>43528442.812754318</v>
      </c>
      <c r="E9050" s="1102">
        <v>1385875</v>
      </c>
      <c r="F9050" s="1102">
        <v>20912974.235274415</v>
      </c>
      <c r="G9050" s="1101">
        <v>65827292.048028737</v>
      </c>
    </row>
    <row r="9051" spans="2:7" ht="12.95" customHeight="1" x14ac:dyDescent="0.2">
      <c r="B9051" s="1107" t="s">
        <v>9871</v>
      </c>
      <c r="C9051" s="1108">
        <v>9300</v>
      </c>
      <c r="D9051" s="1108">
        <v>688267965.03248227</v>
      </c>
      <c r="E9051" s="1108">
        <v>16155384</v>
      </c>
      <c r="F9051" s="1108">
        <v>183436017.04002121</v>
      </c>
      <c r="G9051" s="1109">
        <v>887859366.07250345</v>
      </c>
    </row>
    <row r="9052" spans="2:7" ht="12.95" customHeight="1" x14ac:dyDescent="0.2">
      <c r="B9052" s="1100" t="s">
        <v>9872</v>
      </c>
      <c r="C9052" s="1102">
        <v>35</v>
      </c>
      <c r="D9052" s="1102">
        <v>6752044.5344065214</v>
      </c>
      <c r="E9052" s="1102">
        <v>26188</v>
      </c>
      <c r="F9052" s="1102">
        <v>3310.182465773371</v>
      </c>
      <c r="G9052" s="1101">
        <v>6781542.7168722944</v>
      </c>
    </row>
    <row r="9053" spans="2:7" ht="12.95" customHeight="1" x14ac:dyDescent="0.2">
      <c r="B9053" s="1107" t="s">
        <v>9873</v>
      </c>
      <c r="C9053" s="1108">
        <v>1629</v>
      </c>
      <c r="D9053" s="1108">
        <v>125303822.4902257</v>
      </c>
      <c r="E9053" s="1108">
        <v>3021682</v>
      </c>
      <c r="F9053" s="1108">
        <v>8891054.6170248631</v>
      </c>
      <c r="G9053" s="1109">
        <v>137216559.10725057</v>
      </c>
    </row>
    <row r="9054" spans="2:7" ht="12.95" customHeight="1" x14ac:dyDescent="0.2">
      <c r="B9054" s="1100" t="s">
        <v>9874</v>
      </c>
      <c r="C9054" s="1102">
        <v>3279</v>
      </c>
      <c r="D9054" s="1102">
        <v>247683117.27733436</v>
      </c>
      <c r="E9054" s="1102">
        <v>7020788</v>
      </c>
      <c r="F9054" s="1102">
        <v>36285801.271344885</v>
      </c>
      <c r="G9054" s="1101">
        <v>290989706.54867923</v>
      </c>
    </row>
    <row r="9055" spans="2:7" ht="12.95" customHeight="1" x14ac:dyDescent="0.2">
      <c r="B9055" s="1107" t="s">
        <v>9875</v>
      </c>
      <c r="C9055" s="1108">
        <v>800</v>
      </c>
      <c r="D9055" s="1108">
        <v>71259512.909142226</v>
      </c>
      <c r="E9055" s="1108">
        <v>1797975</v>
      </c>
      <c r="F9055" s="1108">
        <v>15725532.884995928</v>
      </c>
      <c r="G9055" s="1109">
        <v>88783020.794138148</v>
      </c>
    </row>
    <row r="9056" spans="2:7" ht="12.95" customHeight="1" x14ac:dyDescent="0.2">
      <c r="B9056" s="1100" t="s">
        <v>9876</v>
      </c>
      <c r="C9056" s="1102">
        <v>376</v>
      </c>
      <c r="D9056" s="1102">
        <v>31759127.559561692</v>
      </c>
      <c r="E9056" s="1102">
        <v>752064</v>
      </c>
      <c r="F9056" s="1102">
        <v>12518627.350611964</v>
      </c>
      <c r="G9056" s="1101">
        <v>45029818.910173655</v>
      </c>
    </row>
    <row r="9057" spans="2:7" ht="12.95" customHeight="1" x14ac:dyDescent="0.2">
      <c r="B9057" s="1107" t="s">
        <v>9877</v>
      </c>
      <c r="C9057" s="1108">
        <v>1303</v>
      </c>
      <c r="D9057" s="1108">
        <v>94403876.6392501</v>
      </c>
      <c r="E9057" s="1108">
        <v>2702029</v>
      </c>
      <c r="F9057" s="1108">
        <v>20418100.831935477</v>
      </c>
      <c r="G9057" s="1109">
        <v>117524006.47118558</v>
      </c>
    </row>
    <row r="9058" spans="2:7" ht="12.95" customHeight="1" x14ac:dyDescent="0.2">
      <c r="B9058" s="1100" t="s">
        <v>9878</v>
      </c>
      <c r="C9058" s="1102">
        <v>198</v>
      </c>
      <c r="D9058" s="1102">
        <v>12742952.537396455</v>
      </c>
      <c r="E9058" s="1102">
        <v>505525</v>
      </c>
      <c r="F9058" s="1102">
        <v>4428679.3285312513</v>
      </c>
      <c r="G9058" s="1101">
        <v>17677156.865927707</v>
      </c>
    </row>
    <row r="9059" spans="2:7" ht="12.95" customHeight="1" x14ac:dyDescent="0.2">
      <c r="B9059" s="1107" t="s">
        <v>9879</v>
      </c>
      <c r="C9059" s="1108">
        <v>381</v>
      </c>
      <c r="D9059" s="1108">
        <v>29844951.930397075</v>
      </c>
      <c r="E9059" s="1108">
        <v>741361</v>
      </c>
      <c r="F9059" s="1108">
        <v>6185965.2337790541</v>
      </c>
      <c r="G9059" s="1109">
        <v>36772278.164176129</v>
      </c>
    </row>
    <row r="9060" spans="2:7" ht="12.95" customHeight="1" x14ac:dyDescent="0.2">
      <c r="B9060" s="1100" t="s">
        <v>9880</v>
      </c>
      <c r="C9060" s="1102">
        <v>4646</v>
      </c>
      <c r="D9060" s="1102">
        <v>595868799.35620868</v>
      </c>
      <c r="E9060" s="1102">
        <v>5251130</v>
      </c>
      <c r="F9060" s="1102">
        <v>137844848.47010949</v>
      </c>
      <c r="G9060" s="1101">
        <v>738964777.82631814</v>
      </c>
    </row>
    <row r="9061" spans="2:7" ht="12.95" customHeight="1" x14ac:dyDescent="0.2">
      <c r="B9061" s="1107" t="s">
        <v>9881</v>
      </c>
      <c r="C9061" s="1108">
        <v>1309</v>
      </c>
      <c r="D9061" s="1108">
        <v>122439512.60514329</v>
      </c>
      <c r="E9061" s="1108">
        <v>2144781</v>
      </c>
      <c r="F9061" s="1108">
        <v>12911998.286039408</v>
      </c>
      <c r="G9061" s="1109">
        <v>137496291.89118269</v>
      </c>
    </row>
    <row r="9062" spans="2:7" ht="12.95" customHeight="1" x14ac:dyDescent="0.2">
      <c r="B9062" s="1100" t="s">
        <v>9882</v>
      </c>
      <c r="C9062" s="1102">
        <v>738</v>
      </c>
      <c r="D9062" s="1102">
        <v>58559116.150772542</v>
      </c>
      <c r="E9062" s="1102">
        <v>1344017</v>
      </c>
      <c r="F9062" s="1102">
        <v>13794623.853365975</v>
      </c>
      <c r="G9062" s="1101">
        <v>73697757.004138514</v>
      </c>
    </row>
    <row r="9063" spans="2:7" ht="12.95" customHeight="1" x14ac:dyDescent="0.2">
      <c r="B9063" s="1107" t="s">
        <v>9883</v>
      </c>
      <c r="C9063" s="1108">
        <v>1833</v>
      </c>
      <c r="D9063" s="1108">
        <v>213224479.17303908</v>
      </c>
      <c r="E9063" s="1108">
        <v>2350298</v>
      </c>
      <c r="F9063" s="1108">
        <v>29036839.654700935</v>
      </c>
      <c r="G9063" s="1109">
        <v>244611616.82774001</v>
      </c>
    </row>
    <row r="9064" spans="2:7" ht="12.95" customHeight="1" x14ac:dyDescent="0.2">
      <c r="B9064" s="1100" t="s">
        <v>9884</v>
      </c>
      <c r="C9064" s="1102">
        <v>1067</v>
      </c>
      <c r="D9064" s="1102">
        <v>108356748.38427022</v>
      </c>
      <c r="E9064" s="1102">
        <v>2113851</v>
      </c>
      <c r="F9064" s="1102">
        <v>11204274.953673482</v>
      </c>
      <c r="G9064" s="1101">
        <v>121674874.3379437</v>
      </c>
    </row>
    <row r="9065" spans="2:7" ht="12.95" customHeight="1" x14ac:dyDescent="0.2">
      <c r="B9065" s="1107" t="s">
        <v>9885</v>
      </c>
      <c r="C9065" s="1108">
        <v>3927</v>
      </c>
      <c r="D9065" s="1108">
        <v>260387547.09972951</v>
      </c>
      <c r="E9065" s="1108">
        <v>6825235</v>
      </c>
      <c r="F9065" s="1108">
        <v>228787837.05907741</v>
      </c>
      <c r="G9065" s="1109">
        <v>496000619.15880692</v>
      </c>
    </row>
    <row r="9066" spans="2:7" ht="12.95" customHeight="1" x14ac:dyDescent="0.2">
      <c r="B9066" s="1100" t="s">
        <v>9886</v>
      </c>
      <c r="C9066" s="1102">
        <v>2266</v>
      </c>
      <c r="D9066" s="1102">
        <v>140533645.74839529</v>
      </c>
      <c r="E9066" s="1102">
        <v>6361213</v>
      </c>
      <c r="F9066" s="1102">
        <v>141203154.45416495</v>
      </c>
      <c r="G9066" s="1101">
        <v>288098013.20256025</v>
      </c>
    </row>
    <row r="9067" spans="2:7" ht="12.95" customHeight="1" x14ac:dyDescent="0.2">
      <c r="B9067" s="1107" t="s">
        <v>9887</v>
      </c>
      <c r="C9067" s="1108">
        <v>2861</v>
      </c>
      <c r="D9067" s="1108">
        <v>191022739.85549131</v>
      </c>
      <c r="E9067" s="1108">
        <v>5434704</v>
      </c>
      <c r="F9067" s="1108">
        <v>13804095.254396966</v>
      </c>
      <c r="G9067" s="1109">
        <v>210261539.10988829</v>
      </c>
    </row>
    <row r="9068" spans="2:7" ht="12.95" customHeight="1" x14ac:dyDescent="0.2">
      <c r="B9068" s="1100" t="s">
        <v>9888</v>
      </c>
      <c r="C9068" s="1102">
        <v>6307</v>
      </c>
      <c r="D9068" s="1102">
        <v>608815769.30482173</v>
      </c>
      <c r="E9068" s="1102">
        <v>9172396</v>
      </c>
      <c r="F9068" s="1102">
        <v>88339615.800433621</v>
      </c>
      <c r="G9068" s="1101">
        <v>706327781.10525537</v>
      </c>
    </row>
    <row r="9069" spans="2:7" ht="12.95" customHeight="1" x14ac:dyDescent="0.2">
      <c r="B9069" s="1107" t="s">
        <v>9889</v>
      </c>
      <c r="C9069" s="1108">
        <v>639</v>
      </c>
      <c r="D9069" s="1108">
        <v>49729070.14506568</v>
      </c>
      <c r="E9069" s="1108">
        <v>1518321</v>
      </c>
      <c r="F9069" s="1108">
        <v>16031903.303087473</v>
      </c>
      <c r="G9069" s="1109">
        <v>67279294.448153153</v>
      </c>
    </row>
    <row r="9070" spans="2:7" ht="12.95" customHeight="1" x14ac:dyDescent="0.2">
      <c r="B9070" s="1100" t="s">
        <v>9890</v>
      </c>
      <c r="C9070" s="1102">
        <v>1497</v>
      </c>
      <c r="D9070" s="1102">
        <v>110991451.76225077</v>
      </c>
      <c r="E9070" s="1102">
        <v>3164092</v>
      </c>
      <c r="F9070" s="1102">
        <v>45137691.061354943</v>
      </c>
      <c r="G9070" s="1101">
        <v>159293234.82360572</v>
      </c>
    </row>
    <row r="9071" spans="2:7" ht="12.95" customHeight="1" x14ac:dyDescent="0.2">
      <c r="B9071" s="1107" t="s">
        <v>9891</v>
      </c>
      <c r="C9071" s="1108">
        <v>1042</v>
      </c>
      <c r="D9071" s="1108">
        <v>82900743.611734688</v>
      </c>
      <c r="E9071" s="1108">
        <v>2192374</v>
      </c>
      <c r="F9071" s="1108">
        <v>18326480.411080748</v>
      </c>
      <c r="G9071" s="1109">
        <v>103419598.02281544</v>
      </c>
    </row>
    <row r="9072" spans="2:7" ht="12.95" customHeight="1" x14ac:dyDescent="0.2">
      <c r="B9072" s="1100" t="s">
        <v>9892</v>
      </c>
      <c r="C9072" s="1102">
        <v>766</v>
      </c>
      <c r="D9072" s="1102">
        <v>52281026.174938589</v>
      </c>
      <c r="E9072" s="1102">
        <v>1758415</v>
      </c>
      <c r="F9072" s="1102">
        <v>7279436.0529091628</v>
      </c>
      <c r="G9072" s="1101">
        <v>61318877.227847755</v>
      </c>
    </row>
    <row r="9073" spans="2:7" ht="12.95" customHeight="1" x14ac:dyDescent="0.2">
      <c r="B9073" s="1107" t="s">
        <v>9893</v>
      </c>
      <c r="C9073" s="1108">
        <v>229</v>
      </c>
      <c r="D9073" s="1108">
        <v>19808463.496398807</v>
      </c>
      <c r="E9073" s="1108">
        <v>377238</v>
      </c>
      <c r="F9073" s="1108">
        <v>4104626.2575589796</v>
      </c>
      <c r="G9073" s="1109">
        <v>24290327.753957786</v>
      </c>
    </row>
    <row r="9074" spans="2:7" ht="12.95" customHeight="1" x14ac:dyDescent="0.2">
      <c r="B9074" s="1100" t="s">
        <v>9894</v>
      </c>
      <c r="C9074" s="1102">
        <v>557</v>
      </c>
      <c r="D9074" s="1102">
        <v>40139834.604368307</v>
      </c>
      <c r="E9074" s="1102">
        <v>1298936</v>
      </c>
      <c r="F9074" s="1102">
        <v>4171053.893968421</v>
      </c>
      <c r="G9074" s="1101">
        <v>45609824.498336725</v>
      </c>
    </row>
    <row r="9075" spans="2:7" ht="12.95" customHeight="1" x14ac:dyDescent="0.2">
      <c r="B9075" s="1107" t="s">
        <v>9895</v>
      </c>
      <c r="C9075" s="1108">
        <v>670</v>
      </c>
      <c r="D9075" s="1108">
        <v>44109760.317106836</v>
      </c>
      <c r="E9075" s="1108">
        <v>1593834</v>
      </c>
      <c r="F9075" s="1108">
        <v>16634054.001848638</v>
      </c>
      <c r="G9075" s="1109">
        <v>62337648.318955474</v>
      </c>
    </row>
    <row r="9076" spans="2:7" ht="12.95" customHeight="1" x14ac:dyDescent="0.2">
      <c r="B9076" s="1100" t="s">
        <v>9896</v>
      </c>
      <c r="C9076" s="1102">
        <v>256</v>
      </c>
      <c r="D9076" s="1102">
        <v>17839354.753784612</v>
      </c>
      <c r="E9076" s="1102">
        <v>583848</v>
      </c>
      <c r="F9076" s="1102">
        <v>4432748.0944787655</v>
      </c>
      <c r="G9076" s="1101">
        <v>22855950.848263375</v>
      </c>
    </row>
    <row r="9077" spans="2:7" ht="12.95" customHeight="1" x14ac:dyDescent="0.2">
      <c r="B9077" s="1107" t="s">
        <v>9897</v>
      </c>
      <c r="C9077" s="1108">
        <v>174</v>
      </c>
      <c r="D9077" s="1108">
        <v>15003415.388053361</v>
      </c>
      <c r="E9077" s="1108">
        <v>379041</v>
      </c>
      <c r="F9077" s="1108">
        <v>3908773.7950007217</v>
      </c>
      <c r="G9077" s="1109">
        <v>19291230.183054082</v>
      </c>
    </row>
    <row r="9078" spans="2:7" ht="12.95" customHeight="1" x14ac:dyDescent="0.2">
      <c r="B9078" s="1100" t="s">
        <v>9898</v>
      </c>
      <c r="C9078" s="1102">
        <v>255</v>
      </c>
      <c r="D9078" s="1102">
        <v>19644359.511916518</v>
      </c>
      <c r="E9078" s="1102">
        <v>468961</v>
      </c>
      <c r="F9078" s="1102">
        <v>5327498.3069074759</v>
      </c>
      <c r="G9078" s="1101">
        <v>25440818.818823993</v>
      </c>
    </row>
    <row r="9079" spans="2:7" ht="12.95" customHeight="1" x14ac:dyDescent="0.2">
      <c r="B9079" s="1107" t="s">
        <v>9899</v>
      </c>
      <c r="C9079" s="1108">
        <v>203</v>
      </c>
      <c r="D9079" s="1108">
        <v>11898790.515525687</v>
      </c>
      <c r="E9079" s="1108">
        <v>487215</v>
      </c>
      <c r="F9079" s="1108">
        <v>1188010.6945391223</v>
      </c>
      <c r="G9079" s="1109">
        <v>13574016.21006481</v>
      </c>
    </row>
    <row r="9080" spans="2:7" ht="12.95" customHeight="1" x14ac:dyDescent="0.2">
      <c r="B9080" s="1100" t="s">
        <v>9900</v>
      </c>
      <c r="C9080" s="1102">
        <v>302</v>
      </c>
      <c r="D9080" s="1102">
        <v>17685959.249645658</v>
      </c>
      <c r="E9080" s="1102">
        <v>720595</v>
      </c>
      <c r="F9080" s="1102">
        <v>1571578.0877606117</v>
      </c>
      <c r="G9080" s="1101">
        <v>19978132.33740627</v>
      </c>
    </row>
    <row r="9081" spans="2:7" ht="12.95" customHeight="1" x14ac:dyDescent="0.2">
      <c r="B9081" s="1107" t="s">
        <v>9901</v>
      </c>
      <c r="C9081" s="1108">
        <v>2041</v>
      </c>
      <c r="D9081" s="1108">
        <v>171938559.02958718</v>
      </c>
      <c r="E9081" s="1108">
        <v>3243082</v>
      </c>
      <c r="F9081" s="1108">
        <v>31904359.145751815</v>
      </c>
      <c r="G9081" s="1109">
        <v>207086000.17533898</v>
      </c>
    </row>
    <row r="9082" spans="2:7" ht="12.95" customHeight="1" x14ac:dyDescent="0.2">
      <c r="B9082" s="1100" t="s">
        <v>9902</v>
      </c>
      <c r="C9082" s="1102">
        <v>437</v>
      </c>
      <c r="D9082" s="1102">
        <v>34233899.088258617</v>
      </c>
      <c r="E9082" s="1102">
        <v>828996</v>
      </c>
      <c r="F9082" s="1102">
        <v>3163783.6071679313</v>
      </c>
      <c r="G9082" s="1101">
        <v>38226678.695426546</v>
      </c>
    </row>
    <row r="9083" spans="2:7" ht="12.95" customHeight="1" x14ac:dyDescent="0.2">
      <c r="B9083" s="1107" t="s">
        <v>9903</v>
      </c>
      <c r="C9083" s="1108">
        <v>2271</v>
      </c>
      <c r="D9083" s="1108">
        <v>165027834.28645667</v>
      </c>
      <c r="E9083" s="1108">
        <v>3215446</v>
      </c>
      <c r="F9083" s="1108">
        <v>84557142.056548789</v>
      </c>
      <c r="G9083" s="1109">
        <v>252800422.34300548</v>
      </c>
    </row>
    <row r="9084" spans="2:7" ht="12.95" customHeight="1" x14ac:dyDescent="0.2">
      <c r="B9084" s="1100" t="s">
        <v>9904</v>
      </c>
      <c r="C9084" s="1102">
        <v>636</v>
      </c>
      <c r="D9084" s="1102">
        <v>54509224.51339221</v>
      </c>
      <c r="E9084" s="1102">
        <v>1541032</v>
      </c>
      <c r="F9084" s="1102">
        <v>15552862.835210757</v>
      </c>
      <c r="G9084" s="1101">
        <v>71603119.348602965</v>
      </c>
    </row>
    <row r="9085" spans="2:7" ht="12.95" customHeight="1" x14ac:dyDescent="0.2">
      <c r="B9085" s="1107" t="s">
        <v>9905</v>
      </c>
      <c r="C9085" s="1108">
        <v>342</v>
      </c>
      <c r="D9085" s="1108">
        <v>27221235.175106484</v>
      </c>
      <c r="E9085" s="1108">
        <v>743902</v>
      </c>
      <c r="F9085" s="1108">
        <v>7057527.1774801137</v>
      </c>
      <c r="G9085" s="1109">
        <v>35022664.352586597</v>
      </c>
    </row>
    <row r="9086" spans="2:7" ht="12.95" customHeight="1" x14ac:dyDescent="0.2">
      <c r="B9086" s="1100" t="s">
        <v>9906</v>
      </c>
      <c r="C9086" s="1102">
        <v>148</v>
      </c>
      <c r="D9086" s="1102">
        <v>12410850.575579748</v>
      </c>
      <c r="E9086" s="1102">
        <v>314230</v>
      </c>
      <c r="F9086" s="1102">
        <v>137027.76165607682</v>
      </c>
      <c r="G9086" s="1101">
        <v>12862108.337235825</v>
      </c>
    </row>
    <row r="9087" spans="2:7" ht="12.95" customHeight="1" x14ac:dyDescent="0.2">
      <c r="B9087" s="1107" t="s">
        <v>9907</v>
      </c>
      <c r="C9087" s="1108">
        <v>427</v>
      </c>
      <c r="D9087" s="1108">
        <v>29340123.571354102</v>
      </c>
      <c r="E9087" s="1108">
        <v>984308</v>
      </c>
      <c r="F9087" s="1108">
        <v>3443778.2302289321</v>
      </c>
      <c r="G9087" s="1109">
        <v>33768209.801583037</v>
      </c>
    </row>
    <row r="9088" spans="2:7" ht="12.95" customHeight="1" x14ac:dyDescent="0.2">
      <c r="B9088" s="1100" t="s">
        <v>9908</v>
      </c>
      <c r="C9088" s="1102">
        <v>304</v>
      </c>
      <c r="D9088" s="1102">
        <v>20667923.347331479</v>
      </c>
      <c r="E9088" s="1102">
        <v>648915</v>
      </c>
      <c r="F9088" s="1102">
        <v>6821527.4784771791</v>
      </c>
      <c r="G9088" s="1101">
        <v>28138365.825808659</v>
      </c>
    </row>
    <row r="9089" spans="2:7" ht="12.95" customHeight="1" x14ac:dyDescent="0.2">
      <c r="B9089" s="1107" t="s">
        <v>9909</v>
      </c>
      <c r="C9089" s="1108">
        <v>846</v>
      </c>
      <c r="D9089" s="1108">
        <v>66530119.519066572</v>
      </c>
      <c r="E9089" s="1108">
        <v>2209023</v>
      </c>
      <c r="F9089" s="1108">
        <v>11443438.70844795</v>
      </c>
      <c r="G9089" s="1109">
        <v>80182581.22751452</v>
      </c>
    </row>
    <row r="9090" spans="2:7" ht="12.95" customHeight="1" x14ac:dyDescent="0.2">
      <c r="B9090" s="1100" t="s">
        <v>9910</v>
      </c>
      <c r="C9090" s="1102">
        <v>597</v>
      </c>
      <c r="D9090" s="1102">
        <v>40647305.315703809</v>
      </c>
      <c r="E9090" s="1102">
        <v>1327055</v>
      </c>
      <c r="F9090" s="1102">
        <v>20281281.081389334</v>
      </c>
      <c r="G9090" s="1101">
        <v>62255641.397093147</v>
      </c>
    </row>
    <row r="9091" spans="2:7" ht="12.95" customHeight="1" x14ac:dyDescent="0.2">
      <c r="B9091" s="1107" t="s">
        <v>9911</v>
      </c>
      <c r="C9091" s="1108">
        <v>308</v>
      </c>
      <c r="D9091" s="1108">
        <v>26574137.005787756</v>
      </c>
      <c r="E9091" s="1108">
        <v>616793</v>
      </c>
      <c r="F9091" s="1108">
        <v>7366194.7087120973</v>
      </c>
      <c r="G9091" s="1109">
        <v>34557124.714499854</v>
      </c>
    </row>
    <row r="9092" spans="2:7" ht="12.95" customHeight="1" x14ac:dyDescent="0.2">
      <c r="B9092" s="1100" t="s">
        <v>9912</v>
      </c>
      <c r="C9092" s="1102">
        <v>410</v>
      </c>
      <c r="D9092" s="1102">
        <v>26554945.183873732</v>
      </c>
      <c r="E9092" s="1102">
        <v>1169798</v>
      </c>
      <c r="F9092" s="1102">
        <v>2348022.7623885772</v>
      </c>
      <c r="G9092" s="1101">
        <v>30072765.946262307</v>
      </c>
    </row>
    <row r="9093" spans="2:7" ht="12.95" customHeight="1" x14ac:dyDescent="0.2">
      <c r="B9093" s="1107" t="s">
        <v>9913</v>
      </c>
      <c r="C9093" s="1108">
        <v>1678</v>
      </c>
      <c r="D9093" s="1108">
        <v>121905201.15736285</v>
      </c>
      <c r="E9093" s="1108">
        <v>3707260</v>
      </c>
      <c r="F9093" s="1108">
        <v>39323979.230365366</v>
      </c>
      <c r="G9093" s="1109">
        <v>164936440.38772821</v>
      </c>
    </row>
    <row r="9094" spans="2:7" ht="12.95" customHeight="1" x14ac:dyDescent="0.2">
      <c r="B9094" s="1100" t="s">
        <v>9914</v>
      </c>
      <c r="C9094" s="1102">
        <v>20</v>
      </c>
      <c r="D9094" s="1102">
        <v>804387.66630980466</v>
      </c>
      <c r="E9094" s="1102">
        <v>94959</v>
      </c>
      <c r="F9094" s="1102">
        <v>344.81067351805945</v>
      </c>
      <c r="G9094" s="1101">
        <v>899691.47698332276</v>
      </c>
    </row>
    <row r="9095" spans="2:7" ht="12.95" customHeight="1" x14ac:dyDescent="0.2">
      <c r="B9095" s="1107" t="s">
        <v>9915</v>
      </c>
      <c r="C9095" s="1108">
        <v>295</v>
      </c>
      <c r="D9095" s="1108">
        <v>24827542.140437685</v>
      </c>
      <c r="E9095" s="1108">
        <v>523353</v>
      </c>
      <c r="F9095" s="1108">
        <v>8518605.0759541839</v>
      </c>
      <c r="G9095" s="1109">
        <v>33869500.216391869</v>
      </c>
    </row>
    <row r="9096" spans="2:7" ht="12.95" customHeight="1" x14ac:dyDescent="0.2">
      <c r="B9096" s="1100" t="s">
        <v>9916</v>
      </c>
      <c r="C9096" s="1102">
        <v>681</v>
      </c>
      <c r="D9096" s="1102">
        <v>46876998.523232795</v>
      </c>
      <c r="E9096" s="1102">
        <v>1869840</v>
      </c>
      <c r="F9096" s="1102">
        <v>26782560.809068378</v>
      </c>
      <c r="G9096" s="1101">
        <v>75529399.33230117</v>
      </c>
    </row>
    <row r="9097" spans="2:7" ht="12.95" customHeight="1" x14ac:dyDescent="0.2">
      <c r="B9097" s="1107" t="s">
        <v>9917</v>
      </c>
      <c r="C9097" s="1108">
        <v>303</v>
      </c>
      <c r="D9097" s="1108">
        <v>25922171.345403876</v>
      </c>
      <c r="E9097" s="1108">
        <v>549896</v>
      </c>
      <c r="F9097" s="1108">
        <v>9543431.6911381707</v>
      </c>
      <c r="G9097" s="1109">
        <v>36015499.036542043</v>
      </c>
    </row>
    <row r="9098" spans="2:7" ht="12.95" customHeight="1" x14ac:dyDescent="0.2">
      <c r="B9098" s="1100" t="s">
        <v>9918</v>
      </c>
      <c r="C9098" s="1102">
        <v>4</v>
      </c>
      <c r="D9098" s="1102">
        <v>752096.90515273565</v>
      </c>
      <c r="E9098" s="1102">
        <v>22569</v>
      </c>
      <c r="F9098" s="1102">
        <v>0</v>
      </c>
      <c r="G9098" s="1101">
        <v>774665.90515273565</v>
      </c>
    </row>
    <row r="9099" spans="2:7" ht="12.95" customHeight="1" x14ac:dyDescent="0.2">
      <c r="B9099" s="1107" t="s">
        <v>9919</v>
      </c>
      <c r="C9099" s="1108">
        <v>2533</v>
      </c>
      <c r="D9099" s="1108">
        <v>167463665.88663235</v>
      </c>
      <c r="E9099" s="1108">
        <v>6594920</v>
      </c>
      <c r="F9099" s="1108">
        <v>42741067.756738029</v>
      </c>
      <c r="G9099" s="1109">
        <v>216799653.64337039</v>
      </c>
    </row>
    <row r="9100" spans="2:7" ht="12.95" customHeight="1" x14ac:dyDescent="0.2">
      <c r="B9100" s="1100" t="s">
        <v>9920</v>
      </c>
      <c r="C9100" s="1102">
        <v>1528</v>
      </c>
      <c r="D9100" s="1102">
        <v>118553307.73872535</v>
      </c>
      <c r="E9100" s="1102">
        <v>2826995</v>
      </c>
      <c r="F9100" s="1102">
        <v>17634311.431750949</v>
      </c>
      <c r="G9100" s="1101">
        <v>139014614.17047629</v>
      </c>
    </row>
    <row r="9101" spans="2:7" ht="12.95" customHeight="1" x14ac:dyDescent="0.2">
      <c r="B9101" s="1107" t="s">
        <v>9921</v>
      </c>
      <c r="C9101" s="1108">
        <v>1483</v>
      </c>
      <c r="D9101" s="1108">
        <v>100680575.90335114</v>
      </c>
      <c r="E9101" s="1108">
        <v>3299518</v>
      </c>
      <c r="F9101" s="1108">
        <v>17607021.069477074</v>
      </c>
      <c r="G9101" s="1109">
        <v>121587114.97282821</v>
      </c>
    </row>
    <row r="9102" spans="2:7" ht="12.95" customHeight="1" x14ac:dyDescent="0.2">
      <c r="B9102" s="1100" t="s">
        <v>9922</v>
      </c>
      <c r="C9102" s="1102">
        <v>1570</v>
      </c>
      <c r="D9102" s="1102">
        <v>133754621.40637054</v>
      </c>
      <c r="E9102" s="1102">
        <v>3505504</v>
      </c>
      <c r="F9102" s="1102">
        <v>25446022.234966841</v>
      </c>
      <c r="G9102" s="1101">
        <v>162706147.64133736</v>
      </c>
    </row>
    <row r="9103" spans="2:7" ht="12.95" customHeight="1" x14ac:dyDescent="0.2">
      <c r="B9103" s="1107" t="s">
        <v>9923</v>
      </c>
      <c r="C9103" s="1108">
        <v>1308</v>
      </c>
      <c r="D9103" s="1108">
        <v>131179440.49055816</v>
      </c>
      <c r="E9103" s="1108">
        <v>2007211</v>
      </c>
      <c r="F9103" s="1108">
        <v>23682450.213430464</v>
      </c>
      <c r="G9103" s="1109">
        <v>156869101.70398861</v>
      </c>
    </row>
    <row r="9104" spans="2:7" ht="12.95" customHeight="1" x14ac:dyDescent="0.2">
      <c r="B9104" s="1100" t="s">
        <v>9924</v>
      </c>
      <c r="C9104" s="1102">
        <v>204</v>
      </c>
      <c r="D9104" s="1102">
        <v>13757337.675374275</v>
      </c>
      <c r="E9104" s="1102">
        <v>456513</v>
      </c>
      <c r="F9104" s="1102">
        <v>3470519.4289592681</v>
      </c>
      <c r="G9104" s="1101">
        <v>17684370.104333542</v>
      </c>
    </row>
    <row r="9105" spans="2:7" ht="12.95" customHeight="1" x14ac:dyDescent="0.2">
      <c r="B9105" s="1107" t="s">
        <v>9925</v>
      </c>
      <c r="C9105" s="1108">
        <v>29901</v>
      </c>
      <c r="D9105" s="1108">
        <v>2033222222.3550034</v>
      </c>
      <c r="E9105" s="1108">
        <v>52375253</v>
      </c>
      <c r="F9105" s="1108">
        <v>1356042427.4890463</v>
      </c>
      <c r="G9105" s="1109">
        <v>3441639902.8440495</v>
      </c>
    </row>
    <row r="9106" spans="2:7" ht="12.95" customHeight="1" x14ac:dyDescent="0.2">
      <c r="B9106" s="1100" t="s">
        <v>9926</v>
      </c>
      <c r="C9106" s="1102">
        <v>7506</v>
      </c>
      <c r="D9106" s="1102">
        <v>334915232.5811885</v>
      </c>
      <c r="E9106" s="1102">
        <v>24910585</v>
      </c>
      <c r="F9106" s="1102">
        <v>119948846.22898681</v>
      </c>
      <c r="G9106" s="1101">
        <v>479774663.8101753</v>
      </c>
    </row>
    <row r="9107" spans="2:7" ht="12.95" customHeight="1" x14ac:dyDescent="0.2">
      <c r="B9107" s="1107" t="s">
        <v>9927</v>
      </c>
      <c r="C9107" s="1108">
        <v>3696</v>
      </c>
      <c r="D9107" s="1108">
        <v>282606948.45628512</v>
      </c>
      <c r="E9107" s="1108">
        <v>7490430</v>
      </c>
      <c r="F9107" s="1108">
        <v>62605013.258381993</v>
      </c>
      <c r="G9107" s="1109">
        <v>352702391.71466708</v>
      </c>
    </row>
    <row r="9108" spans="2:7" ht="12.95" customHeight="1" x14ac:dyDescent="0.2">
      <c r="B9108" s="1100" t="s">
        <v>9928</v>
      </c>
      <c r="C9108" s="1102">
        <v>14783</v>
      </c>
      <c r="D9108" s="1102">
        <v>1126733924.3913827</v>
      </c>
      <c r="E9108" s="1102">
        <v>21960101</v>
      </c>
      <c r="F9108" s="1102">
        <v>340986598.86687064</v>
      </c>
      <c r="G9108" s="1101">
        <v>1489680624.2582533</v>
      </c>
    </row>
    <row r="9109" spans="2:7" ht="12.95" customHeight="1" x14ac:dyDescent="0.2">
      <c r="B9109" s="1107" t="s">
        <v>9929</v>
      </c>
      <c r="C9109" s="1108">
        <v>6796</v>
      </c>
      <c r="D9109" s="1108">
        <v>388717141.10722744</v>
      </c>
      <c r="E9109" s="1108">
        <v>12945516</v>
      </c>
      <c r="F9109" s="1108">
        <v>398353880.511989</v>
      </c>
      <c r="G9109" s="1109">
        <v>800016537.61921644</v>
      </c>
    </row>
    <row r="9110" spans="2:7" ht="12.95" customHeight="1" x14ac:dyDescent="0.2">
      <c r="B9110" s="1100" t="s">
        <v>9930</v>
      </c>
      <c r="C9110" s="1102">
        <v>2993</v>
      </c>
      <c r="D9110" s="1102">
        <v>208788386.88743213</v>
      </c>
      <c r="E9110" s="1102">
        <v>5342285</v>
      </c>
      <c r="F9110" s="1102">
        <v>49008419.255216554</v>
      </c>
      <c r="G9110" s="1101">
        <v>263139091.1426487</v>
      </c>
    </row>
    <row r="9111" spans="2:7" ht="12.95" customHeight="1" x14ac:dyDescent="0.2">
      <c r="B9111" s="1107" t="s">
        <v>9931</v>
      </c>
      <c r="C9111" s="1108">
        <v>919</v>
      </c>
      <c r="D9111" s="1108">
        <v>61993478.775170989</v>
      </c>
      <c r="E9111" s="1108">
        <v>1200542</v>
      </c>
      <c r="F9111" s="1108">
        <v>4596960.5071266415</v>
      </c>
      <c r="G9111" s="1109">
        <v>67790981.282297626</v>
      </c>
    </row>
    <row r="9112" spans="2:7" ht="12.95" customHeight="1" x14ac:dyDescent="0.2">
      <c r="B9112" s="1100" t="s">
        <v>9932</v>
      </c>
      <c r="C9112" s="1102">
        <v>2252</v>
      </c>
      <c r="D9112" s="1102">
        <v>145166662.81538096</v>
      </c>
      <c r="E9112" s="1102">
        <v>5011192</v>
      </c>
      <c r="F9112" s="1102">
        <v>40603981.930357136</v>
      </c>
      <c r="G9112" s="1101">
        <v>190781836.74573809</v>
      </c>
    </row>
    <row r="9113" spans="2:7" ht="12.95" customHeight="1" x14ac:dyDescent="0.2">
      <c r="B9113" s="1107" t="s">
        <v>9933</v>
      </c>
      <c r="C9113" s="1108">
        <v>908</v>
      </c>
      <c r="D9113" s="1108">
        <v>58553692.375014223</v>
      </c>
      <c r="E9113" s="1108">
        <v>1694613</v>
      </c>
      <c r="F9113" s="1108">
        <v>7195696.917091717</v>
      </c>
      <c r="G9113" s="1109">
        <v>67444002.292105943</v>
      </c>
    </row>
    <row r="9114" spans="2:7" ht="12.95" customHeight="1" x14ac:dyDescent="0.2">
      <c r="B9114" s="1100" t="s">
        <v>9934</v>
      </c>
      <c r="C9114" s="1102">
        <v>4851</v>
      </c>
      <c r="D9114" s="1102">
        <v>328054156.24692261</v>
      </c>
      <c r="E9114" s="1102">
        <v>8207689</v>
      </c>
      <c r="F9114" s="1102">
        <v>53617535.355672911</v>
      </c>
      <c r="G9114" s="1101">
        <v>389879380.60259551</v>
      </c>
    </row>
    <row r="9115" spans="2:7" ht="12.95" customHeight="1" x14ac:dyDescent="0.2">
      <c r="B9115" s="1107" t="s">
        <v>9935</v>
      </c>
      <c r="C9115" s="1108">
        <v>1994</v>
      </c>
      <c r="D9115" s="1108">
        <v>147989668.56199625</v>
      </c>
      <c r="E9115" s="1108">
        <v>4166640</v>
      </c>
      <c r="F9115" s="1108">
        <v>12455035.829381147</v>
      </c>
      <c r="G9115" s="1109">
        <v>164611344.39137739</v>
      </c>
    </row>
    <row r="9116" spans="2:7" ht="12.95" customHeight="1" x14ac:dyDescent="0.2">
      <c r="B9116" s="1100" t="s">
        <v>9936</v>
      </c>
      <c r="C9116" s="1102">
        <v>3189</v>
      </c>
      <c r="D9116" s="1102">
        <v>213486489.2635175</v>
      </c>
      <c r="E9116" s="1102">
        <v>6629057</v>
      </c>
      <c r="F9116" s="1102">
        <v>138376008.11435184</v>
      </c>
      <c r="G9116" s="1101">
        <v>358491554.37786937</v>
      </c>
    </row>
    <row r="9117" spans="2:7" ht="12.95" customHeight="1" x14ac:dyDescent="0.2">
      <c r="B9117" s="1107" t="s">
        <v>9937</v>
      </c>
      <c r="C9117" s="1108">
        <v>477</v>
      </c>
      <c r="D9117" s="1108">
        <v>32253386.509434626</v>
      </c>
      <c r="E9117" s="1108">
        <v>1020787</v>
      </c>
      <c r="F9117" s="1108">
        <v>4086213.3675931152</v>
      </c>
      <c r="G9117" s="1109">
        <v>37360386.877027743</v>
      </c>
    </row>
    <row r="9118" spans="2:7" ht="12.95" customHeight="1" x14ac:dyDescent="0.2">
      <c r="B9118" s="1100" t="s">
        <v>9938</v>
      </c>
      <c r="C9118" s="1102">
        <v>1060</v>
      </c>
      <c r="D9118" s="1102">
        <v>60005873.566509195</v>
      </c>
      <c r="E9118" s="1102">
        <v>2547668</v>
      </c>
      <c r="F9118" s="1102">
        <v>12328599.984090451</v>
      </c>
      <c r="G9118" s="1101">
        <v>74882141.55059965</v>
      </c>
    </row>
    <row r="9119" spans="2:7" ht="12.95" customHeight="1" x14ac:dyDescent="0.2">
      <c r="B9119" s="1107" t="s">
        <v>9939</v>
      </c>
      <c r="C9119" s="1108">
        <v>856</v>
      </c>
      <c r="D9119" s="1108">
        <v>48699943.462719113</v>
      </c>
      <c r="E9119" s="1108">
        <v>2058736</v>
      </c>
      <c r="F9119" s="1108">
        <v>15028484.423805028</v>
      </c>
      <c r="G9119" s="1109">
        <v>65787163.886524141</v>
      </c>
    </row>
    <row r="9120" spans="2:7" ht="12.95" customHeight="1" x14ac:dyDescent="0.2">
      <c r="B9120" s="1100" t="s">
        <v>9940</v>
      </c>
      <c r="C9120" s="1102">
        <v>1119</v>
      </c>
      <c r="D9120" s="1102">
        <v>74163040.865092456</v>
      </c>
      <c r="E9120" s="1102">
        <v>2335195</v>
      </c>
      <c r="F9120" s="1102">
        <v>34800045.192940012</v>
      </c>
      <c r="G9120" s="1101">
        <v>111298281.05803247</v>
      </c>
    </row>
    <row r="9121" spans="2:7" ht="12.95" customHeight="1" x14ac:dyDescent="0.2">
      <c r="B9121" s="1107" t="s">
        <v>9941</v>
      </c>
      <c r="C9121" s="1108">
        <v>1328</v>
      </c>
      <c r="D9121" s="1108">
        <v>62612901.781004995</v>
      </c>
      <c r="E9121" s="1108">
        <v>3984060</v>
      </c>
      <c r="F9121" s="1108">
        <v>19869324.718696881</v>
      </c>
      <c r="G9121" s="1109">
        <v>86466286.499701872</v>
      </c>
    </row>
    <row r="9122" spans="2:7" ht="12.95" customHeight="1" x14ac:dyDescent="0.2">
      <c r="B9122" s="1100" t="s">
        <v>9942</v>
      </c>
      <c r="C9122" s="1102">
        <v>3367</v>
      </c>
      <c r="D9122" s="1102">
        <v>229576467.72848624</v>
      </c>
      <c r="E9122" s="1102">
        <v>6030362</v>
      </c>
      <c r="F9122" s="1102">
        <v>8835985.8406393174</v>
      </c>
      <c r="G9122" s="1101">
        <v>244442815.56912556</v>
      </c>
    </row>
    <row r="9123" spans="2:7" ht="12.95" customHeight="1" x14ac:dyDescent="0.2">
      <c r="B9123" s="1107" t="s">
        <v>9943</v>
      </c>
      <c r="C9123" s="1108">
        <v>3216</v>
      </c>
      <c r="D9123" s="1108">
        <v>259948638.47682601</v>
      </c>
      <c r="E9123" s="1108">
        <v>5467918</v>
      </c>
      <c r="F9123" s="1108">
        <v>16314854.14680801</v>
      </c>
      <c r="G9123" s="1109">
        <v>281731410.62363404</v>
      </c>
    </row>
    <row r="9124" spans="2:7" ht="12.95" customHeight="1" x14ac:dyDescent="0.2">
      <c r="B9124" s="1100" t="s">
        <v>9944</v>
      </c>
      <c r="C9124" s="1102">
        <v>1323</v>
      </c>
      <c r="D9124" s="1102">
        <v>99144812.936708823</v>
      </c>
      <c r="E9124" s="1102">
        <v>2441027</v>
      </c>
      <c r="F9124" s="1102">
        <v>78127705.085761666</v>
      </c>
      <c r="G9124" s="1101">
        <v>179713545.02247047</v>
      </c>
    </row>
    <row r="9125" spans="2:7" ht="12.95" customHeight="1" x14ac:dyDescent="0.2">
      <c r="B9125" s="1107" t="s">
        <v>9945</v>
      </c>
      <c r="C9125" s="1108">
        <v>2643</v>
      </c>
      <c r="D9125" s="1108">
        <v>160182872.75137699</v>
      </c>
      <c r="E9125" s="1108">
        <v>5386273</v>
      </c>
      <c r="F9125" s="1108">
        <v>61974654.422987759</v>
      </c>
      <c r="G9125" s="1109">
        <v>227543800.17436475</v>
      </c>
    </row>
    <row r="9126" spans="2:7" ht="12.95" customHeight="1" x14ac:dyDescent="0.2">
      <c r="B9126" s="1100" t="s">
        <v>9946</v>
      </c>
      <c r="C9126" s="1102">
        <v>1344</v>
      </c>
      <c r="D9126" s="1102">
        <v>107652352.89155599</v>
      </c>
      <c r="E9126" s="1102">
        <v>3629987</v>
      </c>
      <c r="F9126" s="1102">
        <v>13927052.440245513</v>
      </c>
      <c r="G9126" s="1101">
        <v>125209392.3318015</v>
      </c>
    </row>
    <row r="9127" spans="2:7" ht="12.95" customHeight="1" x14ac:dyDescent="0.2">
      <c r="B9127" s="1107" t="s">
        <v>9947</v>
      </c>
      <c r="C9127" s="1108">
        <v>88</v>
      </c>
      <c r="D9127" s="1108">
        <v>6018165.9529547868</v>
      </c>
      <c r="E9127" s="1108">
        <v>142637</v>
      </c>
      <c r="F9127" s="1108">
        <v>187094.27145089908</v>
      </c>
      <c r="G9127" s="1109">
        <v>6347897.2244056854</v>
      </c>
    </row>
    <row r="9128" spans="2:7" ht="12.95" customHeight="1" x14ac:dyDescent="0.2">
      <c r="B9128" s="1100" t="s">
        <v>9948</v>
      </c>
      <c r="C9128" s="1102">
        <v>208</v>
      </c>
      <c r="D9128" s="1102">
        <v>14558665.775871698</v>
      </c>
      <c r="E9128" s="1102">
        <v>433845</v>
      </c>
      <c r="F9128" s="1102">
        <v>359292.72180581791</v>
      </c>
      <c r="G9128" s="1101">
        <v>15351803.497677516</v>
      </c>
    </row>
    <row r="9129" spans="2:7" ht="12.95" customHeight="1" x14ac:dyDescent="0.2">
      <c r="B9129" s="1107" t="s">
        <v>9949</v>
      </c>
      <c r="C9129" s="1108">
        <v>71</v>
      </c>
      <c r="D9129" s="1108">
        <v>5509721.743406265</v>
      </c>
      <c r="E9129" s="1108">
        <v>137130</v>
      </c>
      <c r="F9129" s="1108">
        <v>399359.72206861648</v>
      </c>
      <c r="G9129" s="1109">
        <v>6046211.4654748812</v>
      </c>
    </row>
    <row r="9130" spans="2:7" ht="12.95" customHeight="1" x14ac:dyDescent="0.2">
      <c r="B9130" s="1100" t="s">
        <v>9950</v>
      </c>
      <c r="C9130" s="1102">
        <v>1050</v>
      </c>
      <c r="D9130" s="1102">
        <v>60016164.83333265</v>
      </c>
      <c r="E9130" s="1102">
        <v>2343981</v>
      </c>
      <c r="F9130" s="1102">
        <v>11543499.787326735</v>
      </c>
      <c r="G9130" s="1101">
        <v>73903645.620659381</v>
      </c>
    </row>
    <row r="9131" spans="2:7" ht="12.95" customHeight="1" x14ac:dyDescent="0.2">
      <c r="B9131" s="1107" t="s">
        <v>9951</v>
      </c>
      <c r="C9131" s="1108">
        <v>722</v>
      </c>
      <c r="D9131" s="1108">
        <v>36529686.016931199</v>
      </c>
      <c r="E9131" s="1108">
        <v>1777492</v>
      </c>
      <c r="F9131" s="1108">
        <v>4400862.9657661961</v>
      </c>
      <c r="G9131" s="1109">
        <v>42708040.982697397</v>
      </c>
    </row>
    <row r="9132" spans="2:7" ht="12.95" customHeight="1" x14ac:dyDescent="0.2">
      <c r="B9132" s="1100" t="s">
        <v>9952</v>
      </c>
      <c r="C9132" s="1102">
        <v>632</v>
      </c>
      <c r="D9132" s="1102">
        <v>41948455.213005759</v>
      </c>
      <c r="E9132" s="1102">
        <v>1532118</v>
      </c>
      <c r="F9132" s="1102">
        <v>6890324.0362854144</v>
      </c>
      <c r="G9132" s="1101">
        <v>50370897.249291174</v>
      </c>
    </row>
    <row r="9133" spans="2:7" ht="12.95" customHeight="1" x14ac:dyDescent="0.2">
      <c r="B9133" s="1107" t="s">
        <v>9953</v>
      </c>
      <c r="C9133" s="1108">
        <v>102</v>
      </c>
      <c r="D9133" s="1108">
        <v>6705455.6913543465</v>
      </c>
      <c r="E9133" s="1108">
        <v>259228</v>
      </c>
      <c r="F9133" s="1108">
        <v>1035535.4147094362</v>
      </c>
      <c r="G9133" s="1109">
        <v>8000219.1060637832</v>
      </c>
    </row>
    <row r="9134" spans="2:7" ht="12.95" customHeight="1" x14ac:dyDescent="0.2">
      <c r="B9134" s="1100" t="s">
        <v>9954</v>
      </c>
      <c r="C9134" s="1102">
        <v>531</v>
      </c>
      <c r="D9134" s="1102">
        <v>34014861.99032674</v>
      </c>
      <c r="E9134" s="1102">
        <v>1203793</v>
      </c>
      <c r="F9134" s="1102">
        <v>1720329.4123163025</v>
      </c>
      <c r="G9134" s="1101">
        <v>36938984.40264304</v>
      </c>
    </row>
    <row r="9135" spans="2:7" ht="12.95" customHeight="1" x14ac:dyDescent="0.2">
      <c r="B9135" s="1107" t="s">
        <v>9955</v>
      </c>
      <c r="C9135" s="1108">
        <v>3146</v>
      </c>
      <c r="D9135" s="1108">
        <v>206984355.62751326</v>
      </c>
      <c r="E9135" s="1108">
        <v>6873608</v>
      </c>
      <c r="F9135" s="1108">
        <v>98137285.938285306</v>
      </c>
      <c r="G9135" s="1109">
        <v>311995249.56579858</v>
      </c>
    </row>
    <row r="9136" spans="2:7" ht="12.95" customHeight="1" x14ac:dyDescent="0.2">
      <c r="B9136" s="1100" t="s">
        <v>9956</v>
      </c>
      <c r="C9136" s="1102">
        <v>955</v>
      </c>
      <c r="D9136" s="1102">
        <v>75309265.475349277</v>
      </c>
      <c r="E9136" s="1102">
        <v>2045478</v>
      </c>
      <c r="F9136" s="1102">
        <v>14166914.005656412</v>
      </c>
      <c r="G9136" s="1101">
        <v>91521657.481005684</v>
      </c>
    </row>
    <row r="9137" spans="2:7" ht="12.95" customHeight="1" x14ac:dyDescent="0.2">
      <c r="B9137" s="1107" t="s">
        <v>9957</v>
      </c>
      <c r="C9137" s="1108">
        <v>1919</v>
      </c>
      <c r="D9137" s="1108">
        <v>115327551.87426205</v>
      </c>
      <c r="E9137" s="1108">
        <v>4111964</v>
      </c>
      <c r="F9137" s="1108">
        <v>10435883.531198556</v>
      </c>
      <c r="G9137" s="1109">
        <v>129875399.40546061</v>
      </c>
    </row>
    <row r="9138" spans="2:7" ht="12.95" customHeight="1" x14ac:dyDescent="0.2">
      <c r="B9138" s="1100" t="s">
        <v>9958</v>
      </c>
      <c r="C9138" s="1102">
        <v>2591</v>
      </c>
      <c r="D9138" s="1102">
        <v>197316683.94508031</v>
      </c>
      <c r="E9138" s="1102">
        <v>5757450</v>
      </c>
      <c r="F9138" s="1102">
        <v>36597721.110509828</v>
      </c>
      <c r="G9138" s="1101">
        <v>239671855.05559015</v>
      </c>
    </row>
    <row r="9139" spans="2:7" ht="12.95" customHeight="1" x14ac:dyDescent="0.2">
      <c r="B9139" s="1107" t="s">
        <v>9959</v>
      </c>
      <c r="C9139" s="1108">
        <v>2883</v>
      </c>
      <c r="D9139" s="1108">
        <v>179624744.63498318</v>
      </c>
      <c r="E9139" s="1108">
        <v>6349659</v>
      </c>
      <c r="F9139" s="1108">
        <v>43706234.925667658</v>
      </c>
      <c r="G9139" s="1109">
        <v>229680638.56065083</v>
      </c>
    </row>
    <row r="9140" spans="2:7" ht="12.95" customHeight="1" x14ac:dyDescent="0.2">
      <c r="B9140" s="1100" t="s">
        <v>9960</v>
      </c>
      <c r="C9140" s="1102">
        <v>806</v>
      </c>
      <c r="D9140" s="1102">
        <v>66576708.362118766</v>
      </c>
      <c r="E9140" s="1102">
        <v>1403973</v>
      </c>
      <c r="F9140" s="1102">
        <v>13409521.833795395</v>
      </c>
      <c r="G9140" s="1101">
        <v>81390203.195914164</v>
      </c>
    </row>
    <row r="9141" spans="2:7" ht="12.95" customHeight="1" x14ac:dyDescent="0.2">
      <c r="B9141" s="1107" t="s">
        <v>9961</v>
      </c>
      <c r="C9141" s="1108">
        <v>988</v>
      </c>
      <c r="D9141" s="1108">
        <v>73799369.746938899</v>
      </c>
      <c r="E9141" s="1108">
        <v>2141942</v>
      </c>
      <c r="F9141" s="1108">
        <v>6721037.6176333288</v>
      </c>
      <c r="G9141" s="1109">
        <v>82662349.364572227</v>
      </c>
    </row>
    <row r="9142" spans="2:7" ht="12.95" customHeight="1" x14ac:dyDescent="0.2">
      <c r="B9142" s="1100" t="s">
        <v>9962</v>
      </c>
      <c r="C9142" s="1102">
        <v>1524</v>
      </c>
      <c r="D9142" s="1102">
        <v>86364033.040177494</v>
      </c>
      <c r="E9142" s="1102">
        <v>5124802</v>
      </c>
      <c r="F9142" s="1102">
        <v>27994063.925176147</v>
      </c>
      <c r="G9142" s="1101">
        <v>119482898.96535364</v>
      </c>
    </row>
    <row r="9143" spans="2:7" ht="12.95" customHeight="1" x14ac:dyDescent="0.2">
      <c r="B9143" s="1107" t="s">
        <v>9963</v>
      </c>
      <c r="C9143" s="1108">
        <v>40637</v>
      </c>
      <c r="D9143" s="1108">
        <v>3424933181.6358604</v>
      </c>
      <c r="E9143" s="1108">
        <v>49274311</v>
      </c>
      <c r="F9143" s="1108">
        <v>394212992.38087559</v>
      </c>
      <c r="G9143" s="1109">
        <v>3868420485.016736</v>
      </c>
    </row>
    <row r="9144" spans="2:7" ht="12.95" customHeight="1" x14ac:dyDescent="0.2">
      <c r="B9144" s="1100" t="s">
        <v>9964</v>
      </c>
      <c r="C9144" s="1102">
        <v>2055</v>
      </c>
      <c r="D9144" s="1102">
        <v>158336981.06829783</v>
      </c>
      <c r="E9144" s="1102">
        <v>3398097</v>
      </c>
      <c r="F9144" s="1102">
        <v>27068858.575279064</v>
      </c>
      <c r="G9144" s="1101">
        <v>188803936.64357689</v>
      </c>
    </row>
    <row r="9145" spans="2:7" ht="12.95" customHeight="1" x14ac:dyDescent="0.2">
      <c r="B9145" s="1107" t="s">
        <v>9965</v>
      </c>
      <c r="C9145" s="1108">
        <v>1190</v>
      </c>
      <c r="D9145" s="1108">
        <v>85555751.381015539</v>
      </c>
      <c r="E9145" s="1108">
        <v>2016877</v>
      </c>
      <c r="F9145" s="1108">
        <v>4502838.2589525739</v>
      </c>
      <c r="G9145" s="1109">
        <v>92075466.639968112</v>
      </c>
    </row>
    <row r="9146" spans="2:7" ht="12.95" customHeight="1" x14ac:dyDescent="0.2">
      <c r="B9146" s="1100" t="s">
        <v>9966</v>
      </c>
      <c r="C9146" s="1102">
        <v>107</v>
      </c>
      <c r="D9146" s="1102">
        <v>12258011.356133955</v>
      </c>
      <c r="E9146" s="1102">
        <v>78025</v>
      </c>
      <c r="F9146" s="1102">
        <v>1458785.352748428</v>
      </c>
      <c r="G9146" s="1101">
        <v>13794821.708882382</v>
      </c>
    </row>
    <row r="9147" spans="2:7" ht="12.95" customHeight="1" x14ac:dyDescent="0.2">
      <c r="B9147" s="1107" t="s">
        <v>9967</v>
      </c>
      <c r="C9147" s="1108">
        <v>4613</v>
      </c>
      <c r="D9147" s="1108">
        <v>395527317.39206916</v>
      </c>
      <c r="E9147" s="1108">
        <v>8717075</v>
      </c>
      <c r="F9147" s="1108">
        <v>229960615.53504512</v>
      </c>
      <c r="G9147" s="1109">
        <v>634205007.92711425</v>
      </c>
    </row>
    <row r="9148" spans="2:7" ht="12.95" customHeight="1" x14ac:dyDescent="0.2">
      <c r="B9148" s="1100" t="s">
        <v>9968</v>
      </c>
      <c r="C9148" s="1102">
        <v>5905</v>
      </c>
      <c r="D9148" s="1102">
        <v>417009641.53018743</v>
      </c>
      <c r="E9148" s="1102">
        <v>12598057</v>
      </c>
      <c r="F9148" s="1102">
        <v>82769038.458298892</v>
      </c>
      <c r="G9148" s="1101">
        <v>512376736.98848629</v>
      </c>
    </row>
    <row r="9149" spans="2:7" ht="12.95" customHeight="1" x14ac:dyDescent="0.2">
      <c r="B9149" s="1107" t="s">
        <v>9969</v>
      </c>
      <c r="C9149" s="1108">
        <v>3788</v>
      </c>
      <c r="D9149" s="1108">
        <v>291841135.29157293</v>
      </c>
      <c r="E9149" s="1108">
        <v>7713179</v>
      </c>
      <c r="F9149" s="1108">
        <v>31053286.417154051</v>
      </c>
      <c r="G9149" s="1109">
        <v>330607600.708727</v>
      </c>
    </row>
    <row r="9150" spans="2:7" ht="12.95" customHeight="1" x14ac:dyDescent="0.2">
      <c r="B9150" s="1100" t="s">
        <v>9970</v>
      </c>
      <c r="C9150" s="1102">
        <v>3868</v>
      </c>
      <c r="D9150" s="1102">
        <v>277357985.16279769</v>
      </c>
      <c r="E9150" s="1102">
        <v>7414449</v>
      </c>
      <c r="F9150" s="1102">
        <v>87987633.346241206</v>
      </c>
      <c r="G9150" s="1101">
        <v>372760067.50903893</v>
      </c>
    </row>
    <row r="9151" spans="2:7" ht="12.95" customHeight="1" x14ac:dyDescent="0.2">
      <c r="B9151" s="1107" t="s">
        <v>9971</v>
      </c>
      <c r="C9151" s="1108">
        <v>23</v>
      </c>
      <c r="D9151" s="1108">
        <v>2389381.8282968109</v>
      </c>
      <c r="E9151" s="1108">
        <v>33640</v>
      </c>
      <c r="F9151" s="1108">
        <v>2689.5232534408642</v>
      </c>
      <c r="G9151" s="1109">
        <v>2425711.3515502517</v>
      </c>
    </row>
    <row r="9152" spans="2:7" ht="12.95" customHeight="1" x14ac:dyDescent="0.2">
      <c r="B9152" s="1100" t="s">
        <v>9972</v>
      </c>
      <c r="C9152" s="1102">
        <v>1763</v>
      </c>
      <c r="D9152" s="1102">
        <v>113252053.68408093</v>
      </c>
      <c r="E9152" s="1102">
        <v>3724974</v>
      </c>
      <c r="F9152" s="1102">
        <v>51732538.88346608</v>
      </c>
      <c r="G9152" s="1101">
        <v>168709566.56754702</v>
      </c>
    </row>
    <row r="9153" spans="2:7" ht="12.95" customHeight="1" x14ac:dyDescent="0.2">
      <c r="B9153" s="1107" t="s">
        <v>9973</v>
      </c>
      <c r="C9153" s="1108">
        <v>2262</v>
      </c>
      <c r="D9153" s="1108">
        <v>165662555.12135258</v>
      </c>
      <c r="E9153" s="1108">
        <v>5132524</v>
      </c>
      <c r="F9153" s="1108">
        <v>215862813.70547608</v>
      </c>
      <c r="G9153" s="1109">
        <v>386657892.82682866</v>
      </c>
    </row>
    <row r="9154" spans="2:7" ht="12.95" customHeight="1" x14ac:dyDescent="0.2">
      <c r="B9154" s="1100" t="s">
        <v>9974</v>
      </c>
      <c r="C9154" s="1102">
        <v>2463</v>
      </c>
      <c r="D9154" s="1102">
        <v>208788386.88743213</v>
      </c>
      <c r="E9154" s="1102">
        <v>6072490</v>
      </c>
      <c r="F9154" s="1102">
        <v>19126622.261291128</v>
      </c>
      <c r="G9154" s="1101">
        <v>233987499.14872324</v>
      </c>
    </row>
    <row r="9155" spans="2:7" ht="12.95" customHeight="1" x14ac:dyDescent="0.2">
      <c r="B9155" s="1107" t="s">
        <v>9975</v>
      </c>
      <c r="C9155" s="1108">
        <v>2254</v>
      </c>
      <c r="D9155" s="1108">
        <v>188195283.83133069</v>
      </c>
      <c r="E9155" s="1108">
        <v>4512821</v>
      </c>
      <c r="F9155" s="1108">
        <v>31133219.070715357</v>
      </c>
      <c r="G9155" s="1109">
        <v>223841323.90204605</v>
      </c>
    </row>
    <row r="9156" spans="2:7" ht="12.95" customHeight="1" x14ac:dyDescent="0.2">
      <c r="B9156" s="1100" t="s">
        <v>9976</v>
      </c>
      <c r="C9156" s="1102">
        <v>333</v>
      </c>
      <c r="D9156" s="1102">
        <v>19837529.371616434</v>
      </c>
      <c r="E9156" s="1102">
        <v>694790</v>
      </c>
      <c r="F9156" s="1102">
        <v>1458962.9217896131</v>
      </c>
      <c r="G9156" s="1101">
        <v>21991282.293406047</v>
      </c>
    </row>
    <row r="9157" spans="2:7" ht="12.95" customHeight="1" x14ac:dyDescent="0.2">
      <c r="B9157" s="1107" t="s">
        <v>9977</v>
      </c>
      <c r="C9157" s="1108">
        <v>1681</v>
      </c>
      <c r="D9157" s="1108">
        <v>145255251.1527667</v>
      </c>
      <c r="E9157" s="1108">
        <v>3400566</v>
      </c>
      <c r="F9157" s="1108">
        <v>43765993.671383291</v>
      </c>
      <c r="G9157" s="1109">
        <v>192421810.82415</v>
      </c>
    </row>
    <row r="9158" spans="2:7" ht="12.95" customHeight="1" x14ac:dyDescent="0.2">
      <c r="B9158" s="1100" t="s">
        <v>9978</v>
      </c>
      <c r="C9158" s="1102">
        <v>23</v>
      </c>
      <c r="D9158" s="1102">
        <v>1629357.8662665407</v>
      </c>
      <c r="E9158" s="1102">
        <v>14904</v>
      </c>
      <c r="F9158" s="1102">
        <v>186197.76369975207</v>
      </c>
      <c r="G9158" s="1101">
        <v>1830459.6299662928</v>
      </c>
    </row>
    <row r="9159" spans="2:7" ht="12.95" customHeight="1" x14ac:dyDescent="0.2">
      <c r="B9159" s="1107" t="s">
        <v>9979</v>
      </c>
      <c r="C9159" s="1108">
        <v>7</v>
      </c>
      <c r="D9159" s="1108">
        <v>343227.65567990969</v>
      </c>
      <c r="E9159" s="1108">
        <v>34889</v>
      </c>
      <c r="F9159" s="1108">
        <v>0</v>
      </c>
      <c r="G9159" s="1109">
        <v>378116.65567990969</v>
      </c>
    </row>
    <row r="9160" spans="2:7" ht="12.95" customHeight="1" x14ac:dyDescent="0.2">
      <c r="B9160" s="1100" t="s">
        <v>9980</v>
      </c>
      <c r="C9160" s="1102">
        <v>303</v>
      </c>
      <c r="D9160" s="1102">
        <v>24604750.120826982</v>
      </c>
      <c r="E9160" s="1102">
        <v>464788</v>
      </c>
      <c r="F9160" s="1102">
        <v>2042501.7927665119</v>
      </c>
      <c r="G9160" s="1101">
        <v>27112039.913593493</v>
      </c>
    </row>
    <row r="9161" spans="2:7" ht="12.95" customHeight="1" x14ac:dyDescent="0.2">
      <c r="B9161" s="1107" t="s">
        <v>9981</v>
      </c>
      <c r="C9161" s="1108">
        <v>513</v>
      </c>
      <c r="D9161" s="1108">
        <v>29552068.039448168</v>
      </c>
      <c r="E9161" s="1108">
        <v>970810</v>
      </c>
      <c r="F9161" s="1108">
        <v>5524280.762567536</v>
      </c>
      <c r="G9161" s="1109">
        <v>36047158.802015707</v>
      </c>
    </row>
    <row r="9162" spans="2:7" ht="12.95" customHeight="1" x14ac:dyDescent="0.2">
      <c r="B9162" s="1100" t="s">
        <v>9982</v>
      </c>
      <c r="C9162" s="1102">
        <v>1931</v>
      </c>
      <c r="D9162" s="1102">
        <v>140153007.9471004</v>
      </c>
      <c r="E9162" s="1102">
        <v>3665813</v>
      </c>
      <c r="F9162" s="1102">
        <v>26135187.813940246</v>
      </c>
      <c r="G9162" s="1101">
        <v>169954008.76104066</v>
      </c>
    </row>
    <row r="9163" spans="2:7" ht="12.95" customHeight="1" x14ac:dyDescent="0.2">
      <c r="B9163" s="1107" t="s">
        <v>9983</v>
      </c>
      <c r="C9163" s="1108">
        <v>35</v>
      </c>
      <c r="D9163" s="1108">
        <v>2854296.7606055373</v>
      </c>
      <c r="E9163" s="1108">
        <v>40453</v>
      </c>
      <c r="F9163" s="1108">
        <v>2827.4475228480878</v>
      </c>
      <c r="G9163" s="1109">
        <v>2897577.2081283852</v>
      </c>
    </row>
    <row r="9164" spans="2:7" ht="12.95" customHeight="1" x14ac:dyDescent="0.2">
      <c r="B9164" s="1100" t="s">
        <v>9984</v>
      </c>
      <c r="C9164" s="1102">
        <v>2315</v>
      </c>
      <c r="D9164" s="1102">
        <v>190700372.87580487</v>
      </c>
      <c r="E9164" s="1102">
        <v>5436478</v>
      </c>
      <c r="F9164" s="1102">
        <v>28836011.231985852</v>
      </c>
      <c r="G9164" s="1101">
        <v>224972862.10779071</v>
      </c>
    </row>
    <row r="9165" spans="2:7" ht="12.95" customHeight="1" x14ac:dyDescent="0.2">
      <c r="B9165" s="1107" t="s">
        <v>9985</v>
      </c>
      <c r="C9165" s="1108">
        <v>17</v>
      </c>
      <c r="D9165" s="1108">
        <v>829420.47750201845</v>
      </c>
      <c r="E9165" s="1108">
        <v>27551</v>
      </c>
      <c r="F9165" s="1108">
        <v>124131.84246650139</v>
      </c>
      <c r="G9165" s="1109">
        <v>981103.31996851985</v>
      </c>
    </row>
    <row r="9166" spans="2:7" ht="12.95" customHeight="1" x14ac:dyDescent="0.2">
      <c r="B9166" s="1100" t="s">
        <v>9986</v>
      </c>
      <c r="C9166" s="1102">
        <v>14418</v>
      </c>
      <c r="D9166" s="1102">
        <v>1139260621.2543132</v>
      </c>
      <c r="E9166" s="1102">
        <v>17551437</v>
      </c>
      <c r="F9166" s="1102">
        <v>415427315.30725312</v>
      </c>
      <c r="G9166" s="1101">
        <v>1572239373.5615664</v>
      </c>
    </row>
    <row r="9167" spans="2:7" ht="12.95" customHeight="1" x14ac:dyDescent="0.2">
      <c r="B9167" s="1107" t="s">
        <v>9987</v>
      </c>
      <c r="C9167" s="1108">
        <v>99</v>
      </c>
      <c r="D9167" s="1108">
        <v>9505514.6943767555</v>
      </c>
      <c r="E9167" s="1108">
        <v>108869</v>
      </c>
      <c r="F9167" s="1108">
        <v>2585597.3164425204</v>
      </c>
      <c r="G9167" s="1109">
        <v>12199981.010819275</v>
      </c>
    </row>
    <row r="9168" spans="2:7" ht="12.95" customHeight="1" x14ac:dyDescent="0.2">
      <c r="B9168" s="1100" t="s">
        <v>9988</v>
      </c>
      <c r="C9168" s="1102">
        <v>11010</v>
      </c>
      <c r="D9168" s="1102">
        <v>756803073.65687203</v>
      </c>
      <c r="E9168" s="1102">
        <v>17340937</v>
      </c>
      <c r="F9168" s="1102">
        <v>177892164.08594215</v>
      </c>
      <c r="G9168" s="1101">
        <v>952036174.74281418</v>
      </c>
    </row>
    <row r="9169" spans="2:7" ht="12.95" customHeight="1" x14ac:dyDescent="0.2">
      <c r="B9169" s="1107" t="s">
        <v>9989</v>
      </c>
      <c r="C9169" s="1108">
        <v>2290</v>
      </c>
      <c r="D9169" s="1108">
        <v>187795454.20812178</v>
      </c>
      <c r="E9169" s="1108">
        <v>4031511</v>
      </c>
      <c r="F9169" s="1108">
        <v>315271809.72738129</v>
      </c>
      <c r="G9169" s="1109">
        <v>507098774.93550307</v>
      </c>
    </row>
    <row r="9170" spans="2:7" ht="12.95" customHeight="1" x14ac:dyDescent="0.2">
      <c r="B9170" s="1100" t="s">
        <v>9990</v>
      </c>
      <c r="C9170" s="1102">
        <v>289</v>
      </c>
      <c r="D9170" s="1102">
        <v>24173490.412454452</v>
      </c>
      <c r="E9170" s="1102">
        <v>595914</v>
      </c>
      <c r="F9170" s="1102">
        <v>2275364.6395693817</v>
      </c>
      <c r="G9170" s="1101">
        <v>27044769.052023835</v>
      </c>
    </row>
    <row r="9171" spans="2:7" ht="12.95" customHeight="1" x14ac:dyDescent="0.2">
      <c r="B9171" s="1107" t="s">
        <v>9991</v>
      </c>
      <c r="C9171" s="1108">
        <v>772</v>
      </c>
      <c r="D9171" s="1108">
        <v>67232150.801834896</v>
      </c>
      <c r="E9171" s="1108">
        <v>1472460</v>
      </c>
      <c r="F9171" s="1108">
        <v>12067063.292572711</v>
      </c>
      <c r="G9171" s="1109">
        <v>80771674.094407603</v>
      </c>
    </row>
    <row r="9172" spans="2:7" ht="12.95" customHeight="1" x14ac:dyDescent="0.2">
      <c r="B9172" s="1100" t="s">
        <v>9992</v>
      </c>
      <c r="C9172" s="1102">
        <v>2562</v>
      </c>
      <c r="D9172" s="1102">
        <v>259321705.62763438</v>
      </c>
      <c r="E9172" s="1102">
        <v>3741681</v>
      </c>
      <c r="F9172" s="1102">
        <v>22388228.102820497</v>
      </c>
      <c r="G9172" s="1101">
        <v>285451614.73045486</v>
      </c>
    </row>
    <row r="9173" spans="2:7" ht="12.95" customHeight="1" x14ac:dyDescent="0.2">
      <c r="B9173" s="1107" t="s">
        <v>9993</v>
      </c>
      <c r="C9173" s="1108">
        <v>1453</v>
      </c>
      <c r="D9173" s="1108">
        <v>108111704.97693311</v>
      </c>
      <c r="E9173" s="1108">
        <v>3045812</v>
      </c>
      <c r="F9173" s="1108">
        <v>9535686.737202527</v>
      </c>
      <c r="G9173" s="1109">
        <v>120693203.71413563</v>
      </c>
    </row>
    <row r="9174" spans="2:7" ht="12.95" customHeight="1" x14ac:dyDescent="0.2">
      <c r="B9174" s="1100" t="s">
        <v>9994</v>
      </c>
      <c r="C9174" s="1102">
        <v>23072</v>
      </c>
      <c r="D9174" s="1102">
        <v>2407474431.6571569</v>
      </c>
      <c r="E9174" s="1102">
        <v>21433086</v>
      </c>
      <c r="F9174" s="1102">
        <v>366666886.15900511</v>
      </c>
      <c r="G9174" s="1101">
        <v>2795574403.8161621</v>
      </c>
    </row>
    <row r="9175" spans="2:7" ht="12.95" customHeight="1" x14ac:dyDescent="0.2">
      <c r="B9175" s="1107" t="s">
        <v>9995</v>
      </c>
      <c r="C9175" s="1108">
        <v>2169</v>
      </c>
      <c r="D9175" s="1108">
        <v>227940295.37472847</v>
      </c>
      <c r="E9175" s="1108">
        <v>3499911</v>
      </c>
      <c r="F9175" s="1108">
        <v>15117655.042027762</v>
      </c>
      <c r="G9175" s="1109">
        <v>246557861.41675624</v>
      </c>
    </row>
    <row r="9176" spans="2:7" ht="12.95" customHeight="1" x14ac:dyDescent="0.2">
      <c r="B9176" s="1100" t="s">
        <v>9996</v>
      </c>
      <c r="C9176" s="1102">
        <v>207</v>
      </c>
      <c r="D9176" s="1102">
        <v>17958677.820467498</v>
      </c>
      <c r="E9176" s="1102">
        <v>311321</v>
      </c>
      <c r="F9176" s="1102">
        <v>2477395.7270925539</v>
      </c>
      <c r="G9176" s="1101">
        <v>20747394.547560051</v>
      </c>
    </row>
    <row r="9177" spans="2:7" ht="12.95" customHeight="1" x14ac:dyDescent="0.2">
      <c r="B9177" s="1107" t="s">
        <v>9997</v>
      </c>
      <c r="C9177" s="1108">
        <v>549</v>
      </c>
      <c r="D9177" s="1108">
        <v>63634101.406474032</v>
      </c>
      <c r="E9177" s="1108">
        <v>853396</v>
      </c>
      <c r="F9177" s="1108">
        <v>1436819.1312832453</v>
      </c>
      <c r="G9177" s="1109">
        <v>65924316.537757277</v>
      </c>
    </row>
    <row r="9178" spans="2:7" ht="12.95" customHeight="1" x14ac:dyDescent="0.2">
      <c r="B9178" s="1100" t="s">
        <v>9998</v>
      </c>
      <c r="C9178" s="1102">
        <v>169</v>
      </c>
      <c r="D9178" s="1102">
        <v>13712278.615228293</v>
      </c>
      <c r="E9178" s="1102">
        <v>96378</v>
      </c>
      <c r="F9178" s="1102">
        <v>1931629.3930481693</v>
      </c>
      <c r="G9178" s="1101">
        <v>15740286.008276463</v>
      </c>
    </row>
    <row r="9179" spans="2:7" ht="12.95" customHeight="1" x14ac:dyDescent="0.2">
      <c r="B9179" s="1107" t="s">
        <v>9999</v>
      </c>
      <c r="C9179" s="1108">
        <v>17</v>
      </c>
      <c r="D9179" s="1108">
        <v>796460.60943227017</v>
      </c>
      <c r="E9179" s="1108">
        <v>27920</v>
      </c>
      <c r="F9179" s="1108">
        <v>86754.365457143766</v>
      </c>
      <c r="G9179" s="1109">
        <v>911134.97488941392</v>
      </c>
    </row>
    <row r="9180" spans="2:7" ht="12.95" customHeight="1" x14ac:dyDescent="0.2">
      <c r="B9180" s="1100" t="s">
        <v>10000</v>
      </c>
      <c r="C9180" s="1102">
        <v>51</v>
      </c>
      <c r="D9180" s="1102">
        <v>7146589.4530304698</v>
      </c>
      <c r="E9180" s="1102">
        <v>45492</v>
      </c>
      <c r="F9180" s="1102">
        <v>1931698.3551828726</v>
      </c>
      <c r="G9180" s="1101">
        <v>9123779.808213342</v>
      </c>
    </row>
    <row r="9181" spans="2:7" ht="12.95" customHeight="1" x14ac:dyDescent="0.2">
      <c r="B9181" s="1107" t="s">
        <v>10001</v>
      </c>
      <c r="C9181" s="1108">
        <v>3468</v>
      </c>
      <c r="D9181" s="1108">
        <v>296945325.49366528</v>
      </c>
      <c r="E9181" s="1108">
        <v>5928490</v>
      </c>
      <c r="F9181" s="1108">
        <v>98002808.281763703</v>
      </c>
      <c r="G9181" s="1109">
        <v>400876623.77542901</v>
      </c>
    </row>
    <row r="9182" spans="2:7" ht="12.95" customHeight="1" x14ac:dyDescent="0.2">
      <c r="B9182" s="1100" t="s">
        <v>10002</v>
      </c>
      <c r="C9182" s="1102">
        <v>4265</v>
      </c>
      <c r="D9182" s="1102">
        <v>391939698.334705</v>
      </c>
      <c r="E9182" s="1102">
        <v>7154227</v>
      </c>
      <c r="F9182" s="1102">
        <v>47299789.109045349</v>
      </c>
      <c r="G9182" s="1101">
        <v>446393714.44375032</v>
      </c>
    </row>
    <row r="9183" spans="2:7" ht="12.95" customHeight="1" x14ac:dyDescent="0.2">
      <c r="B9183" s="1107" t="s">
        <v>10003</v>
      </c>
      <c r="C9183" s="1108">
        <v>504</v>
      </c>
      <c r="D9183" s="1108">
        <v>34729548.749864444</v>
      </c>
      <c r="E9183" s="1108">
        <v>1124745</v>
      </c>
      <c r="F9183" s="1108">
        <v>89503911.323759153</v>
      </c>
      <c r="G9183" s="1109">
        <v>125358205.0736236</v>
      </c>
    </row>
    <row r="9184" spans="2:7" ht="12.95" customHeight="1" x14ac:dyDescent="0.2">
      <c r="B9184" s="1100" t="s">
        <v>10004</v>
      </c>
      <c r="C9184" s="1102">
        <v>2840</v>
      </c>
      <c r="D9184" s="1102">
        <v>112244343.96242103</v>
      </c>
      <c r="E9184" s="1102">
        <v>11681725</v>
      </c>
      <c r="F9184" s="1102">
        <v>393279572.53455114</v>
      </c>
      <c r="G9184" s="1101">
        <v>517205641.4969722</v>
      </c>
    </row>
    <row r="9185" spans="2:7" ht="12.95" customHeight="1" x14ac:dyDescent="0.2">
      <c r="B9185" s="1107" t="s">
        <v>10005</v>
      </c>
      <c r="C9185" s="1108">
        <v>1753</v>
      </c>
      <c r="D9185" s="1108">
        <v>164771247.97173652</v>
      </c>
      <c r="E9185" s="1108">
        <v>3175972</v>
      </c>
      <c r="F9185" s="1108">
        <v>17068911.289549395</v>
      </c>
      <c r="G9185" s="1109">
        <v>185016131.2612859</v>
      </c>
    </row>
    <row r="9186" spans="2:7" ht="12.95" customHeight="1" x14ac:dyDescent="0.2">
      <c r="B9186" s="1100" t="s">
        <v>10006</v>
      </c>
      <c r="C9186" s="1102">
        <v>1859</v>
      </c>
      <c r="D9186" s="1102">
        <v>136469012.56664625</v>
      </c>
      <c r="E9186" s="1102">
        <v>4452425</v>
      </c>
      <c r="F9186" s="1102">
        <v>27460416.707173016</v>
      </c>
      <c r="G9186" s="1101">
        <v>168381854.27381927</v>
      </c>
    </row>
    <row r="9187" spans="2:7" ht="12.95" customHeight="1" x14ac:dyDescent="0.2">
      <c r="B9187" s="1107" t="s">
        <v>10007</v>
      </c>
      <c r="C9187" s="1108">
        <v>1250</v>
      </c>
      <c r="D9187" s="1108">
        <v>108781610.81867142</v>
      </c>
      <c r="E9187" s="1108">
        <v>2013910</v>
      </c>
      <c r="F9187" s="1108">
        <v>18791446.736330811</v>
      </c>
      <c r="G9187" s="1109">
        <v>129586967.55500223</v>
      </c>
    </row>
    <row r="9188" spans="2:7" ht="12.95" customHeight="1" x14ac:dyDescent="0.2">
      <c r="B9188" s="1100" t="s">
        <v>10008</v>
      </c>
      <c r="C9188" s="1102">
        <v>1795</v>
      </c>
      <c r="D9188" s="1102">
        <v>168348575.76227716</v>
      </c>
      <c r="E9188" s="1102">
        <v>2609441</v>
      </c>
      <c r="F9188" s="1102">
        <v>19370307.401583724</v>
      </c>
      <c r="G9188" s="1101">
        <v>190328324.16386089</v>
      </c>
    </row>
    <row r="9189" spans="2:7" ht="12.95" customHeight="1" x14ac:dyDescent="0.2">
      <c r="B9189" s="1107" t="s">
        <v>10009</v>
      </c>
      <c r="C9189" s="1108">
        <v>4764</v>
      </c>
      <c r="D9189" s="1108">
        <v>425843025.24405324</v>
      </c>
      <c r="E9189" s="1108">
        <v>7653237</v>
      </c>
      <c r="F9189" s="1108">
        <v>61437842.711577386</v>
      </c>
      <c r="G9189" s="1109">
        <v>494934104.95563066</v>
      </c>
    </row>
    <row r="9190" spans="2:7" ht="12.95" customHeight="1" x14ac:dyDescent="0.2">
      <c r="B9190" s="1100" t="s">
        <v>10010</v>
      </c>
      <c r="C9190" s="1102">
        <v>153</v>
      </c>
      <c r="D9190" s="1102">
        <v>12016027.514609221</v>
      </c>
      <c r="E9190" s="1102">
        <v>415648</v>
      </c>
      <c r="F9190" s="1102">
        <v>1670814.599599109</v>
      </c>
      <c r="G9190" s="1101">
        <v>14102490.114208329</v>
      </c>
    </row>
    <row r="9191" spans="2:7" ht="12.95" customHeight="1" x14ac:dyDescent="0.2">
      <c r="B9191" s="1107" t="s">
        <v>10011</v>
      </c>
      <c r="C9191" s="1108">
        <v>1142</v>
      </c>
      <c r="D9191" s="1108">
        <v>88820586.24517338</v>
      </c>
      <c r="E9191" s="1108">
        <v>2845901</v>
      </c>
      <c r="F9191" s="1108">
        <v>18700525.883705653</v>
      </c>
      <c r="G9191" s="1109">
        <v>110367013.12887904</v>
      </c>
    </row>
    <row r="9192" spans="2:7" ht="12.95" customHeight="1" x14ac:dyDescent="0.2">
      <c r="B9192" s="1100" t="s">
        <v>10012</v>
      </c>
      <c r="C9192" s="1102">
        <v>52</v>
      </c>
      <c r="D9192" s="1102">
        <v>2475049.671043498</v>
      </c>
      <c r="E9192" s="1102">
        <v>108798</v>
      </c>
      <c r="F9192" s="1102">
        <v>2454807.8400548431</v>
      </c>
      <c r="G9192" s="1101">
        <v>5038655.5110983411</v>
      </c>
    </row>
    <row r="9193" spans="2:7" ht="12.95" customHeight="1" x14ac:dyDescent="0.2">
      <c r="B9193" s="1107" t="s">
        <v>10013</v>
      </c>
      <c r="C9193" s="1108">
        <v>542</v>
      </c>
      <c r="D9193" s="1108">
        <v>40578047.871405333</v>
      </c>
      <c r="E9193" s="1108">
        <v>1352065</v>
      </c>
      <c r="F9193" s="1108">
        <v>12718479.616983032</v>
      </c>
      <c r="G9193" s="1109">
        <v>54648592.488388367</v>
      </c>
    </row>
    <row r="9194" spans="2:7" ht="12.95" customHeight="1" x14ac:dyDescent="0.2">
      <c r="B9194" s="1100" t="s">
        <v>10014</v>
      </c>
      <c r="C9194" s="1102">
        <v>790</v>
      </c>
      <c r="D9194" s="1102">
        <v>86630493.408201277</v>
      </c>
      <c r="E9194" s="1102">
        <v>870358</v>
      </c>
      <c r="F9194" s="1102">
        <v>8321574.0019505471</v>
      </c>
      <c r="G9194" s="1101">
        <v>95822425.410151824</v>
      </c>
    </row>
    <row r="9195" spans="2:7" ht="12.95" customHeight="1" x14ac:dyDescent="0.2">
      <c r="B9195" s="1107" t="s">
        <v>10015</v>
      </c>
      <c r="C9195" s="1108">
        <v>35</v>
      </c>
      <c r="D9195" s="1108">
        <v>2019174.3649986265</v>
      </c>
      <c r="E9195" s="1108">
        <v>78210</v>
      </c>
      <c r="F9195" s="1108">
        <v>510457.72107613523</v>
      </c>
      <c r="G9195" s="1109">
        <v>2607842.0860747616</v>
      </c>
    </row>
    <row r="9196" spans="2:7" ht="12.95" customHeight="1" x14ac:dyDescent="0.2">
      <c r="B9196" s="1100" t="s">
        <v>10016</v>
      </c>
      <c r="C9196" s="1102">
        <v>10</v>
      </c>
      <c r="D9196" s="1102">
        <v>188858.6533279244</v>
      </c>
      <c r="E9196" s="1102">
        <v>20865</v>
      </c>
      <c r="F9196" s="1102">
        <v>28550.323767295322</v>
      </c>
      <c r="G9196" s="1101">
        <v>238273.97709521971</v>
      </c>
    </row>
    <row r="9197" spans="2:7" ht="12.95" customHeight="1" x14ac:dyDescent="0.2">
      <c r="B9197" s="1107" t="s">
        <v>10017</v>
      </c>
      <c r="C9197" s="1108">
        <v>711</v>
      </c>
      <c r="D9197" s="1108">
        <v>62573127.425444022</v>
      </c>
      <c r="E9197" s="1108">
        <v>1460253</v>
      </c>
      <c r="F9197" s="1108">
        <v>6227400.1672948711</v>
      </c>
      <c r="G9197" s="1109">
        <v>70260780.592738897</v>
      </c>
    </row>
    <row r="9198" spans="2:7" ht="12.95" customHeight="1" x14ac:dyDescent="0.2">
      <c r="B9198" s="1100" t="s">
        <v>10018</v>
      </c>
      <c r="C9198" s="1102">
        <v>911</v>
      </c>
      <c r="D9198" s="1102">
        <v>77559854.27270259</v>
      </c>
      <c r="E9198" s="1102">
        <v>1762503</v>
      </c>
      <c r="F9198" s="1102">
        <v>4742587.3539072676</v>
      </c>
      <c r="G9198" s="1101">
        <v>84064944.626609862</v>
      </c>
    </row>
    <row r="9199" spans="2:7" ht="12.95" customHeight="1" x14ac:dyDescent="0.2">
      <c r="B9199" s="1107" t="s">
        <v>10019</v>
      </c>
      <c r="C9199" s="1108">
        <v>674</v>
      </c>
      <c r="D9199" s="1108">
        <v>57867932.419520862</v>
      </c>
      <c r="E9199" s="1108">
        <v>1485575</v>
      </c>
      <c r="F9199" s="1108">
        <v>11014492.647089615</v>
      </c>
      <c r="G9199" s="1109">
        <v>70368000.066610485</v>
      </c>
    </row>
    <row r="9200" spans="2:7" ht="12.95" customHeight="1" x14ac:dyDescent="0.2">
      <c r="B9200" s="1100" t="s">
        <v>10020</v>
      </c>
      <c r="C9200" s="1102">
        <v>2651</v>
      </c>
      <c r="D9200" s="1102">
        <v>265414413.72947264</v>
      </c>
      <c r="E9200" s="1102">
        <v>3620988</v>
      </c>
      <c r="F9200" s="1102">
        <v>17285771.816772912</v>
      </c>
      <c r="G9200" s="1101">
        <v>286321173.54624557</v>
      </c>
    </row>
    <row r="9201" spans="2:7" ht="12.95" customHeight="1" x14ac:dyDescent="0.2">
      <c r="B9201" s="1107" t="s">
        <v>10021</v>
      </c>
      <c r="C9201" s="1108">
        <v>4894</v>
      </c>
      <c r="D9201" s="1108">
        <v>418564735.38991696</v>
      </c>
      <c r="E9201" s="1108">
        <v>7210904</v>
      </c>
      <c r="F9201" s="1108">
        <v>50788443.482788086</v>
      </c>
      <c r="G9201" s="1109">
        <v>476564082.87270504</v>
      </c>
    </row>
    <row r="9202" spans="2:7" ht="12.95" customHeight="1" x14ac:dyDescent="0.2">
      <c r="B9202" s="1100" t="s">
        <v>10022</v>
      </c>
      <c r="C9202" s="1102">
        <v>1635</v>
      </c>
      <c r="D9202" s="1102">
        <v>108310576.75473797</v>
      </c>
      <c r="E9202" s="1102">
        <v>3011107</v>
      </c>
      <c r="F9202" s="1102">
        <v>17481142.563883871</v>
      </c>
      <c r="G9202" s="1101">
        <v>128802826.31862184</v>
      </c>
    </row>
    <row r="9203" spans="2:7" ht="12.95" customHeight="1" x14ac:dyDescent="0.2">
      <c r="B9203" s="1107" t="s">
        <v>10023</v>
      </c>
      <c r="C9203" s="1108">
        <v>272</v>
      </c>
      <c r="D9203" s="1108">
        <v>26714042.606117584</v>
      </c>
      <c r="E9203" s="1108">
        <v>479465</v>
      </c>
      <c r="F9203" s="1108">
        <v>2984129.4928946933</v>
      </c>
      <c r="G9203" s="1109">
        <v>30177637.099012278</v>
      </c>
    </row>
    <row r="9204" spans="2:7" ht="12.95" customHeight="1" x14ac:dyDescent="0.2">
      <c r="B9204" s="1100" t="s">
        <v>10024</v>
      </c>
      <c r="C9204" s="1102">
        <v>1490</v>
      </c>
      <c r="D9204" s="1102">
        <v>124026453.76355636</v>
      </c>
      <c r="E9204" s="1102">
        <v>2753313</v>
      </c>
      <c r="F9204" s="1102">
        <v>19599544.600950662</v>
      </c>
      <c r="G9204" s="1101">
        <v>146379311.36450702</v>
      </c>
    </row>
    <row r="9205" spans="2:7" ht="12.95" customHeight="1" x14ac:dyDescent="0.2">
      <c r="B9205" s="1107" t="s">
        <v>10025</v>
      </c>
      <c r="C9205" s="1108">
        <v>711</v>
      </c>
      <c r="D9205" s="1108">
        <v>71427510.886476636</v>
      </c>
      <c r="E9205" s="1108">
        <v>1421446</v>
      </c>
      <c r="F9205" s="1108">
        <v>5050473.7980800308</v>
      </c>
      <c r="G9205" s="1109">
        <v>77899430.684556663</v>
      </c>
    </row>
    <row r="9206" spans="2:7" ht="12.95" customHeight="1" x14ac:dyDescent="0.2">
      <c r="B9206" s="1100" t="s">
        <v>10026</v>
      </c>
      <c r="C9206" s="1102">
        <v>10470</v>
      </c>
      <c r="D9206" s="1102">
        <v>1092539521.5163379</v>
      </c>
      <c r="E9206" s="1102">
        <v>15464810</v>
      </c>
      <c r="F9206" s="1102">
        <v>536888739.79627657</v>
      </c>
      <c r="G9206" s="1101">
        <v>1644893071.3126144</v>
      </c>
    </row>
    <row r="9207" spans="2:7" ht="12.95" customHeight="1" x14ac:dyDescent="0.2">
      <c r="B9207" s="1107" t="s">
        <v>10027</v>
      </c>
      <c r="C9207" s="1108">
        <v>10159</v>
      </c>
      <c r="D9207" s="1108">
        <v>1023239243.2965072</v>
      </c>
      <c r="E9207" s="1108">
        <v>15254296</v>
      </c>
      <c r="F9207" s="1108">
        <v>139607968.22939306</v>
      </c>
      <c r="G9207" s="1109">
        <v>1178101507.5259004</v>
      </c>
    </row>
    <row r="9208" spans="2:7" ht="12.95" customHeight="1" x14ac:dyDescent="0.2">
      <c r="B9208" s="1100" t="s">
        <v>10028</v>
      </c>
      <c r="C9208" s="1102">
        <v>8257</v>
      </c>
      <c r="D9208" s="1102">
        <v>722420090.27084637</v>
      </c>
      <c r="E9208" s="1102">
        <v>13057891</v>
      </c>
      <c r="F9208" s="1102">
        <v>92759759.449347928</v>
      </c>
      <c r="G9208" s="1101">
        <v>828237740.72019434</v>
      </c>
    </row>
    <row r="9209" spans="2:7" ht="12.95" customHeight="1" x14ac:dyDescent="0.2">
      <c r="B9209" s="1107" t="s">
        <v>10029</v>
      </c>
      <c r="C9209" s="1108">
        <v>8317</v>
      </c>
      <c r="D9209" s="1108">
        <v>673217960.80137682</v>
      </c>
      <c r="E9209" s="1108">
        <v>12628121</v>
      </c>
      <c r="F9209" s="1108">
        <v>86858438.261066735</v>
      </c>
      <c r="G9209" s="1109">
        <v>772704520.06244349</v>
      </c>
    </row>
    <row r="9210" spans="2:7" ht="12.95" customHeight="1" x14ac:dyDescent="0.2">
      <c r="B9210" s="1100" t="s">
        <v>10030</v>
      </c>
      <c r="C9210" s="1102">
        <v>7895</v>
      </c>
      <c r="D9210" s="1102">
        <v>753886333.93945897</v>
      </c>
      <c r="E9210" s="1102">
        <v>10237909</v>
      </c>
      <c r="F9210" s="1102">
        <v>41548366.278052896</v>
      </c>
      <c r="G9210" s="1101">
        <v>805672609.21751189</v>
      </c>
    </row>
    <row r="9211" spans="2:7" ht="12.95" customHeight="1" x14ac:dyDescent="0.2">
      <c r="B9211" s="1107" t="s">
        <v>10031</v>
      </c>
      <c r="C9211" s="1108">
        <v>14271</v>
      </c>
      <c r="D9211" s="1108">
        <v>1114138109.1553276</v>
      </c>
      <c r="E9211" s="1108">
        <v>26316744</v>
      </c>
      <c r="F9211" s="1108">
        <v>245488658.91297182</v>
      </c>
      <c r="G9211" s="1109">
        <v>1385943512.0682993</v>
      </c>
    </row>
    <row r="9212" spans="2:7" ht="12.95" customHeight="1" x14ac:dyDescent="0.2">
      <c r="B9212" s="1100" t="s">
        <v>10032</v>
      </c>
      <c r="C9212" s="1102">
        <v>19</v>
      </c>
      <c r="D9212" s="1102">
        <v>218758.95558529091</v>
      </c>
      <c r="E9212" s="1102">
        <v>50659</v>
      </c>
      <c r="F9212" s="1102">
        <v>0</v>
      </c>
      <c r="G9212" s="1101">
        <v>269417.95558529091</v>
      </c>
    </row>
    <row r="9213" spans="2:7" ht="12.95" customHeight="1" x14ac:dyDescent="0.2">
      <c r="B9213" s="1107" t="s">
        <v>10033</v>
      </c>
      <c r="C9213" s="1108">
        <v>2</v>
      </c>
      <c r="D9213" s="1108">
        <v>0</v>
      </c>
      <c r="E9213" s="1108">
        <v>1703</v>
      </c>
      <c r="F9213" s="1108">
        <v>12895.919189575423</v>
      </c>
      <c r="G9213" s="1109">
        <v>14598.919189575423</v>
      </c>
    </row>
    <row r="9214" spans="2:7" ht="12.95" customHeight="1" x14ac:dyDescent="0.2">
      <c r="B9214" s="1100" t="s">
        <v>10034</v>
      </c>
      <c r="C9214" s="1102">
        <v>27</v>
      </c>
      <c r="D9214" s="1102">
        <v>3755895.1770451055</v>
      </c>
      <c r="E9214" s="1102">
        <v>55599</v>
      </c>
      <c r="F9214" s="1102">
        <v>275.84853881444758</v>
      </c>
      <c r="G9214" s="1101">
        <v>3811770.0255839201</v>
      </c>
    </row>
    <row r="9215" spans="2:7" ht="12.95" customHeight="1" x14ac:dyDescent="0.2">
      <c r="B9215" s="1107" t="s">
        <v>10035</v>
      </c>
      <c r="C9215" s="1108">
        <v>6892</v>
      </c>
      <c r="D9215" s="1108">
        <v>617276442.27427006</v>
      </c>
      <c r="E9215" s="1108">
        <v>10000682</v>
      </c>
      <c r="F9215" s="1108">
        <v>363248920.41424102</v>
      </c>
      <c r="G9215" s="1109">
        <v>990526044.68851113</v>
      </c>
    </row>
    <row r="9216" spans="2:7" ht="12.95" customHeight="1" x14ac:dyDescent="0.2">
      <c r="B9216" s="1100" t="s">
        <v>10036</v>
      </c>
      <c r="C9216" s="1102">
        <v>2</v>
      </c>
      <c r="D9216" s="1102">
        <v>0</v>
      </c>
      <c r="E9216" s="1102">
        <v>0</v>
      </c>
      <c r="F9216" s="1102">
        <v>2068.8640411083566</v>
      </c>
      <c r="G9216" s="1101">
        <v>2068.8640411083566</v>
      </c>
    </row>
    <row r="9217" spans="2:7" ht="12.95" customHeight="1" x14ac:dyDescent="0.2">
      <c r="B9217" s="1107" t="s">
        <v>10037</v>
      </c>
      <c r="C9217" s="1108">
        <v>1303</v>
      </c>
      <c r="D9217" s="1108">
        <v>68247370.366852462</v>
      </c>
      <c r="E9217" s="1108">
        <v>3309312</v>
      </c>
      <c r="F9217" s="1108">
        <v>11832708.972351814</v>
      </c>
      <c r="G9217" s="1109">
        <v>83389391.339204282</v>
      </c>
    </row>
    <row r="9218" spans="2:7" ht="12.95" customHeight="1" x14ac:dyDescent="0.2">
      <c r="B9218" s="1100" t="s">
        <v>10038</v>
      </c>
      <c r="C9218" s="1102">
        <v>1</v>
      </c>
      <c r="D9218" s="1102">
        <v>0</v>
      </c>
      <c r="E9218" s="1102">
        <v>0</v>
      </c>
      <c r="F9218" s="1102">
        <v>275.84853881444758</v>
      </c>
      <c r="G9218" s="1101">
        <v>275.84853881444758</v>
      </c>
    </row>
    <row r="9219" spans="2:7" ht="12.95" customHeight="1" x14ac:dyDescent="0.2">
      <c r="B9219" s="1107" t="s">
        <v>10039</v>
      </c>
      <c r="C9219" s="1108">
        <v>958</v>
      </c>
      <c r="D9219" s="1108">
        <v>45405764.580997072</v>
      </c>
      <c r="E9219" s="1108">
        <v>2264082</v>
      </c>
      <c r="F9219" s="1108">
        <v>7943334.5237008305</v>
      </c>
      <c r="G9219" s="1109">
        <v>55613181.104697905</v>
      </c>
    </row>
    <row r="9220" spans="2:7" ht="12.95" customHeight="1" x14ac:dyDescent="0.2">
      <c r="B9220" s="1100" t="s">
        <v>10040</v>
      </c>
      <c r="C9220" s="1102">
        <v>202</v>
      </c>
      <c r="D9220" s="1102">
        <v>9603838.0138928406</v>
      </c>
      <c r="E9220" s="1102">
        <v>717600</v>
      </c>
      <c r="F9220" s="1102">
        <v>5146299.3022570377</v>
      </c>
      <c r="G9220" s="1101">
        <v>15467737.316149879</v>
      </c>
    </row>
    <row r="9221" spans="2:7" ht="12.95" customHeight="1" x14ac:dyDescent="0.2">
      <c r="B9221" s="1107" t="s">
        <v>10041</v>
      </c>
      <c r="C9221" s="1108">
        <v>197</v>
      </c>
      <c r="D9221" s="1108">
        <v>12607914.428131787</v>
      </c>
      <c r="E9221" s="1108">
        <v>447357</v>
      </c>
      <c r="F9221" s="1108">
        <v>33274229.994492743</v>
      </c>
      <c r="G9221" s="1109">
        <v>46329501.422624528</v>
      </c>
    </row>
    <row r="9222" spans="2:7" ht="12.95" customHeight="1" x14ac:dyDescent="0.2">
      <c r="B9222" s="1100" t="s">
        <v>10042</v>
      </c>
      <c r="C9222" s="1102">
        <v>225</v>
      </c>
      <c r="D9222" s="1102">
        <v>13810323.79239779</v>
      </c>
      <c r="E9222" s="1102">
        <v>686515</v>
      </c>
      <c r="F9222" s="1102">
        <v>1684882.8750786458</v>
      </c>
      <c r="G9222" s="1101">
        <v>16181721.667476436</v>
      </c>
    </row>
    <row r="9223" spans="2:7" ht="12.95" customHeight="1" x14ac:dyDescent="0.2">
      <c r="B9223" s="1107" t="s">
        <v>10043</v>
      </c>
      <c r="C9223" s="1108">
        <v>747</v>
      </c>
      <c r="D9223" s="1108">
        <v>50529146.605003498</v>
      </c>
      <c r="E9223" s="1108">
        <v>1994124</v>
      </c>
      <c r="F9223" s="1108">
        <v>20137687.776576702</v>
      </c>
      <c r="G9223" s="1109">
        <v>72660958.381580204</v>
      </c>
    </row>
    <row r="9224" spans="2:7" ht="12.95" customHeight="1" x14ac:dyDescent="0.2">
      <c r="B9224" s="1100" t="s">
        <v>10044</v>
      </c>
      <c r="C9224" s="1102">
        <v>4</v>
      </c>
      <c r="D9224" s="1102">
        <v>333075.46002973412</v>
      </c>
      <c r="E9224" s="1102">
        <v>31440</v>
      </c>
      <c r="F9224" s="1102">
        <v>0</v>
      </c>
      <c r="G9224" s="1101">
        <v>364515.46002973412</v>
      </c>
    </row>
    <row r="9225" spans="2:7" ht="12.95" customHeight="1" x14ac:dyDescent="0.2">
      <c r="B9225" s="1107" t="s">
        <v>10045</v>
      </c>
      <c r="C9225" s="1108">
        <v>9</v>
      </c>
      <c r="D9225" s="1108">
        <v>1034550.4581048818</v>
      </c>
      <c r="E9225" s="1108">
        <v>22739</v>
      </c>
      <c r="F9225" s="1108">
        <v>551.69707762889516</v>
      </c>
      <c r="G9225" s="1109">
        <v>1057841.1551825108</v>
      </c>
    </row>
    <row r="9226" spans="2:7" ht="12.95" customHeight="1" x14ac:dyDescent="0.2">
      <c r="B9226" s="1100" t="s">
        <v>10046</v>
      </c>
      <c r="C9226" s="1102">
        <v>155</v>
      </c>
      <c r="D9226" s="1102">
        <v>11120131.016274547</v>
      </c>
      <c r="E9226" s="1102">
        <v>351306</v>
      </c>
      <c r="F9226" s="1102">
        <v>1718812.2453528226</v>
      </c>
      <c r="G9226" s="1101">
        <v>13190249.26162737</v>
      </c>
    </row>
    <row r="9227" spans="2:7" ht="12.95" customHeight="1" x14ac:dyDescent="0.2">
      <c r="B9227" s="1107" t="s">
        <v>10047</v>
      </c>
      <c r="C9227" s="1108">
        <v>541</v>
      </c>
      <c r="D9227" s="1108">
        <v>35316150.958802</v>
      </c>
      <c r="E9227" s="1108">
        <v>1525205</v>
      </c>
      <c r="F9227" s="1108">
        <v>12686185.608602041</v>
      </c>
      <c r="G9227" s="1109">
        <v>49527541.567404039</v>
      </c>
    </row>
    <row r="9228" spans="2:7" ht="12.95" customHeight="1" x14ac:dyDescent="0.2">
      <c r="B9228" s="1100" t="s">
        <v>10048</v>
      </c>
      <c r="C9228" s="1102">
        <v>298</v>
      </c>
      <c r="D9228" s="1102">
        <v>15839372.210700015</v>
      </c>
      <c r="E9228" s="1102">
        <v>1413256</v>
      </c>
      <c r="F9228" s="1102">
        <v>4438058.1788509432</v>
      </c>
      <c r="G9228" s="1101">
        <v>21690686.389550954</v>
      </c>
    </row>
    <row r="9229" spans="2:7" ht="12.95" customHeight="1" x14ac:dyDescent="0.2">
      <c r="B9229" s="1107" t="s">
        <v>10049</v>
      </c>
      <c r="C9229" s="1108">
        <v>506</v>
      </c>
      <c r="D9229" s="1108">
        <v>16912723.526152831</v>
      </c>
      <c r="E9229" s="1108">
        <v>1404456</v>
      </c>
      <c r="F9229" s="1108">
        <v>2714665.6613578913</v>
      </c>
      <c r="G9229" s="1109">
        <v>21031845.187510721</v>
      </c>
    </row>
    <row r="9230" spans="2:7" ht="12.95" customHeight="1" x14ac:dyDescent="0.2">
      <c r="B9230" s="1100" t="s">
        <v>10050</v>
      </c>
      <c r="C9230" s="1102">
        <v>2014</v>
      </c>
      <c r="D9230" s="1102">
        <v>101124212.9461465</v>
      </c>
      <c r="E9230" s="1102">
        <v>5402682</v>
      </c>
      <c r="F9230" s="1102">
        <v>382896779.92213368</v>
      </c>
      <c r="G9230" s="1101">
        <v>489423674.86828017</v>
      </c>
    </row>
    <row r="9231" spans="2:7" ht="12.95" customHeight="1" x14ac:dyDescent="0.2">
      <c r="B9231" s="1107" t="s">
        <v>10051</v>
      </c>
      <c r="C9231" s="1108">
        <v>1314</v>
      </c>
      <c r="D9231" s="1108">
        <v>68145848.410350695</v>
      </c>
      <c r="E9231" s="1108">
        <v>3644621</v>
      </c>
      <c r="F9231" s="1108">
        <v>7081859.5369833121</v>
      </c>
      <c r="G9231" s="1109">
        <v>78872328.947334006</v>
      </c>
    </row>
    <row r="9232" spans="2:7" ht="12.95" customHeight="1" x14ac:dyDescent="0.2">
      <c r="B9232" s="1100" t="s">
        <v>10052</v>
      </c>
      <c r="C9232" s="1102">
        <v>2310</v>
      </c>
      <c r="D9232" s="1102">
        <v>230569296.83460411</v>
      </c>
      <c r="E9232" s="1102">
        <v>3444057</v>
      </c>
      <c r="F9232" s="1102">
        <v>30239507.774809666</v>
      </c>
      <c r="G9232" s="1101">
        <v>264252861.60941377</v>
      </c>
    </row>
    <row r="9233" spans="2:7" ht="12.95" customHeight="1" x14ac:dyDescent="0.2">
      <c r="B9233" s="1107" t="s">
        <v>10053</v>
      </c>
      <c r="C9233" s="1108">
        <v>405</v>
      </c>
      <c r="D9233" s="1108">
        <v>29256263.653860178</v>
      </c>
      <c r="E9233" s="1108">
        <v>1161622</v>
      </c>
      <c r="F9233" s="1108">
        <v>1451341.1934865376</v>
      </c>
      <c r="G9233" s="1109">
        <v>31869226.847346716</v>
      </c>
    </row>
    <row r="9234" spans="2:7" ht="12.95" customHeight="1" x14ac:dyDescent="0.2">
      <c r="B9234" s="1100" t="s">
        <v>10054</v>
      </c>
      <c r="C9234" s="1102">
        <v>989</v>
      </c>
      <c r="D9234" s="1102">
        <v>38542184.965611905</v>
      </c>
      <c r="E9234" s="1102">
        <v>2707338</v>
      </c>
      <c r="F9234" s="1102">
        <v>7966919.5737694679</v>
      </c>
      <c r="G9234" s="1101">
        <v>49216442.53938137</v>
      </c>
    </row>
    <row r="9235" spans="2:7" ht="12.95" customHeight="1" x14ac:dyDescent="0.2">
      <c r="B9235" s="1107" t="s">
        <v>10055</v>
      </c>
      <c r="C9235" s="1108">
        <v>317</v>
      </c>
      <c r="D9235" s="1108">
        <v>15413953.491605667</v>
      </c>
      <c r="E9235" s="1108">
        <v>930626</v>
      </c>
      <c r="F9235" s="1108">
        <v>2415002.230397712</v>
      </c>
      <c r="G9235" s="1109">
        <v>18759581.722003378</v>
      </c>
    </row>
    <row r="9236" spans="2:7" ht="12.95" customHeight="1" x14ac:dyDescent="0.2">
      <c r="B9236" s="1100" t="s">
        <v>10056</v>
      </c>
      <c r="C9236" s="1102">
        <v>2494</v>
      </c>
      <c r="D9236" s="1102">
        <v>118867747.66153425</v>
      </c>
      <c r="E9236" s="1102">
        <v>6537931</v>
      </c>
      <c r="F9236" s="1102">
        <v>148976680.78837505</v>
      </c>
      <c r="G9236" s="1101">
        <v>274382359.44990933</v>
      </c>
    </row>
    <row r="9237" spans="2:7" ht="12.95" customHeight="1" x14ac:dyDescent="0.2">
      <c r="B9237" s="1107" t="s">
        <v>10057</v>
      </c>
      <c r="C9237" s="1108">
        <v>1073</v>
      </c>
      <c r="D9237" s="1108">
        <v>95661914.472832143</v>
      </c>
      <c r="E9237" s="1108">
        <v>1094001</v>
      </c>
      <c r="F9237" s="1108">
        <v>3966911.3180847671</v>
      </c>
      <c r="G9237" s="1109">
        <v>100722826.7909169</v>
      </c>
    </row>
    <row r="9238" spans="2:7" ht="12.95" customHeight="1" x14ac:dyDescent="0.2">
      <c r="B9238" s="1100" t="s">
        <v>10058</v>
      </c>
      <c r="C9238" s="1102">
        <v>949</v>
      </c>
      <c r="D9238" s="1102">
        <v>73339600.448041901</v>
      </c>
      <c r="E9238" s="1102">
        <v>1941222</v>
      </c>
      <c r="F9238" s="1102">
        <v>3487058.5352347037</v>
      </c>
      <c r="G9238" s="1101">
        <v>78767880.983276606</v>
      </c>
    </row>
    <row r="9239" spans="2:7" ht="12.95" customHeight="1" x14ac:dyDescent="0.2">
      <c r="B9239" s="1107" t="s">
        <v>10059</v>
      </c>
      <c r="C9239" s="1108">
        <v>508</v>
      </c>
      <c r="D9239" s="1108">
        <v>28953088.496087819</v>
      </c>
      <c r="E9239" s="1108">
        <v>1293259</v>
      </c>
      <c r="F9239" s="1108">
        <v>14308927.293234101</v>
      </c>
      <c r="G9239" s="1109">
        <v>44555274.789321922</v>
      </c>
    </row>
    <row r="9240" spans="2:7" ht="12.95" customHeight="1" x14ac:dyDescent="0.2">
      <c r="B9240" s="1100" t="s">
        <v>10060</v>
      </c>
      <c r="C9240" s="1102">
        <v>1000</v>
      </c>
      <c r="D9240" s="1102">
        <v>57685331.968990974</v>
      </c>
      <c r="E9240" s="1102">
        <v>2733285</v>
      </c>
      <c r="F9240" s="1102">
        <v>41188760.871723376</v>
      </c>
      <c r="G9240" s="1101">
        <v>101607377.84071435</v>
      </c>
    </row>
    <row r="9241" spans="2:7" ht="12.95" customHeight="1" x14ac:dyDescent="0.2">
      <c r="B9241" s="1107" t="s">
        <v>10061</v>
      </c>
      <c r="C9241" s="1108">
        <v>2265</v>
      </c>
      <c r="D9241" s="1108">
        <v>182735071.42561573</v>
      </c>
      <c r="E9241" s="1108">
        <v>4658155</v>
      </c>
      <c r="F9241" s="1108">
        <v>24726120.106531911</v>
      </c>
      <c r="G9241" s="1109">
        <v>212119346.53214765</v>
      </c>
    </row>
    <row r="9242" spans="2:7" ht="12.95" customHeight="1" x14ac:dyDescent="0.2">
      <c r="B9242" s="1100" t="s">
        <v>10062</v>
      </c>
      <c r="C9242" s="1102">
        <v>715</v>
      </c>
      <c r="D9242" s="1102">
        <v>61817414.669785745</v>
      </c>
      <c r="E9242" s="1102">
        <v>1206135</v>
      </c>
      <c r="F9242" s="1102">
        <v>12451550.99575703</v>
      </c>
      <c r="G9242" s="1101">
        <v>75475100.665542781</v>
      </c>
    </row>
    <row r="9243" spans="2:7" ht="12.95" customHeight="1" x14ac:dyDescent="0.2">
      <c r="B9243" s="1107" t="s">
        <v>10063</v>
      </c>
      <c r="C9243" s="1108">
        <v>471</v>
      </c>
      <c r="D9243" s="1108">
        <v>44870340.563830264</v>
      </c>
      <c r="E9243" s="1108">
        <v>798663</v>
      </c>
      <c r="F9243" s="1108">
        <v>9333776.4479594603</v>
      </c>
      <c r="G9243" s="1109">
        <v>55002780.011789724</v>
      </c>
    </row>
    <row r="9244" spans="2:7" ht="12.95" customHeight="1" x14ac:dyDescent="0.2">
      <c r="B9244" s="1100" t="s">
        <v>10064</v>
      </c>
      <c r="C9244" s="1102">
        <v>502</v>
      </c>
      <c r="D9244" s="1102">
        <v>39596066.316804111</v>
      </c>
      <c r="E9244" s="1102">
        <v>1116257</v>
      </c>
      <c r="F9244" s="1102">
        <v>6824954.4196753949</v>
      </c>
      <c r="G9244" s="1101">
        <v>47537277.736479506</v>
      </c>
    </row>
    <row r="9245" spans="2:7" ht="12.95" customHeight="1" x14ac:dyDescent="0.2">
      <c r="B9245" s="1107" t="s">
        <v>10065</v>
      </c>
      <c r="C9245" s="1108">
        <v>516</v>
      </c>
      <c r="D9245" s="1108">
        <v>52740239.189142428</v>
      </c>
      <c r="E9245" s="1108">
        <v>1087997</v>
      </c>
      <c r="F9245" s="1108">
        <v>12661999.628660772</v>
      </c>
      <c r="G9245" s="1109">
        <v>66490235.817803204</v>
      </c>
    </row>
    <row r="9246" spans="2:7" ht="12.95" customHeight="1" x14ac:dyDescent="0.2">
      <c r="B9246" s="1100" t="s">
        <v>10066</v>
      </c>
      <c r="C9246" s="1102">
        <v>1059</v>
      </c>
      <c r="D9246" s="1102">
        <v>86730485.581796825</v>
      </c>
      <c r="E9246" s="1102">
        <v>2135682</v>
      </c>
      <c r="F9246" s="1102">
        <v>25559247.876259714</v>
      </c>
      <c r="G9246" s="1101">
        <v>114425415.45805654</v>
      </c>
    </row>
    <row r="9247" spans="2:7" ht="12.95" customHeight="1" x14ac:dyDescent="0.2">
      <c r="B9247" s="1107" t="s">
        <v>10067</v>
      </c>
      <c r="C9247" s="1108">
        <v>647</v>
      </c>
      <c r="D9247" s="1108">
        <v>70896954.360375017</v>
      </c>
      <c r="E9247" s="1108">
        <v>1023782</v>
      </c>
      <c r="F9247" s="1108">
        <v>9651289.1080025025</v>
      </c>
      <c r="G9247" s="1109">
        <v>81572025.468377516</v>
      </c>
    </row>
    <row r="9248" spans="2:7" ht="12.95" customHeight="1" x14ac:dyDescent="0.2">
      <c r="B9248" s="1100" t="s">
        <v>10068</v>
      </c>
      <c r="C9248" s="1102">
        <v>598</v>
      </c>
      <c r="D9248" s="1102">
        <v>57879336.255730651</v>
      </c>
      <c r="E9248" s="1102">
        <v>1120132</v>
      </c>
      <c r="F9248" s="1102">
        <v>14470945.384071218</v>
      </c>
      <c r="G9248" s="1101">
        <v>73470413.639801875</v>
      </c>
    </row>
    <row r="9249" spans="2:7" ht="12.95" customHeight="1" x14ac:dyDescent="0.2">
      <c r="B9249" s="1107" t="s">
        <v>10069</v>
      </c>
      <c r="C9249" s="1108">
        <v>547</v>
      </c>
      <c r="D9249" s="1108">
        <v>50564470.683019176</v>
      </c>
      <c r="E9249" s="1108">
        <v>913976</v>
      </c>
      <c r="F9249" s="1108">
        <v>25922112.924756147</v>
      </c>
      <c r="G9249" s="1109">
        <v>77400559.607775331</v>
      </c>
    </row>
    <row r="9250" spans="2:7" ht="12.95" customHeight="1" x14ac:dyDescent="0.2">
      <c r="B9250" s="1100" t="s">
        <v>10070</v>
      </c>
      <c r="C9250" s="1102">
        <v>217</v>
      </c>
      <c r="D9250" s="1102">
        <v>22146806.204098161</v>
      </c>
      <c r="E9250" s="1102">
        <v>359950</v>
      </c>
      <c r="F9250" s="1102">
        <v>4849976.7628059452</v>
      </c>
      <c r="G9250" s="1101">
        <v>27356732.966904107</v>
      </c>
    </row>
    <row r="9251" spans="2:7" ht="12.95" customHeight="1" x14ac:dyDescent="0.2">
      <c r="B9251" s="1107" t="s">
        <v>10071</v>
      </c>
      <c r="C9251" s="1108">
        <v>181</v>
      </c>
      <c r="D9251" s="1108">
        <v>13500612.289480794</v>
      </c>
      <c r="E9251" s="1108">
        <v>594764</v>
      </c>
      <c r="F9251" s="1108">
        <v>2952958.6080086613</v>
      </c>
      <c r="G9251" s="1109">
        <v>17048334.897489455</v>
      </c>
    </row>
    <row r="9252" spans="2:7" ht="12.95" customHeight="1" x14ac:dyDescent="0.2">
      <c r="B9252" s="1100" t="s">
        <v>10072</v>
      </c>
      <c r="C9252" s="1102">
        <v>180</v>
      </c>
      <c r="D9252" s="1102">
        <v>15351510.53479843</v>
      </c>
      <c r="E9252" s="1102">
        <v>382987</v>
      </c>
      <c r="F9252" s="1102">
        <v>6943659.4190372722</v>
      </c>
      <c r="G9252" s="1101">
        <v>22678156.953835703</v>
      </c>
    </row>
    <row r="9253" spans="2:7" ht="12.95" customHeight="1" x14ac:dyDescent="0.2">
      <c r="B9253" s="1107" t="s">
        <v>10073</v>
      </c>
      <c r="C9253" s="1108">
        <v>320</v>
      </c>
      <c r="D9253" s="1108">
        <v>34685185.045584917</v>
      </c>
      <c r="E9253" s="1108">
        <v>627311</v>
      </c>
      <c r="F9253" s="1108">
        <v>2629733.0826528319</v>
      </c>
      <c r="G9253" s="1109">
        <v>37942229.128237747</v>
      </c>
    </row>
    <row r="9254" spans="2:7" ht="12.95" customHeight="1" x14ac:dyDescent="0.2">
      <c r="B9254" s="1100" t="s">
        <v>10074</v>
      </c>
      <c r="C9254" s="1102">
        <v>661</v>
      </c>
      <c r="D9254" s="1102">
        <v>65652024.130913056</v>
      </c>
      <c r="E9254" s="1102">
        <v>1136782</v>
      </c>
      <c r="F9254" s="1102">
        <v>18497644.429415114</v>
      </c>
      <c r="G9254" s="1101">
        <v>85286450.560328171</v>
      </c>
    </row>
    <row r="9255" spans="2:7" ht="12.95" customHeight="1" x14ac:dyDescent="0.2">
      <c r="B9255" s="1107" t="s">
        <v>10075</v>
      </c>
      <c r="C9255" s="1108">
        <v>268</v>
      </c>
      <c r="D9255" s="1108">
        <v>24474162.289107598</v>
      </c>
      <c r="E9255" s="1108">
        <v>640824</v>
      </c>
      <c r="F9255" s="1108">
        <v>1483651.3660135062</v>
      </c>
      <c r="G9255" s="1109">
        <v>26598637.655121103</v>
      </c>
    </row>
    <row r="9256" spans="2:7" ht="12.95" customHeight="1" x14ac:dyDescent="0.2">
      <c r="B9256" s="1100" t="s">
        <v>10076</v>
      </c>
      <c r="C9256" s="1102">
        <v>186</v>
      </c>
      <c r="D9256" s="1102">
        <v>13445401.033684634</v>
      </c>
      <c r="E9256" s="1102">
        <v>551741</v>
      </c>
      <c r="F9256" s="1102">
        <v>2602768.8879837198</v>
      </c>
      <c r="G9256" s="1101">
        <v>16599910.921668354</v>
      </c>
    </row>
    <row r="9257" spans="2:7" ht="12.95" customHeight="1" x14ac:dyDescent="0.2">
      <c r="B9257" s="1107" t="s">
        <v>10077</v>
      </c>
      <c r="C9257" s="1108">
        <v>307</v>
      </c>
      <c r="D9257" s="1108">
        <v>26198227.624384675</v>
      </c>
      <c r="E9257" s="1108">
        <v>648489</v>
      </c>
      <c r="F9257" s="1108">
        <v>3003360.1968087154</v>
      </c>
      <c r="G9257" s="1109">
        <v>29850076.82119339</v>
      </c>
    </row>
    <row r="9258" spans="2:7" ht="12.95" customHeight="1" x14ac:dyDescent="0.2">
      <c r="B9258" s="1100" t="s">
        <v>10078</v>
      </c>
      <c r="C9258" s="1102">
        <v>350</v>
      </c>
      <c r="D9258" s="1102">
        <v>23722343.526301436</v>
      </c>
      <c r="E9258" s="1102">
        <v>740666</v>
      </c>
      <c r="F9258" s="1102">
        <v>1230355.0422373437</v>
      </c>
      <c r="G9258" s="1101">
        <v>25693364.568538781</v>
      </c>
    </row>
    <row r="9259" spans="2:7" ht="12.95" customHeight="1" x14ac:dyDescent="0.2">
      <c r="B9259" s="1107" t="s">
        <v>10079</v>
      </c>
      <c r="C9259" s="1108">
        <v>359</v>
      </c>
      <c r="D9259" s="1108">
        <v>37220313.463489726</v>
      </c>
      <c r="E9259" s="1108">
        <v>703363</v>
      </c>
      <c r="F9259" s="1108">
        <v>8915424.7744829468</v>
      </c>
      <c r="G9259" s="1109">
        <v>46839101.237972677</v>
      </c>
    </row>
    <row r="9260" spans="2:7" ht="12.95" customHeight="1" x14ac:dyDescent="0.2">
      <c r="B9260" s="1100" t="s">
        <v>10080</v>
      </c>
      <c r="C9260" s="1102">
        <v>1364</v>
      </c>
      <c r="D9260" s="1102">
        <v>110008218.5670899</v>
      </c>
      <c r="E9260" s="1102">
        <v>2416230</v>
      </c>
      <c r="F9260" s="1102">
        <v>13357947.667219132</v>
      </c>
      <c r="G9260" s="1101">
        <v>125782396.23430903</v>
      </c>
    </row>
    <row r="9261" spans="2:7" ht="12.95" customHeight="1" x14ac:dyDescent="0.2">
      <c r="B9261" s="1107" t="s">
        <v>10081</v>
      </c>
      <c r="C9261" s="1108">
        <v>2285</v>
      </c>
      <c r="D9261" s="1108">
        <v>167303734.03734878</v>
      </c>
      <c r="E9261" s="1108">
        <v>4285601</v>
      </c>
      <c r="F9261" s="1108">
        <v>30318223.34811648</v>
      </c>
      <c r="G9261" s="1109">
        <v>201907558.38546526</v>
      </c>
    </row>
    <row r="9262" spans="2:7" ht="12.95" customHeight="1" x14ac:dyDescent="0.2">
      <c r="B9262" s="1100" t="s">
        <v>10082</v>
      </c>
      <c r="C9262" s="1102">
        <v>659</v>
      </c>
      <c r="D9262" s="1102">
        <v>46928732.999696702</v>
      </c>
      <c r="E9262" s="1102">
        <v>1863466</v>
      </c>
      <c r="F9262" s="1102">
        <v>9551848.5507729854</v>
      </c>
      <c r="G9262" s="1101">
        <v>58344047.550469689</v>
      </c>
    </row>
    <row r="9263" spans="2:7" ht="12.95" customHeight="1" x14ac:dyDescent="0.2">
      <c r="B9263" s="1107" t="s">
        <v>10083</v>
      </c>
      <c r="C9263" s="1108">
        <v>647</v>
      </c>
      <c r="D9263" s="1108">
        <v>45948281.228001662</v>
      </c>
      <c r="E9263" s="1108">
        <v>1162289</v>
      </c>
      <c r="F9263" s="1108">
        <v>1692088.6631421659</v>
      </c>
      <c r="G9263" s="1109">
        <v>48802658.891143829</v>
      </c>
    </row>
    <row r="9264" spans="2:7" ht="12.95" customHeight="1" x14ac:dyDescent="0.2">
      <c r="B9264" s="1100" t="s">
        <v>10084</v>
      </c>
      <c r="C9264" s="1102">
        <v>8645</v>
      </c>
      <c r="D9264" s="1102">
        <v>650901626.8370378</v>
      </c>
      <c r="E9264" s="1102">
        <v>16239882</v>
      </c>
      <c r="F9264" s="1102">
        <v>392714514.15634739</v>
      </c>
      <c r="G9264" s="1101">
        <v>1059856022.9933852</v>
      </c>
    </row>
    <row r="9265" spans="2:7" ht="12.95" customHeight="1" x14ac:dyDescent="0.2">
      <c r="B9265" s="1107" t="s">
        <v>10085</v>
      </c>
      <c r="C9265" s="1108">
        <v>2816</v>
      </c>
      <c r="D9265" s="1108">
        <v>136823783.12970921</v>
      </c>
      <c r="E9265" s="1108">
        <v>14162864</v>
      </c>
      <c r="F9265" s="1108">
        <v>305524336.69300723</v>
      </c>
      <c r="G9265" s="1109">
        <v>456510983.82271647</v>
      </c>
    </row>
    <row r="9266" spans="2:7" ht="12.95" customHeight="1" x14ac:dyDescent="0.2">
      <c r="B9266" s="1100" t="s">
        <v>10086</v>
      </c>
      <c r="C9266" s="1102">
        <v>6885</v>
      </c>
      <c r="D9266" s="1102">
        <v>509537030.82823449</v>
      </c>
      <c r="E9266" s="1102">
        <v>14249548</v>
      </c>
      <c r="F9266" s="1102">
        <v>102524023.97712797</v>
      </c>
      <c r="G9266" s="1101">
        <v>626310602.80536246</v>
      </c>
    </row>
    <row r="9267" spans="2:7" ht="12.95" customHeight="1" x14ac:dyDescent="0.2">
      <c r="B9267" s="1107" t="s">
        <v>10087</v>
      </c>
      <c r="C9267" s="1108">
        <v>3753</v>
      </c>
      <c r="D9267" s="1108">
        <v>249723430.46067309</v>
      </c>
      <c r="E9267" s="1108">
        <v>7126406</v>
      </c>
      <c r="F9267" s="1108">
        <v>10606460.106627112</v>
      </c>
      <c r="G9267" s="1109">
        <v>267456296.5673002</v>
      </c>
    </row>
    <row r="9268" spans="2:7" ht="12.95" customHeight="1" x14ac:dyDescent="0.2">
      <c r="B9268" s="1100" t="s">
        <v>10088</v>
      </c>
      <c r="C9268" s="1102">
        <v>1</v>
      </c>
      <c r="D9268" s="1102">
        <v>81078.494028114816</v>
      </c>
      <c r="E9268" s="1102">
        <v>0</v>
      </c>
      <c r="F9268" s="1102">
        <v>0</v>
      </c>
      <c r="G9268" s="1101">
        <v>81078.494028114816</v>
      </c>
    </row>
    <row r="9269" spans="2:7" ht="12.95" customHeight="1" x14ac:dyDescent="0.2">
      <c r="B9269" s="1107" t="s">
        <v>10089</v>
      </c>
      <c r="C9269" s="1108">
        <v>12638</v>
      </c>
      <c r="D9269" s="1108">
        <v>811129836.79090774</v>
      </c>
      <c r="E9269" s="1108">
        <v>29876597</v>
      </c>
      <c r="F9269" s="1108">
        <v>298140443.39251375</v>
      </c>
      <c r="G9269" s="1109">
        <v>1139146877.1834216</v>
      </c>
    </row>
    <row r="9270" spans="2:7" ht="12.95" customHeight="1" x14ac:dyDescent="0.2">
      <c r="B9270" s="1100" t="s">
        <v>10090</v>
      </c>
      <c r="C9270" s="1102">
        <v>1</v>
      </c>
      <c r="D9270" s="1102">
        <v>132117.61462557304</v>
      </c>
      <c r="E9270" s="1102">
        <v>0</v>
      </c>
      <c r="F9270" s="1102">
        <v>0</v>
      </c>
      <c r="G9270" s="1101">
        <v>132117.61462557304</v>
      </c>
    </row>
    <row r="9271" spans="2:7" ht="12.95" customHeight="1" x14ac:dyDescent="0.2">
      <c r="B9271" s="1107" t="s">
        <v>10091</v>
      </c>
      <c r="C9271" s="1108">
        <v>112</v>
      </c>
      <c r="D9271" s="1108">
        <v>6837156.0924600493</v>
      </c>
      <c r="E9271" s="1108">
        <v>268951</v>
      </c>
      <c r="F9271" s="1108">
        <v>536180.59732058248</v>
      </c>
      <c r="G9271" s="1109">
        <v>7642287.689780632</v>
      </c>
    </row>
    <row r="9272" spans="2:7" ht="12.95" customHeight="1" x14ac:dyDescent="0.2">
      <c r="B9272" s="1100" t="s">
        <v>10092</v>
      </c>
      <c r="C9272" s="1102">
        <v>146</v>
      </c>
      <c r="D9272" s="1102">
        <v>4782935.7917923229</v>
      </c>
      <c r="E9272" s="1102">
        <v>580811</v>
      </c>
      <c r="F9272" s="1102">
        <v>3142949.2891171123</v>
      </c>
      <c r="G9272" s="1101">
        <v>8506696.0809094347</v>
      </c>
    </row>
    <row r="9273" spans="2:7" ht="12.95" customHeight="1" x14ac:dyDescent="0.2">
      <c r="B9273" s="1107" t="s">
        <v>10093</v>
      </c>
      <c r="C9273" s="1108">
        <v>232</v>
      </c>
      <c r="D9273" s="1108">
        <v>9366443.5210866779</v>
      </c>
      <c r="E9273" s="1108">
        <v>767720</v>
      </c>
      <c r="F9273" s="1108">
        <v>31081785.807995509</v>
      </c>
      <c r="G9273" s="1109">
        <v>41215949.329082191</v>
      </c>
    </row>
    <row r="9274" spans="2:7" ht="12.95" customHeight="1" x14ac:dyDescent="0.2">
      <c r="B9274" s="1100" t="s">
        <v>10094</v>
      </c>
      <c r="C9274" s="1102">
        <v>1214</v>
      </c>
      <c r="D9274" s="1102">
        <v>44583297.662159555</v>
      </c>
      <c r="E9274" s="1102">
        <v>4460700</v>
      </c>
      <c r="F9274" s="1102">
        <v>42507976.790715359</v>
      </c>
      <c r="G9274" s="1101">
        <v>91551974.452874914</v>
      </c>
    </row>
    <row r="9275" spans="2:7" ht="12.95" customHeight="1" x14ac:dyDescent="0.2">
      <c r="B9275" s="1107" t="s">
        <v>10095</v>
      </c>
      <c r="C9275" s="1108">
        <v>496</v>
      </c>
      <c r="D9275" s="1108">
        <v>20261140.165458009</v>
      </c>
      <c r="E9275" s="1108">
        <v>1732057</v>
      </c>
      <c r="F9275" s="1108">
        <v>8198220.8997200979</v>
      </c>
      <c r="G9275" s="1109">
        <v>30191418.065178107</v>
      </c>
    </row>
    <row r="9276" spans="2:7" ht="12.95" customHeight="1" x14ac:dyDescent="0.2">
      <c r="B9276" s="1100" t="s">
        <v>10096</v>
      </c>
      <c r="C9276" s="1102">
        <v>598</v>
      </c>
      <c r="D9276" s="1102">
        <v>26884822.006917797</v>
      </c>
      <c r="E9276" s="1102">
        <v>1790622</v>
      </c>
      <c r="F9276" s="1102">
        <v>9226237.1155921239</v>
      </c>
      <c r="G9276" s="1101">
        <v>37901681.122509919</v>
      </c>
    </row>
    <row r="9277" spans="2:7" ht="12.95" customHeight="1" x14ac:dyDescent="0.2">
      <c r="B9277" s="1107" t="s">
        <v>10097</v>
      </c>
      <c r="C9277" s="1108">
        <v>1866</v>
      </c>
      <c r="D9277" s="1108">
        <v>84957049.980001748</v>
      </c>
      <c r="E9277" s="1108">
        <v>6697047</v>
      </c>
      <c r="F9277" s="1108">
        <v>49057026.372128159</v>
      </c>
      <c r="G9277" s="1109">
        <v>140711123.35212991</v>
      </c>
    </row>
    <row r="9278" spans="2:7" ht="12.95" customHeight="1" x14ac:dyDescent="0.2">
      <c r="B9278" s="1100" t="s">
        <v>10098</v>
      </c>
      <c r="C9278" s="1102">
        <v>343</v>
      </c>
      <c r="D9278" s="1102">
        <v>14075254.377515391</v>
      </c>
      <c r="E9278" s="1102">
        <v>1360979</v>
      </c>
      <c r="F9278" s="1102">
        <v>7857667.45904072</v>
      </c>
      <c r="G9278" s="1101">
        <v>23293900.836556111</v>
      </c>
    </row>
    <row r="9279" spans="2:7" ht="12.95" customHeight="1" x14ac:dyDescent="0.2">
      <c r="B9279" s="1107" t="s">
        <v>10099</v>
      </c>
      <c r="C9279" s="1108">
        <v>116</v>
      </c>
      <c r="D9279" s="1108">
        <v>6153204.0622194521</v>
      </c>
      <c r="E9279" s="1108">
        <v>367189</v>
      </c>
      <c r="F9279" s="1108">
        <v>1352813.5195459598</v>
      </c>
      <c r="G9279" s="1109">
        <v>7873206.5817654114</v>
      </c>
    </row>
    <row r="9280" spans="2:7" ht="12.95" customHeight="1" x14ac:dyDescent="0.2">
      <c r="B9280" s="1100" t="s">
        <v>10100</v>
      </c>
      <c r="C9280" s="1102">
        <v>869</v>
      </c>
      <c r="D9280" s="1102">
        <v>30989368.615401123</v>
      </c>
      <c r="E9280" s="1102">
        <v>2411389</v>
      </c>
      <c r="F9280" s="1102">
        <v>7338605.564484858</v>
      </c>
      <c r="G9280" s="1101">
        <v>40739363.179885983</v>
      </c>
    </row>
    <row r="9281" spans="2:7" ht="12.95" customHeight="1" x14ac:dyDescent="0.2">
      <c r="B9281" s="1107" t="s">
        <v>10101</v>
      </c>
      <c r="C9281" s="1108">
        <v>1052</v>
      </c>
      <c r="D9281" s="1108">
        <v>51851574.391818844</v>
      </c>
      <c r="E9281" s="1108">
        <v>3660561</v>
      </c>
      <c r="F9281" s="1108">
        <v>21123359.861126211</v>
      </c>
      <c r="G9281" s="1109">
        <v>76635495.252945051</v>
      </c>
    </row>
    <row r="9282" spans="2:7" ht="12.95" customHeight="1" x14ac:dyDescent="0.2">
      <c r="B9282" s="1100" t="s">
        <v>10102</v>
      </c>
      <c r="C9282" s="1102">
        <v>353</v>
      </c>
      <c r="D9282" s="1102">
        <v>12495405.848940117</v>
      </c>
      <c r="E9282" s="1102">
        <v>1466782</v>
      </c>
      <c r="F9282" s="1102">
        <v>6180869.2470806232</v>
      </c>
      <c r="G9282" s="1101">
        <v>20143057.09602074</v>
      </c>
    </row>
    <row r="9283" spans="2:7" ht="12.95" customHeight="1" x14ac:dyDescent="0.2">
      <c r="B9283" s="1107" t="s">
        <v>10103</v>
      </c>
      <c r="C9283" s="1108">
        <v>156</v>
      </c>
      <c r="D9283" s="1108">
        <v>7523055.1191267073</v>
      </c>
      <c r="E9283" s="1108">
        <v>439792</v>
      </c>
      <c r="F9283" s="1108">
        <v>3255909.2657616283</v>
      </c>
      <c r="G9283" s="1109">
        <v>11218756.384888336</v>
      </c>
    </row>
    <row r="9284" spans="2:7" ht="12.95" customHeight="1" x14ac:dyDescent="0.2">
      <c r="B9284" s="1100" t="s">
        <v>10104</v>
      </c>
      <c r="C9284" s="1102">
        <v>102</v>
      </c>
      <c r="D9284" s="1102">
        <v>2669749.313649606</v>
      </c>
      <c r="E9284" s="1102">
        <v>347871</v>
      </c>
      <c r="F9284" s="1102">
        <v>526525.89846207679</v>
      </c>
      <c r="G9284" s="1101">
        <v>3544146.2121116826</v>
      </c>
    </row>
    <row r="9285" spans="2:7" ht="12.95" customHeight="1" x14ac:dyDescent="0.2">
      <c r="B9285" s="1107" t="s">
        <v>10105</v>
      </c>
      <c r="C9285" s="1108">
        <v>80</v>
      </c>
      <c r="D9285" s="1108">
        <v>3472746.2682265094</v>
      </c>
      <c r="E9285" s="1108">
        <v>298631</v>
      </c>
      <c r="F9285" s="1108">
        <v>1776119.7792915239</v>
      </c>
      <c r="G9285" s="1109">
        <v>5547497.0475180335</v>
      </c>
    </row>
    <row r="9286" spans="2:7" ht="12.95" customHeight="1" x14ac:dyDescent="0.2">
      <c r="B9286" s="1100" t="s">
        <v>10106</v>
      </c>
      <c r="C9286" s="1102">
        <v>130</v>
      </c>
      <c r="D9286" s="1102">
        <v>10899842.277783068</v>
      </c>
      <c r="E9286" s="1102">
        <v>410013</v>
      </c>
      <c r="F9286" s="1102">
        <v>2411674.8127200119</v>
      </c>
      <c r="G9286" s="1101">
        <v>13721530.09050308</v>
      </c>
    </row>
    <row r="9287" spans="2:7" ht="12.95" customHeight="1" x14ac:dyDescent="0.2">
      <c r="B9287" s="1107" t="s">
        <v>10107</v>
      </c>
      <c r="C9287" s="1108">
        <v>148</v>
      </c>
      <c r="D9287" s="1108">
        <v>11733991.175176946</v>
      </c>
      <c r="E9287" s="1108">
        <v>387941</v>
      </c>
      <c r="F9287" s="1108">
        <v>3241703.0660126838</v>
      </c>
      <c r="G9287" s="1109">
        <v>15363635.241189631</v>
      </c>
    </row>
    <row r="9288" spans="2:7" ht="12.95" customHeight="1" x14ac:dyDescent="0.2">
      <c r="B9288" s="1100" t="s">
        <v>10108</v>
      </c>
      <c r="C9288" s="1102">
        <v>255</v>
      </c>
      <c r="D9288" s="1102">
        <v>17772322.448258791</v>
      </c>
      <c r="E9288" s="1102">
        <v>620313</v>
      </c>
      <c r="F9288" s="1102">
        <v>423772.31775369501</v>
      </c>
      <c r="G9288" s="1101">
        <v>18816407.766012486</v>
      </c>
    </row>
    <row r="9289" spans="2:7" ht="12.95" customHeight="1" x14ac:dyDescent="0.2">
      <c r="B9289" s="1107" t="s">
        <v>10109</v>
      </c>
      <c r="C9289" s="1108">
        <v>702</v>
      </c>
      <c r="D9289" s="1108">
        <v>50094688.259645291</v>
      </c>
      <c r="E9289" s="1108">
        <v>1826476</v>
      </c>
      <c r="F9289" s="1108">
        <v>11668141.504573315</v>
      </c>
      <c r="G9289" s="1109">
        <v>63589305.764218606</v>
      </c>
    </row>
    <row r="9290" spans="2:7" ht="12.95" customHeight="1" x14ac:dyDescent="0.2">
      <c r="B9290" s="1100" t="s">
        <v>10110</v>
      </c>
      <c r="C9290" s="1102">
        <v>108</v>
      </c>
      <c r="D9290" s="1102">
        <v>7838746.6824951833</v>
      </c>
      <c r="E9290" s="1102">
        <v>278788</v>
      </c>
      <c r="F9290" s="1102">
        <v>785685.60067825031</v>
      </c>
      <c r="G9290" s="1101">
        <v>8903220.2831734344</v>
      </c>
    </row>
    <row r="9291" spans="2:7" ht="12.95" customHeight="1" x14ac:dyDescent="0.2">
      <c r="B9291" s="1107" t="s">
        <v>10111</v>
      </c>
      <c r="C9291" s="1108">
        <v>309</v>
      </c>
      <c r="D9291" s="1108">
        <v>15723525.923349379</v>
      </c>
      <c r="E9291" s="1108">
        <v>1152878</v>
      </c>
      <c r="F9291" s="1108">
        <v>4148348.2509610699</v>
      </c>
      <c r="G9291" s="1109">
        <v>21024752.17431045</v>
      </c>
    </row>
    <row r="9292" spans="2:7" ht="12.95" customHeight="1" x14ac:dyDescent="0.2">
      <c r="B9292" s="1100" t="s">
        <v>10112</v>
      </c>
      <c r="C9292" s="1102">
        <v>1173</v>
      </c>
      <c r="D9292" s="1102">
        <v>39346850.774268292</v>
      </c>
      <c r="E9292" s="1102">
        <v>4506107</v>
      </c>
      <c r="F9292" s="1102">
        <v>23081695.447433602</v>
      </c>
      <c r="G9292" s="1101">
        <v>66934653.22170189</v>
      </c>
    </row>
    <row r="9293" spans="2:7" ht="12.95" customHeight="1" x14ac:dyDescent="0.2">
      <c r="B9293" s="1107" t="s">
        <v>10113</v>
      </c>
      <c r="C9293" s="1108">
        <v>547</v>
      </c>
      <c r="D9293" s="1108">
        <v>14851966.880340472</v>
      </c>
      <c r="E9293" s="1108">
        <v>2321498</v>
      </c>
      <c r="F9293" s="1108">
        <v>21640527.953418929</v>
      </c>
      <c r="G9293" s="1109">
        <v>38813992.833759397</v>
      </c>
    </row>
    <row r="9294" spans="2:7" ht="12.95" customHeight="1" x14ac:dyDescent="0.2">
      <c r="B9294" s="1100" t="s">
        <v>10114</v>
      </c>
      <c r="C9294" s="1102">
        <v>412</v>
      </c>
      <c r="D9294" s="1102">
        <v>18941076.588588599</v>
      </c>
      <c r="E9294" s="1102">
        <v>1346103</v>
      </c>
      <c r="F9294" s="1102">
        <v>10870570.255465046</v>
      </c>
      <c r="G9294" s="1101">
        <v>31157749.844053645</v>
      </c>
    </row>
    <row r="9295" spans="2:7" ht="12.95" customHeight="1" x14ac:dyDescent="0.2">
      <c r="B9295" s="1107" t="s">
        <v>10115</v>
      </c>
      <c r="C9295" s="1108">
        <v>1636</v>
      </c>
      <c r="D9295" s="1108">
        <v>91890304.25320527</v>
      </c>
      <c r="E9295" s="1108">
        <v>4725265</v>
      </c>
      <c r="F9295" s="1108">
        <v>60362408.02986598</v>
      </c>
      <c r="G9295" s="1109">
        <v>156977977.28307125</v>
      </c>
    </row>
    <row r="9296" spans="2:7" ht="12.95" customHeight="1" x14ac:dyDescent="0.2">
      <c r="B9296" s="1100" t="s">
        <v>10116</v>
      </c>
      <c r="C9296" s="1102">
        <v>1571</v>
      </c>
      <c r="D9296" s="1102">
        <v>87722897.474394813</v>
      </c>
      <c r="E9296" s="1102">
        <v>5003158</v>
      </c>
      <c r="F9296" s="1102">
        <v>87301672.732022882</v>
      </c>
      <c r="G9296" s="1101">
        <v>180027728.20641768</v>
      </c>
    </row>
    <row r="9297" spans="2:7" ht="12.95" customHeight="1" x14ac:dyDescent="0.2">
      <c r="B9297" s="1107" t="s">
        <v>10117</v>
      </c>
      <c r="C9297" s="1108">
        <v>3517</v>
      </c>
      <c r="D9297" s="1108">
        <v>177437155.07913026</v>
      </c>
      <c r="E9297" s="1108">
        <v>9898214</v>
      </c>
      <c r="F9297" s="1108">
        <v>132975034.82327065</v>
      </c>
      <c r="G9297" s="1109">
        <v>320310403.90240091</v>
      </c>
    </row>
    <row r="9298" spans="2:7" ht="12.95" customHeight="1" x14ac:dyDescent="0.2">
      <c r="B9298" s="1100" t="s">
        <v>10118</v>
      </c>
      <c r="C9298" s="1102">
        <v>1850</v>
      </c>
      <c r="D9298" s="1102">
        <v>80762524.32239975</v>
      </c>
      <c r="E9298" s="1102">
        <v>5995330</v>
      </c>
      <c r="F9298" s="1102">
        <v>31558776.651611879</v>
      </c>
      <c r="G9298" s="1101">
        <v>118316630.97401163</v>
      </c>
    </row>
    <row r="9299" spans="2:7" ht="12.95" customHeight="1" x14ac:dyDescent="0.2">
      <c r="B9299" s="1107" t="s">
        <v>10119</v>
      </c>
      <c r="C9299" s="1108">
        <v>384</v>
      </c>
      <c r="D9299" s="1108">
        <v>24661769.301875915</v>
      </c>
      <c r="E9299" s="1108">
        <v>918093</v>
      </c>
      <c r="F9299" s="1108">
        <v>715459.8432003085</v>
      </c>
      <c r="G9299" s="1109">
        <v>26295322.145076223</v>
      </c>
    </row>
    <row r="9300" spans="2:7" ht="12.95" customHeight="1" x14ac:dyDescent="0.2">
      <c r="B9300" s="1100" t="s">
        <v>10120</v>
      </c>
      <c r="C9300" s="1102">
        <v>680</v>
      </c>
      <c r="D9300" s="1102">
        <v>37868106.988674901</v>
      </c>
      <c r="E9300" s="1102">
        <v>2106925</v>
      </c>
      <c r="F9300" s="1102">
        <v>41277529.859982193</v>
      </c>
      <c r="G9300" s="1101">
        <v>81252561.848657101</v>
      </c>
    </row>
    <row r="9301" spans="2:7" ht="12.95" customHeight="1" x14ac:dyDescent="0.2">
      <c r="B9301" s="1107" t="s">
        <v>10121</v>
      </c>
      <c r="C9301" s="1108">
        <v>667</v>
      </c>
      <c r="D9301" s="1108">
        <v>35294733.998115316</v>
      </c>
      <c r="E9301" s="1108">
        <v>1825426</v>
      </c>
      <c r="F9301" s="1108">
        <v>6088015.2872524327</v>
      </c>
      <c r="G9301" s="1109">
        <v>43208175.28536775</v>
      </c>
    </row>
    <row r="9302" spans="2:7" ht="12.95" customHeight="1" x14ac:dyDescent="0.2">
      <c r="B9302" s="1100" t="s">
        <v>10122</v>
      </c>
      <c r="C9302" s="1102">
        <v>764</v>
      </c>
      <c r="D9302" s="1102">
        <v>43656527.363354482</v>
      </c>
      <c r="E9302" s="1102">
        <v>1660973</v>
      </c>
      <c r="F9302" s="1102">
        <v>4630255.6482699085</v>
      </c>
      <c r="G9302" s="1101">
        <v>49947756.011624388</v>
      </c>
    </row>
    <row r="9303" spans="2:7" ht="12.95" customHeight="1" x14ac:dyDescent="0.2">
      <c r="B9303" s="1107" t="s">
        <v>10123</v>
      </c>
      <c r="C9303" s="1108">
        <v>253</v>
      </c>
      <c r="D9303" s="1108">
        <v>15265147.336185286</v>
      </c>
      <c r="E9303" s="1108">
        <v>905162</v>
      </c>
      <c r="F9303" s="1108">
        <v>5248639.1101571964</v>
      </c>
      <c r="G9303" s="1109">
        <v>21418948.446342483</v>
      </c>
    </row>
    <row r="9304" spans="2:7" ht="12.95" customHeight="1" x14ac:dyDescent="0.2">
      <c r="B9304" s="1100" t="s">
        <v>10124</v>
      </c>
      <c r="C9304" s="1102">
        <v>464</v>
      </c>
      <c r="D9304" s="1102">
        <v>27229301.303157311</v>
      </c>
      <c r="E9304" s="1102">
        <v>1238242</v>
      </c>
      <c r="F9304" s="1102">
        <v>11689127.454375179</v>
      </c>
      <c r="G9304" s="1101">
        <v>40156670.757532492</v>
      </c>
    </row>
    <row r="9305" spans="2:7" ht="12.95" customHeight="1" x14ac:dyDescent="0.2">
      <c r="B9305" s="1107" t="s">
        <v>10125</v>
      </c>
      <c r="C9305" s="1108">
        <v>366</v>
      </c>
      <c r="D9305" s="1108">
        <v>15466661.46628261</v>
      </c>
      <c r="E9305" s="1108">
        <v>1208491</v>
      </c>
      <c r="F9305" s="1108">
        <v>6227349.7258708579</v>
      </c>
      <c r="G9305" s="1109">
        <v>22902502.192153469</v>
      </c>
    </row>
    <row r="9306" spans="2:7" ht="12.95" customHeight="1" x14ac:dyDescent="0.2">
      <c r="B9306" s="1100" t="s">
        <v>10126</v>
      </c>
      <c r="C9306" s="1102">
        <v>1752</v>
      </c>
      <c r="D9306" s="1102">
        <v>87919822.255773574</v>
      </c>
      <c r="E9306" s="1102">
        <v>5521983</v>
      </c>
      <c r="F9306" s="1102">
        <v>133967168.88883796</v>
      </c>
      <c r="G9306" s="1101">
        <v>227408974.14461154</v>
      </c>
    </row>
    <row r="9307" spans="2:7" ht="12.95" customHeight="1" x14ac:dyDescent="0.2">
      <c r="B9307" s="1107" t="s">
        <v>10127</v>
      </c>
      <c r="C9307" s="1108">
        <v>316</v>
      </c>
      <c r="D9307" s="1108">
        <v>28331857.565001044</v>
      </c>
      <c r="E9307" s="1108">
        <v>575446</v>
      </c>
      <c r="F9307" s="1108">
        <v>1669987.0539826655</v>
      </c>
      <c r="G9307" s="1109">
        <v>30577290.618983708</v>
      </c>
    </row>
    <row r="9308" spans="2:7" ht="12.95" customHeight="1" x14ac:dyDescent="0.2">
      <c r="B9308" s="1100" t="s">
        <v>10128</v>
      </c>
      <c r="C9308" s="1102">
        <v>1680</v>
      </c>
      <c r="D9308" s="1102">
        <v>120577349.59478918</v>
      </c>
      <c r="E9308" s="1102">
        <v>3314223</v>
      </c>
      <c r="F9308" s="1102">
        <v>38158699.349495791</v>
      </c>
      <c r="G9308" s="1101">
        <v>162050271.94428498</v>
      </c>
    </row>
    <row r="9309" spans="2:7" ht="12.95" customHeight="1" x14ac:dyDescent="0.2">
      <c r="B9309" s="1107" t="s">
        <v>10129</v>
      </c>
      <c r="C9309" s="1108">
        <v>319</v>
      </c>
      <c r="D9309" s="1108">
        <v>13235820.775536487</v>
      </c>
      <c r="E9309" s="1108">
        <v>1134965</v>
      </c>
      <c r="F9309" s="1108">
        <v>11191795.878914472</v>
      </c>
      <c r="G9309" s="1109">
        <v>25562581.65445096</v>
      </c>
    </row>
    <row r="9310" spans="2:7" ht="12.95" customHeight="1" x14ac:dyDescent="0.2">
      <c r="B9310" s="1100" t="s">
        <v>10130</v>
      </c>
      <c r="C9310" s="1102">
        <v>101</v>
      </c>
      <c r="D9310" s="1102">
        <v>7085537.2079561269</v>
      </c>
      <c r="E9310" s="1102">
        <v>326877</v>
      </c>
      <c r="F9310" s="1102">
        <v>1289522.9568228389</v>
      </c>
      <c r="G9310" s="1101">
        <v>8701937.1647789665</v>
      </c>
    </row>
    <row r="9311" spans="2:7" ht="12.95" customHeight="1" x14ac:dyDescent="0.2">
      <c r="B9311" s="1107" t="s">
        <v>10131</v>
      </c>
      <c r="C9311" s="1108">
        <v>825</v>
      </c>
      <c r="D9311" s="1108">
        <v>89405519.600031465</v>
      </c>
      <c r="E9311" s="1108">
        <v>1166420</v>
      </c>
      <c r="F9311" s="1108">
        <v>6196594.5860090051</v>
      </c>
      <c r="G9311" s="1109">
        <v>96768534.186040476</v>
      </c>
    </row>
    <row r="9312" spans="2:7" ht="12.95" customHeight="1" x14ac:dyDescent="0.2">
      <c r="B9312" s="1100" t="s">
        <v>10132</v>
      </c>
      <c r="C9312" s="1102">
        <v>157</v>
      </c>
      <c r="D9312" s="1102">
        <v>13502976.499426724</v>
      </c>
      <c r="E9312" s="1102">
        <v>292017</v>
      </c>
      <c r="F9312" s="1102">
        <v>1709778.2057066497</v>
      </c>
      <c r="G9312" s="1101">
        <v>15504771.705133375</v>
      </c>
    </row>
    <row r="9313" spans="2:7" ht="12.95" customHeight="1" x14ac:dyDescent="0.2">
      <c r="B9313" s="1107" t="s">
        <v>10133</v>
      </c>
      <c r="C9313" s="1108">
        <v>488</v>
      </c>
      <c r="D9313" s="1108">
        <v>30401931.979423836</v>
      </c>
      <c r="E9313" s="1108">
        <v>1606183</v>
      </c>
      <c r="F9313" s="1108">
        <v>10501967.645474242</v>
      </c>
      <c r="G9313" s="1109">
        <v>42510082.624898076</v>
      </c>
    </row>
    <row r="9314" spans="2:7" ht="12.95" customHeight="1" x14ac:dyDescent="0.2">
      <c r="B9314" s="1100" t="s">
        <v>10134</v>
      </c>
      <c r="C9314" s="1102">
        <v>286</v>
      </c>
      <c r="D9314" s="1102">
        <v>22566523.00508761</v>
      </c>
      <c r="E9314" s="1102">
        <v>659475</v>
      </c>
      <c r="F9314" s="1102">
        <v>3044564.0704954271</v>
      </c>
      <c r="G9314" s="1101">
        <v>26270562.075583037</v>
      </c>
    </row>
    <row r="9315" spans="2:7" ht="12.95" customHeight="1" x14ac:dyDescent="0.2">
      <c r="B9315" s="1107" t="s">
        <v>10135</v>
      </c>
      <c r="C9315" s="1108">
        <v>2</v>
      </c>
      <c r="D9315" s="1108">
        <v>220149.6673181917</v>
      </c>
      <c r="E9315" s="1108">
        <v>0</v>
      </c>
      <c r="F9315" s="1108">
        <v>0</v>
      </c>
      <c r="G9315" s="1109">
        <v>220149.6673181917</v>
      </c>
    </row>
    <row r="9316" spans="2:7" ht="12.95" customHeight="1" x14ac:dyDescent="0.2">
      <c r="B9316" s="1100" t="s">
        <v>10136</v>
      </c>
      <c r="C9316" s="1102">
        <v>472</v>
      </c>
      <c r="D9316" s="1102">
        <v>41203590.008864105</v>
      </c>
      <c r="E9316" s="1102">
        <v>1046607</v>
      </c>
      <c r="F9316" s="1102">
        <v>5591352.9848286156</v>
      </c>
      <c r="G9316" s="1101">
        <v>47841549.993692718</v>
      </c>
    </row>
    <row r="9317" spans="2:7" ht="12.95" customHeight="1" x14ac:dyDescent="0.2">
      <c r="B9317" s="1107" t="s">
        <v>10137</v>
      </c>
      <c r="C9317" s="1108">
        <v>309</v>
      </c>
      <c r="D9317" s="1108">
        <v>27431371.717947796</v>
      </c>
      <c r="E9317" s="1108">
        <v>604175</v>
      </c>
      <c r="F9317" s="1108">
        <v>5015530.1165271914</v>
      </c>
      <c r="G9317" s="1109">
        <v>33051076.834474988</v>
      </c>
    </row>
    <row r="9318" spans="2:7" ht="12.95" customHeight="1" x14ac:dyDescent="0.2">
      <c r="B9318" s="1100" t="s">
        <v>10138</v>
      </c>
      <c r="C9318" s="1102">
        <v>5316</v>
      </c>
      <c r="D9318" s="1102">
        <v>326518671.42262685</v>
      </c>
      <c r="E9318" s="1102">
        <v>11881181</v>
      </c>
      <c r="F9318" s="1102">
        <v>76038062.842393026</v>
      </c>
      <c r="G9318" s="1101">
        <v>414437915.26501989</v>
      </c>
    </row>
    <row r="9319" spans="2:7" ht="12.95" customHeight="1" x14ac:dyDescent="0.2">
      <c r="B9319" s="1107" t="s">
        <v>10139</v>
      </c>
      <c r="C9319" s="1108">
        <v>673</v>
      </c>
      <c r="D9319" s="1108">
        <v>50598821.262821831</v>
      </c>
      <c r="E9319" s="1108">
        <v>1338027</v>
      </c>
      <c r="F9319" s="1108">
        <v>15013815.308458051</v>
      </c>
      <c r="G9319" s="1109">
        <v>66950663.571279883</v>
      </c>
    </row>
    <row r="9320" spans="2:7" ht="12.95" customHeight="1" x14ac:dyDescent="0.2">
      <c r="B9320" s="1100" t="s">
        <v>10140</v>
      </c>
      <c r="C9320" s="1102">
        <v>762</v>
      </c>
      <c r="D9320" s="1102">
        <v>65814042.047795959</v>
      </c>
      <c r="E9320" s="1102">
        <v>1371937</v>
      </c>
      <c r="F9320" s="1102">
        <v>9825413.0922005046</v>
      </c>
      <c r="G9320" s="1101">
        <v>77011392.139996454</v>
      </c>
    </row>
    <row r="9321" spans="2:7" ht="12.95" customHeight="1" x14ac:dyDescent="0.2">
      <c r="B9321" s="1107" t="s">
        <v>10141</v>
      </c>
      <c r="C9321" s="1108">
        <v>478</v>
      </c>
      <c r="D9321" s="1108">
        <v>29478777.531124305</v>
      </c>
      <c r="E9321" s="1108">
        <v>1318851</v>
      </c>
      <c r="F9321" s="1108">
        <v>11031596.839997981</v>
      </c>
      <c r="G9321" s="1109">
        <v>41829225.371122286</v>
      </c>
    </row>
    <row r="9322" spans="2:7" ht="12.95" customHeight="1" x14ac:dyDescent="0.2">
      <c r="B9322" s="1100" t="s">
        <v>10142</v>
      </c>
      <c r="C9322" s="1102">
        <v>1124</v>
      </c>
      <c r="D9322" s="1102">
        <v>89374645.799561039</v>
      </c>
      <c r="E9322" s="1102">
        <v>2030659</v>
      </c>
      <c r="F9322" s="1102">
        <v>21490306.610215183</v>
      </c>
      <c r="G9322" s="1101">
        <v>112895611.40977623</v>
      </c>
    </row>
    <row r="9323" spans="2:7" ht="12.95" customHeight="1" x14ac:dyDescent="0.2">
      <c r="B9323" s="1107" t="s">
        <v>10143</v>
      </c>
      <c r="C9323" s="1108">
        <v>970</v>
      </c>
      <c r="D9323" s="1108">
        <v>58428111.105533279</v>
      </c>
      <c r="E9323" s="1108">
        <v>2946509</v>
      </c>
      <c r="F9323" s="1108">
        <v>15777579.473339826</v>
      </c>
      <c r="G9323" s="1109">
        <v>77152199.578873098</v>
      </c>
    </row>
    <row r="9324" spans="2:7" ht="12.95" customHeight="1" x14ac:dyDescent="0.2">
      <c r="B9324" s="1100" t="s">
        <v>10144</v>
      </c>
      <c r="C9324" s="1102">
        <v>351</v>
      </c>
      <c r="D9324" s="1102">
        <v>25324999.727296285</v>
      </c>
      <c r="E9324" s="1102">
        <v>783787</v>
      </c>
      <c r="F9324" s="1102">
        <v>4803902.3034536047</v>
      </c>
      <c r="G9324" s="1101">
        <v>30912689.030749891</v>
      </c>
    </row>
    <row r="9325" spans="2:7" ht="12.95" customHeight="1" x14ac:dyDescent="0.2">
      <c r="B9325" s="1107" t="s">
        <v>10145</v>
      </c>
      <c r="C9325" s="1108">
        <v>829</v>
      </c>
      <c r="D9325" s="1108">
        <v>60647965.173589483</v>
      </c>
      <c r="E9325" s="1108">
        <v>1619313</v>
      </c>
      <c r="F9325" s="1108">
        <v>10779716.066062199</v>
      </c>
      <c r="G9325" s="1109">
        <v>73046994.23965168</v>
      </c>
    </row>
    <row r="9326" spans="2:7" ht="12.95" customHeight="1" x14ac:dyDescent="0.2">
      <c r="B9326" s="1100" t="s">
        <v>10146</v>
      </c>
      <c r="C9326" s="1102">
        <v>714</v>
      </c>
      <c r="D9326" s="1102">
        <v>45435386.740907863</v>
      </c>
      <c r="E9326" s="1102">
        <v>1713207</v>
      </c>
      <c r="F9326" s="1102">
        <v>7759547.1962184235</v>
      </c>
      <c r="G9326" s="1101">
        <v>54908140.937126286</v>
      </c>
    </row>
    <row r="9327" spans="2:7" ht="12.95" customHeight="1" x14ac:dyDescent="0.2">
      <c r="B9327" s="1107" t="s">
        <v>10147</v>
      </c>
      <c r="C9327" s="1108">
        <v>639</v>
      </c>
      <c r="D9327" s="1108">
        <v>51123814.941991881</v>
      </c>
      <c r="E9327" s="1108">
        <v>1757436</v>
      </c>
      <c r="F9327" s="1108">
        <v>7663072.4082653522</v>
      </c>
      <c r="G9327" s="1109">
        <v>60544323.350257233</v>
      </c>
    </row>
    <row r="9328" spans="2:7" ht="12.95" customHeight="1" x14ac:dyDescent="0.2">
      <c r="B9328" s="1100" t="s">
        <v>10148</v>
      </c>
      <c r="C9328" s="1102">
        <v>518</v>
      </c>
      <c r="D9328" s="1102">
        <v>23831375.326160863</v>
      </c>
      <c r="E9328" s="1102">
        <v>1655565</v>
      </c>
      <c r="F9328" s="1102">
        <v>15027231.828292185</v>
      </c>
      <c r="G9328" s="1101">
        <v>40514172.154453047</v>
      </c>
    </row>
    <row r="9329" spans="2:7" ht="12.95" customHeight="1" x14ac:dyDescent="0.2">
      <c r="B9329" s="1107" t="s">
        <v>10149</v>
      </c>
      <c r="C9329" s="1108">
        <v>83</v>
      </c>
      <c r="D9329" s="1108">
        <v>7720814.3275451967</v>
      </c>
      <c r="E9329" s="1108">
        <v>161672</v>
      </c>
      <c r="F9329" s="1108">
        <v>581005.98487793014</v>
      </c>
      <c r="G9329" s="1109">
        <v>8463492.3124231268</v>
      </c>
    </row>
    <row r="9330" spans="2:7" ht="12.95" customHeight="1" x14ac:dyDescent="0.2">
      <c r="B9330" s="1100" t="s">
        <v>10150</v>
      </c>
      <c r="C9330" s="1102">
        <v>314</v>
      </c>
      <c r="D9330" s="1102">
        <v>21894948.309269831</v>
      </c>
      <c r="E9330" s="1102">
        <v>648205</v>
      </c>
      <c r="F9330" s="1102">
        <v>17350915.718789123</v>
      </c>
      <c r="G9330" s="1101">
        <v>39894069.028058954</v>
      </c>
    </row>
    <row r="9331" spans="2:7" ht="12.95" customHeight="1" x14ac:dyDescent="0.2">
      <c r="B9331" s="1107" t="s">
        <v>10151</v>
      </c>
      <c r="C9331" s="1108">
        <v>171</v>
      </c>
      <c r="D9331" s="1108">
        <v>11270466.954601118</v>
      </c>
      <c r="E9331" s="1108">
        <v>534495</v>
      </c>
      <c r="F9331" s="1108">
        <v>1392069.6511271095</v>
      </c>
      <c r="G9331" s="1109">
        <v>13197031.605728228</v>
      </c>
    </row>
    <row r="9332" spans="2:7" ht="12.95" customHeight="1" x14ac:dyDescent="0.2">
      <c r="B9332" s="1100" t="s">
        <v>10152</v>
      </c>
      <c r="C9332" s="1102">
        <v>680</v>
      </c>
      <c r="D9332" s="1102">
        <v>50432492.139566906</v>
      </c>
      <c r="E9332" s="1102">
        <v>1288149</v>
      </c>
      <c r="F9332" s="1102">
        <v>4986037.6244609086</v>
      </c>
      <c r="G9332" s="1101">
        <v>56706678.764027812</v>
      </c>
    </row>
    <row r="9333" spans="2:7" ht="12.95" customHeight="1" x14ac:dyDescent="0.2">
      <c r="B9333" s="1107" t="s">
        <v>10153</v>
      </c>
      <c r="C9333" s="1108">
        <v>1915</v>
      </c>
      <c r="D9333" s="1108">
        <v>112555724.31941749</v>
      </c>
      <c r="E9333" s="1108">
        <v>4909846</v>
      </c>
      <c r="F9333" s="1108">
        <v>90443797.627056614</v>
      </c>
      <c r="G9333" s="1109">
        <v>207909367.94647411</v>
      </c>
    </row>
    <row r="9334" spans="2:7" ht="12.95" customHeight="1" x14ac:dyDescent="0.2">
      <c r="B9334" s="1100" t="s">
        <v>10154</v>
      </c>
      <c r="C9334" s="1102">
        <v>1592</v>
      </c>
      <c r="D9334" s="1102">
        <v>110672700.6330699</v>
      </c>
      <c r="E9334" s="1102">
        <v>4545425</v>
      </c>
      <c r="F9334" s="1102">
        <v>59466678.896949902</v>
      </c>
      <c r="G9334" s="1101">
        <v>174684804.53001982</v>
      </c>
    </row>
    <row r="9335" spans="2:7" ht="12.95" customHeight="1" x14ac:dyDescent="0.2">
      <c r="B9335" s="1107" t="s">
        <v>10155</v>
      </c>
      <c r="C9335" s="1108">
        <v>665</v>
      </c>
      <c r="D9335" s="1108">
        <v>44035357.239396647</v>
      </c>
      <c r="E9335" s="1108">
        <v>1556560</v>
      </c>
      <c r="F9335" s="1108">
        <v>14360461.323536774</v>
      </c>
      <c r="G9335" s="1109">
        <v>59952378.562933423</v>
      </c>
    </row>
    <row r="9336" spans="2:7" ht="12.95" customHeight="1" x14ac:dyDescent="0.2">
      <c r="B9336" s="1100" t="s">
        <v>10156</v>
      </c>
      <c r="C9336" s="1102">
        <v>975</v>
      </c>
      <c r="D9336" s="1102">
        <v>71750434.150856182</v>
      </c>
      <c r="E9336" s="1102">
        <v>2687253</v>
      </c>
      <c r="F9336" s="1102">
        <v>14377759.404696139</v>
      </c>
      <c r="G9336" s="1101">
        <v>88815446.555552319</v>
      </c>
    </row>
    <row r="9337" spans="2:7" ht="12.95" customHeight="1" x14ac:dyDescent="0.2">
      <c r="B9337" s="1107" t="s">
        <v>10157</v>
      </c>
      <c r="C9337" s="1108">
        <v>552</v>
      </c>
      <c r="D9337" s="1108">
        <v>22940068.176544759</v>
      </c>
      <c r="E9337" s="1108">
        <v>2016252</v>
      </c>
      <c r="F9337" s="1108">
        <v>25645137.773151327</v>
      </c>
      <c r="G9337" s="1109">
        <v>50601457.949696086</v>
      </c>
    </row>
    <row r="9338" spans="2:7" ht="12.95" customHeight="1" x14ac:dyDescent="0.2">
      <c r="B9338" s="1100" t="s">
        <v>10158</v>
      </c>
      <c r="C9338" s="1102">
        <v>535</v>
      </c>
      <c r="D9338" s="1102">
        <v>37290266.263654627</v>
      </c>
      <c r="E9338" s="1102">
        <v>1048821</v>
      </c>
      <c r="F9338" s="1102">
        <v>20376089.517197773</v>
      </c>
      <c r="G9338" s="1101">
        <v>58715176.7808524</v>
      </c>
    </row>
    <row r="9339" spans="2:7" ht="12.95" customHeight="1" x14ac:dyDescent="0.2">
      <c r="B9339" s="1107" t="s">
        <v>10159</v>
      </c>
      <c r="C9339" s="1108">
        <v>446</v>
      </c>
      <c r="D9339" s="1108">
        <v>30211821.685536299</v>
      </c>
      <c r="E9339" s="1108">
        <v>962421</v>
      </c>
      <c r="F9339" s="1108">
        <v>30011355.553126037</v>
      </c>
      <c r="G9339" s="1109">
        <v>61185598.238662332</v>
      </c>
    </row>
    <row r="9340" spans="2:7" ht="12.95" customHeight="1" x14ac:dyDescent="0.2">
      <c r="B9340" s="1100" t="s">
        <v>10160</v>
      </c>
      <c r="C9340" s="1102">
        <v>316</v>
      </c>
      <c r="D9340" s="1102">
        <v>24346634.023200598</v>
      </c>
      <c r="E9340" s="1102">
        <v>1005316</v>
      </c>
      <c r="F9340" s="1102">
        <v>8940458.029380355</v>
      </c>
      <c r="G9340" s="1101">
        <v>34292408.052580953</v>
      </c>
    </row>
    <row r="9341" spans="2:7" ht="12.95" customHeight="1" x14ac:dyDescent="0.2">
      <c r="B9341" s="1107" t="s">
        <v>10161</v>
      </c>
      <c r="C9341" s="1108">
        <v>117</v>
      </c>
      <c r="D9341" s="1108">
        <v>10089057.337501915</v>
      </c>
      <c r="E9341" s="1108">
        <v>277496</v>
      </c>
      <c r="F9341" s="1108">
        <v>3932103.8262480688</v>
      </c>
      <c r="G9341" s="1109">
        <v>14298657.163749984</v>
      </c>
    </row>
    <row r="9342" spans="2:7" ht="12.95" customHeight="1" x14ac:dyDescent="0.2">
      <c r="B9342" s="1100" t="s">
        <v>10162</v>
      </c>
      <c r="C9342" s="1102">
        <v>462</v>
      </c>
      <c r="D9342" s="1102">
        <v>31594884.503906112</v>
      </c>
      <c r="E9342" s="1102">
        <v>1001128</v>
      </c>
      <c r="F9342" s="1102">
        <v>6251555.4351518247</v>
      </c>
      <c r="G9342" s="1101">
        <v>38847567.939057939</v>
      </c>
    </row>
    <row r="9343" spans="2:7" ht="12.95" customHeight="1" x14ac:dyDescent="0.2">
      <c r="B9343" s="1107" t="s">
        <v>10163</v>
      </c>
      <c r="C9343" s="1108">
        <v>1145</v>
      </c>
      <c r="D9343" s="1108">
        <v>68370170.212867603</v>
      </c>
      <c r="E9343" s="1108">
        <v>3253231</v>
      </c>
      <c r="F9343" s="1108">
        <v>19104021.720689841</v>
      </c>
      <c r="G9343" s="1109">
        <v>90727422.933557451</v>
      </c>
    </row>
    <row r="9344" spans="2:7" ht="12.95" customHeight="1" x14ac:dyDescent="0.2">
      <c r="B9344" s="1100" t="s">
        <v>10164</v>
      </c>
      <c r="C9344" s="1102">
        <v>68</v>
      </c>
      <c r="D9344" s="1102">
        <v>5050091.5156825623</v>
      </c>
      <c r="E9344" s="1102">
        <v>130444</v>
      </c>
      <c r="F9344" s="1102">
        <v>25842525.548158005</v>
      </c>
      <c r="G9344" s="1101">
        <v>31023061.063840568</v>
      </c>
    </row>
    <row r="9345" spans="2:7" ht="12.95" customHeight="1" x14ac:dyDescent="0.2">
      <c r="B9345" s="1107" t="s">
        <v>10165</v>
      </c>
      <c r="C9345" s="1108">
        <v>9981</v>
      </c>
      <c r="D9345" s="1108">
        <v>871905747.44392443</v>
      </c>
      <c r="E9345" s="1108">
        <v>16108799</v>
      </c>
      <c r="F9345" s="1108">
        <v>146636951.66497254</v>
      </c>
      <c r="G9345" s="1109">
        <v>1034651498.108897</v>
      </c>
    </row>
    <row r="9346" spans="2:7" ht="12.95" customHeight="1" x14ac:dyDescent="0.2">
      <c r="B9346" s="1100" t="s">
        <v>10166</v>
      </c>
      <c r="C9346" s="1102">
        <v>859</v>
      </c>
      <c r="D9346" s="1102">
        <v>57664888.506517336</v>
      </c>
      <c r="E9346" s="1102">
        <v>1740346</v>
      </c>
      <c r="F9346" s="1102">
        <v>8233398.0775775053</v>
      </c>
      <c r="G9346" s="1101">
        <v>67638632.584094837</v>
      </c>
    </row>
    <row r="9347" spans="2:7" ht="12.95" customHeight="1" x14ac:dyDescent="0.2">
      <c r="B9347" s="1107" t="s">
        <v>10167</v>
      </c>
      <c r="C9347" s="1108">
        <v>4453</v>
      </c>
      <c r="D9347" s="1108">
        <v>408100603.09805173</v>
      </c>
      <c r="E9347" s="1108">
        <v>6250442</v>
      </c>
      <c r="F9347" s="1108">
        <v>44298099.11272601</v>
      </c>
      <c r="G9347" s="1109">
        <v>458649144.21077776</v>
      </c>
    </row>
    <row r="9348" spans="2:7" ht="12.95" customHeight="1" x14ac:dyDescent="0.2">
      <c r="B9348" s="1100" t="s">
        <v>10168</v>
      </c>
      <c r="C9348" s="1102">
        <v>24</v>
      </c>
      <c r="D9348" s="1102">
        <v>1968413.3867477481</v>
      </c>
      <c r="E9348" s="1102">
        <v>29808</v>
      </c>
      <c r="F9348" s="1102">
        <v>432047.77391812857</v>
      </c>
      <c r="G9348" s="1101">
        <v>2430269.1606658767</v>
      </c>
    </row>
    <row r="9349" spans="2:7" ht="12.95" customHeight="1" x14ac:dyDescent="0.2">
      <c r="B9349" s="1107" t="s">
        <v>10169</v>
      </c>
      <c r="C9349" s="1108">
        <v>1721</v>
      </c>
      <c r="D9349" s="1108">
        <v>138666476.17580277</v>
      </c>
      <c r="E9349" s="1108">
        <v>3167285</v>
      </c>
      <c r="F9349" s="1108">
        <v>17246337.183000583</v>
      </c>
      <c r="G9349" s="1109">
        <v>159080098.35880336</v>
      </c>
    </row>
    <row r="9350" spans="2:7" ht="12.95" customHeight="1" x14ac:dyDescent="0.2">
      <c r="B9350" s="1100" t="s">
        <v>10170</v>
      </c>
      <c r="C9350" s="1102">
        <v>1041</v>
      </c>
      <c r="D9350" s="1102">
        <v>79978580.118563592</v>
      </c>
      <c r="E9350" s="1102">
        <v>1894183</v>
      </c>
      <c r="F9350" s="1102">
        <v>29431705.772317447</v>
      </c>
      <c r="G9350" s="1101">
        <v>111304468.89088103</v>
      </c>
    </row>
    <row r="9351" spans="2:7" ht="12.95" customHeight="1" x14ac:dyDescent="0.2">
      <c r="B9351" s="1107" t="s">
        <v>10171</v>
      </c>
      <c r="C9351" s="1108">
        <v>1679</v>
      </c>
      <c r="D9351" s="1108">
        <v>115101283.07531907</v>
      </c>
      <c r="E9351" s="1108">
        <v>3510656</v>
      </c>
      <c r="F9351" s="1108">
        <v>22501519.221091773</v>
      </c>
      <c r="G9351" s="1109">
        <v>141113458.29641083</v>
      </c>
    </row>
    <row r="9352" spans="2:7" ht="12.95" customHeight="1" x14ac:dyDescent="0.2">
      <c r="B9352" s="1100" t="s">
        <v>10172</v>
      </c>
      <c r="C9352" s="1102">
        <v>856</v>
      </c>
      <c r="D9352" s="1102">
        <v>76607633.949185431</v>
      </c>
      <c r="E9352" s="1102">
        <v>1116484</v>
      </c>
      <c r="F9352" s="1102">
        <v>23440623.029473197</v>
      </c>
      <c r="G9352" s="1101">
        <v>101164740.97865863</v>
      </c>
    </row>
    <row r="9353" spans="2:7" ht="12.95" customHeight="1" x14ac:dyDescent="0.2">
      <c r="B9353" s="1107" t="s">
        <v>10173</v>
      </c>
      <c r="C9353" s="1108">
        <v>2910</v>
      </c>
      <c r="D9353" s="1108">
        <v>310163345.15902066</v>
      </c>
      <c r="E9353" s="1108">
        <v>3583629</v>
      </c>
      <c r="F9353" s="1108">
        <v>24980224.927346684</v>
      </c>
      <c r="G9353" s="1109">
        <v>338727199.08636737</v>
      </c>
    </row>
    <row r="9354" spans="2:7" ht="12.95" customHeight="1" x14ac:dyDescent="0.2">
      <c r="B9354" s="1100" t="s">
        <v>10174</v>
      </c>
      <c r="C9354" s="1102">
        <v>865</v>
      </c>
      <c r="D9354" s="1102">
        <v>62737370.481099613</v>
      </c>
      <c r="E9354" s="1102">
        <v>1896269</v>
      </c>
      <c r="F9354" s="1102">
        <v>15145706.264310662</v>
      </c>
      <c r="G9354" s="1101">
        <v>79779345.745410278</v>
      </c>
    </row>
    <row r="9355" spans="2:7" ht="12.95" customHeight="1" x14ac:dyDescent="0.2">
      <c r="B9355" s="1107" t="s">
        <v>10175</v>
      </c>
      <c r="C9355" s="1108">
        <v>1294</v>
      </c>
      <c r="D9355" s="1108">
        <v>53359940.33732301</v>
      </c>
      <c r="E9355" s="1108">
        <v>3349226</v>
      </c>
      <c r="F9355" s="1108">
        <v>30624110.900755476</v>
      </c>
      <c r="G9355" s="1109">
        <v>87333277.23807849</v>
      </c>
    </row>
    <row r="9356" spans="2:7" ht="12.95" customHeight="1" x14ac:dyDescent="0.2">
      <c r="B9356" s="1100" t="s">
        <v>10176</v>
      </c>
      <c r="C9356" s="1102">
        <v>274</v>
      </c>
      <c r="D9356" s="1102">
        <v>18627332.021646187</v>
      </c>
      <c r="E9356" s="1102">
        <v>672165</v>
      </c>
      <c r="F9356" s="1102">
        <v>3977322.1568961125</v>
      </c>
      <c r="G9356" s="1101">
        <v>23276819.178542301</v>
      </c>
    </row>
    <row r="9357" spans="2:7" ht="12.95" customHeight="1" x14ac:dyDescent="0.2">
      <c r="B9357" s="1107" t="s">
        <v>10177</v>
      </c>
      <c r="C9357" s="1108">
        <v>484</v>
      </c>
      <c r="D9357" s="1108">
        <v>31111890.319069676</v>
      </c>
      <c r="E9357" s="1108">
        <v>900293</v>
      </c>
      <c r="F9357" s="1108">
        <v>9105391.5481695272</v>
      </c>
      <c r="G9357" s="1109">
        <v>41117574.867239207</v>
      </c>
    </row>
    <row r="9358" spans="2:7" ht="12.95" customHeight="1" x14ac:dyDescent="0.2">
      <c r="B9358" s="1100" t="s">
        <v>10178</v>
      </c>
      <c r="C9358" s="1102">
        <v>311</v>
      </c>
      <c r="D9358" s="1102">
        <v>14131021.918004712</v>
      </c>
      <c r="E9358" s="1102">
        <v>1119465</v>
      </c>
      <c r="F9358" s="1102">
        <v>2200581.7183922557</v>
      </c>
      <c r="G9358" s="1101">
        <v>17451068.636396967</v>
      </c>
    </row>
    <row r="9359" spans="2:7" ht="12.95" customHeight="1" x14ac:dyDescent="0.2">
      <c r="B9359" s="1107" t="s">
        <v>10179</v>
      </c>
      <c r="C9359" s="1108">
        <v>157</v>
      </c>
      <c r="D9359" s="1108">
        <v>13881111.019602444</v>
      </c>
      <c r="E9359" s="1108">
        <v>257539</v>
      </c>
      <c r="F9359" s="1108">
        <v>803064.05862356036</v>
      </c>
      <c r="G9359" s="1109">
        <v>14941714.078226004</v>
      </c>
    </row>
    <row r="9360" spans="2:7" ht="12.95" customHeight="1" x14ac:dyDescent="0.2">
      <c r="B9360" s="1100" t="s">
        <v>10180</v>
      </c>
      <c r="C9360" s="1102">
        <v>518</v>
      </c>
      <c r="D9360" s="1102">
        <v>32323339.309599541</v>
      </c>
      <c r="E9360" s="1102">
        <v>1335287</v>
      </c>
      <c r="F9360" s="1102">
        <v>2279432.1584530077</v>
      </c>
      <c r="G9360" s="1101">
        <v>35938058.468052551</v>
      </c>
    </row>
    <row r="9361" spans="2:7" ht="12.95" customHeight="1" x14ac:dyDescent="0.2">
      <c r="B9361" s="1107" t="s">
        <v>10181</v>
      </c>
      <c r="C9361" s="1108">
        <v>749</v>
      </c>
      <c r="D9361" s="1108">
        <v>49491536.581086233</v>
      </c>
      <c r="E9361" s="1108">
        <v>1635352</v>
      </c>
      <c r="F9361" s="1108">
        <v>4352438.3747698758</v>
      </c>
      <c r="G9361" s="1109">
        <v>55479326.955856107</v>
      </c>
    </row>
    <row r="9362" spans="2:7" ht="12.95" customHeight="1" x14ac:dyDescent="0.2">
      <c r="B9362" s="1100" t="s">
        <v>10182</v>
      </c>
      <c r="C9362" s="1102">
        <v>521</v>
      </c>
      <c r="D9362" s="1102">
        <v>28415856.553668246</v>
      </c>
      <c r="E9362" s="1102">
        <v>1152793</v>
      </c>
      <c r="F9362" s="1102">
        <v>20650918.123400696</v>
      </c>
      <c r="G9362" s="1101">
        <v>50219567.677068941</v>
      </c>
    </row>
    <row r="9363" spans="2:7" ht="12.95" customHeight="1" x14ac:dyDescent="0.2">
      <c r="B9363" s="1107" t="s">
        <v>10183</v>
      </c>
      <c r="C9363" s="1108">
        <v>5</v>
      </c>
      <c r="D9363" s="1108">
        <v>75793.789443091897</v>
      </c>
      <c r="E9363" s="1108">
        <v>10291</v>
      </c>
      <c r="F9363" s="1108">
        <v>38480.871164615433</v>
      </c>
      <c r="G9363" s="1109">
        <v>124565.66060770734</v>
      </c>
    </row>
    <row r="9364" spans="2:7" ht="12.95" customHeight="1" x14ac:dyDescent="0.2">
      <c r="B9364" s="1100" t="s">
        <v>10184</v>
      </c>
      <c r="C9364" s="1102">
        <v>292</v>
      </c>
      <c r="D9364" s="1102">
        <v>22504775.40414682</v>
      </c>
      <c r="E9364" s="1102">
        <v>662825</v>
      </c>
      <c r="F9364" s="1102">
        <v>3112536.9877128191</v>
      </c>
      <c r="G9364" s="1101">
        <v>26280137.391859639</v>
      </c>
    </row>
    <row r="9365" spans="2:7" ht="12.95" customHeight="1" x14ac:dyDescent="0.2">
      <c r="B9365" s="1107" t="s">
        <v>10185</v>
      </c>
      <c r="C9365" s="1108">
        <v>4022</v>
      </c>
      <c r="D9365" s="1108">
        <v>214346783.5414899</v>
      </c>
      <c r="E9365" s="1108">
        <v>10010107</v>
      </c>
      <c r="F9365" s="1108">
        <v>78815221.851887509</v>
      </c>
      <c r="G9365" s="1109">
        <v>303172112.39337742</v>
      </c>
    </row>
    <row r="9366" spans="2:7" ht="12.95" customHeight="1" x14ac:dyDescent="0.2">
      <c r="B9366" s="1100" t="s">
        <v>10186</v>
      </c>
      <c r="C9366" s="1102">
        <v>1016</v>
      </c>
      <c r="D9366" s="1102">
        <v>49620872.772246011</v>
      </c>
      <c r="E9366" s="1102">
        <v>2940718</v>
      </c>
      <c r="F9366" s="1102">
        <v>32234901.896996293</v>
      </c>
      <c r="G9366" s="1101">
        <v>84796492.669242308</v>
      </c>
    </row>
    <row r="9367" spans="2:7" ht="12.95" customHeight="1" x14ac:dyDescent="0.2">
      <c r="B9367" s="1107" t="s">
        <v>10187</v>
      </c>
      <c r="C9367" s="1108">
        <v>260</v>
      </c>
      <c r="D9367" s="1108">
        <v>15575136.981448865</v>
      </c>
      <c r="E9367" s="1108">
        <v>836817</v>
      </c>
      <c r="F9367" s="1108">
        <v>1833619.6870898767</v>
      </c>
      <c r="G9367" s="1109">
        <v>18245573.668538742</v>
      </c>
    </row>
    <row r="9368" spans="2:7" ht="12.95" customHeight="1" x14ac:dyDescent="0.2">
      <c r="B9368" s="1100" t="s">
        <v>10188</v>
      </c>
      <c r="C9368" s="1102">
        <v>392</v>
      </c>
      <c r="D9368" s="1102">
        <v>29223860.070483603</v>
      </c>
      <c r="E9368" s="1102">
        <v>1112226</v>
      </c>
      <c r="F9368" s="1102">
        <v>11969550.834101802</v>
      </c>
      <c r="G9368" s="1101">
        <v>42305636.904585406</v>
      </c>
    </row>
    <row r="9369" spans="2:7" ht="12.95" customHeight="1" x14ac:dyDescent="0.2">
      <c r="B9369" s="1107" t="s">
        <v>10189</v>
      </c>
      <c r="C9369" s="1108">
        <v>492</v>
      </c>
      <c r="D9369" s="1108">
        <v>24961884.893835898</v>
      </c>
      <c r="E9369" s="1108">
        <v>1760346</v>
      </c>
      <c r="F9369" s="1108">
        <v>3420797.7298379638</v>
      </c>
      <c r="G9369" s="1109">
        <v>30143028.623673864</v>
      </c>
    </row>
    <row r="9370" spans="2:7" ht="12.95" customHeight="1" x14ac:dyDescent="0.2">
      <c r="B9370" s="1100" t="s">
        <v>10190</v>
      </c>
      <c r="C9370" s="1102">
        <v>250</v>
      </c>
      <c r="D9370" s="1102">
        <v>11175620.414417289</v>
      </c>
      <c r="E9370" s="1102">
        <v>995593</v>
      </c>
      <c r="F9370" s="1102">
        <v>2296906.1216581669</v>
      </c>
      <c r="G9370" s="1101">
        <v>14468119.536075456</v>
      </c>
    </row>
    <row r="9371" spans="2:7" ht="12.95" customHeight="1" x14ac:dyDescent="0.2">
      <c r="B9371" s="1107" t="s">
        <v>10191</v>
      </c>
      <c r="C9371" s="1108">
        <v>202</v>
      </c>
      <c r="D9371" s="1108">
        <v>13682100.170624344</v>
      </c>
      <c r="E9371" s="1108">
        <v>496299</v>
      </c>
      <c r="F9371" s="1108">
        <v>3733196.2000453253</v>
      </c>
      <c r="G9371" s="1109">
        <v>17911595.37066967</v>
      </c>
    </row>
    <row r="9372" spans="2:7" ht="12.95" customHeight="1" x14ac:dyDescent="0.2">
      <c r="B9372" s="1100" t="s">
        <v>10192</v>
      </c>
      <c r="C9372" s="1102">
        <v>1011</v>
      </c>
      <c r="D9372" s="1102">
        <v>49060555.015060283</v>
      </c>
      <c r="E9372" s="1102">
        <v>3089941</v>
      </c>
      <c r="F9372" s="1102">
        <v>22089054.48050981</v>
      </c>
      <c r="G9372" s="1101">
        <v>74239550.495570093</v>
      </c>
    </row>
    <row r="9373" spans="2:7" ht="12.95" customHeight="1" x14ac:dyDescent="0.2">
      <c r="B9373" s="1107" t="s">
        <v>10193</v>
      </c>
      <c r="C9373" s="1108">
        <v>151</v>
      </c>
      <c r="D9373" s="1108">
        <v>4266147.3118463987</v>
      </c>
      <c r="E9373" s="1108">
        <v>421325</v>
      </c>
      <c r="F9373" s="1108">
        <v>4067003.4033914311</v>
      </c>
      <c r="G9373" s="1109">
        <v>8754475.7152378298</v>
      </c>
    </row>
    <row r="9374" spans="2:7" ht="12.95" customHeight="1" x14ac:dyDescent="0.2">
      <c r="B9374" s="1100" t="s">
        <v>10194</v>
      </c>
      <c r="C9374" s="1102">
        <v>395</v>
      </c>
      <c r="D9374" s="1102">
        <v>20752478.620691847</v>
      </c>
      <c r="E9374" s="1102">
        <v>1102021</v>
      </c>
      <c r="F9374" s="1102">
        <v>12988283.446935743</v>
      </c>
      <c r="G9374" s="1101">
        <v>34842783.067627594</v>
      </c>
    </row>
    <row r="9375" spans="2:7" ht="12.95" customHeight="1" x14ac:dyDescent="0.2">
      <c r="B9375" s="1107" t="s">
        <v>10195</v>
      </c>
      <c r="C9375" s="1108">
        <v>180</v>
      </c>
      <c r="D9375" s="1108">
        <v>7683265.1107568759</v>
      </c>
      <c r="E9375" s="1108">
        <v>616850</v>
      </c>
      <c r="F9375" s="1108">
        <v>3986632.0450811</v>
      </c>
      <c r="G9375" s="1109">
        <v>12286747.155837975</v>
      </c>
    </row>
    <row r="9376" spans="2:7" ht="12.95" customHeight="1" x14ac:dyDescent="0.2">
      <c r="B9376" s="1100" t="s">
        <v>10196</v>
      </c>
      <c r="C9376" s="1102">
        <v>2017</v>
      </c>
      <c r="D9376" s="1102">
        <v>107545963.44398908</v>
      </c>
      <c r="E9376" s="1102">
        <v>7654429</v>
      </c>
      <c r="F9376" s="1102">
        <v>22451815.379193831</v>
      </c>
      <c r="G9376" s="1101">
        <v>137652207.82318291</v>
      </c>
    </row>
    <row r="9377" spans="2:7" ht="12.95" customHeight="1" x14ac:dyDescent="0.2">
      <c r="B9377" s="1107" t="s">
        <v>10197</v>
      </c>
      <c r="C9377" s="1108">
        <v>2559</v>
      </c>
      <c r="D9377" s="1108">
        <v>128409838.07448627</v>
      </c>
      <c r="E9377" s="1108">
        <v>5502211</v>
      </c>
      <c r="F9377" s="1108">
        <v>122313223.09403762</v>
      </c>
      <c r="G9377" s="1109">
        <v>256225272.16852391</v>
      </c>
    </row>
    <row r="9378" spans="2:7" ht="12.95" customHeight="1" x14ac:dyDescent="0.2">
      <c r="B9378" s="1100" t="s">
        <v>10198</v>
      </c>
      <c r="C9378" s="1102">
        <v>2243</v>
      </c>
      <c r="D9378" s="1102">
        <v>127700157.87718703</v>
      </c>
      <c r="E9378" s="1102">
        <v>4814064</v>
      </c>
      <c r="F9378" s="1102">
        <v>7568474.7658295017</v>
      </c>
      <c r="G9378" s="1101">
        <v>140082696.64301652</v>
      </c>
    </row>
    <row r="9379" spans="2:7" ht="12.95" customHeight="1" x14ac:dyDescent="0.2">
      <c r="B9379" s="1107" t="s">
        <v>10199</v>
      </c>
      <c r="C9379" s="1108">
        <v>226</v>
      </c>
      <c r="D9379" s="1108">
        <v>10446748.395203995</v>
      </c>
      <c r="E9379" s="1108">
        <v>660540</v>
      </c>
      <c r="F9379" s="1108">
        <v>4089799.3985977038</v>
      </c>
      <c r="G9379" s="1109">
        <v>15197087.793801699</v>
      </c>
    </row>
    <row r="9380" spans="2:7" ht="12.95" customHeight="1" x14ac:dyDescent="0.2">
      <c r="B9380" s="1100" t="s">
        <v>10200</v>
      </c>
      <c r="C9380" s="1102">
        <v>103</v>
      </c>
      <c r="D9380" s="1102">
        <v>6594615.9662421551</v>
      </c>
      <c r="E9380" s="1102">
        <v>230031</v>
      </c>
      <c r="F9380" s="1102">
        <v>2564494.9032232151</v>
      </c>
      <c r="G9380" s="1101">
        <v>9389141.8694653697</v>
      </c>
    </row>
    <row r="9381" spans="2:7" ht="12.95" customHeight="1" x14ac:dyDescent="0.2">
      <c r="B9381" s="1107" t="s">
        <v>10201</v>
      </c>
      <c r="C9381" s="1108">
        <v>291</v>
      </c>
      <c r="D9381" s="1108">
        <v>25351840.463741273</v>
      </c>
      <c r="E9381" s="1108">
        <v>521224</v>
      </c>
      <c r="F9381" s="1108">
        <v>3468396.1891566683</v>
      </c>
      <c r="G9381" s="1109">
        <v>29341460.652897939</v>
      </c>
    </row>
    <row r="9382" spans="2:7" ht="12.95" customHeight="1" x14ac:dyDescent="0.2">
      <c r="B9382" s="1100" t="s">
        <v>10202</v>
      </c>
      <c r="C9382" s="1102">
        <v>334</v>
      </c>
      <c r="D9382" s="1102">
        <v>24601273.341494732</v>
      </c>
      <c r="E9382" s="1102">
        <v>940392</v>
      </c>
      <c r="F9382" s="1102">
        <v>3219979.9935810468</v>
      </c>
      <c r="G9382" s="1101">
        <v>28761645.335075777</v>
      </c>
    </row>
    <row r="9383" spans="2:7" ht="12.95" customHeight="1" x14ac:dyDescent="0.2">
      <c r="B9383" s="1107" t="s">
        <v>10203</v>
      </c>
      <c r="C9383" s="1108">
        <v>243</v>
      </c>
      <c r="D9383" s="1108">
        <v>14973376.014622709</v>
      </c>
      <c r="E9383" s="1108">
        <v>812701</v>
      </c>
      <c r="F9383" s="1108">
        <v>4594910.4075409099</v>
      </c>
      <c r="G9383" s="1109">
        <v>20380987.422163621</v>
      </c>
    </row>
    <row r="9384" spans="2:7" ht="12.95" customHeight="1" x14ac:dyDescent="0.2">
      <c r="B9384" s="1100" t="s">
        <v>10204</v>
      </c>
      <c r="C9384" s="1102">
        <v>728</v>
      </c>
      <c r="D9384" s="1102">
        <v>37472588.571837924</v>
      </c>
      <c r="E9384" s="1102">
        <v>2431190</v>
      </c>
      <c r="F9384" s="1102">
        <v>14181856.115393676</v>
      </c>
      <c r="G9384" s="1101">
        <v>54085634.6872316</v>
      </c>
    </row>
    <row r="9385" spans="2:7" ht="12.95" customHeight="1" x14ac:dyDescent="0.2">
      <c r="B9385" s="1107" t="s">
        <v>10205</v>
      </c>
      <c r="C9385" s="1108">
        <v>4251</v>
      </c>
      <c r="D9385" s="1108">
        <v>415494600.16836524</v>
      </c>
      <c r="E9385" s="1108">
        <v>6351022</v>
      </c>
      <c r="F9385" s="1108">
        <v>41685065.268880494</v>
      </c>
      <c r="G9385" s="1109">
        <v>463530687.43724573</v>
      </c>
    </row>
    <row r="9386" spans="2:7" ht="12.95" customHeight="1" x14ac:dyDescent="0.2">
      <c r="B9386" s="1100" t="s">
        <v>10206</v>
      </c>
      <c r="C9386" s="1102">
        <v>406</v>
      </c>
      <c r="D9386" s="1102">
        <v>29267389.347723383</v>
      </c>
      <c r="E9386" s="1102">
        <v>808940</v>
      </c>
      <c r="F9386" s="1102">
        <v>1350209.6353620172</v>
      </c>
      <c r="G9386" s="1101">
        <v>31426538.983085401</v>
      </c>
    </row>
    <row r="9387" spans="2:7" ht="12.95" customHeight="1" x14ac:dyDescent="0.2">
      <c r="B9387" s="1107" t="s">
        <v>10207</v>
      </c>
      <c r="C9387" s="1108">
        <v>4</v>
      </c>
      <c r="D9387" s="1108">
        <v>550999.9885752846</v>
      </c>
      <c r="E9387" s="1108">
        <v>0</v>
      </c>
      <c r="F9387" s="1108">
        <v>0</v>
      </c>
      <c r="G9387" s="1109">
        <v>550999.9885752846</v>
      </c>
    </row>
    <row r="9388" spans="2:7" ht="12.95" customHeight="1" x14ac:dyDescent="0.2">
      <c r="B9388" s="1100" t="s">
        <v>10208</v>
      </c>
      <c r="C9388" s="1102">
        <v>283</v>
      </c>
      <c r="D9388" s="1102">
        <v>32706619.46318699</v>
      </c>
      <c r="E9388" s="1102">
        <v>293663</v>
      </c>
      <c r="F9388" s="1102">
        <v>2289198.4559295881</v>
      </c>
      <c r="G9388" s="1101">
        <v>35289480.919116579</v>
      </c>
    </row>
    <row r="9389" spans="2:7" ht="12.95" customHeight="1" x14ac:dyDescent="0.2">
      <c r="B9389" s="1107" t="s">
        <v>10209</v>
      </c>
      <c r="C9389" s="1108">
        <v>118</v>
      </c>
      <c r="D9389" s="1108">
        <v>9693677.9918382261</v>
      </c>
      <c r="E9389" s="1108">
        <v>259554</v>
      </c>
      <c r="F9389" s="1108">
        <v>1164425.6444704868</v>
      </c>
      <c r="G9389" s="1109">
        <v>11117657.636308713</v>
      </c>
    </row>
    <row r="9390" spans="2:7" ht="12.95" customHeight="1" x14ac:dyDescent="0.2">
      <c r="B9390" s="1100" t="s">
        <v>10210</v>
      </c>
      <c r="C9390" s="1102">
        <v>328</v>
      </c>
      <c r="D9390" s="1102">
        <v>26086136.25871288</v>
      </c>
      <c r="E9390" s="1102">
        <v>766797</v>
      </c>
      <c r="F9390" s="1102">
        <v>1822738.1823511661</v>
      </c>
      <c r="G9390" s="1101">
        <v>28675671.441064045</v>
      </c>
    </row>
    <row r="9391" spans="2:7" ht="12.95" customHeight="1" x14ac:dyDescent="0.2">
      <c r="B9391" s="1107" t="s">
        <v>10211</v>
      </c>
      <c r="C9391" s="1108">
        <v>93</v>
      </c>
      <c r="D9391" s="1108">
        <v>11727176.687685732</v>
      </c>
      <c r="E9391" s="1108">
        <v>29240</v>
      </c>
      <c r="F9391" s="1108">
        <v>1465942.3216775742</v>
      </c>
      <c r="G9391" s="1109">
        <v>13222359.009363307</v>
      </c>
    </row>
    <row r="9392" spans="2:7" ht="12.95" customHeight="1" x14ac:dyDescent="0.2">
      <c r="B9392" s="1100" t="s">
        <v>10212</v>
      </c>
      <c r="C9392" s="1102">
        <v>701</v>
      </c>
      <c r="D9392" s="1102">
        <v>82913816.302023947</v>
      </c>
      <c r="E9392" s="1102">
        <v>778521</v>
      </c>
      <c r="F9392" s="1102">
        <v>9516567.7026943304</v>
      </c>
      <c r="G9392" s="1101">
        <v>93208905.004718274</v>
      </c>
    </row>
    <row r="9393" spans="2:7" ht="12.95" customHeight="1" x14ac:dyDescent="0.2">
      <c r="B9393" s="1107" t="s">
        <v>10213</v>
      </c>
      <c r="C9393" s="1108">
        <v>189</v>
      </c>
      <c r="D9393" s="1108">
        <v>10738380.645593287</v>
      </c>
      <c r="E9393" s="1108">
        <v>836561</v>
      </c>
      <c r="F9393" s="1108">
        <v>4387784.7826520102</v>
      </c>
      <c r="G9393" s="1109">
        <v>15962726.428245299</v>
      </c>
    </row>
    <row r="9394" spans="2:7" ht="12.95" customHeight="1" x14ac:dyDescent="0.2">
      <c r="B9394" s="1100" t="s">
        <v>10214</v>
      </c>
      <c r="C9394" s="1102">
        <v>292</v>
      </c>
      <c r="D9394" s="1102">
        <v>28564801.780261923</v>
      </c>
      <c r="E9394" s="1102">
        <v>1052753</v>
      </c>
      <c r="F9394" s="1102">
        <v>1461031.7858307217</v>
      </c>
      <c r="G9394" s="1101">
        <v>31078586.566092644</v>
      </c>
    </row>
    <row r="9395" spans="2:7" ht="12.95" customHeight="1" x14ac:dyDescent="0.2">
      <c r="B9395" s="1107" t="s">
        <v>10215</v>
      </c>
      <c r="C9395" s="1108">
        <v>2038</v>
      </c>
      <c r="D9395" s="1108">
        <v>115096554.65542723</v>
      </c>
      <c r="E9395" s="1108">
        <v>5958695</v>
      </c>
      <c r="F9395" s="1108">
        <v>57311446.863434352</v>
      </c>
      <c r="G9395" s="1109">
        <v>178366696.51886159</v>
      </c>
    </row>
    <row r="9396" spans="2:7" ht="12.95" customHeight="1" x14ac:dyDescent="0.2">
      <c r="B9396" s="1100" t="s">
        <v>10216</v>
      </c>
      <c r="C9396" s="1102">
        <v>566</v>
      </c>
      <c r="D9396" s="1102">
        <v>33917373.097850405</v>
      </c>
      <c r="E9396" s="1102">
        <v>1369964</v>
      </c>
      <c r="F9396" s="1102">
        <v>6221863.5278721955</v>
      </c>
      <c r="G9396" s="1101">
        <v>41509200.625722602</v>
      </c>
    </row>
    <row r="9397" spans="2:7" ht="12.95" customHeight="1" x14ac:dyDescent="0.2">
      <c r="B9397" s="1107" t="s">
        <v>10217</v>
      </c>
      <c r="C9397" s="1108">
        <v>504</v>
      </c>
      <c r="D9397" s="1108">
        <v>21221426.61702599</v>
      </c>
      <c r="E9397" s="1108">
        <v>1669234</v>
      </c>
      <c r="F9397" s="1108">
        <v>10468025.625648934</v>
      </c>
      <c r="G9397" s="1109">
        <v>33358686.242674924</v>
      </c>
    </row>
    <row r="9398" spans="2:7" ht="12.95" customHeight="1" x14ac:dyDescent="0.2">
      <c r="B9398" s="1100" t="s">
        <v>10218</v>
      </c>
      <c r="C9398" s="1102">
        <v>267</v>
      </c>
      <c r="D9398" s="1102">
        <v>14992845.97888332</v>
      </c>
      <c r="E9398" s="1102">
        <v>992399</v>
      </c>
      <c r="F9398" s="1102">
        <v>1346830.4907615406</v>
      </c>
      <c r="G9398" s="1101">
        <v>17332075.469644859</v>
      </c>
    </row>
    <row r="9399" spans="2:7" ht="12.95" customHeight="1" x14ac:dyDescent="0.2">
      <c r="B9399" s="1107" t="s">
        <v>10219</v>
      </c>
      <c r="C9399" s="1108">
        <v>420</v>
      </c>
      <c r="D9399" s="1108">
        <v>37312100.437861182</v>
      </c>
      <c r="E9399" s="1108">
        <v>891280</v>
      </c>
      <c r="F9399" s="1108">
        <v>2517186.8788165376</v>
      </c>
      <c r="G9399" s="1109">
        <v>40720567.316677719</v>
      </c>
    </row>
    <row r="9400" spans="2:7" ht="12.95" customHeight="1" x14ac:dyDescent="0.2">
      <c r="B9400" s="1100" t="s">
        <v>10220</v>
      </c>
      <c r="C9400" s="1102">
        <v>155</v>
      </c>
      <c r="D9400" s="1102">
        <v>11337638.331300227</v>
      </c>
      <c r="E9400" s="1102">
        <v>449430</v>
      </c>
      <c r="F9400" s="1102">
        <v>6307000.9914535284</v>
      </c>
      <c r="G9400" s="1101">
        <v>18094069.322753757</v>
      </c>
    </row>
    <row r="9401" spans="2:7" ht="12.95" customHeight="1" x14ac:dyDescent="0.2">
      <c r="B9401" s="1107" t="s">
        <v>10221</v>
      </c>
      <c r="C9401" s="1108">
        <v>362</v>
      </c>
      <c r="D9401" s="1108">
        <v>25115697.611494724</v>
      </c>
      <c r="E9401" s="1108">
        <v>881968</v>
      </c>
      <c r="F9401" s="1108">
        <v>6324042.013828896</v>
      </c>
      <c r="G9401" s="1109">
        <v>32321707.62532362</v>
      </c>
    </row>
    <row r="9402" spans="2:7" ht="12.95" customHeight="1" x14ac:dyDescent="0.2">
      <c r="B9402" s="1100" t="s">
        <v>10222</v>
      </c>
      <c r="C9402" s="1102">
        <v>133</v>
      </c>
      <c r="D9402" s="1102">
        <v>11058522.486507043</v>
      </c>
      <c r="E9402" s="1102">
        <v>230329</v>
      </c>
      <c r="F9402" s="1102">
        <v>1731363.3538688803</v>
      </c>
      <c r="G9402" s="1101">
        <v>13020214.840375923</v>
      </c>
    </row>
    <row r="9403" spans="2:7" ht="12.95" customHeight="1" x14ac:dyDescent="0.2">
      <c r="B9403" s="1107" t="s">
        <v>10223</v>
      </c>
      <c r="C9403" s="1108">
        <v>540</v>
      </c>
      <c r="D9403" s="1108">
        <v>40375560.243094988</v>
      </c>
      <c r="E9403" s="1108">
        <v>1349382</v>
      </c>
      <c r="F9403" s="1108">
        <v>9351959.6950760428</v>
      </c>
      <c r="G9403" s="1109">
        <v>51076901.938171029</v>
      </c>
    </row>
    <row r="9404" spans="2:7" ht="12.95" customHeight="1" x14ac:dyDescent="0.2">
      <c r="B9404" s="1100" t="s">
        <v>10224</v>
      </c>
      <c r="C9404" s="1102">
        <v>346</v>
      </c>
      <c r="D9404" s="1102">
        <v>31831861.7831924</v>
      </c>
      <c r="E9404" s="1102">
        <v>603692</v>
      </c>
      <c r="F9404" s="1102">
        <v>3335384.228584439</v>
      </c>
      <c r="G9404" s="1101">
        <v>35770938.011776842</v>
      </c>
    </row>
    <row r="9405" spans="2:7" ht="12.95" customHeight="1" x14ac:dyDescent="0.2">
      <c r="B9405" s="1107" t="s">
        <v>10225</v>
      </c>
      <c r="C9405" s="1108">
        <v>551</v>
      </c>
      <c r="D9405" s="1108">
        <v>28880076.130110517</v>
      </c>
      <c r="E9405" s="1108">
        <v>2060978</v>
      </c>
      <c r="F9405" s="1108">
        <v>14569257.735532597</v>
      </c>
      <c r="G9405" s="1109">
        <v>45510311.865643114</v>
      </c>
    </row>
    <row r="9406" spans="2:7" ht="12.95" customHeight="1" x14ac:dyDescent="0.2">
      <c r="B9406" s="1100" t="s">
        <v>10226</v>
      </c>
      <c r="C9406" s="1102">
        <v>63</v>
      </c>
      <c r="D9406" s="1102">
        <v>3320324.2623005849</v>
      </c>
      <c r="E9406" s="1102">
        <v>199059</v>
      </c>
      <c r="F9406" s="1102">
        <v>2649111.4425045475</v>
      </c>
      <c r="G9406" s="1101">
        <v>6168494.704805132</v>
      </c>
    </row>
    <row r="9407" spans="2:7" ht="12.95" customHeight="1" x14ac:dyDescent="0.2">
      <c r="B9407" s="1107" t="s">
        <v>10227</v>
      </c>
      <c r="C9407" s="1108">
        <v>62</v>
      </c>
      <c r="D9407" s="1108">
        <v>6430233.8394132843</v>
      </c>
      <c r="E9407" s="1108">
        <v>89068</v>
      </c>
      <c r="F9407" s="1108">
        <v>28895.134440813377</v>
      </c>
      <c r="G9407" s="1109">
        <v>6548196.9738540975</v>
      </c>
    </row>
    <row r="9408" spans="2:7" ht="12.95" customHeight="1" x14ac:dyDescent="0.2">
      <c r="B9408" s="1100" t="s">
        <v>10228</v>
      </c>
      <c r="C9408" s="1102">
        <v>253</v>
      </c>
      <c r="D9408" s="1102">
        <v>23235455.348612886</v>
      </c>
      <c r="E9408" s="1102">
        <v>488038</v>
      </c>
      <c r="F9408" s="1102">
        <v>6618985.6888526697</v>
      </c>
      <c r="G9408" s="1101">
        <v>30342479.037465557</v>
      </c>
    </row>
    <row r="9409" spans="2:7" ht="12.95" customHeight="1" x14ac:dyDescent="0.2">
      <c r="B9409" s="1107" t="s">
        <v>10229</v>
      </c>
      <c r="C9409" s="1108">
        <v>139</v>
      </c>
      <c r="D9409" s="1108">
        <v>11765977.545033665</v>
      </c>
      <c r="E9409" s="1108">
        <v>385840</v>
      </c>
      <c r="F9409" s="1108">
        <v>813515.7325896984</v>
      </c>
      <c r="G9409" s="1109">
        <v>12965333.277623363</v>
      </c>
    </row>
    <row r="9410" spans="2:7" ht="12.95" customHeight="1" x14ac:dyDescent="0.2">
      <c r="B9410" s="1100" t="s">
        <v>10230</v>
      </c>
      <c r="C9410" s="1102">
        <v>194</v>
      </c>
      <c r="D9410" s="1102">
        <v>16377438.580159321</v>
      </c>
      <c r="E9410" s="1102">
        <v>659234</v>
      </c>
      <c r="F9410" s="1102">
        <v>5791646.9588134382</v>
      </c>
      <c r="G9410" s="1101">
        <v>22828319.538972758</v>
      </c>
    </row>
    <row r="9411" spans="2:7" ht="12.95" customHeight="1" x14ac:dyDescent="0.2">
      <c r="B9411" s="1107" t="s">
        <v>10231</v>
      </c>
      <c r="C9411" s="1108">
        <v>1104</v>
      </c>
      <c r="D9411" s="1108">
        <v>55913843.363621995</v>
      </c>
      <c r="E9411" s="1108">
        <v>2667807</v>
      </c>
      <c r="F9411" s="1108">
        <v>27343959.092642315</v>
      </c>
      <c r="G9411" s="1109">
        <v>85925609.456264317</v>
      </c>
    </row>
    <row r="9412" spans="2:7" ht="12.95" customHeight="1" x14ac:dyDescent="0.2">
      <c r="B9412" s="1100" t="s">
        <v>10232</v>
      </c>
      <c r="C9412" s="1102">
        <v>1</v>
      </c>
      <c r="D9412" s="1102">
        <v>0</v>
      </c>
      <c r="E9412" s="1102">
        <v>0</v>
      </c>
      <c r="F9412" s="1102">
        <v>68.962134703611895</v>
      </c>
      <c r="G9412" s="1101">
        <v>68.962134703611895</v>
      </c>
    </row>
    <row r="9413" spans="2:7" ht="12.95" customHeight="1" x14ac:dyDescent="0.2">
      <c r="B9413" s="1107" t="s">
        <v>10233</v>
      </c>
      <c r="C9413" s="1108">
        <v>51</v>
      </c>
      <c r="D9413" s="1108">
        <v>2577684.196931575</v>
      </c>
      <c r="E9413" s="1108">
        <v>203147</v>
      </c>
      <c r="F9413" s="1108">
        <v>1178493.9199500235</v>
      </c>
      <c r="G9413" s="1109">
        <v>3959325.1168815987</v>
      </c>
    </row>
    <row r="9414" spans="2:7" ht="12.95" customHeight="1" x14ac:dyDescent="0.2">
      <c r="B9414" s="1100" t="s">
        <v>10234</v>
      </c>
      <c r="C9414" s="1102">
        <v>12</v>
      </c>
      <c r="D9414" s="1102">
        <v>140183.74267639749</v>
      </c>
      <c r="E9414" s="1102">
        <v>38253</v>
      </c>
      <c r="F9414" s="1102">
        <v>0</v>
      </c>
      <c r="G9414" s="1101">
        <v>178436.74267639749</v>
      </c>
    </row>
    <row r="9415" spans="2:7" ht="12.95" customHeight="1" x14ac:dyDescent="0.2">
      <c r="B9415" s="1107" t="s">
        <v>10235</v>
      </c>
      <c r="C9415" s="1108">
        <v>529</v>
      </c>
      <c r="D9415" s="1108">
        <v>58309622.465890132</v>
      </c>
      <c r="E9415" s="1108">
        <v>845972</v>
      </c>
      <c r="F9415" s="1108">
        <v>5926605.8564284062</v>
      </c>
      <c r="G9415" s="1109">
        <v>65082200.322318539</v>
      </c>
    </row>
    <row r="9416" spans="2:7" ht="12.95" customHeight="1" x14ac:dyDescent="0.2">
      <c r="B9416" s="1100" t="s">
        <v>10236</v>
      </c>
      <c r="C9416" s="1102">
        <v>1355</v>
      </c>
      <c r="D9416" s="1102">
        <v>104906253.50377014</v>
      </c>
      <c r="E9416" s="1102">
        <v>1819692</v>
      </c>
      <c r="F9416" s="1102">
        <v>35910526.876625866</v>
      </c>
      <c r="G9416" s="1101">
        <v>142636472.38039601</v>
      </c>
    </row>
    <row r="9417" spans="2:7" ht="12.95" customHeight="1" x14ac:dyDescent="0.2">
      <c r="B9417" s="1107" t="s">
        <v>10237</v>
      </c>
      <c r="C9417" s="1108">
        <v>277</v>
      </c>
      <c r="D9417" s="1108">
        <v>21816790.309880808</v>
      </c>
      <c r="E9417" s="1108">
        <v>555474</v>
      </c>
      <c r="F9417" s="1108">
        <v>6310242.2117845975</v>
      </c>
      <c r="G9417" s="1109">
        <v>28682506.521665405</v>
      </c>
    </row>
    <row r="9418" spans="2:7" ht="12.95" customHeight="1" x14ac:dyDescent="0.2">
      <c r="B9418" s="1100" t="s">
        <v>10238</v>
      </c>
      <c r="C9418" s="1102">
        <v>552</v>
      </c>
      <c r="D9418" s="1102">
        <v>59667235.259547867</v>
      </c>
      <c r="E9418" s="1102">
        <v>528917</v>
      </c>
      <c r="F9418" s="1102">
        <v>16847315.17832857</v>
      </c>
      <c r="G9418" s="1101">
        <v>77043467.437876433</v>
      </c>
    </row>
    <row r="9419" spans="2:7" ht="12.95" customHeight="1" x14ac:dyDescent="0.2">
      <c r="B9419" s="1107" t="s">
        <v>10239</v>
      </c>
      <c r="C9419" s="1108">
        <v>360</v>
      </c>
      <c r="D9419" s="1108">
        <v>32417212.351570338</v>
      </c>
      <c r="E9419" s="1108">
        <v>584147</v>
      </c>
      <c r="F9419" s="1108">
        <v>15995560.258098669</v>
      </c>
      <c r="G9419" s="1109">
        <v>48996919.609669007</v>
      </c>
    </row>
    <row r="9420" spans="2:7" ht="12.95" customHeight="1" x14ac:dyDescent="0.2">
      <c r="B9420" s="1100" t="s">
        <v>10240</v>
      </c>
      <c r="C9420" s="1102">
        <v>146</v>
      </c>
      <c r="D9420" s="1102">
        <v>9954992.7264502812</v>
      </c>
      <c r="E9420" s="1102">
        <v>654819</v>
      </c>
      <c r="F9420" s="1102">
        <v>1372898.1776795054</v>
      </c>
      <c r="G9420" s="1101">
        <v>11982709.904129786</v>
      </c>
    </row>
    <row r="9421" spans="2:7" ht="12.95" customHeight="1" x14ac:dyDescent="0.2">
      <c r="B9421" s="1107" t="s">
        <v>10241</v>
      </c>
      <c r="C9421" s="1108">
        <v>18862</v>
      </c>
      <c r="D9421" s="1108">
        <v>1998602122.6185176</v>
      </c>
      <c r="E9421" s="1108">
        <v>26885717</v>
      </c>
      <c r="F9421" s="1108">
        <v>1700590614.574301</v>
      </c>
      <c r="G9421" s="1109">
        <v>3726078454.1928186</v>
      </c>
    </row>
    <row r="9422" spans="2:7" ht="12.95" customHeight="1" x14ac:dyDescent="0.2">
      <c r="B9422" s="1100" t="s">
        <v>10242</v>
      </c>
      <c r="C9422" s="1102">
        <v>19610</v>
      </c>
      <c r="D9422" s="1102">
        <v>1790720618.8521101</v>
      </c>
      <c r="E9422" s="1102">
        <v>22025763</v>
      </c>
      <c r="F9422" s="1102">
        <v>390581611.44453806</v>
      </c>
      <c r="G9422" s="1101">
        <v>2203327993.296648</v>
      </c>
    </row>
    <row r="9423" spans="2:7" ht="12.95" customHeight="1" x14ac:dyDescent="0.2">
      <c r="B9423" s="1107" t="s">
        <v>10243</v>
      </c>
      <c r="C9423" s="1108">
        <v>37491</v>
      </c>
      <c r="D9423" s="1108">
        <v>3476819801.9633498</v>
      </c>
      <c r="E9423" s="1108">
        <v>43171943</v>
      </c>
      <c r="F9423" s="1108">
        <v>611167637.7727555</v>
      </c>
      <c r="G9423" s="1109">
        <v>4131159382.7361054</v>
      </c>
    </row>
    <row r="9424" spans="2:7" ht="12.95" customHeight="1" x14ac:dyDescent="0.2">
      <c r="B9424" s="1100" t="s">
        <v>10244</v>
      </c>
      <c r="C9424" s="1102">
        <v>16162</v>
      </c>
      <c r="D9424" s="1102">
        <v>1721616152.8442712</v>
      </c>
      <c r="E9424" s="1102">
        <v>22948043</v>
      </c>
      <c r="F9424" s="1102">
        <v>992502384.74026585</v>
      </c>
      <c r="G9424" s="1101">
        <v>2737066580.584537</v>
      </c>
    </row>
    <row r="9425" spans="2:7" ht="12.95" customHeight="1" x14ac:dyDescent="0.2">
      <c r="B9425" s="1107" t="s">
        <v>10245</v>
      </c>
      <c r="C9425" s="1108">
        <v>35511</v>
      </c>
      <c r="D9425" s="1108">
        <v>3323628732.449131</v>
      </c>
      <c r="E9425" s="1108">
        <v>43295957</v>
      </c>
      <c r="F9425" s="1108">
        <v>1509105393.750905</v>
      </c>
      <c r="G9425" s="1109">
        <v>4876030083.200036</v>
      </c>
    </row>
    <row r="9426" spans="2:7" ht="12.95" customHeight="1" x14ac:dyDescent="0.2">
      <c r="B9426" s="1100" t="s">
        <v>10246</v>
      </c>
      <c r="C9426" s="1102">
        <v>77429</v>
      </c>
      <c r="D9426" s="1102">
        <v>4412079978.6842613</v>
      </c>
      <c r="E9426" s="1102">
        <v>100700784</v>
      </c>
      <c r="F9426" s="1102">
        <v>701148660.80547857</v>
      </c>
      <c r="G9426" s="1101">
        <v>5213929423.4897404</v>
      </c>
    </row>
    <row r="9427" spans="2:7" ht="12.95" customHeight="1" x14ac:dyDescent="0.2">
      <c r="B9427" s="1107" t="s">
        <v>10247</v>
      </c>
      <c r="C9427" s="1108">
        <v>39438</v>
      </c>
      <c r="D9427" s="1108">
        <v>2710516498.3166842</v>
      </c>
      <c r="E9427" s="1108">
        <v>74137630</v>
      </c>
      <c r="F9427" s="1108">
        <v>1537826297.6579056</v>
      </c>
      <c r="G9427" s="1109">
        <v>4322480425.9745903</v>
      </c>
    </row>
    <row r="9428" spans="2:7" ht="12.95" customHeight="1" x14ac:dyDescent="0.2">
      <c r="B9428" s="1100" t="s">
        <v>10248</v>
      </c>
      <c r="C9428" s="1102">
        <v>63886</v>
      </c>
      <c r="D9428" s="1102">
        <v>4970145061.0050287</v>
      </c>
      <c r="E9428" s="1102">
        <v>77964220</v>
      </c>
      <c r="F9428" s="1102">
        <v>459892990.58237302</v>
      </c>
      <c r="G9428" s="1101">
        <v>5508002271.5874014</v>
      </c>
    </row>
    <row r="9429" spans="2:7" ht="12.95" customHeight="1" x14ac:dyDescent="0.2">
      <c r="B9429" s="1107" t="s">
        <v>10249</v>
      </c>
      <c r="C9429" s="1108">
        <v>35741</v>
      </c>
      <c r="D9429" s="1108">
        <v>2786433087.6057925</v>
      </c>
      <c r="E9429" s="1108">
        <v>38360235</v>
      </c>
      <c r="F9429" s="1108">
        <v>271255454.21625763</v>
      </c>
      <c r="G9429" s="1109">
        <v>3096048776.8220501</v>
      </c>
    </row>
    <row r="9430" spans="2:7" ht="12.95" customHeight="1" x14ac:dyDescent="0.2">
      <c r="B9430" s="1100" t="s">
        <v>10250</v>
      </c>
      <c r="C9430" s="1102">
        <v>47093</v>
      </c>
      <c r="D9430" s="1102">
        <v>4052246807.6999965</v>
      </c>
      <c r="E9430" s="1102">
        <v>54393663</v>
      </c>
      <c r="F9430" s="1102">
        <v>444572961.47023988</v>
      </c>
      <c r="G9430" s="1101">
        <v>4551213432.1702366</v>
      </c>
    </row>
    <row r="9431" spans="2:7" ht="12.95" customHeight="1" x14ac:dyDescent="0.2">
      <c r="B9431" s="1107" t="s">
        <v>10251</v>
      </c>
      <c r="C9431" s="1108">
        <v>32983</v>
      </c>
      <c r="D9431" s="1108">
        <v>3363118409.318368</v>
      </c>
      <c r="E9431" s="1108">
        <v>56135202</v>
      </c>
      <c r="F9431" s="1108">
        <v>1038441348.6277285</v>
      </c>
      <c r="G9431" s="1109">
        <v>4457694959.9460964</v>
      </c>
    </row>
    <row r="9432" spans="2:7" ht="12.95" customHeight="1" x14ac:dyDescent="0.2">
      <c r="B9432" s="1100" t="s">
        <v>10252</v>
      </c>
      <c r="C9432" s="1102">
        <v>23536</v>
      </c>
      <c r="D9432" s="1102">
        <v>1763251836.988548</v>
      </c>
      <c r="E9432" s="1102">
        <v>33974707</v>
      </c>
      <c r="F9432" s="1102">
        <v>575329527.80479288</v>
      </c>
      <c r="G9432" s="1101">
        <v>2372556071.7933407</v>
      </c>
    </row>
    <row r="9433" spans="2:7" ht="12.95" customHeight="1" x14ac:dyDescent="0.2">
      <c r="B9433" s="1107" t="s">
        <v>10253</v>
      </c>
      <c r="C9433" s="1108">
        <v>95228</v>
      </c>
      <c r="D9433" s="1108">
        <v>9590472161.5702858</v>
      </c>
      <c r="E9433" s="1108">
        <v>114125708</v>
      </c>
      <c r="F9433" s="1108">
        <v>3115889070.604569</v>
      </c>
      <c r="G9433" s="1109">
        <v>12820486940.174854</v>
      </c>
    </row>
    <row r="9434" spans="2:7" ht="12.95" customHeight="1" x14ac:dyDescent="0.2">
      <c r="B9434" s="1100" t="s">
        <v>10254</v>
      </c>
      <c r="C9434" s="1102">
        <v>15605</v>
      </c>
      <c r="D9434" s="1102">
        <v>912783493.69376922</v>
      </c>
      <c r="E9434" s="1102">
        <v>21526015</v>
      </c>
      <c r="F9434" s="1102">
        <v>1017908315.478249</v>
      </c>
      <c r="G9434" s="1101">
        <v>1952217824.1720181</v>
      </c>
    </row>
    <row r="9435" spans="2:7" ht="12.95" customHeight="1" x14ac:dyDescent="0.2">
      <c r="B9435" s="1107" t="s">
        <v>10255</v>
      </c>
      <c r="C9435" s="1108">
        <v>53998</v>
      </c>
      <c r="D9435" s="1108">
        <v>3336926996.1814752</v>
      </c>
      <c r="E9435" s="1108">
        <v>77224136</v>
      </c>
      <c r="F9435" s="1108">
        <v>504624416.21257597</v>
      </c>
      <c r="G9435" s="1109">
        <v>3918775548.3940511</v>
      </c>
    </row>
    <row r="9436" spans="2:7" ht="12.95" customHeight="1" x14ac:dyDescent="0.2">
      <c r="B9436" s="1100" t="s">
        <v>10256</v>
      </c>
      <c r="C9436" s="1102">
        <v>16374</v>
      </c>
      <c r="D9436" s="1102">
        <v>766990454.31388998</v>
      </c>
      <c r="E9436" s="1102">
        <v>35034642</v>
      </c>
      <c r="F9436" s="1102">
        <v>1250243763.8622396</v>
      </c>
      <c r="G9436" s="1101">
        <v>2052268860.1761296</v>
      </c>
    </row>
    <row r="9437" spans="2:7" ht="12.95" customHeight="1" x14ac:dyDescent="0.2">
      <c r="B9437" s="1107" t="s">
        <v>10257</v>
      </c>
      <c r="C9437" s="1108">
        <v>3174</v>
      </c>
      <c r="D9437" s="1108">
        <v>107143769.61083418</v>
      </c>
      <c r="E9437" s="1108">
        <v>3627148</v>
      </c>
      <c r="F9437" s="1108">
        <v>19335494.875031721</v>
      </c>
      <c r="G9437" s="1109">
        <v>130106412.48586591</v>
      </c>
    </row>
    <row r="9438" spans="2:7" ht="12.95" customHeight="1" x14ac:dyDescent="0.2">
      <c r="B9438" s="1100" t="s">
        <v>10258</v>
      </c>
      <c r="C9438" s="1102">
        <v>22627</v>
      </c>
      <c r="D9438" s="1102">
        <v>2370633226.2120552</v>
      </c>
      <c r="E9438" s="1102">
        <v>32963288</v>
      </c>
      <c r="F9438" s="1102">
        <v>1189204165.0820572</v>
      </c>
      <c r="G9438" s="1101">
        <v>3592800679.2941122</v>
      </c>
    </row>
    <row r="9439" spans="2:7" ht="12.95" customHeight="1" x14ac:dyDescent="0.2">
      <c r="B9439" s="1107" t="s">
        <v>10259</v>
      </c>
      <c r="C9439" s="1108">
        <v>25606</v>
      </c>
      <c r="D9439" s="1108">
        <v>1736590919.5706275</v>
      </c>
      <c r="E9439" s="1108">
        <v>37409695</v>
      </c>
      <c r="F9439" s="1108">
        <v>106204471.74408165</v>
      </c>
      <c r="G9439" s="1109">
        <v>1880205086.3147092</v>
      </c>
    </row>
    <row r="9440" spans="2:7" ht="12.95" customHeight="1" x14ac:dyDescent="0.2">
      <c r="B9440" s="1100" t="s">
        <v>10260</v>
      </c>
      <c r="C9440" s="1102">
        <v>67784</v>
      </c>
      <c r="D9440" s="1102">
        <v>5024590869.0634012</v>
      </c>
      <c r="E9440" s="1102">
        <v>108280354</v>
      </c>
      <c r="F9440" s="1102">
        <v>882984511.4196099</v>
      </c>
      <c r="G9440" s="1101">
        <v>6015855734.4830112</v>
      </c>
    </row>
    <row r="9441" spans="2:7" ht="12.95" customHeight="1" x14ac:dyDescent="0.2">
      <c r="B9441" s="1107" t="s">
        <v>10261</v>
      </c>
      <c r="C9441" s="1108">
        <v>9</v>
      </c>
      <c r="D9441" s="1108">
        <v>360333.40999458916</v>
      </c>
      <c r="E9441" s="1108">
        <v>15003</v>
      </c>
      <c r="F9441" s="1108">
        <v>689.62134703611889</v>
      </c>
      <c r="G9441" s="1109">
        <v>376026.03134162526</v>
      </c>
    </row>
    <row r="9442" spans="2:7" ht="12.95" customHeight="1" x14ac:dyDescent="0.2">
      <c r="B9442" s="1100" t="s">
        <v>10262</v>
      </c>
      <c r="C9442" s="1102">
        <v>311</v>
      </c>
      <c r="D9442" s="1102">
        <v>933584.78629628592</v>
      </c>
      <c r="E9442" s="1102">
        <v>1213260</v>
      </c>
      <c r="F9442" s="1102">
        <v>8882598.7983640265</v>
      </c>
      <c r="G9442" s="1101">
        <v>11029443.584660312</v>
      </c>
    </row>
    <row r="9443" spans="2:7" ht="12.95" customHeight="1" x14ac:dyDescent="0.2">
      <c r="B9443" s="1107" t="s">
        <v>10263</v>
      </c>
      <c r="C9443" s="1108">
        <v>2</v>
      </c>
      <c r="D9443" s="1108">
        <v>0</v>
      </c>
      <c r="E9443" s="1108">
        <v>6345</v>
      </c>
      <c r="F9443" s="1108">
        <v>182473.80842575707</v>
      </c>
      <c r="G9443" s="1109">
        <v>188818.80842575707</v>
      </c>
    </row>
    <row r="9444" spans="2:7" ht="12.95" customHeight="1" x14ac:dyDescent="0.2">
      <c r="B9444" s="1100" t="s">
        <v>10264</v>
      </c>
      <c r="C9444" s="1102">
        <v>151</v>
      </c>
      <c r="D9444" s="1102">
        <v>1814739.7402622134</v>
      </c>
      <c r="E9444" s="1102">
        <v>513431</v>
      </c>
      <c r="F9444" s="1102">
        <v>39493114.446132034</v>
      </c>
      <c r="G9444" s="1101">
        <v>41821285.186394244</v>
      </c>
    </row>
    <row r="9445" spans="2:7" ht="12.95" customHeight="1" x14ac:dyDescent="0.2">
      <c r="B9445" s="1107" t="s">
        <v>10265</v>
      </c>
      <c r="C9445" s="1108">
        <v>39818</v>
      </c>
      <c r="D9445" s="1108">
        <v>2779023097.3505487</v>
      </c>
      <c r="E9445" s="1108">
        <v>66057901</v>
      </c>
      <c r="F9445" s="1108">
        <v>258322130.16010845</v>
      </c>
      <c r="G9445" s="1109">
        <v>3103403128.5106573</v>
      </c>
    </row>
    <row r="9446" spans="2:7" ht="12.95" customHeight="1" x14ac:dyDescent="0.2">
      <c r="B9446" s="1100" t="s">
        <v>10266</v>
      </c>
      <c r="C9446" s="1102">
        <v>971</v>
      </c>
      <c r="D9446" s="1102">
        <v>2783648.6045741788</v>
      </c>
      <c r="E9446" s="1102">
        <v>21029716</v>
      </c>
      <c r="F9446" s="1102">
        <v>2501723642.0929947</v>
      </c>
      <c r="G9446" s="1101">
        <v>2525537006.6975689</v>
      </c>
    </row>
    <row r="9447" spans="2:7" ht="12.95" customHeight="1" x14ac:dyDescent="0.2">
      <c r="B9447" s="1107" t="s">
        <v>10267</v>
      </c>
      <c r="C9447" s="1108">
        <v>29878</v>
      </c>
      <c r="D9447" s="1108">
        <v>1508796370.7855065</v>
      </c>
      <c r="E9447" s="1108">
        <v>55216641</v>
      </c>
      <c r="F9447" s="1108">
        <v>335784813.04847616</v>
      </c>
      <c r="G9447" s="1109">
        <v>1899797824.8339827</v>
      </c>
    </row>
    <row r="9448" spans="2:7" ht="12.95" customHeight="1" x14ac:dyDescent="0.2">
      <c r="B9448" s="1100" t="s">
        <v>10268</v>
      </c>
      <c r="C9448" s="1102">
        <v>12934</v>
      </c>
      <c r="D9448" s="1102">
        <v>654971822.86571848</v>
      </c>
      <c r="E9448" s="1102">
        <v>24664231</v>
      </c>
      <c r="F9448" s="1102">
        <v>284393027.67357755</v>
      </c>
      <c r="G9448" s="1101">
        <v>964029081.53929603</v>
      </c>
    </row>
    <row r="9449" spans="2:7" ht="12.95" customHeight="1" x14ac:dyDescent="0.2">
      <c r="B9449" s="1107" t="s">
        <v>10269</v>
      </c>
      <c r="C9449" s="1108">
        <v>7173</v>
      </c>
      <c r="D9449" s="1108">
        <v>386122629.29832768</v>
      </c>
      <c r="E9449" s="1108">
        <v>11975686</v>
      </c>
      <c r="F9449" s="1108">
        <v>38933871.528383829</v>
      </c>
      <c r="G9449" s="1109">
        <v>437032186.82671154</v>
      </c>
    </row>
    <row r="9450" spans="2:7" ht="12.95" customHeight="1" x14ac:dyDescent="0.2">
      <c r="B9450" s="1100" t="s">
        <v>10270</v>
      </c>
      <c r="C9450" s="1102">
        <v>12861</v>
      </c>
      <c r="D9450" s="1102">
        <v>752417603.27834284</v>
      </c>
      <c r="E9450" s="1102">
        <v>21392363</v>
      </c>
      <c r="F9450" s="1102">
        <v>149692672.63846618</v>
      </c>
      <c r="G9450" s="1101">
        <v>923502638.91680908</v>
      </c>
    </row>
    <row r="9451" spans="2:7" ht="12.95" customHeight="1" x14ac:dyDescent="0.2">
      <c r="B9451" s="1107" t="s">
        <v>10271</v>
      </c>
      <c r="C9451" s="1108">
        <v>11085</v>
      </c>
      <c r="D9451" s="1108">
        <v>462194978.30151939</v>
      </c>
      <c r="E9451" s="1108">
        <v>21958114</v>
      </c>
      <c r="F9451" s="1108">
        <v>1135719802.8818994</v>
      </c>
      <c r="G9451" s="1109">
        <v>1619872895.1834188</v>
      </c>
    </row>
    <row r="9452" spans="2:7" ht="12.95" customHeight="1" x14ac:dyDescent="0.2">
      <c r="B9452" s="1100" t="s">
        <v>10272</v>
      </c>
      <c r="C9452" s="1102">
        <v>6504</v>
      </c>
      <c r="D9452" s="1102">
        <v>229153830.43285778</v>
      </c>
      <c r="E9452" s="1102">
        <v>16386025</v>
      </c>
      <c r="F9452" s="1102">
        <v>117753786.32914905</v>
      </c>
      <c r="G9452" s="1101">
        <v>363293641.76200682</v>
      </c>
    </row>
    <row r="9453" spans="2:7" ht="12.95" customHeight="1" x14ac:dyDescent="0.2">
      <c r="B9453" s="1107" t="s">
        <v>10273</v>
      </c>
      <c r="C9453" s="1108">
        <v>240</v>
      </c>
      <c r="D9453" s="1108">
        <v>9453641.1467395574</v>
      </c>
      <c r="E9453" s="1108">
        <v>465370</v>
      </c>
      <c r="F9453" s="1108">
        <v>9392918.5951707549</v>
      </c>
      <c r="G9453" s="1109">
        <v>19311929.741910312</v>
      </c>
    </row>
    <row r="9454" spans="2:7" ht="12.95" customHeight="1" x14ac:dyDescent="0.2">
      <c r="B9454" s="1100" t="s">
        <v>10274</v>
      </c>
      <c r="C9454" s="1102">
        <v>11075</v>
      </c>
      <c r="D9454" s="1102">
        <v>620608448.51512706</v>
      </c>
      <c r="E9454" s="1102">
        <v>20446152</v>
      </c>
      <c r="F9454" s="1102">
        <v>144736745.68357351</v>
      </c>
      <c r="G9454" s="1101">
        <v>785791346.19870055</v>
      </c>
    </row>
    <row r="9455" spans="2:7" ht="12.95" customHeight="1" x14ac:dyDescent="0.2">
      <c r="B9455" s="1107" t="s">
        <v>10275</v>
      </c>
      <c r="C9455" s="1108">
        <v>1599</v>
      </c>
      <c r="D9455" s="1108">
        <v>75696717.764135405</v>
      </c>
      <c r="E9455" s="1108">
        <v>3641598</v>
      </c>
      <c r="F9455" s="1108">
        <v>13199712.935079368</v>
      </c>
      <c r="G9455" s="1109">
        <v>92538028.699214771</v>
      </c>
    </row>
    <row r="9456" spans="2:7" ht="12.95" customHeight="1" x14ac:dyDescent="0.2">
      <c r="B9456" s="1100" t="s">
        <v>10276</v>
      </c>
      <c r="C9456" s="1102">
        <v>9277</v>
      </c>
      <c r="D9456" s="1102">
        <v>440085443.17186314</v>
      </c>
      <c r="E9456" s="1102">
        <v>19194269</v>
      </c>
      <c r="F9456" s="1102">
        <v>200192567.0867272</v>
      </c>
      <c r="G9456" s="1101">
        <v>659472279.25859034</v>
      </c>
    </row>
    <row r="9457" spans="2:7" ht="12.95" customHeight="1" x14ac:dyDescent="0.2">
      <c r="B9457" s="1107" t="s">
        <v>10277</v>
      </c>
      <c r="C9457" s="1108">
        <v>1403</v>
      </c>
      <c r="D9457" s="1108">
        <v>52913382.799888581</v>
      </c>
      <c r="E9457" s="1108">
        <v>2907263</v>
      </c>
      <c r="F9457" s="1108">
        <v>7948903.0807958366</v>
      </c>
      <c r="G9457" s="1109">
        <v>63769548.88068442</v>
      </c>
    </row>
    <row r="9458" spans="2:7" ht="12.95" customHeight="1" x14ac:dyDescent="0.2">
      <c r="B9458" s="1100" t="s">
        <v>10278</v>
      </c>
      <c r="C9458" s="1102">
        <v>2711</v>
      </c>
      <c r="D9458" s="1102">
        <v>224619692.97008133</v>
      </c>
      <c r="E9458" s="1102">
        <v>4511487</v>
      </c>
      <c r="F9458" s="1102">
        <v>36398436.900577746</v>
      </c>
      <c r="G9458" s="1101">
        <v>265529616.87065908</v>
      </c>
    </row>
    <row r="9459" spans="2:7" ht="12.95" customHeight="1" x14ac:dyDescent="0.2">
      <c r="B9459" s="1107" t="s">
        <v>10279</v>
      </c>
      <c r="C9459" s="1108">
        <v>6871</v>
      </c>
      <c r="D9459" s="1108">
        <v>354481434.09371614</v>
      </c>
      <c r="E9459" s="1108">
        <v>12745364</v>
      </c>
      <c r="F9459" s="1108">
        <v>58638001.394240074</v>
      </c>
      <c r="G9459" s="1109">
        <v>425864799.48795623</v>
      </c>
    </row>
    <row r="9460" spans="2:7" ht="12.95" customHeight="1" x14ac:dyDescent="0.2">
      <c r="B9460" s="1100" t="s">
        <v>10280</v>
      </c>
      <c r="C9460" s="1102">
        <v>5500</v>
      </c>
      <c r="D9460" s="1102">
        <v>277815529.32292217</v>
      </c>
      <c r="E9460" s="1102">
        <v>9965949</v>
      </c>
      <c r="F9460" s="1102">
        <v>53866762.150041297</v>
      </c>
      <c r="G9460" s="1101">
        <v>341648240.47296345</v>
      </c>
    </row>
    <row r="9461" spans="2:7" ht="12.95" customHeight="1" x14ac:dyDescent="0.2">
      <c r="B9461" s="1107" t="s">
        <v>10281</v>
      </c>
      <c r="C9461" s="1108">
        <v>1666</v>
      </c>
      <c r="D9461" s="1108">
        <v>84677934.135208577</v>
      </c>
      <c r="E9461" s="1108">
        <v>3418522</v>
      </c>
      <c r="F9461" s="1108">
        <v>20329765.009386595</v>
      </c>
      <c r="G9461" s="1109">
        <v>108426221.14459518</v>
      </c>
    </row>
    <row r="9462" spans="2:7" ht="12.95" customHeight="1" x14ac:dyDescent="0.2">
      <c r="B9462" s="1100" t="s">
        <v>10282</v>
      </c>
      <c r="C9462" s="1102">
        <v>1706</v>
      </c>
      <c r="D9462" s="1102">
        <v>71033661.323719159</v>
      </c>
      <c r="E9462" s="1102">
        <v>3698587</v>
      </c>
      <c r="F9462" s="1102">
        <v>21319575.013839789</v>
      </c>
      <c r="G9462" s="1101">
        <v>96051823.337558955</v>
      </c>
    </row>
    <row r="9463" spans="2:7" ht="12.95" customHeight="1" x14ac:dyDescent="0.2">
      <c r="B9463" s="1107" t="s">
        <v>10283</v>
      </c>
      <c r="C9463" s="1108">
        <v>29984</v>
      </c>
      <c r="D9463" s="1108">
        <v>1674877808.2808087</v>
      </c>
      <c r="E9463" s="1108">
        <v>57557414</v>
      </c>
      <c r="F9463" s="1108">
        <v>799479119.48655128</v>
      </c>
      <c r="G9463" s="1109">
        <v>2531914341.7673597</v>
      </c>
    </row>
    <row r="9464" spans="2:7" ht="12.95" customHeight="1" x14ac:dyDescent="0.2">
      <c r="B9464" s="1100" t="s">
        <v>10284</v>
      </c>
      <c r="C9464" s="1102">
        <v>11351</v>
      </c>
      <c r="D9464" s="1102">
        <v>639400858.01946867</v>
      </c>
      <c r="E9464" s="1102">
        <v>20907874</v>
      </c>
      <c r="F9464" s="1102">
        <v>341585877.06398606</v>
      </c>
      <c r="G9464" s="1101">
        <v>1001894609.0834547</v>
      </c>
    </row>
    <row r="9465" spans="2:7" ht="12.95" customHeight="1" x14ac:dyDescent="0.2">
      <c r="B9465" s="1107" t="s">
        <v>10285</v>
      </c>
      <c r="C9465" s="1108">
        <v>11999</v>
      </c>
      <c r="D9465" s="1108">
        <v>641032441.02450776</v>
      </c>
      <c r="E9465" s="1108">
        <v>21985679</v>
      </c>
      <c r="F9465" s="1108">
        <v>232801093.60313302</v>
      </c>
      <c r="G9465" s="1109">
        <v>895819213.62764072</v>
      </c>
    </row>
    <row r="9466" spans="2:7" ht="12.95" customHeight="1" x14ac:dyDescent="0.2">
      <c r="B9466" s="1100" t="s">
        <v>10286</v>
      </c>
      <c r="C9466" s="1102">
        <v>7800</v>
      </c>
      <c r="D9466" s="1102">
        <v>365837568.89106375</v>
      </c>
      <c r="E9466" s="1102">
        <v>15166491</v>
      </c>
      <c r="F9466" s="1102">
        <v>56041164.882224947</v>
      </c>
      <c r="G9466" s="1101">
        <v>437045224.77328873</v>
      </c>
    </row>
    <row r="9467" spans="2:7" ht="12.95" customHeight="1" x14ac:dyDescent="0.2">
      <c r="B9467" s="1107" t="s">
        <v>10287</v>
      </c>
      <c r="C9467" s="1108">
        <v>704</v>
      </c>
      <c r="D9467" s="1108">
        <v>34774885.952357009</v>
      </c>
      <c r="E9467" s="1108">
        <v>1384513</v>
      </c>
      <c r="F9467" s="1108">
        <v>2264918.833721804</v>
      </c>
      <c r="G9467" s="1109">
        <v>38424317.786078811</v>
      </c>
    </row>
    <row r="9468" spans="2:7" ht="12.95" customHeight="1" x14ac:dyDescent="0.2">
      <c r="B9468" s="1100" t="s">
        <v>10288</v>
      </c>
      <c r="C9468" s="1102">
        <v>10598</v>
      </c>
      <c r="D9468" s="1102">
        <v>548424112.30360568</v>
      </c>
      <c r="E9468" s="1102">
        <v>19855774</v>
      </c>
      <c r="F9468" s="1102">
        <v>128353214.15980494</v>
      </c>
      <c r="G9468" s="1101">
        <v>696633100.46341062</v>
      </c>
    </row>
    <row r="9469" spans="2:7" ht="12.95" customHeight="1" x14ac:dyDescent="0.2">
      <c r="B9469" s="1107" t="s">
        <v>10289</v>
      </c>
      <c r="C9469" s="1108">
        <v>4758</v>
      </c>
      <c r="D9469" s="1108">
        <v>199556842.40443689</v>
      </c>
      <c r="E9469" s="1108">
        <v>10421993</v>
      </c>
      <c r="F9469" s="1108">
        <v>58812090.944379561</v>
      </c>
      <c r="G9469" s="1109">
        <v>268790926.34881645</v>
      </c>
    </row>
    <row r="9470" spans="2:7" ht="12.95" customHeight="1" x14ac:dyDescent="0.2">
      <c r="B9470" s="1100" t="s">
        <v>10290</v>
      </c>
      <c r="C9470" s="1102">
        <v>762</v>
      </c>
      <c r="D9470" s="1102">
        <v>29975678.83328975</v>
      </c>
      <c r="E9470" s="1102">
        <v>1747486</v>
      </c>
      <c r="F9470" s="1102">
        <v>2256225.9333737995</v>
      </c>
      <c r="G9470" s="1101">
        <v>33979390.766663551</v>
      </c>
    </row>
    <row r="9471" spans="2:7" ht="12.95" customHeight="1" x14ac:dyDescent="0.2">
      <c r="B9471" s="1107" t="s">
        <v>10291</v>
      </c>
      <c r="C9471" s="1108">
        <v>4589</v>
      </c>
      <c r="D9471" s="1108">
        <v>213819564.72354731</v>
      </c>
      <c r="E9471" s="1108">
        <v>9213672</v>
      </c>
      <c r="F9471" s="1108">
        <v>41620037.372104205</v>
      </c>
      <c r="G9471" s="1109">
        <v>264653274.09565151</v>
      </c>
    </row>
    <row r="9472" spans="2:7" ht="12.95" customHeight="1" x14ac:dyDescent="0.2">
      <c r="B9472" s="1100" t="s">
        <v>10292</v>
      </c>
      <c r="C9472" s="1102">
        <v>4331</v>
      </c>
      <c r="D9472" s="1102">
        <v>180148903.88711345</v>
      </c>
      <c r="E9472" s="1102">
        <v>7543033</v>
      </c>
      <c r="F9472" s="1102">
        <v>27745408.226289995</v>
      </c>
      <c r="G9472" s="1101">
        <v>215437345.11340344</v>
      </c>
    </row>
    <row r="9473" spans="2:7" ht="12.95" customHeight="1" x14ac:dyDescent="0.2">
      <c r="B9473" s="1107" t="s">
        <v>10293</v>
      </c>
      <c r="C9473" s="1108">
        <v>535</v>
      </c>
      <c r="D9473" s="1108">
        <v>19845178.28614739</v>
      </c>
      <c r="E9473" s="1108">
        <v>1082390</v>
      </c>
      <c r="F9473" s="1108">
        <v>1517580.7362876832</v>
      </c>
      <c r="G9473" s="1109">
        <v>22445149.022435073</v>
      </c>
    </row>
    <row r="9474" spans="2:7" ht="12.95" customHeight="1" x14ac:dyDescent="0.2">
      <c r="B9474" s="1100" t="s">
        <v>10294</v>
      </c>
      <c r="C9474" s="1102">
        <v>2251</v>
      </c>
      <c r="D9474" s="1102">
        <v>125271279.83567582</v>
      </c>
      <c r="E9474" s="1102">
        <v>3917390</v>
      </c>
      <c r="F9474" s="1102">
        <v>36802211.677911982</v>
      </c>
      <c r="G9474" s="1101">
        <v>165990881.5135878</v>
      </c>
    </row>
    <row r="9475" spans="2:7" ht="12.95" customHeight="1" x14ac:dyDescent="0.2">
      <c r="B9475" s="1107" t="s">
        <v>10295</v>
      </c>
      <c r="C9475" s="1108">
        <v>5464</v>
      </c>
      <c r="D9475" s="1108">
        <v>274471841.10350877</v>
      </c>
      <c r="E9475" s="1108">
        <v>10638014</v>
      </c>
      <c r="F9475" s="1108">
        <v>74027280.996013567</v>
      </c>
      <c r="G9475" s="1109">
        <v>359137136.09952235</v>
      </c>
    </row>
    <row r="9476" spans="2:7" ht="12.95" customHeight="1" x14ac:dyDescent="0.2">
      <c r="B9476" s="1100" t="s">
        <v>10296</v>
      </c>
      <c r="C9476" s="1102">
        <v>2054</v>
      </c>
      <c r="D9476" s="1102">
        <v>71681732.991250902</v>
      </c>
      <c r="E9476" s="1102">
        <v>4588944</v>
      </c>
      <c r="F9476" s="1102">
        <v>17080429.00440507</v>
      </c>
      <c r="G9476" s="1101">
        <v>93351105.995655969</v>
      </c>
    </row>
    <row r="9477" spans="2:7" ht="12.95" customHeight="1" x14ac:dyDescent="0.2">
      <c r="B9477" s="1107" t="s">
        <v>10297</v>
      </c>
      <c r="C9477" s="1108">
        <v>703</v>
      </c>
      <c r="D9477" s="1108">
        <v>38162520.66252999</v>
      </c>
      <c r="E9477" s="1108">
        <v>1309866</v>
      </c>
      <c r="F9477" s="1108">
        <v>2771174.42092994</v>
      </c>
      <c r="G9477" s="1109">
        <v>42243561.083459929</v>
      </c>
    </row>
    <row r="9478" spans="2:7" ht="12.95" customHeight="1" x14ac:dyDescent="0.2">
      <c r="B9478" s="1100" t="s">
        <v>10298</v>
      </c>
      <c r="C9478" s="1102">
        <v>36</v>
      </c>
      <c r="D9478" s="1102">
        <v>726368.73809407151</v>
      </c>
      <c r="E9478" s="1102">
        <v>95300</v>
      </c>
      <c r="F9478" s="1102">
        <v>0</v>
      </c>
      <c r="G9478" s="1101">
        <v>821668.73809407151</v>
      </c>
    </row>
    <row r="9479" spans="2:7" ht="12.95" customHeight="1" x14ac:dyDescent="0.2">
      <c r="B9479" s="1107" t="s">
        <v>10299</v>
      </c>
      <c r="C9479" s="1108">
        <v>3046</v>
      </c>
      <c r="D9479" s="1108">
        <v>131557157.79721403</v>
      </c>
      <c r="E9479" s="1108">
        <v>5871699</v>
      </c>
      <c r="F9479" s="1108">
        <v>46788257.225184143</v>
      </c>
      <c r="G9479" s="1109">
        <v>184217114.02239817</v>
      </c>
    </row>
    <row r="9480" spans="2:7" ht="12.95" customHeight="1" x14ac:dyDescent="0.2">
      <c r="B9480" s="1100" t="s">
        <v>10300</v>
      </c>
      <c r="C9480" s="1102">
        <v>42575</v>
      </c>
      <c r="D9480" s="1102">
        <v>2656618074.3963833</v>
      </c>
      <c r="E9480" s="1102">
        <v>88321218</v>
      </c>
      <c r="F9480" s="1102">
        <v>1118959183.7511153</v>
      </c>
      <c r="G9480" s="1101">
        <v>3863898476.1474986</v>
      </c>
    </row>
    <row r="9481" spans="2:7" ht="12.95" customHeight="1" x14ac:dyDescent="0.2">
      <c r="B9481" s="1107" t="s">
        <v>10301</v>
      </c>
      <c r="C9481" s="1108">
        <v>1530</v>
      </c>
      <c r="D9481" s="1108">
        <v>45085344.597736724</v>
      </c>
      <c r="E9481" s="1108">
        <v>3904757</v>
      </c>
      <c r="F9481" s="1108">
        <v>15428459.89272874</v>
      </c>
      <c r="G9481" s="1109">
        <v>64418561.490465462</v>
      </c>
    </row>
    <row r="9482" spans="2:7" ht="12.95" customHeight="1" x14ac:dyDescent="0.2">
      <c r="B9482" s="1100" t="s">
        <v>10302</v>
      </c>
      <c r="C9482" s="1102">
        <v>33182</v>
      </c>
      <c r="D9482" s="1102">
        <v>1871978931.90729</v>
      </c>
      <c r="E9482" s="1102">
        <v>93988564</v>
      </c>
      <c r="F9482" s="1102">
        <v>418564255.28455061</v>
      </c>
      <c r="G9482" s="1101">
        <v>2384531751.1918406</v>
      </c>
    </row>
    <row r="9483" spans="2:7" ht="12.95" customHeight="1" x14ac:dyDescent="0.2">
      <c r="B9483" s="1107" t="s">
        <v>10303</v>
      </c>
      <c r="C9483" s="1108">
        <v>8595</v>
      </c>
      <c r="D9483" s="1108">
        <v>323852816.10182953</v>
      </c>
      <c r="E9483" s="1108">
        <v>22992797</v>
      </c>
      <c r="F9483" s="1108">
        <v>124949279.10366443</v>
      </c>
      <c r="G9483" s="1109">
        <v>471794892.20549393</v>
      </c>
    </row>
    <row r="9484" spans="2:7" ht="12.95" customHeight="1" x14ac:dyDescent="0.2">
      <c r="B9484" s="1100" t="s">
        <v>10304</v>
      </c>
      <c r="C9484" s="1102">
        <v>5024</v>
      </c>
      <c r="D9484" s="1102">
        <v>177755071.7812714</v>
      </c>
      <c r="E9484" s="1102">
        <v>12704386</v>
      </c>
      <c r="F9484" s="1102">
        <v>62871339.41313342</v>
      </c>
      <c r="G9484" s="1101">
        <v>253330797.19440481</v>
      </c>
    </row>
    <row r="9485" spans="2:7" ht="12.95" customHeight="1" x14ac:dyDescent="0.2">
      <c r="B9485" s="1107" t="s">
        <v>10305</v>
      </c>
      <c r="C9485" s="1108">
        <v>5153</v>
      </c>
      <c r="D9485" s="1108">
        <v>225517953.67836192</v>
      </c>
      <c r="E9485" s="1108">
        <v>13096613</v>
      </c>
      <c r="F9485" s="1108">
        <v>53391756.007000118</v>
      </c>
      <c r="G9485" s="1109">
        <v>292006322.68536204</v>
      </c>
    </row>
    <row r="9486" spans="2:7" ht="12.95" customHeight="1" x14ac:dyDescent="0.2">
      <c r="B9486" s="1100" t="s">
        <v>10306</v>
      </c>
      <c r="C9486" s="1102">
        <v>3346</v>
      </c>
      <c r="D9486" s="1102">
        <v>114907974.14444587</v>
      </c>
      <c r="E9486" s="1102">
        <v>8622116</v>
      </c>
      <c r="F9486" s="1102">
        <v>77845870.443146586</v>
      </c>
      <c r="G9486" s="1101">
        <v>201375960.58759245</v>
      </c>
    </row>
    <row r="9487" spans="2:7" ht="12.95" customHeight="1" x14ac:dyDescent="0.2">
      <c r="B9487" s="1107" t="s">
        <v>10307</v>
      </c>
      <c r="C9487" s="1108">
        <v>20012</v>
      </c>
      <c r="D9487" s="1108">
        <v>968735442.55887282</v>
      </c>
      <c r="E9487" s="1108">
        <v>42700725</v>
      </c>
      <c r="F9487" s="1108">
        <v>370220067.73548174</v>
      </c>
      <c r="G9487" s="1109">
        <v>1381656235.2943544</v>
      </c>
    </row>
    <row r="9488" spans="2:7" ht="12.95" customHeight="1" x14ac:dyDescent="0.2">
      <c r="B9488" s="1100" t="s">
        <v>10308</v>
      </c>
      <c r="C9488" s="1102">
        <v>3375</v>
      </c>
      <c r="D9488" s="1102">
        <v>118796126.00728986</v>
      </c>
      <c r="E9488" s="1102">
        <v>8457223</v>
      </c>
      <c r="F9488" s="1102">
        <v>47301467.764827237</v>
      </c>
      <c r="G9488" s="1101">
        <v>174554816.77211708</v>
      </c>
    </row>
    <row r="9489" spans="2:7" ht="12.95" customHeight="1" x14ac:dyDescent="0.2">
      <c r="B9489" s="1107" t="s">
        <v>10309</v>
      </c>
      <c r="C9489" s="1108">
        <v>5757</v>
      </c>
      <c r="D9489" s="1108">
        <v>267244451.29879671</v>
      </c>
      <c r="E9489" s="1108">
        <v>11283550</v>
      </c>
      <c r="F9489" s="1108">
        <v>87822902.006808728</v>
      </c>
      <c r="G9489" s="1109">
        <v>366350903.30560541</v>
      </c>
    </row>
    <row r="9490" spans="2:7" ht="12.95" customHeight="1" x14ac:dyDescent="0.2">
      <c r="B9490" s="1100" t="s">
        <v>10310</v>
      </c>
      <c r="C9490" s="1102">
        <v>1653</v>
      </c>
      <c r="D9490" s="1102">
        <v>46698848.350248195</v>
      </c>
      <c r="E9490" s="1102">
        <v>3850266</v>
      </c>
      <c r="F9490" s="1102">
        <v>32584953.45813014</v>
      </c>
      <c r="G9490" s="1101">
        <v>83134067.808378339</v>
      </c>
    </row>
    <row r="9491" spans="2:7" ht="12.95" customHeight="1" x14ac:dyDescent="0.2">
      <c r="B9491" s="1107" t="s">
        <v>10311</v>
      </c>
      <c r="C9491" s="1108">
        <v>3742</v>
      </c>
      <c r="D9491" s="1108">
        <v>163600824.97732717</v>
      </c>
      <c r="E9491" s="1108">
        <v>8472680</v>
      </c>
      <c r="F9491" s="1108">
        <v>33221622.599414375</v>
      </c>
      <c r="G9491" s="1109">
        <v>205295127.57674155</v>
      </c>
    </row>
    <row r="9492" spans="2:7" ht="12.95" customHeight="1" x14ac:dyDescent="0.2">
      <c r="B9492" s="1100" t="s">
        <v>10312</v>
      </c>
      <c r="C9492" s="1102">
        <v>6</v>
      </c>
      <c r="D9492" s="1102">
        <v>847221.58768314833</v>
      </c>
      <c r="E9492" s="1102">
        <v>426</v>
      </c>
      <c r="F9492" s="1102">
        <v>0</v>
      </c>
      <c r="G9492" s="1101">
        <v>847647.58768314833</v>
      </c>
    </row>
    <row r="9493" spans="2:7" ht="12.95" customHeight="1" x14ac:dyDescent="0.2">
      <c r="B9493" s="1107" t="s">
        <v>10313</v>
      </c>
      <c r="C9493" s="1108">
        <v>3257</v>
      </c>
      <c r="D9493" s="1108">
        <v>136833239.96949297</v>
      </c>
      <c r="E9493" s="1108">
        <v>7665061</v>
      </c>
      <c r="F9493" s="1108">
        <v>44855849.960344158</v>
      </c>
      <c r="G9493" s="1109">
        <v>189354150.92983714</v>
      </c>
    </row>
    <row r="9494" spans="2:7" ht="12.95" customHeight="1" x14ac:dyDescent="0.2">
      <c r="B9494" s="1100" t="s">
        <v>10314</v>
      </c>
      <c r="C9494" s="1102">
        <v>8</v>
      </c>
      <c r="D9494" s="1102">
        <v>209023.97345498551</v>
      </c>
      <c r="E9494" s="1102">
        <v>5962</v>
      </c>
      <c r="F9494" s="1102">
        <v>896.50775114695466</v>
      </c>
      <c r="G9494" s="1101">
        <v>215882.48120613245</v>
      </c>
    </row>
    <row r="9495" spans="2:7" ht="12.95" customHeight="1" x14ac:dyDescent="0.2">
      <c r="B9495" s="1107" t="s">
        <v>10315</v>
      </c>
      <c r="C9495" s="1108">
        <v>93261</v>
      </c>
      <c r="D9495" s="1108">
        <v>4798171038.8262529</v>
      </c>
      <c r="E9495" s="1108">
        <v>186931301</v>
      </c>
      <c r="F9495" s="1108">
        <v>2580000462.3365917</v>
      </c>
      <c r="G9495" s="1109">
        <v>7565102802.1628447</v>
      </c>
    </row>
    <row r="9496" spans="2:7" ht="12.95" customHeight="1" x14ac:dyDescent="0.2">
      <c r="B9496" s="1100" t="s">
        <v>10316</v>
      </c>
      <c r="C9496" s="1102">
        <v>44113</v>
      </c>
      <c r="D9496" s="1102">
        <v>1202812114.3838525</v>
      </c>
      <c r="E9496" s="1102">
        <v>54124386</v>
      </c>
      <c r="F9496" s="1102">
        <v>506058900.43933851</v>
      </c>
      <c r="G9496" s="1101">
        <v>1762995400.8231909</v>
      </c>
    </row>
    <row r="9497" spans="2:7" ht="12.95" customHeight="1" x14ac:dyDescent="0.2">
      <c r="B9497" s="1107" t="s">
        <v>10317</v>
      </c>
      <c r="C9497" s="1108">
        <v>21563</v>
      </c>
      <c r="D9497" s="1108">
        <v>861679287.7872113</v>
      </c>
      <c r="E9497" s="1108">
        <v>48009753</v>
      </c>
      <c r="F9497" s="1108">
        <v>343644514.6960777</v>
      </c>
      <c r="G9497" s="1109">
        <v>1253333555.483289</v>
      </c>
    </row>
    <row r="9498" spans="2:7" ht="12.95" customHeight="1" x14ac:dyDescent="0.2">
      <c r="B9498" s="1100" t="s">
        <v>10318</v>
      </c>
      <c r="C9498" s="1102">
        <v>29140</v>
      </c>
      <c r="D9498" s="1102">
        <v>1402899096.1008708</v>
      </c>
      <c r="E9498" s="1102">
        <v>57072542</v>
      </c>
      <c r="F9498" s="1102">
        <v>606714149.47854483</v>
      </c>
      <c r="G9498" s="1101">
        <v>2066685787.5794158</v>
      </c>
    </row>
    <row r="9499" spans="2:7" ht="12.95" customHeight="1" x14ac:dyDescent="0.2">
      <c r="B9499" s="1107" t="s">
        <v>10319</v>
      </c>
      <c r="C9499" s="1108">
        <v>12058</v>
      </c>
      <c r="D9499" s="1108">
        <v>560140024.22625506</v>
      </c>
      <c r="E9499" s="1108">
        <v>29116869</v>
      </c>
      <c r="F9499" s="1108">
        <v>138880917.5779871</v>
      </c>
      <c r="G9499" s="1109">
        <v>728137810.80424213</v>
      </c>
    </row>
    <row r="9500" spans="2:7" ht="12.95" customHeight="1" x14ac:dyDescent="0.2">
      <c r="B9500" s="1100" t="s">
        <v>10320</v>
      </c>
      <c r="C9500" s="1102">
        <v>2707</v>
      </c>
      <c r="D9500" s="1102">
        <v>124670075.15354283</v>
      </c>
      <c r="E9500" s="1102">
        <v>7314309</v>
      </c>
      <c r="F9500" s="1102">
        <v>65987682.087428167</v>
      </c>
      <c r="G9500" s="1101">
        <v>197972066.240971</v>
      </c>
    </row>
    <row r="9501" spans="2:7" ht="12.95" customHeight="1" x14ac:dyDescent="0.2">
      <c r="B9501" s="1107" t="s">
        <v>10321</v>
      </c>
      <c r="C9501" s="1108">
        <v>14621</v>
      </c>
      <c r="D9501" s="1108">
        <v>723899946.625826</v>
      </c>
      <c r="E9501" s="1108">
        <v>37715096</v>
      </c>
      <c r="F9501" s="1108">
        <v>495875863.63600123</v>
      </c>
      <c r="G9501" s="1109">
        <v>1257490906.2618272</v>
      </c>
    </row>
    <row r="9502" spans="2:7" ht="12.95" customHeight="1" x14ac:dyDescent="0.2">
      <c r="B9502" s="1100" t="s">
        <v>10322</v>
      </c>
      <c r="C9502" s="1102">
        <v>301</v>
      </c>
      <c r="D9502" s="1102">
        <v>8032890.0404081307</v>
      </c>
      <c r="E9502" s="1102">
        <v>781701</v>
      </c>
      <c r="F9502" s="1102">
        <v>3671118.6072807075</v>
      </c>
      <c r="G9502" s="1101">
        <v>12485709.647688838</v>
      </c>
    </row>
    <row r="9503" spans="2:7" ht="12.95" customHeight="1" x14ac:dyDescent="0.2">
      <c r="B9503" s="1107" t="s">
        <v>10323</v>
      </c>
      <c r="C9503" s="1108">
        <v>1285</v>
      </c>
      <c r="D9503" s="1108">
        <v>66130568.038204186</v>
      </c>
      <c r="E9503" s="1108">
        <v>3219775</v>
      </c>
      <c r="F9503" s="1108">
        <v>38681801.571527831</v>
      </c>
      <c r="G9503" s="1109">
        <v>108032144.60973203</v>
      </c>
    </row>
    <row r="9504" spans="2:7" ht="12.95" customHeight="1" x14ac:dyDescent="0.2">
      <c r="B9504" s="1100" t="s">
        <v>10324</v>
      </c>
      <c r="C9504" s="1102">
        <v>4034</v>
      </c>
      <c r="D9504" s="1102">
        <v>117171913.77443506</v>
      </c>
      <c r="E9504" s="1102">
        <v>10107535</v>
      </c>
      <c r="F9504" s="1102">
        <v>70363528.271991521</v>
      </c>
      <c r="G9504" s="1101">
        <v>197642977.04642659</v>
      </c>
    </row>
    <row r="9505" spans="2:7" ht="12.95" customHeight="1" x14ac:dyDescent="0.2">
      <c r="B9505" s="1107" t="s">
        <v>10325</v>
      </c>
      <c r="C9505" s="1108">
        <v>5610</v>
      </c>
      <c r="D9505" s="1108">
        <v>165744885.25594035</v>
      </c>
      <c r="E9505" s="1108">
        <v>17356437</v>
      </c>
      <c r="F9505" s="1108">
        <v>91483449.184568673</v>
      </c>
      <c r="G9505" s="1109">
        <v>274584771.44050902</v>
      </c>
    </row>
    <row r="9506" spans="2:7" ht="12.95" customHeight="1" x14ac:dyDescent="0.2">
      <c r="B9506" s="1100" t="s">
        <v>10326</v>
      </c>
      <c r="C9506" s="1102">
        <v>7993</v>
      </c>
      <c r="D9506" s="1102">
        <v>309121006.71521163</v>
      </c>
      <c r="E9506" s="1102">
        <v>24455946</v>
      </c>
      <c r="F9506" s="1102">
        <v>153888850.19060946</v>
      </c>
      <c r="G9506" s="1101">
        <v>487465802.90582108</v>
      </c>
    </row>
    <row r="9507" spans="2:7" ht="12.95" customHeight="1" x14ac:dyDescent="0.2">
      <c r="B9507" s="1107" t="s">
        <v>10327</v>
      </c>
      <c r="C9507" s="1108">
        <v>4029</v>
      </c>
      <c r="D9507" s="1108">
        <v>138079734.89569187</v>
      </c>
      <c r="E9507" s="1108">
        <v>12064655</v>
      </c>
      <c r="F9507" s="1108">
        <v>74213174.955208659</v>
      </c>
      <c r="G9507" s="1109">
        <v>224357564.85090053</v>
      </c>
    </row>
    <row r="9508" spans="2:7" ht="12.95" customHeight="1" x14ac:dyDescent="0.2">
      <c r="B9508" s="1100" t="s">
        <v>10328</v>
      </c>
      <c r="C9508" s="1102">
        <v>2976</v>
      </c>
      <c r="D9508" s="1102">
        <v>85470083.538268879</v>
      </c>
      <c r="E9508" s="1102">
        <v>9901195</v>
      </c>
      <c r="F9508" s="1102">
        <v>45279961.54223869</v>
      </c>
      <c r="G9508" s="1101">
        <v>140651240.08050758</v>
      </c>
    </row>
    <row r="9509" spans="2:7" ht="12.95" customHeight="1" x14ac:dyDescent="0.2">
      <c r="B9509" s="1107" t="s">
        <v>10329</v>
      </c>
      <c r="C9509" s="1108">
        <v>2586</v>
      </c>
      <c r="D9509" s="1108">
        <v>79524512.737771481</v>
      </c>
      <c r="E9509" s="1108">
        <v>7183339</v>
      </c>
      <c r="F9509" s="1108">
        <v>36435179.33427038</v>
      </c>
      <c r="G9509" s="1109">
        <v>123143031.07204187</v>
      </c>
    </row>
    <row r="9510" spans="2:7" ht="12.95" customHeight="1" x14ac:dyDescent="0.2">
      <c r="B9510" s="1100" t="s">
        <v>10330</v>
      </c>
      <c r="C9510" s="1102">
        <v>5772</v>
      </c>
      <c r="D9510" s="1102">
        <v>147504310.16721389</v>
      </c>
      <c r="E9510" s="1102">
        <v>16292528</v>
      </c>
      <c r="F9510" s="1102">
        <v>83250014.149366319</v>
      </c>
      <c r="G9510" s="1101">
        <v>247046852.31658021</v>
      </c>
    </row>
    <row r="9511" spans="2:7" ht="12.95" customHeight="1" x14ac:dyDescent="0.2">
      <c r="B9511" s="1107" t="s">
        <v>10331</v>
      </c>
      <c r="C9511" s="1108">
        <v>4716</v>
      </c>
      <c r="D9511" s="1108">
        <v>169163671.9089303</v>
      </c>
      <c r="E9511" s="1108">
        <v>14074605</v>
      </c>
      <c r="F9511" s="1108">
        <v>88591898.942747504</v>
      </c>
      <c r="G9511" s="1109">
        <v>271830175.85167778</v>
      </c>
    </row>
    <row r="9512" spans="2:7" ht="12.95" customHeight="1" x14ac:dyDescent="0.2">
      <c r="B9512" s="1100" t="s">
        <v>10332</v>
      </c>
      <c r="C9512" s="1102">
        <v>452</v>
      </c>
      <c r="D9512" s="1102">
        <v>15248319.724217188</v>
      </c>
      <c r="E9512" s="1102">
        <v>1360652</v>
      </c>
      <c r="F9512" s="1102">
        <v>9823358.8175736051</v>
      </c>
      <c r="G9512" s="1101">
        <v>26432330.541790791</v>
      </c>
    </row>
    <row r="9513" spans="2:7" ht="12.95" customHeight="1" x14ac:dyDescent="0.2">
      <c r="B9513" s="1107" t="s">
        <v>10333</v>
      </c>
      <c r="C9513" s="1108">
        <v>20397</v>
      </c>
      <c r="D9513" s="1108">
        <v>783738517.57086742</v>
      </c>
      <c r="E9513" s="1108">
        <v>48430809</v>
      </c>
      <c r="F9513" s="1108">
        <v>288139151.73247766</v>
      </c>
      <c r="G9513" s="1109">
        <v>1120308478.3033452</v>
      </c>
    </row>
    <row r="9514" spans="2:7" ht="12.95" customHeight="1" x14ac:dyDescent="0.2">
      <c r="B9514" s="1100" t="s">
        <v>10334</v>
      </c>
      <c r="C9514" s="1102">
        <v>7851</v>
      </c>
      <c r="D9514" s="1102">
        <v>294564983.29163241</v>
      </c>
      <c r="E9514" s="1102">
        <v>19013861</v>
      </c>
      <c r="F9514" s="1102">
        <v>124158499.58568901</v>
      </c>
      <c r="G9514" s="1101">
        <v>437737343.87732142</v>
      </c>
    </row>
    <row r="9515" spans="2:7" ht="12.95" customHeight="1" x14ac:dyDescent="0.2">
      <c r="B9515" s="1107" t="s">
        <v>10335</v>
      </c>
      <c r="C9515" s="1108">
        <v>21047</v>
      </c>
      <c r="D9515" s="1108">
        <v>930047928.21717262</v>
      </c>
      <c r="E9515" s="1108">
        <v>45081327</v>
      </c>
      <c r="F9515" s="1108">
        <v>290079621.49695617</v>
      </c>
      <c r="G9515" s="1109">
        <v>1265208876.7141287</v>
      </c>
    </row>
    <row r="9516" spans="2:7" ht="12.95" customHeight="1" x14ac:dyDescent="0.2">
      <c r="B9516" s="1100" t="s">
        <v>10336</v>
      </c>
      <c r="C9516" s="1102">
        <v>4298</v>
      </c>
      <c r="D9516" s="1102">
        <v>132843844.29249385</v>
      </c>
      <c r="E9516" s="1102">
        <v>10785974</v>
      </c>
      <c r="F9516" s="1102">
        <v>54930241.199749455</v>
      </c>
      <c r="G9516" s="1101">
        <v>198560059.49224329</v>
      </c>
    </row>
    <row r="9517" spans="2:7" ht="12.95" customHeight="1" x14ac:dyDescent="0.2">
      <c r="B9517" s="1107" t="s">
        <v>10337</v>
      </c>
      <c r="C9517" s="1108">
        <v>18812</v>
      </c>
      <c r="D9517" s="1108">
        <v>896379631.59068453</v>
      </c>
      <c r="E9517" s="1108">
        <v>42573971</v>
      </c>
      <c r="F9517" s="1108">
        <v>363795161.64694816</v>
      </c>
      <c r="G9517" s="1109">
        <v>1302748764.2376328</v>
      </c>
    </row>
    <row r="9518" spans="2:7" ht="12.95" customHeight="1" x14ac:dyDescent="0.2">
      <c r="B9518" s="1100" t="s">
        <v>10338</v>
      </c>
      <c r="C9518" s="1102">
        <v>5102</v>
      </c>
      <c r="D9518" s="1102">
        <v>182779296.05872202</v>
      </c>
      <c r="E9518" s="1102">
        <v>15098331</v>
      </c>
      <c r="F9518" s="1102">
        <v>66401795.315877967</v>
      </c>
      <c r="G9518" s="1101">
        <v>264279422.37459999</v>
      </c>
    </row>
    <row r="9519" spans="2:7" ht="12.95" customHeight="1" x14ac:dyDescent="0.2">
      <c r="B9519" s="1107" t="s">
        <v>10339</v>
      </c>
      <c r="C9519" s="1108">
        <v>4560</v>
      </c>
      <c r="D9519" s="1108">
        <v>170245367.49478045</v>
      </c>
      <c r="E9519" s="1108">
        <v>11741099</v>
      </c>
      <c r="F9519" s="1108">
        <v>65190599.042925783</v>
      </c>
      <c r="G9519" s="1109">
        <v>247177065.53770623</v>
      </c>
    </row>
    <row r="9520" spans="2:7" ht="12.95" customHeight="1" x14ac:dyDescent="0.2">
      <c r="B9520" s="1100" t="s">
        <v>10340</v>
      </c>
      <c r="C9520" s="1102">
        <v>3043</v>
      </c>
      <c r="D9520" s="1102">
        <v>68799621.995987341</v>
      </c>
      <c r="E9520" s="1102">
        <v>9397799</v>
      </c>
      <c r="F9520" s="1102">
        <v>44240267.518159203</v>
      </c>
      <c r="G9520" s="1101">
        <v>122437688.51414654</v>
      </c>
    </row>
    <row r="9521" spans="2:7" ht="12.95" customHeight="1" x14ac:dyDescent="0.2">
      <c r="B9521" s="1107" t="s">
        <v>10341</v>
      </c>
      <c r="C9521" s="1108">
        <v>93</v>
      </c>
      <c r="D9521" s="1108">
        <v>2648193.2817896437</v>
      </c>
      <c r="E9521" s="1108">
        <v>210897</v>
      </c>
      <c r="F9521" s="1108">
        <v>615280.1658256253</v>
      </c>
      <c r="G9521" s="1109">
        <v>3474370.4476152691</v>
      </c>
    </row>
    <row r="9522" spans="2:7" ht="12.95" customHeight="1" x14ac:dyDescent="0.2">
      <c r="B9522" s="1100" t="s">
        <v>10342</v>
      </c>
      <c r="C9522" s="1102">
        <v>1289</v>
      </c>
      <c r="D9522" s="1102">
        <v>34268388.739234552</v>
      </c>
      <c r="E9522" s="1102">
        <v>4113894</v>
      </c>
      <c r="F9522" s="1102">
        <v>10813348.585123096</v>
      </c>
      <c r="G9522" s="1101">
        <v>49195631.324357644</v>
      </c>
    </row>
    <row r="9523" spans="2:7" ht="12.95" customHeight="1" x14ac:dyDescent="0.2">
      <c r="B9523" s="1107" t="s">
        <v>10343</v>
      </c>
      <c r="C9523" s="1108">
        <v>1530</v>
      </c>
      <c r="D9523" s="1108">
        <v>51691086.257842094</v>
      </c>
      <c r="E9523" s="1108">
        <v>4258348</v>
      </c>
      <c r="F9523" s="1108">
        <v>17448037.914389487</v>
      </c>
      <c r="G9523" s="1109">
        <v>73397472.172231585</v>
      </c>
    </row>
    <row r="9524" spans="2:7" ht="12.95" customHeight="1" x14ac:dyDescent="0.2">
      <c r="B9524" s="1100" t="s">
        <v>10344</v>
      </c>
      <c r="C9524" s="1102">
        <v>2617</v>
      </c>
      <c r="D9524" s="1102">
        <v>98239459.598590404</v>
      </c>
      <c r="E9524" s="1102">
        <v>6812318</v>
      </c>
      <c r="F9524" s="1102">
        <v>22110241.501138989</v>
      </c>
      <c r="G9524" s="1101">
        <v>127162019.09972939</v>
      </c>
    </row>
    <row r="9525" spans="2:7" ht="12.95" customHeight="1" x14ac:dyDescent="0.2">
      <c r="B9525" s="1107" t="s">
        <v>10345</v>
      </c>
      <c r="C9525" s="1108">
        <v>25872</v>
      </c>
      <c r="D9525" s="1108">
        <v>1254133410.3919168</v>
      </c>
      <c r="E9525" s="1108">
        <v>60774450</v>
      </c>
      <c r="F9525" s="1108">
        <v>694321607.48318768</v>
      </c>
      <c r="G9525" s="1109">
        <v>2009229467.8751044</v>
      </c>
    </row>
    <row r="9526" spans="2:7" ht="12.95" customHeight="1" x14ac:dyDescent="0.2">
      <c r="B9526" s="1100" t="s">
        <v>10346</v>
      </c>
      <c r="C9526" s="1102">
        <v>26029</v>
      </c>
      <c r="D9526" s="1102">
        <v>1675565098.0192082</v>
      </c>
      <c r="E9526" s="1102">
        <v>37703173</v>
      </c>
      <c r="F9526" s="1102">
        <v>251140452.73686484</v>
      </c>
      <c r="G9526" s="1101">
        <v>1964408723.756073</v>
      </c>
    </row>
    <row r="9527" spans="2:7" ht="12.95" customHeight="1" x14ac:dyDescent="0.2">
      <c r="B9527" s="1107" t="s">
        <v>10347</v>
      </c>
      <c r="C9527" s="1108">
        <v>28062</v>
      </c>
      <c r="D9527" s="1108">
        <v>1438347225.6031251</v>
      </c>
      <c r="E9527" s="1108">
        <v>44591913</v>
      </c>
      <c r="F9527" s="1108">
        <v>293914269.17026341</v>
      </c>
      <c r="G9527" s="1109">
        <v>1776853407.7733884</v>
      </c>
    </row>
    <row r="9528" spans="2:7" ht="12.95" customHeight="1" x14ac:dyDescent="0.2">
      <c r="B9528" s="1100" t="s">
        <v>10348</v>
      </c>
      <c r="C9528" s="1102">
        <v>10983</v>
      </c>
      <c r="D9528" s="1102">
        <v>646647578.71726799</v>
      </c>
      <c r="E9528" s="1102">
        <v>25204447</v>
      </c>
      <c r="F9528" s="1102">
        <v>656500160.93406117</v>
      </c>
      <c r="G9528" s="1101">
        <v>1328352186.651329</v>
      </c>
    </row>
    <row r="9529" spans="2:7" ht="12.95" customHeight="1" x14ac:dyDescent="0.2">
      <c r="B9529" s="1107" t="s">
        <v>10349</v>
      </c>
      <c r="C9529" s="1108">
        <v>20837</v>
      </c>
      <c r="D9529" s="1108">
        <v>1641287808.724884</v>
      </c>
      <c r="E9529" s="1108">
        <v>32824980</v>
      </c>
      <c r="F9529" s="1108">
        <v>364570144.37719703</v>
      </c>
      <c r="G9529" s="1109">
        <v>2038682933.1020811</v>
      </c>
    </row>
    <row r="9530" spans="2:7" ht="12.95" customHeight="1" x14ac:dyDescent="0.2">
      <c r="B9530" s="1100" t="s">
        <v>10350</v>
      </c>
      <c r="C9530" s="1102">
        <v>52568</v>
      </c>
      <c r="D9530" s="1102">
        <v>2904725775.9657717</v>
      </c>
      <c r="E9530" s="1102">
        <v>92143819</v>
      </c>
      <c r="F9530" s="1102">
        <v>1317283680.8526459</v>
      </c>
      <c r="G9530" s="1101">
        <v>4314153275.8184175</v>
      </c>
    </row>
    <row r="9531" spans="2:7" ht="12.95" customHeight="1" x14ac:dyDescent="0.2">
      <c r="B9531" s="1107" t="s">
        <v>10351</v>
      </c>
      <c r="C9531" s="1108">
        <v>2650</v>
      </c>
      <c r="D9531" s="1108">
        <v>64646539.548025787</v>
      </c>
      <c r="E9531" s="1108">
        <v>5593749</v>
      </c>
      <c r="F9531" s="1108">
        <v>31553480.370808519</v>
      </c>
      <c r="G9531" s="1109">
        <v>101793768.9188343</v>
      </c>
    </row>
    <row r="9532" spans="2:7" ht="12.95" customHeight="1" x14ac:dyDescent="0.2">
      <c r="B9532" s="1100" t="s">
        <v>10352</v>
      </c>
      <c r="C9532" s="1102">
        <v>33370</v>
      </c>
      <c r="D9532" s="1102">
        <v>1311303344.5926945</v>
      </c>
      <c r="E9532" s="1102">
        <v>78905605</v>
      </c>
      <c r="F9532" s="1102">
        <v>433189685.57788694</v>
      </c>
      <c r="G9532" s="1101">
        <v>1823398635.1705813</v>
      </c>
    </row>
    <row r="9533" spans="2:7" ht="12.95" customHeight="1" x14ac:dyDescent="0.2">
      <c r="B9533" s="1107" t="s">
        <v>10353</v>
      </c>
      <c r="C9533" s="1108">
        <v>3054</v>
      </c>
      <c r="D9533" s="1108">
        <v>92040918.333878413</v>
      </c>
      <c r="E9533" s="1108">
        <v>9116868</v>
      </c>
      <c r="F9533" s="1108">
        <v>74363171.847058907</v>
      </c>
      <c r="G9533" s="1109">
        <v>175520958.18093732</v>
      </c>
    </row>
    <row r="9534" spans="2:7" ht="12.95" customHeight="1" x14ac:dyDescent="0.2">
      <c r="B9534" s="1100" t="s">
        <v>10354</v>
      </c>
      <c r="C9534" s="1102">
        <v>812</v>
      </c>
      <c r="D9534" s="1102">
        <v>20207597.763741329</v>
      </c>
      <c r="E9534" s="1102">
        <v>2272613</v>
      </c>
      <c r="F9534" s="1102">
        <v>29178048.679031607</v>
      </c>
      <c r="G9534" s="1101">
        <v>51658259.44277294</v>
      </c>
    </row>
    <row r="9535" spans="2:7" ht="12.95" customHeight="1" x14ac:dyDescent="0.2">
      <c r="B9535" s="1107" t="s">
        <v>10355</v>
      </c>
      <c r="C9535" s="1108">
        <v>216</v>
      </c>
      <c r="D9535" s="1108">
        <v>3475805.8340388914</v>
      </c>
      <c r="E9535" s="1108">
        <v>672888</v>
      </c>
      <c r="F9535" s="1108">
        <v>2447052.3878229642</v>
      </c>
      <c r="G9535" s="1109">
        <v>6595746.2218618561</v>
      </c>
    </row>
    <row r="9536" spans="2:7" ht="12.95" customHeight="1" x14ac:dyDescent="0.2">
      <c r="B9536" s="1100" t="s">
        <v>10356</v>
      </c>
      <c r="C9536" s="1102">
        <v>16430</v>
      </c>
      <c r="D9536" s="1102">
        <v>581529448.82061529</v>
      </c>
      <c r="E9536" s="1102">
        <v>37687616</v>
      </c>
      <c r="F9536" s="1102">
        <v>264879663.99214619</v>
      </c>
      <c r="G9536" s="1101">
        <v>884096728.81276155</v>
      </c>
    </row>
    <row r="9537" spans="2:7" ht="12.95" customHeight="1" x14ac:dyDescent="0.2">
      <c r="B9537" s="1107" t="s">
        <v>10357</v>
      </c>
      <c r="C9537" s="1108">
        <v>884</v>
      </c>
      <c r="D9537" s="1108">
        <v>34657370.810926899</v>
      </c>
      <c r="E9537" s="1108">
        <v>2338857</v>
      </c>
      <c r="F9537" s="1108">
        <v>4662864.3843049882</v>
      </c>
      <c r="G9537" s="1109">
        <v>41659092.195231885</v>
      </c>
    </row>
    <row r="9538" spans="2:7" ht="12.95" customHeight="1" x14ac:dyDescent="0.2">
      <c r="B9538" s="1100" t="s">
        <v>10358</v>
      </c>
      <c r="C9538" s="1102">
        <v>28428</v>
      </c>
      <c r="D9538" s="1102">
        <v>1416336152.8641584</v>
      </c>
      <c r="E9538" s="1102">
        <v>63325695</v>
      </c>
      <c r="F9538" s="1102">
        <v>794577580.47379613</v>
      </c>
      <c r="G9538" s="1101">
        <v>2274239428.3379545</v>
      </c>
    </row>
    <row r="9539" spans="2:7" ht="12.95" customHeight="1" x14ac:dyDescent="0.2">
      <c r="B9539" s="1107" t="s">
        <v>10359</v>
      </c>
      <c r="C9539" s="1108">
        <v>9239</v>
      </c>
      <c r="D9539" s="1108">
        <v>368685051.16417825</v>
      </c>
      <c r="E9539" s="1108">
        <v>24091411</v>
      </c>
      <c r="F9539" s="1108">
        <v>114513585.67161444</v>
      </c>
      <c r="G9539" s="1109">
        <v>507290047.83579266</v>
      </c>
    </row>
    <row r="9540" spans="2:7" ht="12.95" customHeight="1" x14ac:dyDescent="0.2">
      <c r="B9540" s="1100" t="s">
        <v>10360</v>
      </c>
      <c r="C9540" s="1102">
        <v>3878</v>
      </c>
      <c r="D9540" s="1102">
        <v>143018708.54391569</v>
      </c>
      <c r="E9540" s="1102">
        <v>8257270</v>
      </c>
      <c r="F9540" s="1102">
        <v>54056865.795177326</v>
      </c>
      <c r="G9540" s="1101">
        <v>205332844.33909303</v>
      </c>
    </row>
    <row r="9541" spans="2:7" ht="12.95" customHeight="1" x14ac:dyDescent="0.2">
      <c r="B9541" s="1107" t="s">
        <v>10361</v>
      </c>
      <c r="C9541" s="1108">
        <v>4674</v>
      </c>
      <c r="D9541" s="1108">
        <v>142205142.18016875</v>
      </c>
      <c r="E9541" s="1108">
        <v>12438714</v>
      </c>
      <c r="F9541" s="1108">
        <v>44061952.629623502</v>
      </c>
      <c r="G9541" s="1109">
        <v>198705808.80979225</v>
      </c>
    </row>
    <row r="9542" spans="2:7" ht="12.95" customHeight="1" x14ac:dyDescent="0.2">
      <c r="B9542" s="1100" t="s">
        <v>10362</v>
      </c>
      <c r="C9542" s="1102">
        <v>7453</v>
      </c>
      <c r="D9542" s="1102">
        <v>256929820.51821828</v>
      </c>
      <c r="E9542" s="1102">
        <v>16867307</v>
      </c>
      <c r="F9542" s="1102">
        <v>99120577.294411153</v>
      </c>
      <c r="G9542" s="1101">
        <v>372917704.81262946</v>
      </c>
    </row>
    <row r="9543" spans="2:7" ht="12.95" customHeight="1" x14ac:dyDescent="0.2">
      <c r="B9543" s="1107" t="s">
        <v>10363</v>
      </c>
      <c r="C9543" s="1108">
        <v>1472</v>
      </c>
      <c r="D9543" s="1108">
        <v>45909480.370653726</v>
      </c>
      <c r="E9543" s="1108">
        <v>3685486</v>
      </c>
      <c r="F9543" s="1108">
        <v>14107231.742893668</v>
      </c>
      <c r="G9543" s="1109">
        <v>63702198.113547392</v>
      </c>
    </row>
    <row r="9544" spans="2:7" ht="12.95" customHeight="1" x14ac:dyDescent="0.2">
      <c r="B9544" s="1100" t="s">
        <v>10364</v>
      </c>
      <c r="C9544" s="1102">
        <v>15270</v>
      </c>
      <c r="D9544" s="1102">
        <v>831163734.65920949</v>
      </c>
      <c r="E9544" s="1102">
        <v>30336318</v>
      </c>
      <c r="F9544" s="1102">
        <v>245267592.18473753</v>
      </c>
      <c r="G9544" s="1101">
        <v>1106767644.8439469</v>
      </c>
    </row>
    <row r="9545" spans="2:7" ht="12.95" customHeight="1" x14ac:dyDescent="0.2">
      <c r="B9545" s="1107" t="s">
        <v>10365</v>
      </c>
      <c r="C9545" s="1108">
        <v>9151</v>
      </c>
      <c r="D9545" s="1108">
        <v>366337946.9725616</v>
      </c>
      <c r="E9545" s="1108">
        <v>18965119</v>
      </c>
      <c r="F9545" s="1108">
        <v>114619584.83023976</v>
      </c>
      <c r="G9545" s="1109">
        <v>499922650.80280137</v>
      </c>
    </row>
    <row r="9546" spans="2:7" ht="12.95" customHeight="1" x14ac:dyDescent="0.2">
      <c r="B9546" s="1100" t="s">
        <v>10366</v>
      </c>
      <c r="C9546" s="1102">
        <v>7305</v>
      </c>
      <c r="D9546" s="1102">
        <v>339284570.70361614</v>
      </c>
      <c r="E9546" s="1102">
        <v>13994209</v>
      </c>
      <c r="F9546" s="1102">
        <v>52171197.234938033</v>
      </c>
      <c r="G9546" s="1101">
        <v>405449976.93855417</v>
      </c>
    </row>
    <row r="9547" spans="2:7" ht="12.95" customHeight="1" x14ac:dyDescent="0.2">
      <c r="B9547" s="1107" t="s">
        <v>10367</v>
      </c>
      <c r="C9547" s="1108">
        <v>9096</v>
      </c>
      <c r="D9547" s="1108">
        <v>428048694.05243379</v>
      </c>
      <c r="E9547" s="1108">
        <v>16611187</v>
      </c>
      <c r="F9547" s="1108">
        <v>88246868.776819631</v>
      </c>
      <c r="G9547" s="1109">
        <v>532906749.82925344</v>
      </c>
    </row>
    <row r="9548" spans="2:7" ht="12.95" customHeight="1" x14ac:dyDescent="0.2">
      <c r="B9548" s="1100" t="s">
        <v>10368</v>
      </c>
      <c r="C9548" s="1102">
        <v>17862</v>
      </c>
      <c r="D9548" s="1102">
        <v>1153089580.5839317</v>
      </c>
      <c r="E9548" s="1102">
        <v>30815939</v>
      </c>
      <c r="F9548" s="1102">
        <v>157296921.81424055</v>
      </c>
      <c r="G9548" s="1101">
        <v>1341202441.3981721</v>
      </c>
    </row>
    <row r="9549" spans="2:7" ht="12.95" customHeight="1" x14ac:dyDescent="0.2">
      <c r="B9549" s="1107" t="s">
        <v>10369</v>
      </c>
      <c r="C9549" s="1108">
        <v>6965</v>
      </c>
      <c r="D9549" s="1108">
        <v>337250654.7942487</v>
      </c>
      <c r="E9549" s="1108">
        <v>11912025</v>
      </c>
      <c r="F9549" s="1108">
        <v>54897284.485331319</v>
      </c>
      <c r="G9549" s="1109">
        <v>404059964.27958</v>
      </c>
    </row>
    <row r="9550" spans="2:7" ht="12.95" customHeight="1" x14ac:dyDescent="0.2">
      <c r="B9550" s="1100" t="s">
        <v>10370</v>
      </c>
      <c r="C9550" s="1102">
        <v>3521</v>
      </c>
      <c r="D9550" s="1102">
        <v>126361319.69192347</v>
      </c>
      <c r="E9550" s="1102">
        <v>7692427</v>
      </c>
      <c r="F9550" s="1102">
        <v>26102663.951064814</v>
      </c>
      <c r="G9550" s="1101">
        <v>160156410.64298829</v>
      </c>
    </row>
    <row r="9551" spans="2:7" ht="12.95" customHeight="1" x14ac:dyDescent="0.2">
      <c r="B9551" s="1107" t="s">
        <v>10371</v>
      </c>
      <c r="C9551" s="1108">
        <v>728</v>
      </c>
      <c r="D9551" s="1108">
        <v>24288085.059245475</v>
      </c>
      <c r="E9551" s="1108">
        <v>1730396</v>
      </c>
      <c r="F9551" s="1108">
        <v>31390050.388370946</v>
      </c>
      <c r="G9551" s="1109">
        <v>57408531.447616421</v>
      </c>
    </row>
    <row r="9552" spans="2:7" ht="12.95" customHeight="1" x14ac:dyDescent="0.2">
      <c r="B9552" s="1100" t="s">
        <v>10372</v>
      </c>
      <c r="C9552" s="1102">
        <v>2633</v>
      </c>
      <c r="D9552" s="1102">
        <v>117944036.92854156</v>
      </c>
      <c r="E9552" s="1102">
        <v>5444824</v>
      </c>
      <c r="F9552" s="1102">
        <v>39361215.473820284</v>
      </c>
      <c r="G9552" s="1101">
        <v>162750076.40236184</v>
      </c>
    </row>
    <row r="9553" spans="2:7" ht="12.95" customHeight="1" x14ac:dyDescent="0.2">
      <c r="B9553" s="1107" t="s">
        <v>10373</v>
      </c>
      <c r="C9553" s="1108">
        <v>3439</v>
      </c>
      <c r="D9553" s="1108">
        <v>160004027.22252595</v>
      </c>
      <c r="E9553" s="1108">
        <v>6392597</v>
      </c>
      <c r="F9553" s="1108">
        <v>72632920.521676764</v>
      </c>
      <c r="G9553" s="1109">
        <v>239029544.74420273</v>
      </c>
    </row>
    <row r="9554" spans="2:7" ht="12.95" customHeight="1" x14ac:dyDescent="0.2">
      <c r="B9554" s="1100" t="s">
        <v>10374</v>
      </c>
      <c r="C9554" s="1102">
        <v>14117</v>
      </c>
      <c r="D9554" s="1102">
        <v>593655898.84681737</v>
      </c>
      <c r="E9554" s="1102">
        <v>29182276</v>
      </c>
      <c r="F9554" s="1102">
        <v>378923044.55264902</v>
      </c>
      <c r="G9554" s="1101">
        <v>1001761219.3994664</v>
      </c>
    </row>
    <row r="9555" spans="2:7" ht="12.95" customHeight="1" x14ac:dyDescent="0.2">
      <c r="B9555" s="1107" t="s">
        <v>10375</v>
      </c>
      <c r="C9555" s="1108">
        <v>4580</v>
      </c>
      <c r="D9555" s="1108">
        <v>223983581.42345256</v>
      </c>
      <c r="E9555" s="1108">
        <v>8762681</v>
      </c>
      <c r="F9555" s="1108">
        <v>94697977.37612763</v>
      </c>
      <c r="G9555" s="1109">
        <v>327444239.79958022</v>
      </c>
    </row>
    <row r="9556" spans="2:7" ht="12.95" customHeight="1" x14ac:dyDescent="0.2">
      <c r="B9556" s="1100" t="s">
        <v>10376</v>
      </c>
      <c r="C9556" s="1102">
        <v>4692</v>
      </c>
      <c r="D9556" s="1102">
        <v>194764171.63051423</v>
      </c>
      <c r="E9556" s="1102">
        <v>10744115</v>
      </c>
      <c r="F9556" s="1102">
        <v>118627627.71997015</v>
      </c>
      <c r="G9556" s="1101">
        <v>324135914.35048437</v>
      </c>
    </row>
    <row r="9557" spans="2:7" ht="12.95" customHeight="1" x14ac:dyDescent="0.2">
      <c r="B9557" s="1107" t="s">
        <v>10377</v>
      </c>
      <c r="C9557" s="1108">
        <v>7708</v>
      </c>
      <c r="D9557" s="1108">
        <v>381586544.83912528</v>
      </c>
      <c r="E9557" s="1108">
        <v>16444988</v>
      </c>
      <c r="F9557" s="1108">
        <v>350853803.97783923</v>
      </c>
      <c r="G9557" s="1109">
        <v>748885336.81696451</v>
      </c>
    </row>
    <row r="9558" spans="2:7" ht="12.95" customHeight="1" x14ac:dyDescent="0.2">
      <c r="B9558" s="1100" t="s">
        <v>10378</v>
      </c>
      <c r="C9558" s="1102">
        <v>5703</v>
      </c>
      <c r="D9558" s="1102">
        <v>215746395.8294813</v>
      </c>
      <c r="E9558" s="1102">
        <v>12318120</v>
      </c>
      <c r="F9558" s="1102">
        <v>169689931.89554638</v>
      </c>
      <c r="G9558" s="1101">
        <v>397754447.72502768</v>
      </c>
    </row>
    <row r="9559" spans="2:7" ht="12.95" customHeight="1" x14ac:dyDescent="0.2">
      <c r="B9559" s="1107" t="s">
        <v>10379</v>
      </c>
      <c r="C9559" s="1108">
        <v>2323</v>
      </c>
      <c r="D9559" s="1108">
        <v>84198694.872050956</v>
      </c>
      <c r="E9559" s="1108">
        <v>4474298</v>
      </c>
      <c r="F9559" s="1108">
        <v>25415121.744161695</v>
      </c>
      <c r="G9559" s="1109">
        <v>114088114.61621265</v>
      </c>
    </row>
    <row r="9560" spans="2:7" ht="12.95" customHeight="1" x14ac:dyDescent="0.2">
      <c r="B9560" s="1100" t="s">
        <v>10380</v>
      </c>
      <c r="C9560" s="1102">
        <v>899</v>
      </c>
      <c r="D9560" s="1102">
        <v>53114479.716466032</v>
      </c>
      <c r="E9560" s="1102">
        <v>1849514</v>
      </c>
      <c r="F9560" s="1102">
        <v>15918437.418353232</v>
      </c>
      <c r="G9560" s="1101">
        <v>70882431.134819269</v>
      </c>
    </row>
    <row r="9561" spans="2:7" ht="12.95" customHeight="1" x14ac:dyDescent="0.2">
      <c r="B9561" s="1107" t="s">
        <v>10381</v>
      </c>
      <c r="C9561" s="1108">
        <v>278</v>
      </c>
      <c r="D9561" s="1108">
        <v>22672773.381481227</v>
      </c>
      <c r="E9561" s="1108">
        <v>383285</v>
      </c>
      <c r="F9561" s="1108">
        <v>3675819.703971921</v>
      </c>
      <c r="G9561" s="1109">
        <v>26731878.085453149</v>
      </c>
    </row>
    <row r="9562" spans="2:7" ht="12.95" customHeight="1" x14ac:dyDescent="0.2">
      <c r="B9562" s="1100" t="s">
        <v>10382</v>
      </c>
      <c r="C9562" s="1102">
        <v>1629</v>
      </c>
      <c r="D9562" s="1102">
        <v>113906522.62558404</v>
      </c>
      <c r="E9562" s="1102">
        <v>2552011</v>
      </c>
      <c r="F9562" s="1102">
        <v>33947236.074984521</v>
      </c>
      <c r="G9562" s="1101">
        <v>150405769.70056856</v>
      </c>
    </row>
    <row r="9563" spans="2:7" ht="12.95" customHeight="1" x14ac:dyDescent="0.2">
      <c r="B9563" s="1107" t="s">
        <v>10383</v>
      </c>
      <c r="C9563" s="1108">
        <v>302</v>
      </c>
      <c r="D9563" s="1108">
        <v>16497039.789188782</v>
      </c>
      <c r="E9563" s="1108">
        <v>540528</v>
      </c>
      <c r="F9563" s="1108">
        <v>1787048.8652237202</v>
      </c>
      <c r="G9563" s="1109">
        <v>18824616.654412501</v>
      </c>
    </row>
    <row r="9564" spans="2:7" ht="12.95" customHeight="1" x14ac:dyDescent="0.2">
      <c r="B9564" s="1100" t="s">
        <v>10384</v>
      </c>
      <c r="C9564" s="1102">
        <v>162</v>
      </c>
      <c r="D9564" s="1102">
        <v>11950803.134336177</v>
      </c>
      <c r="E9564" s="1102">
        <v>206057</v>
      </c>
      <c r="F9564" s="1102">
        <v>1047603.7882825683</v>
      </c>
      <c r="G9564" s="1101">
        <v>13204463.922618745</v>
      </c>
    </row>
    <row r="9565" spans="2:7" ht="12.95" customHeight="1" x14ac:dyDescent="0.2">
      <c r="B9565" s="1107" t="s">
        <v>10385</v>
      </c>
      <c r="C9565" s="1108">
        <v>136</v>
      </c>
      <c r="D9565" s="1108">
        <v>6680144.7378155524</v>
      </c>
      <c r="E9565" s="1108">
        <v>248398</v>
      </c>
      <c r="F9565" s="1108">
        <v>4758.3872945492194</v>
      </c>
      <c r="G9565" s="1109">
        <v>6933301.1251101019</v>
      </c>
    </row>
    <row r="9566" spans="2:7" ht="12.95" customHeight="1" x14ac:dyDescent="0.2">
      <c r="B9566" s="1100" t="s">
        <v>10386</v>
      </c>
      <c r="C9566" s="1102">
        <v>28761</v>
      </c>
      <c r="D9566" s="1102">
        <v>1919233647.7371776</v>
      </c>
      <c r="E9566" s="1102">
        <v>43048368</v>
      </c>
      <c r="F9566" s="1102">
        <v>384408926.97145927</v>
      </c>
      <c r="G9566" s="1101">
        <v>2346690942.7086368</v>
      </c>
    </row>
    <row r="9567" spans="2:7" ht="12.95" customHeight="1" x14ac:dyDescent="0.2">
      <c r="B9567" s="1107" t="s">
        <v>10387</v>
      </c>
      <c r="C9567" s="1108">
        <v>9954</v>
      </c>
      <c r="D9567" s="1108">
        <v>568255522.54359746</v>
      </c>
      <c r="E9567" s="1108">
        <v>18166953</v>
      </c>
      <c r="F9567" s="1108">
        <v>180949707.27776873</v>
      </c>
      <c r="G9567" s="1109">
        <v>767372182.82136619</v>
      </c>
    </row>
    <row r="9568" spans="2:7" ht="12.95" customHeight="1" x14ac:dyDescent="0.2">
      <c r="B9568" s="1100" t="s">
        <v>10388</v>
      </c>
      <c r="C9568" s="1102">
        <v>3158</v>
      </c>
      <c r="D9568" s="1102">
        <v>180423152.24084148</v>
      </c>
      <c r="E9568" s="1102">
        <v>5585786</v>
      </c>
      <c r="F9568" s="1102">
        <v>4413350.8356496077</v>
      </c>
      <c r="G9568" s="1101">
        <v>190422289.07649109</v>
      </c>
    </row>
    <row r="9569" spans="2:7" ht="12.95" customHeight="1" x14ac:dyDescent="0.2">
      <c r="B9569" s="1107" t="s">
        <v>10389</v>
      </c>
      <c r="C9569" s="1108">
        <v>6781</v>
      </c>
      <c r="D9569" s="1108">
        <v>316100849.83146709</v>
      </c>
      <c r="E9569" s="1108">
        <v>13192921</v>
      </c>
      <c r="F9569" s="1108">
        <v>261383680.47090346</v>
      </c>
      <c r="G9569" s="1109">
        <v>590677451.30237055</v>
      </c>
    </row>
    <row r="9570" spans="2:7" ht="12.95" customHeight="1" x14ac:dyDescent="0.2">
      <c r="B9570" s="1100" t="s">
        <v>10390</v>
      </c>
      <c r="C9570" s="1102">
        <v>1044</v>
      </c>
      <c r="D9570" s="1102">
        <v>69665200.978544801</v>
      </c>
      <c r="E9570" s="1102">
        <v>1475639</v>
      </c>
      <c r="F9570" s="1102">
        <v>5211898.5080764648</v>
      </c>
      <c r="G9570" s="1101">
        <v>76352738.486621261</v>
      </c>
    </row>
    <row r="9571" spans="2:7" ht="12.95" customHeight="1" x14ac:dyDescent="0.2">
      <c r="B9571" s="1107" t="s">
        <v>10391</v>
      </c>
      <c r="C9571" s="1108">
        <v>21686</v>
      </c>
      <c r="D9571" s="1108">
        <v>1438752896.2156124</v>
      </c>
      <c r="E9571" s="1108">
        <v>29207598</v>
      </c>
      <c r="F9571" s="1108">
        <v>287138255.0536589</v>
      </c>
      <c r="G9571" s="1109">
        <v>1755098749.2692714</v>
      </c>
    </row>
    <row r="9572" spans="2:7" ht="12.95" customHeight="1" x14ac:dyDescent="0.2">
      <c r="B9572" s="1100" t="s">
        <v>10392</v>
      </c>
      <c r="C9572" s="1102">
        <v>53949</v>
      </c>
      <c r="D9572" s="1102">
        <v>3711017882.9226103</v>
      </c>
      <c r="E9572" s="1102">
        <v>84406553</v>
      </c>
      <c r="F9572" s="1102">
        <v>791429184.73940849</v>
      </c>
      <c r="G9572" s="1101">
        <v>4586853620.6620188</v>
      </c>
    </row>
    <row r="9573" spans="2:7" ht="12.95" customHeight="1" x14ac:dyDescent="0.2">
      <c r="B9573" s="1107" t="s">
        <v>10393</v>
      </c>
      <c r="C9573" s="1108">
        <v>10945</v>
      </c>
      <c r="D9573" s="1108">
        <v>631552098.2124964</v>
      </c>
      <c r="E9573" s="1108">
        <v>19621443</v>
      </c>
      <c r="F9573" s="1108">
        <v>77312902.068310469</v>
      </c>
      <c r="G9573" s="1109">
        <v>728486443.2808069</v>
      </c>
    </row>
    <row r="9574" spans="2:7" ht="12.95" customHeight="1" x14ac:dyDescent="0.2">
      <c r="B9574" s="1100" t="s">
        <v>10394</v>
      </c>
      <c r="C9574" s="1102">
        <v>24950</v>
      </c>
      <c r="D9574" s="1102">
        <v>1494147586.8893425</v>
      </c>
      <c r="E9574" s="1102">
        <v>41129772</v>
      </c>
      <c r="F9574" s="1102">
        <v>516299022.58817357</v>
      </c>
      <c r="G9574" s="1101">
        <v>2051576381.4775162</v>
      </c>
    </row>
    <row r="9575" spans="2:7" ht="12.95" customHeight="1" x14ac:dyDescent="0.2">
      <c r="B9575" s="1107" t="s">
        <v>10395</v>
      </c>
      <c r="C9575" s="1108">
        <v>28766</v>
      </c>
      <c r="D9575" s="1108">
        <v>2043827929.1012778</v>
      </c>
      <c r="E9575" s="1108">
        <v>45822476</v>
      </c>
      <c r="F9575" s="1108">
        <v>436174083.32153887</v>
      </c>
      <c r="G9575" s="1109">
        <v>2525824488.4228168</v>
      </c>
    </row>
    <row r="9576" spans="2:7" ht="12.95" customHeight="1" x14ac:dyDescent="0.2">
      <c r="B9576" s="1100" t="s">
        <v>10396</v>
      </c>
      <c r="C9576" s="1102">
        <v>18441</v>
      </c>
      <c r="D9576" s="1102">
        <v>1084501346.7713454</v>
      </c>
      <c r="E9576" s="1102">
        <v>27500977</v>
      </c>
      <c r="F9576" s="1102">
        <v>184783763.61187533</v>
      </c>
      <c r="G9576" s="1101">
        <v>1296786087.3832207</v>
      </c>
    </row>
    <row r="9577" spans="2:7" ht="12.95" customHeight="1" x14ac:dyDescent="0.2">
      <c r="B9577" s="1107" t="s">
        <v>10397</v>
      </c>
      <c r="C9577" s="1108">
        <v>14835</v>
      </c>
      <c r="D9577" s="1108">
        <v>864593246.08115828</v>
      </c>
      <c r="E9577" s="1108">
        <v>25137975</v>
      </c>
      <c r="F9577" s="1108">
        <v>137691262.6346691</v>
      </c>
      <c r="G9577" s="1109">
        <v>1027422483.7158273</v>
      </c>
    </row>
    <row r="9578" spans="2:7" ht="12.95" customHeight="1" x14ac:dyDescent="0.2">
      <c r="B9578" s="1100" t="s">
        <v>10398</v>
      </c>
      <c r="C9578" s="1102">
        <v>8791</v>
      </c>
      <c r="D9578" s="1102">
        <v>364831945.23700321</v>
      </c>
      <c r="E9578" s="1102">
        <v>18332031</v>
      </c>
      <c r="F9578" s="1102">
        <v>115472681.16859993</v>
      </c>
      <c r="G9578" s="1101">
        <v>498636657.40560317</v>
      </c>
    </row>
    <row r="9579" spans="2:7" ht="12.95" customHeight="1" x14ac:dyDescent="0.2">
      <c r="B9579" s="1107" t="s">
        <v>10399</v>
      </c>
      <c r="C9579" s="1108">
        <v>15187</v>
      </c>
      <c r="D9579" s="1108">
        <v>844539461.03507602</v>
      </c>
      <c r="E9579" s="1108">
        <v>26095443</v>
      </c>
      <c r="F9579" s="1108">
        <v>144735041.7613951</v>
      </c>
      <c r="G9579" s="1109">
        <v>1015369945.7964711</v>
      </c>
    </row>
    <row r="9580" spans="2:7" ht="12.95" customHeight="1" x14ac:dyDescent="0.2">
      <c r="B9580" s="1100" t="s">
        <v>10400</v>
      </c>
      <c r="C9580" s="1102">
        <v>142</v>
      </c>
      <c r="D9580" s="1102">
        <v>4866934.7804595307</v>
      </c>
      <c r="E9580" s="1102">
        <v>300987</v>
      </c>
      <c r="F9580" s="1102">
        <v>3448.1067351805941</v>
      </c>
      <c r="G9580" s="1101">
        <v>5171369.8871947108</v>
      </c>
    </row>
    <row r="9581" spans="2:7" ht="12.95" customHeight="1" x14ac:dyDescent="0.2">
      <c r="B9581" s="1107" t="s">
        <v>10401</v>
      </c>
      <c r="C9581" s="1108">
        <v>10814</v>
      </c>
      <c r="D9581" s="1108">
        <v>909102975.09264731</v>
      </c>
      <c r="E9581" s="1108">
        <v>18198165</v>
      </c>
      <c r="F9581" s="1108">
        <v>137071807.2761161</v>
      </c>
      <c r="G9581" s="1109">
        <v>1064372947.3687634</v>
      </c>
    </row>
    <row r="9582" spans="2:7" ht="12.95" customHeight="1" x14ac:dyDescent="0.2">
      <c r="B9582" s="1100" t="s">
        <v>10402</v>
      </c>
      <c r="C9582" s="1102">
        <v>8931</v>
      </c>
      <c r="D9582" s="1102">
        <v>761437481.43559039</v>
      </c>
      <c r="E9582" s="1102">
        <v>14765236</v>
      </c>
      <c r="F9582" s="1102">
        <v>206998307.26558197</v>
      </c>
      <c r="G9582" s="1101">
        <v>983201024.70117235</v>
      </c>
    </row>
    <row r="9583" spans="2:7" ht="12.95" customHeight="1" x14ac:dyDescent="0.2">
      <c r="B9583" s="1107" t="s">
        <v>10403</v>
      </c>
      <c r="C9583" s="1108">
        <v>14888</v>
      </c>
      <c r="D9583" s="1108">
        <v>1504452204.5454452</v>
      </c>
      <c r="E9583" s="1108">
        <v>25008979</v>
      </c>
      <c r="F9583" s="1108">
        <v>167389147.15232423</v>
      </c>
      <c r="G9583" s="1109">
        <v>1696850330.6977694</v>
      </c>
    </row>
    <row r="9584" spans="2:7" ht="12.95" customHeight="1" x14ac:dyDescent="0.2">
      <c r="B9584" s="1100" t="s">
        <v>10404</v>
      </c>
      <c r="C9584" s="1102">
        <v>16181</v>
      </c>
      <c r="D9584" s="1102">
        <v>1400780763.9893167</v>
      </c>
      <c r="E9584" s="1102">
        <v>28997524</v>
      </c>
      <c r="F9584" s="1102">
        <v>155669937.35205427</v>
      </c>
      <c r="G9584" s="1101">
        <v>1585448225.3413711</v>
      </c>
    </row>
    <row r="9585" spans="2:7" ht="12.95" customHeight="1" x14ac:dyDescent="0.2">
      <c r="B9585" s="1107" t="s">
        <v>10405</v>
      </c>
      <c r="C9585" s="1108">
        <v>7962</v>
      </c>
      <c r="D9585" s="1108">
        <v>453089710.44387186</v>
      </c>
      <c r="E9585" s="1108">
        <v>22274630</v>
      </c>
      <c r="F9585" s="1108">
        <v>533857408.82746166</v>
      </c>
      <c r="G9585" s="1109">
        <v>1009221749.2713335</v>
      </c>
    </row>
    <row r="9586" spans="2:7" ht="12.95" customHeight="1" x14ac:dyDescent="0.2">
      <c r="B9586" s="1100" t="s">
        <v>10406</v>
      </c>
      <c r="C9586" s="1102">
        <v>4</v>
      </c>
      <c r="D9586" s="1102">
        <v>106806.66108677903</v>
      </c>
      <c r="E9586" s="1102">
        <v>0</v>
      </c>
      <c r="F9586" s="1102">
        <v>1724.0533675902971</v>
      </c>
      <c r="G9586" s="1101">
        <v>108530.71445436933</v>
      </c>
    </row>
    <row r="9587" spans="2:7" ht="12.95" customHeight="1" x14ac:dyDescent="0.2">
      <c r="B9587" s="1107" t="s">
        <v>10407</v>
      </c>
      <c r="C9587" s="1108">
        <v>10</v>
      </c>
      <c r="D9587" s="1108">
        <v>614972.7282887199</v>
      </c>
      <c r="E9587" s="1108">
        <v>13768</v>
      </c>
      <c r="F9587" s="1108">
        <v>0</v>
      </c>
      <c r="G9587" s="1109">
        <v>628740.7282887199</v>
      </c>
    </row>
    <row r="9588" spans="2:7" ht="12.95" customHeight="1" x14ac:dyDescent="0.2">
      <c r="B9588" s="1100" t="s">
        <v>10408</v>
      </c>
      <c r="C9588" s="1102">
        <v>1</v>
      </c>
      <c r="D9588" s="1102">
        <v>84833.415706946878</v>
      </c>
      <c r="E9588" s="1102">
        <v>0</v>
      </c>
      <c r="F9588" s="1102">
        <v>0</v>
      </c>
      <c r="G9588" s="1101">
        <v>84833.415706946878</v>
      </c>
    </row>
    <row r="9589" spans="2:7" ht="12.95" customHeight="1" x14ac:dyDescent="0.2">
      <c r="B9589" s="1107" t="s">
        <v>10409</v>
      </c>
      <c r="C9589" s="1108">
        <v>24</v>
      </c>
      <c r="D9589" s="1108">
        <v>26247876.03324924</v>
      </c>
      <c r="E9589" s="1108">
        <v>13626</v>
      </c>
      <c r="F9589" s="1108">
        <v>4258512.0403497452</v>
      </c>
      <c r="G9589" s="1109">
        <v>30520014.073598985</v>
      </c>
    </row>
    <row r="9590" spans="2:7" ht="12.95" customHeight="1" x14ac:dyDescent="0.2">
      <c r="B9590" s="1100" t="s">
        <v>10410</v>
      </c>
      <c r="C9590" s="1102">
        <v>4689</v>
      </c>
      <c r="D9590" s="1102">
        <v>242703395.77533653</v>
      </c>
      <c r="E9590" s="1102">
        <v>13541941</v>
      </c>
      <c r="F9590" s="1102">
        <v>343065569.96576893</v>
      </c>
      <c r="G9590" s="1101">
        <v>599310906.74110544</v>
      </c>
    </row>
    <row r="9591" spans="2:7" ht="12.95" customHeight="1" x14ac:dyDescent="0.2">
      <c r="B9591" s="1107" t="s">
        <v>10411</v>
      </c>
      <c r="C9591" s="1108">
        <v>569</v>
      </c>
      <c r="D9591" s="1108">
        <v>41113889.102091998</v>
      </c>
      <c r="E9591" s="1108">
        <v>1361703</v>
      </c>
      <c r="F9591" s="1108">
        <v>6442143.4485863103</v>
      </c>
      <c r="G9591" s="1109">
        <v>48917735.550678305</v>
      </c>
    </row>
    <row r="9592" spans="2:7" ht="12.95" customHeight="1" x14ac:dyDescent="0.2">
      <c r="B9592" s="1100" t="s">
        <v>10412</v>
      </c>
      <c r="C9592" s="1102">
        <v>638</v>
      </c>
      <c r="D9592" s="1102">
        <v>38027760.695611924</v>
      </c>
      <c r="E9592" s="1102">
        <v>2156221</v>
      </c>
      <c r="F9592" s="1102">
        <v>28824588.620540481</v>
      </c>
      <c r="G9592" s="1101">
        <v>69008570.316152409</v>
      </c>
    </row>
    <row r="9593" spans="2:7" ht="12.95" customHeight="1" x14ac:dyDescent="0.2">
      <c r="B9593" s="1107" t="s">
        <v>10413</v>
      </c>
      <c r="C9593" s="1108">
        <v>8</v>
      </c>
      <c r="D9593" s="1108">
        <v>724978.02636117057</v>
      </c>
      <c r="E9593" s="1108">
        <v>0</v>
      </c>
      <c r="F9593" s="1108">
        <v>0</v>
      </c>
      <c r="G9593" s="1109">
        <v>724978.02636117057</v>
      </c>
    </row>
    <row r="9594" spans="2:7" ht="12.95" customHeight="1" x14ac:dyDescent="0.2">
      <c r="B9594" s="1100" t="s">
        <v>10414</v>
      </c>
      <c r="C9594" s="1102">
        <v>5155</v>
      </c>
      <c r="D9594" s="1102">
        <v>308429962.0551331</v>
      </c>
      <c r="E9594" s="1102">
        <v>20021533</v>
      </c>
      <c r="F9594" s="1102">
        <v>666094373.97654545</v>
      </c>
      <c r="G9594" s="1101">
        <v>994545869.03167856</v>
      </c>
    </row>
    <row r="9595" spans="2:7" ht="12.95" customHeight="1" x14ac:dyDescent="0.2">
      <c r="B9595" s="1107" t="s">
        <v>10415</v>
      </c>
      <c r="C9595" s="1108">
        <v>20</v>
      </c>
      <c r="D9595" s="1108">
        <v>1121052.7278913099</v>
      </c>
      <c r="E9595" s="1108">
        <v>43150</v>
      </c>
      <c r="F9595" s="1108">
        <v>968186.18989184347</v>
      </c>
      <c r="G9595" s="1109">
        <v>2132388.9177831532</v>
      </c>
    </row>
    <row r="9596" spans="2:7" ht="12.95" customHeight="1" x14ac:dyDescent="0.2">
      <c r="B9596" s="1100" t="s">
        <v>10416</v>
      </c>
      <c r="C9596" s="1102">
        <v>523</v>
      </c>
      <c r="D9596" s="1102">
        <v>31728949.114957746</v>
      </c>
      <c r="E9596" s="1102">
        <v>1885638</v>
      </c>
      <c r="F9596" s="1102">
        <v>13223612.250612149</v>
      </c>
      <c r="G9596" s="1101">
        <v>46838199.365569897</v>
      </c>
    </row>
    <row r="9597" spans="2:7" ht="12.95" customHeight="1" x14ac:dyDescent="0.2">
      <c r="B9597" s="1107" t="s">
        <v>10417</v>
      </c>
      <c r="C9597" s="1108">
        <v>862</v>
      </c>
      <c r="D9597" s="1108">
        <v>60011714.555787392</v>
      </c>
      <c r="E9597" s="1108">
        <v>2226511</v>
      </c>
      <c r="F9597" s="1108">
        <v>555280256.88409495</v>
      </c>
      <c r="G9597" s="1109">
        <v>617518482.4398824</v>
      </c>
    </row>
    <row r="9598" spans="2:7" ht="12.95" customHeight="1" x14ac:dyDescent="0.2">
      <c r="B9598" s="1100" t="s">
        <v>10418</v>
      </c>
      <c r="C9598" s="1102">
        <v>6</v>
      </c>
      <c r="D9598" s="1102">
        <v>598840.47218707111</v>
      </c>
      <c r="E9598" s="1102">
        <v>426</v>
      </c>
      <c r="F9598" s="1102">
        <v>482.73494292528329</v>
      </c>
      <c r="G9598" s="1101">
        <v>599749.20712999639</v>
      </c>
    </row>
    <row r="9599" spans="2:7" ht="12.95" customHeight="1" x14ac:dyDescent="0.2">
      <c r="B9599" s="1107" t="s">
        <v>10419</v>
      </c>
      <c r="C9599" s="1108">
        <v>563</v>
      </c>
      <c r="D9599" s="1108">
        <v>26971602.419050798</v>
      </c>
      <c r="E9599" s="1108">
        <v>1916439</v>
      </c>
      <c r="F9599" s="1108">
        <v>8618315.6621332671</v>
      </c>
      <c r="G9599" s="1109">
        <v>37506357.081184067</v>
      </c>
    </row>
    <row r="9600" spans="2:7" ht="12.95" customHeight="1" x14ac:dyDescent="0.2">
      <c r="B9600" s="1100" t="s">
        <v>10420</v>
      </c>
      <c r="C9600" s="1102">
        <v>24</v>
      </c>
      <c r="D9600" s="1102">
        <v>1069457.3226006913</v>
      </c>
      <c r="E9600" s="1102">
        <v>111765</v>
      </c>
      <c r="F9600" s="1102">
        <v>1174080.3433289926</v>
      </c>
      <c r="G9600" s="1101">
        <v>2355302.6659296839</v>
      </c>
    </row>
    <row r="9601" spans="2:7" ht="12.95" customHeight="1" x14ac:dyDescent="0.2">
      <c r="B9601" s="1107" t="s">
        <v>10421</v>
      </c>
      <c r="C9601" s="1108">
        <v>44</v>
      </c>
      <c r="D9601" s="1108">
        <v>936922.49445524788</v>
      </c>
      <c r="E9601" s="1108">
        <v>230669</v>
      </c>
      <c r="F9601" s="1108">
        <v>0</v>
      </c>
      <c r="G9601" s="1109">
        <v>1167591.4944552479</v>
      </c>
    </row>
    <row r="9602" spans="2:7" ht="12.95" customHeight="1" x14ac:dyDescent="0.2">
      <c r="B9602" s="1100" t="s">
        <v>10422</v>
      </c>
      <c r="C9602" s="1102">
        <v>869</v>
      </c>
      <c r="D9602" s="1102">
        <v>46420288.790148184</v>
      </c>
      <c r="E9602" s="1102">
        <v>3091659</v>
      </c>
      <c r="F9602" s="1102">
        <v>9132103.8017216939</v>
      </c>
      <c r="G9602" s="1101">
        <v>58644051.591869876</v>
      </c>
    </row>
    <row r="9603" spans="2:7" ht="12.95" customHeight="1" x14ac:dyDescent="0.2">
      <c r="B9603" s="1107" t="s">
        <v>10423</v>
      </c>
      <c r="C9603" s="1108">
        <v>345</v>
      </c>
      <c r="D9603" s="1108">
        <v>16966961.283735961</v>
      </c>
      <c r="E9603" s="1108">
        <v>1215900</v>
      </c>
      <c r="F9603" s="1108">
        <v>6504561.7892469047</v>
      </c>
      <c r="G9603" s="1109">
        <v>24687423.072982866</v>
      </c>
    </row>
    <row r="9604" spans="2:7" ht="12.95" customHeight="1" x14ac:dyDescent="0.2">
      <c r="B9604" s="1100" t="s">
        <v>10424</v>
      </c>
      <c r="C9604" s="1102">
        <v>240</v>
      </c>
      <c r="D9604" s="1102">
        <v>9981277.1782021075</v>
      </c>
      <c r="E9604" s="1102">
        <v>1111488</v>
      </c>
      <c r="F9604" s="1102">
        <v>6321047.13249934</v>
      </c>
      <c r="G9604" s="1101">
        <v>17413812.310701448</v>
      </c>
    </row>
    <row r="9605" spans="2:7" ht="12.95" customHeight="1" x14ac:dyDescent="0.2">
      <c r="B9605" s="1107" t="s">
        <v>10425</v>
      </c>
      <c r="C9605" s="1108">
        <v>12</v>
      </c>
      <c r="D9605" s="1108">
        <v>330015.89421735244</v>
      </c>
      <c r="E9605" s="1108">
        <v>50318</v>
      </c>
      <c r="F9605" s="1108">
        <v>588591.81969532755</v>
      </c>
      <c r="G9605" s="1109">
        <v>968925.71391268005</v>
      </c>
    </row>
    <row r="9606" spans="2:7" ht="12.95" customHeight="1" x14ac:dyDescent="0.2">
      <c r="B9606" s="1100" t="s">
        <v>10426</v>
      </c>
      <c r="C9606" s="1102">
        <v>565</v>
      </c>
      <c r="D9606" s="1102">
        <v>36104545.440183438</v>
      </c>
      <c r="E9606" s="1102">
        <v>1887185</v>
      </c>
      <c r="F9606" s="1102">
        <v>17829105.015807092</v>
      </c>
      <c r="G9606" s="1101">
        <v>55820835.455990531</v>
      </c>
    </row>
    <row r="9607" spans="2:7" ht="12.95" customHeight="1" x14ac:dyDescent="0.2">
      <c r="B9607" s="1107" t="s">
        <v>10427</v>
      </c>
      <c r="C9607" s="1108">
        <v>30</v>
      </c>
      <c r="D9607" s="1108">
        <v>1032186.2481589505</v>
      </c>
      <c r="E9607" s="1108">
        <v>165234</v>
      </c>
      <c r="F9607" s="1108">
        <v>621072.98514072876</v>
      </c>
      <c r="G9607" s="1109">
        <v>1818493.2332996791</v>
      </c>
    </row>
    <row r="9608" spans="2:7" ht="12.95" customHeight="1" x14ac:dyDescent="0.2">
      <c r="B9608" s="1100" t="s">
        <v>10428</v>
      </c>
      <c r="C9608" s="1102">
        <v>434</v>
      </c>
      <c r="D9608" s="1102">
        <v>23630417.480756704</v>
      </c>
      <c r="E9608" s="1102">
        <v>1719381</v>
      </c>
      <c r="F9608" s="1102">
        <v>8613646.4730199389</v>
      </c>
      <c r="G9608" s="1101">
        <v>33963444.953776643</v>
      </c>
    </row>
    <row r="9609" spans="2:7" ht="12.95" customHeight="1" x14ac:dyDescent="0.2">
      <c r="B9609" s="1107" t="s">
        <v>10429</v>
      </c>
      <c r="C9609" s="1108">
        <v>32</v>
      </c>
      <c r="D9609" s="1108">
        <v>2154351.5454365807</v>
      </c>
      <c r="E9609" s="1108">
        <v>64725</v>
      </c>
      <c r="F9609" s="1108">
        <v>343362.46868928359</v>
      </c>
      <c r="G9609" s="1109">
        <v>2562439.014125864</v>
      </c>
    </row>
    <row r="9610" spans="2:7" ht="12.95" customHeight="1" x14ac:dyDescent="0.2">
      <c r="B9610" s="1100" t="s">
        <v>10430</v>
      </c>
      <c r="C9610" s="1102">
        <v>647</v>
      </c>
      <c r="D9610" s="1102">
        <v>30637101.333457358</v>
      </c>
      <c r="E9610" s="1102">
        <v>2857838</v>
      </c>
      <c r="F9610" s="1102">
        <v>19625643.554217633</v>
      </c>
      <c r="G9610" s="1101">
        <v>53120582.887674987</v>
      </c>
    </row>
    <row r="9611" spans="2:7" ht="12.95" customHeight="1" x14ac:dyDescent="0.2">
      <c r="B9611" s="1107" t="s">
        <v>10431</v>
      </c>
      <c r="C9611" s="1108">
        <v>30</v>
      </c>
      <c r="D9611" s="1108">
        <v>316108.77688834473</v>
      </c>
      <c r="E9611" s="1108">
        <v>164851</v>
      </c>
      <c r="F9611" s="1108">
        <v>938091.91837323259</v>
      </c>
      <c r="G9611" s="1109">
        <v>1419051.6952615774</v>
      </c>
    </row>
    <row r="9612" spans="2:7" ht="12.95" customHeight="1" x14ac:dyDescent="0.2">
      <c r="B9612" s="1100" t="s">
        <v>10432</v>
      </c>
      <c r="C9612" s="1102">
        <v>44</v>
      </c>
      <c r="D9612" s="1102">
        <v>1342314.9645958219</v>
      </c>
      <c r="E9612" s="1102">
        <v>219016</v>
      </c>
      <c r="F9612" s="1102">
        <v>2116034.1412456273</v>
      </c>
      <c r="G9612" s="1101">
        <v>3677365.1058414495</v>
      </c>
    </row>
    <row r="9613" spans="2:7" ht="12.95" customHeight="1" x14ac:dyDescent="0.2">
      <c r="B9613" s="1107" t="s">
        <v>10433</v>
      </c>
      <c r="C9613" s="1108">
        <v>30</v>
      </c>
      <c r="D9613" s="1108">
        <v>1198932.5849337529</v>
      </c>
      <c r="E9613" s="1108">
        <v>127747</v>
      </c>
      <c r="F9613" s="1108">
        <v>1702399.2572933631</v>
      </c>
      <c r="G9613" s="1109">
        <v>3029078.8422271162</v>
      </c>
    </row>
    <row r="9614" spans="2:7" ht="12.95" customHeight="1" x14ac:dyDescent="0.2">
      <c r="B9614" s="1100" t="s">
        <v>10434</v>
      </c>
      <c r="C9614" s="1102">
        <v>395</v>
      </c>
      <c r="D9614" s="1102">
        <v>18795329.9989806</v>
      </c>
      <c r="E9614" s="1102">
        <v>1591308</v>
      </c>
      <c r="F9614" s="1102">
        <v>44970902.346361332</v>
      </c>
      <c r="G9614" s="1101">
        <v>65357540.345341936</v>
      </c>
    </row>
    <row r="9615" spans="2:7" ht="12.95" customHeight="1" x14ac:dyDescent="0.2">
      <c r="B9615" s="1107" t="s">
        <v>10435</v>
      </c>
      <c r="C9615" s="1108">
        <v>3079</v>
      </c>
      <c r="D9615" s="1108">
        <v>239518804.97816718</v>
      </c>
      <c r="E9615" s="1108">
        <v>5246759</v>
      </c>
      <c r="F9615" s="1108">
        <v>103203619.68199989</v>
      </c>
      <c r="G9615" s="1109">
        <v>347969183.6601671</v>
      </c>
    </row>
    <row r="9616" spans="2:7" ht="12.95" customHeight="1" x14ac:dyDescent="0.2">
      <c r="B9616" s="1100" t="s">
        <v>10436</v>
      </c>
      <c r="C9616" s="1102">
        <v>880</v>
      </c>
      <c r="D9616" s="1102">
        <v>69002387.766644284</v>
      </c>
      <c r="E9616" s="1102">
        <v>1916269</v>
      </c>
      <c r="F9616" s="1102">
        <v>10634342.19302959</v>
      </c>
      <c r="G9616" s="1101">
        <v>81552998.959673882</v>
      </c>
    </row>
    <row r="9617" spans="2:7" ht="12.95" customHeight="1" x14ac:dyDescent="0.2">
      <c r="B9617" s="1107" t="s">
        <v>10437</v>
      </c>
      <c r="C9617" s="1108">
        <v>699</v>
      </c>
      <c r="D9617" s="1108">
        <v>52802682.145949677</v>
      </c>
      <c r="E9617" s="1108">
        <v>1795476</v>
      </c>
      <c r="F9617" s="1108">
        <v>10955542.125974566</v>
      </c>
      <c r="G9617" s="1109">
        <v>65553700.271924242</v>
      </c>
    </row>
    <row r="9618" spans="2:7" ht="12.95" customHeight="1" x14ac:dyDescent="0.2">
      <c r="B9618" s="1100" t="s">
        <v>10438</v>
      </c>
      <c r="C9618" s="1102">
        <v>75</v>
      </c>
      <c r="D9618" s="1102">
        <v>4915748.7622843469</v>
      </c>
      <c r="E9618" s="1102">
        <v>268979</v>
      </c>
      <c r="F9618" s="1102">
        <v>456184.5210643927</v>
      </c>
      <c r="G9618" s="1101">
        <v>5640912.2833487391</v>
      </c>
    </row>
    <row r="9619" spans="2:7" ht="12.95" customHeight="1" x14ac:dyDescent="0.2">
      <c r="B9619" s="1107" t="s">
        <v>10439</v>
      </c>
      <c r="C9619" s="1108">
        <v>64</v>
      </c>
      <c r="D9619" s="1108">
        <v>6073099.0664043678</v>
      </c>
      <c r="E9619" s="1108">
        <v>135838</v>
      </c>
      <c r="F9619" s="1108">
        <v>1928441.6321235849</v>
      </c>
      <c r="G9619" s="1109">
        <v>8137378.6985279527</v>
      </c>
    </row>
    <row r="9620" spans="2:7" ht="12.95" customHeight="1" x14ac:dyDescent="0.2">
      <c r="B9620" s="1100" t="s">
        <v>10440</v>
      </c>
      <c r="C9620" s="1102">
        <v>647</v>
      </c>
      <c r="D9620" s="1102">
        <v>74190437.886230573</v>
      </c>
      <c r="E9620" s="1102">
        <v>767847</v>
      </c>
      <c r="F9620" s="1102">
        <v>13078523.10710883</v>
      </c>
      <c r="G9620" s="1101">
        <v>88036807.993339404</v>
      </c>
    </row>
    <row r="9621" spans="2:7" ht="12.95" customHeight="1" x14ac:dyDescent="0.2">
      <c r="B9621" s="1107" t="s">
        <v>10441</v>
      </c>
      <c r="C9621" s="1108">
        <v>1034</v>
      </c>
      <c r="D9621" s="1108">
        <v>86855649.637757897</v>
      </c>
      <c r="E9621" s="1108">
        <v>1691192</v>
      </c>
      <c r="F9621" s="1108">
        <v>42521369.675212756</v>
      </c>
      <c r="G9621" s="1109">
        <v>131068211.31297065</v>
      </c>
    </row>
    <row r="9622" spans="2:7" ht="12.95" customHeight="1" x14ac:dyDescent="0.2">
      <c r="B9622" s="1100" t="s">
        <v>10442</v>
      </c>
      <c r="C9622" s="1102">
        <v>61</v>
      </c>
      <c r="D9622" s="1102">
        <v>6761084.1606703764</v>
      </c>
      <c r="E9622" s="1102">
        <v>37686</v>
      </c>
      <c r="F9622" s="1102">
        <v>146958.30905339692</v>
      </c>
      <c r="G9622" s="1101">
        <v>6945728.4697237732</v>
      </c>
    </row>
    <row r="9623" spans="2:7" ht="12.95" customHeight="1" x14ac:dyDescent="0.2">
      <c r="B9623" s="1107" t="s">
        <v>10443</v>
      </c>
      <c r="C9623" s="1108">
        <v>831</v>
      </c>
      <c r="D9623" s="1108">
        <v>65592640.739918195</v>
      </c>
      <c r="E9623" s="1108">
        <v>1310519</v>
      </c>
      <c r="F9623" s="1108">
        <v>10434261.268882444</v>
      </c>
      <c r="G9623" s="1109">
        <v>77337421.008800641</v>
      </c>
    </row>
    <row r="9624" spans="2:7" ht="12.95" customHeight="1" x14ac:dyDescent="0.2">
      <c r="B9624" s="1100" t="s">
        <v>10444</v>
      </c>
      <c r="C9624" s="1102">
        <v>1501</v>
      </c>
      <c r="D9624" s="1102">
        <v>123963037.30853608</v>
      </c>
      <c r="E9624" s="1102">
        <v>2909491</v>
      </c>
      <c r="F9624" s="1102">
        <v>19575217.34792196</v>
      </c>
      <c r="G9624" s="1101">
        <v>146447745.65645805</v>
      </c>
    </row>
    <row r="9625" spans="2:7" ht="12.95" customHeight="1" x14ac:dyDescent="0.2">
      <c r="B9625" s="1107" t="s">
        <v>10445</v>
      </c>
      <c r="C9625" s="1108">
        <v>1815</v>
      </c>
      <c r="D9625" s="1108">
        <v>144399129.00999296</v>
      </c>
      <c r="E9625" s="1108">
        <v>3113106</v>
      </c>
      <c r="F9625" s="1108">
        <v>32109653.898559779</v>
      </c>
      <c r="G9625" s="1109">
        <v>179621888.90855274</v>
      </c>
    </row>
    <row r="9626" spans="2:7" ht="12.95" customHeight="1" x14ac:dyDescent="0.2">
      <c r="B9626" s="1100" t="s">
        <v>10446</v>
      </c>
      <c r="C9626" s="1102">
        <v>7</v>
      </c>
      <c r="D9626" s="1102">
        <v>153117.36179237461</v>
      </c>
      <c r="E9626" s="1102">
        <v>8942</v>
      </c>
      <c r="F9626" s="1102">
        <v>1241.3184246650139</v>
      </c>
      <c r="G9626" s="1101">
        <v>163300.68021703963</v>
      </c>
    </row>
    <row r="9627" spans="2:7" ht="12.95" customHeight="1" x14ac:dyDescent="0.2">
      <c r="B9627" s="1107" t="s">
        <v>10447</v>
      </c>
      <c r="C9627" s="1108">
        <v>25</v>
      </c>
      <c r="D9627" s="1108">
        <v>1556345.5002892504</v>
      </c>
      <c r="E9627" s="1108">
        <v>55925</v>
      </c>
      <c r="F9627" s="1108">
        <v>19930.056929343835</v>
      </c>
      <c r="G9627" s="1109">
        <v>1632200.5572185942</v>
      </c>
    </row>
    <row r="9628" spans="2:7" ht="12.95" customHeight="1" x14ac:dyDescent="0.2">
      <c r="B9628" s="1100" t="s">
        <v>10448</v>
      </c>
      <c r="C9628" s="1102">
        <v>900</v>
      </c>
      <c r="D9628" s="1102">
        <v>103446701.54009077</v>
      </c>
      <c r="E9628" s="1102">
        <v>1302172</v>
      </c>
      <c r="F9628" s="1102">
        <v>15623785.389911495</v>
      </c>
      <c r="G9628" s="1101">
        <v>120372658.93000227</v>
      </c>
    </row>
    <row r="9629" spans="2:7" ht="12.95" customHeight="1" x14ac:dyDescent="0.2">
      <c r="B9629" s="1107" t="s">
        <v>10449</v>
      </c>
      <c r="C9629" s="1108">
        <v>21</v>
      </c>
      <c r="D9629" s="1108">
        <v>4941198.7869964316</v>
      </c>
      <c r="E9629" s="1108">
        <v>32789</v>
      </c>
      <c r="F9629" s="1108">
        <v>0</v>
      </c>
      <c r="G9629" s="1109">
        <v>4973987.7869964316</v>
      </c>
    </row>
    <row r="9630" spans="2:7" ht="12.95" customHeight="1" x14ac:dyDescent="0.2">
      <c r="B9630" s="1100" t="s">
        <v>10450</v>
      </c>
      <c r="C9630" s="1102">
        <v>640</v>
      </c>
      <c r="D9630" s="1102">
        <v>57450301.68613074</v>
      </c>
      <c r="E9630" s="1102">
        <v>1082844</v>
      </c>
      <c r="F9630" s="1102">
        <v>17481945.520345137</v>
      </c>
      <c r="G9630" s="1101">
        <v>76015091.206475884</v>
      </c>
    </row>
    <row r="9631" spans="2:7" ht="12.95" customHeight="1" x14ac:dyDescent="0.2">
      <c r="B9631" s="1107" t="s">
        <v>10451</v>
      </c>
      <c r="C9631" s="1108">
        <v>2507</v>
      </c>
      <c r="D9631" s="1108">
        <v>143119257.00220445</v>
      </c>
      <c r="E9631" s="1108">
        <v>5105811</v>
      </c>
      <c r="F9631" s="1108">
        <v>33485542.897832301</v>
      </c>
      <c r="G9631" s="1109">
        <v>181710610.90003675</v>
      </c>
    </row>
    <row r="9632" spans="2:7" ht="12.95" customHeight="1" x14ac:dyDescent="0.2">
      <c r="B9632" s="1100" t="s">
        <v>10452</v>
      </c>
      <c r="C9632" s="1102">
        <v>1555</v>
      </c>
      <c r="D9632" s="1102">
        <v>90859925.930299059</v>
      </c>
      <c r="E9632" s="1102">
        <v>2990015</v>
      </c>
      <c r="F9632" s="1102">
        <v>25932067.20150784</v>
      </c>
      <c r="G9632" s="1101">
        <v>119782008.1318069</v>
      </c>
    </row>
    <row r="9633" spans="2:7" ht="12.95" customHeight="1" x14ac:dyDescent="0.2">
      <c r="B9633" s="1107" t="s">
        <v>10453</v>
      </c>
      <c r="C9633" s="1108">
        <v>9</v>
      </c>
      <c r="D9633" s="1108">
        <v>1600709.2045687847</v>
      </c>
      <c r="E9633" s="1108">
        <v>5962</v>
      </c>
      <c r="F9633" s="1108">
        <v>0</v>
      </c>
      <c r="G9633" s="1109">
        <v>1606671.2045687847</v>
      </c>
    </row>
    <row r="9634" spans="2:7" ht="12.95" customHeight="1" x14ac:dyDescent="0.2">
      <c r="B9634" s="1100" t="s">
        <v>10454</v>
      </c>
      <c r="C9634" s="1102">
        <v>33</v>
      </c>
      <c r="D9634" s="1102">
        <v>4772644.5249688579</v>
      </c>
      <c r="E9634" s="1102">
        <v>26046</v>
      </c>
      <c r="F9634" s="1102">
        <v>714861.488337641</v>
      </c>
      <c r="G9634" s="1101">
        <v>5513552.0133064985</v>
      </c>
    </row>
    <row r="9635" spans="2:7" ht="12.95" customHeight="1" x14ac:dyDescent="0.2">
      <c r="B9635" s="1107" t="s">
        <v>10455</v>
      </c>
      <c r="C9635" s="1108">
        <v>357</v>
      </c>
      <c r="D9635" s="1108">
        <v>24294482.333216816</v>
      </c>
      <c r="E9635" s="1108">
        <v>1067571</v>
      </c>
      <c r="F9635" s="1108">
        <v>2283401.2886163779</v>
      </c>
      <c r="G9635" s="1109">
        <v>27645454.621833194</v>
      </c>
    </row>
    <row r="9636" spans="2:7" ht="12.95" customHeight="1" x14ac:dyDescent="0.2">
      <c r="B9636" s="1100" t="s">
        <v>10456</v>
      </c>
      <c r="C9636" s="1102">
        <v>1473</v>
      </c>
      <c r="D9636" s="1102">
        <v>102452620.7934133</v>
      </c>
      <c r="E9636" s="1102">
        <v>4075542</v>
      </c>
      <c r="F9636" s="1102">
        <v>82275232.137238368</v>
      </c>
      <c r="G9636" s="1101">
        <v>188803394.93065166</v>
      </c>
    </row>
    <row r="9637" spans="2:7" ht="12.95" customHeight="1" x14ac:dyDescent="0.2">
      <c r="B9637" s="1107" t="s">
        <v>10457</v>
      </c>
      <c r="C9637" s="1108">
        <v>3</v>
      </c>
      <c r="D9637" s="1108">
        <v>335022.45645579521</v>
      </c>
      <c r="E9637" s="1108">
        <v>2981</v>
      </c>
      <c r="F9637" s="1108">
        <v>0</v>
      </c>
      <c r="G9637" s="1109">
        <v>338003.45645579521</v>
      </c>
    </row>
    <row r="9638" spans="2:7" ht="12.95" customHeight="1" x14ac:dyDescent="0.2">
      <c r="B9638" s="1100" t="s">
        <v>10458</v>
      </c>
      <c r="C9638" s="1102">
        <v>233</v>
      </c>
      <c r="D9638" s="1102">
        <v>20392006.139523972</v>
      </c>
      <c r="E9638" s="1102">
        <v>441055</v>
      </c>
      <c r="F9638" s="1102">
        <v>1157667.3552695329</v>
      </c>
      <c r="G9638" s="1101">
        <v>21990728.494793504</v>
      </c>
    </row>
    <row r="9639" spans="2:7" ht="12.95" customHeight="1" x14ac:dyDescent="0.2">
      <c r="B9639" s="1107" t="s">
        <v>10459</v>
      </c>
      <c r="C9639" s="1108">
        <v>916</v>
      </c>
      <c r="D9639" s="1108">
        <v>92430039.476744056</v>
      </c>
      <c r="E9639" s="1108">
        <v>1742092</v>
      </c>
      <c r="F9639" s="1108">
        <v>19492282.492626093</v>
      </c>
      <c r="G9639" s="1109">
        <v>113664413.96937016</v>
      </c>
    </row>
    <row r="9640" spans="2:7" ht="12.95" customHeight="1" x14ac:dyDescent="0.2">
      <c r="B9640" s="1100" t="s">
        <v>10460</v>
      </c>
      <c r="C9640" s="1102">
        <v>119</v>
      </c>
      <c r="D9640" s="1102">
        <v>11416908.90007557</v>
      </c>
      <c r="E9640" s="1102">
        <v>233253</v>
      </c>
      <c r="F9640" s="1102">
        <v>1492961.2541984939</v>
      </c>
      <c r="G9640" s="1101">
        <v>13143123.154274063</v>
      </c>
    </row>
    <row r="9641" spans="2:7" ht="12.95" customHeight="1" x14ac:dyDescent="0.2">
      <c r="B9641" s="1107" t="s">
        <v>10461</v>
      </c>
      <c r="C9641" s="1108">
        <v>127</v>
      </c>
      <c r="D9641" s="1108">
        <v>10952133.038940134</v>
      </c>
      <c r="E9641" s="1108">
        <v>345855</v>
      </c>
      <c r="F9641" s="1108">
        <v>355637.72866652656</v>
      </c>
      <c r="G9641" s="1109">
        <v>11653625.767606661</v>
      </c>
    </row>
    <row r="9642" spans="2:7" ht="12.95" customHeight="1" x14ac:dyDescent="0.2">
      <c r="B9642" s="1100" t="s">
        <v>10462</v>
      </c>
      <c r="C9642" s="1102">
        <v>629</v>
      </c>
      <c r="D9642" s="1102">
        <v>48143380.627212226</v>
      </c>
      <c r="E9642" s="1102">
        <v>1304145</v>
      </c>
      <c r="F9642" s="1102">
        <v>15139560.033441572</v>
      </c>
      <c r="G9642" s="1101">
        <v>64587085.6606538</v>
      </c>
    </row>
    <row r="9643" spans="2:7" ht="12.95" customHeight="1" x14ac:dyDescent="0.2">
      <c r="B9643" s="1107" t="s">
        <v>10463</v>
      </c>
      <c r="C9643" s="1108">
        <v>1</v>
      </c>
      <c r="D9643" s="1108">
        <v>349068.64495809295</v>
      </c>
      <c r="E9643" s="1108">
        <v>0</v>
      </c>
      <c r="F9643" s="1108">
        <v>0</v>
      </c>
      <c r="G9643" s="1109">
        <v>349068.64495809295</v>
      </c>
    </row>
    <row r="9644" spans="2:7" ht="12.95" customHeight="1" x14ac:dyDescent="0.2">
      <c r="B9644" s="1100" t="s">
        <v>10464</v>
      </c>
      <c r="C9644" s="1102">
        <v>40</v>
      </c>
      <c r="D9644" s="1102">
        <v>2348216.761002948</v>
      </c>
      <c r="E9644" s="1102">
        <v>117670</v>
      </c>
      <c r="F9644" s="1102">
        <v>166267.70677040829</v>
      </c>
      <c r="G9644" s="1101">
        <v>2632154.4677733565</v>
      </c>
    </row>
    <row r="9645" spans="2:7" ht="12.95" customHeight="1" x14ac:dyDescent="0.2">
      <c r="B9645" s="1107" t="s">
        <v>10465</v>
      </c>
      <c r="C9645" s="1108">
        <v>412</v>
      </c>
      <c r="D9645" s="1108">
        <v>33764116.664884739</v>
      </c>
      <c r="E9645" s="1108">
        <v>775612</v>
      </c>
      <c r="F9645" s="1108">
        <v>8116728.8149839537</v>
      </c>
      <c r="G9645" s="1109">
        <v>42656457.479868695</v>
      </c>
    </row>
    <row r="9646" spans="2:7" ht="12.95" customHeight="1" x14ac:dyDescent="0.2">
      <c r="B9646" s="1100" t="s">
        <v>10466</v>
      </c>
      <c r="C9646" s="1102">
        <v>454</v>
      </c>
      <c r="D9646" s="1102">
        <v>39219044.366014719</v>
      </c>
      <c r="E9646" s="1102">
        <v>732816</v>
      </c>
      <c r="F9646" s="1102">
        <v>10095946.412799282</v>
      </c>
      <c r="G9646" s="1101">
        <v>50047806.778814003</v>
      </c>
    </row>
    <row r="9647" spans="2:7" ht="12.95" customHeight="1" x14ac:dyDescent="0.2">
      <c r="B9647" s="1107" t="s">
        <v>10467</v>
      </c>
      <c r="C9647" s="1108">
        <v>949</v>
      </c>
      <c r="D9647" s="1108">
        <v>60144666.597452708</v>
      </c>
      <c r="E9647" s="1108">
        <v>2361057</v>
      </c>
      <c r="F9647" s="1108">
        <v>104606219.07305601</v>
      </c>
      <c r="G9647" s="1109">
        <v>167111942.67050871</v>
      </c>
    </row>
    <row r="9648" spans="2:7" ht="12.95" customHeight="1" x14ac:dyDescent="0.2">
      <c r="B9648" s="1100" t="s">
        <v>10468</v>
      </c>
      <c r="C9648" s="1102">
        <v>40</v>
      </c>
      <c r="D9648" s="1102">
        <v>3069857.0792051572</v>
      </c>
      <c r="E9648" s="1102">
        <v>182523</v>
      </c>
      <c r="F9648" s="1102">
        <v>37929.174086986539</v>
      </c>
      <c r="G9648" s="1101">
        <v>3290309.2532921438</v>
      </c>
    </row>
    <row r="9649" spans="2:7" ht="12.95" customHeight="1" x14ac:dyDescent="0.2">
      <c r="B9649" s="1107" t="s">
        <v>10469</v>
      </c>
      <c r="C9649" s="1108">
        <v>29</v>
      </c>
      <c r="D9649" s="1108">
        <v>2049909.0942957329</v>
      </c>
      <c r="E9649" s="1108">
        <v>86017</v>
      </c>
      <c r="F9649" s="1108">
        <v>191163.03739841215</v>
      </c>
      <c r="G9649" s="1109">
        <v>2327089.131694145</v>
      </c>
    </row>
    <row r="9650" spans="2:7" ht="12.95" customHeight="1" x14ac:dyDescent="0.2">
      <c r="B9650" s="1100" t="s">
        <v>10470</v>
      </c>
      <c r="C9650" s="1102">
        <v>4</v>
      </c>
      <c r="D9650" s="1102">
        <v>1169588.5673695465</v>
      </c>
      <c r="E9650" s="1102">
        <v>0</v>
      </c>
      <c r="F9650" s="1102">
        <v>0</v>
      </c>
      <c r="G9650" s="1101">
        <v>1169588.5673695465</v>
      </c>
    </row>
    <row r="9651" spans="2:7" ht="12.95" customHeight="1" x14ac:dyDescent="0.2">
      <c r="B9651" s="1107" t="s">
        <v>10471</v>
      </c>
      <c r="C9651" s="1108">
        <v>698</v>
      </c>
      <c r="D9651" s="1108">
        <v>48619143.111037597</v>
      </c>
      <c r="E9651" s="1108">
        <v>2187902</v>
      </c>
      <c r="F9651" s="1108">
        <v>12493235.166939765</v>
      </c>
      <c r="G9651" s="1109">
        <v>63300280.277977362</v>
      </c>
    </row>
    <row r="9652" spans="2:7" ht="12.95" customHeight="1" x14ac:dyDescent="0.2">
      <c r="B9652" s="1100" t="s">
        <v>10472</v>
      </c>
      <c r="C9652" s="1102">
        <v>360</v>
      </c>
      <c r="D9652" s="1102">
        <v>22220374.854768608</v>
      </c>
      <c r="E9652" s="1102">
        <v>961825</v>
      </c>
      <c r="F9652" s="1102">
        <v>2800092.7770468658</v>
      </c>
      <c r="G9652" s="1101">
        <v>25982292.631815474</v>
      </c>
    </row>
    <row r="9653" spans="2:7" ht="12.95" customHeight="1" x14ac:dyDescent="0.2">
      <c r="B9653" s="1107" t="s">
        <v>10473</v>
      </c>
      <c r="C9653" s="1108">
        <v>13</v>
      </c>
      <c r="D9653" s="1108">
        <v>531808.1666612539</v>
      </c>
      <c r="E9653" s="1108">
        <v>64583</v>
      </c>
      <c r="F9653" s="1108">
        <v>113097.90091392351</v>
      </c>
      <c r="G9653" s="1109">
        <v>709489.06757517741</v>
      </c>
    </row>
    <row r="9654" spans="2:7" ht="12.95" customHeight="1" x14ac:dyDescent="0.2">
      <c r="B9654" s="1100" t="s">
        <v>10474</v>
      </c>
      <c r="C9654" s="1102">
        <v>387</v>
      </c>
      <c r="D9654" s="1102">
        <v>29649974.145444389</v>
      </c>
      <c r="E9654" s="1102">
        <v>905162</v>
      </c>
      <c r="F9654" s="1102">
        <v>10553569.464676477</v>
      </c>
      <c r="G9654" s="1101">
        <v>41108705.610120863</v>
      </c>
    </row>
    <row r="9655" spans="2:7" ht="12.95" customHeight="1" x14ac:dyDescent="0.2">
      <c r="B9655" s="1107" t="s">
        <v>10475</v>
      </c>
      <c r="C9655" s="1108">
        <v>4480</v>
      </c>
      <c r="D9655" s="1108">
        <v>309875745.97265679</v>
      </c>
      <c r="E9655" s="1108">
        <v>9798642</v>
      </c>
      <c r="F9655" s="1108">
        <v>113129486.94285591</v>
      </c>
      <c r="G9655" s="1109">
        <v>432803874.91551268</v>
      </c>
    </row>
    <row r="9656" spans="2:7" ht="12.95" customHeight="1" x14ac:dyDescent="0.2">
      <c r="B9656" s="1100" t="s">
        <v>10476</v>
      </c>
      <c r="C9656" s="1102">
        <v>937</v>
      </c>
      <c r="D9656" s="1102">
        <v>51355507.51669313</v>
      </c>
      <c r="E9656" s="1102">
        <v>2606446</v>
      </c>
      <c r="F9656" s="1102">
        <v>100952703.52273159</v>
      </c>
      <c r="G9656" s="1101">
        <v>154914657.03942472</v>
      </c>
    </row>
    <row r="9657" spans="2:7" ht="12.95" customHeight="1" x14ac:dyDescent="0.2">
      <c r="B9657" s="1107" t="s">
        <v>10477</v>
      </c>
      <c r="C9657" s="1108">
        <v>184</v>
      </c>
      <c r="D9657" s="1108">
        <v>14606228.117136901</v>
      </c>
      <c r="E9657" s="1108">
        <v>462474</v>
      </c>
      <c r="F9657" s="1108">
        <v>1974110.0680255939</v>
      </c>
      <c r="G9657" s="1109">
        <v>17042812.185162496</v>
      </c>
    </row>
    <row r="9658" spans="2:7" ht="12.95" customHeight="1" x14ac:dyDescent="0.2">
      <c r="B9658" s="1100" t="s">
        <v>10478</v>
      </c>
      <c r="C9658" s="1102">
        <v>814</v>
      </c>
      <c r="D9658" s="1102">
        <v>57172159.339550599</v>
      </c>
      <c r="E9658" s="1102">
        <v>1901706</v>
      </c>
      <c r="F9658" s="1102">
        <v>18864817.685996715</v>
      </c>
      <c r="G9658" s="1101">
        <v>77938683.025547311</v>
      </c>
    </row>
    <row r="9659" spans="2:7" ht="12.95" customHeight="1" x14ac:dyDescent="0.2">
      <c r="B9659" s="1107" t="s">
        <v>10479</v>
      </c>
      <c r="C9659" s="1108">
        <v>103</v>
      </c>
      <c r="D9659" s="1108">
        <v>8530903.9119598959</v>
      </c>
      <c r="E9659" s="1108">
        <v>339453</v>
      </c>
      <c r="F9659" s="1108">
        <v>4124746.8223136426</v>
      </c>
      <c r="G9659" s="1109">
        <v>12995103.734273538</v>
      </c>
    </row>
    <row r="9660" spans="2:7" ht="12.95" customHeight="1" x14ac:dyDescent="0.2">
      <c r="B9660" s="1100" t="s">
        <v>10480</v>
      </c>
      <c r="C9660" s="1102">
        <v>11</v>
      </c>
      <c r="D9660" s="1102">
        <v>1517822.785287899</v>
      </c>
      <c r="E9660" s="1102">
        <v>5962</v>
      </c>
      <c r="F9660" s="1102">
        <v>0</v>
      </c>
      <c r="G9660" s="1101">
        <v>1523784.785287899</v>
      </c>
    </row>
    <row r="9661" spans="2:7" ht="12.95" customHeight="1" x14ac:dyDescent="0.2">
      <c r="B9661" s="1107" t="s">
        <v>10481</v>
      </c>
      <c r="C9661" s="1108">
        <v>11</v>
      </c>
      <c r="D9661" s="1108">
        <v>527218.81794268137</v>
      </c>
      <c r="E9661" s="1108">
        <v>13499</v>
      </c>
      <c r="F9661" s="1108">
        <v>615831.86290325434</v>
      </c>
      <c r="G9661" s="1109">
        <v>1156549.6808459358</v>
      </c>
    </row>
    <row r="9662" spans="2:7" ht="12.95" customHeight="1" x14ac:dyDescent="0.2">
      <c r="B9662" s="1100" t="s">
        <v>10482</v>
      </c>
      <c r="C9662" s="1102">
        <v>9030</v>
      </c>
      <c r="D9662" s="1102">
        <v>655006729.73021448</v>
      </c>
      <c r="E9662" s="1102">
        <v>21401362</v>
      </c>
      <c r="F9662" s="1102">
        <v>219521279.65798301</v>
      </c>
      <c r="G9662" s="1101">
        <v>895929371.38819742</v>
      </c>
    </row>
    <row r="9663" spans="2:7" ht="12.95" customHeight="1" x14ac:dyDescent="0.2">
      <c r="B9663" s="1107" t="s">
        <v>10483</v>
      </c>
      <c r="C9663" s="1108">
        <v>356</v>
      </c>
      <c r="D9663" s="1108">
        <v>20826464.484882172</v>
      </c>
      <c r="E9663" s="1108">
        <v>1447776</v>
      </c>
      <c r="F9663" s="1108">
        <v>15977630.103075728</v>
      </c>
      <c r="G9663" s="1109">
        <v>38251870.587957904</v>
      </c>
    </row>
    <row r="9664" spans="2:7" ht="12.95" customHeight="1" x14ac:dyDescent="0.2">
      <c r="B9664" s="1100" t="s">
        <v>10484</v>
      </c>
      <c r="C9664" s="1102">
        <v>592</v>
      </c>
      <c r="D9664" s="1102">
        <v>31156810.308042366</v>
      </c>
      <c r="E9664" s="1102">
        <v>1574800</v>
      </c>
      <c r="F9664" s="1102">
        <v>14742831.782379</v>
      </c>
      <c r="G9664" s="1101">
        <v>47474442.090421364</v>
      </c>
    </row>
    <row r="9665" spans="2:7" ht="12.95" customHeight="1" x14ac:dyDescent="0.2">
      <c r="B9665" s="1107" t="s">
        <v>10485</v>
      </c>
      <c r="C9665" s="1108">
        <v>133</v>
      </c>
      <c r="D9665" s="1108">
        <v>3087658.1893862868</v>
      </c>
      <c r="E9665" s="1108">
        <v>801885</v>
      </c>
      <c r="F9665" s="1108">
        <v>1350002.7489579062</v>
      </c>
      <c r="G9665" s="1109">
        <v>5239545.9383441927</v>
      </c>
    </row>
    <row r="9666" spans="2:7" ht="12.95" customHeight="1" x14ac:dyDescent="0.2">
      <c r="B9666" s="1100" t="s">
        <v>10486</v>
      </c>
      <c r="C9666" s="1102">
        <v>636</v>
      </c>
      <c r="D9666" s="1102">
        <v>37811226.87879926</v>
      </c>
      <c r="E9666" s="1102">
        <v>2307772</v>
      </c>
      <c r="F9666" s="1102">
        <v>10969875.729438247</v>
      </c>
      <c r="G9666" s="1101">
        <v>51088874.608237505</v>
      </c>
    </row>
    <row r="9667" spans="2:7" ht="12.95" customHeight="1" x14ac:dyDescent="0.2">
      <c r="B9667" s="1107" t="s">
        <v>10487</v>
      </c>
      <c r="C9667" s="1108">
        <v>235</v>
      </c>
      <c r="D9667" s="1108">
        <v>7654616.4490591222</v>
      </c>
      <c r="E9667" s="1108">
        <v>1255261</v>
      </c>
      <c r="F9667" s="1108">
        <v>6004464.1065087821</v>
      </c>
      <c r="G9667" s="1109">
        <v>14914341.555567903</v>
      </c>
    </row>
    <row r="9668" spans="2:7" ht="12.95" customHeight="1" x14ac:dyDescent="0.2">
      <c r="B9668" s="1100" t="s">
        <v>10488</v>
      </c>
      <c r="C9668" s="1102">
        <v>27</v>
      </c>
      <c r="D9668" s="1102">
        <v>1054437.6358853627</v>
      </c>
      <c r="E9668" s="1102">
        <v>161331</v>
      </c>
      <c r="F9668" s="1102">
        <v>404256.03363257291</v>
      </c>
      <c r="G9668" s="1101">
        <v>1620024.6695179357</v>
      </c>
    </row>
    <row r="9669" spans="2:7" ht="12.95" customHeight="1" x14ac:dyDescent="0.2">
      <c r="B9669" s="1107" t="s">
        <v>10489</v>
      </c>
      <c r="C9669" s="1108">
        <v>620</v>
      </c>
      <c r="D9669" s="1108">
        <v>32713294.879504912</v>
      </c>
      <c r="E9669" s="1108">
        <v>2872118</v>
      </c>
      <c r="F9669" s="1108">
        <v>21291977.962502718</v>
      </c>
      <c r="G9669" s="1109">
        <v>56877390.84200763</v>
      </c>
    </row>
    <row r="9670" spans="2:7" ht="12.95" customHeight="1" x14ac:dyDescent="0.2">
      <c r="B9670" s="1100" t="s">
        <v>10490</v>
      </c>
      <c r="C9670" s="1102">
        <v>19</v>
      </c>
      <c r="D9670" s="1102">
        <v>1248998.2073181802</v>
      </c>
      <c r="E9670" s="1102">
        <v>95314</v>
      </c>
      <c r="F9670" s="1102">
        <v>4922135.73670955</v>
      </c>
      <c r="G9670" s="1101">
        <v>6266447.9440277303</v>
      </c>
    </row>
    <row r="9671" spans="2:7" ht="12.95" customHeight="1" x14ac:dyDescent="0.2">
      <c r="B9671" s="1107" t="s">
        <v>10491</v>
      </c>
      <c r="C9671" s="1108">
        <v>372</v>
      </c>
      <c r="D9671" s="1108">
        <v>11997531.04856164</v>
      </c>
      <c r="E9671" s="1108">
        <v>2175184</v>
      </c>
      <c r="F9671" s="1108">
        <v>21232820.616029769</v>
      </c>
      <c r="G9671" s="1109">
        <v>35405535.664591409</v>
      </c>
    </row>
    <row r="9672" spans="2:7" ht="12.95" customHeight="1" x14ac:dyDescent="0.2">
      <c r="B9672" s="1100" t="s">
        <v>10492</v>
      </c>
      <c r="C9672" s="1102">
        <v>541</v>
      </c>
      <c r="D9672" s="1102">
        <v>28102529.200245697</v>
      </c>
      <c r="E9672" s="1102">
        <v>1885836</v>
      </c>
      <c r="F9672" s="1102">
        <v>6950486.6703729313</v>
      </c>
      <c r="G9672" s="1101">
        <v>36938851.870618626</v>
      </c>
    </row>
    <row r="9673" spans="2:7" ht="12.95" customHeight="1" x14ac:dyDescent="0.2">
      <c r="B9673" s="1107" t="s">
        <v>10493</v>
      </c>
      <c r="C9673" s="1108">
        <v>6</v>
      </c>
      <c r="D9673" s="1108">
        <v>730401.80211948382</v>
      </c>
      <c r="E9673" s="1108">
        <v>15614</v>
      </c>
      <c r="F9673" s="1108">
        <v>413.77280822167137</v>
      </c>
      <c r="G9673" s="1109">
        <v>746429.57492770546</v>
      </c>
    </row>
    <row r="9674" spans="2:7" ht="12.95" customHeight="1" x14ac:dyDescent="0.2">
      <c r="B9674" s="1100" t="s">
        <v>10494</v>
      </c>
      <c r="C9674" s="1102">
        <v>107</v>
      </c>
      <c r="D9674" s="1102">
        <v>5754904.2219166709</v>
      </c>
      <c r="E9674" s="1102">
        <v>487924</v>
      </c>
      <c r="F9674" s="1102">
        <v>1782326.3714148493</v>
      </c>
      <c r="G9674" s="1101">
        <v>8025154.5933315204</v>
      </c>
    </row>
    <row r="9675" spans="2:7" ht="12.95" customHeight="1" x14ac:dyDescent="0.2">
      <c r="B9675" s="1107" t="s">
        <v>10495</v>
      </c>
      <c r="C9675" s="1108">
        <v>592</v>
      </c>
      <c r="D9675" s="1108">
        <v>30591207.846271634</v>
      </c>
      <c r="E9675" s="1108">
        <v>2494993</v>
      </c>
      <c r="F9675" s="1108">
        <v>15417933.417821214</v>
      </c>
      <c r="G9675" s="1109">
        <v>48504134.264092848</v>
      </c>
    </row>
    <row r="9676" spans="2:7" ht="12.95" customHeight="1" x14ac:dyDescent="0.2">
      <c r="B9676" s="1100" t="s">
        <v>10496</v>
      </c>
      <c r="C9676" s="1102">
        <v>14</v>
      </c>
      <c r="D9676" s="1102">
        <v>534172.37660718523</v>
      </c>
      <c r="E9676" s="1102">
        <v>62809</v>
      </c>
      <c r="F9676" s="1102">
        <v>215989.40589171241</v>
      </c>
      <c r="G9676" s="1101">
        <v>812970.78249889764</v>
      </c>
    </row>
    <row r="9677" spans="2:7" ht="12.95" customHeight="1" x14ac:dyDescent="0.2">
      <c r="B9677" s="1107" t="s">
        <v>10497</v>
      </c>
      <c r="C9677" s="1108">
        <v>227</v>
      </c>
      <c r="D9677" s="1108">
        <v>8310615.173468411</v>
      </c>
      <c r="E9677" s="1108">
        <v>1241194</v>
      </c>
      <c r="F9677" s="1108">
        <v>8079465.7776057608</v>
      </c>
      <c r="G9677" s="1109">
        <v>17631274.951074172</v>
      </c>
    </row>
    <row r="9678" spans="2:7" ht="12.95" customHeight="1" x14ac:dyDescent="0.2">
      <c r="B9678" s="1100" t="s">
        <v>10498</v>
      </c>
      <c r="C9678" s="1102">
        <v>534</v>
      </c>
      <c r="D9678" s="1102">
        <v>37995357.112235323</v>
      </c>
      <c r="E9678" s="1102">
        <v>1354279</v>
      </c>
      <c r="F9678" s="1102">
        <v>18825559.152362537</v>
      </c>
      <c r="G9678" s="1101">
        <v>58175195.264597863</v>
      </c>
    </row>
    <row r="9679" spans="2:7" ht="12.95" customHeight="1" x14ac:dyDescent="0.2">
      <c r="B9679" s="1107" t="s">
        <v>10499</v>
      </c>
      <c r="C9679" s="1108">
        <v>1307</v>
      </c>
      <c r="D9679" s="1108">
        <v>94773110.604335263</v>
      </c>
      <c r="E9679" s="1108">
        <v>3148308</v>
      </c>
      <c r="F9679" s="1108">
        <v>33242222.226765167</v>
      </c>
      <c r="G9679" s="1109">
        <v>131163640.83110043</v>
      </c>
    </row>
    <row r="9680" spans="2:7" ht="12.95" customHeight="1" x14ac:dyDescent="0.2">
      <c r="B9680" s="1100" t="s">
        <v>10500</v>
      </c>
      <c r="C9680" s="1102">
        <v>139</v>
      </c>
      <c r="D9680" s="1102">
        <v>7105980.6704297671</v>
      </c>
      <c r="E9680" s="1102">
        <v>546674</v>
      </c>
      <c r="F9680" s="1102">
        <v>3996355.7060743091</v>
      </c>
      <c r="G9680" s="1101">
        <v>11649010.376504077</v>
      </c>
    </row>
    <row r="9681" spans="2:7" ht="12.95" customHeight="1" x14ac:dyDescent="0.2">
      <c r="B9681" s="1107" t="s">
        <v>10501</v>
      </c>
      <c r="C9681" s="1108">
        <v>33</v>
      </c>
      <c r="D9681" s="1108">
        <v>2139053.7163746725</v>
      </c>
      <c r="E9681" s="1108">
        <v>129167</v>
      </c>
      <c r="F9681" s="1108">
        <v>123442.22111946528</v>
      </c>
      <c r="G9681" s="1109">
        <v>2391662.9374941378</v>
      </c>
    </row>
    <row r="9682" spans="2:7" ht="12.95" customHeight="1" x14ac:dyDescent="0.2">
      <c r="B9682" s="1100" t="s">
        <v>10502</v>
      </c>
      <c r="C9682" s="1102">
        <v>2074</v>
      </c>
      <c r="D9682" s="1102">
        <v>129755073.53372124</v>
      </c>
      <c r="E9682" s="1102">
        <v>4357210</v>
      </c>
      <c r="F9682" s="1102">
        <v>111105446.76243663</v>
      </c>
      <c r="G9682" s="1101">
        <v>245217730.29615787</v>
      </c>
    </row>
    <row r="9683" spans="2:7" ht="12.95" customHeight="1" x14ac:dyDescent="0.2">
      <c r="B9683" s="1107" t="s">
        <v>10503</v>
      </c>
      <c r="C9683" s="1108">
        <v>224</v>
      </c>
      <c r="D9683" s="1108">
        <v>26160678.407596353</v>
      </c>
      <c r="E9683" s="1108">
        <v>183374</v>
      </c>
      <c r="F9683" s="1108">
        <v>4182400.391731313</v>
      </c>
      <c r="G9683" s="1109">
        <v>30526452.799327668</v>
      </c>
    </row>
    <row r="9684" spans="2:7" ht="12.95" customHeight="1" x14ac:dyDescent="0.2">
      <c r="B9684" s="1100" t="s">
        <v>10504</v>
      </c>
      <c r="C9684" s="1102">
        <v>390</v>
      </c>
      <c r="D9684" s="1102">
        <v>28447147.567658518</v>
      </c>
      <c r="E9684" s="1102">
        <v>1402809</v>
      </c>
      <c r="F9684" s="1102">
        <v>8336004.9187031984</v>
      </c>
      <c r="G9684" s="1101">
        <v>38185961.486361712</v>
      </c>
    </row>
    <row r="9685" spans="2:7" ht="12.95" customHeight="1" x14ac:dyDescent="0.2">
      <c r="B9685" s="1107" t="s">
        <v>10505</v>
      </c>
      <c r="C9685" s="1108">
        <v>355</v>
      </c>
      <c r="D9685" s="1108">
        <v>26053315.461816423</v>
      </c>
      <c r="E9685" s="1108">
        <v>944962</v>
      </c>
      <c r="F9685" s="1108">
        <v>1984937.1231740618</v>
      </c>
      <c r="G9685" s="1109">
        <v>28983214.584990483</v>
      </c>
    </row>
    <row r="9686" spans="2:7" ht="12.95" customHeight="1" x14ac:dyDescent="0.2">
      <c r="B9686" s="1100" t="s">
        <v>10506</v>
      </c>
      <c r="C9686" s="1102">
        <v>486</v>
      </c>
      <c r="D9686" s="1102">
        <v>28410989.062603097</v>
      </c>
      <c r="E9686" s="1102">
        <v>1219832</v>
      </c>
      <c r="F9686" s="1102">
        <v>16501604.402553769</v>
      </c>
      <c r="G9686" s="1101">
        <v>46132425.465156868</v>
      </c>
    </row>
    <row r="9687" spans="2:7" ht="12.95" customHeight="1" x14ac:dyDescent="0.2">
      <c r="B9687" s="1107" t="s">
        <v>10507</v>
      </c>
      <c r="C9687" s="1108">
        <v>613</v>
      </c>
      <c r="D9687" s="1108">
        <v>45069073.27046179</v>
      </c>
      <c r="E9687" s="1108">
        <v>1909129</v>
      </c>
      <c r="F9687" s="1108">
        <v>13788496.099044275</v>
      </c>
      <c r="G9687" s="1109">
        <v>60766698.369506061</v>
      </c>
    </row>
    <row r="9688" spans="2:7" ht="12.95" customHeight="1" x14ac:dyDescent="0.2">
      <c r="B9688" s="1100" t="s">
        <v>10508</v>
      </c>
      <c r="C9688" s="1102">
        <v>385</v>
      </c>
      <c r="D9688" s="1102">
        <v>17712104.630224191</v>
      </c>
      <c r="E9688" s="1102">
        <v>1386287</v>
      </c>
      <c r="F9688" s="1102">
        <v>22852879.084487017</v>
      </c>
      <c r="G9688" s="1101">
        <v>41951270.714711204</v>
      </c>
    </row>
    <row r="9689" spans="2:7" ht="12.95" customHeight="1" x14ac:dyDescent="0.2">
      <c r="B9689" s="1107" t="s">
        <v>10509</v>
      </c>
      <c r="C9689" s="1108">
        <v>817</v>
      </c>
      <c r="D9689" s="1108">
        <v>60324624.695690073</v>
      </c>
      <c r="E9689" s="1108">
        <v>1940739</v>
      </c>
      <c r="F9689" s="1108">
        <v>10448659.915348349</v>
      </c>
      <c r="G9689" s="1109">
        <v>72714023.611038417</v>
      </c>
    </row>
    <row r="9690" spans="2:7" ht="12.95" customHeight="1" x14ac:dyDescent="0.2">
      <c r="B9690" s="1100" t="s">
        <v>10510</v>
      </c>
      <c r="C9690" s="1102">
        <v>5</v>
      </c>
      <c r="D9690" s="1102">
        <v>306512.86593132943</v>
      </c>
      <c r="E9690" s="1102">
        <v>40737</v>
      </c>
      <c r="F9690" s="1102">
        <v>0</v>
      </c>
      <c r="G9690" s="1101">
        <v>347249.86593132943</v>
      </c>
    </row>
    <row r="9691" spans="2:7" ht="12.95" customHeight="1" x14ac:dyDescent="0.2">
      <c r="B9691" s="1107" t="s">
        <v>10511</v>
      </c>
      <c r="C9691" s="1108">
        <v>70</v>
      </c>
      <c r="D9691" s="1108">
        <v>3455640.5139118298</v>
      </c>
      <c r="E9691" s="1108">
        <v>349389</v>
      </c>
      <c r="F9691" s="1108">
        <v>900093.78215154225</v>
      </c>
      <c r="G9691" s="1109">
        <v>4705123.2960633719</v>
      </c>
    </row>
    <row r="9692" spans="2:7" ht="12.95" customHeight="1" x14ac:dyDescent="0.2">
      <c r="B9692" s="1100" t="s">
        <v>10512</v>
      </c>
      <c r="C9692" s="1102">
        <v>951</v>
      </c>
      <c r="D9692" s="1102">
        <v>56424095.498423271</v>
      </c>
      <c r="E9692" s="1102">
        <v>2559435</v>
      </c>
      <c r="F9692" s="1102">
        <v>14190156.149520732</v>
      </c>
      <c r="G9692" s="1101">
        <v>73173686.647944003</v>
      </c>
    </row>
    <row r="9693" spans="2:7" ht="12.95" customHeight="1" x14ac:dyDescent="0.2">
      <c r="B9693" s="1107" t="s">
        <v>10513</v>
      </c>
      <c r="C9693" s="1108">
        <v>25</v>
      </c>
      <c r="D9693" s="1108">
        <v>2400646.5933333072</v>
      </c>
      <c r="E9693" s="1108">
        <v>102368</v>
      </c>
      <c r="F9693" s="1108">
        <v>0</v>
      </c>
      <c r="G9693" s="1109">
        <v>2503014.5933333072</v>
      </c>
    </row>
    <row r="9694" spans="2:7" ht="12.95" customHeight="1" x14ac:dyDescent="0.2">
      <c r="B9694" s="1100" t="s">
        <v>10514</v>
      </c>
      <c r="C9694" s="1102">
        <v>34</v>
      </c>
      <c r="D9694" s="1102">
        <v>1751323.2852419377</v>
      </c>
      <c r="E9694" s="1102">
        <v>175298</v>
      </c>
      <c r="F9694" s="1102">
        <v>1357588.5837753038</v>
      </c>
      <c r="G9694" s="1101">
        <v>3284209.8690172415</v>
      </c>
    </row>
    <row r="9695" spans="2:7" ht="12.95" customHeight="1" x14ac:dyDescent="0.2">
      <c r="B9695" s="1107" t="s">
        <v>10515</v>
      </c>
      <c r="C9695" s="1108">
        <v>6520</v>
      </c>
      <c r="D9695" s="1108">
        <v>540350335.33825028</v>
      </c>
      <c r="E9695" s="1108">
        <v>13745428</v>
      </c>
      <c r="F9695" s="1108">
        <v>114158337.39480034</v>
      </c>
      <c r="G9695" s="1109">
        <v>668254100.73305058</v>
      </c>
    </row>
    <row r="9696" spans="2:7" ht="12.95" customHeight="1" x14ac:dyDescent="0.2">
      <c r="B9696" s="1100" t="s">
        <v>10516</v>
      </c>
      <c r="C9696" s="1102">
        <v>68</v>
      </c>
      <c r="D9696" s="1102">
        <v>2749576.1671181098</v>
      </c>
      <c r="E9696" s="1102">
        <v>131594</v>
      </c>
      <c r="F9696" s="1102">
        <v>0</v>
      </c>
      <c r="G9696" s="1101">
        <v>2881170.1671181098</v>
      </c>
    </row>
    <row r="9697" spans="2:7" ht="12.95" customHeight="1" x14ac:dyDescent="0.2">
      <c r="B9697" s="1107" t="s">
        <v>10517</v>
      </c>
      <c r="C9697" s="1108">
        <v>292</v>
      </c>
      <c r="D9697" s="1108">
        <v>26561620.600191653</v>
      </c>
      <c r="E9697" s="1108">
        <v>476782</v>
      </c>
      <c r="F9697" s="1108">
        <v>1327659.0173139363</v>
      </c>
      <c r="G9697" s="1109">
        <v>28366061.617505588</v>
      </c>
    </row>
    <row r="9698" spans="2:7" ht="12.95" customHeight="1" x14ac:dyDescent="0.2">
      <c r="B9698" s="1100" t="s">
        <v>10518</v>
      </c>
      <c r="C9698" s="1102">
        <v>13</v>
      </c>
      <c r="D9698" s="1102">
        <v>833592.61270072067</v>
      </c>
      <c r="E9698" s="1102">
        <v>54946</v>
      </c>
      <c r="F9698" s="1102">
        <v>382188.15052741714</v>
      </c>
      <c r="G9698" s="1101">
        <v>1270726.7632281377</v>
      </c>
    </row>
    <row r="9699" spans="2:7" ht="12.95" customHeight="1" x14ac:dyDescent="0.2">
      <c r="B9699" s="1107" t="s">
        <v>10519</v>
      </c>
      <c r="C9699" s="1108">
        <v>625</v>
      </c>
      <c r="D9699" s="1108">
        <v>41407885.56242723</v>
      </c>
      <c r="E9699" s="1108">
        <v>1430729</v>
      </c>
      <c r="F9699" s="1108">
        <v>11868726.609663257</v>
      </c>
      <c r="G9699" s="1109">
        <v>54707341.172090486</v>
      </c>
    </row>
    <row r="9700" spans="2:7" ht="12.95" customHeight="1" x14ac:dyDescent="0.2">
      <c r="B9700" s="1100" t="s">
        <v>10520</v>
      </c>
      <c r="C9700" s="1102">
        <v>14</v>
      </c>
      <c r="D9700" s="1102">
        <v>0</v>
      </c>
      <c r="E9700" s="1102">
        <v>89707</v>
      </c>
      <c r="F9700" s="1102">
        <v>166543.55530922272</v>
      </c>
      <c r="G9700" s="1101">
        <v>256250.55530922272</v>
      </c>
    </row>
    <row r="9701" spans="2:7" ht="12.95" customHeight="1" x14ac:dyDescent="0.2">
      <c r="B9701" s="1107" t="s">
        <v>10521</v>
      </c>
      <c r="C9701" s="1108">
        <v>414</v>
      </c>
      <c r="D9701" s="1108">
        <v>34854156.52113235</v>
      </c>
      <c r="E9701" s="1108">
        <v>1004933</v>
      </c>
      <c r="F9701" s="1108">
        <v>10661655.620199081</v>
      </c>
      <c r="G9701" s="1109">
        <v>46520745.141331434</v>
      </c>
    </row>
    <row r="9702" spans="2:7" ht="12.95" customHeight="1" x14ac:dyDescent="0.2">
      <c r="B9702" s="1100" t="s">
        <v>10522</v>
      </c>
      <c r="C9702" s="1102">
        <v>21</v>
      </c>
      <c r="D9702" s="1102">
        <v>1870229.1384049535</v>
      </c>
      <c r="E9702" s="1102">
        <v>60609</v>
      </c>
      <c r="F9702" s="1102">
        <v>354465.37237656512</v>
      </c>
      <c r="G9702" s="1101">
        <v>2285303.5107815186</v>
      </c>
    </row>
    <row r="9703" spans="2:7" ht="12.95" customHeight="1" x14ac:dyDescent="0.2">
      <c r="B9703" s="1107" t="s">
        <v>10523</v>
      </c>
      <c r="C9703" s="1108">
        <v>304</v>
      </c>
      <c r="D9703" s="1108">
        <v>23065510.374852404</v>
      </c>
      <c r="E9703" s="1108">
        <v>523168</v>
      </c>
      <c r="F9703" s="1108">
        <v>5854943.7709628735</v>
      </c>
      <c r="G9703" s="1109">
        <v>29443622.145815276</v>
      </c>
    </row>
    <row r="9704" spans="2:7" ht="12.95" customHeight="1" x14ac:dyDescent="0.2">
      <c r="B9704" s="1100" t="s">
        <v>10524</v>
      </c>
      <c r="C9704" s="1102">
        <v>1134</v>
      </c>
      <c r="D9704" s="1102">
        <v>90523234.619763806</v>
      </c>
      <c r="E9704" s="1102">
        <v>1966658</v>
      </c>
      <c r="F9704" s="1102">
        <v>157322533.18640354</v>
      </c>
      <c r="G9704" s="1101">
        <v>249812425.80616736</v>
      </c>
    </row>
    <row r="9705" spans="2:7" ht="12.95" customHeight="1" x14ac:dyDescent="0.2">
      <c r="B9705" s="1107" t="s">
        <v>10525</v>
      </c>
      <c r="C9705" s="1108">
        <v>1296</v>
      </c>
      <c r="D9705" s="1108">
        <v>71230168.891578004</v>
      </c>
      <c r="E9705" s="1108">
        <v>3688268</v>
      </c>
      <c r="F9705" s="1108">
        <v>36860192.03694585</v>
      </c>
      <c r="G9705" s="1109">
        <v>111778628.92852385</v>
      </c>
    </row>
    <row r="9706" spans="2:7" ht="12.95" customHeight="1" x14ac:dyDescent="0.2">
      <c r="B9706" s="1100" t="s">
        <v>10526</v>
      </c>
      <c r="C9706" s="1102">
        <v>568</v>
      </c>
      <c r="D9706" s="1102">
        <v>49660508.056633681</v>
      </c>
      <c r="E9706" s="1102">
        <v>1461615</v>
      </c>
      <c r="F9706" s="1102">
        <v>19081753.710354708</v>
      </c>
      <c r="G9706" s="1101">
        <v>70203876.766988397</v>
      </c>
    </row>
    <row r="9707" spans="2:7" ht="12.95" customHeight="1" x14ac:dyDescent="0.2">
      <c r="B9707" s="1107" t="s">
        <v>10527</v>
      </c>
      <c r="C9707" s="1108">
        <v>283</v>
      </c>
      <c r="D9707" s="1108">
        <v>14655598.383654879</v>
      </c>
      <c r="E9707" s="1108">
        <v>1103781</v>
      </c>
      <c r="F9707" s="1108">
        <v>6229211.7035078555</v>
      </c>
      <c r="G9707" s="1109">
        <v>21988591.087162733</v>
      </c>
    </row>
    <row r="9708" spans="2:7" ht="12.95" customHeight="1" x14ac:dyDescent="0.2">
      <c r="B9708" s="1100" t="s">
        <v>10528</v>
      </c>
      <c r="C9708" s="1102">
        <v>4111</v>
      </c>
      <c r="D9708" s="1102">
        <v>273704029.15577424</v>
      </c>
      <c r="E9708" s="1102">
        <v>9952890</v>
      </c>
      <c r="F9708" s="1102">
        <v>87346516.153154418</v>
      </c>
      <c r="G9708" s="1101">
        <v>371003435.30892867</v>
      </c>
    </row>
    <row r="9709" spans="2:7" ht="12.95" customHeight="1" x14ac:dyDescent="0.2">
      <c r="B9709" s="1107" t="s">
        <v>10529</v>
      </c>
      <c r="C9709" s="1108">
        <v>84</v>
      </c>
      <c r="D9709" s="1108">
        <v>2507036.0409002155</v>
      </c>
      <c r="E9709" s="1108">
        <v>454156</v>
      </c>
      <c r="F9709" s="1108">
        <v>755835.51690625632</v>
      </c>
      <c r="G9709" s="1109">
        <v>3717027.5578064718</v>
      </c>
    </row>
    <row r="9710" spans="2:7" ht="12.95" customHeight="1" x14ac:dyDescent="0.2">
      <c r="B9710" s="1100" t="s">
        <v>10530</v>
      </c>
      <c r="C9710" s="1102">
        <v>62</v>
      </c>
      <c r="D9710" s="1102">
        <v>7068153.3112948667</v>
      </c>
      <c r="E9710" s="1102">
        <v>34705</v>
      </c>
      <c r="F9710" s="1102">
        <v>1281937.1220054417</v>
      </c>
      <c r="G9710" s="1101">
        <v>8384795.4333003089</v>
      </c>
    </row>
    <row r="9711" spans="2:7" ht="12.95" customHeight="1" x14ac:dyDescent="0.2">
      <c r="B9711" s="1107" t="s">
        <v>10531</v>
      </c>
      <c r="C9711" s="1108">
        <v>405</v>
      </c>
      <c r="D9711" s="1108">
        <v>34717171.415441632</v>
      </c>
      <c r="E9711" s="1108">
        <v>896120</v>
      </c>
      <c r="F9711" s="1108">
        <v>9815173.7459609695</v>
      </c>
      <c r="G9711" s="1109">
        <v>45428465.161402598</v>
      </c>
    </row>
    <row r="9712" spans="2:7" ht="12.95" customHeight="1" x14ac:dyDescent="0.2">
      <c r="B9712" s="1100" t="s">
        <v>10532</v>
      </c>
      <c r="C9712" s="1102">
        <v>436</v>
      </c>
      <c r="D9712" s="1102">
        <v>34153376.878923655</v>
      </c>
      <c r="E9712" s="1102">
        <v>1195560</v>
      </c>
      <c r="F9712" s="1102">
        <v>13135907.418343995</v>
      </c>
      <c r="G9712" s="1101">
        <v>48484844.297267646</v>
      </c>
    </row>
    <row r="9713" spans="2:7" ht="12.95" customHeight="1" x14ac:dyDescent="0.2">
      <c r="B9713" s="1107" t="s">
        <v>10533</v>
      </c>
      <c r="C9713" s="1108">
        <v>5</v>
      </c>
      <c r="D9713" s="1108">
        <v>262705.44634495518</v>
      </c>
      <c r="E9713" s="1108">
        <v>2981</v>
      </c>
      <c r="F9713" s="1108">
        <v>365223.46539032861</v>
      </c>
      <c r="G9713" s="1109">
        <v>630909.91173528379</v>
      </c>
    </row>
    <row r="9714" spans="2:7" ht="12.95" customHeight="1" x14ac:dyDescent="0.2">
      <c r="B9714" s="1100" t="s">
        <v>10534</v>
      </c>
      <c r="C9714" s="1102">
        <v>121</v>
      </c>
      <c r="D9714" s="1102">
        <v>13917825.809351023</v>
      </c>
      <c r="E9714" s="1102">
        <v>104796</v>
      </c>
      <c r="F9714" s="1102">
        <v>4289307.0788225038</v>
      </c>
      <c r="G9714" s="1101">
        <v>18311928.888173528</v>
      </c>
    </row>
    <row r="9715" spans="2:7" ht="12.95" customHeight="1" x14ac:dyDescent="0.2">
      <c r="B9715" s="1107" t="s">
        <v>10535</v>
      </c>
      <c r="C9715" s="1108">
        <v>689</v>
      </c>
      <c r="D9715" s="1108">
        <v>48736101.967774533</v>
      </c>
      <c r="E9715" s="1108">
        <v>1808166</v>
      </c>
      <c r="F9715" s="1108">
        <v>15720815.113439478</v>
      </c>
      <c r="G9715" s="1109">
        <v>66265083.081214011</v>
      </c>
    </row>
    <row r="9716" spans="2:7" ht="12.95" customHeight="1" x14ac:dyDescent="0.2">
      <c r="B9716" s="1100" t="s">
        <v>10536</v>
      </c>
      <c r="C9716" s="1102">
        <v>48</v>
      </c>
      <c r="D9716" s="1102">
        <v>1916817.9814571291</v>
      </c>
      <c r="E9716" s="1102">
        <v>240108</v>
      </c>
      <c r="F9716" s="1102">
        <v>983331.07873880211</v>
      </c>
      <c r="G9716" s="1101">
        <v>3140257.0601959312</v>
      </c>
    </row>
    <row r="9717" spans="2:7" ht="12.95" customHeight="1" x14ac:dyDescent="0.2">
      <c r="B9717" s="1107" t="s">
        <v>10537</v>
      </c>
      <c r="C9717" s="1108">
        <v>816</v>
      </c>
      <c r="D9717" s="1108">
        <v>55200964.529337056</v>
      </c>
      <c r="E9717" s="1108">
        <v>2145079</v>
      </c>
      <c r="F9717" s="1108">
        <v>9791381.8094882239</v>
      </c>
      <c r="G9717" s="1109">
        <v>67137425.338825285</v>
      </c>
    </row>
    <row r="9718" spans="2:7" ht="12.95" customHeight="1" x14ac:dyDescent="0.2">
      <c r="B9718" s="1100" t="s">
        <v>10538</v>
      </c>
      <c r="C9718" s="1102">
        <v>49</v>
      </c>
      <c r="D9718" s="1102">
        <v>2476579.4539496894</v>
      </c>
      <c r="E9718" s="1102">
        <v>159684</v>
      </c>
      <c r="F9718" s="1102">
        <v>4946964.7559844488</v>
      </c>
      <c r="G9718" s="1101">
        <v>7583228.2099341378</v>
      </c>
    </row>
    <row r="9719" spans="2:7" ht="12.95" customHeight="1" x14ac:dyDescent="0.2">
      <c r="B9719" s="1107" t="s">
        <v>10539</v>
      </c>
      <c r="C9719" s="1108">
        <v>1330</v>
      </c>
      <c r="D9719" s="1108">
        <v>105532212.85474877</v>
      </c>
      <c r="E9719" s="1108">
        <v>3374251</v>
      </c>
      <c r="F9719" s="1108">
        <v>44836023.489712879</v>
      </c>
      <c r="G9719" s="1109">
        <v>153742487.34446165</v>
      </c>
    </row>
    <row r="9720" spans="2:7" ht="12.95" customHeight="1" x14ac:dyDescent="0.2">
      <c r="B9720" s="1100" t="s">
        <v>10540</v>
      </c>
      <c r="C9720" s="1102">
        <v>110</v>
      </c>
      <c r="D9720" s="1102">
        <v>7788541.9889374636</v>
      </c>
      <c r="E9720" s="1102">
        <v>225276</v>
      </c>
      <c r="F9720" s="1102">
        <v>881542.96791627083</v>
      </c>
      <c r="G9720" s="1101">
        <v>8895360.9568537343</v>
      </c>
    </row>
    <row r="9721" spans="2:7" ht="12.95" customHeight="1" x14ac:dyDescent="0.2">
      <c r="B9721" s="1107" t="s">
        <v>10541</v>
      </c>
      <c r="C9721" s="1108">
        <v>573</v>
      </c>
      <c r="D9721" s="1108">
        <v>34171734.273797944</v>
      </c>
      <c r="E9721" s="1108">
        <v>1811388</v>
      </c>
      <c r="F9721" s="1108">
        <v>12957709.26226986</v>
      </c>
      <c r="G9721" s="1109">
        <v>48940831.536067806</v>
      </c>
    </row>
    <row r="9722" spans="2:7" ht="12.95" customHeight="1" x14ac:dyDescent="0.2">
      <c r="B9722" s="1100" t="s">
        <v>10542</v>
      </c>
      <c r="C9722" s="1102">
        <v>226</v>
      </c>
      <c r="D9722" s="1102">
        <v>16787559.470191758</v>
      </c>
      <c r="E9722" s="1102">
        <v>577348</v>
      </c>
      <c r="F9722" s="1102">
        <v>3026817.0542762293</v>
      </c>
      <c r="G9722" s="1101">
        <v>20391724.524467986</v>
      </c>
    </row>
    <row r="9723" spans="2:7" ht="12.95" customHeight="1" x14ac:dyDescent="0.2">
      <c r="B9723" s="1107" t="s">
        <v>10543</v>
      </c>
      <c r="C9723" s="1108">
        <v>400</v>
      </c>
      <c r="D9723" s="1108">
        <v>29581968.341705546</v>
      </c>
      <c r="E9723" s="1108">
        <v>1241052</v>
      </c>
      <c r="F9723" s="1108">
        <v>3998562.4943848238</v>
      </c>
      <c r="G9723" s="1109">
        <v>34821582.836090371</v>
      </c>
    </row>
    <row r="9724" spans="2:7" ht="12.95" customHeight="1" x14ac:dyDescent="0.2">
      <c r="B9724" s="1100" t="s">
        <v>10544</v>
      </c>
      <c r="C9724" s="1102">
        <v>13</v>
      </c>
      <c r="D9724" s="1102">
        <v>877260.96111380483</v>
      </c>
      <c r="E9724" s="1102">
        <v>35414</v>
      </c>
      <c r="F9724" s="1102">
        <v>0</v>
      </c>
      <c r="G9724" s="1101">
        <v>912674.96111380483</v>
      </c>
    </row>
    <row r="9725" spans="2:7" ht="12.95" customHeight="1" x14ac:dyDescent="0.2">
      <c r="B9725" s="1107" t="s">
        <v>10545</v>
      </c>
      <c r="C9725" s="1108">
        <v>141</v>
      </c>
      <c r="D9725" s="1108">
        <v>11083416.226525964</v>
      </c>
      <c r="E9725" s="1108">
        <v>389942</v>
      </c>
      <c r="F9725" s="1108">
        <v>2740624.1952562402</v>
      </c>
      <c r="G9725" s="1109">
        <v>14213982.421782205</v>
      </c>
    </row>
    <row r="9726" spans="2:7" ht="12.95" customHeight="1" x14ac:dyDescent="0.2">
      <c r="B9726" s="1100" t="s">
        <v>10546</v>
      </c>
      <c r="C9726" s="1102">
        <v>29</v>
      </c>
      <c r="D9726" s="1102">
        <v>1854931.3093430453</v>
      </c>
      <c r="E9726" s="1102">
        <v>147463</v>
      </c>
      <c r="F9726" s="1102">
        <v>319984.3050247592</v>
      </c>
      <c r="G9726" s="1101">
        <v>2322378.6143678045</v>
      </c>
    </row>
    <row r="9727" spans="2:7" ht="12.95" customHeight="1" x14ac:dyDescent="0.2">
      <c r="B9727" s="1107" t="s">
        <v>10547</v>
      </c>
      <c r="C9727" s="1108">
        <v>16788</v>
      </c>
      <c r="D9727" s="1108">
        <v>1863430922.2410147</v>
      </c>
      <c r="E9727" s="1108">
        <v>18300349</v>
      </c>
      <c r="F9727" s="1108">
        <v>752210837.32381082</v>
      </c>
      <c r="G9727" s="1109">
        <v>2633942108.5648255</v>
      </c>
    </row>
    <row r="9728" spans="2:7" ht="12.95" customHeight="1" x14ac:dyDescent="0.2">
      <c r="B9728" s="1100" t="s">
        <v>10548</v>
      </c>
      <c r="C9728" s="1102">
        <v>16374</v>
      </c>
      <c r="D9728" s="1102">
        <v>1593088660.5571811</v>
      </c>
      <c r="E9728" s="1102">
        <v>21104307</v>
      </c>
      <c r="F9728" s="1102">
        <v>219937339.65596721</v>
      </c>
      <c r="G9728" s="1101">
        <v>1834130307.2131484</v>
      </c>
    </row>
    <row r="9729" spans="2:7" ht="12.95" customHeight="1" x14ac:dyDescent="0.2">
      <c r="B9729" s="1107" t="s">
        <v>10549</v>
      </c>
      <c r="C9729" s="1108">
        <v>9800</v>
      </c>
      <c r="D9729" s="1108">
        <v>921762484.92606997</v>
      </c>
      <c r="E9729" s="1108">
        <v>11202345</v>
      </c>
      <c r="F9729" s="1108">
        <v>648096709.79387999</v>
      </c>
      <c r="G9729" s="1109">
        <v>1581061539.71995</v>
      </c>
    </row>
    <row r="9730" spans="2:7" ht="12.95" customHeight="1" x14ac:dyDescent="0.2">
      <c r="B9730" s="1100" t="s">
        <v>10550</v>
      </c>
      <c r="C9730" s="1102">
        <v>10161</v>
      </c>
      <c r="D9730" s="1102">
        <v>912161289.2644695</v>
      </c>
      <c r="E9730" s="1102">
        <v>16437507</v>
      </c>
      <c r="F9730" s="1102">
        <v>514613560.38117266</v>
      </c>
      <c r="G9730" s="1101">
        <v>1443212356.6456423</v>
      </c>
    </row>
    <row r="9731" spans="2:7" ht="12.95" customHeight="1" x14ac:dyDescent="0.2">
      <c r="B9731" s="1107" t="s">
        <v>10551</v>
      </c>
      <c r="C9731" s="1108">
        <v>22897</v>
      </c>
      <c r="D9731" s="1108">
        <v>2121820294.7229116</v>
      </c>
      <c r="E9731" s="1108">
        <v>31799480</v>
      </c>
      <c r="F9731" s="1108">
        <v>286087672.97113711</v>
      </c>
      <c r="G9731" s="1109">
        <v>2439707447.6940489</v>
      </c>
    </row>
    <row r="9732" spans="2:7" ht="12.95" customHeight="1" x14ac:dyDescent="0.2">
      <c r="B9732" s="1100" t="s">
        <v>10552</v>
      </c>
      <c r="C9732" s="1102">
        <v>28429</v>
      </c>
      <c r="D9732" s="1102">
        <v>1613466759.5793762</v>
      </c>
      <c r="E9732" s="1102">
        <v>55985524</v>
      </c>
      <c r="F9732" s="1102">
        <v>1960625802.8471406</v>
      </c>
      <c r="G9732" s="1101">
        <v>3630078086.4265165</v>
      </c>
    </row>
    <row r="9733" spans="2:7" ht="12.95" customHeight="1" x14ac:dyDescent="0.2">
      <c r="B9733" s="1107" t="s">
        <v>10553</v>
      </c>
      <c r="C9733" s="1108">
        <v>34920</v>
      </c>
      <c r="D9733" s="1108">
        <v>2891341566.2483358</v>
      </c>
      <c r="E9733" s="1108">
        <v>51944106</v>
      </c>
      <c r="F9733" s="1108">
        <v>353700919.20284462</v>
      </c>
      <c r="G9733" s="1109">
        <v>3296986591.4511805</v>
      </c>
    </row>
    <row r="9734" spans="2:7" ht="12.95" customHeight="1" x14ac:dyDescent="0.2">
      <c r="B9734" s="1100" t="s">
        <v>10554</v>
      </c>
      <c r="C9734" s="1102">
        <v>3369</v>
      </c>
      <c r="D9734" s="1102">
        <v>363070469.75611115</v>
      </c>
      <c r="E9734" s="1102">
        <v>4557746</v>
      </c>
      <c r="F9734" s="1102">
        <v>29943693.188521575</v>
      </c>
      <c r="G9734" s="1101">
        <v>397571908.94463271</v>
      </c>
    </row>
    <row r="9735" spans="2:7" ht="12.95" customHeight="1" x14ac:dyDescent="0.2">
      <c r="B9735" s="1107" t="s">
        <v>10555</v>
      </c>
      <c r="C9735" s="1108">
        <v>1</v>
      </c>
      <c r="D9735" s="1108">
        <v>32542.654549877981</v>
      </c>
      <c r="E9735" s="1108">
        <v>0</v>
      </c>
      <c r="F9735" s="1108">
        <v>0</v>
      </c>
      <c r="G9735" s="1109">
        <v>32542.654549877981</v>
      </c>
    </row>
    <row r="9736" spans="2:7" ht="12.95" customHeight="1" x14ac:dyDescent="0.2">
      <c r="B9736" s="1100" t="s">
        <v>10556</v>
      </c>
      <c r="C9736" s="1102">
        <v>2</v>
      </c>
      <c r="D9736" s="1102">
        <v>168137.04850770294</v>
      </c>
      <c r="E9736" s="1102">
        <v>0</v>
      </c>
      <c r="F9736" s="1102">
        <v>0</v>
      </c>
      <c r="G9736" s="1101">
        <v>168137.04850770294</v>
      </c>
    </row>
    <row r="9737" spans="2:7" ht="12.95" customHeight="1" x14ac:dyDescent="0.2">
      <c r="B9737" s="1107" t="s">
        <v>10557</v>
      </c>
      <c r="C9737" s="1108">
        <v>1</v>
      </c>
      <c r="D9737" s="1108">
        <v>0</v>
      </c>
      <c r="E9737" s="1108">
        <v>0</v>
      </c>
      <c r="F9737" s="1108">
        <v>68.962134703611895</v>
      </c>
      <c r="G9737" s="1109">
        <v>68.962134703611895</v>
      </c>
    </row>
    <row r="9738" spans="2:7" ht="12.95" customHeight="1" x14ac:dyDescent="0.2">
      <c r="B9738" s="1100" t="s">
        <v>10558</v>
      </c>
      <c r="C9738" s="1102">
        <v>1</v>
      </c>
      <c r="D9738" s="1102">
        <v>0</v>
      </c>
      <c r="E9738" s="1102">
        <v>0</v>
      </c>
      <c r="F9738" s="1102">
        <v>344.81067351805945</v>
      </c>
      <c r="G9738" s="1101">
        <v>344.81067351805945</v>
      </c>
    </row>
    <row r="9739" spans="2:7" ht="12.95" customHeight="1" x14ac:dyDescent="0.2">
      <c r="B9739" s="1107" t="s">
        <v>10559</v>
      </c>
      <c r="C9739" s="1108">
        <v>6</v>
      </c>
      <c r="D9739" s="1108">
        <v>269241.7914895888</v>
      </c>
      <c r="E9739" s="1108">
        <v>8942</v>
      </c>
      <c r="F9739" s="1108">
        <v>0</v>
      </c>
      <c r="G9739" s="1109">
        <v>278183.7914895888</v>
      </c>
    </row>
    <row r="9740" spans="2:7" ht="12.95" customHeight="1" x14ac:dyDescent="0.2">
      <c r="B9740" s="1100" t="s">
        <v>10560</v>
      </c>
      <c r="C9740" s="1102">
        <v>4352</v>
      </c>
      <c r="D9740" s="1102">
        <v>403727649.12511826</v>
      </c>
      <c r="E9740" s="1102">
        <v>6773369</v>
      </c>
      <c r="F9740" s="1102">
        <v>294149020.14874893</v>
      </c>
      <c r="G9740" s="1101">
        <v>704650038.27386713</v>
      </c>
    </row>
    <row r="9741" spans="2:7" ht="12.95" customHeight="1" x14ac:dyDescent="0.2">
      <c r="B9741" s="1107" t="s">
        <v>10561</v>
      </c>
      <c r="C9741" s="1108">
        <v>273</v>
      </c>
      <c r="D9741" s="1108">
        <v>3496388.3676858228</v>
      </c>
      <c r="E9741" s="1108">
        <v>1609462</v>
      </c>
      <c r="F9741" s="1108">
        <v>483254031.24461871</v>
      </c>
      <c r="G9741" s="1109">
        <v>488359881.61230451</v>
      </c>
    </row>
    <row r="9742" spans="2:7" ht="12.95" customHeight="1" x14ac:dyDescent="0.2">
      <c r="B9742" s="1100" t="s">
        <v>10562</v>
      </c>
      <c r="C9742" s="1102">
        <v>8842</v>
      </c>
      <c r="D9742" s="1102">
        <v>565222241.18296754</v>
      </c>
      <c r="E9742" s="1102">
        <v>12930584</v>
      </c>
      <c r="F9742" s="1102">
        <v>67962494.902030215</v>
      </c>
      <c r="G9742" s="1101">
        <v>646115320.08499777</v>
      </c>
    </row>
    <row r="9743" spans="2:7" ht="12.95" customHeight="1" x14ac:dyDescent="0.2">
      <c r="B9743" s="1107" t="s">
        <v>10563</v>
      </c>
      <c r="C9743" s="1108">
        <v>7365</v>
      </c>
      <c r="D9743" s="1108">
        <v>473315804.67366064</v>
      </c>
      <c r="E9743" s="1108">
        <v>12603735</v>
      </c>
      <c r="F9743" s="1108">
        <v>576116731.12472498</v>
      </c>
      <c r="G9743" s="1109">
        <v>1062036270.7983856</v>
      </c>
    </row>
    <row r="9744" spans="2:7" ht="12.95" customHeight="1" x14ac:dyDescent="0.2">
      <c r="B9744" s="1100" t="s">
        <v>10564</v>
      </c>
      <c r="C9744" s="1102">
        <v>10001</v>
      </c>
      <c r="D9744" s="1102">
        <v>630171677.74641907</v>
      </c>
      <c r="E9744" s="1102">
        <v>32002145</v>
      </c>
      <c r="F9744" s="1102">
        <v>528151717.38248891</v>
      </c>
      <c r="G9744" s="1101">
        <v>1190325540.1289079</v>
      </c>
    </row>
    <row r="9745" spans="2:7" ht="12.95" customHeight="1" x14ac:dyDescent="0.2">
      <c r="B9745" s="1107" t="s">
        <v>10565</v>
      </c>
      <c r="C9745" s="1108">
        <v>2</v>
      </c>
      <c r="D9745" s="1108">
        <v>0</v>
      </c>
      <c r="E9745" s="1108">
        <v>0</v>
      </c>
      <c r="F9745" s="1108">
        <v>482.73494292528329</v>
      </c>
      <c r="G9745" s="1109">
        <v>482.73494292528329</v>
      </c>
    </row>
    <row r="9746" spans="2:7" ht="12.95" customHeight="1" x14ac:dyDescent="0.2">
      <c r="B9746" s="1100" t="s">
        <v>10566</v>
      </c>
      <c r="C9746" s="1102">
        <v>6968</v>
      </c>
      <c r="D9746" s="1102">
        <v>527593336.61235195</v>
      </c>
      <c r="E9746" s="1102">
        <v>9972890</v>
      </c>
      <c r="F9746" s="1102">
        <v>22917454.391976003</v>
      </c>
      <c r="G9746" s="1101">
        <v>560483681.00432789</v>
      </c>
    </row>
    <row r="9747" spans="2:7" ht="12.95" customHeight="1" x14ac:dyDescent="0.2">
      <c r="B9747" s="1107" t="s">
        <v>10567</v>
      </c>
      <c r="C9747" s="1108">
        <v>2</v>
      </c>
      <c r="D9747" s="1108">
        <v>227103.22598269559</v>
      </c>
      <c r="E9747" s="1108">
        <v>0</v>
      </c>
      <c r="F9747" s="1108">
        <v>206.88640411083568</v>
      </c>
      <c r="G9747" s="1109">
        <v>227310.11238680643</v>
      </c>
    </row>
    <row r="9748" spans="2:7" ht="12.95" customHeight="1" x14ac:dyDescent="0.2">
      <c r="B9748" s="1100" t="s">
        <v>10568</v>
      </c>
      <c r="C9748" s="1102">
        <v>4447</v>
      </c>
      <c r="D9748" s="1102">
        <v>268380801.85574999</v>
      </c>
      <c r="E9748" s="1102">
        <v>7816456</v>
      </c>
      <c r="F9748" s="1102">
        <v>164477923.42934549</v>
      </c>
      <c r="G9748" s="1101">
        <v>440675181.28509545</v>
      </c>
    </row>
    <row r="9749" spans="2:7" ht="12.95" customHeight="1" x14ac:dyDescent="0.2">
      <c r="B9749" s="1107" t="s">
        <v>10569</v>
      </c>
      <c r="C9749" s="1108">
        <v>3139</v>
      </c>
      <c r="D9749" s="1108">
        <v>208042548.18507749</v>
      </c>
      <c r="E9749" s="1108">
        <v>5976935</v>
      </c>
      <c r="F9749" s="1108">
        <v>152055798.73560357</v>
      </c>
      <c r="G9749" s="1109">
        <v>366075281.92068106</v>
      </c>
    </row>
    <row r="9750" spans="2:7" ht="12.95" customHeight="1" x14ac:dyDescent="0.2">
      <c r="B9750" s="1100" t="s">
        <v>10570</v>
      </c>
      <c r="C9750" s="1102">
        <v>698</v>
      </c>
      <c r="D9750" s="1102">
        <v>31826855.220953964</v>
      </c>
      <c r="E9750" s="1102">
        <v>2258845</v>
      </c>
      <c r="F9750" s="1102">
        <v>6745324.3196296878</v>
      </c>
      <c r="G9750" s="1101">
        <v>40831024.540583655</v>
      </c>
    </row>
    <row r="9751" spans="2:7" ht="12.95" customHeight="1" x14ac:dyDescent="0.2">
      <c r="B9751" s="1107" t="s">
        <v>10571</v>
      </c>
      <c r="C9751" s="1108">
        <v>708</v>
      </c>
      <c r="D9751" s="1108">
        <v>41306780.819445342</v>
      </c>
      <c r="E9751" s="1108">
        <v>1737876</v>
      </c>
      <c r="F9751" s="1108">
        <v>6224407.7679290911</v>
      </c>
      <c r="G9751" s="1109">
        <v>49269064.587374434</v>
      </c>
    </row>
    <row r="9752" spans="2:7" ht="12.95" customHeight="1" x14ac:dyDescent="0.2">
      <c r="B9752" s="1100" t="s">
        <v>10572</v>
      </c>
      <c r="C9752" s="1102">
        <v>2504</v>
      </c>
      <c r="D9752" s="1102">
        <v>145093511.37823033</v>
      </c>
      <c r="E9752" s="1102">
        <v>5745556</v>
      </c>
      <c r="F9752" s="1102">
        <v>117535102.98730004</v>
      </c>
      <c r="G9752" s="1101">
        <v>268374170.36553037</v>
      </c>
    </row>
    <row r="9753" spans="2:7" ht="12.95" customHeight="1" x14ac:dyDescent="0.2">
      <c r="B9753" s="1107" t="s">
        <v>10573</v>
      </c>
      <c r="C9753" s="1108">
        <v>2</v>
      </c>
      <c r="D9753" s="1108">
        <v>0</v>
      </c>
      <c r="E9753" s="1108">
        <v>0</v>
      </c>
      <c r="F9753" s="1108">
        <v>1172.3562899614024</v>
      </c>
      <c r="G9753" s="1109">
        <v>1172.3562899614024</v>
      </c>
    </row>
    <row r="9754" spans="2:7" ht="12.95" customHeight="1" x14ac:dyDescent="0.2">
      <c r="B9754" s="1100" t="s">
        <v>10574</v>
      </c>
      <c r="C9754" s="1102">
        <v>155</v>
      </c>
      <c r="D9754" s="1102">
        <v>4853723.0189969726</v>
      </c>
      <c r="E9754" s="1102">
        <v>340234</v>
      </c>
      <c r="F9754" s="1102">
        <v>65376.103699024075</v>
      </c>
      <c r="G9754" s="1101">
        <v>5259333.1226959964</v>
      </c>
    </row>
    <row r="9755" spans="2:7" ht="12.95" customHeight="1" x14ac:dyDescent="0.2">
      <c r="B9755" s="1107" t="s">
        <v>10575</v>
      </c>
      <c r="C9755" s="1108">
        <v>6635</v>
      </c>
      <c r="D9755" s="1108">
        <v>391777819.48899537</v>
      </c>
      <c r="E9755" s="1108">
        <v>12278135</v>
      </c>
      <c r="F9755" s="1108">
        <v>54651924.488818914</v>
      </c>
      <c r="G9755" s="1109">
        <v>458707878.97781432</v>
      </c>
    </row>
    <row r="9756" spans="2:7" ht="12.95" customHeight="1" x14ac:dyDescent="0.2">
      <c r="B9756" s="1100" t="s">
        <v>10576</v>
      </c>
      <c r="C9756" s="1102">
        <v>1661</v>
      </c>
      <c r="D9756" s="1102">
        <v>94643079.057309046</v>
      </c>
      <c r="E9756" s="1102">
        <v>3315032</v>
      </c>
      <c r="F9756" s="1102">
        <v>34989443.71704179</v>
      </c>
      <c r="G9756" s="1101">
        <v>132947554.77435084</v>
      </c>
    </row>
    <row r="9757" spans="2:7" ht="12.95" customHeight="1" x14ac:dyDescent="0.2">
      <c r="B9757" s="1107" t="s">
        <v>10577</v>
      </c>
      <c r="C9757" s="1108">
        <v>309</v>
      </c>
      <c r="D9757" s="1108">
        <v>18149900.683741353</v>
      </c>
      <c r="E9757" s="1108">
        <v>739317</v>
      </c>
      <c r="F9757" s="1108">
        <v>5615304.2679878613</v>
      </c>
      <c r="G9757" s="1109">
        <v>24504521.951729216</v>
      </c>
    </row>
    <row r="9758" spans="2:7" ht="12.95" customHeight="1" x14ac:dyDescent="0.2">
      <c r="B9758" s="1100" t="s">
        <v>10578</v>
      </c>
      <c r="C9758" s="1102">
        <v>203</v>
      </c>
      <c r="D9758" s="1102">
        <v>12778832.900105292</v>
      </c>
      <c r="E9758" s="1102">
        <v>371475</v>
      </c>
      <c r="F9758" s="1102">
        <v>1597921.6232173913</v>
      </c>
      <c r="G9758" s="1101">
        <v>14748229.523322683</v>
      </c>
    </row>
    <row r="9759" spans="2:7" ht="12.95" customHeight="1" x14ac:dyDescent="0.2">
      <c r="B9759" s="1107" t="s">
        <v>10579</v>
      </c>
      <c r="C9759" s="1108">
        <v>240</v>
      </c>
      <c r="D9759" s="1108">
        <v>15227876.261743542</v>
      </c>
      <c r="E9759" s="1108">
        <v>513999</v>
      </c>
      <c r="F9759" s="1108">
        <v>1179893.0173828611</v>
      </c>
      <c r="G9759" s="1109">
        <v>16921768.279126402</v>
      </c>
    </row>
    <row r="9760" spans="2:7" ht="12.95" customHeight="1" x14ac:dyDescent="0.2">
      <c r="B9760" s="1100" t="s">
        <v>10580</v>
      </c>
      <c r="C9760" s="1102">
        <v>158</v>
      </c>
      <c r="D9760" s="1102">
        <v>11356691.082040967</v>
      </c>
      <c r="E9760" s="1102">
        <v>243586</v>
      </c>
      <c r="F9760" s="1102">
        <v>724378.26292673929</v>
      </c>
      <c r="G9760" s="1101">
        <v>12324655.344967706</v>
      </c>
    </row>
    <row r="9761" spans="2:7" ht="12.95" customHeight="1" x14ac:dyDescent="0.2">
      <c r="B9761" s="1107" t="s">
        <v>10581</v>
      </c>
      <c r="C9761" s="1108">
        <v>671</v>
      </c>
      <c r="D9761" s="1108">
        <v>92746982.680672139</v>
      </c>
      <c r="E9761" s="1108">
        <v>1100771</v>
      </c>
      <c r="F9761" s="1108">
        <v>34963302.86059507</v>
      </c>
      <c r="G9761" s="1109">
        <v>128811056.54126722</v>
      </c>
    </row>
    <row r="9762" spans="2:7" ht="12.95" customHeight="1" x14ac:dyDescent="0.2">
      <c r="B9762" s="1100" t="s">
        <v>10582</v>
      </c>
      <c r="C9762" s="1102">
        <v>14957</v>
      </c>
      <c r="D9762" s="1102">
        <v>1357794559.6812198</v>
      </c>
      <c r="E9762" s="1102">
        <v>19158883</v>
      </c>
      <c r="F9762" s="1102">
        <v>900962378.32258964</v>
      </c>
      <c r="G9762" s="1101">
        <v>2277915821.0038095</v>
      </c>
    </row>
    <row r="9763" spans="2:7" ht="12.95" customHeight="1" x14ac:dyDescent="0.2">
      <c r="B9763" s="1107" t="s">
        <v>10583</v>
      </c>
      <c r="C9763" s="1108">
        <v>21711</v>
      </c>
      <c r="D9763" s="1108">
        <v>2025346899.9539323</v>
      </c>
      <c r="E9763" s="1108">
        <v>33780943</v>
      </c>
      <c r="F9763" s="1108">
        <v>261437260.40214071</v>
      </c>
      <c r="G9763" s="1109">
        <v>2320565103.3560729</v>
      </c>
    </row>
    <row r="9764" spans="2:7" ht="12.95" customHeight="1" x14ac:dyDescent="0.2">
      <c r="B9764" s="1100" t="s">
        <v>10584</v>
      </c>
      <c r="C9764" s="1102">
        <v>16664</v>
      </c>
      <c r="D9764" s="1102">
        <v>1505507893.8218892</v>
      </c>
      <c r="E9764" s="1102">
        <v>27028553</v>
      </c>
      <c r="F9764" s="1102">
        <v>405392206.97540158</v>
      </c>
      <c r="G9764" s="1101">
        <v>1937928653.7972908</v>
      </c>
    </row>
    <row r="9765" spans="2:7" ht="12.95" customHeight="1" x14ac:dyDescent="0.2">
      <c r="B9765" s="1107" t="s">
        <v>10585</v>
      </c>
      <c r="C9765" s="1108">
        <v>24069</v>
      </c>
      <c r="D9765" s="1108">
        <v>1873914107.2836211</v>
      </c>
      <c r="E9765" s="1108">
        <v>36424804</v>
      </c>
      <c r="F9765" s="1108">
        <v>591392219.24786878</v>
      </c>
      <c r="G9765" s="1109">
        <v>2501731130.5314898</v>
      </c>
    </row>
    <row r="9766" spans="2:7" ht="12.95" customHeight="1" x14ac:dyDescent="0.2">
      <c r="B9766" s="1100" t="s">
        <v>10586</v>
      </c>
      <c r="C9766" s="1102">
        <v>33231</v>
      </c>
      <c r="D9766" s="1102">
        <v>2566989067.4208736</v>
      </c>
      <c r="E9766" s="1102">
        <v>51201652</v>
      </c>
      <c r="F9766" s="1102">
        <v>717741538.66623199</v>
      </c>
      <c r="G9766" s="1101">
        <v>3335932258.0871058</v>
      </c>
    </row>
    <row r="9767" spans="2:7" ht="12.95" customHeight="1" x14ac:dyDescent="0.2">
      <c r="B9767" s="1107" t="s">
        <v>10587</v>
      </c>
      <c r="C9767" s="1108">
        <v>12708</v>
      </c>
      <c r="D9767" s="1108">
        <v>934882042.20073605</v>
      </c>
      <c r="E9767" s="1108">
        <v>24897697</v>
      </c>
      <c r="F9767" s="1108">
        <v>868261938.3684727</v>
      </c>
      <c r="G9767" s="1109">
        <v>1828041677.5692086</v>
      </c>
    </row>
    <row r="9768" spans="2:7" ht="12.95" customHeight="1" x14ac:dyDescent="0.2">
      <c r="B9768" s="1100" t="s">
        <v>10588</v>
      </c>
      <c r="C9768" s="1102">
        <v>8486</v>
      </c>
      <c r="D9768" s="1102">
        <v>775876685.07360601</v>
      </c>
      <c r="E9768" s="1102">
        <v>14004784</v>
      </c>
      <c r="F9768" s="1102">
        <v>112444328.14434327</v>
      </c>
      <c r="G9768" s="1101">
        <v>902325797.21794927</v>
      </c>
    </row>
    <row r="9769" spans="2:7" ht="12.95" customHeight="1" x14ac:dyDescent="0.2">
      <c r="B9769" s="1107" t="s">
        <v>10589</v>
      </c>
      <c r="C9769" s="1108">
        <v>260</v>
      </c>
      <c r="D9769" s="1108">
        <v>13296594.87826425</v>
      </c>
      <c r="E9769" s="1108">
        <v>618241</v>
      </c>
      <c r="F9769" s="1108">
        <v>1946858.4311274902</v>
      </c>
      <c r="G9769" s="1109">
        <v>15861694.309391741</v>
      </c>
    </row>
    <row r="9770" spans="2:7" ht="12.95" customHeight="1" x14ac:dyDescent="0.2">
      <c r="B9770" s="1100" t="s">
        <v>10590</v>
      </c>
      <c r="C9770" s="1102">
        <v>846</v>
      </c>
      <c r="D9770" s="1102">
        <v>53083188.702475756</v>
      </c>
      <c r="E9770" s="1102">
        <v>2006359</v>
      </c>
      <c r="F9770" s="1102">
        <v>14276127.353533516</v>
      </c>
      <c r="G9770" s="1101">
        <v>69365675.056009278</v>
      </c>
    </row>
    <row r="9771" spans="2:7" ht="12.95" customHeight="1" x14ac:dyDescent="0.2">
      <c r="B9771" s="1107" t="s">
        <v>10591</v>
      </c>
      <c r="C9771" s="1108">
        <v>59</v>
      </c>
      <c r="D9771" s="1108">
        <v>8598075.2886590026</v>
      </c>
      <c r="E9771" s="1108">
        <v>97287</v>
      </c>
      <c r="F9771" s="1108">
        <v>2206.7883105155806</v>
      </c>
      <c r="G9771" s="1109">
        <v>8697569.0769695174</v>
      </c>
    </row>
    <row r="9772" spans="2:7" ht="12.95" customHeight="1" x14ac:dyDescent="0.2">
      <c r="B9772" s="1100" t="s">
        <v>10592</v>
      </c>
      <c r="C9772" s="1102">
        <v>1145</v>
      </c>
      <c r="D9772" s="1102">
        <v>97230915.449890792</v>
      </c>
      <c r="E9772" s="1102">
        <v>2034648</v>
      </c>
      <c r="F9772" s="1102">
        <v>12689229.24436022</v>
      </c>
      <c r="G9772" s="1101">
        <v>111954792.69425102</v>
      </c>
    </row>
    <row r="9773" spans="2:7" ht="12.95" customHeight="1" x14ac:dyDescent="0.2">
      <c r="B9773" s="1107" t="s">
        <v>10593</v>
      </c>
      <c r="C9773" s="1108">
        <v>15</v>
      </c>
      <c r="D9773" s="1108">
        <v>3212961.3165206453</v>
      </c>
      <c r="E9773" s="1108">
        <v>8942</v>
      </c>
      <c r="F9773" s="1108">
        <v>482.73494292528329</v>
      </c>
      <c r="G9773" s="1109">
        <v>3222386.0514635704</v>
      </c>
    </row>
    <row r="9774" spans="2:7" ht="12.95" customHeight="1" x14ac:dyDescent="0.2">
      <c r="B9774" s="1100" t="s">
        <v>10594</v>
      </c>
      <c r="C9774" s="1102">
        <v>10373</v>
      </c>
      <c r="D9774" s="1102">
        <v>571099388.96620607</v>
      </c>
      <c r="E9774" s="1102">
        <v>22839103</v>
      </c>
      <c r="F9774" s="1102">
        <v>211246844.50571993</v>
      </c>
      <c r="G9774" s="1101">
        <v>805185336.47192597</v>
      </c>
    </row>
    <row r="9775" spans="2:7" ht="12.95" customHeight="1" x14ac:dyDescent="0.2">
      <c r="B9775" s="1107" t="s">
        <v>10595</v>
      </c>
      <c r="C9775" s="1108">
        <v>4270</v>
      </c>
      <c r="D9775" s="1108">
        <v>298587477.90787446</v>
      </c>
      <c r="E9775" s="1108">
        <v>8193935</v>
      </c>
      <c r="F9775" s="1108">
        <v>66785646.980577908</v>
      </c>
      <c r="G9775" s="1109">
        <v>373567059.88845235</v>
      </c>
    </row>
    <row r="9776" spans="2:7" ht="12.95" customHeight="1" x14ac:dyDescent="0.2">
      <c r="B9776" s="1100" t="s">
        <v>10596</v>
      </c>
      <c r="C9776" s="1102">
        <v>2916</v>
      </c>
      <c r="D9776" s="1102">
        <v>187558476.92883542</v>
      </c>
      <c r="E9776" s="1102">
        <v>6696848</v>
      </c>
      <c r="F9776" s="1102">
        <v>61551524.898626789</v>
      </c>
      <c r="G9776" s="1101">
        <v>255806849.8274622</v>
      </c>
    </row>
    <row r="9777" spans="2:7" ht="12.95" customHeight="1" x14ac:dyDescent="0.2">
      <c r="B9777" s="1107" t="s">
        <v>10597</v>
      </c>
      <c r="C9777" s="1108">
        <v>1545</v>
      </c>
      <c r="D9777" s="1108">
        <v>92694274.705995217</v>
      </c>
      <c r="E9777" s="1108">
        <v>3204219</v>
      </c>
      <c r="F9777" s="1108">
        <v>32235099.494817261</v>
      </c>
      <c r="G9777" s="1109">
        <v>128133593.20081247</v>
      </c>
    </row>
    <row r="9778" spans="2:7" ht="12.95" customHeight="1" x14ac:dyDescent="0.2">
      <c r="B9778" s="1100" t="s">
        <v>10598</v>
      </c>
      <c r="C9778" s="1102">
        <v>173</v>
      </c>
      <c r="D9778" s="1102">
        <v>11316777.655306716</v>
      </c>
      <c r="E9778" s="1102">
        <v>377536</v>
      </c>
      <c r="F9778" s="1102">
        <v>27186405.683753133</v>
      </c>
      <c r="G9778" s="1101">
        <v>38880719.339059845</v>
      </c>
    </row>
    <row r="9779" spans="2:7" ht="12.95" customHeight="1" x14ac:dyDescent="0.2">
      <c r="B9779" s="1107" t="s">
        <v>10599</v>
      </c>
      <c r="C9779" s="1108">
        <v>63</v>
      </c>
      <c r="D9779" s="1108">
        <v>2703404.5375858042</v>
      </c>
      <c r="E9779" s="1108">
        <v>151026</v>
      </c>
      <c r="F9779" s="1108">
        <v>700517.36431928969</v>
      </c>
      <c r="G9779" s="1109">
        <v>3554947.9019050938</v>
      </c>
    </row>
    <row r="9780" spans="2:7" ht="12.95" customHeight="1" x14ac:dyDescent="0.2">
      <c r="B9780" s="1100" t="s">
        <v>10600</v>
      </c>
      <c r="C9780" s="1102">
        <v>679</v>
      </c>
      <c r="D9780" s="1102">
        <v>50149204.159575008</v>
      </c>
      <c r="E9780" s="1102">
        <v>1633635</v>
      </c>
      <c r="F9780" s="1102">
        <v>33172954.760274462</v>
      </c>
      <c r="G9780" s="1101">
        <v>84955793.91984947</v>
      </c>
    </row>
    <row r="9781" spans="2:7" ht="12.95" customHeight="1" x14ac:dyDescent="0.2">
      <c r="B9781" s="1107" t="s">
        <v>10601</v>
      </c>
      <c r="C9781" s="1108">
        <v>1577</v>
      </c>
      <c r="D9781" s="1108">
        <v>164697262.10754618</v>
      </c>
      <c r="E9781" s="1108">
        <v>2414810</v>
      </c>
      <c r="F9781" s="1108">
        <v>35916819.553832181</v>
      </c>
      <c r="G9781" s="1109">
        <v>203028891.66137835</v>
      </c>
    </row>
    <row r="9782" spans="2:7" ht="12.95" customHeight="1" x14ac:dyDescent="0.2">
      <c r="B9782" s="1100" t="s">
        <v>10602</v>
      </c>
      <c r="C9782" s="1102">
        <v>2738</v>
      </c>
      <c r="D9782" s="1102">
        <v>174010024.15574285</v>
      </c>
      <c r="E9782" s="1102">
        <v>4921173</v>
      </c>
      <c r="F9782" s="1102">
        <v>34587774.428468414</v>
      </c>
      <c r="G9782" s="1101">
        <v>213518971.58421126</v>
      </c>
    </row>
    <row r="9783" spans="2:7" ht="12.95" customHeight="1" x14ac:dyDescent="0.2">
      <c r="B9783" s="1107" t="s">
        <v>10603</v>
      </c>
      <c r="C9783" s="1108">
        <v>525</v>
      </c>
      <c r="D9783" s="1108">
        <v>31510051.088199172</v>
      </c>
      <c r="E9783" s="1108">
        <v>1571209</v>
      </c>
      <c r="F9783" s="1108">
        <v>11531779.203003276</v>
      </c>
      <c r="G9783" s="1109">
        <v>44613039.291202448</v>
      </c>
    </row>
    <row r="9784" spans="2:7" ht="12.95" customHeight="1" x14ac:dyDescent="0.2">
      <c r="B9784" s="1100" t="s">
        <v>10604</v>
      </c>
      <c r="C9784" s="1102">
        <v>209</v>
      </c>
      <c r="D9784" s="1102">
        <v>17449677.326225817</v>
      </c>
      <c r="E9784" s="1102">
        <v>361838</v>
      </c>
      <c r="F9784" s="1102">
        <v>601901.51169312454</v>
      </c>
      <c r="G9784" s="1101">
        <v>18413416.837918941</v>
      </c>
    </row>
    <row r="9785" spans="2:7" ht="12.95" customHeight="1" x14ac:dyDescent="0.2">
      <c r="B9785" s="1107" t="s">
        <v>10605</v>
      </c>
      <c r="C9785" s="1108">
        <v>368</v>
      </c>
      <c r="D9785" s="1108">
        <v>25266867.976861034</v>
      </c>
      <c r="E9785" s="1108">
        <v>1008041</v>
      </c>
      <c r="F9785" s="1108">
        <v>8757999.8794595357</v>
      </c>
      <c r="G9785" s="1109">
        <v>35032908.856320567</v>
      </c>
    </row>
    <row r="9786" spans="2:7" ht="12.95" customHeight="1" x14ac:dyDescent="0.2">
      <c r="B9786" s="1100" t="s">
        <v>10606</v>
      </c>
      <c r="C9786" s="1102">
        <v>401</v>
      </c>
      <c r="D9786" s="1102">
        <v>12798163.793192614</v>
      </c>
      <c r="E9786" s="1102">
        <v>1118713</v>
      </c>
      <c r="F9786" s="1102">
        <v>9263269.7819279637</v>
      </c>
      <c r="G9786" s="1101">
        <v>23180146.575120576</v>
      </c>
    </row>
    <row r="9787" spans="2:7" ht="12.95" customHeight="1" x14ac:dyDescent="0.2">
      <c r="B9787" s="1107" t="s">
        <v>10607</v>
      </c>
      <c r="C9787" s="1108">
        <v>339</v>
      </c>
      <c r="D9787" s="1108">
        <v>30425852.221229732</v>
      </c>
      <c r="E9787" s="1108">
        <v>668815</v>
      </c>
      <c r="F9787" s="1108">
        <v>4714527.3768777242</v>
      </c>
      <c r="G9787" s="1109">
        <v>35809194.598107457</v>
      </c>
    </row>
    <row r="9788" spans="2:7" ht="12.95" customHeight="1" x14ac:dyDescent="0.2">
      <c r="B9788" s="1100" t="s">
        <v>10608</v>
      </c>
      <c r="C9788" s="1102">
        <v>214</v>
      </c>
      <c r="D9788" s="1102">
        <v>11614529.03732077</v>
      </c>
      <c r="E9788" s="1102">
        <v>548973</v>
      </c>
      <c r="F9788" s="1102">
        <v>9121327.4893942457</v>
      </c>
      <c r="G9788" s="1101">
        <v>21284829.526715018</v>
      </c>
    </row>
    <row r="9789" spans="2:7" ht="12.95" customHeight="1" x14ac:dyDescent="0.2">
      <c r="B9789" s="1107" t="s">
        <v>10609</v>
      </c>
      <c r="C9789" s="1108">
        <v>558</v>
      </c>
      <c r="D9789" s="1108">
        <v>33909724.183319449</v>
      </c>
      <c r="E9789" s="1108">
        <v>1205993</v>
      </c>
      <c r="F9789" s="1108">
        <v>16939365.979394749</v>
      </c>
      <c r="G9789" s="1109">
        <v>52055083.162714198</v>
      </c>
    </row>
    <row r="9790" spans="2:7" ht="12.95" customHeight="1" x14ac:dyDescent="0.2">
      <c r="B9790" s="1100" t="s">
        <v>10610</v>
      </c>
      <c r="C9790" s="1102">
        <v>73</v>
      </c>
      <c r="D9790" s="1102">
        <v>2024180.9272370685</v>
      </c>
      <c r="E9790" s="1102">
        <v>223700</v>
      </c>
      <c r="F9790" s="1102">
        <v>9375643.4989962485</v>
      </c>
      <c r="G9790" s="1101">
        <v>11623524.426233318</v>
      </c>
    </row>
    <row r="9791" spans="2:7" ht="12.95" customHeight="1" x14ac:dyDescent="0.2">
      <c r="B9791" s="1107" t="s">
        <v>10611</v>
      </c>
      <c r="C9791" s="1108">
        <v>791</v>
      </c>
      <c r="D9791" s="1108">
        <v>46876859.452059485</v>
      </c>
      <c r="E9791" s="1108">
        <v>1657793</v>
      </c>
      <c r="F9791" s="1108">
        <v>9344497.5925980322</v>
      </c>
      <c r="G9791" s="1109">
        <v>57879150.044657513</v>
      </c>
    </row>
    <row r="9792" spans="2:7" ht="12.95" customHeight="1" x14ac:dyDescent="0.2">
      <c r="B9792" s="1100" t="s">
        <v>10612</v>
      </c>
      <c r="C9792" s="1102">
        <v>1353</v>
      </c>
      <c r="D9792" s="1102">
        <v>73312342.498077035</v>
      </c>
      <c r="E9792" s="1102">
        <v>2695088</v>
      </c>
      <c r="F9792" s="1102">
        <v>9742766.1269633397</v>
      </c>
      <c r="G9792" s="1101">
        <v>85750196.625040382</v>
      </c>
    </row>
    <row r="9793" spans="2:7" ht="12.95" customHeight="1" x14ac:dyDescent="0.2">
      <c r="B9793" s="1107" t="s">
        <v>10613</v>
      </c>
      <c r="C9793" s="1108">
        <v>1210</v>
      </c>
      <c r="D9793" s="1108">
        <v>81721698.204581425</v>
      </c>
      <c r="E9793" s="1108">
        <v>2576198</v>
      </c>
      <c r="F9793" s="1108">
        <v>6859630.9941739459</v>
      </c>
      <c r="G9793" s="1109">
        <v>91157527.198755369</v>
      </c>
    </row>
    <row r="9794" spans="2:7" ht="12.95" customHeight="1" x14ac:dyDescent="0.2">
      <c r="B9794" s="1100" t="s">
        <v>10614</v>
      </c>
      <c r="C9794" s="1102">
        <v>1942</v>
      </c>
      <c r="D9794" s="1102">
        <v>104259155.33445141</v>
      </c>
      <c r="E9794" s="1102">
        <v>3857434</v>
      </c>
      <c r="F9794" s="1102">
        <v>125336943.15324879</v>
      </c>
      <c r="G9794" s="1101">
        <v>233453532.48770019</v>
      </c>
    </row>
    <row r="9795" spans="2:7" ht="12.95" customHeight="1" x14ac:dyDescent="0.2">
      <c r="B9795" s="1107" t="s">
        <v>10615</v>
      </c>
      <c r="C9795" s="1108">
        <v>3375</v>
      </c>
      <c r="D9795" s="1108">
        <v>283424965.09757733</v>
      </c>
      <c r="E9795" s="1108">
        <v>6610945</v>
      </c>
      <c r="F9795" s="1108">
        <v>78746233.287167147</v>
      </c>
      <c r="G9795" s="1109">
        <v>368782143.38474447</v>
      </c>
    </row>
    <row r="9796" spans="2:7" ht="12.95" customHeight="1" x14ac:dyDescent="0.2">
      <c r="B9796" s="1100" t="s">
        <v>10616</v>
      </c>
      <c r="C9796" s="1102">
        <v>4320</v>
      </c>
      <c r="D9796" s="1102">
        <v>315824515.4101398</v>
      </c>
      <c r="E9796" s="1102">
        <v>8508208</v>
      </c>
      <c r="F9796" s="1102">
        <v>22792383.442738414</v>
      </c>
      <c r="G9796" s="1101">
        <v>347125106.85287821</v>
      </c>
    </row>
    <row r="9797" spans="2:7" ht="12.95" customHeight="1" x14ac:dyDescent="0.2">
      <c r="B9797" s="1107" t="s">
        <v>10617</v>
      </c>
      <c r="C9797" s="1108">
        <v>2066</v>
      </c>
      <c r="D9797" s="1108">
        <v>172394156.19328547</v>
      </c>
      <c r="E9797" s="1108">
        <v>4042100</v>
      </c>
      <c r="F9797" s="1108">
        <v>10541735.344912862</v>
      </c>
      <c r="G9797" s="1109">
        <v>186977991.53819832</v>
      </c>
    </row>
    <row r="9798" spans="2:7" ht="12.95" customHeight="1" x14ac:dyDescent="0.2">
      <c r="B9798" s="1100" t="s">
        <v>10618</v>
      </c>
      <c r="C9798" s="1102">
        <v>9255</v>
      </c>
      <c r="D9798" s="1102">
        <v>603807677.28347278</v>
      </c>
      <c r="E9798" s="1102">
        <v>19891373</v>
      </c>
      <c r="F9798" s="1102">
        <v>227411099.03582773</v>
      </c>
      <c r="G9798" s="1101">
        <v>851110149.31930053</v>
      </c>
    </row>
    <row r="9799" spans="2:7" ht="12.95" customHeight="1" x14ac:dyDescent="0.2">
      <c r="B9799" s="1107" t="s">
        <v>10619</v>
      </c>
      <c r="C9799" s="1108">
        <v>255</v>
      </c>
      <c r="D9799" s="1108">
        <v>16886160.932054427</v>
      </c>
      <c r="E9799" s="1108">
        <v>645621</v>
      </c>
      <c r="F9799" s="1108">
        <v>1773430.2560380837</v>
      </c>
      <c r="G9799" s="1109">
        <v>19305212.188092511</v>
      </c>
    </row>
    <row r="9800" spans="2:7" ht="12.95" customHeight="1" x14ac:dyDescent="0.2">
      <c r="B9800" s="1100" t="s">
        <v>10620</v>
      </c>
      <c r="C9800" s="1102">
        <v>641</v>
      </c>
      <c r="D9800" s="1102">
        <v>40026352.526963606</v>
      </c>
      <c r="E9800" s="1102">
        <v>1600151</v>
      </c>
      <c r="F9800" s="1102">
        <v>4284577.7904456286</v>
      </c>
      <c r="G9800" s="1101">
        <v>45911081.317409232</v>
      </c>
    </row>
    <row r="9801" spans="2:7" ht="12.95" customHeight="1" x14ac:dyDescent="0.2">
      <c r="B9801" s="1107" t="s">
        <v>10621</v>
      </c>
      <c r="C9801" s="1108">
        <v>1112</v>
      </c>
      <c r="D9801" s="1108">
        <v>62632232.674092308</v>
      </c>
      <c r="E9801" s="1108">
        <v>3099622</v>
      </c>
      <c r="F9801" s="1108">
        <v>31133106.928719398</v>
      </c>
      <c r="G9801" s="1109">
        <v>96864961.602811709</v>
      </c>
    </row>
    <row r="9802" spans="2:7" ht="12.95" customHeight="1" x14ac:dyDescent="0.2">
      <c r="B9802" s="1100" t="s">
        <v>10622</v>
      </c>
      <c r="C9802" s="1102">
        <v>159</v>
      </c>
      <c r="D9802" s="1102">
        <v>16634720.250745965</v>
      </c>
      <c r="E9802" s="1102">
        <v>327828</v>
      </c>
      <c r="F9802" s="1102">
        <v>2618265.1898978264</v>
      </c>
      <c r="G9802" s="1101">
        <v>19580813.440643795</v>
      </c>
    </row>
    <row r="9803" spans="2:7" ht="12.95" customHeight="1" x14ac:dyDescent="0.2">
      <c r="B9803" s="1107" t="s">
        <v>10623</v>
      </c>
      <c r="C9803" s="1108">
        <v>172</v>
      </c>
      <c r="D9803" s="1108">
        <v>12161217.819524063</v>
      </c>
      <c r="E9803" s="1108">
        <v>398430</v>
      </c>
      <c r="F9803" s="1108">
        <v>1683296.7459804625</v>
      </c>
      <c r="G9803" s="1109">
        <v>14242944.565504525</v>
      </c>
    </row>
    <row r="9804" spans="2:7" ht="12.95" customHeight="1" x14ac:dyDescent="0.2">
      <c r="B9804" s="1100" t="s">
        <v>10624</v>
      </c>
      <c r="C9804" s="1102">
        <v>143</v>
      </c>
      <c r="D9804" s="1102">
        <v>10762022.745052597</v>
      </c>
      <c r="E9804" s="1102">
        <v>299667</v>
      </c>
      <c r="F9804" s="1102">
        <v>5896469.9294871837</v>
      </c>
      <c r="G9804" s="1101">
        <v>16958159.674539782</v>
      </c>
    </row>
    <row r="9805" spans="2:7" ht="12.95" customHeight="1" x14ac:dyDescent="0.2">
      <c r="B9805" s="1107" t="s">
        <v>10625</v>
      </c>
      <c r="C9805" s="1108">
        <v>4462</v>
      </c>
      <c r="D9805" s="1108">
        <v>269782222.06899405</v>
      </c>
      <c r="E9805" s="1108">
        <v>12246496</v>
      </c>
      <c r="F9805" s="1108">
        <v>103577243.12574293</v>
      </c>
      <c r="G9805" s="1109">
        <v>385605961.19473696</v>
      </c>
    </row>
    <row r="9806" spans="2:7" ht="12.95" customHeight="1" x14ac:dyDescent="0.2">
      <c r="B9806" s="1100" t="s">
        <v>10626</v>
      </c>
      <c r="C9806" s="1102">
        <v>298</v>
      </c>
      <c r="D9806" s="1102">
        <v>20413423.100210648</v>
      </c>
      <c r="E9806" s="1102">
        <v>732390</v>
      </c>
      <c r="F9806" s="1102">
        <v>3712714.9335277341</v>
      </c>
      <c r="G9806" s="1101">
        <v>24858528.033738382</v>
      </c>
    </row>
    <row r="9807" spans="2:7" ht="12.95" customHeight="1" x14ac:dyDescent="0.2">
      <c r="B9807" s="1107" t="s">
        <v>10627</v>
      </c>
      <c r="C9807" s="1108">
        <v>810</v>
      </c>
      <c r="D9807" s="1108">
        <v>50055887.40229737</v>
      </c>
      <c r="E9807" s="1108">
        <v>1742390</v>
      </c>
      <c r="F9807" s="1108">
        <v>19758184.336073682</v>
      </c>
      <c r="G9807" s="1109">
        <v>71556461.738371044</v>
      </c>
    </row>
    <row r="9808" spans="2:7" ht="12.95" customHeight="1" x14ac:dyDescent="0.2">
      <c r="B9808" s="1100" t="s">
        <v>10628</v>
      </c>
      <c r="C9808" s="1102">
        <v>776</v>
      </c>
      <c r="D9808" s="1102">
        <v>37195697.865817383</v>
      </c>
      <c r="E9808" s="1102">
        <v>1899477</v>
      </c>
      <c r="F9808" s="1102">
        <v>34572516.054653503</v>
      </c>
      <c r="G9808" s="1101">
        <v>73667690.920470893</v>
      </c>
    </row>
    <row r="9809" spans="2:7" ht="12.95" customHeight="1" x14ac:dyDescent="0.2">
      <c r="B9809" s="1107" t="s">
        <v>10629</v>
      </c>
      <c r="C9809" s="1108">
        <v>2172</v>
      </c>
      <c r="D9809" s="1108">
        <v>117032842.60114495</v>
      </c>
      <c r="E9809" s="1108">
        <v>6133184</v>
      </c>
      <c r="F9809" s="1108">
        <v>53216942.830320701</v>
      </c>
      <c r="G9809" s="1109">
        <v>176382969.43146566</v>
      </c>
    </row>
    <row r="9810" spans="2:7" ht="12.95" customHeight="1" x14ac:dyDescent="0.2">
      <c r="B9810" s="1100" t="s">
        <v>10630</v>
      </c>
      <c r="C9810" s="1102">
        <v>313</v>
      </c>
      <c r="D9810" s="1102">
        <v>26320749.328053243</v>
      </c>
      <c r="E9810" s="1102">
        <v>884694</v>
      </c>
      <c r="F9810" s="1102">
        <v>4327511.876921053</v>
      </c>
      <c r="G9810" s="1101">
        <v>31532955.204974297</v>
      </c>
    </row>
    <row r="9811" spans="2:7" ht="12.95" customHeight="1" x14ac:dyDescent="0.2">
      <c r="B9811" s="1107" t="s">
        <v>10631</v>
      </c>
      <c r="C9811" s="1108">
        <v>405</v>
      </c>
      <c r="D9811" s="1108">
        <v>29115523.626490623</v>
      </c>
      <c r="E9811" s="1108">
        <v>1036458</v>
      </c>
      <c r="F9811" s="1108">
        <v>5746263.8219104055</v>
      </c>
      <c r="G9811" s="1109">
        <v>35898245.448401026</v>
      </c>
    </row>
    <row r="9812" spans="2:7" ht="12.95" customHeight="1" x14ac:dyDescent="0.2">
      <c r="B9812" s="1100" t="s">
        <v>10632</v>
      </c>
      <c r="C9812" s="1102">
        <v>724</v>
      </c>
      <c r="D9812" s="1102">
        <v>62253124.65570356</v>
      </c>
      <c r="E9812" s="1102">
        <v>1657126</v>
      </c>
      <c r="F9812" s="1102">
        <v>17653685.82491231</v>
      </c>
      <c r="G9812" s="1101">
        <v>81563936.480615869</v>
      </c>
    </row>
    <row r="9813" spans="2:7" ht="12.95" customHeight="1" x14ac:dyDescent="0.2">
      <c r="B9813" s="1107" t="s">
        <v>10633</v>
      </c>
      <c r="C9813" s="1108">
        <v>404</v>
      </c>
      <c r="D9813" s="1108">
        <v>28966578.39989695</v>
      </c>
      <c r="E9813" s="1108">
        <v>1235985</v>
      </c>
      <c r="F9813" s="1108">
        <v>5815165.32340133</v>
      </c>
      <c r="G9813" s="1109">
        <v>36017728.723298281</v>
      </c>
    </row>
    <row r="9814" spans="2:7" ht="12.95" customHeight="1" x14ac:dyDescent="0.2">
      <c r="B9814" s="1100" t="s">
        <v>10634</v>
      </c>
      <c r="C9814" s="1102">
        <v>110</v>
      </c>
      <c r="D9814" s="1102">
        <v>14064128.683652181</v>
      </c>
      <c r="E9814" s="1102">
        <v>210684</v>
      </c>
      <c r="F9814" s="1102">
        <v>2966751.0349493837</v>
      </c>
      <c r="G9814" s="1101">
        <v>17241563.718601566</v>
      </c>
    </row>
    <row r="9815" spans="2:7" ht="12.95" customHeight="1" x14ac:dyDescent="0.2">
      <c r="B9815" s="1107" t="s">
        <v>10635</v>
      </c>
      <c r="C9815" s="1108">
        <v>1339</v>
      </c>
      <c r="D9815" s="1108">
        <v>98405232.437152162</v>
      </c>
      <c r="E9815" s="1108">
        <v>2607766</v>
      </c>
      <c r="F9815" s="1108">
        <v>9560126.7710807603</v>
      </c>
      <c r="G9815" s="1109">
        <v>110573125.20823292</v>
      </c>
    </row>
    <row r="9816" spans="2:7" ht="12.95" customHeight="1" x14ac:dyDescent="0.2">
      <c r="B9816" s="1100" t="s">
        <v>10636</v>
      </c>
      <c r="C9816" s="1102">
        <v>417</v>
      </c>
      <c r="D9816" s="1102">
        <v>30060095.035476834</v>
      </c>
      <c r="E9816" s="1102">
        <v>871422</v>
      </c>
      <c r="F9816" s="1102">
        <v>3215566.416960015</v>
      </c>
      <c r="G9816" s="1101">
        <v>34147083.452436849</v>
      </c>
    </row>
    <row r="9817" spans="2:7" ht="12.95" customHeight="1" x14ac:dyDescent="0.2">
      <c r="B9817" s="1107" t="s">
        <v>10637</v>
      </c>
      <c r="C9817" s="1108">
        <v>5144</v>
      </c>
      <c r="D9817" s="1108">
        <v>346805400.68397027</v>
      </c>
      <c r="E9817" s="1108">
        <v>10675316</v>
      </c>
      <c r="F9817" s="1108">
        <v>66498217.365419611</v>
      </c>
      <c r="G9817" s="1109">
        <v>423978934.0493899</v>
      </c>
    </row>
    <row r="9818" spans="2:7" ht="12.95" customHeight="1" x14ac:dyDescent="0.2">
      <c r="B9818" s="1100" t="s">
        <v>10638</v>
      </c>
      <c r="C9818" s="1102">
        <v>18</v>
      </c>
      <c r="D9818" s="1102">
        <v>560317.75718571967</v>
      </c>
      <c r="E9818" s="1102">
        <v>48005</v>
      </c>
      <c r="F9818" s="1102">
        <v>910782.91303060239</v>
      </c>
      <c r="G9818" s="1101">
        <v>1519105.6702163219</v>
      </c>
    </row>
    <row r="9819" spans="2:7" ht="12.95" customHeight="1" x14ac:dyDescent="0.2">
      <c r="B9819" s="1107" t="s">
        <v>10639</v>
      </c>
      <c r="C9819" s="1108">
        <v>81</v>
      </c>
      <c r="D9819" s="1108">
        <v>4991125.338207569</v>
      </c>
      <c r="E9819" s="1108">
        <v>187136</v>
      </c>
      <c r="F9819" s="1108">
        <v>880925.90510651213</v>
      </c>
      <c r="G9819" s="1109">
        <v>6059187.2433140809</v>
      </c>
    </row>
    <row r="9820" spans="2:7" ht="12.95" customHeight="1" x14ac:dyDescent="0.2">
      <c r="B9820" s="1100" t="s">
        <v>10640</v>
      </c>
      <c r="C9820" s="1102">
        <v>782</v>
      </c>
      <c r="D9820" s="1102">
        <v>55763507.425295413</v>
      </c>
      <c r="E9820" s="1102">
        <v>1627048</v>
      </c>
      <c r="F9820" s="1102">
        <v>84140086.131869733</v>
      </c>
      <c r="G9820" s="1101">
        <v>141530641.55716515</v>
      </c>
    </row>
    <row r="9821" spans="2:7" ht="12.95" customHeight="1" x14ac:dyDescent="0.2">
      <c r="B9821" s="1107" t="s">
        <v>10641</v>
      </c>
      <c r="C9821" s="1108">
        <v>104</v>
      </c>
      <c r="D9821" s="1108">
        <v>10334378.887185613</v>
      </c>
      <c r="E9821" s="1108">
        <v>154702</v>
      </c>
      <c r="F9821" s="1108">
        <v>626658.9180517213</v>
      </c>
      <c r="G9821" s="1109">
        <v>11115739.805237334</v>
      </c>
    </row>
    <row r="9822" spans="2:7" ht="12.95" customHeight="1" x14ac:dyDescent="0.2">
      <c r="B9822" s="1100" t="s">
        <v>10642</v>
      </c>
      <c r="C9822" s="1102">
        <v>6996</v>
      </c>
      <c r="D9822" s="1102">
        <v>427937576.18497503</v>
      </c>
      <c r="E9822" s="1102">
        <v>15330306</v>
      </c>
      <c r="F9822" s="1102">
        <v>230360436.41153476</v>
      </c>
      <c r="G9822" s="1101">
        <v>673628318.59650981</v>
      </c>
    </row>
    <row r="9823" spans="2:7" ht="12.95" customHeight="1" x14ac:dyDescent="0.2">
      <c r="B9823" s="1107" t="s">
        <v>10643</v>
      </c>
      <c r="C9823" s="1108">
        <v>92</v>
      </c>
      <c r="D9823" s="1108">
        <v>6226494.5705433218</v>
      </c>
      <c r="E9823" s="1108">
        <v>186568</v>
      </c>
      <c r="F9823" s="1108">
        <v>1655.0912328866855</v>
      </c>
      <c r="G9823" s="1109">
        <v>6414717.6617762083</v>
      </c>
    </row>
    <row r="9824" spans="2:7" ht="12.95" customHeight="1" x14ac:dyDescent="0.2">
      <c r="B9824" s="1100" t="s">
        <v>10644</v>
      </c>
      <c r="C9824" s="1102">
        <v>8292</v>
      </c>
      <c r="D9824" s="1102">
        <v>489999756.11975121</v>
      </c>
      <c r="E9824" s="1102">
        <v>19356012</v>
      </c>
      <c r="F9824" s="1102">
        <v>359238836.28040457</v>
      </c>
      <c r="G9824" s="1101">
        <v>868594604.40015578</v>
      </c>
    </row>
    <row r="9825" spans="2:7" ht="12.95" customHeight="1" x14ac:dyDescent="0.2">
      <c r="B9825" s="1107" t="s">
        <v>10645</v>
      </c>
      <c r="C9825" s="1108">
        <v>631</v>
      </c>
      <c r="D9825" s="1108">
        <v>51148708.6820108</v>
      </c>
      <c r="E9825" s="1108">
        <v>1148577</v>
      </c>
      <c r="F9825" s="1108">
        <v>6104750.4458163101</v>
      </c>
      <c r="G9825" s="1109">
        <v>58402036.127827108</v>
      </c>
    </row>
    <row r="9826" spans="2:7" ht="12.95" customHeight="1" x14ac:dyDescent="0.2">
      <c r="B9826" s="1100" t="s">
        <v>10646</v>
      </c>
      <c r="C9826" s="1102">
        <v>26709</v>
      </c>
      <c r="D9826" s="1102">
        <v>1954622532.9196115</v>
      </c>
      <c r="E9826" s="1102">
        <v>45843114</v>
      </c>
      <c r="F9826" s="1102">
        <v>1308994435.7632227</v>
      </c>
      <c r="G9826" s="1101">
        <v>3309460082.6828341</v>
      </c>
    </row>
    <row r="9827" spans="2:7" ht="12.95" customHeight="1" x14ac:dyDescent="0.2">
      <c r="B9827" s="1107" t="s">
        <v>10647</v>
      </c>
      <c r="C9827" s="1108">
        <v>8083</v>
      </c>
      <c r="D9827" s="1108">
        <v>858053563.2283659</v>
      </c>
      <c r="E9827" s="1108">
        <v>5535950</v>
      </c>
      <c r="F9827" s="1108">
        <v>317895426.13807636</v>
      </c>
      <c r="G9827" s="1109">
        <v>1181484939.3664422</v>
      </c>
    </row>
    <row r="9828" spans="2:7" ht="12.95" customHeight="1" x14ac:dyDescent="0.2">
      <c r="B9828" s="1100" t="s">
        <v>10648</v>
      </c>
      <c r="C9828" s="1102">
        <v>627</v>
      </c>
      <c r="D9828" s="1102">
        <v>35984666.088807389</v>
      </c>
      <c r="E9828" s="1102">
        <v>1340568</v>
      </c>
      <c r="F9828" s="1102">
        <v>7433443.1325352946</v>
      </c>
      <c r="G9828" s="1101">
        <v>44758677.221342683</v>
      </c>
    </row>
    <row r="9829" spans="2:7" ht="12.95" customHeight="1" x14ac:dyDescent="0.2">
      <c r="B9829" s="1107" t="s">
        <v>10649</v>
      </c>
      <c r="C9829" s="1108">
        <v>747</v>
      </c>
      <c r="D9829" s="1108">
        <v>52423713.198734209</v>
      </c>
      <c r="E9829" s="1108">
        <v>1623642</v>
      </c>
      <c r="F9829" s="1108">
        <v>2204979.8974952549</v>
      </c>
      <c r="G9829" s="1109">
        <v>56252335.096229464</v>
      </c>
    </row>
    <row r="9830" spans="2:7" ht="12.95" customHeight="1" x14ac:dyDescent="0.2">
      <c r="B9830" s="1100" t="s">
        <v>10650</v>
      </c>
      <c r="C9830" s="1102">
        <v>32879</v>
      </c>
      <c r="D9830" s="1102">
        <v>2569064982.8245754</v>
      </c>
      <c r="E9830" s="1102">
        <v>64553291</v>
      </c>
      <c r="F9830" s="1102">
        <v>924996690.22297502</v>
      </c>
      <c r="G9830" s="1101">
        <v>3558614964.0475502</v>
      </c>
    </row>
    <row r="9831" spans="2:7" ht="12.95" customHeight="1" x14ac:dyDescent="0.2">
      <c r="B9831" s="1107" t="s">
        <v>10651</v>
      </c>
      <c r="C9831" s="1108">
        <v>1574</v>
      </c>
      <c r="D9831" s="1108">
        <v>85712762.735660046</v>
      </c>
      <c r="E9831" s="1108">
        <v>3830139</v>
      </c>
      <c r="F9831" s="1108">
        <v>22583196.617966328</v>
      </c>
      <c r="G9831" s="1109">
        <v>112126098.35362637</v>
      </c>
    </row>
    <row r="9832" spans="2:7" ht="12.95" customHeight="1" x14ac:dyDescent="0.2">
      <c r="B9832" s="1100" t="s">
        <v>10652</v>
      </c>
      <c r="C9832" s="1102">
        <v>1284</v>
      </c>
      <c r="D9832" s="1102">
        <v>72389605.263297394</v>
      </c>
      <c r="E9832" s="1102">
        <v>3214353</v>
      </c>
      <c r="F9832" s="1102">
        <v>10579095.532510689</v>
      </c>
      <c r="G9832" s="1101">
        <v>86183053.795808077</v>
      </c>
    </row>
    <row r="9833" spans="2:7" ht="12.95" customHeight="1" x14ac:dyDescent="0.2">
      <c r="B9833" s="1107" t="s">
        <v>10653</v>
      </c>
      <c r="C9833" s="1108">
        <v>1046</v>
      </c>
      <c r="D9833" s="1108">
        <v>63153610.502756804</v>
      </c>
      <c r="E9833" s="1108">
        <v>2787890</v>
      </c>
      <c r="F9833" s="1108">
        <v>8297641.0002576495</v>
      </c>
      <c r="G9833" s="1109">
        <v>74239141.50301446</v>
      </c>
    </row>
    <row r="9834" spans="2:7" ht="12.95" customHeight="1" x14ac:dyDescent="0.2">
      <c r="B9834" s="1100" t="s">
        <v>10654</v>
      </c>
      <c r="C9834" s="1102">
        <v>1094</v>
      </c>
      <c r="D9834" s="1102">
        <v>53561732.60976693</v>
      </c>
      <c r="E9834" s="1102">
        <v>3216681</v>
      </c>
      <c r="F9834" s="1102">
        <v>9998014.7594151013</v>
      </c>
      <c r="G9834" s="1101">
        <v>66776428.369182035</v>
      </c>
    </row>
    <row r="9835" spans="2:7" ht="12.95" customHeight="1" x14ac:dyDescent="0.2">
      <c r="B9835" s="1107" t="s">
        <v>10655</v>
      </c>
      <c r="C9835" s="1108">
        <v>930</v>
      </c>
      <c r="D9835" s="1108">
        <v>36331231.45264627</v>
      </c>
      <c r="E9835" s="1108">
        <v>3327225</v>
      </c>
      <c r="F9835" s="1108">
        <v>12555999.857611772</v>
      </c>
      <c r="G9835" s="1109">
        <v>52214456.310258046</v>
      </c>
    </row>
    <row r="9836" spans="2:7" ht="12.95" customHeight="1" x14ac:dyDescent="0.2">
      <c r="B9836" s="1100" t="s">
        <v>10656</v>
      </c>
      <c r="C9836" s="1102">
        <v>982</v>
      </c>
      <c r="D9836" s="1102">
        <v>42982171.244070902</v>
      </c>
      <c r="E9836" s="1102">
        <v>3129089</v>
      </c>
      <c r="F9836" s="1102">
        <v>38235098.417166628</v>
      </c>
      <c r="G9836" s="1101">
        <v>84346358.661237538</v>
      </c>
    </row>
    <row r="9837" spans="2:7" ht="12.95" customHeight="1" x14ac:dyDescent="0.2">
      <c r="B9837" s="1107" t="s">
        <v>10657</v>
      </c>
      <c r="C9837" s="1108">
        <v>925</v>
      </c>
      <c r="D9837" s="1108">
        <v>44100025.334976532</v>
      </c>
      <c r="E9837" s="1108">
        <v>2799316</v>
      </c>
      <c r="F9837" s="1108">
        <v>19754240.393636052</v>
      </c>
      <c r="G9837" s="1109">
        <v>66653581.728612587</v>
      </c>
    </row>
    <row r="9838" spans="2:7" ht="12.95" customHeight="1" x14ac:dyDescent="0.2">
      <c r="B9838" s="1100" t="s">
        <v>10658</v>
      </c>
      <c r="C9838" s="1102">
        <v>535</v>
      </c>
      <c r="D9838" s="1102">
        <v>40043597.35245157</v>
      </c>
      <c r="E9838" s="1102">
        <v>1047799</v>
      </c>
      <c r="F9838" s="1102">
        <v>32314828.776496079</v>
      </c>
      <c r="G9838" s="1101">
        <v>73406225.128947645</v>
      </c>
    </row>
    <row r="9839" spans="2:7" ht="12.95" customHeight="1" x14ac:dyDescent="0.2">
      <c r="B9839" s="1107" t="s">
        <v>10659</v>
      </c>
      <c r="C9839" s="1108">
        <v>4579</v>
      </c>
      <c r="D9839" s="1108">
        <v>320733727.82727957</v>
      </c>
      <c r="E9839" s="1108">
        <v>9936638</v>
      </c>
      <c r="F9839" s="1108">
        <v>136432337.53676701</v>
      </c>
      <c r="G9839" s="1109">
        <v>467102703.36404657</v>
      </c>
    </row>
    <row r="9840" spans="2:7" ht="12.95" customHeight="1" x14ac:dyDescent="0.2">
      <c r="B9840" s="1100" t="s">
        <v>10660</v>
      </c>
      <c r="C9840" s="1102">
        <v>8687</v>
      </c>
      <c r="D9840" s="1102">
        <v>590531525.86768222</v>
      </c>
      <c r="E9840" s="1102">
        <v>18266638</v>
      </c>
      <c r="F9840" s="1102">
        <v>157493185.99787259</v>
      </c>
      <c r="G9840" s="1101">
        <v>766291349.86555481</v>
      </c>
    </row>
    <row r="9841" spans="2:7" ht="12.95" customHeight="1" x14ac:dyDescent="0.2">
      <c r="B9841" s="1107" t="s">
        <v>10661</v>
      </c>
      <c r="C9841" s="1108">
        <v>893</v>
      </c>
      <c r="D9841" s="1108">
        <v>46590511.906255223</v>
      </c>
      <c r="E9841" s="1108">
        <v>2316360</v>
      </c>
      <c r="F9841" s="1108">
        <v>13079173.315391457</v>
      </c>
      <c r="G9841" s="1109">
        <v>61986045.221646681</v>
      </c>
    </row>
    <row r="9842" spans="2:7" ht="12.95" customHeight="1" x14ac:dyDescent="0.2">
      <c r="B9842" s="1100" t="s">
        <v>10662</v>
      </c>
      <c r="C9842" s="1102">
        <v>537</v>
      </c>
      <c r="D9842" s="1102">
        <v>33524914.246825807</v>
      </c>
      <c r="E9842" s="1102">
        <v>1217845</v>
      </c>
      <c r="F9842" s="1102">
        <v>6771210.6051610447</v>
      </c>
      <c r="G9842" s="1101">
        <v>41513969.851986855</v>
      </c>
    </row>
    <row r="9843" spans="2:7" ht="12.95" customHeight="1" x14ac:dyDescent="0.2">
      <c r="B9843" s="1107" t="s">
        <v>10663</v>
      </c>
      <c r="C9843" s="1108">
        <v>1601</v>
      </c>
      <c r="D9843" s="1108">
        <v>105861950.60661954</v>
      </c>
      <c r="E9843" s="1108">
        <v>3434959</v>
      </c>
      <c r="F9843" s="1108">
        <v>66105027.553204857</v>
      </c>
      <c r="G9843" s="1109">
        <v>175401937.1598244</v>
      </c>
    </row>
    <row r="9844" spans="2:7" ht="12.95" customHeight="1" x14ac:dyDescent="0.2">
      <c r="B9844" s="1100" t="s">
        <v>10664</v>
      </c>
      <c r="C9844" s="1102">
        <v>12589</v>
      </c>
      <c r="D9844" s="1102">
        <v>928723414.3627584</v>
      </c>
      <c r="E9844" s="1102">
        <v>26569357</v>
      </c>
      <c r="F9844" s="1102">
        <v>130341240.54501571</v>
      </c>
      <c r="G9844" s="1101">
        <v>1085634011.9077742</v>
      </c>
    </row>
    <row r="9845" spans="2:7" ht="12.95" customHeight="1" x14ac:dyDescent="0.2">
      <c r="B9845" s="1107" t="s">
        <v>10665</v>
      </c>
      <c r="C9845" s="1108">
        <v>21211</v>
      </c>
      <c r="D9845" s="1108">
        <v>1812261491.9541833</v>
      </c>
      <c r="E9845" s="1108">
        <v>31023088</v>
      </c>
      <c r="F9845" s="1108">
        <v>414136470.5437814</v>
      </c>
      <c r="G9845" s="1109">
        <v>2257421050.4979649</v>
      </c>
    </row>
    <row r="9846" spans="2:7" ht="12.95" customHeight="1" x14ac:dyDescent="0.2">
      <c r="B9846" s="1100" t="s">
        <v>10666</v>
      </c>
      <c r="C9846" s="1102">
        <v>4</v>
      </c>
      <c r="D9846" s="1102">
        <v>72873.294804000281</v>
      </c>
      <c r="E9846" s="1102">
        <v>4684</v>
      </c>
      <c r="F9846" s="1102">
        <v>689.62134703611889</v>
      </c>
      <c r="G9846" s="1101">
        <v>78246.916151036407</v>
      </c>
    </row>
    <row r="9847" spans="2:7" ht="12.95" customHeight="1" x14ac:dyDescent="0.2">
      <c r="B9847" s="1107" t="s">
        <v>10667</v>
      </c>
      <c r="C9847" s="1108">
        <v>268</v>
      </c>
      <c r="D9847" s="1108">
        <v>19197801.974482082</v>
      </c>
      <c r="E9847" s="1108">
        <v>408863</v>
      </c>
      <c r="F9847" s="1108">
        <v>8882039.2326114401</v>
      </c>
      <c r="G9847" s="1109">
        <v>28488704.207093522</v>
      </c>
    </row>
    <row r="9848" spans="2:7" ht="12.95" customHeight="1" x14ac:dyDescent="0.2">
      <c r="B9848" s="1100" t="s">
        <v>10668</v>
      </c>
      <c r="C9848" s="1102">
        <v>6772</v>
      </c>
      <c r="D9848" s="1102">
        <v>443507845.67535871</v>
      </c>
      <c r="E9848" s="1102">
        <v>14653841</v>
      </c>
      <c r="F9848" s="1102">
        <v>349828129.87246764</v>
      </c>
      <c r="G9848" s="1101">
        <v>807989816.54782629</v>
      </c>
    </row>
    <row r="9849" spans="2:7" ht="12.95" customHeight="1" x14ac:dyDescent="0.2">
      <c r="B9849" s="1107" t="s">
        <v>10669</v>
      </c>
      <c r="C9849" s="1108">
        <v>539</v>
      </c>
      <c r="D9849" s="1108">
        <v>34535405.391951501</v>
      </c>
      <c r="E9849" s="1108">
        <v>1236922</v>
      </c>
      <c r="F9849" s="1108">
        <v>2115722.3577452595</v>
      </c>
      <c r="G9849" s="1109">
        <v>37888049.749696761</v>
      </c>
    </row>
    <row r="9850" spans="2:7" ht="12.95" customHeight="1" x14ac:dyDescent="0.2">
      <c r="B9850" s="1100" t="s">
        <v>10670</v>
      </c>
      <c r="C9850" s="1102">
        <v>683</v>
      </c>
      <c r="D9850" s="1102">
        <v>40973844.430588886</v>
      </c>
      <c r="E9850" s="1102">
        <v>1590726</v>
      </c>
      <c r="F9850" s="1102">
        <v>3062039.0541676609</v>
      </c>
      <c r="G9850" s="1101">
        <v>45626609.484756544</v>
      </c>
    </row>
    <row r="9851" spans="2:7" ht="12.95" customHeight="1" x14ac:dyDescent="0.2">
      <c r="B9851" s="1107" t="s">
        <v>10671</v>
      </c>
      <c r="C9851" s="1108">
        <v>6927</v>
      </c>
      <c r="D9851" s="1108">
        <v>450985563.59199297</v>
      </c>
      <c r="E9851" s="1108">
        <v>15921833</v>
      </c>
      <c r="F9851" s="1108">
        <v>180487440.47471106</v>
      </c>
      <c r="G9851" s="1109">
        <v>647394837.06670403</v>
      </c>
    </row>
    <row r="9852" spans="2:7" ht="12.95" customHeight="1" x14ac:dyDescent="0.2">
      <c r="B9852" s="1100" t="s">
        <v>10672</v>
      </c>
      <c r="C9852" s="1102">
        <v>2434</v>
      </c>
      <c r="D9852" s="1102">
        <v>277143537.41358441</v>
      </c>
      <c r="E9852" s="1102">
        <v>2780920</v>
      </c>
      <c r="F9852" s="1102">
        <v>19859181.142622206</v>
      </c>
      <c r="G9852" s="1101">
        <v>299783638.55620664</v>
      </c>
    </row>
    <row r="9853" spans="2:7" ht="12.95" customHeight="1" x14ac:dyDescent="0.2">
      <c r="B9853" s="1107" t="s">
        <v>10673</v>
      </c>
      <c r="C9853" s="1108">
        <v>5040</v>
      </c>
      <c r="D9853" s="1108">
        <v>263707871.36203012</v>
      </c>
      <c r="E9853" s="1108">
        <v>13191231</v>
      </c>
      <c r="F9853" s="1108">
        <v>120583985.79602744</v>
      </c>
      <c r="G9853" s="1109">
        <v>397483088.15805757</v>
      </c>
    </row>
    <row r="9854" spans="2:7" ht="12.95" customHeight="1" x14ac:dyDescent="0.2">
      <c r="B9854" s="1100" t="s">
        <v>10674</v>
      </c>
      <c r="C9854" s="1102">
        <v>16646</v>
      </c>
      <c r="D9854" s="1102">
        <v>1059672692.0615212</v>
      </c>
      <c r="E9854" s="1102">
        <v>35270606</v>
      </c>
      <c r="F9854" s="1102">
        <v>312413575.51008236</v>
      </c>
      <c r="G9854" s="1101">
        <v>1407356873.5716033</v>
      </c>
    </row>
    <row r="9855" spans="2:7" ht="12.95" customHeight="1" x14ac:dyDescent="0.2">
      <c r="B9855" s="1107" t="s">
        <v>10675</v>
      </c>
      <c r="C9855" s="1108">
        <v>1</v>
      </c>
      <c r="D9855" s="1108">
        <v>79131.497602053729</v>
      </c>
      <c r="E9855" s="1108">
        <v>0</v>
      </c>
      <c r="F9855" s="1108">
        <v>0</v>
      </c>
      <c r="G9855" s="1109">
        <v>79131.497602053729</v>
      </c>
    </row>
    <row r="9856" spans="2:7" ht="12.95" customHeight="1" x14ac:dyDescent="0.2">
      <c r="B9856" s="1100" t="s">
        <v>10676</v>
      </c>
      <c r="C9856" s="1102">
        <v>4320</v>
      </c>
      <c r="D9856" s="1102">
        <v>256820093.36249244</v>
      </c>
      <c r="E9856" s="1102">
        <v>9201281</v>
      </c>
      <c r="F9856" s="1102">
        <v>88525165.238314867</v>
      </c>
      <c r="G9856" s="1101">
        <v>354546539.60080731</v>
      </c>
    </row>
    <row r="9857" spans="2:7" ht="12.95" customHeight="1" x14ac:dyDescent="0.2">
      <c r="B9857" s="1107" t="s">
        <v>10677</v>
      </c>
      <c r="C9857" s="1108">
        <v>1104</v>
      </c>
      <c r="D9857" s="1108">
        <v>76330882.314338163</v>
      </c>
      <c r="E9857" s="1108">
        <v>2435534</v>
      </c>
      <c r="F9857" s="1108">
        <v>18635119.106357187</v>
      </c>
      <c r="G9857" s="1109">
        <v>97401535.42069535</v>
      </c>
    </row>
    <row r="9858" spans="2:7" ht="12.95" customHeight="1" x14ac:dyDescent="0.2">
      <c r="B9858" s="1100" t="s">
        <v>10678</v>
      </c>
      <c r="C9858" s="1102">
        <v>1616</v>
      </c>
      <c r="D9858" s="1102">
        <v>124910251.06981482</v>
      </c>
      <c r="E9858" s="1102">
        <v>2958631</v>
      </c>
      <c r="F9858" s="1102">
        <v>31967558.524942312</v>
      </c>
      <c r="G9858" s="1101">
        <v>159836440.59475714</v>
      </c>
    </row>
    <row r="9859" spans="2:7" ht="12.95" customHeight="1" x14ac:dyDescent="0.2">
      <c r="B9859" s="1107" t="s">
        <v>10679</v>
      </c>
      <c r="C9859" s="1108">
        <v>746</v>
      </c>
      <c r="D9859" s="1108">
        <v>46354925.338701837</v>
      </c>
      <c r="E9859" s="1108">
        <v>2024584</v>
      </c>
      <c r="F9859" s="1108">
        <v>8521455.1503840201</v>
      </c>
      <c r="G9859" s="1109">
        <v>56900964.489085853</v>
      </c>
    </row>
    <row r="9860" spans="2:7" ht="12.95" customHeight="1" x14ac:dyDescent="0.2">
      <c r="B9860" s="1100" t="s">
        <v>10680</v>
      </c>
      <c r="C9860" s="1102">
        <v>1293</v>
      </c>
      <c r="D9860" s="1102">
        <v>61924221.330872543</v>
      </c>
      <c r="E9860" s="1102">
        <v>3767869</v>
      </c>
      <c r="F9860" s="1102">
        <v>18516671.033200126</v>
      </c>
      <c r="G9860" s="1101">
        <v>84208761.364072666</v>
      </c>
    </row>
    <row r="9861" spans="2:7" ht="12.95" customHeight="1" x14ac:dyDescent="0.2">
      <c r="B9861" s="1107" t="s">
        <v>10681</v>
      </c>
      <c r="C9861" s="1108">
        <v>236</v>
      </c>
      <c r="D9861" s="1108">
        <v>16127110.468237186</v>
      </c>
      <c r="E9861" s="1108">
        <v>568718</v>
      </c>
      <c r="F9861" s="1108">
        <v>2364918.485390963</v>
      </c>
      <c r="G9861" s="1109">
        <v>19060746.953628149</v>
      </c>
    </row>
    <row r="9862" spans="2:7" ht="12.95" customHeight="1" x14ac:dyDescent="0.2">
      <c r="B9862" s="1100" t="s">
        <v>10682</v>
      </c>
      <c r="C9862" s="1102">
        <v>1929</v>
      </c>
      <c r="D9862" s="1102">
        <v>126956822.45595157</v>
      </c>
      <c r="E9862" s="1102">
        <v>5362682</v>
      </c>
      <c r="F9862" s="1102">
        <v>32415141.665010761</v>
      </c>
      <c r="G9862" s="1101">
        <v>164734646.12096232</v>
      </c>
    </row>
    <row r="9863" spans="2:7" ht="12.95" customHeight="1" x14ac:dyDescent="0.2">
      <c r="B9863" s="1107" t="s">
        <v>10683</v>
      </c>
      <c r="C9863" s="1108">
        <v>783</v>
      </c>
      <c r="D9863" s="1108">
        <v>53275802.27748251</v>
      </c>
      <c r="E9863" s="1108">
        <v>2006430</v>
      </c>
      <c r="F9863" s="1108">
        <v>9946957.7496762984</v>
      </c>
      <c r="G9863" s="1109">
        <v>65229190.027158812</v>
      </c>
    </row>
    <row r="9864" spans="2:7" ht="12.95" customHeight="1" x14ac:dyDescent="0.2">
      <c r="B9864" s="1100" t="s">
        <v>10684</v>
      </c>
      <c r="C9864" s="1102">
        <v>42313</v>
      </c>
      <c r="D9864" s="1102">
        <v>3687005993.2135191</v>
      </c>
      <c r="E9864" s="1102">
        <v>60192930</v>
      </c>
      <c r="F9864" s="1102">
        <v>459185679.42596394</v>
      </c>
      <c r="G9864" s="1101">
        <v>4206384602.639483</v>
      </c>
    </row>
    <row r="9865" spans="2:7" ht="12.95" customHeight="1" x14ac:dyDescent="0.2">
      <c r="B9865" s="1107" t="s">
        <v>10685</v>
      </c>
      <c r="C9865" s="1108">
        <v>2</v>
      </c>
      <c r="D9865" s="1108">
        <v>0</v>
      </c>
      <c r="E9865" s="1108">
        <v>0</v>
      </c>
      <c r="F9865" s="1108">
        <v>965.46988585056658</v>
      </c>
      <c r="G9865" s="1109">
        <v>965.46988585056658</v>
      </c>
    </row>
    <row r="9866" spans="2:7" ht="12.95" customHeight="1" x14ac:dyDescent="0.2">
      <c r="B9866" s="1100" t="s">
        <v>10686</v>
      </c>
      <c r="C9866" s="1102">
        <v>5069</v>
      </c>
      <c r="D9866" s="1102">
        <v>252599978.60900503</v>
      </c>
      <c r="E9866" s="1102">
        <v>14552622</v>
      </c>
      <c r="F9866" s="1102">
        <v>114333338.9696527</v>
      </c>
      <c r="G9866" s="1101">
        <v>381485939.57865775</v>
      </c>
    </row>
    <row r="9867" spans="2:7" ht="12.95" customHeight="1" x14ac:dyDescent="0.2">
      <c r="B9867" s="1107" t="s">
        <v>10687</v>
      </c>
      <c r="C9867" s="1108">
        <v>4064</v>
      </c>
      <c r="D9867" s="1108">
        <v>265632477.32919145</v>
      </c>
      <c r="E9867" s="1108">
        <v>7671973</v>
      </c>
      <c r="F9867" s="1108">
        <v>98877121.163510486</v>
      </c>
      <c r="G9867" s="1109">
        <v>372181571.49270195</v>
      </c>
    </row>
    <row r="9868" spans="2:7" ht="12.95" customHeight="1" x14ac:dyDescent="0.2">
      <c r="B9868" s="1100" t="s">
        <v>10688</v>
      </c>
      <c r="C9868" s="1102">
        <v>3465</v>
      </c>
      <c r="D9868" s="1102">
        <v>214184626.55343372</v>
      </c>
      <c r="E9868" s="1102">
        <v>7781595</v>
      </c>
      <c r="F9868" s="1102">
        <v>123374363.73093763</v>
      </c>
      <c r="G9868" s="1101">
        <v>345340585.28437138</v>
      </c>
    </row>
    <row r="9869" spans="2:7" ht="12.95" customHeight="1" x14ac:dyDescent="0.2">
      <c r="B9869" s="1107" t="s">
        <v>10689</v>
      </c>
      <c r="C9869" s="1108">
        <v>4098</v>
      </c>
      <c r="D9869" s="1108">
        <v>257941702.37507686</v>
      </c>
      <c r="E9869" s="1108">
        <v>8894488</v>
      </c>
      <c r="F9869" s="1108">
        <v>85955065.702431053</v>
      </c>
      <c r="G9869" s="1109">
        <v>352791256.07750791</v>
      </c>
    </row>
    <row r="9870" spans="2:7" ht="12.95" customHeight="1" x14ac:dyDescent="0.2">
      <c r="B9870" s="1100" t="s">
        <v>10690</v>
      </c>
      <c r="C9870" s="1102">
        <v>429</v>
      </c>
      <c r="D9870" s="1102">
        <v>21719857.702097628</v>
      </c>
      <c r="E9870" s="1102">
        <v>1297460</v>
      </c>
      <c r="F9870" s="1102">
        <v>4760364.119396016</v>
      </c>
      <c r="G9870" s="1101">
        <v>27777681.821493644</v>
      </c>
    </row>
    <row r="9871" spans="2:7" ht="12.95" customHeight="1" x14ac:dyDescent="0.2">
      <c r="B9871" s="1107" t="s">
        <v>10691</v>
      </c>
      <c r="C9871" s="1108">
        <v>745</v>
      </c>
      <c r="D9871" s="1108">
        <v>52218722.289304636</v>
      </c>
      <c r="E9871" s="1108">
        <v>1389239</v>
      </c>
      <c r="F9871" s="1108">
        <v>4594602.224628143</v>
      </c>
      <c r="G9871" s="1109">
        <v>58202563.513932779</v>
      </c>
    </row>
    <row r="9872" spans="2:7" ht="12.95" customHeight="1" x14ac:dyDescent="0.2">
      <c r="B9872" s="1100" t="s">
        <v>10692</v>
      </c>
      <c r="C9872" s="1102">
        <v>2561</v>
      </c>
      <c r="D9872" s="1102">
        <v>141634255.01381296</v>
      </c>
      <c r="E9872" s="1102">
        <v>5182459</v>
      </c>
      <c r="F9872" s="1102">
        <v>12123060.545952044</v>
      </c>
      <c r="G9872" s="1101">
        <v>158939774.55976501</v>
      </c>
    </row>
    <row r="9873" spans="2:7" ht="12.95" customHeight="1" x14ac:dyDescent="0.2">
      <c r="B9873" s="1107" t="s">
        <v>10693</v>
      </c>
      <c r="C9873" s="1108">
        <v>5497</v>
      </c>
      <c r="D9873" s="1108">
        <v>374530629.79107994</v>
      </c>
      <c r="E9873" s="1108">
        <v>9947439</v>
      </c>
      <c r="F9873" s="1108">
        <v>192675004.29507044</v>
      </c>
      <c r="G9873" s="1109">
        <v>577153073.08615041</v>
      </c>
    </row>
    <row r="9874" spans="2:7" ht="12.95" customHeight="1" x14ac:dyDescent="0.2">
      <c r="B9874" s="1100" t="s">
        <v>10694</v>
      </c>
      <c r="C9874" s="1102">
        <v>3918</v>
      </c>
      <c r="D9874" s="1102">
        <v>286747514.49865061</v>
      </c>
      <c r="E9874" s="1102">
        <v>6309518</v>
      </c>
      <c r="F9874" s="1102">
        <v>64146951.776731312</v>
      </c>
      <c r="G9874" s="1101">
        <v>357203984.27538192</v>
      </c>
    </row>
    <row r="9875" spans="2:7" ht="12.95" customHeight="1" x14ac:dyDescent="0.2">
      <c r="B9875" s="1107" t="s">
        <v>10695</v>
      </c>
      <c r="C9875" s="1108">
        <v>3361</v>
      </c>
      <c r="D9875" s="1108">
        <v>205259038.6516766</v>
      </c>
      <c r="E9875" s="1108">
        <v>12931606</v>
      </c>
      <c r="F9875" s="1108">
        <v>225820645.35801503</v>
      </c>
      <c r="G9875" s="1109">
        <v>444011290.0096916</v>
      </c>
    </row>
    <row r="9876" spans="2:7" ht="12.95" customHeight="1" x14ac:dyDescent="0.2">
      <c r="B9876" s="1100" t="s">
        <v>10696</v>
      </c>
      <c r="C9876" s="1102">
        <v>6709</v>
      </c>
      <c r="D9876" s="1102">
        <v>483271909.9694972</v>
      </c>
      <c r="E9876" s="1102">
        <v>12966893</v>
      </c>
      <c r="F9876" s="1102">
        <v>640891116.29678214</v>
      </c>
      <c r="G9876" s="1101">
        <v>1137129919.2662792</v>
      </c>
    </row>
    <row r="9877" spans="2:7" ht="12.95" customHeight="1" x14ac:dyDescent="0.2">
      <c r="B9877" s="1107" t="s">
        <v>10697</v>
      </c>
      <c r="C9877" s="1108">
        <v>3810</v>
      </c>
      <c r="D9877" s="1108">
        <v>261235881.25679895</v>
      </c>
      <c r="E9877" s="1108">
        <v>8587227</v>
      </c>
      <c r="F9877" s="1108">
        <v>137403159.21524322</v>
      </c>
      <c r="G9877" s="1109">
        <v>407226267.4720422</v>
      </c>
    </row>
    <row r="9878" spans="2:7" ht="12.95" customHeight="1" x14ac:dyDescent="0.2">
      <c r="B9878" s="1100" t="s">
        <v>10698</v>
      </c>
      <c r="C9878" s="1102">
        <v>1359</v>
      </c>
      <c r="D9878" s="1102">
        <v>82664044.474794969</v>
      </c>
      <c r="E9878" s="1102">
        <v>3731773</v>
      </c>
      <c r="F9878" s="1102">
        <v>32434277.675927289</v>
      </c>
      <c r="G9878" s="1101">
        <v>118830095.15072227</v>
      </c>
    </row>
    <row r="9879" spans="2:7" ht="12.95" customHeight="1" x14ac:dyDescent="0.2">
      <c r="B9879" s="1107" t="s">
        <v>10699</v>
      </c>
      <c r="C9879" s="1108">
        <v>956</v>
      </c>
      <c r="D9879" s="1108">
        <v>57272290.58431945</v>
      </c>
      <c r="E9879" s="1108">
        <v>2255580</v>
      </c>
      <c r="F9879" s="1108">
        <v>70874810.960277736</v>
      </c>
      <c r="G9879" s="1109">
        <v>130402681.54459718</v>
      </c>
    </row>
    <row r="9880" spans="2:7" ht="12.95" customHeight="1" x14ac:dyDescent="0.2">
      <c r="B9880" s="1100" t="s">
        <v>10700</v>
      </c>
      <c r="C9880" s="1102">
        <v>475</v>
      </c>
      <c r="D9880" s="1102">
        <v>25302748.33956987</v>
      </c>
      <c r="E9880" s="1102">
        <v>913139</v>
      </c>
      <c r="F9880" s="1102">
        <v>16095108.998486072</v>
      </c>
      <c r="G9880" s="1101">
        <v>42310996.338055938</v>
      </c>
    </row>
    <row r="9881" spans="2:7" ht="12.95" customHeight="1" x14ac:dyDescent="0.2">
      <c r="B9881" s="1107" t="s">
        <v>10701</v>
      </c>
      <c r="C9881" s="1108">
        <v>665</v>
      </c>
      <c r="D9881" s="1108">
        <v>41510381.017142005</v>
      </c>
      <c r="E9881" s="1108">
        <v>1365365</v>
      </c>
      <c r="F9881" s="1108">
        <v>75363036.105442673</v>
      </c>
      <c r="G9881" s="1109">
        <v>118238782.12258467</v>
      </c>
    </row>
    <row r="9882" spans="2:7" ht="12.95" customHeight="1" x14ac:dyDescent="0.2">
      <c r="B9882" s="1100" t="s">
        <v>10702</v>
      </c>
      <c r="C9882" s="1102">
        <v>7351</v>
      </c>
      <c r="D9882" s="1102">
        <v>545961857.18050492</v>
      </c>
      <c r="E9882" s="1102">
        <v>15327226</v>
      </c>
      <c r="F9882" s="1102">
        <v>132102554.4696835</v>
      </c>
      <c r="G9882" s="1101">
        <v>693391637.65018845</v>
      </c>
    </row>
    <row r="9883" spans="2:7" ht="12.95" customHeight="1" x14ac:dyDescent="0.2">
      <c r="B9883" s="1107" t="s">
        <v>10703</v>
      </c>
      <c r="C9883" s="1108">
        <v>2326</v>
      </c>
      <c r="D9883" s="1108">
        <v>147672169.07337496</v>
      </c>
      <c r="E9883" s="1108">
        <v>5746592</v>
      </c>
      <c r="F9883" s="1108">
        <v>49404907.791929677</v>
      </c>
      <c r="G9883" s="1109">
        <v>202823668.86530465</v>
      </c>
    </row>
    <row r="9884" spans="2:7" ht="12.95" customHeight="1" x14ac:dyDescent="0.2">
      <c r="B9884" s="1100" t="s">
        <v>10704</v>
      </c>
      <c r="C9884" s="1102">
        <v>2794</v>
      </c>
      <c r="D9884" s="1102">
        <v>175804042.29118487</v>
      </c>
      <c r="E9884" s="1102">
        <v>7983450</v>
      </c>
      <c r="F9884" s="1102">
        <v>34616629.032065764</v>
      </c>
      <c r="G9884" s="1101">
        <v>218404121.32325065</v>
      </c>
    </row>
    <row r="9885" spans="2:7" ht="12.95" customHeight="1" x14ac:dyDescent="0.2">
      <c r="B9885" s="1107" t="s">
        <v>10705</v>
      </c>
      <c r="C9885" s="1108">
        <v>1143</v>
      </c>
      <c r="D9885" s="1108">
        <v>63454977.735276431</v>
      </c>
      <c r="E9885" s="1108">
        <v>3071957</v>
      </c>
      <c r="F9885" s="1108">
        <v>19893782.846489735</v>
      </c>
      <c r="G9885" s="1109">
        <v>86420717.581766158</v>
      </c>
    </row>
    <row r="9886" spans="2:7" ht="12.95" customHeight="1" x14ac:dyDescent="0.2">
      <c r="B9886" s="1100" t="s">
        <v>10706</v>
      </c>
      <c r="C9886" s="1102">
        <v>850</v>
      </c>
      <c r="D9886" s="1102">
        <v>45376559.634606145</v>
      </c>
      <c r="E9886" s="1102">
        <v>2099771</v>
      </c>
      <c r="F9886" s="1102">
        <v>16827498.596146077</v>
      </c>
      <c r="G9886" s="1101">
        <v>64303829.230752222</v>
      </c>
    </row>
    <row r="9887" spans="2:7" ht="12.95" customHeight="1" x14ac:dyDescent="0.2">
      <c r="B9887" s="1107" t="s">
        <v>10707</v>
      </c>
      <c r="C9887" s="1108">
        <v>4366</v>
      </c>
      <c r="D9887" s="1108">
        <v>294781517.10844499</v>
      </c>
      <c r="E9887" s="1108">
        <v>8357353</v>
      </c>
      <c r="F9887" s="1108">
        <v>147558660.57672799</v>
      </c>
      <c r="G9887" s="1109">
        <v>450697530.68517298</v>
      </c>
    </row>
    <row r="9888" spans="2:7" ht="12.95" customHeight="1" x14ac:dyDescent="0.2">
      <c r="B9888" s="1100" t="s">
        <v>10708</v>
      </c>
      <c r="C9888" s="1102">
        <v>5353</v>
      </c>
      <c r="D9888" s="1102">
        <v>332426414.86398929</v>
      </c>
      <c r="E9888" s="1102">
        <v>10461907</v>
      </c>
      <c r="F9888" s="1102">
        <v>76725825.162999302</v>
      </c>
      <c r="G9888" s="1101">
        <v>419614147.02698863</v>
      </c>
    </row>
    <row r="9889" spans="2:7" ht="12.95" customHeight="1" x14ac:dyDescent="0.2">
      <c r="B9889" s="1107" t="s">
        <v>10709</v>
      </c>
      <c r="C9889" s="1108">
        <v>4810</v>
      </c>
      <c r="D9889" s="1108">
        <v>328939205.19374073</v>
      </c>
      <c r="E9889" s="1108">
        <v>7450402</v>
      </c>
      <c r="F9889" s="1108">
        <v>19509020.292975247</v>
      </c>
      <c r="G9889" s="1109">
        <v>355898627.48671597</v>
      </c>
    </row>
    <row r="9890" spans="2:7" ht="12.95" customHeight="1" x14ac:dyDescent="0.2">
      <c r="B9890" s="1100" t="s">
        <v>10710</v>
      </c>
      <c r="C9890" s="1102">
        <v>2422</v>
      </c>
      <c r="D9890" s="1102">
        <v>159031780.65005502</v>
      </c>
      <c r="E9890" s="1102">
        <v>4707210</v>
      </c>
      <c r="F9890" s="1102">
        <v>65434576.301113367</v>
      </c>
      <c r="G9890" s="1101">
        <v>229173566.95116839</v>
      </c>
    </row>
    <row r="9891" spans="2:7" ht="12.95" customHeight="1" x14ac:dyDescent="0.2">
      <c r="B9891" s="1107" t="s">
        <v>10711</v>
      </c>
      <c r="C9891" s="1108">
        <v>1621</v>
      </c>
      <c r="D9891" s="1108">
        <v>105834136.37196155</v>
      </c>
      <c r="E9891" s="1108">
        <v>3909555</v>
      </c>
      <c r="F9891" s="1108">
        <v>16061931.967244731</v>
      </c>
      <c r="G9891" s="1109">
        <v>125805623.33920628</v>
      </c>
    </row>
    <row r="9892" spans="2:7" ht="12.95" customHeight="1" x14ac:dyDescent="0.2">
      <c r="B9892" s="1100" t="s">
        <v>10712</v>
      </c>
      <c r="C9892" s="1102">
        <v>6820</v>
      </c>
      <c r="D9892" s="1102">
        <v>509507130.52597713</v>
      </c>
      <c r="E9892" s="1102">
        <v>12156562</v>
      </c>
      <c r="F9892" s="1102">
        <v>176287956.95899883</v>
      </c>
      <c r="G9892" s="1101">
        <v>697951649.48497593</v>
      </c>
    </row>
    <row r="9893" spans="2:7" ht="12.95" customHeight="1" x14ac:dyDescent="0.2">
      <c r="B9893" s="1107" t="s">
        <v>10713</v>
      </c>
      <c r="C9893" s="1108">
        <v>2390</v>
      </c>
      <c r="D9893" s="1108">
        <v>171444856.36440745</v>
      </c>
      <c r="E9893" s="1108">
        <v>4767876</v>
      </c>
      <c r="F9893" s="1108">
        <v>10067338.759993779</v>
      </c>
      <c r="G9893" s="1109">
        <v>186280071.12440124</v>
      </c>
    </row>
    <row r="9894" spans="2:7" ht="12.95" customHeight="1" x14ac:dyDescent="0.2">
      <c r="B9894" s="1100" t="s">
        <v>10714</v>
      </c>
      <c r="C9894" s="1102">
        <v>3961</v>
      </c>
      <c r="D9894" s="1102">
        <v>251876113.15203014</v>
      </c>
      <c r="E9894" s="1102">
        <v>8704428</v>
      </c>
      <c r="F9894" s="1102">
        <v>57338699.191062078</v>
      </c>
      <c r="G9894" s="1101">
        <v>317919240.3430922</v>
      </c>
    </row>
    <row r="9895" spans="2:7" ht="12.95" customHeight="1" x14ac:dyDescent="0.2">
      <c r="B9895" s="1107" t="s">
        <v>10715</v>
      </c>
      <c r="C9895" s="1108">
        <v>2038</v>
      </c>
      <c r="D9895" s="1108">
        <v>124345343.96391048</v>
      </c>
      <c r="E9895" s="1108">
        <v>4133298</v>
      </c>
      <c r="F9895" s="1108">
        <v>20922146.199190002</v>
      </c>
      <c r="G9895" s="1109">
        <v>149400788.16310048</v>
      </c>
    </row>
    <row r="9896" spans="2:7" ht="12.95" customHeight="1" x14ac:dyDescent="0.2">
      <c r="B9896" s="1100" t="s">
        <v>10716</v>
      </c>
      <c r="C9896" s="1102">
        <v>1734</v>
      </c>
      <c r="D9896" s="1102">
        <v>95054868.801420957</v>
      </c>
      <c r="E9896" s="1102">
        <v>7745570</v>
      </c>
      <c r="F9896" s="1102">
        <v>10662527.644005232</v>
      </c>
      <c r="G9896" s="1101">
        <v>113462966.4454262</v>
      </c>
    </row>
    <row r="9897" spans="2:7" ht="12.95" customHeight="1" x14ac:dyDescent="0.2">
      <c r="B9897" s="1107" t="s">
        <v>10717</v>
      </c>
      <c r="C9897" s="1108">
        <v>496</v>
      </c>
      <c r="D9897" s="1108">
        <v>41055896.422830045</v>
      </c>
      <c r="E9897" s="1108">
        <v>762212</v>
      </c>
      <c r="F9897" s="1108">
        <v>5581174.5236980151</v>
      </c>
      <c r="G9897" s="1109">
        <v>47399282.946528062</v>
      </c>
    </row>
    <row r="9898" spans="2:7" ht="12.95" customHeight="1" x14ac:dyDescent="0.2">
      <c r="B9898" s="1100" t="s">
        <v>10718</v>
      </c>
      <c r="C9898" s="1102">
        <v>407</v>
      </c>
      <c r="D9898" s="1102">
        <v>31128578.859864488</v>
      </c>
      <c r="E9898" s="1102">
        <v>789025</v>
      </c>
      <c r="F9898" s="1102">
        <v>6063665.9716466647</v>
      </c>
      <c r="G9898" s="1101">
        <v>37981269.831511155</v>
      </c>
    </row>
    <row r="9899" spans="2:7" ht="12.95" customHeight="1" x14ac:dyDescent="0.2">
      <c r="B9899" s="1107" t="s">
        <v>10719</v>
      </c>
      <c r="C9899" s="1108">
        <v>871</v>
      </c>
      <c r="D9899" s="1108">
        <v>69732094.212897331</v>
      </c>
      <c r="E9899" s="1108">
        <v>1822857</v>
      </c>
      <c r="F9899" s="1108">
        <v>18514520.10615195</v>
      </c>
      <c r="G9899" s="1109">
        <v>90069471.319049284</v>
      </c>
    </row>
    <row r="9900" spans="2:7" ht="12.95" customHeight="1" x14ac:dyDescent="0.2">
      <c r="B9900" s="1100" t="s">
        <v>10720</v>
      </c>
      <c r="C9900" s="1102">
        <v>626</v>
      </c>
      <c r="D9900" s="1102">
        <v>41511771.728874914</v>
      </c>
      <c r="E9900" s="1102">
        <v>1677963</v>
      </c>
      <c r="F9900" s="1102">
        <v>5320677.879871198</v>
      </c>
      <c r="G9900" s="1101">
        <v>48510412.608746111</v>
      </c>
    </row>
    <row r="9901" spans="2:7" ht="12.95" customHeight="1" x14ac:dyDescent="0.2">
      <c r="B9901" s="1107" t="s">
        <v>10721</v>
      </c>
      <c r="C9901" s="1108">
        <v>444</v>
      </c>
      <c r="D9901" s="1108">
        <v>27229857.587850463</v>
      </c>
      <c r="E9901" s="1108">
        <v>1160784</v>
      </c>
      <c r="F9901" s="1108">
        <v>3526658.8507959601</v>
      </c>
      <c r="G9901" s="1109">
        <v>31917300.438646421</v>
      </c>
    </row>
    <row r="9902" spans="2:7" ht="12.95" customHeight="1" x14ac:dyDescent="0.2">
      <c r="B9902" s="1100" t="s">
        <v>10722</v>
      </c>
      <c r="C9902" s="1102">
        <v>4054</v>
      </c>
      <c r="D9902" s="1102">
        <v>254385513.40287638</v>
      </c>
      <c r="E9902" s="1102">
        <v>10920421</v>
      </c>
      <c r="F9902" s="1102">
        <v>197683116.30201614</v>
      </c>
      <c r="G9902" s="1101">
        <v>462989050.70489252</v>
      </c>
    </row>
    <row r="9903" spans="2:7" ht="12.95" customHeight="1" x14ac:dyDescent="0.2">
      <c r="B9903" s="1107" t="s">
        <v>10723</v>
      </c>
      <c r="C9903" s="1108">
        <v>1426</v>
      </c>
      <c r="D9903" s="1108">
        <v>73567399.029891059</v>
      </c>
      <c r="E9903" s="1108">
        <v>4801289</v>
      </c>
      <c r="F9903" s="1108">
        <v>19591639.767224144</v>
      </c>
      <c r="G9903" s="1109">
        <v>97960327.797115207</v>
      </c>
    </row>
    <row r="9904" spans="2:7" ht="12.95" customHeight="1" x14ac:dyDescent="0.2">
      <c r="B9904" s="1100" t="s">
        <v>10724</v>
      </c>
      <c r="C9904" s="1102">
        <v>925</v>
      </c>
      <c r="D9904" s="1102">
        <v>37598447.983665437</v>
      </c>
      <c r="E9904" s="1102">
        <v>3599327</v>
      </c>
      <c r="F9904" s="1102">
        <v>22480637.741590086</v>
      </c>
      <c r="G9904" s="1101">
        <v>63678412.725255519</v>
      </c>
    </row>
    <row r="9905" spans="2:7" ht="12.95" customHeight="1" x14ac:dyDescent="0.2">
      <c r="B9905" s="1107" t="s">
        <v>10725</v>
      </c>
      <c r="C9905" s="1108">
        <v>523</v>
      </c>
      <c r="D9905" s="1108">
        <v>29086040.53775312</v>
      </c>
      <c r="E9905" s="1108">
        <v>1489493</v>
      </c>
      <c r="F9905" s="1108">
        <v>20631527.020951662</v>
      </c>
      <c r="G9905" s="1109">
        <v>51207060.558704779</v>
      </c>
    </row>
    <row r="9906" spans="2:7" ht="12.95" customHeight="1" x14ac:dyDescent="0.2">
      <c r="B9906" s="1100" t="s">
        <v>10726</v>
      </c>
      <c r="C9906" s="1102">
        <v>1343</v>
      </c>
      <c r="D9906" s="1102">
        <v>75057963.865214109</v>
      </c>
      <c r="E9906" s="1102">
        <v>4511515</v>
      </c>
      <c r="F9906" s="1102">
        <v>17770576.643234931</v>
      </c>
      <c r="G9906" s="1101">
        <v>97340055.508449048</v>
      </c>
    </row>
    <row r="9907" spans="2:7" ht="12.95" customHeight="1" x14ac:dyDescent="0.2">
      <c r="B9907" s="1107" t="s">
        <v>10727</v>
      </c>
      <c r="C9907" s="1108">
        <v>800</v>
      </c>
      <c r="D9907" s="1108">
        <v>40525618.03907498</v>
      </c>
      <c r="E9907" s="1108">
        <v>2937567</v>
      </c>
      <c r="F9907" s="1108">
        <v>14588501.784711266</v>
      </c>
      <c r="G9907" s="1109">
        <v>58051686.823786244</v>
      </c>
    </row>
    <row r="9908" spans="2:7" ht="12.95" customHeight="1" x14ac:dyDescent="0.2">
      <c r="B9908" s="1100" t="s">
        <v>10728</v>
      </c>
      <c r="C9908" s="1102">
        <v>2680</v>
      </c>
      <c r="D9908" s="1102">
        <v>101981864.87182641</v>
      </c>
      <c r="E9908" s="1102">
        <v>9626878</v>
      </c>
      <c r="F9908" s="1102">
        <v>84536955.343430191</v>
      </c>
      <c r="G9908" s="1101">
        <v>196145698.2152566</v>
      </c>
    </row>
    <row r="9909" spans="2:7" ht="12.95" customHeight="1" x14ac:dyDescent="0.2">
      <c r="B9909" s="1107" t="s">
        <v>10729</v>
      </c>
      <c r="C9909" s="1108">
        <v>484</v>
      </c>
      <c r="D9909" s="1108">
        <v>22621595.189710483</v>
      </c>
      <c r="E9909" s="1108">
        <v>1486228</v>
      </c>
      <c r="F9909" s="1108">
        <v>8373314.070667617</v>
      </c>
      <c r="G9909" s="1109">
        <v>32481137.2603781</v>
      </c>
    </row>
    <row r="9910" spans="2:7" ht="12.95" customHeight="1" x14ac:dyDescent="0.2">
      <c r="B9910" s="1100" t="s">
        <v>10730</v>
      </c>
      <c r="C9910" s="1102">
        <v>1543</v>
      </c>
      <c r="D9910" s="1102">
        <v>102592526.39374314</v>
      </c>
      <c r="E9910" s="1102">
        <v>3027672</v>
      </c>
      <c r="F9910" s="1102">
        <v>20070216.025007736</v>
      </c>
      <c r="G9910" s="1101">
        <v>125690414.41875088</v>
      </c>
    </row>
    <row r="9911" spans="2:7" ht="12.95" customHeight="1" x14ac:dyDescent="0.2">
      <c r="B9911" s="1107" t="s">
        <v>10731</v>
      </c>
      <c r="C9911" s="1108">
        <v>2015</v>
      </c>
      <c r="D9911" s="1108">
        <v>120701401.08136384</v>
      </c>
      <c r="E9911" s="1108">
        <v>5151374</v>
      </c>
      <c r="F9911" s="1108">
        <v>3654203457.8637242</v>
      </c>
      <c r="G9911" s="1109">
        <v>3780056232.9450879</v>
      </c>
    </row>
    <row r="9912" spans="2:7" ht="12.95" customHeight="1" x14ac:dyDescent="0.2">
      <c r="B9912" s="1100" t="s">
        <v>10732</v>
      </c>
      <c r="C9912" s="1102">
        <v>1730</v>
      </c>
      <c r="D9912" s="1102">
        <v>94239216.370074674</v>
      </c>
      <c r="E9912" s="1102">
        <v>4933479</v>
      </c>
      <c r="F9912" s="1102">
        <v>34952925.614034101</v>
      </c>
      <c r="G9912" s="1101">
        <v>134125620.98410878</v>
      </c>
    </row>
    <row r="9913" spans="2:7" ht="12.95" customHeight="1" x14ac:dyDescent="0.2">
      <c r="B9913" s="1107" t="s">
        <v>10733</v>
      </c>
      <c r="C9913" s="1108">
        <v>30903</v>
      </c>
      <c r="D9913" s="1108">
        <v>2152576162.8383594</v>
      </c>
      <c r="E9913" s="1108">
        <v>57459702</v>
      </c>
      <c r="F9913" s="1108">
        <v>1550594546.401289</v>
      </c>
      <c r="G9913" s="1109">
        <v>3760630411.2396483</v>
      </c>
    </row>
    <row r="9914" spans="2:7" ht="12.95" customHeight="1" x14ac:dyDescent="0.2">
      <c r="B9914" s="1100" t="s">
        <v>10734</v>
      </c>
      <c r="C9914" s="1102">
        <v>3087</v>
      </c>
      <c r="D9914" s="1102">
        <v>177403499.85519406</v>
      </c>
      <c r="E9914" s="1102">
        <v>6738806</v>
      </c>
      <c r="F9914" s="1102">
        <v>678899439.17704403</v>
      </c>
      <c r="G9914" s="1101">
        <v>863041745.03223813</v>
      </c>
    </row>
    <row r="9915" spans="2:7" ht="12.95" customHeight="1" x14ac:dyDescent="0.2">
      <c r="B9915" s="1107" t="s">
        <v>10735</v>
      </c>
      <c r="C9915" s="1108">
        <v>2225</v>
      </c>
      <c r="D9915" s="1108">
        <v>142820114.90845746</v>
      </c>
      <c r="E9915" s="1108">
        <v>4261301</v>
      </c>
      <c r="F9915" s="1108">
        <v>22509345.014974747</v>
      </c>
      <c r="G9915" s="1109">
        <v>169590760.9234322</v>
      </c>
    </row>
    <row r="9916" spans="2:7" ht="12.95" customHeight="1" x14ac:dyDescent="0.2">
      <c r="B9916" s="1100" t="s">
        <v>10736</v>
      </c>
      <c r="C9916" s="1102">
        <v>3942</v>
      </c>
      <c r="D9916" s="1102">
        <v>232070987.36379042</v>
      </c>
      <c r="E9916" s="1102">
        <v>9451893</v>
      </c>
      <c r="F9916" s="1102">
        <v>657313935.48604691</v>
      </c>
      <c r="G9916" s="1101">
        <v>898836815.8498373</v>
      </c>
    </row>
    <row r="9917" spans="2:7" ht="12.95" customHeight="1" x14ac:dyDescent="0.2">
      <c r="B9917" s="1107" t="s">
        <v>10737</v>
      </c>
      <c r="C9917" s="1108">
        <v>1004</v>
      </c>
      <c r="D9917" s="1108">
        <v>51071941.394354671</v>
      </c>
      <c r="E9917" s="1108">
        <v>2656352</v>
      </c>
      <c r="F9917" s="1108">
        <v>46455892.643768825</v>
      </c>
      <c r="G9917" s="1109">
        <v>100184186.03812349</v>
      </c>
    </row>
    <row r="9918" spans="2:7" ht="12.95" customHeight="1" x14ac:dyDescent="0.2">
      <c r="B9918" s="1100" t="s">
        <v>10738</v>
      </c>
      <c r="C9918" s="1102">
        <v>1991</v>
      </c>
      <c r="D9918" s="1102">
        <v>129740610.13169901</v>
      </c>
      <c r="E9918" s="1102">
        <v>5143255</v>
      </c>
      <c r="F9918" s="1102">
        <v>75960916.944932088</v>
      </c>
      <c r="G9918" s="1101">
        <v>210844782.07663113</v>
      </c>
    </row>
    <row r="9919" spans="2:7" ht="12.95" customHeight="1" x14ac:dyDescent="0.2">
      <c r="B9919" s="1107" t="s">
        <v>10739</v>
      </c>
      <c r="C9919" s="1108">
        <v>1446</v>
      </c>
      <c r="D9919" s="1108">
        <v>93530231.52864185</v>
      </c>
      <c r="E9919" s="1108">
        <v>3474106</v>
      </c>
      <c r="F9919" s="1108">
        <v>24658032.192504328</v>
      </c>
      <c r="G9919" s="1109">
        <v>121662369.72114618</v>
      </c>
    </row>
    <row r="9920" spans="2:7" ht="12.95" customHeight="1" x14ac:dyDescent="0.2">
      <c r="B9920" s="1100" t="s">
        <v>10740</v>
      </c>
      <c r="C9920" s="1102">
        <v>584</v>
      </c>
      <c r="D9920" s="1102">
        <v>53479124.332832612</v>
      </c>
      <c r="E9920" s="1102">
        <v>865446</v>
      </c>
      <c r="F9920" s="1102">
        <v>10641668.571022404</v>
      </c>
      <c r="G9920" s="1101">
        <v>64986238.903855018</v>
      </c>
    </row>
    <row r="9921" spans="2:7" ht="12.95" customHeight="1" x14ac:dyDescent="0.2">
      <c r="B9921" s="1107" t="s">
        <v>10741</v>
      </c>
      <c r="C9921" s="1108">
        <v>729</v>
      </c>
      <c r="D9921" s="1108">
        <v>47199365.50291919</v>
      </c>
      <c r="E9921" s="1108">
        <v>1816342</v>
      </c>
      <c r="F9921" s="1108">
        <v>20389355.967848636</v>
      </c>
      <c r="G9921" s="1109">
        <v>69405063.470767826</v>
      </c>
    </row>
    <row r="9922" spans="2:7" ht="12.95" customHeight="1" x14ac:dyDescent="0.2">
      <c r="B9922" s="1100" t="s">
        <v>10742</v>
      </c>
      <c r="C9922" s="1102">
        <v>24762</v>
      </c>
      <c r="D9922" s="1102">
        <v>2697405007.1700697</v>
      </c>
      <c r="E9922" s="1102">
        <v>24496783</v>
      </c>
      <c r="F9922" s="1102">
        <v>318510375.02364463</v>
      </c>
      <c r="G9922" s="1101">
        <v>3040412165.1937141</v>
      </c>
    </row>
    <row r="9923" spans="2:7" ht="12.95" customHeight="1" x14ac:dyDescent="0.2">
      <c r="B9923" s="1107" t="s">
        <v>10743</v>
      </c>
      <c r="C9923" s="1108">
        <v>27328</v>
      </c>
      <c r="D9923" s="1108">
        <v>2602811715.5927982</v>
      </c>
      <c r="E9923" s="1108">
        <v>33218684</v>
      </c>
      <c r="F9923" s="1108">
        <v>319507369.23618799</v>
      </c>
      <c r="G9923" s="1109">
        <v>2955537768.8289862</v>
      </c>
    </row>
    <row r="9924" spans="2:7" ht="12.95" customHeight="1" x14ac:dyDescent="0.2">
      <c r="B9924" s="1100" t="s">
        <v>10744</v>
      </c>
      <c r="C9924" s="1102">
        <v>7410</v>
      </c>
      <c r="D9924" s="1102">
        <v>605955075.27024484</v>
      </c>
      <c r="E9924" s="1102">
        <v>8027423</v>
      </c>
      <c r="F9924" s="1102">
        <v>76107287.757566467</v>
      </c>
      <c r="G9924" s="1101">
        <v>690089786.02781129</v>
      </c>
    </row>
    <row r="9925" spans="2:7" ht="12.95" customHeight="1" x14ac:dyDescent="0.2">
      <c r="B9925" s="1107" t="s">
        <v>10745</v>
      </c>
      <c r="C9925" s="1108">
        <v>48321</v>
      </c>
      <c r="D9925" s="1108">
        <v>5383681956.2669859</v>
      </c>
      <c r="E9925" s="1108">
        <v>42125038</v>
      </c>
      <c r="F9925" s="1108">
        <v>1091351958.0513976</v>
      </c>
      <c r="G9925" s="1109">
        <v>6517158952.3183832</v>
      </c>
    </row>
    <row r="9926" spans="2:7" ht="12.95" customHeight="1" x14ac:dyDescent="0.2">
      <c r="B9926" s="1100" t="s">
        <v>10746</v>
      </c>
      <c r="C9926" s="1102">
        <v>57683</v>
      </c>
      <c r="D9926" s="1102">
        <v>5923057124.5381279</v>
      </c>
      <c r="E9926" s="1102">
        <v>66948386</v>
      </c>
      <c r="F9926" s="1102">
        <v>868627384.02237439</v>
      </c>
      <c r="G9926" s="1101">
        <v>6858632894.5605021</v>
      </c>
    </row>
    <row r="9927" spans="2:7" ht="12.95" customHeight="1" x14ac:dyDescent="0.2">
      <c r="B9927" s="1107" t="s">
        <v>10747</v>
      </c>
      <c r="C9927" s="1108">
        <v>12861</v>
      </c>
      <c r="D9927" s="1108">
        <v>1369699191.1860244</v>
      </c>
      <c r="E9927" s="1108">
        <v>15258753</v>
      </c>
      <c r="F9927" s="1108">
        <v>260964467.4231475</v>
      </c>
      <c r="G9927" s="1109">
        <v>1645922411.6091719</v>
      </c>
    </row>
    <row r="9928" spans="2:7" ht="12.95" customHeight="1" x14ac:dyDescent="0.2">
      <c r="B9928" s="1100" t="s">
        <v>10748</v>
      </c>
      <c r="C9928" s="1102">
        <v>26751</v>
      </c>
      <c r="D9928" s="1102">
        <v>1877538162.9883869</v>
      </c>
      <c r="E9928" s="1102">
        <v>56757304</v>
      </c>
      <c r="F9928" s="1102">
        <v>718530865.55911517</v>
      </c>
      <c r="G9928" s="1101">
        <v>2652826332.547502</v>
      </c>
    </row>
    <row r="9929" spans="2:7" ht="12.95" customHeight="1" x14ac:dyDescent="0.2">
      <c r="B9929" s="1107" t="s">
        <v>10749</v>
      </c>
      <c r="C9929" s="1108">
        <v>4241</v>
      </c>
      <c r="D9929" s="1108">
        <v>275682038.45347887</v>
      </c>
      <c r="E9929" s="1108">
        <v>8550847</v>
      </c>
      <c r="F9929" s="1108">
        <v>42584926.983871281</v>
      </c>
      <c r="G9929" s="1109">
        <v>326817812.43735015</v>
      </c>
    </row>
    <row r="9930" spans="2:7" ht="12.95" customHeight="1" x14ac:dyDescent="0.2">
      <c r="B9930" s="1100" t="s">
        <v>10750</v>
      </c>
      <c r="C9930" s="1102">
        <v>1383</v>
      </c>
      <c r="D9930" s="1102">
        <v>87277730.648693293</v>
      </c>
      <c r="E9930" s="1102">
        <v>2846171</v>
      </c>
      <c r="F9930" s="1102">
        <v>25695825.700779043</v>
      </c>
      <c r="G9930" s="1101">
        <v>115819727.34947234</v>
      </c>
    </row>
    <row r="9931" spans="2:7" ht="12.95" customHeight="1" x14ac:dyDescent="0.2">
      <c r="B9931" s="1107" t="s">
        <v>10751</v>
      </c>
      <c r="C9931" s="1108">
        <v>732</v>
      </c>
      <c r="D9931" s="1108">
        <v>68925203.265468299</v>
      </c>
      <c r="E9931" s="1108">
        <v>1366983</v>
      </c>
      <c r="F9931" s="1108">
        <v>4958616.6954433173</v>
      </c>
      <c r="G9931" s="1109">
        <v>75250802.960911617</v>
      </c>
    </row>
    <row r="9932" spans="2:7" ht="12.95" customHeight="1" x14ac:dyDescent="0.2">
      <c r="B9932" s="1100" t="s">
        <v>10752</v>
      </c>
      <c r="C9932" s="1102">
        <v>14595</v>
      </c>
      <c r="D9932" s="1102">
        <v>1797178110.6414888</v>
      </c>
      <c r="E9932" s="1102">
        <v>11256226</v>
      </c>
      <c r="F9932" s="1102">
        <v>200550318.93337551</v>
      </c>
      <c r="G9932" s="1101">
        <v>2008984655.5748644</v>
      </c>
    </row>
    <row r="9933" spans="2:7" ht="12.95" customHeight="1" x14ac:dyDescent="0.2">
      <c r="B9933" s="1107" t="s">
        <v>10753</v>
      </c>
      <c r="C9933" s="1108">
        <v>22654</v>
      </c>
      <c r="D9933" s="1108">
        <v>2307815472.5927935</v>
      </c>
      <c r="E9933" s="1108">
        <v>23520125</v>
      </c>
      <c r="F9933" s="1108">
        <v>110747867.52545357</v>
      </c>
      <c r="G9933" s="1109">
        <v>2442083465.118247</v>
      </c>
    </row>
    <row r="9934" spans="2:7" ht="12.95" customHeight="1" x14ac:dyDescent="0.2">
      <c r="B9934" s="1100" t="s">
        <v>10754</v>
      </c>
      <c r="C9934" s="1102">
        <v>22536</v>
      </c>
      <c r="D9934" s="1102">
        <v>2147420099.0886302</v>
      </c>
      <c r="E9934" s="1102">
        <v>22035174</v>
      </c>
      <c r="F9934" s="1102">
        <v>172789082.02961621</v>
      </c>
      <c r="G9934" s="1101">
        <v>2342244355.1182466</v>
      </c>
    </row>
    <row r="9935" spans="2:7" ht="12.95" customHeight="1" x14ac:dyDescent="0.2">
      <c r="B9935" s="1107" t="s">
        <v>10755</v>
      </c>
      <c r="C9935" s="1108">
        <v>14019</v>
      </c>
      <c r="D9935" s="1108">
        <v>1461819101.9463315</v>
      </c>
      <c r="E9935" s="1108">
        <v>16132759</v>
      </c>
      <c r="F9935" s="1108">
        <v>309534707.16624516</v>
      </c>
      <c r="G9935" s="1109">
        <v>1787486568.1125767</v>
      </c>
    </row>
    <row r="9936" spans="2:7" ht="12.95" customHeight="1" x14ac:dyDescent="0.2">
      <c r="B9936" s="1100" t="s">
        <v>10756</v>
      </c>
      <c r="C9936" s="1102">
        <v>1162</v>
      </c>
      <c r="D9936" s="1102">
        <v>78878944.35135895</v>
      </c>
      <c r="E9936" s="1102">
        <v>2059403</v>
      </c>
      <c r="F9936" s="1102">
        <v>10888398.522251202</v>
      </c>
      <c r="G9936" s="1101">
        <v>91826745.873610154</v>
      </c>
    </row>
    <row r="9937" spans="2:7" ht="12.95" customHeight="1" x14ac:dyDescent="0.2">
      <c r="B9937" s="1107" t="s">
        <v>10757</v>
      </c>
      <c r="C9937" s="1108">
        <v>805</v>
      </c>
      <c r="D9937" s="1108">
        <v>45972757.754500709</v>
      </c>
      <c r="E9937" s="1108">
        <v>2065194</v>
      </c>
      <c r="F9937" s="1108">
        <v>20814293.105024341</v>
      </c>
      <c r="G9937" s="1109">
        <v>68852244.859525055</v>
      </c>
    </row>
    <row r="9938" spans="2:7" ht="12.95" customHeight="1" x14ac:dyDescent="0.2">
      <c r="B9938" s="1100" t="s">
        <v>10758</v>
      </c>
      <c r="C9938" s="1102">
        <v>1579</v>
      </c>
      <c r="D9938" s="1102">
        <v>80163544.779039383</v>
      </c>
      <c r="E9938" s="1102">
        <v>4211607</v>
      </c>
      <c r="F9938" s="1102">
        <v>31714938.462888308</v>
      </c>
      <c r="G9938" s="1101">
        <v>116090090.24192768</v>
      </c>
    </row>
    <row r="9939" spans="2:7" ht="12.95" customHeight="1" x14ac:dyDescent="0.2">
      <c r="B9939" s="1107" t="s">
        <v>10759</v>
      </c>
      <c r="C9939" s="1108">
        <v>758</v>
      </c>
      <c r="D9939" s="1108">
        <v>48328484.358861327</v>
      </c>
      <c r="E9939" s="1108">
        <v>1834879</v>
      </c>
      <c r="F9939" s="1108">
        <v>9657293.9283477701</v>
      </c>
      <c r="G9939" s="1109">
        <v>59820657.287209094</v>
      </c>
    </row>
    <row r="9940" spans="2:7" ht="12.95" customHeight="1" x14ac:dyDescent="0.2">
      <c r="B9940" s="1100" t="s">
        <v>10760</v>
      </c>
      <c r="C9940" s="1102">
        <v>9149</v>
      </c>
      <c r="D9940" s="1102">
        <v>887187027.03621101</v>
      </c>
      <c r="E9940" s="1102">
        <v>13164561</v>
      </c>
      <c r="F9940" s="1102">
        <v>195034012.86562294</v>
      </c>
      <c r="G9940" s="1101">
        <v>1095385600.901834</v>
      </c>
    </row>
    <row r="9941" spans="2:7" ht="12.95" customHeight="1" x14ac:dyDescent="0.2">
      <c r="B9941" s="1107" t="s">
        <v>10761</v>
      </c>
      <c r="C9941" s="1108">
        <v>2119</v>
      </c>
      <c r="D9941" s="1108">
        <v>159435087.05259627</v>
      </c>
      <c r="E9941" s="1108">
        <v>3842970</v>
      </c>
      <c r="F9941" s="1108">
        <v>232580908.36110273</v>
      </c>
      <c r="G9941" s="1109">
        <v>395858965.41369903</v>
      </c>
    </row>
    <row r="9942" spans="2:7" ht="12.95" customHeight="1" x14ac:dyDescent="0.2">
      <c r="B9942" s="1100" t="s">
        <v>10762</v>
      </c>
      <c r="C9942" s="1102">
        <v>17984</v>
      </c>
      <c r="D9942" s="1102">
        <v>1948552771.5613661</v>
      </c>
      <c r="E9942" s="1102">
        <v>18678993</v>
      </c>
      <c r="F9942" s="1102">
        <v>181141763.56114918</v>
      </c>
      <c r="G9942" s="1101">
        <v>2148373528.1225152</v>
      </c>
    </row>
    <row r="9943" spans="2:7" ht="12.95" customHeight="1" x14ac:dyDescent="0.2">
      <c r="B9943" s="1107" t="s">
        <v>10763</v>
      </c>
      <c r="C9943" s="1108">
        <v>9412</v>
      </c>
      <c r="D9943" s="1108">
        <v>970310701.73872972</v>
      </c>
      <c r="E9943" s="1108">
        <v>11295871</v>
      </c>
      <c r="F9943" s="1108">
        <v>130572612.27072287</v>
      </c>
      <c r="G9943" s="1109">
        <v>1112179185.0094526</v>
      </c>
    </row>
    <row r="9944" spans="2:7" ht="12.95" customHeight="1" x14ac:dyDescent="0.2">
      <c r="B9944" s="1100" t="s">
        <v>10764</v>
      </c>
      <c r="C9944" s="1102">
        <v>4872</v>
      </c>
      <c r="D9944" s="1102">
        <v>277536552.54930216</v>
      </c>
      <c r="E9944" s="1102">
        <v>11867356</v>
      </c>
      <c r="F9944" s="1102">
        <v>133713060.9521793</v>
      </c>
      <c r="G9944" s="1101">
        <v>423116969.50148147</v>
      </c>
    </row>
    <row r="9945" spans="2:7" ht="12.95" customHeight="1" x14ac:dyDescent="0.2">
      <c r="B9945" s="1107" t="s">
        <v>10765</v>
      </c>
      <c r="C9945" s="1108">
        <v>7316</v>
      </c>
      <c r="D9945" s="1108">
        <v>825737177.47743082</v>
      </c>
      <c r="E9945" s="1108">
        <v>8668262</v>
      </c>
      <c r="F9945" s="1108">
        <v>104326477.78962563</v>
      </c>
      <c r="G9945" s="1109">
        <v>938731917.26705647</v>
      </c>
    </row>
    <row r="9946" spans="2:7" ht="12.95" customHeight="1" x14ac:dyDescent="0.2">
      <c r="B9946" s="1100" t="s">
        <v>10766</v>
      </c>
      <c r="C9946" s="1102">
        <v>5778</v>
      </c>
      <c r="D9946" s="1102">
        <v>343224735.18527067</v>
      </c>
      <c r="E9946" s="1102">
        <v>13400837</v>
      </c>
      <c r="F9946" s="1102">
        <v>140037621.32498646</v>
      </c>
      <c r="G9946" s="1101">
        <v>496663193.51025712</v>
      </c>
    </row>
    <row r="9947" spans="2:7" ht="12.95" customHeight="1" x14ac:dyDescent="0.2">
      <c r="B9947" s="1107" t="s">
        <v>10767</v>
      </c>
      <c r="C9947" s="1108">
        <v>2143</v>
      </c>
      <c r="D9947" s="1108">
        <v>87747234.929720581</v>
      </c>
      <c r="E9947" s="1108">
        <v>7059396</v>
      </c>
      <c r="F9947" s="1108">
        <v>101050596.426412</v>
      </c>
      <c r="G9947" s="1109">
        <v>195857227.35613257</v>
      </c>
    </row>
    <row r="9948" spans="2:7" ht="12.95" customHeight="1" x14ac:dyDescent="0.2">
      <c r="B9948" s="1100" t="s">
        <v>10768</v>
      </c>
      <c r="C9948" s="1102">
        <v>8305</v>
      </c>
      <c r="D9948" s="1102">
        <v>566855910.25560606</v>
      </c>
      <c r="E9948" s="1102">
        <v>14283501</v>
      </c>
      <c r="F9948" s="1102">
        <v>557668140.65296078</v>
      </c>
      <c r="G9948" s="1101">
        <v>1138807551.908567</v>
      </c>
    </row>
    <row r="9949" spans="2:7" ht="12.95" customHeight="1" x14ac:dyDescent="0.2">
      <c r="B9949" s="1107" t="s">
        <v>10769</v>
      </c>
      <c r="C9949" s="1108">
        <v>21465</v>
      </c>
      <c r="D9949" s="1108">
        <v>1560104872.2456274</v>
      </c>
      <c r="E9949" s="1108">
        <v>42802284</v>
      </c>
      <c r="F9949" s="1108">
        <v>196029181.33193448</v>
      </c>
      <c r="G9949" s="1109">
        <v>1798936337.5775619</v>
      </c>
    </row>
    <row r="9950" spans="2:7" ht="12.95" customHeight="1" x14ac:dyDescent="0.2">
      <c r="B9950" s="1100" t="s">
        <v>10770</v>
      </c>
      <c r="C9950" s="1102">
        <v>14002</v>
      </c>
      <c r="D9950" s="1102">
        <v>868438007.73793554</v>
      </c>
      <c r="E9950" s="1102">
        <v>26729013</v>
      </c>
      <c r="F9950" s="1102">
        <v>412848634.05564225</v>
      </c>
      <c r="G9950" s="1101">
        <v>1308015654.7935777</v>
      </c>
    </row>
    <row r="9951" spans="2:7" ht="12.95" customHeight="1" x14ac:dyDescent="0.2">
      <c r="B9951" s="1107" t="s">
        <v>10771</v>
      </c>
      <c r="C9951" s="1108">
        <v>38</v>
      </c>
      <c r="D9951" s="1108">
        <v>0</v>
      </c>
      <c r="E9951" s="1108">
        <v>105974</v>
      </c>
      <c r="F9951" s="1108">
        <v>0</v>
      </c>
      <c r="G9951" s="1109">
        <v>105974</v>
      </c>
    </row>
    <row r="9952" spans="2:7" ht="12.95" customHeight="1" x14ac:dyDescent="0.2">
      <c r="B9952" s="1100" t="s">
        <v>10772</v>
      </c>
      <c r="C9952" s="1102">
        <v>7</v>
      </c>
      <c r="D9952" s="1102">
        <v>0</v>
      </c>
      <c r="E9952" s="1102">
        <v>16394</v>
      </c>
      <c r="F9952" s="1102">
        <v>827.54561644334274</v>
      </c>
      <c r="G9952" s="1101">
        <v>17221.545616443342</v>
      </c>
    </row>
    <row r="9953" spans="2:7" ht="12.95" customHeight="1" x14ac:dyDescent="0.2">
      <c r="B9953" s="1107" t="s">
        <v>10773</v>
      </c>
      <c r="C9953" s="1108">
        <v>4061</v>
      </c>
      <c r="D9953" s="1108">
        <v>352093582.04832572</v>
      </c>
      <c r="E9953" s="1108">
        <v>8014393</v>
      </c>
      <c r="F9953" s="1108">
        <v>84516337.44726494</v>
      </c>
      <c r="G9953" s="1109">
        <v>444624312.49559069</v>
      </c>
    </row>
    <row r="9954" spans="2:7" ht="12.95" customHeight="1" x14ac:dyDescent="0.2">
      <c r="B9954" s="1100" t="s">
        <v>10774</v>
      </c>
      <c r="C9954" s="1102">
        <v>1902</v>
      </c>
      <c r="D9954" s="1102">
        <v>82339591.427509233</v>
      </c>
      <c r="E9954" s="1102">
        <v>4310554</v>
      </c>
      <c r="F9954" s="1102">
        <v>55863128.793561913</v>
      </c>
      <c r="G9954" s="1101">
        <v>142513274.22107115</v>
      </c>
    </row>
    <row r="9955" spans="2:7" ht="12.95" customHeight="1" x14ac:dyDescent="0.2">
      <c r="B9955" s="1107" t="s">
        <v>10775</v>
      </c>
      <c r="C9955" s="1108">
        <v>743</v>
      </c>
      <c r="D9955" s="1108">
        <v>36964422.504635982</v>
      </c>
      <c r="E9955" s="1108">
        <v>1700503</v>
      </c>
      <c r="F9955" s="1108">
        <v>12101613.322059223</v>
      </c>
      <c r="G9955" s="1109">
        <v>50766538.826695204</v>
      </c>
    </row>
    <row r="9956" spans="2:7" ht="12.95" customHeight="1" x14ac:dyDescent="0.2">
      <c r="B9956" s="1100" t="s">
        <v>10776</v>
      </c>
      <c r="C9956" s="1102">
        <v>299</v>
      </c>
      <c r="D9956" s="1102">
        <v>12975757.681484044</v>
      </c>
      <c r="E9956" s="1102">
        <v>810515</v>
      </c>
      <c r="F9956" s="1102">
        <v>6186179.3314528009</v>
      </c>
      <c r="G9956" s="1101">
        <v>19972452.012936845</v>
      </c>
    </row>
    <row r="9957" spans="2:7" ht="12.95" customHeight="1" x14ac:dyDescent="0.2">
      <c r="B9957" s="1107" t="s">
        <v>10777</v>
      </c>
      <c r="C9957" s="1108">
        <v>381</v>
      </c>
      <c r="D9957" s="1108">
        <v>13295899.522397798</v>
      </c>
      <c r="E9957" s="1108">
        <v>888001</v>
      </c>
      <c r="F9957" s="1108">
        <v>6210978.236453508</v>
      </c>
      <c r="G9957" s="1109">
        <v>20394878.758851305</v>
      </c>
    </row>
    <row r="9958" spans="2:7" ht="12.95" customHeight="1" x14ac:dyDescent="0.2">
      <c r="B9958" s="1100" t="s">
        <v>10778</v>
      </c>
      <c r="C9958" s="1102">
        <v>202</v>
      </c>
      <c r="D9958" s="1102">
        <v>13265860.148967143</v>
      </c>
      <c r="E9958" s="1102">
        <v>372384</v>
      </c>
      <c r="F9958" s="1102">
        <v>3021989.7048469768</v>
      </c>
      <c r="G9958" s="1101">
        <v>16660233.853814119</v>
      </c>
    </row>
    <row r="9959" spans="2:7" ht="12.95" customHeight="1" x14ac:dyDescent="0.2">
      <c r="B9959" s="1107" t="s">
        <v>10779</v>
      </c>
      <c r="C9959" s="1108">
        <v>445</v>
      </c>
      <c r="D9959" s="1108">
        <v>23198601.487691015</v>
      </c>
      <c r="E9959" s="1108">
        <v>980220</v>
      </c>
      <c r="F9959" s="1108">
        <v>3540447.0335487309</v>
      </c>
      <c r="G9959" s="1109">
        <v>27719268.521239746</v>
      </c>
    </row>
    <row r="9960" spans="2:7" ht="12.95" customHeight="1" x14ac:dyDescent="0.2">
      <c r="B9960" s="1100" t="s">
        <v>10780</v>
      </c>
      <c r="C9960" s="1102">
        <v>336</v>
      </c>
      <c r="D9960" s="1102">
        <v>19889124.776907053</v>
      </c>
      <c r="E9960" s="1102">
        <v>693158</v>
      </c>
      <c r="F9960" s="1102">
        <v>2272168.082548955</v>
      </c>
      <c r="G9960" s="1101">
        <v>22854450.859456006</v>
      </c>
    </row>
    <row r="9961" spans="2:7" ht="12.95" customHeight="1" x14ac:dyDescent="0.2">
      <c r="B9961" s="1107" t="s">
        <v>10781</v>
      </c>
      <c r="C9961" s="1108">
        <v>444</v>
      </c>
      <c r="D9961" s="1108">
        <v>16323896.17844264</v>
      </c>
      <c r="E9961" s="1108">
        <v>1161466</v>
      </c>
      <c r="F9961" s="1108">
        <v>5688686.4917009454</v>
      </c>
      <c r="G9961" s="1109">
        <v>23174048.670143589</v>
      </c>
    </row>
    <row r="9962" spans="2:7" ht="12.95" customHeight="1" x14ac:dyDescent="0.2">
      <c r="B9962" s="1100" t="s">
        <v>10782</v>
      </c>
      <c r="C9962" s="1102">
        <v>294</v>
      </c>
      <c r="D9962" s="1102">
        <v>14750583.995012002</v>
      </c>
      <c r="E9962" s="1102">
        <v>642754</v>
      </c>
      <c r="F9962" s="1102">
        <v>4235102.6164182136</v>
      </c>
      <c r="G9962" s="1101">
        <v>19628440.611430217</v>
      </c>
    </row>
    <row r="9963" spans="2:7" ht="12.95" customHeight="1" x14ac:dyDescent="0.2">
      <c r="B9963" s="1107" t="s">
        <v>10783</v>
      </c>
      <c r="C9963" s="1108">
        <v>272</v>
      </c>
      <c r="D9963" s="1108">
        <v>18445983.21167592</v>
      </c>
      <c r="E9963" s="1108">
        <v>696536</v>
      </c>
      <c r="F9963" s="1108">
        <v>6193282.4313272722</v>
      </c>
      <c r="G9963" s="1109">
        <v>25335801.643003192</v>
      </c>
    </row>
    <row r="9964" spans="2:7" ht="12.95" customHeight="1" x14ac:dyDescent="0.2">
      <c r="B9964" s="1100" t="s">
        <v>10784</v>
      </c>
      <c r="C9964" s="1102">
        <v>243</v>
      </c>
      <c r="D9964" s="1102">
        <v>14721935.333314249</v>
      </c>
      <c r="E9964" s="1102">
        <v>451644</v>
      </c>
      <c r="F9964" s="1102">
        <v>2967302.7320270124</v>
      </c>
      <c r="G9964" s="1101">
        <v>18140882.06534126</v>
      </c>
    </row>
    <row r="9965" spans="2:7" ht="12.95" customHeight="1" x14ac:dyDescent="0.2">
      <c r="B9965" s="1107" t="s">
        <v>10785</v>
      </c>
      <c r="C9965" s="1108">
        <v>113</v>
      </c>
      <c r="D9965" s="1108">
        <v>9579639.6297403648</v>
      </c>
      <c r="E9965" s="1108">
        <v>225134</v>
      </c>
      <c r="F9965" s="1108">
        <v>1370346.5786954721</v>
      </c>
      <c r="G9965" s="1109">
        <v>11175120.208435837</v>
      </c>
    </row>
    <row r="9966" spans="2:7" ht="12.95" customHeight="1" x14ac:dyDescent="0.2">
      <c r="B9966" s="1100" t="s">
        <v>10786</v>
      </c>
      <c r="C9966" s="1102">
        <v>351</v>
      </c>
      <c r="D9966" s="1102">
        <v>16660309.346631339</v>
      </c>
      <c r="E9966" s="1102">
        <v>986168</v>
      </c>
      <c r="F9966" s="1102">
        <v>4657840.5021513533</v>
      </c>
      <c r="G9966" s="1101">
        <v>22304317.848782696</v>
      </c>
    </row>
    <row r="9967" spans="2:7" ht="12.95" customHeight="1" x14ac:dyDescent="0.2">
      <c r="B9967" s="1107" t="s">
        <v>10787</v>
      </c>
      <c r="C9967" s="1108">
        <v>377</v>
      </c>
      <c r="D9967" s="1108">
        <v>24055975.271024343</v>
      </c>
      <c r="E9967" s="1108">
        <v>762241</v>
      </c>
      <c r="F9967" s="1108">
        <v>7758309.1162910424</v>
      </c>
      <c r="G9967" s="1109">
        <v>32576525.387315385</v>
      </c>
    </row>
    <row r="9968" spans="2:7" ht="12.95" customHeight="1" x14ac:dyDescent="0.2">
      <c r="B9968" s="1100" t="s">
        <v>10788</v>
      </c>
      <c r="C9968" s="1102">
        <v>745</v>
      </c>
      <c r="D9968" s="1102">
        <v>44549086.153530188</v>
      </c>
      <c r="E9968" s="1102">
        <v>1905084</v>
      </c>
      <c r="F9968" s="1102">
        <v>6141560.8302995646</v>
      </c>
      <c r="G9968" s="1101">
        <v>52595730.983829752</v>
      </c>
    </row>
    <row r="9969" spans="2:7" ht="12.95" customHeight="1" x14ac:dyDescent="0.2">
      <c r="B9969" s="1107" t="s">
        <v>10789</v>
      </c>
      <c r="C9969" s="1108">
        <v>452</v>
      </c>
      <c r="D9969" s="1108">
        <v>29831601.097761225</v>
      </c>
      <c r="E9969" s="1108">
        <v>947659</v>
      </c>
      <c r="F9969" s="1108">
        <v>3030335.1335187508</v>
      </c>
      <c r="G9969" s="1109">
        <v>33809595.231279977</v>
      </c>
    </row>
    <row r="9970" spans="2:7" ht="12.95" customHeight="1" x14ac:dyDescent="0.2">
      <c r="B9970" s="1100" t="s">
        <v>10790</v>
      </c>
      <c r="C9970" s="1102">
        <v>214</v>
      </c>
      <c r="D9970" s="1102">
        <v>12531981.567515407</v>
      </c>
      <c r="E9970" s="1102">
        <v>397238</v>
      </c>
      <c r="F9970" s="1102">
        <v>790443.98797279957</v>
      </c>
      <c r="G9970" s="1101">
        <v>13719663.555488206</v>
      </c>
    </row>
    <row r="9971" spans="2:7" ht="12.95" customHeight="1" x14ac:dyDescent="0.2">
      <c r="B9971" s="1107" t="s">
        <v>10791</v>
      </c>
      <c r="C9971" s="1108">
        <v>240</v>
      </c>
      <c r="D9971" s="1108">
        <v>14091942.918310199</v>
      </c>
      <c r="E9971" s="1108">
        <v>515972</v>
      </c>
      <c r="F9971" s="1108">
        <v>3383902.987771533</v>
      </c>
      <c r="G9971" s="1109">
        <v>17991817.906081732</v>
      </c>
    </row>
    <row r="9972" spans="2:7" ht="12.95" customHeight="1" x14ac:dyDescent="0.2">
      <c r="B9972" s="1100" t="s">
        <v>10792</v>
      </c>
      <c r="C9972" s="1102">
        <v>386</v>
      </c>
      <c r="D9972" s="1102">
        <v>25809384.623865627</v>
      </c>
      <c r="E9972" s="1102">
        <v>845149</v>
      </c>
      <c r="F9972" s="1102">
        <v>6083701.5992832342</v>
      </c>
      <c r="G9972" s="1101">
        <v>32738235.22314886</v>
      </c>
    </row>
    <row r="9973" spans="2:7" ht="12.95" customHeight="1" x14ac:dyDescent="0.2">
      <c r="B9973" s="1107" t="s">
        <v>10793</v>
      </c>
      <c r="C9973" s="1108">
        <v>1174</v>
      </c>
      <c r="D9973" s="1108">
        <v>51373308.626874261</v>
      </c>
      <c r="E9973" s="1108">
        <v>3490643</v>
      </c>
      <c r="F9973" s="1108">
        <v>44134029.244430766</v>
      </c>
      <c r="G9973" s="1109">
        <v>98997980.871305019</v>
      </c>
    </row>
    <row r="9974" spans="2:7" ht="12.95" customHeight="1" x14ac:dyDescent="0.2">
      <c r="B9974" s="1100" t="s">
        <v>10794</v>
      </c>
      <c r="C9974" s="1102">
        <v>586</v>
      </c>
      <c r="D9974" s="1102">
        <v>26081546.9099943</v>
      </c>
      <c r="E9974" s="1102">
        <v>1662094</v>
      </c>
      <c r="F9974" s="1102">
        <v>14169718.779685838</v>
      </c>
      <c r="G9974" s="1101">
        <v>41913359.689680137</v>
      </c>
    </row>
    <row r="9975" spans="2:7" ht="12.95" customHeight="1" x14ac:dyDescent="0.2">
      <c r="B9975" s="1107" t="s">
        <v>10795</v>
      </c>
      <c r="C9975" s="1108">
        <v>672</v>
      </c>
      <c r="D9975" s="1108">
        <v>36082850.337150186</v>
      </c>
      <c r="E9975" s="1108">
        <v>1519400</v>
      </c>
      <c r="F9975" s="1108">
        <v>14995921.665891228</v>
      </c>
      <c r="G9975" s="1109">
        <v>52598172.003041416</v>
      </c>
    </row>
    <row r="9976" spans="2:7" ht="12.95" customHeight="1" x14ac:dyDescent="0.2">
      <c r="B9976" s="1100" t="s">
        <v>10796</v>
      </c>
      <c r="C9976" s="1102">
        <v>296</v>
      </c>
      <c r="D9976" s="1102">
        <v>18613842.117837049</v>
      </c>
      <c r="E9976" s="1102">
        <v>705095</v>
      </c>
      <c r="F9976" s="1102">
        <v>1882183.5424656796</v>
      </c>
      <c r="G9976" s="1101">
        <v>21201120.660302728</v>
      </c>
    </row>
    <row r="9977" spans="2:7" ht="12.95" customHeight="1" x14ac:dyDescent="0.2">
      <c r="B9977" s="1107" t="s">
        <v>10797</v>
      </c>
      <c r="C9977" s="1108">
        <v>342</v>
      </c>
      <c r="D9977" s="1108">
        <v>13846204.155106632</v>
      </c>
      <c r="E9977" s="1108">
        <v>886056</v>
      </c>
      <c r="F9977" s="1108">
        <v>5541935.0690516597</v>
      </c>
      <c r="G9977" s="1109">
        <v>20274195.224158291</v>
      </c>
    </row>
    <row r="9978" spans="2:7" ht="12.95" customHeight="1" x14ac:dyDescent="0.2">
      <c r="B9978" s="1100" t="s">
        <v>10798</v>
      </c>
      <c r="C9978" s="1102">
        <v>228</v>
      </c>
      <c r="D9978" s="1102">
        <v>12061225.645928498</v>
      </c>
      <c r="E9978" s="1102">
        <v>606389</v>
      </c>
      <c r="F9978" s="1102">
        <v>12416218.5805771</v>
      </c>
      <c r="G9978" s="1101">
        <v>25083833.2265056</v>
      </c>
    </row>
    <row r="9979" spans="2:7" ht="12.95" customHeight="1" x14ac:dyDescent="0.2">
      <c r="B9979" s="1107" t="s">
        <v>10799</v>
      </c>
      <c r="C9979" s="1108">
        <v>105</v>
      </c>
      <c r="D9979" s="1108">
        <v>6027761.8639118019</v>
      </c>
      <c r="E9979" s="1108">
        <v>307928</v>
      </c>
      <c r="F9979" s="1108">
        <v>4578740.9336463111</v>
      </c>
      <c r="G9979" s="1109">
        <v>10914430.797558114</v>
      </c>
    </row>
    <row r="9980" spans="2:7" ht="12.95" customHeight="1" x14ac:dyDescent="0.2">
      <c r="B9980" s="1100" t="s">
        <v>10800</v>
      </c>
      <c r="C9980" s="1102">
        <v>956</v>
      </c>
      <c r="D9980" s="1102">
        <v>40048186.701170139</v>
      </c>
      <c r="E9980" s="1102">
        <v>3376039</v>
      </c>
      <c r="F9980" s="1102">
        <v>70447687.740563497</v>
      </c>
      <c r="G9980" s="1101">
        <v>113871913.44173363</v>
      </c>
    </row>
    <row r="9981" spans="2:7" ht="12.95" customHeight="1" x14ac:dyDescent="0.2">
      <c r="B9981" s="1107" t="s">
        <v>10801</v>
      </c>
      <c r="C9981" s="1108">
        <v>1008</v>
      </c>
      <c r="D9981" s="1108">
        <v>41776424.171645939</v>
      </c>
      <c r="E9981" s="1108">
        <v>2313350</v>
      </c>
      <c r="F9981" s="1108">
        <v>16131925.499809984</v>
      </c>
      <c r="G9981" s="1109">
        <v>60221699.67145592</v>
      </c>
    </row>
    <row r="9982" spans="2:7" ht="12.95" customHeight="1" x14ac:dyDescent="0.2">
      <c r="B9982" s="1100" t="s">
        <v>10802</v>
      </c>
      <c r="C9982" s="1102">
        <v>495</v>
      </c>
      <c r="D9982" s="1102">
        <v>29603524.373565499</v>
      </c>
      <c r="E9982" s="1102">
        <v>1484525</v>
      </c>
      <c r="F9982" s="1102">
        <v>11246207.003195621</v>
      </c>
      <c r="G9982" s="1101">
        <v>42334256.376761124</v>
      </c>
    </row>
    <row r="9983" spans="2:7" ht="12.95" customHeight="1" x14ac:dyDescent="0.2">
      <c r="B9983" s="1107" t="s">
        <v>10803</v>
      </c>
      <c r="C9983" s="1108">
        <v>208</v>
      </c>
      <c r="D9983" s="1108">
        <v>9351841.0478912182</v>
      </c>
      <c r="E9983" s="1108">
        <v>888512</v>
      </c>
      <c r="F9983" s="1108">
        <v>2416846.9728227826</v>
      </c>
      <c r="G9983" s="1109">
        <v>12657200.020714</v>
      </c>
    </row>
    <row r="9984" spans="2:7" ht="12.95" customHeight="1" x14ac:dyDescent="0.2">
      <c r="B9984" s="1100" t="s">
        <v>10804</v>
      </c>
      <c r="C9984" s="1102">
        <v>226</v>
      </c>
      <c r="D9984" s="1102">
        <v>5685924.9199647931</v>
      </c>
      <c r="E9984" s="1102">
        <v>771510</v>
      </c>
      <c r="F9984" s="1102">
        <v>13281555.446838018</v>
      </c>
      <c r="G9984" s="1101">
        <v>19738990.366802812</v>
      </c>
    </row>
    <row r="9985" spans="2:7" ht="12.95" customHeight="1" x14ac:dyDescent="0.2">
      <c r="B9985" s="1107" t="s">
        <v>10805</v>
      </c>
      <c r="C9985" s="1108">
        <v>86</v>
      </c>
      <c r="D9985" s="1108">
        <v>6084920.1161340233</v>
      </c>
      <c r="E9985" s="1108">
        <v>200166</v>
      </c>
      <c r="F9985" s="1108">
        <v>49583.774851896953</v>
      </c>
      <c r="G9985" s="1109">
        <v>6334669.8909859201</v>
      </c>
    </row>
    <row r="9986" spans="2:7" ht="12.95" customHeight="1" x14ac:dyDescent="0.2">
      <c r="B9986" s="1100" t="s">
        <v>10806</v>
      </c>
      <c r="C9986" s="1102">
        <v>82</v>
      </c>
      <c r="D9986" s="1102">
        <v>11652217.32528238</v>
      </c>
      <c r="E9986" s="1102">
        <v>87550</v>
      </c>
      <c r="F9986" s="1102">
        <v>913955.17122696852</v>
      </c>
      <c r="G9986" s="1101">
        <v>12653722.496509349</v>
      </c>
    </row>
    <row r="9987" spans="2:7" ht="12.95" customHeight="1" x14ac:dyDescent="0.2">
      <c r="B9987" s="1107" t="s">
        <v>10807</v>
      </c>
      <c r="C9987" s="1108">
        <v>727</v>
      </c>
      <c r="D9987" s="1108">
        <v>36564036.596733846</v>
      </c>
      <c r="E9987" s="1108">
        <v>2229789</v>
      </c>
      <c r="F9987" s="1108">
        <v>9165343.5506488327</v>
      </c>
      <c r="G9987" s="1109">
        <v>47959169.147382677</v>
      </c>
    </row>
    <row r="9988" spans="2:7" ht="12.95" customHeight="1" x14ac:dyDescent="0.2">
      <c r="B9988" s="1100" t="s">
        <v>10808</v>
      </c>
      <c r="C9988" s="1102">
        <v>550</v>
      </c>
      <c r="D9988" s="1102">
        <v>22723534.359732106</v>
      </c>
      <c r="E9988" s="1102">
        <v>2005422</v>
      </c>
      <c r="F9988" s="1102">
        <v>1882804.2016780123</v>
      </c>
      <c r="G9988" s="1101">
        <v>26611760.561410118</v>
      </c>
    </row>
    <row r="9989" spans="2:7" ht="12.95" customHeight="1" x14ac:dyDescent="0.2">
      <c r="B9989" s="1107" t="s">
        <v>10809</v>
      </c>
      <c r="C9989" s="1108">
        <v>716</v>
      </c>
      <c r="D9989" s="1108">
        <v>34481445.776714951</v>
      </c>
      <c r="E9989" s="1108">
        <v>2291335</v>
      </c>
      <c r="F9989" s="1108">
        <v>11271171.295958327</v>
      </c>
      <c r="G9989" s="1109">
        <v>48043952.072673276</v>
      </c>
    </row>
    <row r="9990" spans="2:7" ht="12.95" customHeight="1" x14ac:dyDescent="0.2">
      <c r="B9990" s="1100" t="s">
        <v>10810</v>
      </c>
      <c r="C9990" s="1102">
        <v>404</v>
      </c>
      <c r="D9990" s="1102">
        <v>13877495.169096898</v>
      </c>
      <c r="E9990" s="1102">
        <v>1464539</v>
      </c>
      <c r="F9990" s="1102">
        <v>7998229.0919005396</v>
      </c>
      <c r="G9990" s="1101">
        <v>23340263.260997437</v>
      </c>
    </row>
    <row r="9991" spans="2:7" ht="12.95" customHeight="1" x14ac:dyDescent="0.2">
      <c r="B9991" s="1107" t="s">
        <v>10811</v>
      </c>
      <c r="C9991" s="1108">
        <v>341</v>
      </c>
      <c r="D9991" s="1108">
        <v>12779806.398318322</v>
      </c>
      <c r="E9991" s="1108">
        <v>1489621</v>
      </c>
      <c r="F9991" s="1108">
        <v>5191055.727679681</v>
      </c>
      <c r="G9991" s="1109">
        <v>19460483.125998005</v>
      </c>
    </row>
    <row r="9992" spans="2:7" ht="12.95" customHeight="1" x14ac:dyDescent="0.2">
      <c r="B9992" s="1100" t="s">
        <v>10812</v>
      </c>
      <c r="C9992" s="1102">
        <v>330</v>
      </c>
      <c r="D9992" s="1102">
        <v>12937513.108829271</v>
      </c>
      <c r="E9992" s="1102">
        <v>1326288</v>
      </c>
      <c r="F9992" s="1102">
        <v>10519484.027688956</v>
      </c>
      <c r="G9992" s="1101">
        <v>24783285.136518225</v>
      </c>
    </row>
    <row r="9993" spans="2:7" ht="12.95" customHeight="1" x14ac:dyDescent="0.2">
      <c r="B9993" s="1107" t="s">
        <v>10813</v>
      </c>
      <c r="C9993" s="1108">
        <v>65</v>
      </c>
      <c r="D9993" s="1108">
        <v>3484706.3891294561</v>
      </c>
      <c r="E9993" s="1108">
        <v>230371</v>
      </c>
      <c r="F9993" s="1108">
        <v>2716970.1830529012</v>
      </c>
      <c r="G9993" s="1109">
        <v>6432047.5721823573</v>
      </c>
    </row>
    <row r="9994" spans="2:7" ht="12.95" customHeight="1" x14ac:dyDescent="0.2">
      <c r="B9994" s="1100" t="s">
        <v>10814</v>
      </c>
      <c r="C9994" s="1102">
        <v>251</v>
      </c>
      <c r="D9994" s="1102">
        <v>6958704.297915576</v>
      </c>
      <c r="E9994" s="1102">
        <v>1065726</v>
      </c>
      <c r="F9994" s="1102">
        <v>18963138.838664491</v>
      </c>
      <c r="G9994" s="1101">
        <v>26987569.136580065</v>
      </c>
    </row>
    <row r="9995" spans="2:7" ht="12.95" customHeight="1" x14ac:dyDescent="0.2">
      <c r="B9995" s="1107" t="s">
        <v>10815</v>
      </c>
      <c r="C9995" s="1108">
        <v>413</v>
      </c>
      <c r="D9995" s="1108">
        <v>11204686.289634911</v>
      </c>
      <c r="E9995" s="1108">
        <v>1588880</v>
      </c>
      <c r="F9995" s="1108">
        <v>4429477.4353981456</v>
      </c>
      <c r="G9995" s="1109">
        <v>17223043.725033056</v>
      </c>
    </row>
    <row r="9996" spans="2:7" ht="12.95" customHeight="1" x14ac:dyDescent="0.2">
      <c r="B9996" s="1100" t="s">
        <v>10816</v>
      </c>
      <c r="C9996" s="1102">
        <v>457</v>
      </c>
      <c r="D9996" s="1102">
        <v>20139313.817655899</v>
      </c>
      <c r="E9996" s="1102">
        <v>1535808</v>
      </c>
      <c r="F9996" s="1102">
        <v>11272782.79494652</v>
      </c>
      <c r="G9996" s="1101">
        <v>32947904.61260242</v>
      </c>
    </row>
    <row r="9997" spans="2:7" ht="12.95" customHeight="1" x14ac:dyDescent="0.2">
      <c r="B9997" s="1107" t="s">
        <v>10817</v>
      </c>
      <c r="C9997" s="1108">
        <v>854</v>
      </c>
      <c r="D9997" s="1108">
        <v>45489346.356144398</v>
      </c>
      <c r="E9997" s="1108">
        <v>2015699</v>
      </c>
      <c r="F9997" s="1108">
        <v>2708625.764753764</v>
      </c>
      <c r="G9997" s="1109">
        <v>50213671.120898165</v>
      </c>
    </row>
    <row r="9998" spans="2:7" ht="12.95" customHeight="1" x14ac:dyDescent="0.2">
      <c r="B9998" s="1100" t="s">
        <v>10818</v>
      </c>
      <c r="C9998" s="1102">
        <v>330</v>
      </c>
      <c r="D9998" s="1102">
        <v>28703733.882378705</v>
      </c>
      <c r="E9998" s="1102">
        <v>762553</v>
      </c>
      <c r="F9998" s="1102">
        <v>7714104.3879460264</v>
      </c>
      <c r="G9998" s="1101">
        <v>37180391.270324729</v>
      </c>
    </row>
    <row r="9999" spans="2:7" ht="12.95" customHeight="1" x14ac:dyDescent="0.2">
      <c r="B9999" s="1107" t="s">
        <v>10819</v>
      </c>
      <c r="C9999" s="1108">
        <v>844</v>
      </c>
      <c r="D9999" s="1108">
        <v>63272794.498266406</v>
      </c>
      <c r="E9999" s="1108">
        <v>1584551</v>
      </c>
      <c r="F9999" s="1108">
        <v>1586542.870991295</v>
      </c>
      <c r="G9999" s="1109">
        <v>66443888.369257703</v>
      </c>
    </row>
    <row r="10000" spans="2:7" ht="12.95" customHeight="1" x14ac:dyDescent="0.2">
      <c r="B10000" s="1100" t="s">
        <v>10820</v>
      </c>
      <c r="C10000" s="1102">
        <v>237</v>
      </c>
      <c r="D10000" s="1102">
        <v>17290997.11750184</v>
      </c>
      <c r="E10000" s="1102">
        <v>549087</v>
      </c>
      <c r="F10000" s="1102">
        <v>5177814.9978165878</v>
      </c>
      <c r="G10000" s="1101">
        <v>23017899.115318429</v>
      </c>
    </row>
    <row r="10001" spans="2:7" ht="12.95" customHeight="1" x14ac:dyDescent="0.2">
      <c r="B10001" s="1107" t="s">
        <v>10821</v>
      </c>
      <c r="C10001" s="1108">
        <v>502</v>
      </c>
      <c r="D10001" s="1108">
        <v>13227754.64748566</v>
      </c>
      <c r="E10001" s="1108">
        <v>2132531</v>
      </c>
      <c r="F10001" s="1108">
        <v>11705218.971782863</v>
      </c>
      <c r="G10001" s="1109">
        <v>27065504.619268522</v>
      </c>
    </row>
    <row r="10002" spans="2:7" ht="12.95" customHeight="1" x14ac:dyDescent="0.2">
      <c r="B10002" s="1100" t="s">
        <v>10822</v>
      </c>
      <c r="C10002" s="1102">
        <v>3285</v>
      </c>
      <c r="D10002" s="1102">
        <v>83818891.49779579</v>
      </c>
      <c r="E10002" s="1102">
        <v>14317254</v>
      </c>
      <c r="F10002" s="1102">
        <v>674100585.67353845</v>
      </c>
      <c r="G10002" s="1101">
        <v>772236731.17133427</v>
      </c>
    </row>
    <row r="10003" spans="2:7" ht="12.95" customHeight="1" x14ac:dyDescent="0.2">
      <c r="B10003" s="1107" t="s">
        <v>10823</v>
      </c>
      <c r="C10003" s="1108">
        <v>6715</v>
      </c>
      <c r="D10003" s="1108">
        <v>401992597.16715157</v>
      </c>
      <c r="E10003" s="1108">
        <v>16005735</v>
      </c>
      <c r="F10003" s="1108">
        <v>135259136.76366323</v>
      </c>
      <c r="G10003" s="1109">
        <v>553257468.93081474</v>
      </c>
    </row>
    <row r="10004" spans="2:7" ht="12.95" customHeight="1" x14ac:dyDescent="0.2">
      <c r="B10004" s="1100" t="s">
        <v>10824</v>
      </c>
      <c r="C10004" s="1102">
        <v>183</v>
      </c>
      <c r="D10004" s="1102">
        <v>14116419.444809252</v>
      </c>
      <c r="E10004" s="1102">
        <v>320958</v>
      </c>
      <c r="F10004" s="1102">
        <v>604464.08332733263</v>
      </c>
      <c r="G10004" s="1101">
        <v>15041841.528136585</v>
      </c>
    </row>
    <row r="10005" spans="2:7" ht="12.95" customHeight="1" x14ac:dyDescent="0.2">
      <c r="B10005" s="1107" t="s">
        <v>10825</v>
      </c>
      <c r="C10005" s="1108">
        <v>106</v>
      </c>
      <c r="D10005" s="1108">
        <v>7017670.4753905693</v>
      </c>
      <c r="E10005" s="1108">
        <v>351235</v>
      </c>
      <c r="F10005" s="1108">
        <v>1261386.4058637652</v>
      </c>
      <c r="G10005" s="1109">
        <v>8630291.881254334</v>
      </c>
    </row>
    <row r="10006" spans="2:7" ht="12.95" customHeight="1" x14ac:dyDescent="0.2">
      <c r="B10006" s="1100" t="s">
        <v>10826</v>
      </c>
      <c r="C10006" s="1102">
        <v>60</v>
      </c>
      <c r="D10006" s="1102">
        <v>4005110.7195809237</v>
      </c>
      <c r="E10006" s="1102">
        <v>159358</v>
      </c>
      <c r="F10006" s="1102">
        <v>3852362.7688131677</v>
      </c>
      <c r="G10006" s="1101">
        <v>8016831.4883940909</v>
      </c>
    </row>
    <row r="10007" spans="2:7" ht="12.95" customHeight="1" x14ac:dyDescent="0.2">
      <c r="B10007" s="1107" t="s">
        <v>10827</v>
      </c>
      <c r="C10007" s="1108">
        <v>161</v>
      </c>
      <c r="D10007" s="1108">
        <v>11127640.859632211</v>
      </c>
      <c r="E10007" s="1108">
        <v>474383</v>
      </c>
      <c r="F10007" s="1108">
        <v>1647574.3602039914</v>
      </c>
      <c r="G10007" s="1109">
        <v>13249598.219836202</v>
      </c>
    </row>
    <row r="10008" spans="2:7" ht="12.95" customHeight="1" x14ac:dyDescent="0.2">
      <c r="B10008" s="1100" t="s">
        <v>10828</v>
      </c>
      <c r="C10008" s="1102">
        <v>245</v>
      </c>
      <c r="D10008" s="1102">
        <v>12623907.613060145</v>
      </c>
      <c r="E10008" s="1102">
        <v>772134</v>
      </c>
      <c r="F10008" s="1102">
        <v>3712507.5596342422</v>
      </c>
      <c r="G10008" s="1101">
        <v>17108549.172694385</v>
      </c>
    </row>
    <row r="10009" spans="2:7" ht="12.95" customHeight="1" x14ac:dyDescent="0.2">
      <c r="B10009" s="1107" t="s">
        <v>10829</v>
      </c>
      <c r="C10009" s="1108">
        <v>87</v>
      </c>
      <c r="D10009" s="1108">
        <v>3660075.1386482422</v>
      </c>
      <c r="E10009" s="1108">
        <v>317424</v>
      </c>
      <c r="F10009" s="1108">
        <v>509768.09972909908</v>
      </c>
      <c r="G10009" s="1109">
        <v>4487267.2383773411</v>
      </c>
    </row>
    <row r="10010" spans="2:7" ht="12.95" customHeight="1" x14ac:dyDescent="0.2">
      <c r="B10010" s="1100" t="s">
        <v>10830</v>
      </c>
      <c r="C10010" s="1102">
        <v>127</v>
      </c>
      <c r="D10010" s="1102">
        <v>7220714.388394081</v>
      </c>
      <c r="E10010" s="1102">
        <v>454710</v>
      </c>
      <c r="F10010" s="1102">
        <v>2527944.971830301</v>
      </c>
      <c r="G10010" s="1101">
        <v>10203369.360224381</v>
      </c>
    </row>
    <row r="10011" spans="2:7" ht="12.95" customHeight="1" x14ac:dyDescent="0.2">
      <c r="B10011" s="1107" t="s">
        <v>10831</v>
      </c>
      <c r="C10011" s="1108">
        <v>100</v>
      </c>
      <c r="D10011" s="1108">
        <v>4001773.0114219617</v>
      </c>
      <c r="E10011" s="1108">
        <v>354542</v>
      </c>
      <c r="F10011" s="1108">
        <v>929540.61366998462</v>
      </c>
      <c r="G10011" s="1109">
        <v>5285855.6250919467</v>
      </c>
    </row>
    <row r="10012" spans="2:7" ht="12.95" customHeight="1" x14ac:dyDescent="0.2">
      <c r="B10012" s="1100" t="s">
        <v>10832</v>
      </c>
      <c r="C10012" s="1102">
        <v>519</v>
      </c>
      <c r="D10012" s="1102">
        <v>15208684.439829519</v>
      </c>
      <c r="E10012" s="1102">
        <v>1716968</v>
      </c>
      <c r="F10012" s="1102">
        <v>7376465.7764371429</v>
      </c>
      <c r="G10012" s="1101">
        <v>24302118.216266662</v>
      </c>
    </row>
    <row r="10013" spans="2:7" ht="12.95" customHeight="1" x14ac:dyDescent="0.2">
      <c r="B10013" s="1107" t="s">
        <v>10833</v>
      </c>
      <c r="C10013" s="1108">
        <v>83</v>
      </c>
      <c r="D10013" s="1108">
        <v>3518500.6842389456</v>
      </c>
      <c r="E10013" s="1108">
        <v>350936</v>
      </c>
      <c r="F10013" s="1108">
        <v>3085159.0202354854</v>
      </c>
      <c r="G10013" s="1109">
        <v>6954595.7044744305</v>
      </c>
    </row>
    <row r="10014" spans="2:7" ht="12.95" customHeight="1" x14ac:dyDescent="0.2">
      <c r="B10014" s="1100" t="s">
        <v>10834</v>
      </c>
      <c r="C10014" s="1102">
        <v>381</v>
      </c>
      <c r="D10014" s="1102">
        <v>19352588.190353937</v>
      </c>
      <c r="E10014" s="1102">
        <v>1378296</v>
      </c>
      <c r="F10014" s="1102">
        <v>6244521.2974120574</v>
      </c>
      <c r="G10014" s="1101">
        <v>26975405.487765994</v>
      </c>
    </row>
    <row r="10015" spans="2:7" ht="12.95" customHeight="1" x14ac:dyDescent="0.2">
      <c r="B10015" s="1107" t="s">
        <v>10835</v>
      </c>
      <c r="C10015" s="1108">
        <v>374</v>
      </c>
      <c r="D10015" s="1108">
        <v>12460220.842097728</v>
      </c>
      <c r="E10015" s="1108">
        <v>1727430</v>
      </c>
      <c r="F10015" s="1108">
        <v>6788011.8810112216</v>
      </c>
      <c r="G10015" s="1109">
        <v>20975662.723108947</v>
      </c>
    </row>
    <row r="10016" spans="2:7" ht="12.95" customHeight="1" x14ac:dyDescent="0.2">
      <c r="B10016" s="1100" t="s">
        <v>10836</v>
      </c>
      <c r="C10016" s="1102">
        <v>3798</v>
      </c>
      <c r="D10016" s="1102">
        <v>163222690.45715144</v>
      </c>
      <c r="E10016" s="1102">
        <v>11447904</v>
      </c>
      <c r="F10016" s="1102">
        <v>168304826.94165796</v>
      </c>
      <c r="G10016" s="1101">
        <v>342975421.39880943</v>
      </c>
    </row>
    <row r="10017" spans="2:7" ht="12.95" customHeight="1" x14ac:dyDescent="0.2">
      <c r="B10017" s="1107" t="s">
        <v>10837</v>
      </c>
      <c r="C10017" s="1108">
        <v>132</v>
      </c>
      <c r="D10017" s="1108">
        <v>7631808.7766395491</v>
      </c>
      <c r="E10017" s="1108">
        <v>321214</v>
      </c>
      <c r="F10017" s="1108">
        <v>2259406.4192944369</v>
      </c>
      <c r="G10017" s="1109">
        <v>10212429.195933986</v>
      </c>
    </row>
    <row r="10018" spans="2:7" ht="12.95" customHeight="1" x14ac:dyDescent="0.2">
      <c r="B10018" s="1100" t="s">
        <v>10838</v>
      </c>
      <c r="C10018" s="1102">
        <v>97</v>
      </c>
      <c r="D10018" s="1102">
        <v>5289433.0049147839</v>
      </c>
      <c r="E10018" s="1102">
        <v>306821</v>
      </c>
      <c r="F10018" s="1102">
        <v>1320693.8417088713</v>
      </c>
      <c r="G10018" s="1101">
        <v>6916947.8466236554</v>
      </c>
    </row>
    <row r="10019" spans="2:7" ht="12.95" customHeight="1" x14ac:dyDescent="0.2">
      <c r="B10019" s="1107" t="s">
        <v>10839</v>
      </c>
      <c r="C10019" s="1108">
        <v>4</v>
      </c>
      <c r="D10019" s="1108">
        <v>352267.28194376471</v>
      </c>
      <c r="E10019" s="1108">
        <v>0</v>
      </c>
      <c r="F10019" s="1108">
        <v>0</v>
      </c>
      <c r="G10019" s="1109">
        <v>352267.28194376471</v>
      </c>
    </row>
    <row r="10020" spans="2:7" ht="12.95" customHeight="1" x14ac:dyDescent="0.2">
      <c r="B10020" s="1100" t="s">
        <v>10840</v>
      </c>
      <c r="C10020" s="1102">
        <v>676</v>
      </c>
      <c r="D10020" s="1102">
        <v>40905838.626850039</v>
      </c>
      <c r="E10020" s="1102">
        <v>1954210</v>
      </c>
      <c r="F10020" s="1102">
        <v>15470965.299408292</v>
      </c>
      <c r="G10020" s="1101">
        <v>58331013.926258333</v>
      </c>
    </row>
    <row r="10021" spans="2:7" ht="12.95" customHeight="1" x14ac:dyDescent="0.2">
      <c r="B10021" s="1107" t="s">
        <v>10841</v>
      </c>
      <c r="C10021" s="1108">
        <v>332</v>
      </c>
      <c r="D10021" s="1108">
        <v>13454440.659948485</v>
      </c>
      <c r="E10021" s="1108">
        <v>1137392</v>
      </c>
      <c r="F10021" s="1108">
        <v>6650087.6116039995</v>
      </c>
      <c r="G10021" s="1109">
        <v>21241920.271552484</v>
      </c>
    </row>
    <row r="10022" spans="2:7" ht="12.95" customHeight="1" x14ac:dyDescent="0.2">
      <c r="B10022" s="1100" t="s">
        <v>10842</v>
      </c>
      <c r="C10022" s="1102">
        <v>157</v>
      </c>
      <c r="D10022" s="1102">
        <v>7821779.9993537934</v>
      </c>
      <c r="E10022" s="1102">
        <v>507555</v>
      </c>
      <c r="F10022" s="1102">
        <v>3635890.6279785293</v>
      </c>
      <c r="G10022" s="1101">
        <v>11965225.627332322</v>
      </c>
    </row>
    <row r="10023" spans="2:7" ht="12.95" customHeight="1" x14ac:dyDescent="0.2">
      <c r="B10023" s="1107" t="s">
        <v>10843</v>
      </c>
      <c r="C10023" s="1108">
        <v>510</v>
      </c>
      <c r="D10023" s="1108">
        <v>29411188.940905325</v>
      </c>
      <c r="E10023" s="1108">
        <v>1375925</v>
      </c>
      <c r="F10023" s="1108">
        <v>4249584.6647059722</v>
      </c>
      <c r="G10023" s="1109">
        <v>35036698.605611295</v>
      </c>
    </row>
    <row r="10024" spans="2:7" ht="12.95" customHeight="1" x14ac:dyDescent="0.2">
      <c r="B10024" s="1100" t="s">
        <v>10844</v>
      </c>
      <c r="C10024" s="1102">
        <v>539</v>
      </c>
      <c r="D10024" s="1102">
        <v>19982163.391838111</v>
      </c>
      <c r="E10024" s="1102">
        <v>1478095</v>
      </c>
      <c r="F10024" s="1102">
        <v>18720461.086642485</v>
      </c>
      <c r="G10024" s="1101">
        <v>40180719.478480592</v>
      </c>
    </row>
    <row r="10025" spans="2:7" ht="12.95" customHeight="1" x14ac:dyDescent="0.2">
      <c r="B10025" s="1107" t="s">
        <v>10845</v>
      </c>
      <c r="C10025" s="1108">
        <v>875</v>
      </c>
      <c r="D10025" s="1108">
        <v>36090360.180507854</v>
      </c>
      <c r="E10025" s="1108">
        <v>2719559</v>
      </c>
      <c r="F10025" s="1108">
        <v>8419449.101694569</v>
      </c>
      <c r="G10025" s="1109">
        <v>47229368.282202423</v>
      </c>
    </row>
    <row r="10026" spans="2:7" ht="12.95" customHeight="1" x14ac:dyDescent="0.2">
      <c r="B10026" s="1100" t="s">
        <v>10846</v>
      </c>
      <c r="C10026" s="1102">
        <v>1019</v>
      </c>
      <c r="D10026" s="1102">
        <v>44419610.891197138</v>
      </c>
      <c r="E10026" s="1102">
        <v>3808947</v>
      </c>
      <c r="F10026" s="1102">
        <v>35442192.62317019</v>
      </c>
      <c r="G10026" s="1101">
        <v>83670750.514367327</v>
      </c>
    </row>
    <row r="10027" spans="2:7" ht="12.95" customHeight="1" x14ac:dyDescent="0.2">
      <c r="B10027" s="1107" t="s">
        <v>10847</v>
      </c>
      <c r="C10027" s="1108">
        <v>331</v>
      </c>
      <c r="D10027" s="1108">
        <v>14096949.480548644</v>
      </c>
      <c r="E10027" s="1108">
        <v>1224488</v>
      </c>
      <c r="F10027" s="1108">
        <v>9969786.8519664686</v>
      </c>
      <c r="G10027" s="1109">
        <v>25291224.332515113</v>
      </c>
    </row>
    <row r="10028" spans="2:7" ht="12.95" customHeight="1" x14ac:dyDescent="0.2">
      <c r="B10028" s="1100" t="s">
        <v>10848</v>
      </c>
      <c r="C10028" s="1102">
        <v>256</v>
      </c>
      <c r="D10028" s="1102">
        <v>12158436.396058261</v>
      </c>
      <c r="E10028" s="1102">
        <v>1140998</v>
      </c>
      <c r="F10028" s="1102">
        <v>3599271.7344509112</v>
      </c>
      <c r="G10028" s="1101">
        <v>16898706.130509172</v>
      </c>
    </row>
    <row r="10029" spans="2:7" ht="12.95" customHeight="1" x14ac:dyDescent="0.2">
      <c r="B10029" s="1107" t="s">
        <v>10849</v>
      </c>
      <c r="C10029" s="1108">
        <v>304</v>
      </c>
      <c r="D10029" s="1108">
        <v>11487974.2696268</v>
      </c>
      <c r="E10029" s="1108">
        <v>1254764</v>
      </c>
      <c r="F10029" s="1108">
        <v>13590367.886040794</v>
      </c>
      <c r="G10029" s="1109">
        <v>26333106.155667596</v>
      </c>
    </row>
    <row r="10030" spans="2:7" ht="12.95" customHeight="1" x14ac:dyDescent="0.2">
      <c r="B10030" s="1100" t="s">
        <v>10850</v>
      </c>
      <c r="C10030" s="1102">
        <v>1743</v>
      </c>
      <c r="D10030" s="1102">
        <v>69667565.188490719</v>
      </c>
      <c r="E10030" s="1102">
        <v>6082525</v>
      </c>
      <c r="F10030" s="1102">
        <v>35663475.18971359</v>
      </c>
      <c r="G10030" s="1101">
        <v>111413565.37820432</v>
      </c>
    </row>
    <row r="10031" spans="2:7" ht="12.95" customHeight="1" x14ac:dyDescent="0.2">
      <c r="B10031" s="1107" t="s">
        <v>10851</v>
      </c>
      <c r="C10031" s="1108">
        <v>805</v>
      </c>
      <c r="D10031" s="1108">
        <v>46744741.837433927</v>
      </c>
      <c r="E10031" s="1108">
        <v>1685188</v>
      </c>
      <c r="F10031" s="1108">
        <v>11547021.338716794</v>
      </c>
      <c r="G10031" s="1109">
        <v>59976951.176150724</v>
      </c>
    </row>
    <row r="10032" spans="2:7" ht="12.95" customHeight="1" x14ac:dyDescent="0.2">
      <c r="B10032" s="1100" t="s">
        <v>10852</v>
      </c>
      <c r="C10032" s="1102">
        <v>990</v>
      </c>
      <c r="D10032" s="1102">
        <v>83965611.585616797</v>
      </c>
      <c r="E10032" s="1102">
        <v>1492204</v>
      </c>
      <c r="F10032" s="1102">
        <v>11612011.489108501</v>
      </c>
      <c r="G10032" s="1101">
        <v>97069827.0747253</v>
      </c>
    </row>
    <row r="10033" spans="2:7" ht="12.95" customHeight="1" x14ac:dyDescent="0.2">
      <c r="B10033" s="1107" t="s">
        <v>10853</v>
      </c>
      <c r="C10033" s="1108">
        <v>193</v>
      </c>
      <c r="D10033" s="1108">
        <v>17775521.085244466</v>
      </c>
      <c r="E10033" s="1108">
        <v>320291</v>
      </c>
      <c r="F10033" s="1108">
        <v>4276755.7457791949</v>
      </c>
      <c r="G10033" s="1109">
        <v>22372567.83102366</v>
      </c>
    </row>
    <row r="10034" spans="2:7" ht="12.95" customHeight="1" x14ac:dyDescent="0.2">
      <c r="B10034" s="1100" t="s">
        <v>10854</v>
      </c>
      <c r="C10034" s="1102">
        <v>104</v>
      </c>
      <c r="D10034" s="1102">
        <v>6790150.0358880032</v>
      </c>
      <c r="E10034" s="1102">
        <v>284905</v>
      </c>
      <c r="F10034" s="1102">
        <v>2653701.4695429415</v>
      </c>
      <c r="G10034" s="1101">
        <v>9728756.5054309443</v>
      </c>
    </row>
    <row r="10035" spans="2:7" ht="12.95" customHeight="1" x14ac:dyDescent="0.2">
      <c r="B10035" s="1107" t="s">
        <v>10855</v>
      </c>
      <c r="C10035" s="1108">
        <v>3630</v>
      </c>
      <c r="D10035" s="1108">
        <v>164801843.62986031</v>
      </c>
      <c r="E10035" s="1108">
        <v>10933863</v>
      </c>
      <c r="F10035" s="1108">
        <v>68896798.938328579</v>
      </c>
      <c r="G10035" s="1109">
        <v>244632505.56818891</v>
      </c>
    </row>
    <row r="10036" spans="2:7" ht="12.95" customHeight="1" x14ac:dyDescent="0.2">
      <c r="B10036" s="1100" t="s">
        <v>10856</v>
      </c>
      <c r="C10036" s="1102">
        <v>1166</v>
      </c>
      <c r="D10036" s="1102">
        <v>41383687.178274766</v>
      </c>
      <c r="E10036" s="1102">
        <v>3661327</v>
      </c>
      <c r="F10036" s="1102">
        <v>8310626.8531322703</v>
      </c>
      <c r="G10036" s="1101">
        <v>53355641.031407036</v>
      </c>
    </row>
    <row r="10037" spans="2:7" ht="12.95" customHeight="1" x14ac:dyDescent="0.2">
      <c r="B10037" s="1107" t="s">
        <v>10857</v>
      </c>
      <c r="C10037" s="1108">
        <v>175</v>
      </c>
      <c r="D10037" s="1108">
        <v>6925466.2874992481</v>
      </c>
      <c r="E10037" s="1108">
        <v>611002</v>
      </c>
      <c r="F10037" s="1108">
        <v>2270302.4365776069</v>
      </c>
      <c r="G10037" s="1109">
        <v>9806770.7240768559</v>
      </c>
    </row>
    <row r="10038" spans="2:7" ht="12.95" customHeight="1" x14ac:dyDescent="0.2">
      <c r="B10038" s="1100" t="s">
        <v>10858</v>
      </c>
      <c r="C10038" s="1102">
        <v>428</v>
      </c>
      <c r="D10038" s="1102">
        <v>21032985.177217931</v>
      </c>
      <c r="E10038" s="1102">
        <v>1489819</v>
      </c>
      <c r="F10038" s="1102">
        <v>18048425.083955791</v>
      </c>
      <c r="G10038" s="1101">
        <v>40571229.261173725</v>
      </c>
    </row>
    <row r="10039" spans="2:7" ht="12.95" customHeight="1" x14ac:dyDescent="0.2">
      <c r="B10039" s="1107" t="s">
        <v>10859</v>
      </c>
      <c r="C10039" s="1108">
        <v>299</v>
      </c>
      <c r="D10039" s="1108">
        <v>20786133.844628051</v>
      </c>
      <c r="E10039" s="1108">
        <v>635984</v>
      </c>
      <c r="F10039" s="1108">
        <v>4172545.8832162679</v>
      </c>
      <c r="G10039" s="1109">
        <v>25594663.72784432</v>
      </c>
    </row>
    <row r="10040" spans="2:7" ht="12.95" customHeight="1" x14ac:dyDescent="0.2">
      <c r="B10040" s="1100" t="s">
        <v>10860</v>
      </c>
      <c r="C10040" s="1102">
        <v>151</v>
      </c>
      <c r="D10040" s="1102">
        <v>11854426.811246153</v>
      </c>
      <c r="E10040" s="1102">
        <v>369559</v>
      </c>
      <c r="F10040" s="1102">
        <v>408255.83744538238</v>
      </c>
      <c r="G10040" s="1101">
        <v>12632241.648691535</v>
      </c>
    </row>
    <row r="10041" spans="2:7" ht="12.95" customHeight="1" x14ac:dyDescent="0.2">
      <c r="B10041" s="1107" t="s">
        <v>10861</v>
      </c>
      <c r="C10041" s="1108">
        <v>278</v>
      </c>
      <c r="D10041" s="1108">
        <v>14180114.042176109</v>
      </c>
      <c r="E10041" s="1108">
        <v>886880</v>
      </c>
      <c r="F10041" s="1108">
        <v>9297406.0386062525</v>
      </c>
      <c r="G10041" s="1109">
        <v>24364400.080782361</v>
      </c>
    </row>
    <row r="10042" spans="2:7" ht="12.95" customHeight="1" x14ac:dyDescent="0.2">
      <c r="B10042" s="1100" t="s">
        <v>10862</v>
      </c>
      <c r="C10042" s="1102">
        <v>704</v>
      </c>
      <c r="D10042" s="1102">
        <v>31984422.860291611</v>
      </c>
      <c r="E10042" s="1102">
        <v>2466250</v>
      </c>
      <c r="F10042" s="1102">
        <v>9201962.4441764541</v>
      </c>
      <c r="G10042" s="1101">
        <v>43652635.304468066</v>
      </c>
    </row>
    <row r="10043" spans="2:7" ht="12.95" customHeight="1" x14ac:dyDescent="0.2">
      <c r="B10043" s="1107" t="s">
        <v>10863</v>
      </c>
      <c r="C10043" s="1108">
        <v>692</v>
      </c>
      <c r="D10043" s="1108">
        <v>22935896.041346055</v>
      </c>
      <c r="E10043" s="1108">
        <v>2748827</v>
      </c>
      <c r="F10043" s="1108">
        <v>21633007.883714829</v>
      </c>
      <c r="G10043" s="1109">
        <v>47317730.925060883</v>
      </c>
    </row>
    <row r="10044" spans="2:7" ht="12.95" customHeight="1" x14ac:dyDescent="0.2">
      <c r="B10044" s="1100" t="s">
        <v>10864</v>
      </c>
      <c r="C10044" s="1102">
        <v>348</v>
      </c>
      <c r="D10044" s="1102">
        <v>11916869.768053398</v>
      </c>
      <c r="E10044" s="1102">
        <v>1239732</v>
      </c>
      <c r="F10044" s="1102">
        <v>5516281.1549419155</v>
      </c>
      <c r="G10044" s="1101">
        <v>18672882.922995314</v>
      </c>
    </row>
    <row r="10045" spans="2:7" ht="12.95" customHeight="1" x14ac:dyDescent="0.2">
      <c r="B10045" s="1107" t="s">
        <v>10865</v>
      </c>
      <c r="C10045" s="1108">
        <v>437</v>
      </c>
      <c r="D10045" s="1108">
        <v>20625506.639478009</v>
      </c>
      <c r="E10045" s="1108">
        <v>1349765</v>
      </c>
      <c r="F10045" s="1108">
        <v>10089117.506821107</v>
      </c>
      <c r="G10045" s="1109">
        <v>32064389.146299116</v>
      </c>
    </row>
    <row r="10046" spans="2:7" ht="12.95" customHeight="1" x14ac:dyDescent="0.2">
      <c r="B10046" s="1100" t="s">
        <v>10866</v>
      </c>
      <c r="C10046" s="1102">
        <v>329</v>
      </c>
      <c r="D10046" s="1102">
        <v>20768193.663273633</v>
      </c>
      <c r="E10046" s="1102">
        <v>860266</v>
      </c>
      <c r="F10046" s="1102">
        <v>1541786.445568651</v>
      </c>
      <c r="G10046" s="1101">
        <v>23170246.108842283</v>
      </c>
    </row>
    <row r="10047" spans="2:7" ht="12.95" customHeight="1" x14ac:dyDescent="0.2">
      <c r="B10047" s="1107" t="s">
        <v>10867</v>
      </c>
      <c r="C10047" s="1108">
        <v>3237</v>
      </c>
      <c r="D10047" s="1108">
        <v>205126364.75235784</v>
      </c>
      <c r="E10047" s="1108">
        <v>8132276</v>
      </c>
      <c r="F10047" s="1108">
        <v>75257475.797594517</v>
      </c>
      <c r="G10047" s="1109">
        <v>288516116.54995239</v>
      </c>
    </row>
    <row r="10048" spans="2:7" ht="12.95" customHeight="1" x14ac:dyDescent="0.2">
      <c r="B10048" s="1100" t="s">
        <v>10868</v>
      </c>
      <c r="C10048" s="1102">
        <v>263</v>
      </c>
      <c r="D10048" s="1102">
        <v>18228475.89665024</v>
      </c>
      <c r="E10048" s="1102">
        <v>575048</v>
      </c>
      <c r="F10048" s="1102">
        <v>13080048.089234069</v>
      </c>
      <c r="G10048" s="1101">
        <v>31883571.985884309</v>
      </c>
    </row>
    <row r="10049" spans="2:7" ht="12.95" customHeight="1" x14ac:dyDescent="0.2">
      <c r="B10049" s="1107" t="s">
        <v>10869</v>
      </c>
      <c r="C10049" s="1108">
        <v>1047</v>
      </c>
      <c r="D10049" s="1108">
        <v>25721769.784692876</v>
      </c>
      <c r="E10049" s="1108">
        <v>3137946</v>
      </c>
      <c r="F10049" s="1108">
        <v>14121820.435966389</v>
      </c>
      <c r="G10049" s="1109">
        <v>42981536.220659263</v>
      </c>
    </row>
    <row r="10050" spans="2:7" ht="12.95" customHeight="1" x14ac:dyDescent="0.2">
      <c r="B10050" s="1100" t="s">
        <v>10870</v>
      </c>
      <c r="C10050" s="1102">
        <v>385</v>
      </c>
      <c r="D10050" s="1102">
        <v>26281809.399532009</v>
      </c>
      <c r="E10050" s="1102">
        <v>530010</v>
      </c>
      <c r="F10050" s="1102">
        <v>6973451.0612292346</v>
      </c>
      <c r="G10050" s="1101">
        <v>33785270.460761242</v>
      </c>
    </row>
    <row r="10051" spans="2:7" ht="12.95" customHeight="1" x14ac:dyDescent="0.2">
      <c r="B10051" s="1107" t="s">
        <v>10871</v>
      </c>
      <c r="C10051" s="1108">
        <v>431</v>
      </c>
      <c r="D10051" s="1108">
        <v>22791679.234644249</v>
      </c>
      <c r="E10051" s="1108">
        <v>1186817</v>
      </c>
      <c r="F10051" s="1108">
        <v>1711364.3348048329</v>
      </c>
      <c r="G10051" s="1109">
        <v>25689860.569449082</v>
      </c>
    </row>
    <row r="10052" spans="2:7" ht="12.95" customHeight="1" x14ac:dyDescent="0.2">
      <c r="B10052" s="1100" t="s">
        <v>10872</v>
      </c>
      <c r="C10052" s="1102">
        <v>214</v>
      </c>
      <c r="D10052" s="1102">
        <v>19617657.846644823</v>
      </c>
      <c r="E10052" s="1102">
        <v>304649</v>
      </c>
      <c r="F10052" s="1102">
        <v>2775795.297615712</v>
      </c>
      <c r="G10052" s="1101">
        <v>22698102.144260533</v>
      </c>
    </row>
    <row r="10053" spans="2:7" ht="12.95" customHeight="1" x14ac:dyDescent="0.2">
      <c r="B10053" s="1107" t="s">
        <v>10873</v>
      </c>
      <c r="C10053" s="1108">
        <v>338</v>
      </c>
      <c r="D10053" s="1108">
        <v>25966674.120856702</v>
      </c>
      <c r="E10053" s="1108">
        <v>557334</v>
      </c>
      <c r="F10053" s="1108">
        <v>9302051.9291737173</v>
      </c>
      <c r="G10053" s="1109">
        <v>35826060.050030418</v>
      </c>
    </row>
    <row r="10054" spans="2:7" ht="12.95" customHeight="1" x14ac:dyDescent="0.2">
      <c r="B10054" s="1100" t="s">
        <v>10874</v>
      </c>
      <c r="C10054" s="1102">
        <v>1693</v>
      </c>
      <c r="D10054" s="1102">
        <v>150176006.4772895</v>
      </c>
      <c r="E10054" s="1102">
        <v>3125342</v>
      </c>
      <c r="F10054" s="1102">
        <v>35683197.552134998</v>
      </c>
      <c r="G10054" s="1101">
        <v>188984546.02942449</v>
      </c>
    </row>
    <row r="10055" spans="2:7" ht="12.95" customHeight="1" x14ac:dyDescent="0.2">
      <c r="B10055" s="1107" t="s">
        <v>10875</v>
      </c>
      <c r="C10055" s="1108">
        <v>971</v>
      </c>
      <c r="D10055" s="1108">
        <v>54933947.876620099</v>
      </c>
      <c r="E10055" s="1108">
        <v>2065109</v>
      </c>
      <c r="F10055" s="1108">
        <v>17798953.149247143</v>
      </c>
      <c r="G10055" s="1109">
        <v>74798010.025867239</v>
      </c>
    </row>
    <row r="10056" spans="2:7" ht="12.95" customHeight="1" x14ac:dyDescent="0.2">
      <c r="B10056" s="1100" t="s">
        <v>10876</v>
      </c>
      <c r="C10056" s="1102">
        <v>542</v>
      </c>
      <c r="D10056" s="1102">
        <v>53792590.757428445</v>
      </c>
      <c r="E10056" s="1102">
        <v>827591</v>
      </c>
      <c r="F10056" s="1102">
        <v>11137393.33532491</v>
      </c>
      <c r="G10056" s="1101">
        <v>65757575.092753351</v>
      </c>
    </row>
    <row r="10057" spans="2:7" ht="12.95" customHeight="1" x14ac:dyDescent="0.2">
      <c r="B10057" s="1107" t="s">
        <v>10877</v>
      </c>
      <c r="C10057" s="1108">
        <v>435</v>
      </c>
      <c r="D10057" s="1108">
        <v>21439073.003224958</v>
      </c>
      <c r="E10057" s="1108">
        <v>789891</v>
      </c>
      <c r="F10057" s="1108">
        <v>4046215.3294650209</v>
      </c>
      <c r="G10057" s="1109">
        <v>26275179.332689978</v>
      </c>
    </row>
    <row r="10058" spans="2:7" ht="12.95" customHeight="1" x14ac:dyDescent="0.2">
      <c r="B10058" s="1100" t="s">
        <v>10878</v>
      </c>
      <c r="C10058" s="1102">
        <v>39</v>
      </c>
      <c r="D10058" s="1102">
        <v>6589470.3328304216</v>
      </c>
      <c r="E10058" s="1102">
        <v>17714</v>
      </c>
      <c r="F10058" s="1102">
        <v>1930.9397717011332</v>
      </c>
      <c r="G10058" s="1101">
        <v>6609115.2726021232</v>
      </c>
    </row>
    <row r="10059" spans="2:7" ht="12.95" customHeight="1" x14ac:dyDescent="0.2">
      <c r="B10059" s="1107" t="s">
        <v>10879</v>
      </c>
      <c r="C10059" s="1108">
        <v>40</v>
      </c>
      <c r="D10059" s="1108">
        <v>1559683.2084482119</v>
      </c>
      <c r="E10059" s="1108">
        <v>106130</v>
      </c>
      <c r="F10059" s="1108">
        <v>2304369.7311211918</v>
      </c>
      <c r="G10059" s="1109">
        <v>3970182.9395694034</v>
      </c>
    </row>
    <row r="10060" spans="2:7" ht="12.95" customHeight="1" x14ac:dyDescent="0.2">
      <c r="B10060" s="1100" t="s">
        <v>10880</v>
      </c>
      <c r="C10060" s="1102">
        <v>373</v>
      </c>
      <c r="D10060" s="1102">
        <v>28240070.590629593</v>
      </c>
      <c r="E10060" s="1102">
        <v>758550</v>
      </c>
      <c r="F10060" s="1102">
        <v>8885771.0565603916</v>
      </c>
      <c r="G10060" s="1101">
        <v>37884391.647189982</v>
      </c>
    </row>
    <row r="10061" spans="2:7" ht="12.95" customHeight="1" x14ac:dyDescent="0.2">
      <c r="B10061" s="1107" t="s">
        <v>10881</v>
      </c>
      <c r="C10061" s="1108">
        <v>455</v>
      </c>
      <c r="D10061" s="1108">
        <v>58521984.147504099</v>
      </c>
      <c r="E10061" s="1108">
        <v>169734</v>
      </c>
      <c r="F10061" s="1108">
        <v>6040876.1136322906</v>
      </c>
      <c r="G10061" s="1109">
        <v>64732594.26113639</v>
      </c>
    </row>
    <row r="10062" spans="2:7" ht="12.95" customHeight="1" x14ac:dyDescent="0.2">
      <c r="B10062" s="1100" t="s">
        <v>10882</v>
      </c>
      <c r="C10062" s="1102">
        <v>1191</v>
      </c>
      <c r="D10062" s="1102">
        <v>139057683.38626775</v>
      </c>
      <c r="E10062" s="1102">
        <v>1165937</v>
      </c>
      <c r="F10062" s="1102">
        <v>14832996.591265181</v>
      </c>
      <c r="G10062" s="1101">
        <v>155056616.97753292</v>
      </c>
    </row>
    <row r="10063" spans="2:7" ht="12.95" customHeight="1" x14ac:dyDescent="0.2">
      <c r="B10063" s="1107" t="s">
        <v>10883</v>
      </c>
      <c r="C10063" s="1108">
        <v>210</v>
      </c>
      <c r="D10063" s="1108">
        <v>12447148.151808461</v>
      </c>
      <c r="E10063" s="1108">
        <v>492992</v>
      </c>
      <c r="F10063" s="1108">
        <v>7205406.3477200326</v>
      </c>
      <c r="G10063" s="1109">
        <v>20145546.499528494</v>
      </c>
    </row>
    <row r="10064" spans="2:7" ht="12.95" customHeight="1" x14ac:dyDescent="0.2">
      <c r="B10064" s="1100" t="s">
        <v>10884</v>
      </c>
      <c r="C10064" s="1102">
        <v>267</v>
      </c>
      <c r="D10064" s="1102">
        <v>12178740.787358612</v>
      </c>
      <c r="E10064" s="1102">
        <v>752688</v>
      </c>
      <c r="F10064" s="1102">
        <v>8946043.9622913506</v>
      </c>
      <c r="G10064" s="1101">
        <v>21877472.749649964</v>
      </c>
    </row>
    <row r="10065" spans="2:7" ht="12.95" customHeight="1" x14ac:dyDescent="0.2">
      <c r="B10065" s="1107" t="s">
        <v>10885</v>
      </c>
      <c r="C10065" s="1108">
        <v>94</v>
      </c>
      <c r="D10065" s="1108">
        <v>7828316.3444984285</v>
      </c>
      <c r="E10065" s="1108">
        <v>150430</v>
      </c>
      <c r="F10065" s="1108">
        <v>183439.27831160763</v>
      </c>
      <c r="G10065" s="1109">
        <v>8162185.6228100359</v>
      </c>
    </row>
    <row r="10066" spans="2:7" ht="12.95" customHeight="1" x14ac:dyDescent="0.2">
      <c r="B10066" s="1100" t="s">
        <v>10886</v>
      </c>
      <c r="C10066" s="1102">
        <v>974</v>
      </c>
      <c r="D10066" s="1102">
        <v>53763942.095730692</v>
      </c>
      <c r="E10066" s="1102">
        <v>2931861</v>
      </c>
      <c r="F10066" s="1102">
        <v>100978262.067075</v>
      </c>
      <c r="G10066" s="1101">
        <v>157674065.16280568</v>
      </c>
    </row>
    <row r="10067" spans="2:7" ht="12.95" customHeight="1" x14ac:dyDescent="0.2">
      <c r="B10067" s="1107" t="s">
        <v>10887</v>
      </c>
      <c r="C10067" s="1108">
        <v>347</v>
      </c>
      <c r="D10067" s="1108">
        <v>36423157.498191006</v>
      </c>
      <c r="E10067" s="1108">
        <v>363200</v>
      </c>
      <c r="F10067" s="1108">
        <v>11187928.012906883</v>
      </c>
      <c r="G10067" s="1109">
        <v>47974285.511097893</v>
      </c>
    </row>
    <row r="10068" spans="2:7" ht="12.95" customHeight="1" x14ac:dyDescent="0.2">
      <c r="B10068" s="1100" t="s">
        <v>10888</v>
      </c>
      <c r="C10068" s="1102">
        <v>1907</v>
      </c>
      <c r="D10068" s="1102">
        <v>94209176.99664402</v>
      </c>
      <c r="E10068" s="1102">
        <v>4700553</v>
      </c>
      <c r="F10068" s="1102">
        <v>22680808.503077783</v>
      </c>
      <c r="G10068" s="1101">
        <v>121590538.4997218</v>
      </c>
    </row>
    <row r="10069" spans="2:7" ht="12.95" customHeight="1" x14ac:dyDescent="0.2">
      <c r="B10069" s="1107" t="s">
        <v>10889</v>
      </c>
      <c r="C10069" s="1108">
        <v>607</v>
      </c>
      <c r="D10069" s="1108">
        <v>30926369.373900712</v>
      </c>
      <c r="E10069" s="1108">
        <v>1652740</v>
      </c>
      <c r="F10069" s="1108">
        <v>29953496.32210971</v>
      </c>
      <c r="G10069" s="1109">
        <v>62532605.696010426</v>
      </c>
    </row>
    <row r="10070" spans="2:7" ht="12.95" customHeight="1" x14ac:dyDescent="0.2">
      <c r="B10070" s="1100" t="s">
        <v>10890</v>
      </c>
      <c r="C10070" s="1102">
        <v>65</v>
      </c>
      <c r="D10070" s="1102">
        <v>5120878.742887212</v>
      </c>
      <c r="E10070" s="1102">
        <v>96279</v>
      </c>
      <c r="F10070" s="1102">
        <v>851751.32572431059</v>
      </c>
      <c r="G10070" s="1101">
        <v>6068909.0686115222</v>
      </c>
    </row>
    <row r="10071" spans="2:7" ht="12.95" customHeight="1" x14ac:dyDescent="0.2">
      <c r="B10071" s="1107" t="s">
        <v>10891</v>
      </c>
      <c r="C10071" s="1108">
        <v>436</v>
      </c>
      <c r="D10071" s="1108">
        <v>32922040.710613314</v>
      </c>
      <c r="E10071" s="1108">
        <v>734150</v>
      </c>
      <c r="F10071" s="1108">
        <v>4753284.0965811536</v>
      </c>
      <c r="G10071" s="1109">
        <v>38409474.807194464</v>
      </c>
    </row>
    <row r="10072" spans="2:7" ht="12.95" customHeight="1" x14ac:dyDescent="0.2">
      <c r="B10072" s="1100" t="s">
        <v>10892</v>
      </c>
      <c r="C10072" s="1102">
        <v>329</v>
      </c>
      <c r="D10072" s="1102">
        <v>31894582.882346228</v>
      </c>
      <c r="E10072" s="1102">
        <v>582614</v>
      </c>
      <c r="F10072" s="1102">
        <v>1729846.1869054008</v>
      </c>
      <c r="G10072" s="1101">
        <v>34207043.069251627</v>
      </c>
    </row>
    <row r="10073" spans="2:7" ht="12.95" customHeight="1" x14ac:dyDescent="0.2">
      <c r="B10073" s="1107" t="s">
        <v>10893</v>
      </c>
      <c r="C10073" s="1108">
        <v>164</v>
      </c>
      <c r="D10073" s="1108">
        <v>9023076.7942334805</v>
      </c>
      <c r="E10073" s="1108">
        <v>507186</v>
      </c>
      <c r="F10073" s="1108">
        <v>19955779.805588286</v>
      </c>
      <c r="G10073" s="1109">
        <v>29486042.599821769</v>
      </c>
    </row>
    <row r="10074" spans="2:7" ht="12.95" customHeight="1" x14ac:dyDescent="0.2">
      <c r="B10074" s="1100" t="s">
        <v>10894</v>
      </c>
      <c r="C10074" s="1102">
        <v>252</v>
      </c>
      <c r="D10074" s="1102">
        <v>13057114.317858737</v>
      </c>
      <c r="E10074" s="1102">
        <v>834248</v>
      </c>
      <c r="F10074" s="1102">
        <v>6096390.6320686992</v>
      </c>
      <c r="G10074" s="1101">
        <v>19987752.949927434</v>
      </c>
    </row>
    <row r="10075" spans="2:7" ht="12.95" customHeight="1" x14ac:dyDescent="0.2">
      <c r="B10075" s="1107" t="s">
        <v>10895</v>
      </c>
      <c r="C10075" s="1108">
        <v>318</v>
      </c>
      <c r="D10075" s="1108">
        <v>16559760.888342615</v>
      </c>
      <c r="E10075" s="1108">
        <v>1001029</v>
      </c>
      <c r="F10075" s="1108">
        <v>9782761.5426502712</v>
      </c>
      <c r="G10075" s="1109">
        <v>27343551.430992886</v>
      </c>
    </row>
    <row r="10076" spans="2:7" ht="12.95" customHeight="1" x14ac:dyDescent="0.2">
      <c r="B10076" s="1100" t="s">
        <v>10896</v>
      </c>
      <c r="C10076" s="1102">
        <v>385</v>
      </c>
      <c r="D10076" s="1102">
        <v>18264495.330532372</v>
      </c>
      <c r="E10076" s="1102">
        <v>1233132</v>
      </c>
      <c r="F10076" s="1102">
        <v>4645220.4315005941</v>
      </c>
      <c r="G10076" s="1101">
        <v>24142847.762032967</v>
      </c>
    </row>
    <row r="10077" spans="2:7" ht="12.95" customHeight="1" x14ac:dyDescent="0.2">
      <c r="B10077" s="1107" t="s">
        <v>10897</v>
      </c>
      <c r="C10077" s="1108">
        <v>149</v>
      </c>
      <c r="D10077" s="1108">
        <v>6495180.0773397498</v>
      </c>
      <c r="E10077" s="1108">
        <v>471899</v>
      </c>
      <c r="F10077" s="1108">
        <v>3072745.8359888345</v>
      </c>
      <c r="G10077" s="1109">
        <v>10039824.913328584</v>
      </c>
    </row>
    <row r="10078" spans="2:7" ht="12.95" customHeight="1" x14ac:dyDescent="0.2">
      <c r="B10078" s="1100" t="s">
        <v>10898</v>
      </c>
      <c r="C10078" s="1102">
        <v>137</v>
      </c>
      <c r="D10078" s="1102">
        <v>11521629.493562998</v>
      </c>
      <c r="E10078" s="1102">
        <v>366536</v>
      </c>
      <c r="F10078" s="1102">
        <v>1153874.4378608342</v>
      </c>
      <c r="G10078" s="1101">
        <v>13042039.931423832</v>
      </c>
    </row>
    <row r="10079" spans="2:7" ht="12.95" customHeight="1" x14ac:dyDescent="0.2">
      <c r="B10079" s="1107" t="s">
        <v>10899</v>
      </c>
      <c r="C10079" s="1108">
        <v>208</v>
      </c>
      <c r="D10079" s="1108">
        <v>13372805.881227212</v>
      </c>
      <c r="E10079" s="1108">
        <v>543083</v>
      </c>
      <c r="F10079" s="1108">
        <v>3706369.9296456208</v>
      </c>
      <c r="G10079" s="1109">
        <v>17622258.810872834</v>
      </c>
    </row>
    <row r="10080" spans="2:7" ht="12.95" customHeight="1" x14ac:dyDescent="0.2">
      <c r="B10080" s="1100" t="s">
        <v>10900</v>
      </c>
      <c r="C10080" s="1102">
        <v>69</v>
      </c>
      <c r="D10080" s="1102">
        <v>5060104.6401594458</v>
      </c>
      <c r="E10080" s="1102">
        <v>79076</v>
      </c>
      <c r="F10080" s="1102">
        <v>261159.60412257825</v>
      </c>
      <c r="G10080" s="1101">
        <v>5400340.244282024</v>
      </c>
    </row>
    <row r="10081" spans="2:7" ht="12.95" customHeight="1" x14ac:dyDescent="0.2">
      <c r="B10081" s="1107" t="s">
        <v>10901</v>
      </c>
      <c r="C10081" s="1108">
        <v>9771</v>
      </c>
      <c r="D10081" s="1108">
        <v>485216820.32795912</v>
      </c>
      <c r="E10081" s="1108">
        <v>22115556</v>
      </c>
      <c r="F10081" s="1108">
        <v>144302565.7845965</v>
      </c>
      <c r="G10081" s="1109">
        <v>651634942.11255562</v>
      </c>
    </row>
    <row r="10082" spans="2:7" ht="12.95" customHeight="1" x14ac:dyDescent="0.2">
      <c r="B10082" s="1100" t="s">
        <v>10902</v>
      </c>
      <c r="C10082" s="1102">
        <v>1042</v>
      </c>
      <c r="D10082" s="1102">
        <v>46963361.721845925</v>
      </c>
      <c r="E10082" s="1102">
        <v>2860067</v>
      </c>
      <c r="F10082" s="1102">
        <v>26850556.739611071</v>
      </c>
      <c r="G10082" s="1101">
        <v>76673985.461456999</v>
      </c>
    </row>
    <row r="10083" spans="2:7" ht="12.95" customHeight="1" x14ac:dyDescent="0.2">
      <c r="B10083" s="1107" t="s">
        <v>10903</v>
      </c>
      <c r="C10083" s="1108">
        <v>1562</v>
      </c>
      <c r="D10083" s="1108">
        <v>66431518.057203911</v>
      </c>
      <c r="E10083" s="1108">
        <v>4520557</v>
      </c>
      <c r="F10083" s="1108">
        <v>90702309.744656146</v>
      </c>
      <c r="G10083" s="1109">
        <v>161654384.80186006</v>
      </c>
    </row>
    <row r="10084" spans="2:7" ht="12.95" customHeight="1" x14ac:dyDescent="0.2">
      <c r="B10084" s="1100" t="s">
        <v>10904</v>
      </c>
      <c r="C10084" s="1102">
        <v>10</v>
      </c>
      <c r="D10084" s="1102">
        <v>534589.59012705553</v>
      </c>
      <c r="E10084" s="1102">
        <v>9510</v>
      </c>
      <c r="F10084" s="1102">
        <v>39584.26531987323</v>
      </c>
      <c r="G10084" s="1101">
        <v>583683.85544692876</v>
      </c>
    </row>
    <row r="10085" spans="2:7" ht="12.95" customHeight="1" x14ac:dyDescent="0.2">
      <c r="B10085" s="1107" t="s">
        <v>10905</v>
      </c>
      <c r="C10085" s="1108">
        <v>1159</v>
      </c>
      <c r="D10085" s="1108">
        <v>49843247.578336842</v>
      </c>
      <c r="E10085" s="1108">
        <v>3315174</v>
      </c>
      <c r="F10085" s="1108">
        <v>21140066.544853412</v>
      </c>
      <c r="G10085" s="1109">
        <v>74298488.123190254</v>
      </c>
    </row>
    <row r="10086" spans="2:7" ht="12.95" customHeight="1" x14ac:dyDescent="0.2">
      <c r="B10086" s="1100" t="s">
        <v>10906</v>
      </c>
      <c r="C10086" s="1102">
        <v>2579</v>
      </c>
      <c r="D10086" s="1102">
        <v>113546884.57145591</v>
      </c>
      <c r="E10086" s="1102">
        <v>6836363</v>
      </c>
      <c r="F10086" s="1102">
        <v>42881284.704791427</v>
      </c>
      <c r="G10086" s="1101">
        <v>163264532.27624732</v>
      </c>
    </row>
    <row r="10087" spans="2:7" ht="12.95" customHeight="1" x14ac:dyDescent="0.2">
      <c r="B10087" s="1107" t="s">
        <v>10907</v>
      </c>
      <c r="C10087" s="1108">
        <v>2701</v>
      </c>
      <c r="D10087" s="1108">
        <v>116684191.16970675</v>
      </c>
      <c r="E10087" s="1108">
        <v>7536873</v>
      </c>
      <c r="F10087" s="1108">
        <v>49026781.106074944</v>
      </c>
      <c r="G10087" s="1109">
        <v>173247845.27578169</v>
      </c>
    </row>
    <row r="10088" spans="2:7" ht="12.95" customHeight="1" x14ac:dyDescent="0.2">
      <c r="B10088" s="1100" t="s">
        <v>10908</v>
      </c>
      <c r="C10088" s="1102">
        <v>959</v>
      </c>
      <c r="D10088" s="1102">
        <v>45488790.071451247</v>
      </c>
      <c r="E10088" s="1102">
        <v>2556525</v>
      </c>
      <c r="F10088" s="1102">
        <v>8011900.0469793966</v>
      </c>
      <c r="G10088" s="1101">
        <v>56057215.118430644</v>
      </c>
    </row>
    <row r="10089" spans="2:7" ht="12.95" customHeight="1" x14ac:dyDescent="0.2">
      <c r="B10089" s="1107" t="s">
        <v>10909</v>
      </c>
      <c r="C10089" s="1108">
        <v>685</v>
      </c>
      <c r="D10089" s="1108">
        <v>45035139.904179007</v>
      </c>
      <c r="E10089" s="1108">
        <v>1594388</v>
      </c>
      <c r="F10089" s="1108">
        <v>2899228.4060373353</v>
      </c>
      <c r="G10089" s="1109">
        <v>49528756.310216345</v>
      </c>
    </row>
    <row r="10090" spans="2:7" ht="12.95" customHeight="1" x14ac:dyDescent="0.2">
      <c r="B10090" s="1100" t="s">
        <v>10910</v>
      </c>
      <c r="C10090" s="1102">
        <v>352</v>
      </c>
      <c r="D10090" s="1102">
        <v>20181313.311989505</v>
      </c>
      <c r="E10090" s="1102">
        <v>860904</v>
      </c>
      <c r="F10090" s="1102">
        <v>2580204.7930632513</v>
      </c>
      <c r="G10090" s="1101">
        <v>23622422.105052754</v>
      </c>
    </row>
    <row r="10091" spans="2:7" ht="12.95" customHeight="1" x14ac:dyDescent="0.2">
      <c r="B10091" s="1107" t="s">
        <v>10911</v>
      </c>
      <c r="C10091" s="1108">
        <v>4888</v>
      </c>
      <c r="D10091" s="1108">
        <v>227231171.46212241</v>
      </c>
      <c r="E10091" s="1108">
        <v>14421269</v>
      </c>
      <c r="F10091" s="1108">
        <v>135997747.3466804</v>
      </c>
      <c r="G10091" s="1109">
        <v>377650187.80880284</v>
      </c>
    </row>
    <row r="10092" spans="2:7" ht="12.95" customHeight="1" x14ac:dyDescent="0.2">
      <c r="B10092" s="1100" t="s">
        <v>10912</v>
      </c>
      <c r="C10092" s="1102">
        <v>49</v>
      </c>
      <c r="D10092" s="1102">
        <v>4022911.8297620537</v>
      </c>
      <c r="E10092" s="1102">
        <v>68842</v>
      </c>
      <c r="F10092" s="1102">
        <v>103443.20205541785</v>
      </c>
      <c r="G10092" s="1101">
        <v>4195197.0318174716</v>
      </c>
    </row>
    <row r="10093" spans="2:7" ht="12.95" customHeight="1" x14ac:dyDescent="0.2">
      <c r="B10093" s="1107" t="s">
        <v>10913</v>
      </c>
      <c r="C10093" s="1108">
        <v>1232</v>
      </c>
      <c r="D10093" s="1108">
        <v>42450363.077409647</v>
      </c>
      <c r="E10093" s="1108">
        <v>3708523</v>
      </c>
      <c r="F10093" s="1108">
        <v>19554232.059664533</v>
      </c>
      <c r="G10093" s="1109">
        <v>65713118.13707418</v>
      </c>
    </row>
    <row r="10094" spans="2:7" ht="12.95" customHeight="1" x14ac:dyDescent="0.2">
      <c r="B10094" s="1100" t="s">
        <v>10914</v>
      </c>
      <c r="C10094" s="1102">
        <v>786</v>
      </c>
      <c r="D10094" s="1102">
        <v>32754738.089145355</v>
      </c>
      <c r="E10094" s="1102">
        <v>2583465</v>
      </c>
      <c r="F10094" s="1102">
        <v>75515813.250900239</v>
      </c>
      <c r="G10094" s="1101">
        <v>110854016.3400456</v>
      </c>
    </row>
    <row r="10095" spans="2:7" ht="12.95" customHeight="1" x14ac:dyDescent="0.2">
      <c r="B10095" s="1107" t="s">
        <v>10915</v>
      </c>
      <c r="C10095" s="1108">
        <v>543</v>
      </c>
      <c r="D10095" s="1108">
        <v>35002128.249513008</v>
      </c>
      <c r="E10095" s="1108">
        <v>1358055</v>
      </c>
      <c r="F10095" s="1108">
        <v>15281940.088185696</v>
      </c>
      <c r="G10095" s="1109">
        <v>51642123.337698705</v>
      </c>
    </row>
    <row r="10096" spans="2:7" ht="12.95" customHeight="1" x14ac:dyDescent="0.2">
      <c r="B10096" s="1100" t="s">
        <v>10916</v>
      </c>
      <c r="C10096" s="1102">
        <v>738</v>
      </c>
      <c r="D10096" s="1102">
        <v>38492675.627920635</v>
      </c>
      <c r="E10096" s="1102">
        <v>2015812</v>
      </c>
      <c r="F10096" s="1102">
        <v>18329306.050221577</v>
      </c>
      <c r="G10096" s="1101">
        <v>58837793.678142212</v>
      </c>
    </row>
    <row r="10097" spans="2:7" ht="12.95" customHeight="1" x14ac:dyDescent="0.2">
      <c r="B10097" s="1107" t="s">
        <v>10917</v>
      </c>
      <c r="C10097" s="1108">
        <v>872</v>
      </c>
      <c r="D10097" s="1108">
        <v>48046448.019429043</v>
      </c>
      <c r="E10097" s="1108">
        <v>2174361</v>
      </c>
      <c r="F10097" s="1108">
        <v>25437373.006774276</v>
      </c>
      <c r="G10097" s="1109">
        <v>75658182.026203319</v>
      </c>
    </row>
    <row r="10098" spans="2:7" ht="12.95" customHeight="1" x14ac:dyDescent="0.2">
      <c r="B10098" s="1100" t="s">
        <v>10918</v>
      </c>
      <c r="C10098" s="1102">
        <v>91</v>
      </c>
      <c r="D10098" s="1102">
        <v>5536979.6933711208</v>
      </c>
      <c r="E10098" s="1102">
        <v>245729</v>
      </c>
      <c r="F10098" s="1102">
        <v>2683868.3583951676</v>
      </c>
      <c r="G10098" s="1101">
        <v>8466577.0517662875</v>
      </c>
    </row>
    <row r="10099" spans="2:7" ht="12.95" customHeight="1" x14ac:dyDescent="0.2">
      <c r="B10099" s="1107" t="s">
        <v>10919</v>
      </c>
      <c r="C10099" s="1108">
        <v>281</v>
      </c>
      <c r="D10099" s="1108">
        <v>15353735.673571065</v>
      </c>
      <c r="E10099" s="1108">
        <v>627907</v>
      </c>
      <c r="F10099" s="1108">
        <v>10391490.305679055</v>
      </c>
      <c r="G10099" s="1109">
        <v>26373132.979250118</v>
      </c>
    </row>
    <row r="10100" spans="2:7" ht="12.95" customHeight="1" x14ac:dyDescent="0.2">
      <c r="B10100" s="1100" t="s">
        <v>10920</v>
      </c>
      <c r="C10100" s="1102">
        <v>308</v>
      </c>
      <c r="D10100" s="1102">
        <v>17605437.040310703</v>
      </c>
      <c r="E10100" s="1102">
        <v>793610</v>
      </c>
      <c r="F10100" s="1102">
        <v>3896222.6864846651</v>
      </c>
      <c r="G10100" s="1101">
        <v>22295269.726795368</v>
      </c>
    </row>
    <row r="10101" spans="2:7" ht="12.95" customHeight="1" x14ac:dyDescent="0.2">
      <c r="B10101" s="1107" t="s">
        <v>10921</v>
      </c>
      <c r="C10101" s="1108">
        <v>1867</v>
      </c>
      <c r="D10101" s="1108">
        <v>96762940.95176971</v>
      </c>
      <c r="E10101" s="1108">
        <v>5098799</v>
      </c>
      <c r="F10101" s="1108">
        <v>35582844.448407426</v>
      </c>
      <c r="G10101" s="1109">
        <v>137444584.40017712</v>
      </c>
    </row>
    <row r="10102" spans="2:7" ht="12.95" customHeight="1" x14ac:dyDescent="0.2">
      <c r="B10102" s="1100" t="s">
        <v>10922</v>
      </c>
      <c r="C10102" s="1102">
        <v>122</v>
      </c>
      <c r="D10102" s="1102">
        <v>3754504.4653122048</v>
      </c>
      <c r="E10102" s="1102">
        <v>330610</v>
      </c>
      <c r="F10102" s="1102">
        <v>533835.88474065962</v>
      </c>
      <c r="G10102" s="1101">
        <v>4618950.3500528643</v>
      </c>
    </row>
    <row r="10103" spans="2:7" ht="12.95" customHeight="1" x14ac:dyDescent="0.2">
      <c r="B10103" s="1107" t="s">
        <v>10923</v>
      </c>
      <c r="C10103" s="1108">
        <v>1269</v>
      </c>
      <c r="D10103" s="1108">
        <v>59547912.192864992</v>
      </c>
      <c r="E10103" s="1108">
        <v>3861266</v>
      </c>
      <c r="F10103" s="1108">
        <v>25596349.244935796</v>
      </c>
      <c r="G10103" s="1109">
        <v>89005527.437800795</v>
      </c>
    </row>
    <row r="10104" spans="2:7" ht="12.95" customHeight="1" x14ac:dyDescent="0.2">
      <c r="B10104" s="1100" t="s">
        <v>10924</v>
      </c>
      <c r="C10104" s="1102">
        <v>5236</v>
      </c>
      <c r="D10104" s="1102">
        <v>253198540.93884555</v>
      </c>
      <c r="E10104" s="1102">
        <v>15307638</v>
      </c>
      <c r="F10104" s="1102">
        <v>130198702.97128478</v>
      </c>
      <c r="G10104" s="1101">
        <v>398704881.91013026</v>
      </c>
    </row>
    <row r="10105" spans="2:7" ht="12.95" customHeight="1" x14ac:dyDescent="0.2">
      <c r="B10105" s="1107" t="s">
        <v>10925</v>
      </c>
      <c r="C10105" s="1108">
        <v>406</v>
      </c>
      <c r="D10105" s="1108">
        <v>21094593.706985444</v>
      </c>
      <c r="E10105" s="1108">
        <v>1138712</v>
      </c>
      <c r="F10105" s="1108">
        <v>9256235.6441881955</v>
      </c>
      <c r="G10105" s="1109">
        <v>31489541.351173639</v>
      </c>
    </row>
    <row r="10106" spans="2:7" ht="12.95" customHeight="1" x14ac:dyDescent="0.2">
      <c r="B10106" s="1100" t="s">
        <v>10926</v>
      </c>
      <c r="C10106" s="1102">
        <v>4146</v>
      </c>
      <c r="D10106" s="1102">
        <v>222835131.67442307</v>
      </c>
      <c r="E10106" s="1102">
        <v>10688559</v>
      </c>
      <c r="F10106" s="1102">
        <v>134229811.52037773</v>
      </c>
      <c r="G10106" s="1101">
        <v>367753502.19480079</v>
      </c>
    </row>
    <row r="10107" spans="2:7" ht="12.95" customHeight="1" x14ac:dyDescent="0.2">
      <c r="B10107" s="1107" t="s">
        <v>10927</v>
      </c>
      <c r="C10107" s="1108">
        <v>892</v>
      </c>
      <c r="D10107" s="1108">
        <v>31722134.627466545</v>
      </c>
      <c r="E10107" s="1108">
        <v>2714818</v>
      </c>
      <c r="F10107" s="1108">
        <v>26419186.918549608</v>
      </c>
      <c r="G10107" s="1109">
        <v>60856139.546016157</v>
      </c>
    </row>
    <row r="10108" spans="2:7" ht="12.95" customHeight="1" x14ac:dyDescent="0.2">
      <c r="B10108" s="1100" t="s">
        <v>10928</v>
      </c>
      <c r="C10108" s="1102">
        <v>570</v>
      </c>
      <c r="D10108" s="1102">
        <v>22444140.372592349</v>
      </c>
      <c r="E10108" s="1102">
        <v>2126995</v>
      </c>
      <c r="F10108" s="1102">
        <v>21156065.760104645</v>
      </c>
      <c r="G10108" s="1101">
        <v>45727201.132696994</v>
      </c>
    </row>
    <row r="10109" spans="2:7" ht="12.95" customHeight="1" x14ac:dyDescent="0.2">
      <c r="B10109" s="1107" t="s">
        <v>10929</v>
      </c>
      <c r="C10109" s="1108">
        <v>1092</v>
      </c>
      <c r="D10109" s="1108">
        <v>66943717.188431263</v>
      </c>
      <c r="E10109" s="1108">
        <v>2522090</v>
      </c>
      <c r="F10109" s="1108">
        <v>20190320.025715265</v>
      </c>
      <c r="G10109" s="1109">
        <v>89656127.214146525</v>
      </c>
    </row>
    <row r="10110" spans="2:7" ht="12.95" customHeight="1" x14ac:dyDescent="0.2">
      <c r="B10110" s="1100" t="s">
        <v>10930</v>
      </c>
      <c r="C10110" s="1102">
        <v>765</v>
      </c>
      <c r="D10110" s="1102">
        <v>41038512.526168786</v>
      </c>
      <c r="E10110" s="1102">
        <v>2161955</v>
      </c>
      <c r="F10110" s="1102">
        <v>12617725.938181054</v>
      </c>
      <c r="G10110" s="1101">
        <v>55818193.464349836</v>
      </c>
    </row>
    <row r="10111" spans="2:7" ht="12.95" customHeight="1" x14ac:dyDescent="0.2">
      <c r="B10111" s="1107" t="s">
        <v>10931</v>
      </c>
      <c r="C10111" s="1108">
        <v>174</v>
      </c>
      <c r="D10111" s="1108">
        <v>8178080.3453229722</v>
      </c>
      <c r="E10111" s="1108">
        <v>445356</v>
      </c>
      <c r="F10111" s="1108">
        <v>9627803.6259712558</v>
      </c>
      <c r="G10111" s="1109">
        <v>18251239.971294228</v>
      </c>
    </row>
    <row r="10112" spans="2:7" ht="12.95" customHeight="1" x14ac:dyDescent="0.2">
      <c r="B10112" s="1100" t="s">
        <v>10932</v>
      </c>
      <c r="C10112" s="1102">
        <v>487</v>
      </c>
      <c r="D10112" s="1102">
        <v>14918025.687653255</v>
      </c>
      <c r="E10112" s="1102">
        <v>1658531</v>
      </c>
      <c r="F10112" s="1102">
        <v>10511277.533659229</v>
      </c>
      <c r="G10112" s="1101">
        <v>27087834.221312486</v>
      </c>
    </row>
    <row r="10113" spans="2:7" ht="12.95" customHeight="1" x14ac:dyDescent="0.2">
      <c r="B10113" s="1107" t="s">
        <v>10933</v>
      </c>
      <c r="C10113" s="1108">
        <v>238</v>
      </c>
      <c r="D10113" s="1108">
        <v>13473493.410689227</v>
      </c>
      <c r="E10113" s="1108">
        <v>634564</v>
      </c>
      <c r="F10113" s="1108">
        <v>9940822.7553909514</v>
      </c>
      <c r="G10113" s="1109">
        <v>24048880.166080177</v>
      </c>
    </row>
    <row r="10114" spans="2:7" ht="12.95" customHeight="1" x14ac:dyDescent="0.2">
      <c r="B10114" s="1100" t="s">
        <v>10934</v>
      </c>
      <c r="C10114" s="1102">
        <v>697</v>
      </c>
      <c r="D10114" s="1102">
        <v>27984596.84529572</v>
      </c>
      <c r="E10114" s="1102">
        <v>2426421</v>
      </c>
      <c r="F10114" s="1102">
        <v>17335216.615506884</v>
      </c>
      <c r="G10114" s="1101">
        <v>47746234.4608026</v>
      </c>
    </row>
    <row r="10115" spans="2:7" ht="12.95" customHeight="1" x14ac:dyDescent="0.2">
      <c r="B10115" s="1107" t="s">
        <v>10935</v>
      </c>
      <c r="C10115" s="1108">
        <v>1078</v>
      </c>
      <c r="D10115" s="1108">
        <v>54836041.770623893</v>
      </c>
      <c r="E10115" s="1108">
        <v>3344698</v>
      </c>
      <c r="F10115" s="1108">
        <v>17542380.939500678</v>
      </c>
      <c r="G10115" s="1109">
        <v>75723120.710124567</v>
      </c>
    </row>
    <row r="10116" spans="2:7" ht="12.95" customHeight="1" x14ac:dyDescent="0.2">
      <c r="B10116" s="1100" t="s">
        <v>10936</v>
      </c>
      <c r="C10116" s="1102">
        <v>653</v>
      </c>
      <c r="D10116" s="1102">
        <v>33209083.612284049</v>
      </c>
      <c r="E10116" s="1102">
        <v>2039971</v>
      </c>
      <c r="F10116" s="1102">
        <v>13824309.992008803</v>
      </c>
      <c r="G10116" s="1101">
        <v>49073364.604292855</v>
      </c>
    </row>
    <row r="10117" spans="2:7" ht="12.95" customHeight="1" x14ac:dyDescent="0.2">
      <c r="B10117" s="1107" t="s">
        <v>10937</v>
      </c>
      <c r="C10117" s="1108">
        <v>955</v>
      </c>
      <c r="D10117" s="1108">
        <v>58268040.185076401</v>
      </c>
      <c r="E10117" s="1108">
        <v>2263231</v>
      </c>
      <c r="F10117" s="1108">
        <v>13040601.748183599</v>
      </c>
      <c r="G10117" s="1109">
        <v>73571872.933259994</v>
      </c>
    </row>
    <row r="10118" spans="2:7" ht="12.95" customHeight="1" x14ac:dyDescent="0.2">
      <c r="B10118" s="1100" t="s">
        <v>10938</v>
      </c>
      <c r="C10118" s="1102">
        <v>358</v>
      </c>
      <c r="D10118" s="1102">
        <v>33643402.886468947</v>
      </c>
      <c r="E10118" s="1102">
        <v>748316</v>
      </c>
      <c r="F10118" s="1102">
        <v>3493621.7440849785</v>
      </c>
      <c r="G10118" s="1101">
        <v>37885340.630553924</v>
      </c>
    </row>
    <row r="10119" spans="2:7" ht="12.95" customHeight="1" x14ac:dyDescent="0.2">
      <c r="B10119" s="1107" t="s">
        <v>10939</v>
      </c>
      <c r="C10119" s="1108">
        <v>22666</v>
      </c>
      <c r="D10119" s="1108">
        <v>1340485066.097671</v>
      </c>
      <c r="E10119" s="1108">
        <v>49592516</v>
      </c>
      <c r="F10119" s="1108">
        <v>574228475.89984405</v>
      </c>
      <c r="G10119" s="1109">
        <v>1964306057.9975152</v>
      </c>
    </row>
    <row r="10120" spans="2:7" ht="12.95" customHeight="1" x14ac:dyDescent="0.2">
      <c r="B10120" s="1100" t="s">
        <v>10940</v>
      </c>
      <c r="C10120" s="1102">
        <v>1763</v>
      </c>
      <c r="D10120" s="1102">
        <v>83107403.375243738</v>
      </c>
      <c r="E10120" s="1102">
        <v>5590712</v>
      </c>
      <c r="F10120" s="1102">
        <v>37057367.651100852</v>
      </c>
      <c r="G10120" s="1101">
        <v>125755483.0263446</v>
      </c>
    </row>
    <row r="10121" spans="2:7" ht="12.95" customHeight="1" x14ac:dyDescent="0.2">
      <c r="B10121" s="1107" t="s">
        <v>10941</v>
      </c>
      <c r="C10121" s="1108">
        <v>580</v>
      </c>
      <c r="D10121" s="1108">
        <v>25270066.613846712</v>
      </c>
      <c r="E10121" s="1108">
        <v>1773035</v>
      </c>
      <c r="F10121" s="1108">
        <v>13111592.524661977</v>
      </c>
      <c r="G10121" s="1109">
        <v>40154694.138508692</v>
      </c>
    </row>
    <row r="10122" spans="2:7" ht="12.95" customHeight="1" x14ac:dyDescent="0.2">
      <c r="B10122" s="1100" t="s">
        <v>10942</v>
      </c>
      <c r="C10122" s="1102">
        <v>906</v>
      </c>
      <c r="D10122" s="1102">
        <v>37518064.845503785</v>
      </c>
      <c r="E10122" s="1102">
        <v>3034655</v>
      </c>
      <c r="F10122" s="1102">
        <v>27911941.286343992</v>
      </c>
      <c r="G10122" s="1101">
        <v>68464661.131847769</v>
      </c>
    </row>
    <row r="10123" spans="2:7" ht="12.95" customHeight="1" x14ac:dyDescent="0.2">
      <c r="B10123" s="1107" t="s">
        <v>10943</v>
      </c>
      <c r="C10123" s="1108">
        <v>360</v>
      </c>
      <c r="D10123" s="1108">
        <v>19158305.761267699</v>
      </c>
      <c r="E10123" s="1108">
        <v>1104945</v>
      </c>
      <c r="F10123" s="1108">
        <v>4575481.6062651826</v>
      </c>
      <c r="G10123" s="1109">
        <v>24838732.367532883</v>
      </c>
    </row>
    <row r="10124" spans="2:7" ht="12.95" customHeight="1" x14ac:dyDescent="0.2">
      <c r="B10124" s="1100" t="s">
        <v>10944</v>
      </c>
      <c r="C10124" s="1102">
        <v>1026</v>
      </c>
      <c r="D10124" s="1102">
        <v>56674423.610345408</v>
      </c>
      <c r="E10124" s="1102">
        <v>2870400</v>
      </c>
      <c r="F10124" s="1102">
        <v>23077352.112364039</v>
      </c>
      <c r="G10124" s="1101">
        <v>82622175.722709447</v>
      </c>
    </row>
    <row r="10125" spans="2:7" ht="12.95" customHeight="1" x14ac:dyDescent="0.2">
      <c r="B10125" s="1107" t="s">
        <v>10945</v>
      </c>
      <c r="C10125" s="1108">
        <v>333</v>
      </c>
      <c r="D10125" s="1108">
        <v>12419055.774803866</v>
      </c>
      <c r="E10125" s="1108">
        <v>1117010</v>
      </c>
      <c r="F10125" s="1108">
        <v>6101838.640710284</v>
      </c>
      <c r="G10125" s="1109">
        <v>19637904.415514149</v>
      </c>
    </row>
    <row r="10126" spans="2:7" ht="12.95" customHeight="1" x14ac:dyDescent="0.2">
      <c r="B10126" s="1100" t="s">
        <v>10946</v>
      </c>
      <c r="C10126" s="1102">
        <v>1179</v>
      </c>
      <c r="D10126" s="1102">
        <v>62771999.203248844</v>
      </c>
      <c r="E10126" s="1102">
        <v>3069133</v>
      </c>
      <c r="F10126" s="1102">
        <v>23347475.514581326</v>
      </c>
      <c r="G10126" s="1101">
        <v>89188607.717830166</v>
      </c>
    </row>
    <row r="10127" spans="2:7" ht="12.95" customHeight="1" x14ac:dyDescent="0.2">
      <c r="B10127" s="1107" t="s">
        <v>10947</v>
      </c>
      <c r="C10127" s="1108">
        <v>1413</v>
      </c>
      <c r="D10127" s="1108">
        <v>65759108.9343464</v>
      </c>
      <c r="E10127" s="1108">
        <v>4587965</v>
      </c>
      <c r="F10127" s="1108">
        <v>36133813.872112706</v>
      </c>
      <c r="G10127" s="1109">
        <v>106480887.80645911</v>
      </c>
    </row>
    <row r="10128" spans="2:7" ht="12.95" customHeight="1" x14ac:dyDescent="0.2">
      <c r="B10128" s="1100" t="s">
        <v>10948</v>
      </c>
      <c r="C10128" s="1102">
        <v>396</v>
      </c>
      <c r="D10128" s="1102">
        <v>20303139.659791611</v>
      </c>
      <c r="E10128" s="1102">
        <v>907035</v>
      </c>
      <c r="F10128" s="1102">
        <v>10436660.503909921</v>
      </c>
      <c r="G10128" s="1101">
        <v>31646835.163701534</v>
      </c>
    </row>
    <row r="10129" spans="2:7" ht="12.95" customHeight="1" x14ac:dyDescent="0.2">
      <c r="B10129" s="1107" t="s">
        <v>10949</v>
      </c>
      <c r="C10129" s="1108">
        <v>256</v>
      </c>
      <c r="D10129" s="1108">
        <v>24763291.258377668</v>
      </c>
      <c r="E10129" s="1108">
        <v>590420</v>
      </c>
      <c r="F10129" s="1108">
        <v>3457416.6233655824</v>
      </c>
      <c r="G10129" s="1109">
        <v>28811127.881743249</v>
      </c>
    </row>
    <row r="10130" spans="2:7" ht="12.95" customHeight="1" x14ac:dyDescent="0.2">
      <c r="B10130" s="1100" t="s">
        <v>10950</v>
      </c>
      <c r="C10130" s="1102">
        <v>541</v>
      </c>
      <c r="D10130" s="1102">
        <v>22474318.817196295</v>
      </c>
      <c r="E10130" s="1102">
        <v>1649603</v>
      </c>
      <c r="F10130" s="1102">
        <v>19893093.225142702</v>
      </c>
      <c r="G10130" s="1101">
        <v>44017015.042338997</v>
      </c>
    </row>
    <row r="10131" spans="2:7" ht="12.95" customHeight="1" x14ac:dyDescent="0.2">
      <c r="B10131" s="1107" t="s">
        <v>10951</v>
      </c>
      <c r="C10131" s="1108">
        <v>149</v>
      </c>
      <c r="D10131" s="1108">
        <v>9805630.2863367405</v>
      </c>
      <c r="E10131" s="1108">
        <v>370922</v>
      </c>
      <c r="F10131" s="1108">
        <v>816373.75062135758</v>
      </c>
      <c r="G10131" s="1109">
        <v>10992926.036958098</v>
      </c>
    </row>
    <row r="10132" spans="2:7" ht="12.95" customHeight="1" x14ac:dyDescent="0.2">
      <c r="B10132" s="1100" t="s">
        <v>10952</v>
      </c>
      <c r="C10132" s="1102">
        <v>98</v>
      </c>
      <c r="D10132" s="1102">
        <v>5570356.7749607395</v>
      </c>
      <c r="E10132" s="1102">
        <v>185589</v>
      </c>
      <c r="F10132" s="1102">
        <v>4427231.1237024767</v>
      </c>
      <c r="G10132" s="1101">
        <v>10183176.898663215</v>
      </c>
    </row>
    <row r="10133" spans="2:7" ht="12.95" customHeight="1" x14ac:dyDescent="0.2">
      <c r="B10133" s="1107" t="s">
        <v>10953</v>
      </c>
      <c r="C10133" s="1108">
        <v>650</v>
      </c>
      <c r="D10133" s="1108">
        <v>25907847.014555003</v>
      </c>
      <c r="E10133" s="1108">
        <v>1962797</v>
      </c>
      <c r="F10133" s="1108">
        <v>36675432.031348959</v>
      </c>
      <c r="G10133" s="1109">
        <v>64546076.045903966</v>
      </c>
    </row>
    <row r="10134" spans="2:7" ht="12.95" customHeight="1" x14ac:dyDescent="0.2">
      <c r="B10134" s="1100" t="s">
        <v>10954</v>
      </c>
      <c r="C10134" s="1102">
        <v>181</v>
      </c>
      <c r="D10134" s="1102">
        <v>6510895.1199215287</v>
      </c>
      <c r="E10134" s="1102">
        <v>664273</v>
      </c>
      <c r="F10134" s="1102">
        <v>3517482.6426924285</v>
      </c>
      <c r="G10134" s="1101">
        <v>10692650.762613958</v>
      </c>
    </row>
    <row r="10135" spans="2:7" ht="12.95" customHeight="1" x14ac:dyDescent="0.2">
      <c r="B10135" s="1107" t="s">
        <v>10955</v>
      </c>
      <c r="C10135" s="1108">
        <v>545</v>
      </c>
      <c r="D10135" s="1108">
        <v>18730383.761054132</v>
      </c>
      <c r="E10135" s="1108">
        <v>1787315</v>
      </c>
      <c r="F10135" s="1108">
        <v>15163049.367956668</v>
      </c>
      <c r="G10135" s="1109">
        <v>35680748.129010797</v>
      </c>
    </row>
    <row r="10136" spans="2:7" ht="12.95" customHeight="1" x14ac:dyDescent="0.2">
      <c r="B10136" s="1100" t="s">
        <v>10956</v>
      </c>
      <c r="C10136" s="1102">
        <v>270</v>
      </c>
      <c r="D10136" s="1102">
        <v>8826291.0840280186</v>
      </c>
      <c r="E10136" s="1102">
        <v>1184304</v>
      </c>
      <c r="F10136" s="1102">
        <v>4017871.8921018359</v>
      </c>
      <c r="G10136" s="1101">
        <v>14028466.976129854</v>
      </c>
    </row>
    <row r="10137" spans="2:7" ht="12.95" customHeight="1" x14ac:dyDescent="0.2">
      <c r="B10137" s="1107" t="s">
        <v>10957</v>
      </c>
      <c r="C10137" s="1108">
        <v>1952</v>
      </c>
      <c r="D10137" s="1108">
        <v>97505720.088312</v>
      </c>
      <c r="E10137" s="1108">
        <v>4205077</v>
      </c>
      <c r="F10137" s="1108">
        <v>26747170.831199981</v>
      </c>
      <c r="G10137" s="1109">
        <v>128457967.91951197</v>
      </c>
    </row>
    <row r="10138" spans="2:7" ht="12.95" customHeight="1" x14ac:dyDescent="0.2">
      <c r="B10138" s="1100" t="s">
        <v>10958</v>
      </c>
      <c r="C10138" s="1102">
        <v>218</v>
      </c>
      <c r="D10138" s="1102">
        <v>14762265.973568365</v>
      </c>
      <c r="E10138" s="1102">
        <v>490423</v>
      </c>
      <c r="F10138" s="1102">
        <v>2626422.9001870584</v>
      </c>
      <c r="G10138" s="1101">
        <v>17879111.873755425</v>
      </c>
    </row>
    <row r="10139" spans="2:7" ht="12.95" customHeight="1" x14ac:dyDescent="0.2">
      <c r="B10139" s="1107" t="s">
        <v>10959</v>
      </c>
      <c r="C10139" s="1108">
        <v>257</v>
      </c>
      <c r="D10139" s="1108">
        <v>14017400.769426716</v>
      </c>
      <c r="E10139" s="1108">
        <v>518939</v>
      </c>
      <c r="F10139" s="1108">
        <v>3386040.8139473437</v>
      </c>
      <c r="G10139" s="1109">
        <v>17922380.583374061</v>
      </c>
    </row>
    <row r="10140" spans="2:7" ht="12.95" customHeight="1" x14ac:dyDescent="0.2">
      <c r="B10140" s="1100" t="s">
        <v>10960</v>
      </c>
      <c r="C10140" s="1102">
        <v>269</v>
      </c>
      <c r="D10140" s="1102">
        <v>12365930.586607056</v>
      </c>
      <c r="E10140" s="1102">
        <v>758281</v>
      </c>
      <c r="F10140" s="1102">
        <v>1384001.081366787</v>
      </c>
      <c r="G10140" s="1101">
        <v>14508212.667973842</v>
      </c>
    </row>
    <row r="10141" spans="2:7" ht="12.95" customHeight="1" x14ac:dyDescent="0.2">
      <c r="B10141" s="1107" t="s">
        <v>10961</v>
      </c>
      <c r="C10141" s="1108">
        <v>74</v>
      </c>
      <c r="D10141" s="1108">
        <v>5636693.7246201048</v>
      </c>
      <c r="E10141" s="1108">
        <v>186895</v>
      </c>
      <c r="F10141" s="1108">
        <v>1517.1669634794614</v>
      </c>
      <c r="G10141" s="1109">
        <v>5825105.8915835842</v>
      </c>
    </row>
    <row r="10142" spans="2:7" ht="12.95" customHeight="1" x14ac:dyDescent="0.2">
      <c r="B10142" s="1100" t="s">
        <v>10962</v>
      </c>
      <c r="C10142" s="1102">
        <v>130</v>
      </c>
      <c r="D10142" s="1102">
        <v>6407148.0246471325</v>
      </c>
      <c r="E10142" s="1102">
        <v>457918</v>
      </c>
      <c r="F10142" s="1102">
        <v>1829151.6608786019</v>
      </c>
      <c r="G10142" s="1101">
        <v>8694217.685525734</v>
      </c>
    </row>
    <row r="10143" spans="2:7" ht="12.95" customHeight="1" x14ac:dyDescent="0.2">
      <c r="B10143" s="1107" t="s">
        <v>10963</v>
      </c>
      <c r="C10143" s="1108">
        <v>200</v>
      </c>
      <c r="D10143" s="1108">
        <v>8837277.7067179345</v>
      </c>
      <c r="E10143" s="1108">
        <v>791310</v>
      </c>
      <c r="F10143" s="1108">
        <v>8647851.6918329298</v>
      </c>
      <c r="G10143" s="1109">
        <v>18276439.398550864</v>
      </c>
    </row>
    <row r="10144" spans="2:7" ht="12.95" customHeight="1" x14ac:dyDescent="0.2">
      <c r="B10144" s="1100" t="s">
        <v>10964</v>
      </c>
      <c r="C10144" s="1102">
        <v>26</v>
      </c>
      <c r="D10144" s="1102">
        <v>380359.65894836024</v>
      </c>
      <c r="E10144" s="1102">
        <v>119245</v>
      </c>
      <c r="F10144" s="1102">
        <v>38411.909029911832</v>
      </c>
      <c r="G10144" s="1101">
        <v>538016.5679782721</v>
      </c>
    </row>
    <row r="10145" spans="2:7" ht="12.95" customHeight="1" x14ac:dyDescent="0.2">
      <c r="B10145" s="1107" t="s">
        <v>10965</v>
      </c>
      <c r="C10145" s="1108">
        <v>189</v>
      </c>
      <c r="D10145" s="1108">
        <v>9955270.8687968627</v>
      </c>
      <c r="E10145" s="1108">
        <v>650348</v>
      </c>
      <c r="F10145" s="1108">
        <v>2804088.14285638</v>
      </c>
      <c r="G10145" s="1109">
        <v>13409707.011653243</v>
      </c>
    </row>
    <row r="10146" spans="2:7" ht="12.95" customHeight="1" x14ac:dyDescent="0.2">
      <c r="B10146" s="1100" t="s">
        <v>10966</v>
      </c>
      <c r="C10146" s="1102">
        <v>85</v>
      </c>
      <c r="D10146" s="1102">
        <v>3089605.185812348</v>
      </c>
      <c r="E10146" s="1102">
        <v>287347</v>
      </c>
      <c r="F10146" s="1102">
        <v>1110773.1036710767</v>
      </c>
      <c r="G10146" s="1101">
        <v>4487725.2894834243</v>
      </c>
    </row>
    <row r="10147" spans="2:7" ht="12.95" customHeight="1" x14ac:dyDescent="0.2">
      <c r="B10147" s="1107" t="s">
        <v>10967</v>
      </c>
      <c r="C10147" s="1108">
        <v>88</v>
      </c>
      <c r="D10147" s="1108">
        <v>4011786.1358988476</v>
      </c>
      <c r="E10147" s="1108">
        <v>329390</v>
      </c>
      <c r="F10147" s="1108">
        <v>269710.90882582607</v>
      </c>
      <c r="G10147" s="1109">
        <v>4610887.044724673</v>
      </c>
    </row>
    <row r="10148" spans="2:7" ht="12.95" customHeight="1" x14ac:dyDescent="0.2">
      <c r="B10148" s="1100" t="s">
        <v>10968</v>
      </c>
      <c r="C10148" s="1102">
        <v>400</v>
      </c>
      <c r="D10148" s="1102">
        <v>9553077.0356419589</v>
      </c>
      <c r="E10148" s="1102">
        <v>1320526</v>
      </c>
      <c r="F10148" s="1102">
        <v>3978356.5889166659</v>
      </c>
      <c r="G10148" s="1101">
        <v>14851959.624558624</v>
      </c>
    </row>
    <row r="10149" spans="2:7" ht="12.95" customHeight="1" x14ac:dyDescent="0.2">
      <c r="B10149" s="1107" t="s">
        <v>10969</v>
      </c>
      <c r="C10149" s="1108">
        <v>54</v>
      </c>
      <c r="D10149" s="1108">
        <v>3861728.3399188537</v>
      </c>
      <c r="E10149" s="1108">
        <v>154149</v>
      </c>
      <c r="F10149" s="1108">
        <v>629210.51703575486</v>
      </c>
      <c r="G10149" s="1109">
        <v>4645087.8569546081</v>
      </c>
    </row>
    <row r="10150" spans="2:7" ht="12.95" customHeight="1" x14ac:dyDescent="0.2">
      <c r="B10150" s="1100" t="s">
        <v>10970</v>
      </c>
      <c r="C10150" s="1102">
        <v>13</v>
      </c>
      <c r="D10150" s="1102">
        <v>937478.7791484081</v>
      </c>
      <c r="E10150" s="1102">
        <v>16749</v>
      </c>
      <c r="F10150" s="1102">
        <v>206.88640411083568</v>
      </c>
      <c r="G10150" s="1101">
        <v>954434.66555251891</v>
      </c>
    </row>
    <row r="10151" spans="2:7" ht="12.95" customHeight="1" x14ac:dyDescent="0.2">
      <c r="B10151" s="1107" t="s">
        <v>10971</v>
      </c>
      <c r="C10151" s="1108">
        <v>657</v>
      </c>
      <c r="D10151" s="1108">
        <v>24413944.471072994</v>
      </c>
      <c r="E10151" s="1108">
        <v>1951158</v>
      </c>
      <c r="F10151" s="1108">
        <v>7644383.6697606733</v>
      </c>
      <c r="G10151" s="1109">
        <v>34009486.140833668</v>
      </c>
    </row>
    <row r="10152" spans="2:7" ht="12.95" customHeight="1" x14ac:dyDescent="0.2">
      <c r="B10152" s="1100" t="s">
        <v>10972</v>
      </c>
      <c r="C10152" s="1102">
        <v>4087</v>
      </c>
      <c r="D10152" s="1102">
        <v>192229460.42612934</v>
      </c>
      <c r="E10152" s="1102">
        <v>7749871</v>
      </c>
      <c r="F10152" s="1102">
        <v>35575782.109858997</v>
      </c>
      <c r="G10152" s="1101">
        <v>235555113.53598833</v>
      </c>
    </row>
    <row r="10153" spans="2:7" ht="12.95" customHeight="1" x14ac:dyDescent="0.2">
      <c r="B10153" s="1107" t="s">
        <v>10973</v>
      </c>
      <c r="C10153" s="1108">
        <v>17</v>
      </c>
      <c r="D10153" s="1108">
        <v>439047.69407677266</v>
      </c>
      <c r="E10153" s="1108">
        <v>13626</v>
      </c>
      <c r="F10153" s="1108">
        <v>4758.3872945492203</v>
      </c>
      <c r="G10153" s="1109">
        <v>457432.08137132187</v>
      </c>
    </row>
    <row r="10154" spans="2:7" ht="12.95" customHeight="1" x14ac:dyDescent="0.2">
      <c r="B10154" s="1100" t="s">
        <v>10974</v>
      </c>
      <c r="C10154" s="1102">
        <v>33</v>
      </c>
      <c r="D10154" s="1102">
        <v>2253092.0784725351</v>
      </c>
      <c r="E10154" s="1102">
        <v>107180</v>
      </c>
      <c r="F10154" s="1102">
        <v>0</v>
      </c>
      <c r="G10154" s="1101">
        <v>2360272.0784725351</v>
      </c>
    </row>
    <row r="10155" spans="2:7" ht="12.95" customHeight="1" x14ac:dyDescent="0.2">
      <c r="B10155" s="1107" t="s">
        <v>10975</v>
      </c>
      <c r="C10155" s="1108">
        <v>945</v>
      </c>
      <c r="D10155" s="1108">
        <v>40600994.614998199</v>
      </c>
      <c r="E10155" s="1108">
        <v>2073256</v>
      </c>
      <c r="F10155" s="1108">
        <v>26238092.352817915</v>
      </c>
      <c r="G10155" s="1109">
        <v>68912342.967816114</v>
      </c>
    </row>
    <row r="10156" spans="2:7" ht="12.95" customHeight="1" x14ac:dyDescent="0.2">
      <c r="B10156" s="1100" t="s">
        <v>10976</v>
      </c>
      <c r="C10156" s="1102">
        <v>28</v>
      </c>
      <c r="D10156" s="1102">
        <v>579231.43675317022</v>
      </c>
      <c r="E10156" s="1102">
        <v>105037</v>
      </c>
      <c r="F10156" s="1102">
        <v>754031.98084929248</v>
      </c>
      <c r="G10156" s="1101">
        <v>1438300.4176024627</v>
      </c>
    </row>
    <row r="10157" spans="2:7" ht="12.95" customHeight="1" x14ac:dyDescent="0.2">
      <c r="B10157" s="1107" t="s">
        <v>10977</v>
      </c>
      <c r="C10157" s="1108">
        <v>858</v>
      </c>
      <c r="D10157" s="1108">
        <v>35387355.399526514</v>
      </c>
      <c r="E10157" s="1108">
        <v>2803248</v>
      </c>
      <c r="F10157" s="1108">
        <v>10537303.510543266</v>
      </c>
      <c r="G10157" s="1109">
        <v>48727906.910069779</v>
      </c>
    </row>
    <row r="10158" spans="2:7" ht="12.95" customHeight="1" x14ac:dyDescent="0.2">
      <c r="B10158" s="1100" t="s">
        <v>10978</v>
      </c>
      <c r="C10158" s="1102">
        <v>210</v>
      </c>
      <c r="D10158" s="1102">
        <v>14450468.403052019</v>
      </c>
      <c r="E10158" s="1102">
        <v>604416</v>
      </c>
      <c r="F10158" s="1102">
        <v>4966928.7898929426</v>
      </c>
      <c r="G10158" s="1101">
        <v>20021813.192944963</v>
      </c>
    </row>
    <row r="10159" spans="2:7" ht="12.95" customHeight="1" x14ac:dyDescent="0.2">
      <c r="B10159" s="1107" t="s">
        <v>10979</v>
      </c>
      <c r="C10159" s="1108">
        <v>394</v>
      </c>
      <c r="D10159" s="1108">
        <v>24071412.171259534</v>
      </c>
      <c r="E10159" s="1108">
        <v>1149756</v>
      </c>
      <c r="F10159" s="1108">
        <v>4859692.6704288255</v>
      </c>
      <c r="G10159" s="1109">
        <v>30080860.841688357</v>
      </c>
    </row>
    <row r="10160" spans="2:7" ht="12.95" customHeight="1" x14ac:dyDescent="0.2">
      <c r="B10160" s="1100" t="s">
        <v>10980</v>
      </c>
      <c r="C10160" s="1102">
        <v>328</v>
      </c>
      <c r="D10160" s="1102">
        <v>36900727.907269128</v>
      </c>
      <c r="E10160" s="1102">
        <v>316430</v>
      </c>
      <c r="F10160" s="1102">
        <v>2591998.1454188284</v>
      </c>
      <c r="G10160" s="1101">
        <v>39809156.052687958</v>
      </c>
    </row>
    <row r="10161" spans="2:7" ht="12.95" customHeight="1" x14ac:dyDescent="0.2">
      <c r="B10161" s="1107" t="s">
        <v>10981</v>
      </c>
      <c r="C10161" s="1108">
        <v>117</v>
      </c>
      <c r="D10161" s="1108">
        <v>11957617.621827388</v>
      </c>
      <c r="E10161" s="1108">
        <v>215482</v>
      </c>
      <c r="F10161" s="1108">
        <v>1284557.6831241788</v>
      </c>
      <c r="G10161" s="1109">
        <v>13457657.304951567</v>
      </c>
    </row>
    <row r="10162" spans="2:7" ht="12.95" customHeight="1" x14ac:dyDescent="0.2">
      <c r="B10162" s="1100" t="s">
        <v>10982</v>
      </c>
      <c r="C10162" s="1102">
        <v>5078</v>
      </c>
      <c r="D10162" s="1102">
        <v>419396241.93501836</v>
      </c>
      <c r="E10162" s="1102">
        <v>6026132</v>
      </c>
      <c r="F10162" s="1102">
        <v>198999411.65118769</v>
      </c>
      <c r="G10162" s="1101">
        <v>624421785.58620608</v>
      </c>
    </row>
    <row r="10163" spans="2:7" ht="12.95" customHeight="1" x14ac:dyDescent="0.2">
      <c r="B10163" s="1107" t="s">
        <v>10983</v>
      </c>
      <c r="C10163" s="1108">
        <v>6645</v>
      </c>
      <c r="D10163" s="1108">
        <v>486943945.22904837</v>
      </c>
      <c r="E10163" s="1108">
        <v>8748530</v>
      </c>
      <c r="F10163" s="1108">
        <v>455428958.57093531</v>
      </c>
      <c r="G10163" s="1109">
        <v>951121433.79998374</v>
      </c>
    </row>
    <row r="10164" spans="2:7" ht="12.95" customHeight="1" x14ac:dyDescent="0.2">
      <c r="B10164" s="1100" t="s">
        <v>10984</v>
      </c>
      <c r="C10164" s="1102">
        <v>11207</v>
      </c>
      <c r="D10164" s="1102">
        <v>835215295.1506691</v>
      </c>
      <c r="E10164" s="1102">
        <v>18501097</v>
      </c>
      <c r="F10164" s="1102">
        <v>288611168.84746796</v>
      </c>
      <c r="G10164" s="1101">
        <v>1142327560.998137</v>
      </c>
    </row>
    <row r="10165" spans="2:7" ht="12.95" customHeight="1" x14ac:dyDescent="0.2">
      <c r="B10165" s="1107" t="s">
        <v>10985</v>
      </c>
      <c r="C10165" s="1108">
        <v>12509</v>
      </c>
      <c r="D10165" s="1108">
        <v>1164181897.3655484</v>
      </c>
      <c r="E10165" s="1108">
        <v>18743789</v>
      </c>
      <c r="F10165" s="1108">
        <v>586047212.75048459</v>
      </c>
      <c r="G10165" s="1109">
        <v>1768972899.1160331</v>
      </c>
    </row>
    <row r="10166" spans="2:7" ht="12.95" customHeight="1" x14ac:dyDescent="0.2">
      <c r="B10166" s="1100" t="s">
        <v>10986</v>
      </c>
      <c r="C10166" s="1102">
        <v>29055</v>
      </c>
      <c r="D10166" s="1102">
        <v>2162460368.3376064</v>
      </c>
      <c r="E10166" s="1102">
        <v>45733279</v>
      </c>
      <c r="F10166" s="1102">
        <v>293925425.30249459</v>
      </c>
      <c r="G10166" s="1101">
        <v>2502119072.640101</v>
      </c>
    </row>
    <row r="10167" spans="2:7" ht="12.95" customHeight="1" x14ac:dyDescent="0.2">
      <c r="B10167" s="1107" t="s">
        <v>10987</v>
      </c>
      <c r="C10167" s="1108">
        <v>9275</v>
      </c>
      <c r="D10167" s="1108">
        <v>641615983.66763294</v>
      </c>
      <c r="E10167" s="1108">
        <v>12708374</v>
      </c>
      <c r="F10167" s="1108">
        <v>65662500.259464085</v>
      </c>
      <c r="G10167" s="1109">
        <v>719986857.92709708</v>
      </c>
    </row>
    <row r="10168" spans="2:7" ht="12.95" customHeight="1" x14ac:dyDescent="0.2">
      <c r="B10168" s="1100" t="s">
        <v>10988</v>
      </c>
      <c r="C10168" s="1102">
        <v>27552</v>
      </c>
      <c r="D10168" s="1102">
        <v>1898975010.8528395</v>
      </c>
      <c r="E10168" s="1102">
        <v>50269975</v>
      </c>
      <c r="F10168" s="1102">
        <v>2657839897.9131975</v>
      </c>
      <c r="G10168" s="1101">
        <v>4607084883.766037</v>
      </c>
    </row>
    <row r="10169" spans="2:7" ht="12.95" customHeight="1" x14ac:dyDescent="0.2">
      <c r="B10169" s="1107" t="s">
        <v>10989</v>
      </c>
      <c r="C10169" s="1108">
        <v>3306</v>
      </c>
      <c r="D10169" s="1108">
        <v>214434954.66535586</v>
      </c>
      <c r="E10169" s="1108">
        <v>5135405</v>
      </c>
      <c r="F10169" s="1108">
        <v>20153280.66795205</v>
      </c>
      <c r="G10169" s="1109">
        <v>239723640.33330792</v>
      </c>
    </row>
    <row r="10170" spans="2:7" ht="12.95" customHeight="1" x14ac:dyDescent="0.2">
      <c r="B10170" s="1100" t="s">
        <v>10990</v>
      </c>
      <c r="C10170" s="1102">
        <v>10</v>
      </c>
      <c r="D10170" s="1102">
        <v>255890.95885374141</v>
      </c>
      <c r="E10170" s="1102">
        <v>18083</v>
      </c>
      <c r="F10170" s="1102">
        <v>68.962134703611895</v>
      </c>
      <c r="G10170" s="1101">
        <v>274042.920988445</v>
      </c>
    </row>
    <row r="10171" spans="2:7" ht="12.95" customHeight="1" x14ac:dyDescent="0.2">
      <c r="B10171" s="1107" t="s">
        <v>10991</v>
      </c>
      <c r="C10171" s="1108">
        <v>117</v>
      </c>
      <c r="D10171" s="1108">
        <v>381194.08598810068</v>
      </c>
      <c r="E10171" s="1108">
        <v>519151</v>
      </c>
      <c r="F10171" s="1108">
        <v>175025.89787776701</v>
      </c>
      <c r="G10171" s="1109">
        <v>1075370.9838658676</v>
      </c>
    </row>
    <row r="10172" spans="2:7" ht="12.95" customHeight="1" x14ac:dyDescent="0.2">
      <c r="B10172" s="1100" t="s">
        <v>10992</v>
      </c>
      <c r="C10172" s="1102">
        <v>99</v>
      </c>
      <c r="D10172" s="1102">
        <v>4325113.4893213911</v>
      </c>
      <c r="E10172" s="1102">
        <v>235779</v>
      </c>
      <c r="F10172" s="1102">
        <v>2272302.3384840121</v>
      </c>
      <c r="G10172" s="1101">
        <v>6833194.8278054036</v>
      </c>
    </row>
    <row r="10173" spans="2:7" ht="12.95" customHeight="1" x14ac:dyDescent="0.2">
      <c r="B10173" s="1107" t="s">
        <v>10993</v>
      </c>
      <c r="C10173" s="1108">
        <v>14022</v>
      </c>
      <c r="D10173" s="1108">
        <v>639747145.24096096</v>
      </c>
      <c r="E10173" s="1108">
        <v>29698872</v>
      </c>
      <c r="F10173" s="1108">
        <v>257479605.28480151</v>
      </c>
      <c r="G10173" s="1109">
        <v>926925622.52576244</v>
      </c>
    </row>
    <row r="10174" spans="2:7" ht="12.95" customHeight="1" x14ac:dyDescent="0.2">
      <c r="B10174" s="1100" t="s">
        <v>10994</v>
      </c>
      <c r="C10174" s="1102">
        <v>91</v>
      </c>
      <c r="D10174" s="1102">
        <v>3171657.1780534931</v>
      </c>
      <c r="E10174" s="1102">
        <v>316147</v>
      </c>
      <c r="F10174" s="1102">
        <v>3039230.2385228802</v>
      </c>
      <c r="G10174" s="1101">
        <v>6527034.4165763734</v>
      </c>
    </row>
    <row r="10175" spans="2:7" ht="12.95" customHeight="1" x14ac:dyDescent="0.2">
      <c r="B10175" s="1107" t="s">
        <v>10995</v>
      </c>
      <c r="C10175" s="1108">
        <v>3151</v>
      </c>
      <c r="D10175" s="1108">
        <v>123833144.83268313</v>
      </c>
      <c r="E10175" s="1108">
        <v>6634848</v>
      </c>
      <c r="F10175" s="1108">
        <v>75470765.291159168</v>
      </c>
      <c r="G10175" s="1109">
        <v>205938758.1238423</v>
      </c>
    </row>
    <row r="10176" spans="2:7" ht="12.95" customHeight="1" x14ac:dyDescent="0.2">
      <c r="B10176" s="1100" t="s">
        <v>10996</v>
      </c>
      <c r="C10176" s="1102">
        <v>6656</v>
      </c>
      <c r="D10176" s="1102">
        <v>395065183.88322616</v>
      </c>
      <c r="E10176" s="1102">
        <v>12123007</v>
      </c>
      <c r="F10176" s="1102">
        <v>21625027.239772405</v>
      </c>
      <c r="G10176" s="1101">
        <v>428813218.12299854</v>
      </c>
    </row>
    <row r="10177" spans="2:7" ht="12.95" customHeight="1" x14ac:dyDescent="0.2">
      <c r="B10177" s="1107" t="s">
        <v>10997</v>
      </c>
      <c r="C10177" s="1108">
        <v>5048</v>
      </c>
      <c r="D10177" s="1108">
        <v>309564087.47331369</v>
      </c>
      <c r="E10177" s="1108">
        <v>9137151</v>
      </c>
      <c r="F10177" s="1108">
        <v>37461454.735790148</v>
      </c>
      <c r="G10177" s="1109">
        <v>356162693.20910382</v>
      </c>
    </row>
    <row r="10178" spans="2:7" ht="12.95" customHeight="1" x14ac:dyDescent="0.2">
      <c r="B10178" s="1100" t="s">
        <v>10998</v>
      </c>
      <c r="C10178" s="1102">
        <v>431</v>
      </c>
      <c r="D10178" s="1102">
        <v>17501689.945036307</v>
      </c>
      <c r="E10178" s="1102">
        <v>1046138</v>
      </c>
      <c r="F10178" s="1102">
        <v>3917243.1127923839</v>
      </c>
      <c r="G10178" s="1101">
        <v>22465071.057828691</v>
      </c>
    </row>
    <row r="10179" spans="2:7" ht="12.95" customHeight="1" x14ac:dyDescent="0.2">
      <c r="B10179" s="1107" t="s">
        <v>10999</v>
      </c>
      <c r="C10179" s="1108">
        <v>1801</v>
      </c>
      <c r="D10179" s="1108">
        <v>73956937.386276543</v>
      </c>
      <c r="E10179" s="1108">
        <v>4541380</v>
      </c>
      <c r="F10179" s="1108">
        <v>28195150.156773847</v>
      </c>
      <c r="G10179" s="1109">
        <v>106693467.54305039</v>
      </c>
    </row>
    <row r="10180" spans="2:7" ht="12.95" customHeight="1" x14ac:dyDescent="0.2">
      <c r="B10180" s="1100" t="s">
        <v>11000</v>
      </c>
      <c r="C10180" s="1102">
        <v>2879</v>
      </c>
      <c r="D10180" s="1102">
        <v>110831102.69944729</v>
      </c>
      <c r="E10180" s="1102">
        <v>8297794</v>
      </c>
      <c r="F10180" s="1102">
        <v>27058421.709172387</v>
      </c>
      <c r="G10180" s="1101">
        <v>146187318.40861967</v>
      </c>
    </row>
    <row r="10181" spans="2:7" ht="12.95" customHeight="1" x14ac:dyDescent="0.2">
      <c r="B10181" s="1107" t="s">
        <v>11001</v>
      </c>
      <c r="C10181" s="1108">
        <v>98</v>
      </c>
      <c r="D10181" s="1108">
        <v>3393475.6994511662</v>
      </c>
      <c r="E10181" s="1108">
        <v>222777</v>
      </c>
      <c r="F10181" s="1108">
        <v>810305.08276743989</v>
      </c>
      <c r="G10181" s="1109">
        <v>4426557.7822186062</v>
      </c>
    </row>
    <row r="10182" spans="2:7" ht="12.95" customHeight="1" x14ac:dyDescent="0.2">
      <c r="B10182" s="1100" t="s">
        <v>11002</v>
      </c>
      <c r="C10182" s="1102">
        <v>8907</v>
      </c>
      <c r="D10182" s="1102">
        <v>508716510.90582299</v>
      </c>
      <c r="E10182" s="1102">
        <v>15114512</v>
      </c>
      <c r="F10182" s="1102">
        <v>41013341.519908994</v>
      </c>
      <c r="G10182" s="1101">
        <v>564844364.42573202</v>
      </c>
    </row>
    <row r="10183" spans="2:7" ht="12.95" customHeight="1" x14ac:dyDescent="0.2">
      <c r="B10183" s="1107" t="s">
        <v>11003</v>
      </c>
      <c r="C10183" s="1108">
        <v>1264</v>
      </c>
      <c r="D10183" s="1108">
        <v>93846479.376703486</v>
      </c>
      <c r="E10183" s="1108">
        <v>2391503</v>
      </c>
      <c r="F10183" s="1108">
        <v>35259098.155532099</v>
      </c>
      <c r="G10183" s="1109">
        <v>131497080.53223559</v>
      </c>
    </row>
    <row r="10184" spans="2:7" ht="12.95" customHeight="1" x14ac:dyDescent="0.2">
      <c r="B10184" s="1100" t="s">
        <v>11004</v>
      </c>
      <c r="C10184" s="1102">
        <v>355</v>
      </c>
      <c r="D10184" s="1102">
        <v>21337690.117896494</v>
      </c>
      <c r="E10184" s="1102">
        <v>747209</v>
      </c>
      <c r="F10184" s="1102">
        <v>5027615.468432121</v>
      </c>
      <c r="G10184" s="1101">
        <v>27112514.586328615</v>
      </c>
    </row>
    <row r="10185" spans="2:7" ht="12.95" customHeight="1" x14ac:dyDescent="0.2">
      <c r="B10185" s="1107" t="s">
        <v>11005</v>
      </c>
      <c r="C10185" s="1108">
        <v>2465</v>
      </c>
      <c r="D10185" s="1108">
        <v>97222710.250666648</v>
      </c>
      <c r="E10185" s="1108">
        <v>6940789</v>
      </c>
      <c r="F10185" s="1108">
        <v>81113028.689662308</v>
      </c>
      <c r="G10185" s="1109">
        <v>185276527.94032896</v>
      </c>
    </row>
    <row r="10186" spans="2:7" ht="12.95" customHeight="1" x14ac:dyDescent="0.2">
      <c r="B10186" s="1100" t="s">
        <v>11006</v>
      </c>
      <c r="C10186" s="1102">
        <v>2128</v>
      </c>
      <c r="D10186" s="1102">
        <v>82497576.280366763</v>
      </c>
      <c r="E10186" s="1102">
        <v>5148038</v>
      </c>
      <c r="F10186" s="1102">
        <v>44111763.414662413</v>
      </c>
      <c r="G10186" s="1101">
        <v>131757377.69502917</v>
      </c>
    </row>
    <row r="10187" spans="2:7" ht="12.95" customHeight="1" x14ac:dyDescent="0.2">
      <c r="B10187" s="1107" t="s">
        <v>11007</v>
      </c>
      <c r="C10187" s="1108">
        <v>1750</v>
      </c>
      <c r="D10187" s="1108">
        <v>89944003.183010623</v>
      </c>
      <c r="E10187" s="1108">
        <v>4734420</v>
      </c>
      <c r="F10187" s="1108">
        <v>27268605.964742757</v>
      </c>
      <c r="G10187" s="1109">
        <v>121947029.14775339</v>
      </c>
    </row>
    <row r="10188" spans="2:7" ht="12.95" customHeight="1" x14ac:dyDescent="0.2">
      <c r="B10188" s="1100" t="s">
        <v>11008</v>
      </c>
      <c r="C10188" s="1102">
        <v>3810</v>
      </c>
      <c r="D10188" s="1102">
        <v>95732006.344170347</v>
      </c>
      <c r="E10188" s="1102">
        <v>13623728</v>
      </c>
      <c r="F10188" s="1102">
        <v>61119878.555698089</v>
      </c>
      <c r="G10188" s="1101">
        <v>170475612.89986843</v>
      </c>
    </row>
    <row r="10189" spans="2:7" ht="12.95" customHeight="1" x14ac:dyDescent="0.2">
      <c r="B10189" s="1107" t="s">
        <v>11009</v>
      </c>
      <c r="C10189" s="1108">
        <v>2865</v>
      </c>
      <c r="D10189" s="1108">
        <v>123656246.30025814</v>
      </c>
      <c r="E10189" s="1108">
        <v>7305650</v>
      </c>
      <c r="F10189" s="1108">
        <v>41856599.25942757</v>
      </c>
      <c r="G10189" s="1109">
        <v>172818495.55968571</v>
      </c>
    </row>
    <row r="10190" spans="2:7" ht="12.95" customHeight="1" x14ac:dyDescent="0.2">
      <c r="B10190" s="1100" t="s">
        <v>11010</v>
      </c>
      <c r="C10190" s="1102">
        <v>214</v>
      </c>
      <c r="D10190" s="1102">
        <v>8193100.0320382984</v>
      </c>
      <c r="E10190" s="1102">
        <v>496824</v>
      </c>
      <c r="F10190" s="1102">
        <v>939471.16106730467</v>
      </c>
      <c r="G10190" s="1101">
        <v>9629395.1931056026</v>
      </c>
    </row>
    <row r="10191" spans="2:7" ht="12.95" customHeight="1" x14ac:dyDescent="0.2">
      <c r="B10191" s="1107" t="s">
        <v>11011</v>
      </c>
      <c r="C10191" s="1108">
        <v>36</v>
      </c>
      <c r="D10191" s="1108">
        <v>2691583.4878561473</v>
      </c>
      <c r="E10191" s="1108">
        <v>43505</v>
      </c>
      <c r="F10191" s="1108">
        <v>0</v>
      </c>
      <c r="G10191" s="1109">
        <v>2735088.4878561473</v>
      </c>
    </row>
    <row r="10192" spans="2:7" ht="12.95" customHeight="1" x14ac:dyDescent="0.2">
      <c r="B10192" s="1100" t="s">
        <v>11012</v>
      </c>
      <c r="C10192" s="1102">
        <v>3028</v>
      </c>
      <c r="D10192" s="1102">
        <v>128690622.77335894</v>
      </c>
      <c r="E10192" s="1102">
        <v>9082050</v>
      </c>
      <c r="F10192" s="1102">
        <v>45480618.197255842</v>
      </c>
      <c r="G10192" s="1101">
        <v>183253290.97061479</v>
      </c>
    </row>
    <row r="10193" spans="2:7" ht="12.95" customHeight="1" x14ac:dyDescent="0.2">
      <c r="B10193" s="1107" t="s">
        <v>11013</v>
      </c>
      <c r="C10193" s="1108">
        <v>5283</v>
      </c>
      <c r="D10193" s="1108">
        <v>186112553.94013852</v>
      </c>
      <c r="E10193" s="1108">
        <v>14935481</v>
      </c>
      <c r="F10193" s="1108">
        <v>98831340.994848341</v>
      </c>
      <c r="G10193" s="1109">
        <v>299879375.93498683</v>
      </c>
    </row>
    <row r="10194" spans="2:7" ht="12.95" customHeight="1" x14ac:dyDescent="0.2">
      <c r="B10194" s="1100" t="s">
        <v>11014</v>
      </c>
      <c r="C10194" s="1102">
        <v>208</v>
      </c>
      <c r="D10194" s="1102">
        <v>19159557.401827313</v>
      </c>
      <c r="E10194" s="1102">
        <v>285799</v>
      </c>
      <c r="F10194" s="1102">
        <v>7558870.622728195</v>
      </c>
      <c r="G10194" s="1101">
        <v>27004227.024555508</v>
      </c>
    </row>
    <row r="10195" spans="2:7" ht="12.95" customHeight="1" x14ac:dyDescent="0.2">
      <c r="B10195" s="1107" t="s">
        <v>11015</v>
      </c>
      <c r="C10195" s="1108">
        <v>2480</v>
      </c>
      <c r="D10195" s="1108">
        <v>103049375.19800103</v>
      </c>
      <c r="E10195" s="1108">
        <v>5617610</v>
      </c>
      <c r="F10195" s="1108">
        <v>37048015.036427319</v>
      </c>
      <c r="G10195" s="1109">
        <v>145715000.23442835</v>
      </c>
    </row>
    <row r="10196" spans="2:7" ht="12.95" customHeight="1" x14ac:dyDescent="0.2">
      <c r="B10196" s="1100" t="s">
        <v>11016</v>
      </c>
      <c r="C10196" s="1102">
        <v>5169</v>
      </c>
      <c r="D10196" s="1102">
        <v>202785240.62119266</v>
      </c>
      <c r="E10196" s="1102">
        <v>11357629</v>
      </c>
      <c r="F10196" s="1102">
        <v>100234185.45326078</v>
      </c>
      <c r="G10196" s="1101">
        <v>314377055.07445347</v>
      </c>
    </row>
    <row r="10197" spans="2:7" ht="12.95" customHeight="1" x14ac:dyDescent="0.2">
      <c r="B10197" s="1107" t="s">
        <v>11017</v>
      </c>
      <c r="C10197" s="1108">
        <v>1385</v>
      </c>
      <c r="D10197" s="1108">
        <v>63399071.123613805</v>
      </c>
      <c r="E10197" s="1108">
        <v>2859741</v>
      </c>
      <c r="F10197" s="1108">
        <v>34007741.57988248</v>
      </c>
      <c r="G10197" s="1109">
        <v>100266553.70349628</v>
      </c>
    </row>
    <row r="10198" spans="2:7" ht="12.95" customHeight="1" x14ac:dyDescent="0.2">
      <c r="B10198" s="1100" t="s">
        <v>11018</v>
      </c>
      <c r="C10198" s="1102">
        <v>732</v>
      </c>
      <c r="D10198" s="1102">
        <v>23691886.939350914</v>
      </c>
      <c r="E10198" s="1102">
        <v>2268923</v>
      </c>
      <c r="F10198" s="1102">
        <v>207365621.98489109</v>
      </c>
      <c r="G10198" s="1101">
        <v>233326431.92424199</v>
      </c>
    </row>
    <row r="10199" spans="2:7" ht="12.95" customHeight="1" x14ac:dyDescent="0.2">
      <c r="B10199" s="1107" t="s">
        <v>11019</v>
      </c>
      <c r="C10199" s="1108">
        <v>3922</v>
      </c>
      <c r="D10199" s="1108">
        <v>161973414.10748672</v>
      </c>
      <c r="E10199" s="1108">
        <v>9078941</v>
      </c>
      <c r="F10199" s="1108">
        <v>60180500.626277678</v>
      </c>
      <c r="G10199" s="1109">
        <v>231232855.73376441</v>
      </c>
    </row>
    <row r="10200" spans="2:7" ht="12.95" customHeight="1" x14ac:dyDescent="0.2">
      <c r="B10200" s="1100" t="s">
        <v>11020</v>
      </c>
      <c r="C10200" s="1102">
        <v>1093</v>
      </c>
      <c r="D10200" s="1102">
        <v>56445234.316763371</v>
      </c>
      <c r="E10200" s="1102">
        <v>2389076</v>
      </c>
      <c r="F10200" s="1102">
        <v>15552208.449944079</v>
      </c>
      <c r="G10200" s="1101">
        <v>74386518.76670745</v>
      </c>
    </row>
    <row r="10201" spans="2:7" ht="12.95" customHeight="1" x14ac:dyDescent="0.2">
      <c r="B10201" s="1107" t="s">
        <v>11021</v>
      </c>
      <c r="C10201" s="1108">
        <v>976</v>
      </c>
      <c r="D10201" s="1108">
        <v>60396107.278761148</v>
      </c>
      <c r="E10201" s="1108">
        <v>2337963</v>
      </c>
      <c r="F10201" s="1108">
        <v>18279051.889790971</v>
      </c>
      <c r="G10201" s="1109">
        <v>81013122.168552116</v>
      </c>
    </row>
    <row r="10202" spans="2:7" ht="12.95" customHeight="1" x14ac:dyDescent="0.2">
      <c r="B10202" s="1100" t="s">
        <v>11022</v>
      </c>
      <c r="C10202" s="1102">
        <v>137</v>
      </c>
      <c r="D10202" s="1102">
        <v>8063346.6273586582</v>
      </c>
      <c r="E10202" s="1102">
        <v>306722</v>
      </c>
      <c r="F10202" s="1102">
        <v>3455002.9486509557</v>
      </c>
      <c r="G10202" s="1101">
        <v>11825071.576009614</v>
      </c>
    </row>
    <row r="10203" spans="2:7" ht="12.95" customHeight="1" x14ac:dyDescent="0.2">
      <c r="B10203" s="1107" t="s">
        <v>11023</v>
      </c>
      <c r="C10203" s="1108">
        <v>5847</v>
      </c>
      <c r="D10203" s="1108">
        <v>364581617.12508118</v>
      </c>
      <c r="E10203" s="1108">
        <v>12001065</v>
      </c>
      <c r="F10203" s="1108">
        <v>57493662.824189723</v>
      </c>
      <c r="G10203" s="1109">
        <v>434076344.9492709</v>
      </c>
    </row>
    <row r="10204" spans="2:7" ht="12.95" customHeight="1" x14ac:dyDescent="0.2">
      <c r="B10204" s="1100" t="s">
        <v>11024</v>
      </c>
      <c r="C10204" s="1102">
        <v>716</v>
      </c>
      <c r="D10204" s="1102">
        <v>35250648.436182365</v>
      </c>
      <c r="E10204" s="1102">
        <v>1488911</v>
      </c>
      <c r="F10204" s="1102">
        <v>12417873.671809984</v>
      </c>
      <c r="G10204" s="1101">
        <v>49157433.107992351</v>
      </c>
    </row>
    <row r="10205" spans="2:7" ht="12.95" customHeight="1" x14ac:dyDescent="0.2">
      <c r="B10205" s="1107" t="s">
        <v>11025</v>
      </c>
      <c r="C10205" s="1108">
        <v>1510</v>
      </c>
      <c r="D10205" s="1108">
        <v>90972434.509490773</v>
      </c>
      <c r="E10205" s="1108">
        <v>2666090</v>
      </c>
      <c r="F10205" s="1108">
        <v>6944875.1561801154</v>
      </c>
      <c r="G10205" s="1109">
        <v>100583399.66567089</v>
      </c>
    </row>
    <row r="10206" spans="2:7" ht="12.95" customHeight="1" x14ac:dyDescent="0.2">
      <c r="B10206" s="1100" t="s">
        <v>11026</v>
      </c>
      <c r="C10206" s="1102">
        <v>5475</v>
      </c>
      <c r="D10206" s="1102">
        <v>354507301.33194804</v>
      </c>
      <c r="E10206" s="1102">
        <v>10104782</v>
      </c>
      <c r="F10206" s="1102">
        <v>53380685.687513493</v>
      </c>
      <c r="G10206" s="1101">
        <v>417992769.01946151</v>
      </c>
    </row>
    <row r="10207" spans="2:7" ht="12.95" customHeight="1" x14ac:dyDescent="0.2">
      <c r="B10207" s="1107" t="s">
        <v>11027</v>
      </c>
      <c r="C10207" s="1108">
        <v>6236</v>
      </c>
      <c r="D10207" s="1108">
        <v>324239712.10592228</v>
      </c>
      <c r="E10207" s="1108">
        <v>12333478</v>
      </c>
      <c r="F10207" s="1108">
        <v>54360622.217080325</v>
      </c>
      <c r="G10207" s="1109">
        <v>390933812.32300258</v>
      </c>
    </row>
    <row r="10208" spans="2:7" ht="12.95" customHeight="1" x14ac:dyDescent="0.2">
      <c r="B10208" s="1100" t="s">
        <v>11028</v>
      </c>
      <c r="C10208" s="1102">
        <v>1175</v>
      </c>
      <c r="D10208" s="1102">
        <v>74009506.2897802</v>
      </c>
      <c r="E10208" s="1102">
        <v>2407387</v>
      </c>
      <c r="F10208" s="1102">
        <v>5816273.2657539528</v>
      </c>
      <c r="G10208" s="1101">
        <v>82233166.555534154</v>
      </c>
    </row>
    <row r="10209" spans="2:7" ht="12.95" customHeight="1" x14ac:dyDescent="0.2">
      <c r="B10209" s="1107" t="s">
        <v>11029</v>
      </c>
      <c r="C10209" s="1108">
        <v>38316</v>
      </c>
      <c r="D10209" s="1108">
        <v>2298907129.5165243</v>
      </c>
      <c r="E10209" s="1108">
        <v>73096956</v>
      </c>
      <c r="F10209" s="1108">
        <v>1142906901.4738376</v>
      </c>
      <c r="G10209" s="1109">
        <v>3514910986.9903622</v>
      </c>
    </row>
    <row r="10210" spans="2:7" ht="12.95" customHeight="1" x14ac:dyDescent="0.2">
      <c r="B10210" s="1100" t="s">
        <v>11030</v>
      </c>
      <c r="C10210" s="1102">
        <v>15833</v>
      </c>
      <c r="D10210" s="1102">
        <v>835197215.89814162</v>
      </c>
      <c r="E10210" s="1102">
        <v>29218315</v>
      </c>
      <c r="F10210" s="1102">
        <v>381089110.82274646</v>
      </c>
      <c r="G10210" s="1101">
        <v>1245504641.7208881</v>
      </c>
    </row>
    <row r="10211" spans="2:7" ht="12.95" customHeight="1" x14ac:dyDescent="0.2">
      <c r="B10211" s="1107" t="s">
        <v>11031</v>
      </c>
      <c r="C10211" s="1108">
        <v>6314</v>
      </c>
      <c r="D10211" s="1108">
        <v>287669973.59108371</v>
      </c>
      <c r="E10211" s="1108">
        <v>13774498</v>
      </c>
      <c r="F10211" s="1108">
        <v>68721105.814430103</v>
      </c>
      <c r="G10211" s="1109">
        <v>370165577.40551382</v>
      </c>
    </row>
    <row r="10212" spans="2:7" ht="12.95" customHeight="1" x14ac:dyDescent="0.2">
      <c r="B10212" s="1100" t="s">
        <v>11032</v>
      </c>
      <c r="C10212" s="1102">
        <v>3282</v>
      </c>
      <c r="D10212" s="1102">
        <v>167773099.24720284</v>
      </c>
      <c r="E10212" s="1102">
        <v>7159550</v>
      </c>
      <c r="F10212" s="1102">
        <v>91562763.501099363</v>
      </c>
      <c r="G10212" s="1101">
        <v>266495412.74830222</v>
      </c>
    </row>
    <row r="10213" spans="2:7" ht="12.95" customHeight="1" x14ac:dyDescent="0.2">
      <c r="B10213" s="1107" t="s">
        <v>11033</v>
      </c>
      <c r="C10213" s="1108">
        <v>1955</v>
      </c>
      <c r="D10213" s="1108">
        <v>112099709.94219935</v>
      </c>
      <c r="E10213" s="1108">
        <v>4174858</v>
      </c>
      <c r="F10213" s="1108">
        <v>13836838.555471504</v>
      </c>
      <c r="G10213" s="1109">
        <v>130111406.49767086</v>
      </c>
    </row>
    <row r="10214" spans="2:7" ht="12.95" customHeight="1" x14ac:dyDescent="0.2">
      <c r="B10214" s="1100" t="s">
        <v>11034</v>
      </c>
      <c r="C10214" s="1102">
        <v>5934</v>
      </c>
      <c r="D10214" s="1102">
        <v>324832294.37531137</v>
      </c>
      <c r="E10214" s="1102">
        <v>11192452</v>
      </c>
      <c r="F10214" s="1102">
        <v>69266769.568663314</v>
      </c>
      <c r="G10214" s="1101">
        <v>405291515.94397467</v>
      </c>
    </row>
    <row r="10215" spans="2:7" ht="12.95" customHeight="1" x14ac:dyDescent="0.2">
      <c r="B10215" s="1107" t="s">
        <v>11035</v>
      </c>
      <c r="C10215" s="1108">
        <v>8891</v>
      </c>
      <c r="D10215" s="1108">
        <v>595763244.33568168</v>
      </c>
      <c r="E10215" s="1108">
        <v>14561408</v>
      </c>
      <c r="F10215" s="1108">
        <v>88567572.660811812</v>
      </c>
      <c r="G10215" s="1109">
        <v>698892224.99649346</v>
      </c>
    </row>
    <row r="10216" spans="2:7" ht="12.95" customHeight="1" x14ac:dyDescent="0.2">
      <c r="B10216" s="1100" t="s">
        <v>11036</v>
      </c>
      <c r="C10216" s="1102">
        <v>8110</v>
      </c>
      <c r="D10216" s="1102">
        <v>469753913.78335512</v>
      </c>
      <c r="E10216" s="1102">
        <v>15791134</v>
      </c>
      <c r="F10216" s="1102">
        <v>70068365.845945403</v>
      </c>
      <c r="G10216" s="1101">
        <v>555613413.62930048</v>
      </c>
    </row>
    <row r="10217" spans="2:7" ht="12.95" customHeight="1" x14ac:dyDescent="0.2">
      <c r="B10217" s="1107" t="s">
        <v>11037</v>
      </c>
      <c r="C10217" s="1108">
        <v>8287</v>
      </c>
      <c r="D10217" s="1108">
        <v>452581544.3766697</v>
      </c>
      <c r="E10217" s="1108">
        <v>15788522</v>
      </c>
      <c r="F10217" s="1108">
        <v>128063997.03958292</v>
      </c>
      <c r="G10217" s="1109">
        <v>596434063.41625261</v>
      </c>
    </row>
    <row r="10218" spans="2:7" ht="12.95" customHeight="1" x14ac:dyDescent="0.2">
      <c r="B10218" s="1100" t="s">
        <v>11038</v>
      </c>
      <c r="C10218" s="1102">
        <v>8736</v>
      </c>
      <c r="D10218" s="1102">
        <v>497149822.3521139</v>
      </c>
      <c r="E10218" s="1102">
        <v>16139316</v>
      </c>
      <c r="F10218" s="1102">
        <v>330244947.31431383</v>
      </c>
      <c r="G10218" s="1101">
        <v>843534085.66642773</v>
      </c>
    </row>
    <row r="10219" spans="2:7" ht="12.95" customHeight="1" x14ac:dyDescent="0.2">
      <c r="B10219" s="1107" t="s">
        <v>11039</v>
      </c>
      <c r="C10219" s="1108">
        <v>7069</v>
      </c>
      <c r="D10219" s="1108">
        <v>321143570.5749653</v>
      </c>
      <c r="E10219" s="1108">
        <v>14849351</v>
      </c>
      <c r="F10219" s="1108">
        <v>219182109.75034347</v>
      </c>
      <c r="G10219" s="1109">
        <v>555175031.3253088</v>
      </c>
    </row>
    <row r="10220" spans="2:7" ht="12.95" customHeight="1" x14ac:dyDescent="0.2">
      <c r="B10220" s="1100" t="s">
        <v>11040</v>
      </c>
      <c r="C10220" s="1102">
        <v>5590</v>
      </c>
      <c r="D10220" s="1102">
        <v>220601370.48903784</v>
      </c>
      <c r="E10220" s="1102">
        <v>13603586</v>
      </c>
      <c r="F10220" s="1102">
        <v>352363849.35211486</v>
      </c>
      <c r="G10220" s="1101">
        <v>586568805.84115267</v>
      </c>
    </row>
    <row r="10221" spans="2:7" ht="12.95" customHeight="1" x14ac:dyDescent="0.2">
      <c r="B10221" s="1107" t="s">
        <v>11041</v>
      </c>
      <c r="C10221" s="1108">
        <v>26830</v>
      </c>
      <c r="D10221" s="1108">
        <v>1616244567.1946723</v>
      </c>
      <c r="E10221" s="1108">
        <v>48037035</v>
      </c>
      <c r="F10221" s="1108">
        <v>247119915.79152927</v>
      </c>
      <c r="G10221" s="1109">
        <v>1911401517.9862015</v>
      </c>
    </row>
    <row r="10222" spans="2:7" ht="12.95" customHeight="1" x14ac:dyDescent="0.2">
      <c r="B10222" s="1100" t="s">
        <v>11042</v>
      </c>
      <c r="C10222" s="1102">
        <v>10086</v>
      </c>
      <c r="D10222" s="1102">
        <v>587265022.1494447</v>
      </c>
      <c r="E10222" s="1102">
        <v>18918533</v>
      </c>
      <c r="F10222" s="1102">
        <v>679143783.20494664</v>
      </c>
      <c r="G10222" s="1101">
        <v>1285327338.3543913</v>
      </c>
    </row>
    <row r="10223" spans="2:7" ht="12.95" customHeight="1" x14ac:dyDescent="0.2">
      <c r="B10223" s="1107" t="s">
        <v>11043</v>
      </c>
      <c r="C10223" s="1108">
        <v>11</v>
      </c>
      <c r="D10223" s="1108">
        <v>280645.62769937515</v>
      </c>
      <c r="E10223" s="1108">
        <v>2995</v>
      </c>
      <c r="F10223" s="1108">
        <v>4275.6523516239386</v>
      </c>
      <c r="G10223" s="1109">
        <v>287916.28005099908</v>
      </c>
    </row>
    <row r="10224" spans="2:7" ht="12.95" customHeight="1" x14ac:dyDescent="0.2">
      <c r="B10224" s="1100" t="s">
        <v>11044</v>
      </c>
      <c r="C10224" s="1102">
        <v>7194</v>
      </c>
      <c r="D10224" s="1102">
        <v>347150714.40724945</v>
      </c>
      <c r="E10224" s="1102">
        <v>14287319</v>
      </c>
      <c r="F10224" s="1102">
        <v>178635248.52458754</v>
      </c>
      <c r="G10224" s="1101">
        <v>540073281.93183696</v>
      </c>
    </row>
    <row r="10225" spans="2:7" ht="12.95" customHeight="1" x14ac:dyDescent="0.2">
      <c r="B10225" s="1107" t="s">
        <v>11045</v>
      </c>
      <c r="C10225" s="1108">
        <v>4452</v>
      </c>
      <c r="D10225" s="1108">
        <v>216067233.02626142</v>
      </c>
      <c r="E10225" s="1108">
        <v>10305799</v>
      </c>
      <c r="F10225" s="1108">
        <v>56819891.647827759</v>
      </c>
      <c r="G10225" s="1109">
        <v>283192923.67408919</v>
      </c>
    </row>
    <row r="10226" spans="2:7" ht="12.95" customHeight="1" x14ac:dyDescent="0.2">
      <c r="B10226" s="1100" t="s">
        <v>11046</v>
      </c>
      <c r="C10226" s="1102">
        <v>6114</v>
      </c>
      <c r="D10226" s="1102">
        <v>218125069.17743474</v>
      </c>
      <c r="E10226" s="1102">
        <v>13911287</v>
      </c>
      <c r="F10226" s="1102">
        <v>90400597.742255569</v>
      </c>
      <c r="G10226" s="1101">
        <v>322436953.91969031</v>
      </c>
    </row>
    <row r="10227" spans="2:7" ht="12.95" customHeight="1" x14ac:dyDescent="0.2">
      <c r="B10227" s="1107" t="s">
        <v>11047</v>
      </c>
      <c r="C10227" s="1108">
        <v>2233</v>
      </c>
      <c r="D10227" s="1108">
        <v>99753249.319852918</v>
      </c>
      <c r="E10227" s="1108">
        <v>4536696</v>
      </c>
      <c r="F10227" s="1108">
        <v>65542089.912751883</v>
      </c>
      <c r="G10227" s="1109">
        <v>169832035.2326048</v>
      </c>
    </row>
    <row r="10228" spans="2:7" ht="12.95" customHeight="1" x14ac:dyDescent="0.2">
      <c r="B10228" s="1100" t="s">
        <v>11048</v>
      </c>
      <c r="C10228" s="1102">
        <v>6048</v>
      </c>
      <c r="D10228" s="1102">
        <v>254273282.96603131</v>
      </c>
      <c r="E10228" s="1102">
        <v>13421177</v>
      </c>
      <c r="F10228" s="1102">
        <v>74379534.10050787</v>
      </c>
      <c r="G10228" s="1101">
        <v>342073994.06653917</v>
      </c>
    </row>
    <row r="10229" spans="2:7" ht="12.95" customHeight="1" x14ac:dyDescent="0.2">
      <c r="B10229" s="1107" t="s">
        <v>11049</v>
      </c>
      <c r="C10229" s="1108">
        <v>12911</v>
      </c>
      <c r="D10229" s="1108">
        <v>771966559.9653821</v>
      </c>
      <c r="E10229" s="1108">
        <v>25535639</v>
      </c>
      <c r="F10229" s="1108">
        <v>337982162.60513061</v>
      </c>
      <c r="G10229" s="1109">
        <v>1135484361.5705128</v>
      </c>
    </row>
    <row r="10230" spans="2:7" ht="12.95" customHeight="1" x14ac:dyDescent="0.2">
      <c r="B10230" s="1100" t="s">
        <v>11050</v>
      </c>
      <c r="C10230" s="1102">
        <v>4505</v>
      </c>
      <c r="D10230" s="1102">
        <v>176208739.40545899</v>
      </c>
      <c r="E10230" s="1102">
        <v>10395904</v>
      </c>
      <c r="F10230" s="1102">
        <v>88821051.466957867</v>
      </c>
      <c r="G10230" s="1101">
        <v>275425694.87241685</v>
      </c>
    </row>
    <row r="10231" spans="2:7" ht="12.95" customHeight="1" x14ac:dyDescent="0.2">
      <c r="B10231" s="1107" t="s">
        <v>11051</v>
      </c>
      <c r="C10231" s="1108">
        <v>2980</v>
      </c>
      <c r="D10231" s="1108">
        <v>133517087.84239107</v>
      </c>
      <c r="E10231" s="1108">
        <v>6020695</v>
      </c>
      <c r="F10231" s="1108">
        <v>51616028.723873302</v>
      </c>
      <c r="G10231" s="1109">
        <v>191153811.56626439</v>
      </c>
    </row>
    <row r="10232" spans="2:7" ht="12.95" customHeight="1" x14ac:dyDescent="0.2">
      <c r="B10232" s="1100" t="s">
        <v>11052</v>
      </c>
      <c r="C10232" s="1102">
        <v>10</v>
      </c>
      <c r="D10232" s="1102">
        <v>90674.40498513011</v>
      </c>
      <c r="E10232" s="1102">
        <v>27679</v>
      </c>
      <c r="F10232" s="1102">
        <v>827.54561644334274</v>
      </c>
      <c r="G10232" s="1101">
        <v>119180.95060157345</v>
      </c>
    </row>
    <row r="10233" spans="2:7" ht="12.95" customHeight="1" x14ac:dyDescent="0.2">
      <c r="B10233" s="1107" t="s">
        <v>11053</v>
      </c>
      <c r="C10233" s="1108">
        <v>15994</v>
      </c>
      <c r="D10233" s="1108">
        <v>1149597086.2090986</v>
      </c>
      <c r="E10233" s="1108">
        <v>26478032</v>
      </c>
      <c r="F10233" s="1108">
        <v>276805215.6308592</v>
      </c>
      <c r="G10233" s="1109">
        <v>1452880333.8399577</v>
      </c>
    </row>
    <row r="10234" spans="2:7" ht="12.95" customHeight="1" x14ac:dyDescent="0.2">
      <c r="B10234" s="1100" t="s">
        <v>11054</v>
      </c>
      <c r="C10234" s="1102">
        <v>3389</v>
      </c>
      <c r="D10234" s="1102">
        <v>155140569.22139871</v>
      </c>
      <c r="E10234" s="1102">
        <v>9989994</v>
      </c>
      <c r="F10234" s="1102">
        <v>73194988.654553384</v>
      </c>
      <c r="G10234" s="1101">
        <v>238325551.87595209</v>
      </c>
    </row>
    <row r="10235" spans="2:7" ht="12.95" customHeight="1" x14ac:dyDescent="0.2">
      <c r="B10235" s="1107" t="s">
        <v>11055</v>
      </c>
      <c r="C10235" s="1108">
        <v>3146</v>
      </c>
      <c r="D10235" s="1108">
        <v>114426926.95603548</v>
      </c>
      <c r="E10235" s="1108">
        <v>9649319</v>
      </c>
      <c r="F10235" s="1108">
        <v>58594833.930903837</v>
      </c>
      <c r="G10235" s="1109">
        <v>182671079.88693932</v>
      </c>
    </row>
    <row r="10236" spans="2:7" ht="12.95" customHeight="1" x14ac:dyDescent="0.2">
      <c r="B10236" s="1100" t="s">
        <v>11056</v>
      </c>
      <c r="C10236" s="1102">
        <v>416</v>
      </c>
      <c r="D10236" s="1102">
        <v>27663481.506168928</v>
      </c>
      <c r="E10236" s="1102">
        <v>860479</v>
      </c>
      <c r="F10236" s="1102">
        <v>18287861.615646724</v>
      </c>
      <c r="G10236" s="1101">
        <v>46811822.121815652</v>
      </c>
    </row>
    <row r="10237" spans="2:7" ht="12.95" customHeight="1" x14ac:dyDescent="0.2">
      <c r="B10237" s="1107" t="s">
        <v>11057</v>
      </c>
      <c r="C10237" s="1108">
        <v>6342</v>
      </c>
      <c r="D10237" s="1108">
        <v>289576500.30571729</v>
      </c>
      <c r="E10237" s="1108">
        <v>14288327</v>
      </c>
      <c r="F10237" s="1108">
        <v>59713046.845838696</v>
      </c>
      <c r="G10237" s="1109">
        <v>363577874.15155602</v>
      </c>
    </row>
    <row r="10238" spans="2:7" ht="12.95" customHeight="1" x14ac:dyDescent="0.2">
      <c r="B10238" s="1100" t="s">
        <v>11058</v>
      </c>
      <c r="C10238" s="1102">
        <v>1011</v>
      </c>
      <c r="D10238" s="1102">
        <v>50723846.247609608</v>
      </c>
      <c r="E10238" s="1102">
        <v>1897021</v>
      </c>
      <c r="F10238" s="1102">
        <v>5054372.7766971225</v>
      </c>
      <c r="G10238" s="1101">
        <v>57675240.024306729</v>
      </c>
    </row>
    <row r="10239" spans="2:7" ht="12.95" customHeight="1" x14ac:dyDescent="0.2">
      <c r="B10239" s="1107" t="s">
        <v>11059</v>
      </c>
      <c r="C10239" s="1108">
        <v>8742</v>
      </c>
      <c r="D10239" s="1108">
        <v>442050379.77927852</v>
      </c>
      <c r="E10239" s="1108">
        <v>16376685</v>
      </c>
      <c r="F10239" s="1108">
        <v>300982957.84689003</v>
      </c>
      <c r="G10239" s="1109">
        <v>759410022.62616849</v>
      </c>
    </row>
    <row r="10240" spans="2:7" ht="12.95" customHeight="1" x14ac:dyDescent="0.2">
      <c r="B10240" s="1100" t="s">
        <v>11060</v>
      </c>
      <c r="C10240" s="1102">
        <v>4359</v>
      </c>
      <c r="D10240" s="1102">
        <v>210111649.10128722</v>
      </c>
      <c r="E10240" s="1102">
        <v>11238242</v>
      </c>
      <c r="F10240" s="1102">
        <v>473599953.31838185</v>
      </c>
      <c r="G10240" s="1101">
        <v>694949844.41966903</v>
      </c>
    </row>
    <row r="10241" spans="2:7" ht="12.95" customHeight="1" x14ac:dyDescent="0.2">
      <c r="B10241" s="1107" t="s">
        <v>11061</v>
      </c>
      <c r="C10241" s="1108">
        <v>3149</v>
      </c>
      <c r="D10241" s="1108">
        <v>119192339.77999328</v>
      </c>
      <c r="E10241" s="1108">
        <v>8218108</v>
      </c>
      <c r="F10241" s="1108">
        <v>67075552.706917092</v>
      </c>
      <c r="G10241" s="1109">
        <v>194486000.48691037</v>
      </c>
    </row>
    <row r="10242" spans="2:7" ht="12.95" customHeight="1" x14ac:dyDescent="0.2">
      <c r="B10242" s="1100" t="s">
        <v>11062</v>
      </c>
      <c r="C10242" s="1102">
        <v>6455</v>
      </c>
      <c r="D10242" s="1102">
        <v>226702561.93244684</v>
      </c>
      <c r="E10242" s="1102">
        <v>19203325</v>
      </c>
      <c r="F10242" s="1102">
        <v>128543638.3473271</v>
      </c>
      <c r="G10242" s="1101">
        <v>374449525.27977395</v>
      </c>
    </row>
    <row r="10243" spans="2:7" ht="12.95" customHeight="1" x14ac:dyDescent="0.2">
      <c r="B10243" s="1107" t="s">
        <v>11063</v>
      </c>
      <c r="C10243" s="1108">
        <v>13670</v>
      </c>
      <c r="D10243" s="1108">
        <v>534867593.40246242</v>
      </c>
      <c r="E10243" s="1108">
        <v>36631727</v>
      </c>
      <c r="F10243" s="1108">
        <v>368716611.66121233</v>
      </c>
      <c r="G10243" s="1109">
        <v>940215932.06367481</v>
      </c>
    </row>
    <row r="10244" spans="2:7" ht="12.95" customHeight="1" x14ac:dyDescent="0.2">
      <c r="B10244" s="1100" t="s">
        <v>11064</v>
      </c>
      <c r="C10244" s="1102">
        <v>1269</v>
      </c>
      <c r="D10244" s="1102">
        <v>40842422.171829775</v>
      </c>
      <c r="E10244" s="1102">
        <v>5042036</v>
      </c>
      <c r="F10244" s="1102">
        <v>18064838.072015245</v>
      </c>
      <c r="G10244" s="1101">
        <v>63949296.243845016</v>
      </c>
    </row>
    <row r="10245" spans="2:7" ht="12.95" customHeight="1" x14ac:dyDescent="0.2">
      <c r="B10245" s="1107" t="s">
        <v>11065</v>
      </c>
      <c r="C10245" s="1108">
        <v>1539</v>
      </c>
      <c r="D10245" s="1108">
        <v>74028837.182867542</v>
      </c>
      <c r="E10245" s="1108">
        <v>5167938</v>
      </c>
      <c r="F10245" s="1108">
        <v>44569858.940848976</v>
      </c>
      <c r="G10245" s="1109">
        <v>123766634.12371652</v>
      </c>
    </row>
    <row r="10246" spans="2:7" ht="12.95" customHeight="1" x14ac:dyDescent="0.2">
      <c r="B10246" s="1100" t="s">
        <v>11066</v>
      </c>
      <c r="C10246" s="1102">
        <v>859</v>
      </c>
      <c r="D10246" s="1102">
        <v>41313039.022243395</v>
      </c>
      <c r="E10246" s="1102">
        <v>2006359</v>
      </c>
      <c r="F10246" s="1102">
        <v>55147282.342888489</v>
      </c>
      <c r="G10246" s="1101">
        <v>98466680.365131885</v>
      </c>
    </row>
    <row r="10247" spans="2:7" ht="12.95" customHeight="1" x14ac:dyDescent="0.2">
      <c r="B10247" s="1107" t="s">
        <v>11067</v>
      </c>
      <c r="C10247" s="1108">
        <v>864</v>
      </c>
      <c r="D10247" s="1108">
        <v>24571651.181583945</v>
      </c>
      <c r="E10247" s="1108">
        <v>2905701</v>
      </c>
      <c r="F10247" s="1108">
        <v>18492039.42761074</v>
      </c>
      <c r="G10247" s="1109">
        <v>45969391.609194681</v>
      </c>
    </row>
    <row r="10248" spans="2:7" ht="12.95" customHeight="1" x14ac:dyDescent="0.2">
      <c r="B10248" s="1100" t="s">
        <v>11068</v>
      </c>
      <c r="C10248" s="1102">
        <v>3595</v>
      </c>
      <c r="D10248" s="1102">
        <v>131054832.71929027</v>
      </c>
      <c r="E10248" s="1102">
        <v>9569832</v>
      </c>
      <c r="F10248" s="1102">
        <v>78581926.213981941</v>
      </c>
      <c r="G10248" s="1101">
        <v>219206590.93327218</v>
      </c>
    </row>
    <row r="10249" spans="2:7" ht="12.95" customHeight="1" x14ac:dyDescent="0.2">
      <c r="B10249" s="1107" t="s">
        <v>11069</v>
      </c>
      <c r="C10249" s="1108">
        <v>756</v>
      </c>
      <c r="D10249" s="1108">
        <v>44298897.112781338</v>
      </c>
      <c r="E10249" s="1108">
        <v>1984472</v>
      </c>
      <c r="F10249" s="1108">
        <v>21413294.522549123</v>
      </c>
      <c r="G10249" s="1109">
        <v>67696663.635330468</v>
      </c>
    </row>
    <row r="10250" spans="2:7" ht="12.95" customHeight="1" x14ac:dyDescent="0.2">
      <c r="B10250" s="1100" t="s">
        <v>11070</v>
      </c>
      <c r="C10250" s="1102">
        <v>7808</v>
      </c>
      <c r="D10250" s="1102">
        <v>309959466.81897736</v>
      </c>
      <c r="E10250" s="1102">
        <v>21590542</v>
      </c>
      <c r="F10250" s="1102">
        <v>247903918.47254917</v>
      </c>
      <c r="G10250" s="1101">
        <v>579453927.29152656</v>
      </c>
    </row>
    <row r="10251" spans="2:7" ht="12.95" customHeight="1" x14ac:dyDescent="0.2">
      <c r="B10251" s="1107" t="s">
        <v>11071</v>
      </c>
      <c r="C10251" s="1108">
        <v>454</v>
      </c>
      <c r="D10251" s="1108">
        <v>25866542.876087844</v>
      </c>
      <c r="E10251" s="1108">
        <v>1221436</v>
      </c>
      <c r="F10251" s="1108">
        <v>9423537.7829791587</v>
      </c>
      <c r="G10251" s="1109">
        <v>36511516.659067005</v>
      </c>
    </row>
    <row r="10252" spans="2:7" ht="12.95" customHeight="1" x14ac:dyDescent="0.2">
      <c r="B10252" s="1100" t="s">
        <v>11072</v>
      </c>
      <c r="C10252" s="1102">
        <v>3305</v>
      </c>
      <c r="D10252" s="1102">
        <v>95824488.674408227</v>
      </c>
      <c r="E10252" s="1102">
        <v>10024471</v>
      </c>
      <c r="F10252" s="1102">
        <v>37416519.746158682</v>
      </c>
      <c r="G10252" s="1101">
        <v>143265479.42056692</v>
      </c>
    </row>
    <row r="10253" spans="2:7" ht="12.95" customHeight="1" x14ac:dyDescent="0.2">
      <c r="B10253" s="1107" t="s">
        <v>11073</v>
      </c>
      <c r="C10253" s="1108">
        <v>16486</v>
      </c>
      <c r="D10253" s="1108">
        <v>1095504658.0020561</v>
      </c>
      <c r="E10253" s="1108">
        <v>32378616</v>
      </c>
      <c r="F10253" s="1108">
        <v>343343147.59946644</v>
      </c>
      <c r="G10253" s="1109">
        <v>1471226421.6015224</v>
      </c>
    </row>
    <row r="10254" spans="2:7" ht="12.95" customHeight="1" x14ac:dyDescent="0.2">
      <c r="B10254" s="1100" t="s">
        <v>11074</v>
      </c>
      <c r="C10254" s="1102">
        <v>14002</v>
      </c>
      <c r="D10254" s="1102">
        <v>766294681.23391974</v>
      </c>
      <c r="E10254" s="1102">
        <v>27329455</v>
      </c>
      <c r="F10254" s="1102">
        <v>188980232.31985626</v>
      </c>
      <c r="G10254" s="1101">
        <v>982604368.55377603</v>
      </c>
    </row>
    <row r="10255" spans="2:7" ht="12.95" customHeight="1" x14ac:dyDescent="0.2">
      <c r="B10255" s="1107" t="s">
        <v>11075</v>
      </c>
      <c r="C10255" s="1108">
        <v>1541</v>
      </c>
      <c r="D10255" s="1108">
        <v>67492909.251753792</v>
      </c>
      <c r="E10255" s="1108">
        <v>4391064</v>
      </c>
      <c r="F10255" s="1108">
        <v>73578006.473869041</v>
      </c>
      <c r="G10255" s="1109">
        <v>145461979.72562283</v>
      </c>
    </row>
    <row r="10256" spans="2:7" ht="12.95" customHeight="1" x14ac:dyDescent="0.2">
      <c r="B10256" s="1100" t="s">
        <v>11076</v>
      </c>
      <c r="C10256" s="1102">
        <v>2685</v>
      </c>
      <c r="D10256" s="1102">
        <v>107129584.3511586</v>
      </c>
      <c r="E10256" s="1102">
        <v>6185390</v>
      </c>
      <c r="F10256" s="1102">
        <v>130065387.43985812</v>
      </c>
      <c r="G10256" s="1101">
        <v>243380361.79101673</v>
      </c>
    </row>
    <row r="10257" spans="2:7" ht="12.95" customHeight="1" x14ac:dyDescent="0.2">
      <c r="B10257" s="1107" t="s">
        <v>11077</v>
      </c>
      <c r="C10257" s="1108">
        <v>3775</v>
      </c>
      <c r="D10257" s="1108">
        <v>251686281.00048923</v>
      </c>
      <c r="E10257" s="1108">
        <v>8327375</v>
      </c>
      <c r="F10257" s="1108">
        <v>57254522.505524181</v>
      </c>
      <c r="G10257" s="1109">
        <v>317268178.50601339</v>
      </c>
    </row>
    <row r="10258" spans="2:7" ht="12.95" customHeight="1" x14ac:dyDescent="0.2">
      <c r="B10258" s="1100" t="s">
        <v>11078</v>
      </c>
      <c r="C10258" s="1102">
        <v>2244</v>
      </c>
      <c r="D10258" s="1102">
        <v>131319485.16206127</v>
      </c>
      <c r="E10258" s="1102">
        <v>4385258</v>
      </c>
      <c r="F10258" s="1102">
        <v>11770048.323114369</v>
      </c>
      <c r="G10258" s="1101">
        <v>147474791.48517564</v>
      </c>
    </row>
    <row r="10259" spans="2:7" ht="12.95" customHeight="1" x14ac:dyDescent="0.2">
      <c r="B10259" s="1107" t="s">
        <v>11079</v>
      </c>
      <c r="C10259" s="1108">
        <v>694</v>
      </c>
      <c r="D10259" s="1108">
        <v>35759231.716904163</v>
      </c>
      <c r="E10259" s="1108">
        <v>1396180</v>
      </c>
      <c r="F10259" s="1108">
        <v>28399536.598691564</v>
      </c>
      <c r="G10259" s="1109">
        <v>65554948.315595731</v>
      </c>
    </row>
    <row r="10260" spans="2:7" ht="12.95" customHeight="1" x14ac:dyDescent="0.2">
      <c r="B10260" s="1100" t="s">
        <v>11080</v>
      </c>
      <c r="C10260" s="1102">
        <v>9500</v>
      </c>
      <c r="D10260" s="1102">
        <v>396218779.26566762</v>
      </c>
      <c r="E10260" s="1102">
        <v>25147429</v>
      </c>
      <c r="F10260" s="1102">
        <v>264096329.91479236</v>
      </c>
      <c r="G10260" s="1101">
        <v>685462538.18045998</v>
      </c>
    </row>
    <row r="10261" spans="2:7" ht="12.95" customHeight="1" x14ac:dyDescent="0.2">
      <c r="B10261" s="1107" t="s">
        <v>11081</v>
      </c>
      <c r="C10261" s="1108">
        <v>1849</v>
      </c>
      <c r="D10261" s="1108">
        <v>67251620.766095504</v>
      </c>
      <c r="E10261" s="1108">
        <v>5050226</v>
      </c>
      <c r="F10261" s="1108">
        <v>92246082.333079249</v>
      </c>
      <c r="G10261" s="1109">
        <v>164547929.09917474</v>
      </c>
    </row>
    <row r="10262" spans="2:7" ht="12.95" customHeight="1" x14ac:dyDescent="0.2">
      <c r="B10262" s="1100" t="s">
        <v>11082</v>
      </c>
      <c r="C10262" s="1102">
        <v>3161</v>
      </c>
      <c r="D10262" s="1102">
        <v>170151911.66632953</v>
      </c>
      <c r="E10262" s="1102">
        <v>7380908</v>
      </c>
      <c r="F10262" s="1102">
        <v>62784399.407024935</v>
      </c>
      <c r="G10262" s="1101">
        <v>240317219.07335448</v>
      </c>
    </row>
    <row r="10263" spans="2:7" ht="12.95" customHeight="1" x14ac:dyDescent="0.2">
      <c r="B10263" s="1107" t="s">
        <v>11083</v>
      </c>
      <c r="C10263" s="1108">
        <v>4511</v>
      </c>
      <c r="D10263" s="1108">
        <v>219959696.09547743</v>
      </c>
      <c r="E10263" s="1108">
        <v>11087259</v>
      </c>
      <c r="F10263" s="1108">
        <v>525734543.434591</v>
      </c>
      <c r="G10263" s="1109">
        <v>756781498.5300684</v>
      </c>
    </row>
    <row r="10264" spans="2:7" ht="12.95" customHeight="1" x14ac:dyDescent="0.2">
      <c r="B10264" s="1100" t="s">
        <v>11084</v>
      </c>
      <c r="C10264" s="1102">
        <v>5044</v>
      </c>
      <c r="D10264" s="1102">
        <v>231469226.39696422</v>
      </c>
      <c r="E10264" s="1102">
        <v>11084818</v>
      </c>
      <c r="F10264" s="1102">
        <v>122087420.85335837</v>
      </c>
      <c r="G10264" s="1101">
        <v>364641465.25032258</v>
      </c>
    </row>
    <row r="10265" spans="2:7" ht="12.95" customHeight="1" x14ac:dyDescent="0.2">
      <c r="B10265" s="1107" t="s">
        <v>11085</v>
      </c>
      <c r="C10265" s="1108">
        <v>1738</v>
      </c>
      <c r="D10265" s="1108">
        <v>65431874.463594846</v>
      </c>
      <c r="E10265" s="1108">
        <v>4103958</v>
      </c>
      <c r="F10265" s="1108">
        <v>23663301.236506905</v>
      </c>
      <c r="G10265" s="1109">
        <v>93199133.700101763</v>
      </c>
    </row>
    <row r="10266" spans="2:7" ht="12.95" customHeight="1" x14ac:dyDescent="0.2">
      <c r="B10266" s="1100" t="s">
        <v>11086</v>
      </c>
      <c r="C10266" s="1102">
        <v>1133</v>
      </c>
      <c r="D10266" s="1102">
        <v>51775641.531202465</v>
      </c>
      <c r="E10266" s="1102">
        <v>2902252</v>
      </c>
      <c r="F10266" s="1102">
        <v>37239980.550949171</v>
      </c>
      <c r="G10266" s="1101">
        <v>91917874.082151636</v>
      </c>
    </row>
    <row r="10267" spans="2:7" ht="12.95" customHeight="1" x14ac:dyDescent="0.2">
      <c r="B10267" s="1107" t="s">
        <v>11087</v>
      </c>
      <c r="C10267" s="1108">
        <v>947</v>
      </c>
      <c r="D10267" s="1108">
        <v>58687200.701372713</v>
      </c>
      <c r="E10267" s="1108">
        <v>1874992</v>
      </c>
      <c r="F10267" s="1108">
        <v>12848542.203034045</v>
      </c>
      <c r="G10267" s="1109">
        <v>73410734.904406756</v>
      </c>
    </row>
    <row r="10268" spans="2:7" ht="12.95" customHeight="1" x14ac:dyDescent="0.2">
      <c r="B10268" s="1100" t="s">
        <v>11088</v>
      </c>
      <c r="C10268" s="1102">
        <v>1025</v>
      </c>
      <c r="D10268" s="1102">
        <v>50406903.043681517</v>
      </c>
      <c r="E10268" s="1102">
        <v>1861153</v>
      </c>
      <c r="F10268" s="1102">
        <v>7826134.1277440507</v>
      </c>
      <c r="G10268" s="1101">
        <v>60094190.171425566</v>
      </c>
    </row>
    <row r="10269" spans="2:7" ht="12.95" customHeight="1" x14ac:dyDescent="0.2">
      <c r="B10269" s="1107" t="s">
        <v>11089</v>
      </c>
      <c r="C10269" s="1108">
        <v>1206</v>
      </c>
      <c r="D10269" s="1108">
        <v>66909644.750975214</v>
      </c>
      <c r="E10269" s="1108">
        <v>1889655</v>
      </c>
      <c r="F10269" s="1108">
        <v>61852623.005254954</v>
      </c>
      <c r="G10269" s="1109">
        <v>130651922.75623018</v>
      </c>
    </row>
    <row r="10270" spans="2:7" ht="12.95" customHeight="1" x14ac:dyDescent="0.2">
      <c r="B10270" s="1100" t="s">
        <v>11090</v>
      </c>
      <c r="C10270" s="1102">
        <v>1393</v>
      </c>
      <c r="D10270" s="1102">
        <v>67930705.305270955</v>
      </c>
      <c r="E10270" s="1102">
        <v>2934473</v>
      </c>
      <c r="F10270" s="1102">
        <v>27627886.253499813</v>
      </c>
      <c r="G10270" s="1101">
        <v>98493064.558770776</v>
      </c>
    </row>
    <row r="10271" spans="2:7" ht="12.95" customHeight="1" x14ac:dyDescent="0.2">
      <c r="B10271" s="1107" t="s">
        <v>11091</v>
      </c>
      <c r="C10271" s="1108">
        <v>6027</v>
      </c>
      <c r="D10271" s="1108">
        <v>313753745.63985056</v>
      </c>
      <c r="E10271" s="1108">
        <v>11785002</v>
      </c>
      <c r="F10271" s="1108">
        <v>128830308.97231084</v>
      </c>
      <c r="G10271" s="1109">
        <v>454369056.6121614</v>
      </c>
    </row>
    <row r="10272" spans="2:7" ht="12.95" customHeight="1" x14ac:dyDescent="0.2">
      <c r="B10272" s="1100" t="s">
        <v>11092</v>
      </c>
      <c r="C10272" s="1102">
        <v>4567</v>
      </c>
      <c r="D10272" s="1102">
        <v>222359091.04825109</v>
      </c>
      <c r="E10272" s="1102">
        <v>10475306</v>
      </c>
      <c r="F10272" s="1102">
        <v>64109352.125993893</v>
      </c>
      <c r="G10272" s="1101">
        <v>296943749.174245</v>
      </c>
    </row>
    <row r="10273" spans="2:7" ht="12.95" customHeight="1" x14ac:dyDescent="0.2">
      <c r="B10273" s="1107" t="s">
        <v>11093</v>
      </c>
      <c r="C10273" s="1108">
        <v>1181</v>
      </c>
      <c r="D10273" s="1108">
        <v>57819535.651215911</v>
      </c>
      <c r="E10273" s="1108">
        <v>2697643</v>
      </c>
      <c r="F10273" s="1108">
        <v>17109302.87320929</v>
      </c>
      <c r="G10273" s="1109">
        <v>77626481.524425209</v>
      </c>
    </row>
    <row r="10274" spans="2:7" ht="12.95" customHeight="1" x14ac:dyDescent="0.2">
      <c r="B10274" s="1100" t="s">
        <v>11094</v>
      </c>
      <c r="C10274" s="1102">
        <v>504</v>
      </c>
      <c r="D10274" s="1102">
        <v>29013723.527642284</v>
      </c>
      <c r="E10274" s="1102">
        <v>1600236</v>
      </c>
      <c r="F10274" s="1102">
        <v>8846531.601914037</v>
      </c>
      <c r="G10274" s="1101">
        <v>39460491.129556321</v>
      </c>
    </row>
    <row r="10275" spans="2:7" ht="12.95" customHeight="1" x14ac:dyDescent="0.2">
      <c r="B10275" s="1107" t="s">
        <v>11095</v>
      </c>
      <c r="C10275" s="1108">
        <v>2369</v>
      </c>
      <c r="D10275" s="1108">
        <v>90930852.228677005</v>
      </c>
      <c r="E10275" s="1108">
        <v>5629916</v>
      </c>
      <c r="F10275" s="1108">
        <v>42262821.792440966</v>
      </c>
      <c r="G10275" s="1109">
        <v>138823590.02111799</v>
      </c>
    </row>
    <row r="10276" spans="2:7" ht="12.95" customHeight="1" x14ac:dyDescent="0.2">
      <c r="B10276" s="1100" t="s">
        <v>11096</v>
      </c>
      <c r="C10276" s="1102">
        <v>1175</v>
      </c>
      <c r="D10276" s="1102">
        <v>53893834.571583621</v>
      </c>
      <c r="E10276" s="1102">
        <v>2641718</v>
      </c>
      <c r="F10276" s="1102">
        <v>31130933.194424301</v>
      </c>
      <c r="G10276" s="1101">
        <v>87666485.76600793</v>
      </c>
    </row>
    <row r="10277" spans="2:7" ht="12.95" customHeight="1" x14ac:dyDescent="0.2">
      <c r="B10277" s="1107" t="s">
        <v>11097</v>
      </c>
      <c r="C10277" s="1108">
        <v>359</v>
      </c>
      <c r="D10277" s="1108">
        <v>23171343.537726156</v>
      </c>
      <c r="E10277" s="1108">
        <v>607680</v>
      </c>
      <c r="F10277" s="1108">
        <v>5963447.0116197309</v>
      </c>
      <c r="G10277" s="1109">
        <v>29742470.549345888</v>
      </c>
    </row>
    <row r="10278" spans="2:7" ht="12.95" customHeight="1" x14ac:dyDescent="0.2">
      <c r="B10278" s="1100" t="s">
        <v>11098</v>
      </c>
      <c r="C10278" s="1102">
        <v>340</v>
      </c>
      <c r="D10278" s="1102">
        <v>14282470.425717607</v>
      </c>
      <c r="E10278" s="1102">
        <v>960618</v>
      </c>
      <c r="F10278" s="1102">
        <v>1834308.0482375869</v>
      </c>
      <c r="G10278" s="1101">
        <v>17077396.473955195</v>
      </c>
    </row>
    <row r="10279" spans="2:7" ht="12.95" customHeight="1" x14ac:dyDescent="0.2">
      <c r="B10279" s="1107" t="s">
        <v>11099</v>
      </c>
      <c r="C10279" s="1108">
        <v>3865</v>
      </c>
      <c r="D10279" s="1108">
        <v>355607493.38384581</v>
      </c>
      <c r="E10279" s="1108">
        <v>4690858</v>
      </c>
      <c r="F10279" s="1108">
        <v>17736469.232606627</v>
      </c>
      <c r="G10279" s="1109">
        <v>378034820.61645246</v>
      </c>
    </row>
    <row r="10280" spans="2:7" ht="12.95" customHeight="1" x14ac:dyDescent="0.2">
      <c r="B10280" s="1100" t="s">
        <v>11100</v>
      </c>
      <c r="C10280" s="1102">
        <v>602</v>
      </c>
      <c r="D10280" s="1102">
        <v>45887507.125273891</v>
      </c>
      <c r="E10280" s="1102">
        <v>1004237</v>
      </c>
      <c r="F10280" s="1102">
        <v>8161145.2136502517</v>
      </c>
      <c r="G10280" s="1101">
        <v>55052889.33892414</v>
      </c>
    </row>
    <row r="10281" spans="2:7" ht="12.95" customHeight="1" x14ac:dyDescent="0.2">
      <c r="B10281" s="1107" t="s">
        <v>11101</v>
      </c>
      <c r="C10281" s="1108">
        <v>717</v>
      </c>
      <c r="D10281" s="1108">
        <v>43939954.41451966</v>
      </c>
      <c r="E10281" s="1108">
        <v>1562905</v>
      </c>
      <c r="F10281" s="1108">
        <v>5330014.4291074593</v>
      </c>
      <c r="G10281" s="1109">
        <v>50832873.843627118</v>
      </c>
    </row>
    <row r="10282" spans="2:7" ht="12.95" customHeight="1" x14ac:dyDescent="0.2">
      <c r="B10282" s="1100" t="s">
        <v>11102</v>
      </c>
      <c r="C10282" s="1102">
        <v>10</v>
      </c>
      <c r="D10282" s="1102">
        <v>494537.09221951338</v>
      </c>
      <c r="E10282" s="1102">
        <v>24698</v>
      </c>
      <c r="F10282" s="1102">
        <v>626589.95591701765</v>
      </c>
      <c r="G10282" s="1101">
        <v>1145825.0481365309</v>
      </c>
    </row>
    <row r="10283" spans="2:7" ht="12.95" customHeight="1" x14ac:dyDescent="0.2">
      <c r="B10283" s="1107" t="s">
        <v>11103</v>
      </c>
      <c r="C10283" s="1108">
        <v>3172</v>
      </c>
      <c r="D10283" s="1108">
        <v>165887155.06621605</v>
      </c>
      <c r="E10283" s="1108">
        <v>6264012</v>
      </c>
      <c r="F10283" s="1108">
        <v>40082270.298895113</v>
      </c>
      <c r="G10283" s="1109">
        <v>212233437.36511117</v>
      </c>
    </row>
    <row r="10284" spans="2:7" ht="12.95" customHeight="1" x14ac:dyDescent="0.2">
      <c r="B10284" s="1100" t="s">
        <v>11104</v>
      </c>
      <c r="C10284" s="1102">
        <v>1474</v>
      </c>
      <c r="D10284" s="1102">
        <v>56955069.238044798</v>
      </c>
      <c r="E10284" s="1102">
        <v>3902401</v>
      </c>
      <c r="F10284" s="1102">
        <v>30559318.485635154</v>
      </c>
      <c r="G10284" s="1101">
        <v>91416788.72367996</v>
      </c>
    </row>
    <row r="10285" spans="2:7" ht="12.95" customHeight="1" x14ac:dyDescent="0.2">
      <c r="B10285" s="1107" t="s">
        <v>11105</v>
      </c>
      <c r="C10285" s="1108">
        <v>285</v>
      </c>
      <c r="D10285" s="1108">
        <v>14407495.410505382</v>
      </c>
      <c r="E10285" s="1108">
        <v>558895</v>
      </c>
      <c r="F10285" s="1108">
        <v>12914745.852349507</v>
      </c>
      <c r="G10285" s="1109">
        <v>27881136.262854889</v>
      </c>
    </row>
    <row r="10286" spans="2:7" ht="12.95" customHeight="1" x14ac:dyDescent="0.2">
      <c r="B10286" s="1100" t="s">
        <v>11106</v>
      </c>
      <c r="C10286" s="1102">
        <v>328</v>
      </c>
      <c r="D10286" s="1102">
        <v>15838954.997180142</v>
      </c>
      <c r="E10286" s="1102">
        <v>729736</v>
      </c>
      <c r="F10286" s="1102">
        <v>4328477.3468069043</v>
      </c>
      <c r="G10286" s="1101">
        <v>20897168.343987048</v>
      </c>
    </row>
    <row r="10287" spans="2:7" ht="12.95" customHeight="1" x14ac:dyDescent="0.2">
      <c r="B10287" s="1107" t="s">
        <v>11107</v>
      </c>
      <c r="C10287" s="1108">
        <v>1436</v>
      </c>
      <c r="D10287" s="1108">
        <v>67529624.041502371</v>
      </c>
      <c r="E10287" s="1108">
        <v>3103341</v>
      </c>
      <c r="F10287" s="1108">
        <v>16730574.77400499</v>
      </c>
      <c r="G10287" s="1109">
        <v>87363539.815507367</v>
      </c>
    </row>
    <row r="10288" spans="2:7" ht="12.95" customHeight="1" x14ac:dyDescent="0.2">
      <c r="B10288" s="1100" t="s">
        <v>11108</v>
      </c>
      <c r="C10288" s="1102">
        <v>1552</v>
      </c>
      <c r="D10288" s="1102">
        <v>59277975.045508943</v>
      </c>
      <c r="E10288" s="1102">
        <v>4075272</v>
      </c>
      <c r="F10288" s="1102">
        <v>56957966.192699499</v>
      </c>
      <c r="G10288" s="1101">
        <v>120311213.23820844</v>
      </c>
    </row>
    <row r="10289" spans="2:7" ht="12.95" customHeight="1" x14ac:dyDescent="0.2">
      <c r="B10289" s="1107" t="s">
        <v>11109</v>
      </c>
      <c r="C10289" s="1108">
        <v>1860</v>
      </c>
      <c r="D10289" s="1108">
        <v>92917623.010299057</v>
      </c>
      <c r="E10289" s="1108">
        <v>4562884</v>
      </c>
      <c r="F10289" s="1108">
        <v>31968841.017382201</v>
      </c>
      <c r="G10289" s="1109">
        <v>129449348.02768126</v>
      </c>
    </row>
    <row r="10290" spans="2:7" ht="12.95" customHeight="1" x14ac:dyDescent="0.2">
      <c r="B10290" s="1100" t="s">
        <v>11110</v>
      </c>
      <c r="C10290" s="1102">
        <v>101</v>
      </c>
      <c r="D10290" s="1102">
        <v>8644107.8470180165</v>
      </c>
      <c r="E10290" s="1102">
        <v>114604</v>
      </c>
      <c r="F10290" s="1102">
        <v>1337658.5268459602</v>
      </c>
      <c r="G10290" s="1101">
        <v>10096370.373863976</v>
      </c>
    </row>
    <row r="10291" spans="2:7" ht="12.95" customHeight="1" x14ac:dyDescent="0.2">
      <c r="B10291" s="1107" t="s">
        <v>11111</v>
      </c>
      <c r="C10291" s="1108">
        <v>403</v>
      </c>
      <c r="D10291" s="1108">
        <v>27834260.906969145</v>
      </c>
      <c r="E10291" s="1108">
        <v>761559</v>
      </c>
      <c r="F10291" s="1108">
        <v>8430628.5894058198</v>
      </c>
      <c r="G10291" s="1109">
        <v>37026448.496374965</v>
      </c>
    </row>
    <row r="10292" spans="2:7" ht="12.95" customHeight="1" x14ac:dyDescent="0.2">
      <c r="B10292" s="1100" t="s">
        <v>11112</v>
      </c>
      <c r="C10292" s="1102">
        <v>445</v>
      </c>
      <c r="D10292" s="1102">
        <v>22098687.578139793</v>
      </c>
      <c r="E10292" s="1102">
        <v>906269</v>
      </c>
      <c r="F10292" s="1102">
        <v>7587007.1736872699</v>
      </c>
      <c r="G10292" s="1101">
        <v>30591963.751827061</v>
      </c>
    </row>
    <row r="10293" spans="2:7" ht="12.95" customHeight="1" x14ac:dyDescent="0.2">
      <c r="B10293" s="1107" t="s">
        <v>11113</v>
      </c>
      <c r="C10293" s="1108">
        <v>503</v>
      </c>
      <c r="D10293" s="1108">
        <v>20403409.975733761</v>
      </c>
      <c r="E10293" s="1108">
        <v>1388572</v>
      </c>
      <c r="F10293" s="1108">
        <v>5231536.5007507019</v>
      </c>
      <c r="G10293" s="1109">
        <v>27023518.476484463</v>
      </c>
    </row>
    <row r="10294" spans="2:7" ht="12.95" customHeight="1" x14ac:dyDescent="0.2">
      <c r="B10294" s="1100" t="s">
        <v>11114</v>
      </c>
      <c r="C10294" s="1102">
        <v>236</v>
      </c>
      <c r="D10294" s="1102">
        <v>17852844.657593746</v>
      </c>
      <c r="E10294" s="1102">
        <v>370411</v>
      </c>
      <c r="F10294" s="1102">
        <v>1072292.2325064614</v>
      </c>
      <c r="G10294" s="1101">
        <v>19295547.890100207</v>
      </c>
    </row>
    <row r="10295" spans="2:7" ht="12.95" customHeight="1" x14ac:dyDescent="0.2">
      <c r="B10295" s="1107" t="s">
        <v>11115</v>
      </c>
      <c r="C10295" s="1108">
        <v>475</v>
      </c>
      <c r="D10295" s="1108">
        <v>15974132.177618101</v>
      </c>
      <c r="E10295" s="1108">
        <v>1457996</v>
      </c>
      <c r="F10295" s="1108">
        <v>1918940.3602627043</v>
      </c>
      <c r="G10295" s="1109">
        <v>19351068.537880804</v>
      </c>
    </row>
    <row r="10296" spans="2:7" ht="12.95" customHeight="1" x14ac:dyDescent="0.2">
      <c r="B10296" s="1100" t="s">
        <v>11116</v>
      </c>
      <c r="C10296" s="1102">
        <v>800</v>
      </c>
      <c r="D10296" s="1102">
        <v>51301130.687936701</v>
      </c>
      <c r="E10296" s="1102">
        <v>1448131</v>
      </c>
      <c r="F10296" s="1102">
        <v>8465813.8614368718</v>
      </c>
      <c r="G10296" s="1101">
        <v>61215075.549373575</v>
      </c>
    </row>
    <row r="10297" spans="2:7" ht="12.95" customHeight="1" x14ac:dyDescent="0.2">
      <c r="B10297" s="1107" t="s">
        <v>11117</v>
      </c>
      <c r="C10297" s="1108">
        <v>507</v>
      </c>
      <c r="D10297" s="1108">
        <v>25285920.727601778</v>
      </c>
      <c r="E10297" s="1108">
        <v>1202047</v>
      </c>
      <c r="F10297" s="1108">
        <v>16828977.798279736</v>
      </c>
      <c r="G10297" s="1109">
        <v>43316945.525881514</v>
      </c>
    </row>
    <row r="10298" spans="2:7" ht="12.95" customHeight="1" x14ac:dyDescent="0.2">
      <c r="B10298" s="1100" t="s">
        <v>11118</v>
      </c>
      <c r="C10298" s="1102">
        <v>314</v>
      </c>
      <c r="D10298" s="1102">
        <v>18190370.395168763</v>
      </c>
      <c r="E10298" s="1102">
        <v>726557</v>
      </c>
      <c r="F10298" s="1102">
        <v>3742023.3532873886</v>
      </c>
      <c r="G10298" s="1101">
        <v>22658950.74845615</v>
      </c>
    </row>
    <row r="10299" spans="2:7" ht="12.95" customHeight="1" x14ac:dyDescent="0.2">
      <c r="B10299" s="1107" t="s">
        <v>11119</v>
      </c>
      <c r="C10299" s="1108">
        <v>4980</v>
      </c>
      <c r="D10299" s="1108">
        <v>254679648.93438488</v>
      </c>
      <c r="E10299" s="1108">
        <v>8859499</v>
      </c>
      <c r="F10299" s="1108">
        <v>20177266.510568894</v>
      </c>
      <c r="G10299" s="1109">
        <v>283716414.4449538</v>
      </c>
    </row>
    <row r="10300" spans="2:7" ht="12.95" customHeight="1" x14ac:dyDescent="0.2">
      <c r="B10300" s="1100" t="s">
        <v>11120</v>
      </c>
      <c r="C10300" s="1102">
        <v>1137</v>
      </c>
      <c r="D10300" s="1102">
        <v>54658726.02467905</v>
      </c>
      <c r="E10300" s="1102">
        <v>2389190</v>
      </c>
      <c r="F10300" s="1102">
        <v>14468845.708817605</v>
      </c>
      <c r="G10300" s="1101">
        <v>71516761.733496651</v>
      </c>
    </row>
    <row r="10301" spans="2:7" ht="12.95" customHeight="1" x14ac:dyDescent="0.2">
      <c r="B10301" s="1107" t="s">
        <v>11121</v>
      </c>
      <c r="C10301" s="1108">
        <v>2421</v>
      </c>
      <c r="D10301" s="1108">
        <v>111968983.0393067</v>
      </c>
      <c r="E10301" s="1108">
        <v>5118259</v>
      </c>
      <c r="F10301" s="1108">
        <v>22839221.516148686</v>
      </c>
      <c r="G10301" s="1109">
        <v>139926463.55545539</v>
      </c>
    </row>
    <row r="10302" spans="2:7" ht="12.95" customHeight="1" x14ac:dyDescent="0.2">
      <c r="B10302" s="1100" t="s">
        <v>11122</v>
      </c>
      <c r="C10302" s="1102">
        <v>13976</v>
      </c>
      <c r="D10302" s="1102">
        <v>821977944.59222662</v>
      </c>
      <c r="E10302" s="1102">
        <v>24558201</v>
      </c>
      <c r="F10302" s="1102">
        <v>105159772.42196773</v>
      </c>
      <c r="G10302" s="1101">
        <v>951695918.01419437</v>
      </c>
    </row>
    <row r="10303" spans="2:7" ht="12.95" customHeight="1" x14ac:dyDescent="0.2">
      <c r="B10303" s="1107" t="s">
        <v>11123</v>
      </c>
      <c r="C10303" s="1108">
        <v>1526</v>
      </c>
      <c r="D10303" s="1108">
        <v>83462452.08065331</v>
      </c>
      <c r="E10303" s="1108">
        <v>2639234</v>
      </c>
      <c r="F10303" s="1108">
        <v>7628649.1604821365</v>
      </c>
      <c r="G10303" s="1109">
        <v>93730335.241135448</v>
      </c>
    </row>
    <row r="10304" spans="2:7" ht="12.95" customHeight="1" x14ac:dyDescent="0.2">
      <c r="B10304" s="1100" t="s">
        <v>11124</v>
      </c>
      <c r="C10304" s="1102">
        <v>95603</v>
      </c>
      <c r="D10304" s="1102">
        <v>7470760881.1903038</v>
      </c>
      <c r="E10304" s="1102">
        <v>166344301</v>
      </c>
      <c r="F10304" s="1102">
        <v>1581341257.3787146</v>
      </c>
      <c r="G10304" s="1101">
        <v>9218446439.5690193</v>
      </c>
    </row>
    <row r="10305" spans="2:7" ht="12.95" customHeight="1" x14ac:dyDescent="0.2">
      <c r="B10305" s="1107" t="s">
        <v>11125</v>
      </c>
      <c r="C10305" s="1108">
        <v>2589</v>
      </c>
      <c r="D10305" s="1108">
        <v>108076659.04126403</v>
      </c>
      <c r="E10305" s="1108">
        <v>5406074</v>
      </c>
      <c r="F10305" s="1108">
        <v>19326779.218238555</v>
      </c>
      <c r="G10305" s="1109">
        <v>132809512.25950259</v>
      </c>
    </row>
    <row r="10306" spans="2:7" ht="12.95" customHeight="1" x14ac:dyDescent="0.2">
      <c r="B10306" s="1100" t="s">
        <v>11126</v>
      </c>
      <c r="C10306" s="1102">
        <v>541</v>
      </c>
      <c r="D10306" s="1102">
        <v>44556178.783367991</v>
      </c>
      <c r="E10306" s="1102">
        <v>914175</v>
      </c>
      <c r="F10306" s="1102">
        <v>4289390.9095099866</v>
      </c>
      <c r="G10306" s="1101">
        <v>49759744.692877978</v>
      </c>
    </row>
    <row r="10307" spans="2:7" ht="12.95" customHeight="1" x14ac:dyDescent="0.2">
      <c r="B10307" s="1107" t="s">
        <v>11127</v>
      </c>
      <c r="C10307" s="1108">
        <v>3145</v>
      </c>
      <c r="D10307" s="1108">
        <v>133822766.28128268</v>
      </c>
      <c r="E10307" s="1108">
        <v>6954515</v>
      </c>
      <c r="F10307" s="1108">
        <v>25436473.122962784</v>
      </c>
      <c r="G10307" s="1109">
        <v>166213754.40424544</v>
      </c>
    </row>
    <row r="10308" spans="2:7" ht="12.95" customHeight="1" x14ac:dyDescent="0.2">
      <c r="B10308" s="1100" t="s">
        <v>11128</v>
      </c>
      <c r="C10308" s="1102">
        <v>1027</v>
      </c>
      <c r="D10308" s="1102">
        <v>50104701.384122193</v>
      </c>
      <c r="E10308" s="1102">
        <v>1855617</v>
      </c>
      <c r="F10308" s="1102">
        <v>11765000.013696611</v>
      </c>
      <c r="G10308" s="1101">
        <v>63725318.397818804</v>
      </c>
    </row>
    <row r="10309" spans="2:7" ht="12.95" customHeight="1" x14ac:dyDescent="0.2">
      <c r="B10309" s="1107" t="s">
        <v>11129</v>
      </c>
      <c r="C10309" s="1108">
        <v>124</v>
      </c>
      <c r="D10309" s="1108">
        <v>5097236.6434278972</v>
      </c>
      <c r="E10309" s="1108">
        <v>252372</v>
      </c>
      <c r="F10309" s="1108">
        <v>8074904.6734871008</v>
      </c>
      <c r="G10309" s="1109">
        <v>13424513.316914998</v>
      </c>
    </row>
    <row r="10310" spans="2:7" ht="12.95" customHeight="1" x14ac:dyDescent="0.2">
      <c r="B10310" s="1100" t="s">
        <v>11130</v>
      </c>
      <c r="C10310" s="1102">
        <v>515</v>
      </c>
      <c r="D10310" s="1102">
        <v>27807281.09935087</v>
      </c>
      <c r="E10310" s="1102">
        <v>1097890</v>
      </c>
      <c r="F10310" s="1102">
        <v>3706852.6645885468</v>
      </c>
      <c r="G10310" s="1101">
        <v>32612023.763939418</v>
      </c>
    </row>
    <row r="10311" spans="2:7" ht="12.95" customHeight="1" x14ac:dyDescent="0.2">
      <c r="B10311" s="1107" t="s">
        <v>11131</v>
      </c>
      <c r="C10311" s="1108">
        <v>1542</v>
      </c>
      <c r="D10311" s="1108">
        <v>69999389.007960856</v>
      </c>
      <c r="E10311" s="1108">
        <v>3380539</v>
      </c>
      <c r="F10311" s="1108">
        <v>5318250.5478543099</v>
      </c>
      <c r="G10311" s="1109">
        <v>78698178.55581516</v>
      </c>
    </row>
    <row r="10312" spans="2:7" ht="12.95" customHeight="1" x14ac:dyDescent="0.2">
      <c r="B10312" s="1100" t="s">
        <v>11132</v>
      </c>
      <c r="C10312" s="1102">
        <v>1371</v>
      </c>
      <c r="D10312" s="1102">
        <v>76991331.316292733</v>
      </c>
      <c r="E10312" s="1102">
        <v>2883729</v>
      </c>
      <c r="F10312" s="1102">
        <v>4883105.9326106468</v>
      </c>
      <c r="G10312" s="1101">
        <v>84758166.248903379</v>
      </c>
    </row>
    <row r="10313" spans="2:7" ht="12.95" customHeight="1" x14ac:dyDescent="0.2">
      <c r="B10313" s="1107" t="s">
        <v>11133</v>
      </c>
      <c r="C10313" s="1108">
        <v>851</v>
      </c>
      <c r="D10313" s="1108">
        <v>73037120.646135986</v>
      </c>
      <c r="E10313" s="1108">
        <v>1417032</v>
      </c>
      <c r="F10313" s="1108">
        <v>4561786.6921941424</v>
      </c>
      <c r="G10313" s="1109">
        <v>79015939.338330135</v>
      </c>
    </row>
    <row r="10314" spans="2:7" ht="12.95" customHeight="1" x14ac:dyDescent="0.2">
      <c r="B10314" s="1100" t="s">
        <v>11134</v>
      </c>
      <c r="C10314" s="1102">
        <v>466</v>
      </c>
      <c r="D10314" s="1102">
        <v>30132133.903241076</v>
      </c>
      <c r="E10314" s="1102">
        <v>913650</v>
      </c>
      <c r="F10314" s="1102">
        <v>1584267.1205460757</v>
      </c>
      <c r="G10314" s="1101">
        <v>32630051.023787152</v>
      </c>
    </row>
    <row r="10315" spans="2:7" ht="12.95" customHeight="1" x14ac:dyDescent="0.2">
      <c r="B10315" s="1107" t="s">
        <v>11135</v>
      </c>
      <c r="C10315" s="1108">
        <v>116</v>
      </c>
      <c r="D10315" s="1108">
        <v>7876295.8992835041</v>
      </c>
      <c r="E10315" s="1108">
        <v>272216</v>
      </c>
      <c r="F10315" s="1108">
        <v>14986299.416711312</v>
      </c>
      <c r="G10315" s="1109">
        <v>23134811.315994814</v>
      </c>
    </row>
    <row r="10316" spans="2:7" ht="12.95" customHeight="1" x14ac:dyDescent="0.2">
      <c r="B10316" s="1100" t="s">
        <v>11136</v>
      </c>
      <c r="C10316" s="1102">
        <v>774</v>
      </c>
      <c r="D10316" s="1102">
        <v>59657639.348590881</v>
      </c>
      <c r="E10316" s="1102">
        <v>1394065</v>
      </c>
      <c r="F10316" s="1102">
        <v>5041646.4941394655</v>
      </c>
      <c r="G10316" s="1101">
        <v>66093350.842730343</v>
      </c>
    </row>
    <row r="10317" spans="2:7" ht="12.95" customHeight="1" x14ac:dyDescent="0.2">
      <c r="B10317" s="1107" t="s">
        <v>11137</v>
      </c>
      <c r="C10317" s="1108">
        <v>584</v>
      </c>
      <c r="D10317" s="1108">
        <v>35874799.861908227</v>
      </c>
      <c r="E10317" s="1108">
        <v>1206348</v>
      </c>
      <c r="F10317" s="1108">
        <v>4626367.209424925</v>
      </c>
      <c r="G10317" s="1109">
        <v>41707515.071333155</v>
      </c>
    </row>
    <row r="10318" spans="2:7" ht="12.95" customHeight="1" x14ac:dyDescent="0.2">
      <c r="B10318" s="1100" t="s">
        <v>11138</v>
      </c>
      <c r="C10318" s="1102">
        <v>288</v>
      </c>
      <c r="D10318" s="1102">
        <v>30077757.074484665</v>
      </c>
      <c r="E10318" s="1102">
        <v>337835</v>
      </c>
      <c r="F10318" s="1102">
        <v>253880462.43587762</v>
      </c>
      <c r="G10318" s="1101">
        <v>284296054.51036227</v>
      </c>
    </row>
    <row r="10319" spans="2:7" ht="12.95" customHeight="1" x14ac:dyDescent="0.2">
      <c r="B10319" s="1107" t="s">
        <v>11139</v>
      </c>
      <c r="C10319" s="1108">
        <v>235</v>
      </c>
      <c r="D10319" s="1108">
        <v>17336195.248821113</v>
      </c>
      <c r="E10319" s="1108">
        <v>417323</v>
      </c>
      <c r="F10319" s="1108">
        <v>2882341.3820721623</v>
      </c>
      <c r="G10319" s="1109">
        <v>20635859.630893275</v>
      </c>
    </row>
    <row r="10320" spans="2:7" ht="12.95" customHeight="1" x14ac:dyDescent="0.2">
      <c r="B10320" s="1100" t="s">
        <v>11140</v>
      </c>
      <c r="C10320" s="1102">
        <v>675</v>
      </c>
      <c r="D10320" s="1102">
        <v>32192056.122013707</v>
      </c>
      <c r="E10320" s="1102">
        <v>1452673</v>
      </c>
      <c r="F10320" s="1102">
        <v>1343761.2990209761</v>
      </c>
      <c r="G10320" s="1101">
        <v>34988490.421034679</v>
      </c>
    </row>
    <row r="10321" spans="2:7" ht="12.95" customHeight="1" x14ac:dyDescent="0.2">
      <c r="B10321" s="1107" t="s">
        <v>11141</v>
      </c>
      <c r="C10321" s="1108">
        <v>4844</v>
      </c>
      <c r="D10321" s="1108">
        <v>340192844.53637367</v>
      </c>
      <c r="E10321" s="1108">
        <v>10791453</v>
      </c>
      <c r="F10321" s="1108">
        <v>113366072.69625194</v>
      </c>
      <c r="G10321" s="1109">
        <v>464350370.2326256</v>
      </c>
    </row>
    <row r="10322" spans="2:7" ht="12.95" customHeight="1" x14ac:dyDescent="0.2">
      <c r="B10322" s="1100" t="s">
        <v>11142</v>
      </c>
      <c r="C10322" s="1102">
        <v>1486</v>
      </c>
      <c r="D10322" s="1102">
        <v>97867861.423559353</v>
      </c>
      <c r="E10322" s="1102">
        <v>2800551</v>
      </c>
      <c r="F10322" s="1102">
        <v>6071840.1121142143</v>
      </c>
      <c r="G10322" s="1101">
        <v>106740252.53567357</v>
      </c>
    </row>
    <row r="10323" spans="2:7" ht="12.95" customHeight="1" x14ac:dyDescent="0.2">
      <c r="B10323" s="1107" t="s">
        <v>11143</v>
      </c>
      <c r="C10323" s="1108">
        <v>1202</v>
      </c>
      <c r="D10323" s="1108">
        <v>51419480.256406561</v>
      </c>
      <c r="E10323" s="1108">
        <v>2876915</v>
      </c>
      <c r="F10323" s="1108">
        <v>9263787.4485132433</v>
      </c>
      <c r="G10323" s="1109">
        <v>63560182.7049198</v>
      </c>
    </row>
    <row r="10324" spans="2:7" ht="12.95" customHeight="1" x14ac:dyDescent="0.2">
      <c r="B10324" s="1100" t="s">
        <v>11144</v>
      </c>
      <c r="C10324" s="1102">
        <v>815</v>
      </c>
      <c r="D10324" s="1102">
        <v>66941909.26317849</v>
      </c>
      <c r="E10324" s="1102">
        <v>980235</v>
      </c>
      <c r="F10324" s="1102">
        <v>8823912.0217312537</v>
      </c>
      <c r="G10324" s="1101">
        <v>76746056.284909755</v>
      </c>
    </row>
    <row r="10325" spans="2:7" ht="12.95" customHeight="1" x14ac:dyDescent="0.2">
      <c r="B10325" s="1107" t="s">
        <v>11145</v>
      </c>
      <c r="C10325" s="1108">
        <v>329</v>
      </c>
      <c r="D10325" s="1108">
        <v>24338428.823976483</v>
      </c>
      <c r="E10325" s="1108">
        <v>614110</v>
      </c>
      <c r="F10325" s="1108">
        <v>2047692.6657543478</v>
      </c>
      <c r="G10325" s="1109">
        <v>27000231.489730831</v>
      </c>
    </row>
    <row r="10326" spans="2:7" ht="12.95" customHeight="1" x14ac:dyDescent="0.2">
      <c r="B10326" s="1100" t="s">
        <v>11146</v>
      </c>
      <c r="C10326" s="1102">
        <v>255</v>
      </c>
      <c r="D10326" s="1102">
        <v>21385391.530334994</v>
      </c>
      <c r="E10326" s="1102">
        <v>349049</v>
      </c>
      <c r="F10326" s="1102">
        <v>585788.12281384715</v>
      </c>
      <c r="G10326" s="1101">
        <v>22320228.653148841</v>
      </c>
    </row>
    <row r="10327" spans="2:7" ht="12.95" customHeight="1" x14ac:dyDescent="0.2">
      <c r="B10327" s="1107" t="s">
        <v>11147</v>
      </c>
      <c r="C10327" s="1108">
        <v>645</v>
      </c>
      <c r="D10327" s="1108">
        <v>31774425.388623599</v>
      </c>
      <c r="E10327" s="1108">
        <v>1618631</v>
      </c>
      <c r="F10327" s="1108">
        <v>4245584.8608931629</v>
      </c>
      <c r="G10327" s="1109">
        <v>37638641.249516763</v>
      </c>
    </row>
    <row r="10328" spans="2:7" ht="12.95" customHeight="1" x14ac:dyDescent="0.2">
      <c r="B10328" s="1100" t="s">
        <v>11148</v>
      </c>
      <c r="C10328" s="1102">
        <v>3356</v>
      </c>
      <c r="D10328" s="1102">
        <v>285431344.91463327</v>
      </c>
      <c r="E10328" s="1102">
        <v>4819117</v>
      </c>
      <c r="F10328" s="1102">
        <v>12833173.331105553</v>
      </c>
      <c r="G10328" s="1101">
        <v>303083635.2457388</v>
      </c>
    </row>
    <row r="10329" spans="2:7" ht="12.95" customHeight="1" x14ac:dyDescent="0.2">
      <c r="B10329" s="1107" t="s">
        <v>11149</v>
      </c>
      <c r="C10329" s="1108">
        <v>774</v>
      </c>
      <c r="D10329" s="1108">
        <v>50356698.350123815</v>
      </c>
      <c r="E10329" s="1108">
        <v>1604153</v>
      </c>
      <c r="F10329" s="1108">
        <v>8992386.5168121792</v>
      </c>
      <c r="G10329" s="1109">
        <v>60953237.866935998</v>
      </c>
    </row>
    <row r="10330" spans="2:7" ht="12.95" customHeight="1" x14ac:dyDescent="0.2">
      <c r="B10330" s="1100" t="s">
        <v>11150</v>
      </c>
      <c r="C10330" s="1102">
        <v>341</v>
      </c>
      <c r="D10330" s="1102">
        <v>15181009.276344791</v>
      </c>
      <c r="E10330" s="1102">
        <v>857881</v>
      </c>
      <c r="F10330" s="1102">
        <v>2882755.154880384</v>
      </c>
      <c r="G10330" s="1101">
        <v>18921645.431225173</v>
      </c>
    </row>
    <row r="10331" spans="2:7" ht="12.95" customHeight="1" x14ac:dyDescent="0.2">
      <c r="B10331" s="1107" t="s">
        <v>11151</v>
      </c>
      <c r="C10331" s="1108">
        <v>179</v>
      </c>
      <c r="D10331" s="1108">
        <v>10248711.044438927</v>
      </c>
      <c r="E10331" s="1108">
        <v>437308</v>
      </c>
      <c r="F10331" s="1108">
        <v>991272.95984201971</v>
      </c>
      <c r="G10331" s="1109">
        <v>11677292.004280947</v>
      </c>
    </row>
    <row r="10332" spans="2:7" ht="12.95" customHeight="1" x14ac:dyDescent="0.2">
      <c r="B10332" s="1100" t="s">
        <v>11152</v>
      </c>
      <c r="C10332" s="1102">
        <v>622</v>
      </c>
      <c r="D10332" s="1102">
        <v>42751869.381102532</v>
      </c>
      <c r="E10332" s="1102">
        <v>1700830</v>
      </c>
      <c r="F10332" s="1102">
        <v>3352525.2164813881</v>
      </c>
      <c r="G10332" s="1101">
        <v>47805224.59758392</v>
      </c>
    </row>
    <row r="10333" spans="2:7" ht="12.95" customHeight="1" x14ac:dyDescent="0.2">
      <c r="B10333" s="1107" t="s">
        <v>11153</v>
      </c>
      <c r="C10333" s="1108">
        <v>771</v>
      </c>
      <c r="D10333" s="1108">
        <v>42684419.862056844</v>
      </c>
      <c r="E10333" s="1108">
        <v>1520876</v>
      </c>
      <c r="F10333" s="1108">
        <v>21825387.562447093</v>
      </c>
      <c r="G10333" s="1109">
        <v>66030683.424503937</v>
      </c>
    </row>
    <row r="10334" spans="2:7" ht="12.95" customHeight="1" x14ac:dyDescent="0.2">
      <c r="B10334" s="1100" t="s">
        <v>11154</v>
      </c>
      <c r="C10334" s="1102">
        <v>2185</v>
      </c>
      <c r="D10334" s="1102">
        <v>113138154.39315636</v>
      </c>
      <c r="E10334" s="1102">
        <v>5536107</v>
      </c>
      <c r="F10334" s="1102">
        <v>29546844.18369576</v>
      </c>
      <c r="G10334" s="1101">
        <v>148221105.57685211</v>
      </c>
    </row>
    <row r="10335" spans="2:7" ht="12.95" customHeight="1" x14ac:dyDescent="0.2">
      <c r="B10335" s="1107" t="s">
        <v>11155</v>
      </c>
      <c r="C10335" s="1108">
        <v>883</v>
      </c>
      <c r="D10335" s="1108">
        <v>47924343.529280357</v>
      </c>
      <c r="E10335" s="1108">
        <v>2506434</v>
      </c>
      <c r="F10335" s="1108">
        <v>8103132.8691972997</v>
      </c>
      <c r="G10335" s="1109">
        <v>58533910.398477659</v>
      </c>
    </row>
    <row r="10336" spans="2:7" ht="12.95" customHeight="1" x14ac:dyDescent="0.2">
      <c r="B10336" s="1100" t="s">
        <v>11156</v>
      </c>
      <c r="C10336" s="1102">
        <v>2098</v>
      </c>
      <c r="D10336" s="1102">
        <v>138754647.29966864</v>
      </c>
      <c r="E10336" s="1102">
        <v>3426513</v>
      </c>
      <c r="F10336" s="1102">
        <v>22619549.333137326</v>
      </c>
      <c r="G10336" s="1101">
        <v>164800709.63280597</v>
      </c>
    </row>
    <row r="10337" spans="2:7" ht="12.95" customHeight="1" x14ac:dyDescent="0.2">
      <c r="B10337" s="1107" t="s">
        <v>11157</v>
      </c>
      <c r="C10337" s="1108">
        <v>209</v>
      </c>
      <c r="D10337" s="1108">
        <v>7410129.3264151653</v>
      </c>
      <c r="E10337" s="1108">
        <v>518158</v>
      </c>
      <c r="F10337" s="1108">
        <v>178405.04247824394</v>
      </c>
      <c r="G10337" s="1109">
        <v>8106692.3688934091</v>
      </c>
    </row>
    <row r="10338" spans="2:7" ht="12.95" customHeight="1" x14ac:dyDescent="0.2">
      <c r="B10338" s="1100" t="s">
        <v>11158</v>
      </c>
      <c r="C10338" s="1102">
        <v>813</v>
      </c>
      <c r="D10338" s="1102">
        <v>55505808.541188903</v>
      </c>
      <c r="E10338" s="1102">
        <v>1339276</v>
      </c>
      <c r="F10338" s="1102">
        <v>8354473.0117518138</v>
      </c>
      <c r="G10338" s="1101">
        <v>65199557.552940719</v>
      </c>
    </row>
    <row r="10339" spans="2:7" ht="12.95" customHeight="1" x14ac:dyDescent="0.2">
      <c r="B10339" s="1107" t="s">
        <v>11159</v>
      </c>
      <c r="C10339" s="1108">
        <v>939</v>
      </c>
      <c r="D10339" s="1108">
        <v>53073592.791518748</v>
      </c>
      <c r="E10339" s="1108">
        <v>2222621</v>
      </c>
      <c r="F10339" s="1108">
        <v>14633555.478175493</v>
      </c>
      <c r="G10339" s="1109">
        <v>69929769.269694239</v>
      </c>
    </row>
    <row r="10340" spans="2:7" ht="12.95" customHeight="1" x14ac:dyDescent="0.2">
      <c r="B10340" s="1100" t="s">
        <v>11160</v>
      </c>
      <c r="C10340" s="1102">
        <v>464</v>
      </c>
      <c r="D10340" s="1102">
        <v>24100060.832957286</v>
      </c>
      <c r="E10340" s="1102">
        <v>923203</v>
      </c>
      <c r="F10340" s="1102">
        <v>3432673.5151186329</v>
      </c>
      <c r="G10340" s="1101">
        <v>28455937.348075919</v>
      </c>
    </row>
    <row r="10341" spans="2:7" ht="12.95" customHeight="1" x14ac:dyDescent="0.2">
      <c r="B10341" s="1107" t="s">
        <v>11161</v>
      </c>
      <c r="C10341" s="1108">
        <v>177</v>
      </c>
      <c r="D10341" s="1108">
        <v>8679570.9962069876</v>
      </c>
      <c r="E10341" s="1108">
        <v>295352</v>
      </c>
      <c r="F10341" s="1108">
        <v>1362553.8574739639</v>
      </c>
      <c r="G10341" s="1109">
        <v>10337476.853680952</v>
      </c>
    </row>
    <row r="10342" spans="2:7" ht="12.95" customHeight="1" x14ac:dyDescent="0.2">
      <c r="B10342" s="1100" t="s">
        <v>11162</v>
      </c>
      <c r="C10342" s="1102">
        <v>327</v>
      </c>
      <c r="D10342" s="1102">
        <v>17128840.129445605</v>
      </c>
      <c r="E10342" s="1102">
        <v>751127</v>
      </c>
      <c r="F10342" s="1102">
        <v>1959145.2847949103</v>
      </c>
      <c r="G10342" s="1101">
        <v>19839112.414240517</v>
      </c>
    </row>
    <row r="10343" spans="2:7" ht="12.95" customHeight="1" x14ac:dyDescent="0.2">
      <c r="B10343" s="1107" t="s">
        <v>11163</v>
      </c>
      <c r="C10343" s="1108">
        <v>242</v>
      </c>
      <c r="D10343" s="1108">
        <v>17084615.496339366</v>
      </c>
      <c r="E10343" s="1108">
        <v>422262</v>
      </c>
      <c r="F10343" s="1108">
        <v>4131521.4900933886</v>
      </c>
      <c r="G10343" s="1109">
        <v>21638398.986432754</v>
      </c>
    </row>
    <row r="10344" spans="2:7" ht="12.95" customHeight="1" x14ac:dyDescent="0.2">
      <c r="B10344" s="1100" t="s">
        <v>11164</v>
      </c>
      <c r="C10344" s="1102">
        <v>63</v>
      </c>
      <c r="D10344" s="1102">
        <v>4242227.0700405044</v>
      </c>
      <c r="E10344" s="1102">
        <v>81858</v>
      </c>
      <c r="F10344" s="1102">
        <v>144682.55860817773</v>
      </c>
      <c r="G10344" s="1101">
        <v>4468767.6286486825</v>
      </c>
    </row>
    <row r="10345" spans="2:7" ht="12.95" customHeight="1" x14ac:dyDescent="0.2">
      <c r="B10345" s="1107" t="s">
        <v>11165</v>
      </c>
      <c r="C10345" s="1108">
        <v>21</v>
      </c>
      <c r="D10345" s="1108">
        <v>1917374.2661502897</v>
      </c>
      <c r="E10345" s="1108">
        <v>25975</v>
      </c>
      <c r="F10345" s="1108">
        <v>0</v>
      </c>
      <c r="G10345" s="1109">
        <v>1943349.2661502897</v>
      </c>
    </row>
    <row r="10346" spans="2:7" ht="12.95" customHeight="1" x14ac:dyDescent="0.2">
      <c r="B10346" s="1100" t="s">
        <v>11166</v>
      </c>
      <c r="C10346" s="1102">
        <v>81</v>
      </c>
      <c r="D10346" s="1102">
        <v>9758624.2297646943</v>
      </c>
      <c r="E10346" s="1102">
        <v>74235</v>
      </c>
      <c r="F10346" s="1102">
        <v>17309.495810606582</v>
      </c>
      <c r="G10346" s="1101">
        <v>9850168.7255753018</v>
      </c>
    </row>
    <row r="10347" spans="2:7" ht="12.95" customHeight="1" x14ac:dyDescent="0.2">
      <c r="B10347" s="1107" t="s">
        <v>11167</v>
      </c>
      <c r="C10347" s="1108">
        <v>26</v>
      </c>
      <c r="D10347" s="1108">
        <v>1540491.3865341814</v>
      </c>
      <c r="E10347" s="1108">
        <v>35571</v>
      </c>
      <c r="F10347" s="1108">
        <v>6137.6299886214583</v>
      </c>
      <c r="G10347" s="1109">
        <v>1582200.0165228029</v>
      </c>
    </row>
    <row r="10348" spans="2:7" ht="12.95" customHeight="1" x14ac:dyDescent="0.2">
      <c r="B10348" s="1100" t="s">
        <v>11168</v>
      </c>
      <c r="C10348" s="1102">
        <v>3830</v>
      </c>
      <c r="D10348" s="1102">
        <v>175830187.67176336</v>
      </c>
      <c r="E10348" s="1102">
        <v>8846753</v>
      </c>
      <c r="F10348" s="1102">
        <v>31010343.015711963</v>
      </c>
      <c r="G10348" s="1101">
        <v>215687283.68747532</v>
      </c>
    </row>
    <row r="10349" spans="2:7" ht="12.95" customHeight="1" x14ac:dyDescent="0.2">
      <c r="B10349" s="1107" t="s">
        <v>11169</v>
      </c>
      <c r="C10349" s="1108">
        <v>65</v>
      </c>
      <c r="D10349" s="1108">
        <v>1166807.1439037451</v>
      </c>
      <c r="E10349" s="1108">
        <v>154489</v>
      </c>
      <c r="F10349" s="1108">
        <v>287158.32890583994</v>
      </c>
      <c r="G10349" s="1109">
        <v>1608454.472809585</v>
      </c>
    </row>
    <row r="10350" spans="2:7" ht="12.95" customHeight="1" x14ac:dyDescent="0.2">
      <c r="B10350" s="1100" t="s">
        <v>11170</v>
      </c>
      <c r="C10350" s="1102">
        <v>694</v>
      </c>
      <c r="D10350" s="1102">
        <v>34700482.874646828</v>
      </c>
      <c r="E10350" s="1102">
        <v>1973429</v>
      </c>
      <c r="F10350" s="1102">
        <v>5897159.0249099638</v>
      </c>
      <c r="G10350" s="1101">
        <v>42571070.899556793</v>
      </c>
    </row>
    <row r="10351" spans="2:7" ht="12.95" customHeight="1" x14ac:dyDescent="0.2">
      <c r="B10351" s="1107" t="s">
        <v>11171</v>
      </c>
      <c r="C10351" s="1108">
        <v>3243</v>
      </c>
      <c r="D10351" s="1108">
        <v>133279276.13606505</v>
      </c>
      <c r="E10351" s="1108">
        <v>10603068</v>
      </c>
      <c r="F10351" s="1108">
        <v>169915146.56992254</v>
      </c>
      <c r="G10351" s="1109">
        <v>313797490.70598757</v>
      </c>
    </row>
    <row r="10352" spans="2:7" ht="12.95" customHeight="1" x14ac:dyDescent="0.2">
      <c r="B10352" s="1100" t="s">
        <v>11172</v>
      </c>
      <c r="C10352" s="1102">
        <v>922</v>
      </c>
      <c r="D10352" s="1102">
        <v>54645792.405563064</v>
      </c>
      <c r="E10352" s="1102">
        <v>1736514</v>
      </c>
      <c r="F10352" s="1102">
        <v>10106378.493890667</v>
      </c>
      <c r="G10352" s="1101">
        <v>66488684.899453729</v>
      </c>
    </row>
    <row r="10353" spans="2:7" ht="12.95" customHeight="1" x14ac:dyDescent="0.2">
      <c r="B10353" s="1107" t="s">
        <v>11173</v>
      </c>
      <c r="C10353" s="1108">
        <v>783</v>
      </c>
      <c r="D10353" s="1108">
        <v>38023310.418066621</v>
      </c>
      <c r="E10353" s="1108">
        <v>1692540</v>
      </c>
      <c r="F10353" s="1108">
        <v>27008744.208130781</v>
      </c>
      <c r="G10353" s="1109">
        <v>66724594.626197398</v>
      </c>
    </row>
    <row r="10354" spans="2:7" ht="12.95" customHeight="1" x14ac:dyDescent="0.2">
      <c r="B10354" s="1100" t="s">
        <v>11174</v>
      </c>
      <c r="C10354" s="1102">
        <v>4118</v>
      </c>
      <c r="D10354" s="1102">
        <v>203557363.77529916</v>
      </c>
      <c r="E10354" s="1102">
        <v>10297056</v>
      </c>
      <c r="F10354" s="1102">
        <v>148174803.75840735</v>
      </c>
      <c r="G10354" s="1101">
        <v>362029223.53370655</v>
      </c>
    </row>
    <row r="10355" spans="2:7" ht="12.95" customHeight="1" x14ac:dyDescent="0.2">
      <c r="B10355" s="1107" t="s">
        <v>11175</v>
      </c>
      <c r="C10355" s="1108">
        <v>381</v>
      </c>
      <c r="D10355" s="1108">
        <v>20249040.973381773</v>
      </c>
      <c r="E10355" s="1108">
        <v>1003527</v>
      </c>
      <c r="F10355" s="1108">
        <v>7985263.5016006278</v>
      </c>
      <c r="G10355" s="1109">
        <v>29237831.474982399</v>
      </c>
    </row>
    <row r="10356" spans="2:7" ht="12.95" customHeight="1" x14ac:dyDescent="0.2">
      <c r="B10356" s="1100" t="s">
        <v>11176</v>
      </c>
      <c r="C10356" s="1102">
        <v>2683</v>
      </c>
      <c r="D10356" s="1102">
        <v>111942003.23168841</v>
      </c>
      <c r="E10356" s="1102">
        <v>6927702</v>
      </c>
      <c r="F10356" s="1102">
        <v>52569689.690846801</v>
      </c>
      <c r="G10356" s="1101">
        <v>171439394.92253521</v>
      </c>
    </row>
    <row r="10357" spans="2:7" ht="12.95" customHeight="1" x14ac:dyDescent="0.2">
      <c r="B10357" s="1107" t="s">
        <v>11177</v>
      </c>
      <c r="C10357" s="1108">
        <v>294</v>
      </c>
      <c r="D10357" s="1108">
        <v>9138366.7968909517</v>
      </c>
      <c r="E10357" s="1108">
        <v>654010</v>
      </c>
      <c r="F10357" s="1108">
        <v>7942024.243141463</v>
      </c>
      <c r="G10357" s="1109">
        <v>17734401.040032417</v>
      </c>
    </row>
    <row r="10358" spans="2:7" ht="12.95" customHeight="1" x14ac:dyDescent="0.2">
      <c r="B10358" s="1100" t="s">
        <v>11178</v>
      </c>
      <c r="C10358" s="1102">
        <v>2220</v>
      </c>
      <c r="D10358" s="1102">
        <v>99090297.036779135</v>
      </c>
      <c r="E10358" s="1102">
        <v>5405506</v>
      </c>
      <c r="F10358" s="1102">
        <v>46864036.429529175</v>
      </c>
      <c r="G10358" s="1101">
        <v>151359839.4663083</v>
      </c>
    </row>
    <row r="10359" spans="2:7" ht="12.95" customHeight="1" x14ac:dyDescent="0.2">
      <c r="B10359" s="1107" t="s">
        <v>11179</v>
      </c>
      <c r="C10359" s="1108">
        <v>134</v>
      </c>
      <c r="D10359" s="1108">
        <v>4567097.3308461234</v>
      </c>
      <c r="E10359" s="1108">
        <v>253167</v>
      </c>
      <c r="F10359" s="1108">
        <v>879543.06600986619</v>
      </c>
      <c r="G10359" s="1109">
        <v>5699807.3968559895</v>
      </c>
    </row>
    <row r="10360" spans="2:7" ht="12.95" customHeight="1" x14ac:dyDescent="0.2">
      <c r="B10360" s="1100" t="s">
        <v>11180</v>
      </c>
      <c r="C10360" s="1102">
        <v>1846</v>
      </c>
      <c r="D10360" s="1102">
        <v>86146525.725151822</v>
      </c>
      <c r="E10360" s="1102">
        <v>4585453</v>
      </c>
      <c r="F10360" s="1102">
        <v>26121264.000417996</v>
      </c>
      <c r="G10360" s="1101">
        <v>116853242.72556981</v>
      </c>
    </row>
    <row r="10361" spans="2:7" ht="12.95" customHeight="1" x14ac:dyDescent="0.2">
      <c r="B10361" s="1107" t="s">
        <v>11181</v>
      </c>
      <c r="C10361" s="1108">
        <v>2048</v>
      </c>
      <c r="D10361" s="1108">
        <v>96575055.796654791</v>
      </c>
      <c r="E10361" s="1108">
        <v>4565510</v>
      </c>
      <c r="F10361" s="1108">
        <v>17786024.161408536</v>
      </c>
      <c r="G10361" s="1109">
        <v>118926589.95806333</v>
      </c>
    </row>
    <row r="10362" spans="2:7" ht="12.95" customHeight="1" x14ac:dyDescent="0.2">
      <c r="B10362" s="1100" t="s">
        <v>11182</v>
      </c>
      <c r="C10362" s="1102">
        <v>12703</v>
      </c>
      <c r="D10362" s="1102">
        <v>496131404.15011096</v>
      </c>
      <c r="E10362" s="1102">
        <v>38784314</v>
      </c>
      <c r="F10362" s="1102">
        <v>248580653.80392277</v>
      </c>
      <c r="G10362" s="1101">
        <v>783496371.95403373</v>
      </c>
    </row>
    <row r="10363" spans="2:7" ht="12.95" customHeight="1" x14ac:dyDescent="0.2">
      <c r="B10363" s="1107" t="s">
        <v>11183</v>
      </c>
      <c r="C10363" s="1108">
        <v>13313</v>
      </c>
      <c r="D10363" s="1108">
        <v>476255073.92114633</v>
      </c>
      <c r="E10363" s="1108">
        <v>41626284</v>
      </c>
      <c r="F10363" s="1108">
        <v>191625132.61200881</v>
      </c>
      <c r="G10363" s="1109">
        <v>709506490.5331552</v>
      </c>
    </row>
    <row r="10364" spans="2:7" ht="12.95" customHeight="1" x14ac:dyDescent="0.2">
      <c r="B10364" s="1100" t="s">
        <v>11184</v>
      </c>
      <c r="C10364" s="1102">
        <v>2579</v>
      </c>
      <c r="D10364" s="1102">
        <v>92623070.265270665</v>
      </c>
      <c r="E10364" s="1102">
        <v>8184879</v>
      </c>
      <c r="F10364" s="1102">
        <v>27254553.839302309</v>
      </c>
      <c r="G10364" s="1101">
        <v>128062503.10457298</v>
      </c>
    </row>
    <row r="10365" spans="2:7" ht="12.95" customHeight="1" x14ac:dyDescent="0.2">
      <c r="B10365" s="1107" t="s">
        <v>11185</v>
      </c>
      <c r="C10365" s="1108">
        <v>6221</v>
      </c>
      <c r="D10365" s="1108">
        <v>233026406.32429323</v>
      </c>
      <c r="E10365" s="1108">
        <v>18193410</v>
      </c>
      <c r="F10365" s="1108">
        <v>76007118.825273722</v>
      </c>
      <c r="G10365" s="1109">
        <v>327226935.14956695</v>
      </c>
    </row>
    <row r="10366" spans="2:7" ht="12.95" customHeight="1" x14ac:dyDescent="0.2">
      <c r="B10366" s="1100" t="s">
        <v>11186</v>
      </c>
      <c r="C10366" s="1102">
        <v>3345</v>
      </c>
      <c r="D10366" s="1102">
        <v>117378295.3955975</v>
      </c>
      <c r="E10366" s="1102">
        <v>9073533</v>
      </c>
      <c r="F10366" s="1102">
        <v>42073954.777054846</v>
      </c>
      <c r="G10366" s="1101">
        <v>168525783.17265236</v>
      </c>
    </row>
    <row r="10367" spans="2:7" ht="12.95" customHeight="1" x14ac:dyDescent="0.2">
      <c r="B10367" s="1107" t="s">
        <v>11187</v>
      </c>
      <c r="C10367" s="1108">
        <v>1001</v>
      </c>
      <c r="D10367" s="1108">
        <v>24469990.153908893</v>
      </c>
      <c r="E10367" s="1108">
        <v>3294692</v>
      </c>
      <c r="F10367" s="1108">
        <v>5840748.543864103</v>
      </c>
      <c r="G10367" s="1109">
        <v>33605430.697772995</v>
      </c>
    </row>
    <row r="10368" spans="2:7" ht="12.95" customHeight="1" x14ac:dyDescent="0.2">
      <c r="B10368" s="1100" t="s">
        <v>11188</v>
      </c>
      <c r="C10368" s="1102">
        <v>2299</v>
      </c>
      <c r="D10368" s="1102">
        <v>77204388.353773147</v>
      </c>
      <c r="E10368" s="1102">
        <v>7351895</v>
      </c>
      <c r="F10368" s="1102">
        <v>14061586.152470578</v>
      </c>
      <c r="G10368" s="1101">
        <v>98617869.506243721</v>
      </c>
    </row>
    <row r="10369" spans="2:7" ht="12.95" customHeight="1" x14ac:dyDescent="0.2">
      <c r="B10369" s="1107" t="s">
        <v>11189</v>
      </c>
      <c r="C10369" s="1108">
        <v>3375</v>
      </c>
      <c r="D10369" s="1108">
        <v>147283187.00168258</v>
      </c>
      <c r="E10369" s="1108">
        <v>8856519</v>
      </c>
      <c r="F10369" s="1108">
        <v>37951214.205202103</v>
      </c>
      <c r="G10369" s="1109">
        <v>194090920.20688468</v>
      </c>
    </row>
    <row r="10370" spans="2:7" ht="12.95" customHeight="1" x14ac:dyDescent="0.2">
      <c r="B10370" s="1100" t="s">
        <v>11190</v>
      </c>
      <c r="C10370" s="1102">
        <v>1154</v>
      </c>
      <c r="D10370" s="1102">
        <v>54192698.522983991</v>
      </c>
      <c r="E10370" s="1102">
        <v>3413526</v>
      </c>
      <c r="F10370" s="1102">
        <v>19933987.771021947</v>
      </c>
      <c r="G10370" s="1101">
        <v>77540212.29400593</v>
      </c>
    </row>
    <row r="10371" spans="2:7" ht="12.95" customHeight="1" x14ac:dyDescent="0.2">
      <c r="B10371" s="1107" t="s">
        <v>11191</v>
      </c>
      <c r="C10371" s="1108">
        <v>3162</v>
      </c>
      <c r="D10371" s="1108">
        <v>162276172.05173925</v>
      </c>
      <c r="E10371" s="1108">
        <v>7807655</v>
      </c>
      <c r="F10371" s="1108">
        <v>82166111.969437838</v>
      </c>
      <c r="G10371" s="1109">
        <v>252249939.02117708</v>
      </c>
    </row>
    <row r="10372" spans="2:7" ht="12.95" customHeight="1" x14ac:dyDescent="0.2">
      <c r="B10372" s="1100" t="s">
        <v>11192</v>
      </c>
      <c r="C10372" s="1102">
        <v>1217</v>
      </c>
      <c r="D10372" s="1102">
        <v>59444026.0264173</v>
      </c>
      <c r="E10372" s="1102">
        <v>4140778</v>
      </c>
      <c r="F10372" s="1102">
        <v>15161250.705822064</v>
      </c>
      <c r="G10372" s="1101">
        <v>78746054.732239366</v>
      </c>
    </row>
    <row r="10373" spans="2:7" ht="12.95" customHeight="1" x14ac:dyDescent="0.2">
      <c r="B10373" s="1107" t="s">
        <v>11193</v>
      </c>
      <c r="C10373" s="1108">
        <v>1975</v>
      </c>
      <c r="D10373" s="1108">
        <v>79094782.812305138</v>
      </c>
      <c r="E10373" s="1108">
        <v>7267738</v>
      </c>
      <c r="F10373" s="1108">
        <v>29187778.682497319</v>
      </c>
      <c r="G10373" s="1109">
        <v>115550299.49480246</v>
      </c>
    </row>
    <row r="10374" spans="2:7" ht="12.95" customHeight="1" x14ac:dyDescent="0.2">
      <c r="B10374" s="1100" t="s">
        <v>11194</v>
      </c>
      <c r="C10374" s="1102">
        <v>13525</v>
      </c>
      <c r="D10374" s="1102">
        <v>625742399.94830346</v>
      </c>
      <c r="E10374" s="1102">
        <v>34198166</v>
      </c>
      <c r="F10374" s="1102">
        <v>431266979.866</v>
      </c>
      <c r="G10374" s="1101">
        <v>1091207545.8143034</v>
      </c>
    </row>
    <row r="10375" spans="2:7" ht="12.95" customHeight="1" x14ac:dyDescent="0.2">
      <c r="B10375" s="1107" t="s">
        <v>11195</v>
      </c>
      <c r="C10375" s="1108">
        <v>5238</v>
      </c>
      <c r="D10375" s="1108">
        <v>209690263.44621828</v>
      </c>
      <c r="E10375" s="1108">
        <v>18363244</v>
      </c>
      <c r="F10375" s="1108">
        <v>78369364.068674088</v>
      </c>
      <c r="G10375" s="1109">
        <v>306422871.51489234</v>
      </c>
    </row>
    <row r="10376" spans="2:7" ht="12.95" customHeight="1" x14ac:dyDescent="0.2">
      <c r="B10376" s="1100" t="s">
        <v>11196</v>
      </c>
      <c r="C10376" s="1102">
        <v>2362</v>
      </c>
      <c r="D10376" s="1102">
        <v>86632440.404627323</v>
      </c>
      <c r="E10376" s="1102">
        <v>7363648</v>
      </c>
      <c r="F10376" s="1102">
        <v>89076564.094079778</v>
      </c>
      <c r="G10376" s="1101">
        <v>183072652.49870712</v>
      </c>
    </row>
    <row r="10377" spans="2:7" ht="12.95" customHeight="1" x14ac:dyDescent="0.2">
      <c r="B10377" s="1107" t="s">
        <v>11197</v>
      </c>
      <c r="C10377" s="1108">
        <v>6238</v>
      </c>
      <c r="D10377" s="1108">
        <v>208952073.65839458</v>
      </c>
      <c r="E10377" s="1108">
        <v>20378219</v>
      </c>
      <c r="F10377" s="1108">
        <v>74257257.230631039</v>
      </c>
      <c r="G10377" s="1109">
        <v>303587549.88902563</v>
      </c>
    </row>
    <row r="10378" spans="2:7" ht="12.95" customHeight="1" x14ac:dyDescent="0.2">
      <c r="B10378" s="1100" t="s">
        <v>11198</v>
      </c>
      <c r="C10378" s="1102">
        <v>6535</v>
      </c>
      <c r="D10378" s="1102">
        <v>162943435.54118499</v>
      </c>
      <c r="E10378" s="1102">
        <v>22352385</v>
      </c>
      <c r="F10378" s="1102">
        <v>116423415.19778267</v>
      </c>
      <c r="G10378" s="1101">
        <v>301719235.73896766</v>
      </c>
    </row>
    <row r="10379" spans="2:7" ht="12.95" customHeight="1" x14ac:dyDescent="0.2">
      <c r="B10379" s="1107" t="s">
        <v>11199</v>
      </c>
      <c r="C10379" s="1108">
        <v>5279</v>
      </c>
      <c r="D10379" s="1108">
        <v>142107931.43003899</v>
      </c>
      <c r="E10379" s="1108">
        <v>20300406</v>
      </c>
      <c r="F10379" s="1108">
        <v>64128104.735110402</v>
      </c>
      <c r="G10379" s="1109">
        <v>226536442.16514939</v>
      </c>
    </row>
    <row r="10380" spans="2:7" ht="12.95" customHeight="1" x14ac:dyDescent="0.2">
      <c r="B10380" s="1100" t="s">
        <v>11200</v>
      </c>
      <c r="C10380" s="1102">
        <v>11865</v>
      </c>
      <c r="D10380" s="1102">
        <v>495913757.76391178</v>
      </c>
      <c r="E10380" s="1102">
        <v>31683159</v>
      </c>
      <c r="F10380" s="1102">
        <v>253154968.6166071</v>
      </c>
      <c r="G10380" s="1101">
        <v>780751885.38051891</v>
      </c>
    </row>
    <row r="10381" spans="2:7" ht="12.95" customHeight="1" x14ac:dyDescent="0.2">
      <c r="B10381" s="1107" t="s">
        <v>11201</v>
      </c>
      <c r="C10381" s="1108">
        <v>3813</v>
      </c>
      <c r="D10381" s="1108">
        <v>163358841.13580251</v>
      </c>
      <c r="E10381" s="1108">
        <v>11028240</v>
      </c>
      <c r="F10381" s="1108">
        <v>40979421.17342557</v>
      </c>
      <c r="G10381" s="1109">
        <v>215366502.30922806</v>
      </c>
    </row>
    <row r="10382" spans="2:7" ht="12.95" customHeight="1" x14ac:dyDescent="0.2">
      <c r="B10382" s="1100" t="s">
        <v>11202</v>
      </c>
      <c r="C10382" s="1102">
        <v>7182</v>
      </c>
      <c r="D10382" s="1102">
        <v>351097554.30522192</v>
      </c>
      <c r="E10382" s="1102">
        <v>20739148</v>
      </c>
      <c r="F10382" s="1102">
        <v>131135478.68720949</v>
      </c>
      <c r="G10382" s="1101">
        <v>502972180.9924314</v>
      </c>
    </row>
    <row r="10383" spans="2:7" ht="12.95" customHeight="1" x14ac:dyDescent="0.2">
      <c r="B10383" s="1107" t="s">
        <v>11203</v>
      </c>
      <c r="C10383" s="1108">
        <v>798</v>
      </c>
      <c r="D10383" s="1108">
        <v>46419871.576628305</v>
      </c>
      <c r="E10383" s="1108">
        <v>2189123</v>
      </c>
      <c r="F10383" s="1108">
        <v>18286068.600144438</v>
      </c>
      <c r="G10383" s="1109">
        <v>66895063.176772743</v>
      </c>
    </row>
    <row r="10384" spans="2:7" ht="12.95" customHeight="1" x14ac:dyDescent="0.2">
      <c r="B10384" s="1100" t="s">
        <v>11204</v>
      </c>
      <c r="C10384" s="1102">
        <v>3735</v>
      </c>
      <c r="D10384" s="1102">
        <v>239742153.282471</v>
      </c>
      <c r="E10384" s="1102">
        <v>7294863</v>
      </c>
      <c r="F10384" s="1102">
        <v>26541252.427468088</v>
      </c>
      <c r="G10384" s="1101">
        <v>273578268.70993906</v>
      </c>
    </row>
    <row r="10385" spans="2:7" ht="12.95" customHeight="1" x14ac:dyDescent="0.2">
      <c r="B10385" s="1107" t="s">
        <v>11205</v>
      </c>
      <c r="C10385" s="1108">
        <v>471</v>
      </c>
      <c r="D10385" s="1108">
        <v>35738231.969737373</v>
      </c>
      <c r="E10385" s="1108">
        <v>791821</v>
      </c>
      <c r="F10385" s="1108">
        <v>4272827.2930186763</v>
      </c>
      <c r="G10385" s="1109">
        <v>40802880.26275605</v>
      </c>
    </row>
    <row r="10386" spans="2:7" ht="12.95" customHeight="1" x14ac:dyDescent="0.2">
      <c r="B10386" s="1100" t="s">
        <v>11206</v>
      </c>
      <c r="C10386" s="1102">
        <v>2203</v>
      </c>
      <c r="D10386" s="1102">
        <v>185723015.58375299</v>
      </c>
      <c r="E10386" s="1102">
        <v>3189372</v>
      </c>
      <c r="F10386" s="1102">
        <v>2760130.1964853834</v>
      </c>
      <c r="G10386" s="1101">
        <v>191672517.78023836</v>
      </c>
    </row>
    <row r="10387" spans="2:7" ht="12.95" customHeight="1" x14ac:dyDescent="0.2">
      <c r="B10387" s="1107" t="s">
        <v>11207</v>
      </c>
      <c r="C10387" s="1108">
        <v>6386</v>
      </c>
      <c r="D10387" s="1108">
        <v>500344009.06024069</v>
      </c>
      <c r="E10387" s="1108">
        <v>9456776</v>
      </c>
      <c r="F10387" s="1108">
        <v>67596580.091579258</v>
      </c>
      <c r="G10387" s="1109">
        <v>577397365.15181994</v>
      </c>
    </row>
    <row r="10388" spans="2:7" ht="12.95" customHeight="1" x14ac:dyDescent="0.2">
      <c r="B10388" s="1100" t="s">
        <v>11208</v>
      </c>
      <c r="C10388" s="1102">
        <v>1493</v>
      </c>
      <c r="D10388" s="1102">
        <v>75851503.980007261</v>
      </c>
      <c r="E10388" s="1102">
        <v>3499840</v>
      </c>
      <c r="F10388" s="1102">
        <v>12286426.700098408</v>
      </c>
      <c r="G10388" s="1101">
        <v>91637770.680105671</v>
      </c>
    </row>
    <row r="10389" spans="2:7" ht="12.95" customHeight="1" x14ac:dyDescent="0.2">
      <c r="B10389" s="1107" t="s">
        <v>11209</v>
      </c>
      <c r="C10389" s="1108">
        <v>568</v>
      </c>
      <c r="D10389" s="1108">
        <v>40151655.654097959</v>
      </c>
      <c r="E10389" s="1108">
        <v>1012129</v>
      </c>
      <c r="F10389" s="1108">
        <v>1646126.1553752157</v>
      </c>
      <c r="G10389" s="1109">
        <v>42809910.809473172</v>
      </c>
    </row>
    <row r="10390" spans="2:7" ht="12.95" customHeight="1" x14ac:dyDescent="0.2">
      <c r="B10390" s="1100" t="s">
        <v>11210</v>
      </c>
      <c r="C10390" s="1102">
        <v>1762</v>
      </c>
      <c r="D10390" s="1102">
        <v>150331766.19137439</v>
      </c>
      <c r="E10390" s="1102">
        <v>2584175</v>
      </c>
      <c r="F10390" s="1102">
        <v>9747383.9675473161</v>
      </c>
      <c r="G10390" s="1101">
        <v>162663325.15892172</v>
      </c>
    </row>
    <row r="10391" spans="2:7" ht="12.95" customHeight="1" x14ac:dyDescent="0.2">
      <c r="B10391" s="1107" t="s">
        <v>11211</v>
      </c>
      <c r="C10391" s="1108">
        <v>2846</v>
      </c>
      <c r="D10391" s="1108">
        <v>149663529.20371559</v>
      </c>
      <c r="E10391" s="1108">
        <v>6437720</v>
      </c>
      <c r="F10391" s="1108">
        <v>35297242.168621339</v>
      </c>
      <c r="G10391" s="1109">
        <v>191398491.37233692</v>
      </c>
    </row>
    <row r="10392" spans="2:7" ht="12.95" customHeight="1" x14ac:dyDescent="0.2">
      <c r="B10392" s="1100" t="s">
        <v>11212</v>
      </c>
      <c r="C10392" s="1102">
        <v>8768</v>
      </c>
      <c r="D10392" s="1102">
        <v>550866063.03540623</v>
      </c>
      <c r="E10392" s="1102">
        <v>16288611</v>
      </c>
      <c r="F10392" s="1102">
        <v>73072368.583473533</v>
      </c>
      <c r="G10392" s="1101">
        <v>640227042.6188798</v>
      </c>
    </row>
    <row r="10393" spans="2:7" ht="12.95" customHeight="1" x14ac:dyDescent="0.2">
      <c r="B10393" s="1107" t="s">
        <v>11213</v>
      </c>
      <c r="C10393" s="1108">
        <v>6207</v>
      </c>
      <c r="D10393" s="1108">
        <v>328543547.70573038</v>
      </c>
      <c r="E10393" s="1108">
        <v>12713002</v>
      </c>
      <c r="F10393" s="1108">
        <v>66074121.440010689</v>
      </c>
      <c r="G10393" s="1109">
        <v>407330671.14574105</v>
      </c>
    </row>
    <row r="10394" spans="2:7" ht="12.95" customHeight="1" x14ac:dyDescent="0.2">
      <c r="B10394" s="1100" t="s">
        <v>11214</v>
      </c>
      <c r="C10394" s="1102">
        <v>11421</v>
      </c>
      <c r="D10394" s="1102">
        <v>729417873.56845629</v>
      </c>
      <c r="E10394" s="1102">
        <v>21481148</v>
      </c>
      <c r="F10394" s="1102">
        <v>448547964.27026665</v>
      </c>
      <c r="G10394" s="1101">
        <v>1199446985.8387229</v>
      </c>
    </row>
    <row r="10395" spans="2:7" ht="12.95" customHeight="1" x14ac:dyDescent="0.2">
      <c r="B10395" s="1107" t="s">
        <v>11215</v>
      </c>
      <c r="C10395" s="1108">
        <v>4797</v>
      </c>
      <c r="D10395" s="1108">
        <v>259615423.94562298</v>
      </c>
      <c r="E10395" s="1108">
        <v>8275055</v>
      </c>
      <c r="F10395" s="1108">
        <v>40128677.704243802</v>
      </c>
      <c r="G10395" s="1109">
        <v>308019156.64986676</v>
      </c>
    </row>
    <row r="10396" spans="2:7" ht="12.95" customHeight="1" x14ac:dyDescent="0.2">
      <c r="B10396" s="1100" t="s">
        <v>11216</v>
      </c>
      <c r="C10396" s="1102">
        <v>23866</v>
      </c>
      <c r="D10396" s="1102">
        <v>3080010943.7094121</v>
      </c>
      <c r="E10396" s="1102">
        <v>21066025</v>
      </c>
      <c r="F10396" s="1102">
        <v>1510808258.1393979</v>
      </c>
      <c r="G10396" s="1101">
        <v>4611885226.8488102</v>
      </c>
    </row>
    <row r="10397" spans="2:7" ht="12.95" customHeight="1" x14ac:dyDescent="0.2">
      <c r="B10397" s="1107" t="s">
        <v>11217</v>
      </c>
      <c r="C10397" s="1108">
        <v>9794</v>
      </c>
      <c r="D10397" s="1108">
        <v>1547262066.6058095</v>
      </c>
      <c r="E10397" s="1108">
        <v>12409672</v>
      </c>
      <c r="F10397" s="1108">
        <v>2191284214.7301364</v>
      </c>
      <c r="G10397" s="1109">
        <v>3750955953.3359461</v>
      </c>
    </row>
    <row r="10398" spans="2:7" ht="12.95" customHeight="1" x14ac:dyDescent="0.2">
      <c r="B10398" s="1100" t="s">
        <v>11218</v>
      </c>
      <c r="C10398" s="1102">
        <v>16081</v>
      </c>
      <c r="D10398" s="1102">
        <v>1721780813.1134479</v>
      </c>
      <c r="E10398" s="1102">
        <v>18816804</v>
      </c>
      <c r="F10398" s="1102">
        <v>817047648.96404052</v>
      </c>
      <c r="G10398" s="1101">
        <v>2557645266.0774884</v>
      </c>
    </row>
    <row r="10399" spans="2:7" ht="12.95" customHeight="1" x14ac:dyDescent="0.2">
      <c r="B10399" s="1107" t="s">
        <v>11219</v>
      </c>
      <c r="C10399" s="1108">
        <v>14675</v>
      </c>
      <c r="D10399" s="1108">
        <v>2256928356.7877417</v>
      </c>
      <c r="E10399" s="1108">
        <v>16302223</v>
      </c>
      <c r="F10399" s="1108">
        <v>1056785575.7326924</v>
      </c>
      <c r="G10399" s="1109">
        <v>3330016155.5204339</v>
      </c>
    </row>
    <row r="10400" spans="2:7" ht="12.95" customHeight="1" x14ac:dyDescent="0.2">
      <c r="B10400" s="1100" t="s">
        <v>11220</v>
      </c>
      <c r="C10400" s="1102">
        <v>25092</v>
      </c>
      <c r="D10400" s="1102">
        <v>2944730711.5320482</v>
      </c>
      <c r="E10400" s="1102">
        <v>29355388</v>
      </c>
      <c r="F10400" s="1102">
        <v>836330480.0301342</v>
      </c>
      <c r="G10400" s="1101">
        <v>3810416579.5621824</v>
      </c>
    </row>
    <row r="10401" spans="2:7" ht="12.95" customHeight="1" x14ac:dyDescent="0.2">
      <c r="B10401" s="1107" t="s">
        <v>11221</v>
      </c>
      <c r="C10401" s="1108">
        <v>53300</v>
      </c>
      <c r="D10401" s="1108">
        <v>4788509208.1330967</v>
      </c>
      <c r="E10401" s="1108">
        <v>61925313</v>
      </c>
      <c r="F10401" s="1108">
        <v>812500774.93227518</v>
      </c>
      <c r="G10401" s="1109">
        <v>5662935296.0653715</v>
      </c>
    </row>
    <row r="10402" spans="2:7" ht="12.95" customHeight="1" x14ac:dyDescent="0.2">
      <c r="B10402" s="1100" t="s">
        <v>11222</v>
      </c>
      <c r="C10402" s="1102">
        <v>50491</v>
      </c>
      <c r="D10402" s="1102">
        <v>5100149628.2236328</v>
      </c>
      <c r="E10402" s="1102">
        <v>64675659</v>
      </c>
      <c r="F10402" s="1102">
        <v>728880843.97754967</v>
      </c>
      <c r="G10402" s="1101">
        <v>5893706131.2011824</v>
      </c>
    </row>
    <row r="10403" spans="2:7" ht="12.95" customHeight="1" x14ac:dyDescent="0.2">
      <c r="B10403" s="1107" t="s">
        <v>11223</v>
      </c>
      <c r="C10403" s="1108">
        <v>33421</v>
      </c>
      <c r="D10403" s="1108">
        <v>3364588530.6912184</v>
      </c>
      <c r="E10403" s="1108">
        <v>39299775</v>
      </c>
      <c r="F10403" s="1108">
        <v>567925898.10337567</v>
      </c>
      <c r="G10403" s="1109">
        <v>3971814203.7945938</v>
      </c>
    </row>
    <row r="10404" spans="2:7" ht="12.95" customHeight="1" x14ac:dyDescent="0.2">
      <c r="B10404" s="1100" t="s">
        <v>11224</v>
      </c>
      <c r="C10404" s="1102">
        <v>50102</v>
      </c>
      <c r="D10404" s="1102">
        <v>4252791750.7906599</v>
      </c>
      <c r="E10404" s="1102">
        <v>67547081</v>
      </c>
      <c r="F10404" s="1102">
        <v>605310411.11714053</v>
      </c>
      <c r="G10404" s="1101">
        <v>4925649242.9078007</v>
      </c>
    </row>
    <row r="10405" spans="2:7" ht="12.95" customHeight="1" x14ac:dyDescent="0.2">
      <c r="B10405" s="1107" t="s">
        <v>11225</v>
      </c>
      <c r="C10405" s="1108">
        <v>31605</v>
      </c>
      <c r="D10405" s="1108">
        <v>3493871457.5916185</v>
      </c>
      <c r="E10405" s="1108">
        <v>40908982</v>
      </c>
      <c r="F10405" s="1108">
        <v>859716783.96526468</v>
      </c>
      <c r="G10405" s="1109">
        <v>4394497223.5568829</v>
      </c>
    </row>
    <row r="10406" spans="2:7" ht="12.95" customHeight="1" x14ac:dyDescent="0.2">
      <c r="B10406" s="1100" t="s">
        <v>11226</v>
      </c>
      <c r="C10406" s="1102">
        <v>38984</v>
      </c>
      <c r="D10406" s="1102">
        <v>3111812348.905653</v>
      </c>
      <c r="E10406" s="1102">
        <v>50845790</v>
      </c>
      <c r="F10406" s="1102">
        <v>589815568.25959671</v>
      </c>
      <c r="G10406" s="1101">
        <v>3752473707.1652498</v>
      </c>
    </row>
    <row r="10407" spans="2:7" ht="12.95" customHeight="1" x14ac:dyDescent="0.2">
      <c r="B10407" s="1107" t="s">
        <v>11227</v>
      </c>
      <c r="C10407" s="1108">
        <v>12842</v>
      </c>
      <c r="D10407" s="1108">
        <v>1342897116.5272141</v>
      </c>
      <c r="E10407" s="1108">
        <v>16399566</v>
      </c>
      <c r="F10407" s="1108">
        <v>167416342.28763205</v>
      </c>
      <c r="G10407" s="1109">
        <v>1526713024.814846</v>
      </c>
    </row>
    <row r="10408" spans="2:7" ht="12.95" customHeight="1" x14ac:dyDescent="0.2">
      <c r="B10408" s="1100" t="s">
        <v>11228</v>
      </c>
      <c r="C10408" s="1102">
        <v>23839</v>
      </c>
      <c r="D10408" s="1102">
        <v>2087942556.9094493</v>
      </c>
      <c r="E10408" s="1102">
        <v>32511048</v>
      </c>
      <c r="F10408" s="1102">
        <v>2306516851.5286794</v>
      </c>
      <c r="G10408" s="1101">
        <v>4426970456.4381285</v>
      </c>
    </row>
    <row r="10409" spans="2:7" ht="12.95" customHeight="1" x14ac:dyDescent="0.2">
      <c r="B10409" s="1107" t="s">
        <v>11229</v>
      </c>
      <c r="C10409" s="1108">
        <v>46803</v>
      </c>
      <c r="D10409" s="1108">
        <v>3699398486.3942261</v>
      </c>
      <c r="E10409" s="1108">
        <v>73031890</v>
      </c>
      <c r="F10409" s="1108">
        <v>665410094.59354186</v>
      </c>
      <c r="G10409" s="1109">
        <v>4437840470.9877682</v>
      </c>
    </row>
    <row r="10410" spans="2:7" ht="12.95" customHeight="1" x14ac:dyDescent="0.2">
      <c r="B10410" s="1100" t="s">
        <v>11230</v>
      </c>
      <c r="C10410" s="1102">
        <v>52265</v>
      </c>
      <c r="D10410" s="1102">
        <v>4398003194.5238361</v>
      </c>
      <c r="E10410" s="1102">
        <v>72424664</v>
      </c>
      <c r="F10410" s="1102">
        <v>1004265873.1959782</v>
      </c>
      <c r="G10410" s="1101">
        <v>5474693731.7198143</v>
      </c>
    </row>
    <row r="10411" spans="2:7" ht="12.95" customHeight="1" x14ac:dyDescent="0.2">
      <c r="B10411" s="1107" t="s">
        <v>11231</v>
      </c>
      <c r="C10411" s="1108">
        <v>67450</v>
      </c>
      <c r="D10411" s="1108">
        <v>8922763644.3699913</v>
      </c>
      <c r="E10411" s="1108">
        <v>101742693</v>
      </c>
      <c r="F10411" s="1108">
        <v>3833238743.1789556</v>
      </c>
      <c r="G10411" s="1109">
        <v>12857745080.548946</v>
      </c>
    </row>
    <row r="10412" spans="2:7" ht="12.95" customHeight="1" x14ac:dyDescent="0.2">
      <c r="B10412" s="1100" t="s">
        <v>11232</v>
      </c>
      <c r="C10412" s="1102">
        <v>49559</v>
      </c>
      <c r="D10412" s="1102">
        <v>3864970228.0394197</v>
      </c>
      <c r="E10412" s="1102">
        <v>68311281</v>
      </c>
      <c r="F10412" s="1102">
        <v>435561559.71641022</v>
      </c>
      <c r="G10412" s="1101">
        <v>4368843068.7558298</v>
      </c>
    </row>
    <row r="10413" spans="2:7" ht="12.95" customHeight="1" x14ac:dyDescent="0.2">
      <c r="B10413" s="1107" t="s">
        <v>11233</v>
      </c>
      <c r="C10413" s="1108">
        <v>53488</v>
      </c>
      <c r="D10413" s="1108">
        <v>4527994967.1945019</v>
      </c>
      <c r="E10413" s="1108">
        <v>68841319</v>
      </c>
      <c r="F10413" s="1108">
        <v>537216174.04074633</v>
      </c>
      <c r="G10413" s="1109">
        <v>5134052460.2352486</v>
      </c>
    </row>
    <row r="10414" spans="2:7" ht="12.95" customHeight="1" x14ac:dyDescent="0.2">
      <c r="B10414" s="1100" t="s">
        <v>11234</v>
      </c>
      <c r="C10414" s="1102">
        <v>40817</v>
      </c>
      <c r="D10414" s="1102">
        <v>3071072283.1173644</v>
      </c>
      <c r="E10414" s="1102">
        <v>51548159</v>
      </c>
      <c r="F10414" s="1102">
        <v>336923237.75317413</v>
      </c>
      <c r="G10414" s="1101">
        <v>3459543679.8705387</v>
      </c>
    </row>
    <row r="10415" spans="2:7" ht="12.95" customHeight="1" x14ac:dyDescent="0.2">
      <c r="B10415" s="1107" t="s">
        <v>11235</v>
      </c>
      <c r="C10415" s="1108">
        <v>35936</v>
      </c>
      <c r="D10415" s="1108">
        <v>3287774654.1920428</v>
      </c>
      <c r="E10415" s="1108">
        <v>48320393</v>
      </c>
      <c r="F10415" s="1108">
        <v>332158707.93025935</v>
      </c>
      <c r="G10415" s="1109">
        <v>3668253755.1223021</v>
      </c>
    </row>
    <row r="10416" spans="2:7" ht="12.95" customHeight="1" x14ac:dyDescent="0.2">
      <c r="B10416" s="1100" t="s">
        <v>11236</v>
      </c>
      <c r="C10416" s="1102">
        <v>41981</v>
      </c>
      <c r="D10416" s="1102">
        <v>3777574843.1781201</v>
      </c>
      <c r="E10416" s="1102">
        <v>57817040</v>
      </c>
      <c r="F10416" s="1102">
        <v>775831512.09915233</v>
      </c>
      <c r="G10416" s="1101">
        <v>4611223395.2772722</v>
      </c>
    </row>
    <row r="10417" spans="2:7" ht="12.95" customHeight="1" x14ac:dyDescent="0.2">
      <c r="B10417" s="1107" t="s">
        <v>11237</v>
      </c>
      <c r="C10417" s="1108">
        <v>56360</v>
      </c>
      <c r="D10417" s="1108">
        <v>4846646660.4864531</v>
      </c>
      <c r="E10417" s="1108">
        <v>69745445</v>
      </c>
      <c r="F10417" s="1108">
        <v>1133093564.6366816</v>
      </c>
      <c r="G10417" s="1109">
        <v>6049485670.1231346</v>
      </c>
    </row>
    <row r="10418" spans="2:7" ht="12.95" customHeight="1" x14ac:dyDescent="0.2">
      <c r="B10418" s="1100" t="s">
        <v>11238</v>
      </c>
      <c r="C10418" s="1102">
        <v>37327</v>
      </c>
      <c r="D10418" s="1102">
        <v>3465885748.1769376</v>
      </c>
      <c r="E10418" s="1102">
        <v>54934021</v>
      </c>
      <c r="F10418" s="1102">
        <v>758197911.62784863</v>
      </c>
      <c r="G10418" s="1101">
        <v>4279017680.8047862</v>
      </c>
    </row>
    <row r="10419" spans="2:7" ht="12.95" customHeight="1" x14ac:dyDescent="0.2">
      <c r="B10419" s="1107" t="s">
        <v>11239</v>
      </c>
      <c r="C10419" s="1108">
        <v>15649</v>
      </c>
      <c r="D10419" s="1108">
        <v>1013807714.4663204</v>
      </c>
      <c r="E10419" s="1108">
        <v>41466259</v>
      </c>
      <c r="F10419" s="1108">
        <v>999048643.77017796</v>
      </c>
      <c r="G10419" s="1109">
        <v>2054322617.2364984</v>
      </c>
    </row>
    <row r="10420" spans="2:7" ht="12.95" customHeight="1" x14ac:dyDescent="0.2">
      <c r="B10420" s="1100" t="s">
        <v>11240</v>
      </c>
      <c r="C10420" s="1102">
        <v>39298</v>
      </c>
      <c r="D10420" s="1102">
        <v>2970101743.8177047</v>
      </c>
      <c r="E10420" s="1102">
        <v>54668817</v>
      </c>
      <c r="F10420" s="1102">
        <v>288139633.01444054</v>
      </c>
      <c r="G10420" s="1101">
        <v>3312910193.8321452</v>
      </c>
    </row>
    <row r="10421" spans="2:7" ht="12.95" customHeight="1" x14ac:dyDescent="0.2">
      <c r="B10421" s="1107" t="s">
        <v>11241</v>
      </c>
      <c r="C10421" s="1108">
        <v>27365</v>
      </c>
      <c r="D10421" s="1108">
        <v>1898829542.4055774</v>
      </c>
      <c r="E10421" s="1108">
        <v>41938484</v>
      </c>
      <c r="F10421" s="1108">
        <v>400566597.7238701</v>
      </c>
      <c r="G10421" s="1109">
        <v>2341334624.1294475</v>
      </c>
    </row>
    <row r="10422" spans="2:7" ht="12.95" customHeight="1" x14ac:dyDescent="0.2">
      <c r="B10422" s="1100" t="s">
        <v>11242</v>
      </c>
      <c r="C10422" s="1102">
        <v>15227</v>
      </c>
      <c r="D10422" s="1102">
        <v>1142922782.4605608</v>
      </c>
      <c r="E10422" s="1102">
        <v>20431049</v>
      </c>
      <c r="F10422" s="1102">
        <v>494059699.50489432</v>
      </c>
      <c r="G10422" s="1101">
        <v>1657413530.9654551</v>
      </c>
    </row>
    <row r="10423" spans="2:7" ht="12.95" customHeight="1" x14ac:dyDescent="0.2">
      <c r="B10423" s="1107" t="s">
        <v>11243</v>
      </c>
      <c r="C10423" s="1108">
        <v>46</v>
      </c>
      <c r="D10423" s="1108">
        <v>1545637.0199459146</v>
      </c>
      <c r="E10423" s="1108">
        <v>58352</v>
      </c>
      <c r="F10423" s="1108">
        <v>1082153.8177690778</v>
      </c>
      <c r="G10423" s="1109">
        <v>2686142.8377149925</v>
      </c>
    </row>
    <row r="10424" spans="2:7" ht="12.95" customHeight="1" x14ac:dyDescent="0.2">
      <c r="B10424" s="1100" t="s">
        <v>11244</v>
      </c>
      <c r="C10424" s="1102">
        <v>14</v>
      </c>
      <c r="D10424" s="1102">
        <v>329737.75187077228</v>
      </c>
      <c r="E10424" s="1102">
        <v>21717</v>
      </c>
      <c r="F10424" s="1102">
        <v>2275.7504452191924</v>
      </c>
      <c r="G10424" s="1101">
        <v>353730.50231599144</v>
      </c>
    </row>
    <row r="10425" spans="2:7" ht="12.95" customHeight="1" x14ac:dyDescent="0.2">
      <c r="B10425" s="1107" t="s">
        <v>11245</v>
      </c>
      <c r="C10425" s="1108">
        <v>70</v>
      </c>
      <c r="D10425" s="1108">
        <v>3992872.4563313965</v>
      </c>
      <c r="E10425" s="1108">
        <v>152048</v>
      </c>
      <c r="F10425" s="1108">
        <v>9599984.2361007333</v>
      </c>
      <c r="G10425" s="1109">
        <v>13744904.69243213</v>
      </c>
    </row>
    <row r="10426" spans="2:7" ht="12.95" customHeight="1" x14ac:dyDescent="0.2">
      <c r="B10426" s="1100" t="s">
        <v>11246</v>
      </c>
      <c r="C10426" s="1102">
        <v>44450</v>
      </c>
      <c r="D10426" s="1102">
        <v>3411381808.3681297</v>
      </c>
      <c r="E10426" s="1102">
        <v>62491603</v>
      </c>
      <c r="F10426" s="1102">
        <v>562128759.54142225</v>
      </c>
      <c r="G10426" s="1101">
        <v>4036002170.9095521</v>
      </c>
    </row>
    <row r="10427" spans="2:7" ht="12.95" customHeight="1" x14ac:dyDescent="0.2">
      <c r="B10427" s="1107" t="s">
        <v>11247</v>
      </c>
      <c r="C10427" s="1108">
        <v>15331</v>
      </c>
      <c r="D10427" s="1108">
        <v>1318579270.2368848</v>
      </c>
      <c r="E10427" s="1108">
        <v>25032484</v>
      </c>
      <c r="F10427" s="1108">
        <v>217743468.37532836</v>
      </c>
      <c r="G10427" s="1109">
        <v>1561355222.6122131</v>
      </c>
    </row>
    <row r="10428" spans="2:7" ht="12.95" customHeight="1" x14ac:dyDescent="0.2">
      <c r="B10428" s="1100" t="s">
        <v>11248</v>
      </c>
      <c r="C10428" s="1102">
        <v>8835</v>
      </c>
      <c r="D10428" s="1102">
        <v>880223594.31840336</v>
      </c>
      <c r="E10428" s="1102">
        <v>13385195</v>
      </c>
      <c r="F10428" s="1102">
        <v>59095412.449805349</v>
      </c>
      <c r="G10428" s="1101">
        <v>952704201.76820874</v>
      </c>
    </row>
    <row r="10429" spans="2:7" ht="12.95" customHeight="1" x14ac:dyDescent="0.2">
      <c r="B10429" s="1107" t="s">
        <v>11249</v>
      </c>
      <c r="C10429" s="1108">
        <v>3141</v>
      </c>
      <c r="D10429" s="1108">
        <v>308282824.75379223</v>
      </c>
      <c r="E10429" s="1108">
        <v>5339801</v>
      </c>
      <c r="F10429" s="1108">
        <v>17358106.809187248</v>
      </c>
      <c r="G10429" s="1109">
        <v>330980732.56297946</v>
      </c>
    </row>
    <row r="10430" spans="2:7" ht="12.95" customHeight="1" x14ac:dyDescent="0.2">
      <c r="B10430" s="1100" t="s">
        <v>11250</v>
      </c>
      <c r="C10430" s="1102">
        <v>22631</v>
      </c>
      <c r="D10430" s="1102">
        <v>1591922965.9826646</v>
      </c>
      <c r="E10430" s="1102">
        <v>34839756</v>
      </c>
      <c r="F10430" s="1102">
        <v>502143875.93266559</v>
      </c>
      <c r="G10430" s="1101">
        <v>2128906597.9153302</v>
      </c>
    </row>
    <row r="10431" spans="2:7" ht="12.95" customHeight="1" x14ac:dyDescent="0.2">
      <c r="B10431" s="1107" t="s">
        <v>11251</v>
      </c>
      <c r="C10431" s="1108">
        <v>4276</v>
      </c>
      <c r="D10431" s="1108">
        <v>264191143.68921316</v>
      </c>
      <c r="E10431" s="1108">
        <v>6567000</v>
      </c>
      <c r="F10431" s="1108">
        <v>82658739.96624355</v>
      </c>
      <c r="G10431" s="1109">
        <v>353416883.65545672</v>
      </c>
    </row>
    <row r="10432" spans="2:7" ht="12.95" customHeight="1" x14ac:dyDescent="0.2">
      <c r="B10432" s="1100" t="s">
        <v>11252</v>
      </c>
      <c r="C10432" s="1102">
        <v>4083</v>
      </c>
      <c r="D10432" s="1102">
        <v>300112532.39417338</v>
      </c>
      <c r="E10432" s="1102">
        <v>5765584</v>
      </c>
      <c r="F10432" s="1102">
        <v>73198109.572375968</v>
      </c>
      <c r="G10432" s="1101">
        <v>379076225.96654934</v>
      </c>
    </row>
    <row r="10433" spans="2:7" ht="12.95" customHeight="1" x14ac:dyDescent="0.2">
      <c r="B10433" s="1107" t="s">
        <v>11253</v>
      </c>
      <c r="C10433" s="1108">
        <v>3019</v>
      </c>
      <c r="D10433" s="1108">
        <v>239117306.50087875</v>
      </c>
      <c r="E10433" s="1108">
        <v>5175405</v>
      </c>
      <c r="F10433" s="1108">
        <v>15410468.064681919</v>
      </c>
      <c r="G10433" s="1109">
        <v>259703179.56556067</v>
      </c>
    </row>
    <row r="10434" spans="2:7" ht="12.95" customHeight="1" x14ac:dyDescent="0.2">
      <c r="B10434" s="1100" t="s">
        <v>11254</v>
      </c>
      <c r="C10434" s="1102">
        <v>32399</v>
      </c>
      <c r="D10434" s="1102">
        <v>2760243899.6076717</v>
      </c>
      <c r="E10434" s="1102">
        <v>54995183</v>
      </c>
      <c r="F10434" s="1102">
        <v>565467029.13780391</v>
      </c>
      <c r="G10434" s="1101">
        <v>3380706111.7454758</v>
      </c>
    </row>
    <row r="10435" spans="2:7" ht="12.95" customHeight="1" x14ac:dyDescent="0.2">
      <c r="B10435" s="1107" t="s">
        <v>11255</v>
      </c>
      <c r="C10435" s="1108">
        <v>4743</v>
      </c>
      <c r="D10435" s="1108">
        <v>410333390.7852239</v>
      </c>
      <c r="E10435" s="1108">
        <v>6830430</v>
      </c>
      <c r="F10435" s="1108">
        <v>28417453.51560292</v>
      </c>
      <c r="G10435" s="1109">
        <v>445581274.30082685</v>
      </c>
    </row>
    <row r="10436" spans="2:7" ht="12.95" customHeight="1" x14ac:dyDescent="0.2">
      <c r="B10436" s="1100" t="s">
        <v>11256</v>
      </c>
      <c r="C10436" s="1102">
        <v>12982</v>
      </c>
      <c r="D10436" s="1102">
        <v>1048292637.0223678</v>
      </c>
      <c r="E10436" s="1102">
        <v>22685877</v>
      </c>
      <c r="F10436" s="1102">
        <v>1120499774.3362007</v>
      </c>
      <c r="G10436" s="1101">
        <v>2191478288.3585687</v>
      </c>
    </row>
    <row r="10437" spans="2:7" ht="12.95" customHeight="1" x14ac:dyDescent="0.2">
      <c r="B10437" s="1107" t="s">
        <v>11257</v>
      </c>
      <c r="C10437" s="1108">
        <v>32569</v>
      </c>
      <c r="D10437" s="1108">
        <v>2869872036.6581607</v>
      </c>
      <c r="E10437" s="1108">
        <v>46242367</v>
      </c>
      <c r="F10437" s="1108">
        <v>527339634.45280534</v>
      </c>
      <c r="G10437" s="1109">
        <v>3443454038.1109662</v>
      </c>
    </row>
    <row r="10438" spans="2:7" ht="12.95" customHeight="1" x14ac:dyDescent="0.2">
      <c r="B10438" s="1100" t="s">
        <v>11258</v>
      </c>
      <c r="C10438" s="1102">
        <v>23</v>
      </c>
      <c r="D10438" s="1102">
        <v>643204.17646660539</v>
      </c>
      <c r="E10438" s="1102">
        <v>29155</v>
      </c>
      <c r="F10438" s="1102">
        <v>2673937.8109978475</v>
      </c>
      <c r="G10438" s="1101">
        <v>3346296.9874644531</v>
      </c>
    </row>
    <row r="10439" spans="2:7" ht="12.95" customHeight="1" x14ac:dyDescent="0.2">
      <c r="B10439" s="1107" t="s">
        <v>11259</v>
      </c>
      <c r="C10439" s="1108">
        <v>19892</v>
      </c>
      <c r="D10439" s="1108">
        <v>1313612343.2828295</v>
      </c>
      <c r="E10439" s="1108">
        <v>33638065</v>
      </c>
      <c r="F10439" s="1108">
        <v>301673941.25146228</v>
      </c>
      <c r="G10439" s="1109">
        <v>1648924349.5342917</v>
      </c>
    </row>
    <row r="10440" spans="2:7" ht="12.95" customHeight="1" x14ac:dyDescent="0.2">
      <c r="B10440" s="1100" t="s">
        <v>11260</v>
      </c>
      <c r="C10440" s="1102">
        <v>5301</v>
      </c>
      <c r="D10440" s="1102">
        <v>373032833.25474584</v>
      </c>
      <c r="E10440" s="1102">
        <v>8823759</v>
      </c>
      <c r="F10440" s="1102">
        <v>323312365.11454135</v>
      </c>
      <c r="G10440" s="1101">
        <v>705168957.36928725</v>
      </c>
    </row>
    <row r="10441" spans="2:7" ht="12.95" customHeight="1" x14ac:dyDescent="0.2">
      <c r="B10441" s="1107" t="s">
        <v>11261</v>
      </c>
      <c r="C10441" s="1108">
        <v>9270</v>
      </c>
      <c r="D10441" s="1108">
        <v>690175048.03180909</v>
      </c>
      <c r="E10441" s="1108">
        <v>14592862</v>
      </c>
      <c r="F10441" s="1108">
        <v>244077637.77779946</v>
      </c>
      <c r="G10441" s="1109">
        <v>948845547.80960858</v>
      </c>
    </row>
    <row r="10442" spans="2:7" ht="12.95" customHeight="1" x14ac:dyDescent="0.2">
      <c r="B10442" s="1100" t="s">
        <v>11262</v>
      </c>
      <c r="C10442" s="1102">
        <v>13388</v>
      </c>
      <c r="D10442" s="1102">
        <v>947554346.58210135</v>
      </c>
      <c r="E10442" s="1102">
        <v>20982663</v>
      </c>
      <c r="F10442" s="1102">
        <v>1089103873.9916506</v>
      </c>
      <c r="G10442" s="1101">
        <v>2057640883.5737519</v>
      </c>
    </row>
    <row r="10443" spans="2:7" ht="12.95" customHeight="1" x14ac:dyDescent="0.2">
      <c r="B10443" s="1107" t="s">
        <v>11263</v>
      </c>
      <c r="C10443" s="1108">
        <v>9398</v>
      </c>
      <c r="D10443" s="1108">
        <v>687949213.90330148</v>
      </c>
      <c r="E10443" s="1108">
        <v>14293437</v>
      </c>
      <c r="F10443" s="1108">
        <v>177796871.43305275</v>
      </c>
      <c r="G10443" s="1109">
        <v>880039522.33635426</v>
      </c>
    </row>
    <row r="10444" spans="2:7" ht="12.95" customHeight="1" x14ac:dyDescent="0.2">
      <c r="B10444" s="1100" t="s">
        <v>11264</v>
      </c>
      <c r="C10444" s="1102">
        <v>6010</v>
      </c>
      <c r="D10444" s="1102">
        <v>399005765.57840061</v>
      </c>
      <c r="E10444" s="1102">
        <v>9496122</v>
      </c>
      <c r="F10444" s="1102">
        <v>83043031.460358933</v>
      </c>
      <c r="G10444" s="1101">
        <v>491544919.03875953</v>
      </c>
    </row>
    <row r="10445" spans="2:7" ht="12.95" customHeight="1" x14ac:dyDescent="0.2">
      <c r="B10445" s="1107" t="s">
        <v>11265</v>
      </c>
      <c r="C10445" s="1108">
        <v>9160</v>
      </c>
      <c r="D10445" s="1108">
        <v>592498965.75621665</v>
      </c>
      <c r="E10445" s="1108">
        <v>16264481</v>
      </c>
      <c r="F10445" s="1108">
        <v>639006842.5236938</v>
      </c>
      <c r="G10445" s="1109">
        <v>1247770289.2799106</v>
      </c>
    </row>
    <row r="10446" spans="2:7" ht="12.95" customHeight="1" x14ac:dyDescent="0.2">
      <c r="B10446" s="1100" t="s">
        <v>11266</v>
      </c>
      <c r="C10446" s="1102">
        <v>6780</v>
      </c>
      <c r="D10446" s="1102">
        <v>666433234.54124713</v>
      </c>
      <c r="E10446" s="1102">
        <v>5178101</v>
      </c>
      <c r="F10446" s="1102">
        <v>148813162.3359493</v>
      </c>
      <c r="G10446" s="1101">
        <v>820424497.87719643</v>
      </c>
    </row>
    <row r="10447" spans="2:7" ht="12.95" customHeight="1" x14ac:dyDescent="0.2">
      <c r="B10447" s="1107" t="s">
        <v>11267</v>
      </c>
      <c r="C10447" s="1108">
        <v>12463</v>
      </c>
      <c r="D10447" s="1108">
        <v>764602324.12615275</v>
      </c>
      <c r="E10447" s="1108">
        <v>21349383</v>
      </c>
      <c r="F10447" s="1108">
        <v>372216438.53786695</v>
      </c>
      <c r="G10447" s="1109">
        <v>1158168145.6640196</v>
      </c>
    </row>
    <row r="10448" spans="2:7" ht="12.95" customHeight="1" x14ac:dyDescent="0.2">
      <c r="B10448" s="1100" t="s">
        <v>11268</v>
      </c>
      <c r="C10448" s="1102">
        <v>7102</v>
      </c>
      <c r="D10448" s="1102">
        <v>506742395.60097033</v>
      </c>
      <c r="E10448" s="1102">
        <v>11145696</v>
      </c>
      <c r="F10448" s="1102">
        <v>141450772.67895862</v>
      </c>
      <c r="G10448" s="1101">
        <v>659338864.27992892</v>
      </c>
    </row>
    <row r="10449" spans="2:7" ht="12.95" customHeight="1" x14ac:dyDescent="0.2">
      <c r="B10449" s="1107" t="s">
        <v>11269</v>
      </c>
      <c r="C10449" s="1108">
        <v>1710</v>
      </c>
      <c r="D10449" s="1108">
        <v>96048810.47692512</v>
      </c>
      <c r="E10449" s="1108">
        <v>3958127</v>
      </c>
      <c r="F10449" s="1108">
        <v>19879472.031824097</v>
      </c>
      <c r="G10449" s="1109">
        <v>119886409.50874922</v>
      </c>
    </row>
    <row r="10450" spans="2:7" ht="12.95" customHeight="1" x14ac:dyDescent="0.2">
      <c r="B10450" s="1100" t="s">
        <v>11270</v>
      </c>
      <c r="C10450" s="1102">
        <v>347</v>
      </c>
      <c r="D10450" s="1102">
        <v>23922606.015839148</v>
      </c>
      <c r="E10450" s="1102">
        <v>869094</v>
      </c>
      <c r="F10450" s="1102">
        <v>2902961.0603485429</v>
      </c>
      <c r="G10450" s="1101">
        <v>27694661.076187693</v>
      </c>
    </row>
    <row r="10451" spans="2:7" ht="12.95" customHeight="1" x14ac:dyDescent="0.2">
      <c r="B10451" s="1107" t="s">
        <v>11271</v>
      </c>
      <c r="C10451" s="1108">
        <v>153</v>
      </c>
      <c r="D10451" s="1108">
        <v>11917008.839226685</v>
      </c>
      <c r="E10451" s="1108">
        <v>258220</v>
      </c>
      <c r="F10451" s="1108">
        <v>482872.86719469039</v>
      </c>
      <c r="G10451" s="1109">
        <v>12658101.706421375</v>
      </c>
    </row>
    <row r="10452" spans="2:7" ht="12.95" customHeight="1" x14ac:dyDescent="0.2">
      <c r="B10452" s="1100" t="s">
        <v>11272</v>
      </c>
      <c r="C10452" s="1102">
        <v>611</v>
      </c>
      <c r="D10452" s="1102">
        <v>43104971.090086043</v>
      </c>
      <c r="E10452" s="1102">
        <v>1485022</v>
      </c>
      <c r="F10452" s="1102">
        <v>10427825.93104741</v>
      </c>
      <c r="G10452" s="1101">
        <v>55017819.021133453</v>
      </c>
    </row>
    <row r="10453" spans="2:7" ht="12.95" customHeight="1" x14ac:dyDescent="0.2">
      <c r="B10453" s="1107" t="s">
        <v>11273</v>
      </c>
      <c r="C10453" s="1108">
        <v>122</v>
      </c>
      <c r="D10453" s="1108">
        <v>8558300.9330980405</v>
      </c>
      <c r="E10453" s="1108">
        <v>220237</v>
      </c>
      <c r="F10453" s="1108">
        <v>1676538.4567795089</v>
      </c>
      <c r="G10453" s="1109">
        <v>10455076.38987755</v>
      </c>
    </row>
    <row r="10454" spans="2:7" ht="12.95" customHeight="1" x14ac:dyDescent="0.2">
      <c r="B10454" s="1100" t="s">
        <v>11274</v>
      </c>
      <c r="C10454" s="1102">
        <v>323</v>
      </c>
      <c r="D10454" s="1102">
        <v>26037044.134541482</v>
      </c>
      <c r="E10454" s="1102">
        <v>661874</v>
      </c>
      <c r="F10454" s="1102">
        <v>1297384.6401790511</v>
      </c>
      <c r="G10454" s="1101">
        <v>27996302.774720535</v>
      </c>
    </row>
    <row r="10455" spans="2:7" ht="12.95" customHeight="1" x14ac:dyDescent="0.2">
      <c r="B10455" s="1107" t="s">
        <v>11275</v>
      </c>
      <c r="C10455" s="1108">
        <v>291</v>
      </c>
      <c r="D10455" s="1108">
        <v>27084528.211762343</v>
      </c>
      <c r="E10455" s="1108">
        <v>459834</v>
      </c>
      <c r="F10455" s="1108">
        <v>4694321.4714095658</v>
      </c>
      <c r="G10455" s="1109">
        <v>32238683.683171909</v>
      </c>
    </row>
    <row r="10456" spans="2:7" ht="12.95" customHeight="1" x14ac:dyDescent="0.2">
      <c r="B10456" s="1100" t="s">
        <v>11276</v>
      </c>
      <c r="C10456" s="1102">
        <v>257</v>
      </c>
      <c r="D10456" s="1102">
        <v>18558352.719694305</v>
      </c>
      <c r="E10456" s="1102">
        <v>409828</v>
      </c>
      <c r="F10456" s="1102">
        <v>1148702.277758063</v>
      </c>
      <c r="G10456" s="1101">
        <v>20116882.997452367</v>
      </c>
    </row>
    <row r="10457" spans="2:7" ht="12.95" customHeight="1" x14ac:dyDescent="0.2">
      <c r="B10457" s="1107" t="s">
        <v>11277</v>
      </c>
      <c r="C10457" s="1108">
        <v>1723</v>
      </c>
      <c r="D10457" s="1108">
        <v>112989209.16656271</v>
      </c>
      <c r="E10457" s="1108">
        <v>3473595</v>
      </c>
      <c r="F10457" s="1108">
        <v>24101060.64485037</v>
      </c>
      <c r="G10457" s="1109">
        <v>140563864.81141308</v>
      </c>
    </row>
    <row r="10458" spans="2:7" ht="12.95" customHeight="1" x14ac:dyDescent="0.2">
      <c r="B10458" s="1100" t="s">
        <v>11278</v>
      </c>
      <c r="C10458" s="1102">
        <v>5053</v>
      </c>
      <c r="D10458" s="1102">
        <v>426256483.84224457</v>
      </c>
      <c r="E10458" s="1102">
        <v>7253217</v>
      </c>
      <c r="F10458" s="1102">
        <v>22474041.320445728</v>
      </c>
      <c r="G10458" s="1101">
        <v>455983742.16269028</v>
      </c>
    </row>
    <row r="10459" spans="2:7" ht="12.95" customHeight="1" x14ac:dyDescent="0.2">
      <c r="B10459" s="1107" t="s">
        <v>11279</v>
      </c>
      <c r="C10459" s="1108">
        <v>32</v>
      </c>
      <c r="D10459" s="1108">
        <v>1183495.6846985542</v>
      </c>
      <c r="E10459" s="1108">
        <v>62880</v>
      </c>
      <c r="F10459" s="1108">
        <v>293829.15143783961</v>
      </c>
      <c r="G10459" s="1109">
        <v>1540204.8361363937</v>
      </c>
    </row>
    <row r="10460" spans="2:7" ht="12.95" customHeight="1" x14ac:dyDescent="0.2">
      <c r="B10460" s="1100" t="s">
        <v>11280</v>
      </c>
      <c r="C10460" s="1102">
        <v>29047</v>
      </c>
      <c r="D10460" s="1102">
        <v>2093188599.708298</v>
      </c>
      <c r="E10460" s="1102">
        <v>49299378</v>
      </c>
      <c r="F10460" s="1102">
        <v>714955581.26582122</v>
      </c>
      <c r="G10460" s="1101">
        <v>2857443558.9741192</v>
      </c>
    </row>
    <row r="10461" spans="2:7" ht="12.95" customHeight="1" x14ac:dyDescent="0.2">
      <c r="B10461" s="1107" t="s">
        <v>11281</v>
      </c>
      <c r="C10461" s="1108">
        <v>999</v>
      </c>
      <c r="D10461" s="1108">
        <v>56604470.8101805</v>
      </c>
      <c r="E10461" s="1108">
        <v>2088657</v>
      </c>
      <c r="F10461" s="1108">
        <v>6595836.3376751663</v>
      </c>
      <c r="G10461" s="1109">
        <v>65288964.147855669</v>
      </c>
    </row>
    <row r="10462" spans="2:7" ht="12.95" customHeight="1" x14ac:dyDescent="0.2">
      <c r="B10462" s="1100" t="s">
        <v>11282</v>
      </c>
      <c r="C10462" s="1102">
        <v>2126</v>
      </c>
      <c r="D10462" s="1102">
        <v>116652343.87102333</v>
      </c>
      <c r="E10462" s="1102">
        <v>4653045</v>
      </c>
      <c r="F10462" s="1102">
        <v>41869832.809402466</v>
      </c>
      <c r="G10462" s="1101">
        <v>163175221.68042579</v>
      </c>
    </row>
    <row r="10463" spans="2:7" ht="12.95" customHeight="1" x14ac:dyDescent="0.2">
      <c r="B10463" s="1107" t="s">
        <v>11283</v>
      </c>
      <c r="C10463" s="1108">
        <v>4171</v>
      </c>
      <c r="D10463" s="1108">
        <v>235946622.82103816</v>
      </c>
      <c r="E10463" s="1108">
        <v>9377586</v>
      </c>
      <c r="F10463" s="1108">
        <v>67605369.289114505</v>
      </c>
      <c r="G10463" s="1109">
        <v>312929578.11015266</v>
      </c>
    </row>
    <row r="10464" spans="2:7" ht="12.95" customHeight="1" x14ac:dyDescent="0.2">
      <c r="B10464" s="1100" t="s">
        <v>11284</v>
      </c>
      <c r="C10464" s="1102">
        <v>1156</v>
      </c>
      <c r="D10464" s="1102">
        <v>49136626.946849957</v>
      </c>
      <c r="E10464" s="1102">
        <v>3639483</v>
      </c>
      <c r="F10464" s="1102">
        <v>29890041.032070909</v>
      </c>
      <c r="G10464" s="1101">
        <v>82666150.978920862</v>
      </c>
    </row>
    <row r="10465" spans="2:7" ht="12.95" customHeight="1" x14ac:dyDescent="0.2">
      <c r="B10465" s="1107" t="s">
        <v>11285</v>
      </c>
      <c r="C10465" s="1108">
        <v>841</v>
      </c>
      <c r="D10465" s="1108">
        <v>58051367.297090456</v>
      </c>
      <c r="E10465" s="1108">
        <v>1686621</v>
      </c>
      <c r="F10465" s="1108">
        <v>6406858.1625043591</v>
      </c>
      <c r="G10465" s="1109">
        <v>66144846.459594816</v>
      </c>
    </row>
    <row r="10466" spans="2:7" ht="12.95" customHeight="1" x14ac:dyDescent="0.2">
      <c r="B10466" s="1100" t="s">
        <v>11286</v>
      </c>
      <c r="C10466" s="1102">
        <v>1031</v>
      </c>
      <c r="D10466" s="1102">
        <v>62931235.69666598</v>
      </c>
      <c r="E10466" s="1102">
        <v>2044087</v>
      </c>
      <c r="F10466" s="1102">
        <v>13327519.442372551</v>
      </c>
      <c r="G10466" s="1101">
        <v>78302842.139038533</v>
      </c>
    </row>
    <row r="10467" spans="2:7" ht="12.95" customHeight="1" x14ac:dyDescent="0.2">
      <c r="B10467" s="1107" t="s">
        <v>11287</v>
      </c>
      <c r="C10467" s="1108">
        <v>1237</v>
      </c>
      <c r="D10467" s="1108">
        <v>69279417.543838114</v>
      </c>
      <c r="E10467" s="1108">
        <v>2620952</v>
      </c>
      <c r="F10467" s="1108">
        <v>19283345.142390836</v>
      </c>
      <c r="G10467" s="1109">
        <v>91183714.686228946</v>
      </c>
    </row>
    <row r="10468" spans="2:7" ht="12.95" customHeight="1" x14ac:dyDescent="0.2">
      <c r="B10468" s="1100" t="s">
        <v>11288</v>
      </c>
      <c r="C10468" s="1102">
        <v>4064</v>
      </c>
      <c r="D10468" s="1102">
        <v>347677933.22519225</v>
      </c>
      <c r="E10468" s="1102">
        <v>5730212</v>
      </c>
      <c r="F10468" s="1102">
        <v>148142581.12333715</v>
      </c>
      <c r="G10468" s="1101">
        <v>501550726.3485294</v>
      </c>
    </row>
    <row r="10469" spans="2:7" ht="12.95" customHeight="1" x14ac:dyDescent="0.2">
      <c r="B10469" s="1107" t="s">
        <v>11289</v>
      </c>
      <c r="C10469" s="1108">
        <v>5351</v>
      </c>
      <c r="D10469" s="1108">
        <v>276411049.54386556</v>
      </c>
      <c r="E10469" s="1108">
        <v>13705500</v>
      </c>
      <c r="F10469" s="1108">
        <v>132306542.20817839</v>
      </c>
      <c r="G10469" s="1109">
        <v>422423091.75204396</v>
      </c>
    </row>
    <row r="10470" spans="2:7" ht="12.95" customHeight="1" x14ac:dyDescent="0.2">
      <c r="B10470" s="1100" t="s">
        <v>11290</v>
      </c>
      <c r="C10470" s="1102">
        <v>3864</v>
      </c>
      <c r="D10470" s="1102">
        <v>188666596.03761083</v>
      </c>
      <c r="E10470" s="1102">
        <v>9538392</v>
      </c>
      <c r="F10470" s="1102">
        <v>36018028.747829184</v>
      </c>
      <c r="G10470" s="1101">
        <v>234223016.78544003</v>
      </c>
    </row>
    <row r="10471" spans="2:7" ht="12.95" customHeight="1" x14ac:dyDescent="0.2">
      <c r="B10471" s="1107" t="s">
        <v>11291</v>
      </c>
      <c r="C10471" s="1108">
        <v>1184</v>
      </c>
      <c r="D10471" s="1108">
        <v>49964934.85496565</v>
      </c>
      <c r="E10471" s="1108">
        <v>3821409</v>
      </c>
      <c r="F10471" s="1108">
        <v>16805520.530192591</v>
      </c>
      <c r="G10471" s="1109">
        <v>70591864.385158241</v>
      </c>
    </row>
    <row r="10472" spans="2:7" ht="12.95" customHeight="1" x14ac:dyDescent="0.2">
      <c r="B10472" s="1100" t="s">
        <v>11292</v>
      </c>
      <c r="C10472" s="1102">
        <v>328</v>
      </c>
      <c r="D10472" s="1102">
        <v>20571547.024241462</v>
      </c>
      <c r="E10472" s="1102">
        <v>579022</v>
      </c>
      <c r="F10472" s="1102">
        <v>4311995.3966127411</v>
      </c>
      <c r="G10472" s="1101">
        <v>25462564.420854203</v>
      </c>
    </row>
    <row r="10473" spans="2:7" ht="12.95" customHeight="1" x14ac:dyDescent="0.2">
      <c r="B10473" s="1107" t="s">
        <v>11293</v>
      </c>
      <c r="C10473" s="1108">
        <v>906</v>
      </c>
      <c r="D10473" s="1108">
        <v>42387781.049429111</v>
      </c>
      <c r="E10473" s="1108">
        <v>2657843</v>
      </c>
      <c r="F10473" s="1108">
        <v>15951546.867941231</v>
      </c>
      <c r="G10473" s="1109">
        <v>60997170.917370342</v>
      </c>
    </row>
    <row r="10474" spans="2:7" ht="12.95" customHeight="1" x14ac:dyDescent="0.2">
      <c r="B10474" s="1100" t="s">
        <v>11294</v>
      </c>
      <c r="C10474" s="1102">
        <v>747</v>
      </c>
      <c r="D10474" s="1102">
        <v>54581124.309983172</v>
      </c>
      <c r="E10474" s="1102">
        <v>1282130</v>
      </c>
      <c r="F10474" s="1102">
        <v>17542798.848915197</v>
      </c>
      <c r="G10474" s="1101">
        <v>73406053.158898368</v>
      </c>
    </row>
    <row r="10475" spans="2:7" ht="12.95" customHeight="1" x14ac:dyDescent="0.2">
      <c r="B10475" s="1107" t="s">
        <v>11295</v>
      </c>
      <c r="C10475" s="1108">
        <v>2721</v>
      </c>
      <c r="D10475" s="1108">
        <v>188745032.17934641</v>
      </c>
      <c r="E10475" s="1108">
        <v>5792184</v>
      </c>
      <c r="F10475" s="1108">
        <v>19820633.466659784</v>
      </c>
      <c r="G10475" s="1109">
        <v>214357849.6460062</v>
      </c>
    </row>
    <row r="10476" spans="2:7" ht="12.95" customHeight="1" x14ac:dyDescent="0.2">
      <c r="B10476" s="1100" t="s">
        <v>11296</v>
      </c>
      <c r="C10476" s="1102">
        <v>1917</v>
      </c>
      <c r="D10476" s="1102">
        <v>87225300.816362932</v>
      </c>
      <c r="E10476" s="1102">
        <v>5499230</v>
      </c>
      <c r="F10476" s="1102">
        <v>41314247.908858031</v>
      </c>
      <c r="G10476" s="1101">
        <v>134038778.72522096</v>
      </c>
    </row>
    <row r="10477" spans="2:7" ht="12.95" customHeight="1" x14ac:dyDescent="0.2">
      <c r="B10477" s="1107" t="s">
        <v>11297</v>
      </c>
      <c r="C10477" s="1108">
        <v>2470</v>
      </c>
      <c r="D10477" s="1108">
        <v>100280607.20896889</v>
      </c>
      <c r="E10477" s="1108">
        <v>8576908</v>
      </c>
      <c r="F10477" s="1108">
        <v>33933993.553268731</v>
      </c>
      <c r="G10477" s="1109">
        <v>142791508.76223761</v>
      </c>
    </row>
    <row r="10478" spans="2:7" ht="12.95" customHeight="1" x14ac:dyDescent="0.2">
      <c r="B10478" s="1100" t="s">
        <v>11298</v>
      </c>
      <c r="C10478" s="1102">
        <v>661</v>
      </c>
      <c r="D10478" s="1102">
        <v>41076478.956476972</v>
      </c>
      <c r="E10478" s="1102">
        <v>1704123</v>
      </c>
      <c r="F10478" s="1102">
        <v>12228365.72564446</v>
      </c>
      <c r="G10478" s="1101">
        <v>55008967.682121433</v>
      </c>
    </row>
    <row r="10479" spans="2:7" ht="12.95" customHeight="1" x14ac:dyDescent="0.2">
      <c r="B10479" s="1107" t="s">
        <v>11299</v>
      </c>
      <c r="C10479" s="1108">
        <v>13442</v>
      </c>
      <c r="D10479" s="1108">
        <v>791473378.0869149</v>
      </c>
      <c r="E10479" s="1108">
        <v>27649689</v>
      </c>
      <c r="F10479" s="1108">
        <v>242098329.89443374</v>
      </c>
      <c r="G10479" s="1109">
        <v>1061221396.9813486</v>
      </c>
    </row>
    <row r="10480" spans="2:7" ht="12.95" customHeight="1" x14ac:dyDescent="0.2">
      <c r="B10480" s="1100" t="s">
        <v>11300</v>
      </c>
      <c r="C10480" s="1102">
        <v>2816</v>
      </c>
      <c r="D10480" s="1102">
        <v>158646275.35769492</v>
      </c>
      <c r="E10480" s="1102">
        <v>5608568</v>
      </c>
      <c r="F10480" s="1102">
        <v>90840088.62966907</v>
      </c>
      <c r="G10480" s="1101">
        <v>255094931.98736399</v>
      </c>
    </row>
    <row r="10481" spans="2:7" ht="12.95" customHeight="1" x14ac:dyDescent="0.2">
      <c r="B10481" s="1107" t="s">
        <v>11301</v>
      </c>
      <c r="C10481" s="1108">
        <v>14645</v>
      </c>
      <c r="D10481" s="1108">
        <v>1211364713.3988461</v>
      </c>
      <c r="E10481" s="1108">
        <v>24260152</v>
      </c>
      <c r="F10481" s="1108">
        <v>102560343.78788434</v>
      </c>
      <c r="G10481" s="1109">
        <v>1338185209.1867304</v>
      </c>
    </row>
    <row r="10482" spans="2:7" ht="12.95" customHeight="1" x14ac:dyDescent="0.2">
      <c r="B10482" s="1100" t="s">
        <v>11302</v>
      </c>
      <c r="C10482" s="1102">
        <v>22607</v>
      </c>
      <c r="D10482" s="1102">
        <v>1876500552.9644692</v>
      </c>
      <c r="E10482" s="1102">
        <v>37123384</v>
      </c>
      <c r="F10482" s="1102">
        <v>279232013.15594667</v>
      </c>
      <c r="G10482" s="1101">
        <v>2192855950.1204157</v>
      </c>
    </row>
    <row r="10483" spans="2:7" ht="12.95" customHeight="1" x14ac:dyDescent="0.2">
      <c r="B10483" s="1107" t="s">
        <v>11303</v>
      </c>
      <c r="C10483" s="1108">
        <v>11378</v>
      </c>
      <c r="D10483" s="1108">
        <v>1001172263.9458773</v>
      </c>
      <c r="E10483" s="1108">
        <v>19588810</v>
      </c>
      <c r="F10483" s="1108">
        <v>187242015.41843885</v>
      </c>
      <c r="G10483" s="1109">
        <v>1208003089.3643162</v>
      </c>
    </row>
    <row r="10484" spans="2:7" ht="12.95" customHeight="1" x14ac:dyDescent="0.2">
      <c r="B10484" s="1100" t="s">
        <v>11304</v>
      </c>
      <c r="C10484" s="1102">
        <v>32321</v>
      </c>
      <c r="D10484" s="1102">
        <v>2176122720.4016228</v>
      </c>
      <c r="E10484" s="1102">
        <v>58872702</v>
      </c>
      <c r="F10484" s="1102">
        <v>931206007.77342939</v>
      </c>
      <c r="G10484" s="1101">
        <v>3166201430.1750522</v>
      </c>
    </row>
    <row r="10485" spans="2:7" ht="12.95" customHeight="1" x14ac:dyDescent="0.2">
      <c r="B10485" s="1107" t="s">
        <v>11305</v>
      </c>
      <c r="C10485" s="1108">
        <v>33546</v>
      </c>
      <c r="D10485" s="1108">
        <v>1883407244.6435752</v>
      </c>
      <c r="E10485" s="1108">
        <v>89040762</v>
      </c>
      <c r="F10485" s="1108">
        <v>1933724602.2819984</v>
      </c>
      <c r="G10485" s="1109">
        <v>3906172608.9255733</v>
      </c>
    </row>
    <row r="10486" spans="2:7" ht="12.95" customHeight="1" x14ac:dyDescent="0.2">
      <c r="B10486" s="1100" t="s">
        <v>11306</v>
      </c>
      <c r="C10486" s="1102">
        <v>12755</v>
      </c>
      <c r="D10486" s="1102">
        <v>880964426.45851958</v>
      </c>
      <c r="E10486" s="1102">
        <v>23561487</v>
      </c>
      <c r="F10486" s="1102">
        <v>138967095.35982686</v>
      </c>
      <c r="G10486" s="1101">
        <v>1043493008.8183465</v>
      </c>
    </row>
    <row r="10487" spans="2:7" ht="12.95" customHeight="1" x14ac:dyDescent="0.2">
      <c r="B10487" s="1107" t="s">
        <v>11307</v>
      </c>
      <c r="C10487" s="1108">
        <v>12195</v>
      </c>
      <c r="D10487" s="1108">
        <v>913383307.66416967</v>
      </c>
      <c r="E10487" s="1108">
        <v>19610598</v>
      </c>
      <c r="F10487" s="1108">
        <v>151689054.80503055</v>
      </c>
      <c r="G10487" s="1109">
        <v>1084682960.4692001</v>
      </c>
    </row>
    <row r="10488" spans="2:7" ht="12.95" customHeight="1" x14ac:dyDescent="0.2">
      <c r="B10488" s="1100" t="s">
        <v>11308</v>
      </c>
      <c r="C10488" s="1102">
        <v>4282</v>
      </c>
      <c r="D10488" s="1102">
        <v>336618020.02695227</v>
      </c>
      <c r="E10488" s="1102">
        <v>7126123</v>
      </c>
      <c r="F10488" s="1102">
        <v>33248699.518731717</v>
      </c>
      <c r="G10488" s="1101">
        <v>376992842.54568398</v>
      </c>
    </row>
    <row r="10489" spans="2:7" ht="12.95" customHeight="1" x14ac:dyDescent="0.2">
      <c r="B10489" s="1107" t="s">
        <v>11309</v>
      </c>
      <c r="C10489" s="1108">
        <v>2858</v>
      </c>
      <c r="D10489" s="1108">
        <v>169971953.5680922</v>
      </c>
      <c r="E10489" s="1108">
        <v>6071255</v>
      </c>
      <c r="F10489" s="1108">
        <v>43498266.738952041</v>
      </c>
      <c r="G10489" s="1109">
        <v>219541475.30704424</v>
      </c>
    </row>
    <row r="10490" spans="2:7" ht="12.95" customHeight="1" x14ac:dyDescent="0.2">
      <c r="B10490" s="1100" t="s">
        <v>11310</v>
      </c>
      <c r="C10490" s="1102">
        <v>3463</v>
      </c>
      <c r="D10490" s="1102">
        <v>223840059.97261718</v>
      </c>
      <c r="E10490" s="1102">
        <v>6828258</v>
      </c>
      <c r="F10490" s="1102">
        <v>50410476.432726189</v>
      </c>
      <c r="G10490" s="1101">
        <v>281078794.40534335</v>
      </c>
    </row>
    <row r="10491" spans="2:7" ht="12.95" customHeight="1" x14ac:dyDescent="0.2">
      <c r="B10491" s="1107" t="s">
        <v>11311</v>
      </c>
      <c r="C10491" s="1108">
        <v>4014</v>
      </c>
      <c r="D10491" s="1108">
        <v>284268848.9771015</v>
      </c>
      <c r="E10491" s="1108">
        <v>7748835</v>
      </c>
      <c r="F10491" s="1108">
        <v>95619184.748007447</v>
      </c>
      <c r="G10491" s="1109">
        <v>387636868.72510898</v>
      </c>
    </row>
    <row r="10492" spans="2:7" ht="12.95" customHeight="1" x14ac:dyDescent="0.2">
      <c r="B10492" s="1100" t="s">
        <v>11312</v>
      </c>
      <c r="C10492" s="1102">
        <v>2317</v>
      </c>
      <c r="D10492" s="1102">
        <v>146398277.12603787</v>
      </c>
      <c r="E10492" s="1102">
        <v>5004521</v>
      </c>
      <c r="F10492" s="1102">
        <v>235048147.95160326</v>
      </c>
      <c r="G10492" s="1101">
        <v>386450946.07764113</v>
      </c>
    </row>
    <row r="10493" spans="2:7" ht="12.95" customHeight="1" x14ac:dyDescent="0.2">
      <c r="B10493" s="1107" t="s">
        <v>11313</v>
      </c>
      <c r="C10493" s="1108">
        <v>720</v>
      </c>
      <c r="D10493" s="1108">
        <v>36332900.306725748</v>
      </c>
      <c r="E10493" s="1108">
        <v>1513850</v>
      </c>
      <c r="F10493" s="1108">
        <v>28188710.891654775</v>
      </c>
      <c r="G10493" s="1109">
        <v>66035461.198380522</v>
      </c>
    </row>
    <row r="10494" spans="2:7" ht="12.95" customHeight="1" x14ac:dyDescent="0.2">
      <c r="B10494" s="1100" t="s">
        <v>11314</v>
      </c>
      <c r="C10494" s="1102">
        <v>932</v>
      </c>
      <c r="D10494" s="1102">
        <v>62889792.487025514</v>
      </c>
      <c r="E10494" s="1102">
        <v>1820103</v>
      </c>
      <c r="F10494" s="1102">
        <v>15492966.90461133</v>
      </c>
      <c r="G10494" s="1101">
        <v>80202862.391636848</v>
      </c>
    </row>
    <row r="10495" spans="2:7" ht="12.95" customHeight="1" x14ac:dyDescent="0.2">
      <c r="B10495" s="1107" t="s">
        <v>11315</v>
      </c>
      <c r="C10495" s="1108">
        <v>31618</v>
      </c>
      <c r="D10495" s="1108">
        <v>2264141005.0480857</v>
      </c>
      <c r="E10495" s="1108">
        <v>53623814</v>
      </c>
      <c r="F10495" s="1108">
        <v>564541955.4235698</v>
      </c>
      <c r="G10495" s="1109">
        <v>2882306774.4716554</v>
      </c>
    </row>
    <row r="10496" spans="2:7" ht="12.95" customHeight="1" x14ac:dyDescent="0.2">
      <c r="B10496" s="1100" t="s">
        <v>11316</v>
      </c>
      <c r="C10496" s="1102">
        <v>14612</v>
      </c>
      <c r="D10496" s="1102">
        <v>1044338565.4233841</v>
      </c>
      <c r="E10496" s="1102">
        <v>26882438</v>
      </c>
      <c r="F10496" s="1102">
        <v>368457772.42862463</v>
      </c>
      <c r="G10496" s="1101">
        <v>1439678775.8520088</v>
      </c>
    </row>
    <row r="10497" spans="2:7" ht="12.95" customHeight="1" x14ac:dyDescent="0.2">
      <c r="B10497" s="1107" t="s">
        <v>11317</v>
      </c>
      <c r="C10497" s="1108">
        <v>2</v>
      </c>
      <c r="D10497" s="1108">
        <v>0</v>
      </c>
      <c r="E10497" s="1108">
        <v>0</v>
      </c>
      <c r="F10497" s="1108">
        <v>551.69707762889516</v>
      </c>
      <c r="G10497" s="1109">
        <v>551.69707762889516</v>
      </c>
    </row>
    <row r="10498" spans="2:7" ht="12.95" customHeight="1" x14ac:dyDescent="0.2">
      <c r="B10498" s="1100" t="s">
        <v>11318</v>
      </c>
      <c r="C10498" s="1102">
        <v>26690</v>
      </c>
      <c r="D10498" s="1102">
        <v>1924219210.2284541</v>
      </c>
      <c r="E10498" s="1102">
        <v>44585369</v>
      </c>
      <c r="F10498" s="1102">
        <v>1164364821.2624421</v>
      </c>
      <c r="G10498" s="1101">
        <v>3133169400.4908962</v>
      </c>
    </row>
    <row r="10499" spans="2:7" ht="12.95" customHeight="1" x14ac:dyDescent="0.2">
      <c r="B10499" s="1107" t="s">
        <v>11319</v>
      </c>
      <c r="C10499" s="1108">
        <v>5</v>
      </c>
      <c r="D10499" s="1108">
        <v>89839.977945389663</v>
      </c>
      <c r="E10499" s="1108">
        <v>7608</v>
      </c>
      <c r="F10499" s="1108">
        <v>68.962134703611895</v>
      </c>
      <c r="G10499" s="1109">
        <v>97516.940080093278</v>
      </c>
    </row>
    <row r="10500" spans="2:7" ht="12.95" customHeight="1" x14ac:dyDescent="0.2">
      <c r="B10500" s="1100" t="s">
        <v>11320</v>
      </c>
      <c r="C10500" s="1102">
        <v>182</v>
      </c>
      <c r="D10500" s="1102">
        <v>10989682.255728452</v>
      </c>
      <c r="E10500" s="1102">
        <v>300306</v>
      </c>
      <c r="F10500" s="1102">
        <v>8995351.8886044305</v>
      </c>
      <c r="G10500" s="1101">
        <v>20285340.144332882</v>
      </c>
    </row>
    <row r="10501" spans="2:7" ht="12.95" customHeight="1" x14ac:dyDescent="0.2">
      <c r="B10501" s="1107" t="s">
        <v>11321</v>
      </c>
      <c r="C10501" s="1108">
        <v>18368</v>
      </c>
      <c r="D10501" s="1108">
        <v>1117155953.6157212</v>
      </c>
      <c r="E10501" s="1108">
        <v>35795208</v>
      </c>
      <c r="F10501" s="1108">
        <v>439654812.16793138</v>
      </c>
      <c r="G10501" s="1109">
        <v>1592605973.7836525</v>
      </c>
    </row>
    <row r="10502" spans="2:7" ht="12.95" customHeight="1" x14ac:dyDescent="0.2">
      <c r="B10502" s="1100" t="s">
        <v>11322</v>
      </c>
      <c r="C10502" s="1102">
        <v>19743</v>
      </c>
      <c r="D10502" s="1102">
        <v>1354469924.2125478</v>
      </c>
      <c r="E10502" s="1102">
        <v>40227392</v>
      </c>
      <c r="F10502" s="1102">
        <v>1435495552.0001376</v>
      </c>
      <c r="G10502" s="1101">
        <v>2830192868.2126856</v>
      </c>
    </row>
    <row r="10503" spans="2:7" ht="12.95" customHeight="1" x14ac:dyDescent="0.2">
      <c r="B10503" s="1107" t="s">
        <v>11323</v>
      </c>
      <c r="C10503" s="1108">
        <v>14887</v>
      </c>
      <c r="D10503" s="1108">
        <v>984905804.16200376</v>
      </c>
      <c r="E10503" s="1108">
        <v>28801375</v>
      </c>
      <c r="F10503" s="1108">
        <v>457453568.40897483</v>
      </c>
      <c r="G10503" s="1109">
        <v>1471160747.5709786</v>
      </c>
    </row>
    <row r="10504" spans="2:7" ht="12.95" customHeight="1" x14ac:dyDescent="0.2">
      <c r="B10504" s="1100" t="s">
        <v>11324</v>
      </c>
      <c r="C10504" s="1102">
        <v>12795</v>
      </c>
      <c r="D10504" s="1102">
        <v>945474537.18554807</v>
      </c>
      <c r="E10504" s="1102">
        <v>21755506</v>
      </c>
      <c r="F10504" s="1102">
        <v>275325114.30234063</v>
      </c>
      <c r="G10504" s="1101">
        <v>1242555157.4878888</v>
      </c>
    </row>
    <row r="10505" spans="2:7" ht="12.95" customHeight="1" x14ac:dyDescent="0.2">
      <c r="B10505" s="1107" t="s">
        <v>11325</v>
      </c>
      <c r="C10505" s="1108">
        <v>1415</v>
      </c>
      <c r="D10505" s="1108">
        <v>91379773.97605738</v>
      </c>
      <c r="E10505" s="1108">
        <v>2354868</v>
      </c>
      <c r="F10505" s="1108">
        <v>9942270.960219726</v>
      </c>
      <c r="G10505" s="1109">
        <v>103676912.93627711</v>
      </c>
    </row>
    <row r="10506" spans="2:7" ht="12.95" customHeight="1" x14ac:dyDescent="0.2">
      <c r="B10506" s="1100" t="s">
        <v>11326</v>
      </c>
      <c r="C10506" s="1102">
        <v>1226</v>
      </c>
      <c r="D10506" s="1102">
        <v>64031149.606217183</v>
      </c>
      <c r="E10506" s="1102">
        <v>2007140</v>
      </c>
      <c r="F10506" s="1102">
        <v>13072613.928615034</v>
      </c>
      <c r="G10506" s="1101">
        <v>79110903.534832209</v>
      </c>
    </row>
    <row r="10507" spans="2:7" ht="12.95" customHeight="1" x14ac:dyDescent="0.2">
      <c r="B10507" s="1107" t="s">
        <v>11327</v>
      </c>
      <c r="C10507" s="1108">
        <v>155</v>
      </c>
      <c r="D10507" s="1108">
        <v>7045484.7100485843</v>
      </c>
      <c r="E10507" s="1108">
        <v>407003</v>
      </c>
      <c r="F10507" s="1108">
        <v>653761.03699024068</v>
      </c>
      <c r="G10507" s="1109">
        <v>8106248.7470388245</v>
      </c>
    </row>
    <row r="10508" spans="2:7" ht="12.95" customHeight="1" x14ac:dyDescent="0.2">
      <c r="B10508" s="1100" t="s">
        <v>11328</v>
      </c>
      <c r="C10508" s="1102">
        <v>1438</v>
      </c>
      <c r="D10508" s="1102">
        <v>76166361.116336018</v>
      </c>
      <c r="E10508" s="1102">
        <v>3459501</v>
      </c>
      <c r="F10508" s="1102">
        <v>21838128.976519655</v>
      </c>
      <c r="G10508" s="1101">
        <v>101463991.09285568</v>
      </c>
    </row>
    <row r="10509" spans="2:7" ht="12.95" customHeight="1" x14ac:dyDescent="0.2">
      <c r="B10509" s="1107" t="s">
        <v>11329</v>
      </c>
      <c r="C10509" s="1108">
        <v>8425</v>
      </c>
      <c r="D10509" s="1108">
        <v>498766246.59926468</v>
      </c>
      <c r="E10509" s="1108">
        <v>17552899</v>
      </c>
      <c r="F10509" s="1108">
        <v>238965019.39130682</v>
      </c>
      <c r="G10509" s="1109">
        <v>755284164.9905715</v>
      </c>
    </row>
    <row r="10510" spans="2:7" ht="12.95" customHeight="1" x14ac:dyDescent="0.2">
      <c r="B10510" s="1100" t="s">
        <v>11330</v>
      </c>
      <c r="C10510" s="1102">
        <v>12566</v>
      </c>
      <c r="D10510" s="1102">
        <v>835884227.49419451</v>
      </c>
      <c r="E10510" s="1102">
        <v>24616894</v>
      </c>
      <c r="F10510" s="1102">
        <v>538535221.27950096</v>
      </c>
      <c r="G10510" s="1101">
        <v>1399036342.7736955</v>
      </c>
    </row>
    <row r="10511" spans="2:7" ht="12.95" customHeight="1" x14ac:dyDescent="0.2">
      <c r="B10511" s="1107" t="s">
        <v>11331</v>
      </c>
      <c r="C10511" s="1108">
        <v>2684</v>
      </c>
      <c r="D10511" s="1108">
        <v>167744033.37198517</v>
      </c>
      <c r="E10511" s="1108">
        <v>4929661</v>
      </c>
      <c r="F10511" s="1108">
        <v>95116124.676192343</v>
      </c>
      <c r="G10511" s="1109">
        <v>267789819.04817751</v>
      </c>
    </row>
    <row r="10512" spans="2:7" ht="12.95" customHeight="1" x14ac:dyDescent="0.2">
      <c r="B10512" s="1100" t="s">
        <v>11332</v>
      </c>
      <c r="C10512" s="1102">
        <v>2021</v>
      </c>
      <c r="D10512" s="1102">
        <v>136976066.06446186</v>
      </c>
      <c r="E10512" s="1102">
        <v>6341838</v>
      </c>
      <c r="F10512" s="1102">
        <v>189284295.80021954</v>
      </c>
      <c r="G10512" s="1101">
        <v>332602199.86468136</v>
      </c>
    </row>
    <row r="10513" spans="2:7" ht="12.95" customHeight="1" x14ac:dyDescent="0.2">
      <c r="B10513" s="1107" t="s">
        <v>11333</v>
      </c>
      <c r="C10513" s="1108">
        <v>2643</v>
      </c>
      <c r="D10513" s="1108">
        <v>155075901.12581882</v>
      </c>
      <c r="E10513" s="1108">
        <v>5234410</v>
      </c>
      <c r="F10513" s="1108">
        <v>57671851.152508393</v>
      </c>
      <c r="G10513" s="1109">
        <v>217982162.27832723</v>
      </c>
    </row>
    <row r="10514" spans="2:7" ht="12.95" customHeight="1" x14ac:dyDescent="0.2">
      <c r="B10514" s="1100" t="s">
        <v>11334</v>
      </c>
      <c r="C10514" s="1102">
        <v>2643</v>
      </c>
      <c r="D10514" s="1102">
        <v>158094301.87090662</v>
      </c>
      <c r="E10514" s="1102">
        <v>5504298</v>
      </c>
      <c r="F10514" s="1102">
        <v>23592104.93696437</v>
      </c>
      <c r="G10514" s="1101">
        <v>187190704.80787098</v>
      </c>
    </row>
    <row r="10515" spans="2:7" ht="12.95" customHeight="1" x14ac:dyDescent="0.2">
      <c r="B10515" s="1107" t="s">
        <v>11335</v>
      </c>
      <c r="C10515" s="1108">
        <v>1682</v>
      </c>
      <c r="D10515" s="1108">
        <v>97489031.547517166</v>
      </c>
      <c r="E10515" s="1108">
        <v>3461247</v>
      </c>
      <c r="F10515" s="1108">
        <v>13586341.128483212</v>
      </c>
      <c r="G10515" s="1109">
        <v>114536619.67600037</v>
      </c>
    </row>
    <row r="10516" spans="2:7" ht="12.95" customHeight="1" x14ac:dyDescent="0.2">
      <c r="B10516" s="1100" t="s">
        <v>11336</v>
      </c>
      <c r="C10516" s="1102">
        <v>15298</v>
      </c>
      <c r="D10516" s="1102">
        <v>888451601.21493721</v>
      </c>
      <c r="E10516" s="1102">
        <v>39467380</v>
      </c>
      <c r="F10516" s="1102">
        <v>446836816.897632</v>
      </c>
      <c r="G10516" s="1101">
        <v>1374755798.1125693</v>
      </c>
    </row>
    <row r="10517" spans="2:7" ht="12.95" customHeight="1" x14ac:dyDescent="0.2">
      <c r="B10517" s="1107" t="s">
        <v>11337</v>
      </c>
      <c r="C10517" s="1108">
        <v>2055</v>
      </c>
      <c r="D10517" s="1108">
        <v>102537176.06677367</v>
      </c>
      <c r="E10517" s="1108">
        <v>6145320</v>
      </c>
      <c r="F10517" s="1108">
        <v>59300923.959612526</v>
      </c>
      <c r="G10517" s="1109">
        <v>167983420.0263862</v>
      </c>
    </row>
    <row r="10518" spans="2:7" ht="12.95" customHeight="1" x14ac:dyDescent="0.2">
      <c r="B10518" s="1100" t="s">
        <v>11338</v>
      </c>
      <c r="C10518" s="1102">
        <v>352</v>
      </c>
      <c r="D10518" s="1102">
        <v>17528252.539134707</v>
      </c>
      <c r="E10518" s="1102">
        <v>1213913</v>
      </c>
      <c r="F10518" s="1102">
        <v>4507368.5680351714</v>
      </c>
      <c r="G10518" s="1101">
        <v>23249534.107169878</v>
      </c>
    </row>
    <row r="10519" spans="2:7" ht="12.95" customHeight="1" x14ac:dyDescent="0.2">
      <c r="B10519" s="1107" t="s">
        <v>11339</v>
      </c>
      <c r="C10519" s="1108">
        <v>327</v>
      </c>
      <c r="D10519" s="1108">
        <v>32915087.15194881</v>
      </c>
      <c r="E10519" s="1108">
        <v>524006</v>
      </c>
      <c r="F10519" s="1108">
        <v>3937255.1566333147</v>
      </c>
      <c r="G10519" s="1109">
        <v>37376348.308582127</v>
      </c>
    </row>
    <row r="10520" spans="2:7" ht="12.95" customHeight="1" x14ac:dyDescent="0.2">
      <c r="B10520" s="1100" t="s">
        <v>11340</v>
      </c>
      <c r="C10520" s="1102">
        <v>1772</v>
      </c>
      <c r="D10520" s="1102">
        <v>69655605.067587763</v>
      </c>
      <c r="E10520" s="1102">
        <v>6587284</v>
      </c>
      <c r="F10520" s="1102">
        <v>28690155.918632083</v>
      </c>
      <c r="G10520" s="1101">
        <v>104933044.98621985</v>
      </c>
    </row>
    <row r="10521" spans="2:7" ht="12.95" customHeight="1" x14ac:dyDescent="0.2">
      <c r="B10521" s="1107" t="s">
        <v>11341</v>
      </c>
      <c r="C10521" s="1108">
        <v>1212</v>
      </c>
      <c r="D10521" s="1108">
        <v>54202989.789807454</v>
      </c>
      <c r="E10521" s="1108">
        <v>3616375</v>
      </c>
      <c r="F10521" s="1108">
        <v>38639280.724882923</v>
      </c>
      <c r="G10521" s="1109">
        <v>96458645.514690369</v>
      </c>
    </row>
    <row r="10522" spans="2:7" ht="12.95" customHeight="1" x14ac:dyDescent="0.2">
      <c r="B10522" s="1100" t="s">
        <v>11342</v>
      </c>
      <c r="C10522" s="1102">
        <v>1223</v>
      </c>
      <c r="D10522" s="1102">
        <v>63025386.880983368</v>
      </c>
      <c r="E10522" s="1102">
        <v>3457670</v>
      </c>
      <c r="F10522" s="1102">
        <v>41108121.610418946</v>
      </c>
      <c r="G10522" s="1101">
        <v>107591178.49140231</v>
      </c>
    </row>
    <row r="10523" spans="2:7" ht="12.95" customHeight="1" x14ac:dyDescent="0.2">
      <c r="B10523" s="1107" t="s">
        <v>11343</v>
      </c>
      <c r="C10523" s="1108">
        <v>1058</v>
      </c>
      <c r="D10523" s="1108">
        <v>56967863.785987467</v>
      </c>
      <c r="E10523" s="1108">
        <v>2959142</v>
      </c>
      <c r="F10523" s="1108">
        <v>13291319.05801245</v>
      </c>
      <c r="G10523" s="1109">
        <v>73218324.843999922</v>
      </c>
    </row>
    <row r="10524" spans="2:7" ht="12.95" customHeight="1" x14ac:dyDescent="0.2">
      <c r="B10524" s="1100" t="s">
        <v>11344</v>
      </c>
      <c r="C10524" s="1102">
        <v>1811</v>
      </c>
      <c r="D10524" s="1102">
        <v>96697855.642669931</v>
      </c>
      <c r="E10524" s="1102">
        <v>5039311</v>
      </c>
      <c r="F10524" s="1102">
        <v>93082951.596759528</v>
      </c>
      <c r="G10524" s="1101">
        <v>194820118.23942947</v>
      </c>
    </row>
    <row r="10525" spans="2:7" ht="12.95" customHeight="1" x14ac:dyDescent="0.2">
      <c r="B10525" s="1107" t="s">
        <v>11345</v>
      </c>
      <c r="C10525" s="1108">
        <v>207</v>
      </c>
      <c r="D10525" s="1108">
        <v>9534163.3560745083</v>
      </c>
      <c r="E10525" s="1108">
        <v>706131</v>
      </c>
      <c r="F10525" s="1108">
        <v>6340033.8539765598</v>
      </c>
      <c r="G10525" s="1109">
        <v>16580328.210051067</v>
      </c>
    </row>
    <row r="10526" spans="2:7" ht="12.95" customHeight="1" x14ac:dyDescent="0.2">
      <c r="B10526" s="1100" t="s">
        <v>11346</v>
      </c>
      <c r="C10526" s="1102">
        <v>1842</v>
      </c>
      <c r="D10526" s="1102">
        <v>105748468.52921481</v>
      </c>
      <c r="E10526" s="1102">
        <v>5444228</v>
      </c>
      <c r="F10526" s="1102">
        <v>42285414.677955344</v>
      </c>
      <c r="G10526" s="1101">
        <v>153478111.20717016</v>
      </c>
    </row>
    <row r="10527" spans="2:7" ht="12.95" customHeight="1" x14ac:dyDescent="0.2">
      <c r="B10527" s="1107" t="s">
        <v>11347</v>
      </c>
      <c r="C10527" s="1108">
        <v>11</v>
      </c>
      <c r="D10527" s="1108">
        <v>435849.05709110096</v>
      </c>
      <c r="E10527" s="1108">
        <v>25379</v>
      </c>
      <c r="F10527" s="1108">
        <v>0</v>
      </c>
      <c r="G10527" s="1109">
        <v>461228.05709110096</v>
      </c>
    </row>
    <row r="10528" spans="2:7" ht="12.95" customHeight="1" x14ac:dyDescent="0.2">
      <c r="B10528" s="1100" t="s">
        <v>11348</v>
      </c>
      <c r="C10528" s="1102">
        <v>23186</v>
      </c>
      <c r="D10528" s="1102">
        <v>1705584167.0585651</v>
      </c>
      <c r="E10528" s="1102">
        <v>55136117</v>
      </c>
      <c r="F10528" s="1102">
        <v>523240866.05794352</v>
      </c>
      <c r="G10528" s="1101">
        <v>2283961150.1165085</v>
      </c>
    </row>
    <row r="10529" spans="2:7" ht="12.95" customHeight="1" x14ac:dyDescent="0.2">
      <c r="B10529" s="1107" t="s">
        <v>11349</v>
      </c>
      <c r="C10529" s="1108">
        <v>813</v>
      </c>
      <c r="D10529" s="1108">
        <v>49699447.985154897</v>
      </c>
      <c r="E10529" s="1108">
        <v>1833786</v>
      </c>
      <c r="F10529" s="1108">
        <v>6564067.6238507219</v>
      </c>
      <c r="G10529" s="1109">
        <v>58097301.609005615</v>
      </c>
    </row>
    <row r="10530" spans="2:7" ht="12.95" customHeight="1" x14ac:dyDescent="0.2">
      <c r="B10530" s="1100" t="s">
        <v>11350</v>
      </c>
      <c r="C10530" s="1102">
        <v>52</v>
      </c>
      <c r="D10530" s="1102">
        <v>4111917.3806677023</v>
      </c>
      <c r="E10530" s="1102">
        <v>83746</v>
      </c>
      <c r="F10530" s="1102">
        <v>842855.21034754463</v>
      </c>
      <c r="G10530" s="1101">
        <v>5038518.5910152467</v>
      </c>
    </row>
    <row r="10531" spans="2:7" ht="12.95" customHeight="1" x14ac:dyDescent="0.2">
      <c r="B10531" s="1107" t="s">
        <v>11351</v>
      </c>
      <c r="C10531" s="1108">
        <v>1090</v>
      </c>
      <c r="D10531" s="1108">
        <v>56366380.961507894</v>
      </c>
      <c r="E10531" s="1108">
        <v>3644990</v>
      </c>
      <c r="F10531" s="1108">
        <v>40098243.120748281</v>
      </c>
      <c r="G10531" s="1109">
        <v>100109614.08225617</v>
      </c>
    </row>
    <row r="10532" spans="2:7" ht="12.95" customHeight="1" x14ac:dyDescent="0.2">
      <c r="B10532" s="1100" t="s">
        <v>11352</v>
      </c>
      <c r="C10532" s="1102">
        <v>121</v>
      </c>
      <c r="D10532" s="1102">
        <v>5149666.4757582564</v>
      </c>
      <c r="E10532" s="1102">
        <v>339311</v>
      </c>
      <c r="F10532" s="1102">
        <v>15050667.061073793</v>
      </c>
      <c r="G10532" s="1101">
        <v>20539644.536832049</v>
      </c>
    </row>
    <row r="10533" spans="2:7" ht="12.95" customHeight="1" x14ac:dyDescent="0.2">
      <c r="B10533" s="1107" t="s">
        <v>11353</v>
      </c>
      <c r="C10533" s="1108">
        <v>813</v>
      </c>
      <c r="D10533" s="1108">
        <v>37376907.604614347</v>
      </c>
      <c r="E10533" s="1108">
        <v>2826256</v>
      </c>
      <c r="F10533" s="1108">
        <v>11388889.659897394</v>
      </c>
      <c r="G10533" s="1109">
        <v>51592053.264511742</v>
      </c>
    </row>
    <row r="10534" spans="2:7" ht="12.95" customHeight="1" x14ac:dyDescent="0.2">
      <c r="B10534" s="1100" t="s">
        <v>11354</v>
      </c>
      <c r="C10534" s="1102">
        <v>357</v>
      </c>
      <c r="D10534" s="1102">
        <v>22890558.838853493</v>
      </c>
      <c r="E10534" s="1102">
        <v>1110807</v>
      </c>
      <c r="F10534" s="1102">
        <v>7547560.8326368025</v>
      </c>
      <c r="G10534" s="1101">
        <v>31548926.671490297</v>
      </c>
    </row>
    <row r="10535" spans="2:7" ht="12.95" customHeight="1" x14ac:dyDescent="0.2">
      <c r="B10535" s="1107" t="s">
        <v>11355</v>
      </c>
      <c r="C10535" s="1108">
        <v>143</v>
      </c>
      <c r="D10535" s="1108">
        <v>14442402.275001196</v>
      </c>
      <c r="E10535" s="1108">
        <v>174432</v>
      </c>
      <c r="F10535" s="1108">
        <v>2917305.1843668944</v>
      </c>
      <c r="G10535" s="1109">
        <v>17534139.459368091</v>
      </c>
    </row>
    <row r="10536" spans="2:7" ht="12.95" customHeight="1" x14ac:dyDescent="0.2">
      <c r="B10536" s="1100" t="s">
        <v>11356</v>
      </c>
      <c r="C10536" s="1102">
        <v>972</v>
      </c>
      <c r="D10536" s="1102">
        <v>60808036.094046354</v>
      </c>
      <c r="E10536" s="1102">
        <v>2488592</v>
      </c>
      <c r="F10536" s="1102">
        <v>28251717.72402868</v>
      </c>
      <c r="G10536" s="1101">
        <v>91548345.818075031</v>
      </c>
    </row>
    <row r="10537" spans="2:7" ht="12.95" customHeight="1" x14ac:dyDescent="0.2">
      <c r="B10537" s="1107" t="s">
        <v>11357</v>
      </c>
      <c r="C10537" s="1108">
        <v>11871</v>
      </c>
      <c r="D10537" s="1108">
        <v>757003614.28875613</v>
      </c>
      <c r="E10537" s="1108">
        <v>22679731</v>
      </c>
      <c r="F10537" s="1108">
        <v>844165891.5708946</v>
      </c>
      <c r="G10537" s="1109">
        <v>1623849236.8596506</v>
      </c>
    </row>
    <row r="10538" spans="2:7" ht="12.95" customHeight="1" x14ac:dyDescent="0.2">
      <c r="B10538" s="1100" t="s">
        <v>11358</v>
      </c>
      <c r="C10538" s="1102">
        <v>2930</v>
      </c>
      <c r="D10538" s="1102">
        <v>172142159.22728381</v>
      </c>
      <c r="E10538" s="1102">
        <v>6472808</v>
      </c>
      <c r="F10538" s="1102">
        <v>18335916.523663342</v>
      </c>
      <c r="G10538" s="1101">
        <v>196950883.75094715</v>
      </c>
    </row>
    <row r="10539" spans="2:7" ht="12.95" customHeight="1" x14ac:dyDescent="0.2">
      <c r="B10539" s="1107" t="s">
        <v>11359</v>
      </c>
      <c r="C10539" s="1108">
        <v>1931</v>
      </c>
      <c r="D10539" s="1108">
        <v>143086297.13413468</v>
      </c>
      <c r="E10539" s="1108">
        <v>3254069</v>
      </c>
      <c r="F10539" s="1108">
        <v>14190453.173690952</v>
      </c>
      <c r="G10539" s="1109">
        <v>160530819.30782562</v>
      </c>
    </row>
    <row r="10540" spans="2:7" ht="12.95" customHeight="1" x14ac:dyDescent="0.2">
      <c r="B10540" s="1100" t="s">
        <v>11360</v>
      </c>
      <c r="C10540" s="1102">
        <v>1873</v>
      </c>
      <c r="D10540" s="1102">
        <v>134943123.6533075</v>
      </c>
      <c r="E10540" s="1102">
        <v>3067870</v>
      </c>
      <c r="F10540" s="1102">
        <v>31972696.025487851</v>
      </c>
      <c r="G10540" s="1101">
        <v>169983689.67879534</v>
      </c>
    </row>
    <row r="10541" spans="2:7" ht="12.95" customHeight="1" x14ac:dyDescent="0.2">
      <c r="B10541" s="1107" t="s">
        <v>11361</v>
      </c>
      <c r="C10541" s="1108">
        <v>23323</v>
      </c>
      <c r="D10541" s="1108">
        <v>1856678182.3507419</v>
      </c>
      <c r="E10541" s="1108">
        <v>38739631</v>
      </c>
      <c r="F10541" s="1108">
        <v>751408534.6169498</v>
      </c>
      <c r="G10541" s="1109">
        <v>2646826347.9676914</v>
      </c>
    </row>
    <row r="10542" spans="2:7" ht="12.95" customHeight="1" x14ac:dyDescent="0.2">
      <c r="B10542" s="1100" t="s">
        <v>11362</v>
      </c>
      <c r="C10542" s="1102">
        <v>11610</v>
      </c>
      <c r="D10542" s="1102">
        <v>679477415.23998976</v>
      </c>
      <c r="E10542" s="1102">
        <v>44496783</v>
      </c>
      <c r="F10542" s="1102">
        <v>1238636131.1500139</v>
      </c>
      <c r="G10542" s="1101">
        <v>1962610329.3900037</v>
      </c>
    </row>
    <row r="10543" spans="2:7" ht="12.95" customHeight="1" x14ac:dyDescent="0.2">
      <c r="B10543" s="1107" t="s">
        <v>11363</v>
      </c>
      <c r="C10543" s="1108">
        <v>6011</v>
      </c>
      <c r="D10543" s="1108">
        <v>418641085.46405321</v>
      </c>
      <c r="E10543" s="1108">
        <v>13951613</v>
      </c>
      <c r="F10543" s="1108">
        <v>72627788.317837238</v>
      </c>
      <c r="G10543" s="1109">
        <v>505220486.78189045</v>
      </c>
    </row>
    <row r="10544" spans="2:7" ht="12.95" customHeight="1" x14ac:dyDescent="0.2">
      <c r="B10544" s="1100" t="s">
        <v>11364</v>
      </c>
      <c r="C10544" s="1102">
        <v>9921</v>
      </c>
      <c r="D10544" s="1102">
        <v>664970483.94058216</v>
      </c>
      <c r="E10544" s="1102">
        <v>23219067</v>
      </c>
      <c r="F10544" s="1102">
        <v>155393229.43083322</v>
      </c>
      <c r="G10544" s="1101">
        <v>843582780.37141538</v>
      </c>
    </row>
    <row r="10545" spans="2:7" ht="12.95" customHeight="1" x14ac:dyDescent="0.2">
      <c r="B10545" s="1107" t="s">
        <v>11365</v>
      </c>
      <c r="C10545" s="1108">
        <v>3444</v>
      </c>
      <c r="D10545" s="1108">
        <v>196870960.83468562</v>
      </c>
      <c r="E10545" s="1108">
        <v>9518392</v>
      </c>
      <c r="F10545" s="1108">
        <v>84565986.006169379</v>
      </c>
      <c r="G10545" s="1109">
        <v>290955338.840855</v>
      </c>
    </row>
    <row r="10546" spans="2:7" ht="12.95" customHeight="1" x14ac:dyDescent="0.2">
      <c r="B10546" s="1100" t="s">
        <v>11366</v>
      </c>
      <c r="C10546" s="1102">
        <v>208</v>
      </c>
      <c r="D10546" s="1102">
        <v>19817642.193835955</v>
      </c>
      <c r="E10546" s="1102">
        <v>430708</v>
      </c>
      <c r="F10546" s="1102">
        <v>9956753.0085074846</v>
      </c>
      <c r="G10546" s="1101">
        <v>30205103.202343442</v>
      </c>
    </row>
    <row r="10547" spans="2:7" ht="12.95" customHeight="1" x14ac:dyDescent="0.2">
      <c r="B10547" s="1107" t="s">
        <v>11367</v>
      </c>
      <c r="C10547" s="1108">
        <v>2380</v>
      </c>
      <c r="D10547" s="1108">
        <v>217261298.12013009</v>
      </c>
      <c r="E10547" s="1108">
        <v>3259689</v>
      </c>
      <c r="F10547" s="1108">
        <v>26340125.613230392</v>
      </c>
      <c r="G10547" s="1109">
        <v>246861112.73336047</v>
      </c>
    </row>
    <row r="10548" spans="2:7" ht="12.95" customHeight="1" x14ac:dyDescent="0.2">
      <c r="B10548" s="1100" t="s">
        <v>11368</v>
      </c>
      <c r="C10548" s="1102">
        <v>3039</v>
      </c>
      <c r="D10548" s="1102">
        <v>145765364.21639472</v>
      </c>
      <c r="E10548" s="1102">
        <v>7290888</v>
      </c>
      <c r="F10548" s="1102">
        <v>106162516.06303608</v>
      </c>
      <c r="G10548" s="1101">
        <v>259218768.27943081</v>
      </c>
    </row>
    <row r="10549" spans="2:7" ht="12.95" customHeight="1" x14ac:dyDescent="0.2">
      <c r="B10549" s="1107" t="s">
        <v>11369</v>
      </c>
      <c r="C10549" s="1108">
        <v>1434</v>
      </c>
      <c r="D10549" s="1108">
        <v>27221791.459799647</v>
      </c>
      <c r="E10549" s="1108">
        <v>8045691</v>
      </c>
      <c r="F10549" s="1108">
        <v>518310552.14273834</v>
      </c>
      <c r="G10549" s="1109">
        <v>553578034.60253799</v>
      </c>
    </row>
    <row r="10550" spans="2:7" ht="12.95" customHeight="1" x14ac:dyDescent="0.2">
      <c r="B10550" s="1100" t="s">
        <v>11370</v>
      </c>
      <c r="C10550" s="1102">
        <v>37478</v>
      </c>
      <c r="D10550" s="1102">
        <v>4079240800.5779462</v>
      </c>
      <c r="E10550" s="1102">
        <v>36647270</v>
      </c>
      <c r="F10550" s="1102">
        <v>466402332.62106395</v>
      </c>
      <c r="G10550" s="1101">
        <v>4582290403.1990099</v>
      </c>
    </row>
    <row r="10551" spans="2:7" ht="12.95" customHeight="1" x14ac:dyDescent="0.2">
      <c r="B10551" s="1107" t="s">
        <v>11371</v>
      </c>
      <c r="C10551" s="1108">
        <v>1889</v>
      </c>
      <c r="D10551" s="1108">
        <v>240659049.52797249</v>
      </c>
      <c r="E10551" s="1108">
        <v>783149</v>
      </c>
      <c r="F10551" s="1108">
        <v>21554705.332764741</v>
      </c>
      <c r="G10551" s="1109">
        <v>262996903.86073723</v>
      </c>
    </row>
    <row r="10552" spans="2:7" ht="12.95" customHeight="1" x14ac:dyDescent="0.2">
      <c r="B10552" s="1100" t="s">
        <v>11372</v>
      </c>
      <c r="C10552" s="1102">
        <v>775</v>
      </c>
      <c r="D10552" s="1102">
        <v>82210255.236349449</v>
      </c>
      <c r="E10552" s="1102">
        <v>685124</v>
      </c>
      <c r="F10552" s="1102">
        <v>4983065.9294135887</v>
      </c>
      <c r="G10552" s="1101">
        <v>87878445.165763035</v>
      </c>
    </row>
    <row r="10553" spans="2:7" ht="12.95" customHeight="1" x14ac:dyDescent="0.2">
      <c r="B10553" s="1107" t="s">
        <v>11373</v>
      </c>
      <c r="C10553" s="1108">
        <v>31585</v>
      </c>
      <c r="D10553" s="1108">
        <v>2578025894.804348</v>
      </c>
      <c r="E10553" s="1108">
        <v>56541439</v>
      </c>
      <c r="F10553" s="1108">
        <v>651455412.25994897</v>
      </c>
      <c r="G10553" s="1109">
        <v>3286022746.0642967</v>
      </c>
    </row>
    <row r="10554" spans="2:7" ht="12.95" customHeight="1" x14ac:dyDescent="0.2">
      <c r="B10554" s="1100" t="s">
        <v>11374</v>
      </c>
      <c r="C10554" s="1102">
        <v>2031</v>
      </c>
      <c r="D10554" s="1102">
        <v>115233817.90346453</v>
      </c>
      <c r="E10554" s="1102">
        <v>3743441</v>
      </c>
      <c r="F10554" s="1102">
        <v>9896418.7594900914</v>
      </c>
      <c r="G10554" s="1101">
        <v>128873677.66295461</v>
      </c>
    </row>
    <row r="10555" spans="2:7" ht="12.95" customHeight="1" x14ac:dyDescent="0.2">
      <c r="B10555" s="1107" t="s">
        <v>11375</v>
      </c>
      <c r="C10555" s="1108">
        <v>1356</v>
      </c>
      <c r="D10555" s="1108">
        <v>78308613.469696373</v>
      </c>
      <c r="E10555" s="1108">
        <v>2655799</v>
      </c>
      <c r="F10555" s="1108">
        <v>10448374.685067564</v>
      </c>
      <c r="G10555" s="1109">
        <v>91412787.154763937</v>
      </c>
    </row>
    <row r="10556" spans="2:7" ht="12.95" customHeight="1" x14ac:dyDescent="0.2">
      <c r="B10556" s="1100" t="s">
        <v>11376</v>
      </c>
      <c r="C10556" s="1102">
        <v>4806</v>
      </c>
      <c r="D10556" s="1102">
        <v>628063080.61699498</v>
      </c>
      <c r="E10556" s="1102">
        <v>2680440</v>
      </c>
      <c r="F10556" s="1102">
        <v>52238851.483463332</v>
      </c>
      <c r="G10556" s="1101">
        <v>682982372.10045826</v>
      </c>
    </row>
    <row r="10557" spans="2:7" ht="12.95" customHeight="1" x14ac:dyDescent="0.2">
      <c r="B10557" s="1107" t="s">
        <v>11377</v>
      </c>
      <c r="C10557" s="1108">
        <v>5671</v>
      </c>
      <c r="D10557" s="1108">
        <v>585098571.41193199</v>
      </c>
      <c r="E10557" s="1108">
        <v>5984784</v>
      </c>
      <c r="F10557" s="1108">
        <v>61166390.025711201</v>
      </c>
      <c r="G10557" s="1109">
        <v>652249745.43764317</v>
      </c>
    </row>
    <row r="10558" spans="2:7" ht="12.95" customHeight="1" x14ac:dyDescent="0.2">
      <c r="B10558" s="1100" t="s">
        <v>11378</v>
      </c>
      <c r="C10558" s="1102">
        <v>5578</v>
      </c>
      <c r="D10558" s="1102">
        <v>377138909.64613527</v>
      </c>
      <c r="E10558" s="1102">
        <v>9582138</v>
      </c>
      <c r="F10558" s="1102">
        <v>199290214.36254629</v>
      </c>
      <c r="G10558" s="1101">
        <v>586011262.00868154</v>
      </c>
    </row>
    <row r="10559" spans="2:7" ht="12.95" customHeight="1" x14ac:dyDescent="0.2">
      <c r="B10559" s="1107" t="s">
        <v>11379</v>
      </c>
      <c r="C10559" s="1108">
        <v>561</v>
      </c>
      <c r="D10559" s="1108">
        <v>21911775.921237931</v>
      </c>
      <c r="E10559" s="1108">
        <v>1328389</v>
      </c>
      <c r="F10559" s="1108">
        <v>44697986.08234968</v>
      </c>
      <c r="G10559" s="1109">
        <v>67938151.003587604</v>
      </c>
    </row>
    <row r="10560" spans="2:7" ht="12.95" customHeight="1" x14ac:dyDescent="0.2">
      <c r="B10560" s="1100" t="s">
        <v>11380</v>
      </c>
      <c r="C10560" s="1102">
        <v>12167</v>
      </c>
      <c r="D10560" s="1102">
        <v>832382415.35075057</v>
      </c>
      <c r="E10560" s="1102">
        <v>22126826</v>
      </c>
      <c r="F10560" s="1102">
        <v>890045302.33624041</v>
      </c>
      <c r="G10560" s="1101">
        <v>1744554543.686991</v>
      </c>
    </row>
    <row r="10561" spans="2:7" ht="12.95" customHeight="1" x14ac:dyDescent="0.2">
      <c r="B10561" s="1107" t="s">
        <v>11381</v>
      </c>
      <c r="C10561" s="1108">
        <v>16716</v>
      </c>
      <c r="D10561" s="1108">
        <v>1032895928.3562498</v>
      </c>
      <c r="E10561" s="1108">
        <v>29987141</v>
      </c>
      <c r="F10561" s="1108">
        <v>838288683.83898532</v>
      </c>
      <c r="G10561" s="1109">
        <v>1901171753.1952353</v>
      </c>
    </row>
    <row r="10562" spans="2:7" ht="12.95" customHeight="1" x14ac:dyDescent="0.2">
      <c r="B10562" s="1100" t="s">
        <v>11382</v>
      </c>
      <c r="C10562" s="1102">
        <v>23509</v>
      </c>
      <c r="D10562" s="1102">
        <v>1446333944.0140014</v>
      </c>
      <c r="E10562" s="1102">
        <v>45277831</v>
      </c>
      <c r="F10562" s="1102">
        <v>1019705929.3207064</v>
      </c>
      <c r="G10562" s="1101">
        <v>2511317704.3347077</v>
      </c>
    </row>
    <row r="10563" spans="2:7" ht="12.95" customHeight="1" x14ac:dyDescent="0.2">
      <c r="B10563" s="1107" t="s">
        <v>11383</v>
      </c>
      <c r="C10563" s="1108">
        <v>4898</v>
      </c>
      <c r="D10563" s="1108">
        <v>178865416.02881935</v>
      </c>
      <c r="E10563" s="1108">
        <v>23169259</v>
      </c>
      <c r="F10563" s="1108">
        <v>885576296.54724193</v>
      </c>
      <c r="G10563" s="1109">
        <v>1087610971.5760612</v>
      </c>
    </row>
    <row r="10564" spans="2:7" ht="12.95" customHeight="1" x14ac:dyDescent="0.2">
      <c r="B10564" s="1100" t="s">
        <v>11384</v>
      </c>
      <c r="C10564" s="1102">
        <v>67593</v>
      </c>
      <c r="D10564" s="1102">
        <v>4669058056.8996086</v>
      </c>
      <c r="E10564" s="1102">
        <v>115743417</v>
      </c>
      <c r="F10564" s="1102">
        <v>1688694381.960602</v>
      </c>
      <c r="G10564" s="1101">
        <v>6473495855.8602104</v>
      </c>
    </row>
    <row r="10565" spans="2:7" ht="12.95" customHeight="1" x14ac:dyDescent="0.2">
      <c r="B10565" s="1107" t="s">
        <v>11385</v>
      </c>
      <c r="C10565" s="1108">
        <v>28282</v>
      </c>
      <c r="D10565" s="1108">
        <v>2325794037.5910416</v>
      </c>
      <c r="E10565" s="1108">
        <v>42647114</v>
      </c>
      <c r="F10565" s="1108">
        <v>773395248.29226387</v>
      </c>
      <c r="G10565" s="1109">
        <v>3141836399.8833055</v>
      </c>
    </row>
    <row r="10566" spans="2:7" ht="12.95" customHeight="1" x14ac:dyDescent="0.2">
      <c r="B10566" s="1100" t="s">
        <v>11386</v>
      </c>
      <c r="C10566" s="1102">
        <v>1232</v>
      </c>
      <c r="D10566" s="1102">
        <v>92174287.5890636</v>
      </c>
      <c r="E10566" s="1102">
        <v>1740360</v>
      </c>
      <c r="F10566" s="1102">
        <v>4248116.9773231847</v>
      </c>
      <c r="G10566" s="1101">
        <v>98162764.566386789</v>
      </c>
    </row>
    <row r="10567" spans="2:7" ht="12.95" customHeight="1" x14ac:dyDescent="0.2">
      <c r="B10567" s="1107" t="s">
        <v>11387</v>
      </c>
      <c r="C10567" s="1108">
        <v>2580</v>
      </c>
      <c r="D10567" s="1108">
        <v>144633185.79464018</v>
      </c>
      <c r="E10567" s="1108">
        <v>6453717</v>
      </c>
      <c r="F10567" s="1108">
        <v>163061437.34225538</v>
      </c>
      <c r="G10567" s="1109">
        <v>314148340.13689554</v>
      </c>
    </row>
    <row r="10568" spans="2:7" ht="12.95" customHeight="1" x14ac:dyDescent="0.2">
      <c r="B10568" s="1100" t="s">
        <v>11388</v>
      </c>
      <c r="C10568" s="1102">
        <v>2933</v>
      </c>
      <c r="D10568" s="1102">
        <v>194645543.91969782</v>
      </c>
      <c r="E10568" s="1102">
        <v>5636616</v>
      </c>
      <c r="F10568" s="1102">
        <v>18088625.423798636</v>
      </c>
      <c r="G10568" s="1101">
        <v>218370785.34349644</v>
      </c>
    </row>
    <row r="10569" spans="2:7" ht="12.95" customHeight="1" x14ac:dyDescent="0.2">
      <c r="B10569" s="1107" t="s">
        <v>11389</v>
      </c>
      <c r="C10569" s="1108">
        <v>4459</v>
      </c>
      <c r="D10569" s="1108">
        <v>302409988.17692548</v>
      </c>
      <c r="E10569" s="1108">
        <v>7798032</v>
      </c>
      <c r="F10569" s="1108">
        <v>34354285.68437098</v>
      </c>
      <c r="G10569" s="1109">
        <v>344562305.86129647</v>
      </c>
    </row>
    <row r="10570" spans="2:7" ht="12.95" customHeight="1" x14ac:dyDescent="0.2">
      <c r="B10570" s="1100" t="s">
        <v>11390</v>
      </c>
      <c r="C10570" s="1102">
        <v>13</v>
      </c>
      <c r="D10570" s="1102">
        <v>471173.13510678039</v>
      </c>
      <c r="E10570" s="1102">
        <v>12519</v>
      </c>
      <c r="F10570" s="1102">
        <v>507975.08422680519</v>
      </c>
      <c r="G10570" s="1101">
        <v>991667.21933358558</v>
      </c>
    </row>
    <row r="10571" spans="2:7" ht="12.95" customHeight="1" x14ac:dyDescent="0.2">
      <c r="B10571" s="1107" t="s">
        <v>11391</v>
      </c>
      <c r="C10571" s="1108">
        <v>712</v>
      </c>
      <c r="D10571" s="1108">
        <v>47220226.178912699</v>
      </c>
      <c r="E10571" s="1108">
        <v>1316438</v>
      </c>
      <c r="F10571" s="1108">
        <v>10847381.961437961</v>
      </c>
      <c r="G10571" s="1109">
        <v>59384046.140350662</v>
      </c>
    </row>
    <row r="10572" spans="2:7" ht="12.95" customHeight="1" x14ac:dyDescent="0.2">
      <c r="B10572" s="1100" t="s">
        <v>11392</v>
      </c>
      <c r="C10572" s="1102">
        <v>1018</v>
      </c>
      <c r="D10572" s="1102">
        <v>75678082.22691454</v>
      </c>
      <c r="E10572" s="1102">
        <v>1645260</v>
      </c>
      <c r="F10572" s="1102">
        <v>9063180.8890062328</v>
      </c>
      <c r="G10572" s="1101">
        <v>86386523.115920767</v>
      </c>
    </row>
    <row r="10573" spans="2:7" ht="12.95" customHeight="1" x14ac:dyDescent="0.2">
      <c r="B10573" s="1107" t="s">
        <v>11393</v>
      </c>
      <c r="C10573" s="1108">
        <v>56955</v>
      </c>
      <c r="D10573" s="1108">
        <v>4460784094.2821741</v>
      </c>
      <c r="E10573" s="1108">
        <v>81992083</v>
      </c>
      <c r="F10573" s="1108">
        <v>1404473777.8354111</v>
      </c>
      <c r="G10573" s="1109">
        <v>5947249955.1175852</v>
      </c>
    </row>
    <row r="10574" spans="2:7" ht="12.95" customHeight="1" x14ac:dyDescent="0.2">
      <c r="B10574" s="1100" t="s">
        <v>11394</v>
      </c>
      <c r="C10574" s="1102">
        <v>14712</v>
      </c>
      <c r="D10574" s="1102">
        <v>1674735955.6840529</v>
      </c>
      <c r="E10574" s="1102">
        <v>13165512</v>
      </c>
      <c r="F10574" s="1102">
        <v>183301940.93653122</v>
      </c>
      <c r="G10574" s="1101">
        <v>1871203408.6205842</v>
      </c>
    </row>
    <row r="10575" spans="2:7" ht="12.95" customHeight="1" x14ac:dyDescent="0.2">
      <c r="B10575" s="1107" t="s">
        <v>11395</v>
      </c>
      <c r="C10575" s="1108">
        <v>26862</v>
      </c>
      <c r="D10575" s="1108">
        <v>2224161797.6488671</v>
      </c>
      <c r="E10575" s="1108">
        <v>41960315</v>
      </c>
      <c r="F10575" s="1108">
        <v>577086795.6159811</v>
      </c>
      <c r="G10575" s="1109">
        <v>2843208908.2648482</v>
      </c>
    </row>
    <row r="10576" spans="2:7" ht="12.95" customHeight="1" x14ac:dyDescent="0.2">
      <c r="B10576" s="1100" t="s">
        <v>11396</v>
      </c>
      <c r="C10576" s="1102">
        <v>14014</v>
      </c>
      <c r="D10576" s="1102">
        <v>1190162617.6749074</v>
      </c>
      <c r="E10576" s="1102">
        <v>21703840</v>
      </c>
      <c r="F10576" s="1102">
        <v>463944046.60344565</v>
      </c>
      <c r="G10576" s="1101">
        <v>1675810504.2783532</v>
      </c>
    </row>
    <row r="10577" spans="2:7" ht="12.95" customHeight="1" x14ac:dyDescent="0.2">
      <c r="B10577" s="1107" t="s">
        <v>11397</v>
      </c>
      <c r="C10577" s="1108">
        <v>6539</v>
      </c>
      <c r="D10577" s="1108">
        <v>342730615.30657101</v>
      </c>
      <c r="E10577" s="1108">
        <v>17903608</v>
      </c>
      <c r="F10577" s="1108">
        <v>1354835209.3738914</v>
      </c>
      <c r="G10577" s="1109">
        <v>1715469432.6804624</v>
      </c>
    </row>
    <row r="10578" spans="2:7" ht="12.95" customHeight="1" x14ac:dyDescent="0.2">
      <c r="B10578" s="1100" t="s">
        <v>11398</v>
      </c>
      <c r="C10578" s="1102">
        <v>4368</v>
      </c>
      <c r="D10578" s="1102">
        <v>232148171.86496636</v>
      </c>
      <c r="E10578" s="1102">
        <v>11340966</v>
      </c>
      <c r="F10578" s="1102">
        <v>204091720.63420251</v>
      </c>
      <c r="G10578" s="1101">
        <v>447580858.49916887</v>
      </c>
    </row>
    <row r="10579" spans="2:7" ht="12.95" customHeight="1" x14ac:dyDescent="0.2">
      <c r="B10579" s="1107" t="s">
        <v>11399</v>
      </c>
      <c r="C10579" s="1108">
        <v>2011</v>
      </c>
      <c r="D10579" s="1108">
        <v>149993545.0979329</v>
      </c>
      <c r="E10579" s="1108">
        <v>2950484</v>
      </c>
      <c r="F10579" s="1108">
        <v>22894152.462762028</v>
      </c>
      <c r="G10579" s="1109">
        <v>175838181.56069493</v>
      </c>
    </row>
    <row r="10580" spans="2:7" ht="12.95" customHeight="1" x14ac:dyDescent="0.2">
      <c r="B10580" s="1100" t="s">
        <v>11400</v>
      </c>
      <c r="C10580" s="1102">
        <v>2267</v>
      </c>
      <c r="D10580" s="1102">
        <v>205939792.0449315</v>
      </c>
      <c r="E10580" s="1102">
        <v>2928369</v>
      </c>
      <c r="F10580" s="1102">
        <v>11012218.480146265</v>
      </c>
      <c r="G10580" s="1101">
        <v>219880379.52507776</v>
      </c>
    </row>
    <row r="10581" spans="2:7" ht="12.95" customHeight="1" x14ac:dyDescent="0.2">
      <c r="B10581" s="1107" t="s">
        <v>11401</v>
      </c>
      <c r="C10581" s="1108">
        <v>232</v>
      </c>
      <c r="D10581" s="1108">
        <v>17739779.793708917</v>
      </c>
      <c r="E10581" s="1108">
        <v>350312</v>
      </c>
      <c r="F10581" s="1108">
        <v>1641781.5408888888</v>
      </c>
      <c r="G10581" s="1109">
        <v>19731873.334597804</v>
      </c>
    </row>
    <row r="10582" spans="2:7" ht="12.95" customHeight="1" x14ac:dyDescent="0.2">
      <c r="B10582" s="1100" t="s">
        <v>11402</v>
      </c>
      <c r="C10582" s="1102">
        <v>822</v>
      </c>
      <c r="D10582" s="1102">
        <v>76796492.602513343</v>
      </c>
      <c r="E10582" s="1102">
        <v>1224488</v>
      </c>
      <c r="F10582" s="1102">
        <v>10276777.814937156</v>
      </c>
      <c r="G10582" s="1101">
        <v>88297758.417450503</v>
      </c>
    </row>
    <row r="10583" spans="2:7" ht="12.95" customHeight="1" x14ac:dyDescent="0.2">
      <c r="B10583" s="1107" t="s">
        <v>11403</v>
      </c>
      <c r="C10583" s="1108">
        <v>693</v>
      </c>
      <c r="D10583" s="1108">
        <v>43254194.459026285</v>
      </c>
      <c r="E10583" s="1108">
        <v>1167001</v>
      </c>
      <c r="F10583" s="1108">
        <v>6023172.6451409152</v>
      </c>
      <c r="G10583" s="1109">
        <v>50444368.104167201</v>
      </c>
    </row>
    <row r="10584" spans="2:7" ht="12.95" customHeight="1" x14ac:dyDescent="0.2">
      <c r="B10584" s="1100" t="s">
        <v>11404</v>
      </c>
      <c r="C10584" s="1102">
        <v>1212</v>
      </c>
      <c r="D10584" s="1102">
        <v>97131201.418641806</v>
      </c>
      <c r="E10584" s="1102">
        <v>1914509</v>
      </c>
      <c r="F10584" s="1102">
        <v>9095779.4989298303</v>
      </c>
      <c r="G10584" s="1101">
        <v>108141489.91757163</v>
      </c>
    </row>
    <row r="10585" spans="2:7" ht="12.95" customHeight="1" x14ac:dyDescent="0.2">
      <c r="B10585" s="1107" t="s">
        <v>11405</v>
      </c>
      <c r="C10585" s="1108">
        <v>54635</v>
      </c>
      <c r="D10585" s="1108">
        <v>4023057576.3516636</v>
      </c>
      <c r="E10585" s="1108">
        <v>120329991</v>
      </c>
      <c r="F10585" s="1108">
        <v>1846239659.1271787</v>
      </c>
      <c r="G10585" s="1109">
        <v>5989627226.4788418</v>
      </c>
    </row>
    <row r="10586" spans="2:7" ht="12.95" customHeight="1" x14ac:dyDescent="0.2">
      <c r="B10586" s="1100" t="s">
        <v>11406</v>
      </c>
      <c r="C10586" s="1102">
        <v>7328</v>
      </c>
      <c r="D10586" s="1102">
        <v>419436016.29057938</v>
      </c>
      <c r="E10586" s="1102">
        <v>14579193</v>
      </c>
      <c r="F10586" s="1102">
        <v>208867263.26024866</v>
      </c>
      <c r="G10586" s="1101">
        <v>642882472.55082798</v>
      </c>
    </row>
    <row r="10587" spans="2:7" ht="12.95" customHeight="1" x14ac:dyDescent="0.2">
      <c r="B10587" s="1107" t="s">
        <v>11407</v>
      </c>
      <c r="C10587" s="1108">
        <v>914</v>
      </c>
      <c r="D10587" s="1108">
        <v>48117791.531326868</v>
      </c>
      <c r="E10587" s="1108">
        <v>1700645</v>
      </c>
      <c r="F10587" s="1108">
        <v>18925555.524058539</v>
      </c>
      <c r="G10587" s="1109">
        <v>68743992.055385411</v>
      </c>
    </row>
    <row r="10588" spans="2:7" ht="12.95" customHeight="1" x14ac:dyDescent="0.2">
      <c r="B10588" s="1100" t="s">
        <v>11408</v>
      </c>
      <c r="C10588" s="1102">
        <v>4124</v>
      </c>
      <c r="D10588" s="1102">
        <v>274377550.84801811</v>
      </c>
      <c r="E10588" s="1102">
        <v>8139117</v>
      </c>
      <c r="F10588" s="1102">
        <v>50098178.215330541</v>
      </c>
      <c r="G10588" s="1101">
        <v>332614846.06334865</v>
      </c>
    </row>
    <row r="10589" spans="2:7" ht="12.95" customHeight="1" x14ac:dyDescent="0.2">
      <c r="B10589" s="1107" t="s">
        <v>11409</v>
      </c>
      <c r="C10589" s="1108">
        <v>1523</v>
      </c>
      <c r="D10589" s="1108">
        <v>100273236.43678451</v>
      </c>
      <c r="E10589" s="1108">
        <v>2581393</v>
      </c>
      <c r="F10589" s="1108">
        <v>15192692.225143243</v>
      </c>
      <c r="G10589" s="1109">
        <v>118047321.66192774</v>
      </c>
    </row>
    <row r="10590" spans="2:7" ht="12.95" customHeight="1" x14ac:dyDescent="0.2">
      <c r="B10590" s="1100" t="s">
        <v>11410</v>
      </c>
      <c r="C10590" s="1102">
        <v>3107</v>
      </c>
      <c r="D10590" s="1102">
        <v>197986450.71564531</v>
      </c>
      <c r="E10590" s="1102">
        <v>5085130</v>
      </c>
      <c r="F10590" s="1102">
        <v>60391420.654011354</v>
      </c>
      <c r="G10590" s="1101">
        <v>263463001.36965668</v>
      </c>
    </row>
    <row r="10591" spans="2:7" ht="12.95" customHeight="1" x14ac:dyDescent="0.2">
      <c r="B10591" s="1107" t="s">
        <v>11411</v>
      </c>
      <c r="C10591" s="1108">
        <v>6950</v>
      </c>
      <c r="D10591" s="1108">
        <v>442214622.83493447</v>
      </c>
      <c r="E10591" s="1108">
        <v>14703250</v>
      </c>
      <c r="F10591" s="1108">
        <v>92343946.175178751</v>
      </c>
      <c r="G10591" s="1109">
        <v>549261819.01011324</v>
      </c>
    </row>
    <row r="10592" spans="2:7" ht="12.95" customHeight="1" x14ac:dyDescent="0.2">
      <c r="B10592" s="1100" t="s">
        <v>11412</v>
      </c>
      <c r="C10592" s="1102">
        <v>542</v>
      </c>
      <c r="D10592" s="1102">
        <v>35843786.990264542</v>
      </c>
      <c r="E10592" s="1102">
        <v>1026678</v>
      </c>
      <c r="F10592" s="1102">
        <v>5872194.7321472559</v>
      </c>
      <c r="G10592" s="1101">
        <v>42742659.722411796</v>
      </c>
    </row>
    <row r="10593" spans="2:7" ht="12.95" customHeight="1" x14ac:dyDescent="0.2">
      <c r="B10593" s="1107" t="s">
        <v>11413</v>
      </c>
      <c r="C10593" s="1108">
        <v>883</v>
      </c>
      <c r="D10593" s="1108">
        <v>62629729.392973103</v>
      </c>
      <c r="E10593" s="1108">
        <v>1579867</v>
      </c>
      <c r="F10593" s="1108">
        <v>7886164.91403154</v>
      </c>
      <c r="G10593" s="1109">
        <v>72095761.307004645</v>
      </c>
    </row>
    <row r="10594" spans="2:7" ht="12.95" customHeight="1" x14ac:dyDescent="0.2">
      <c r="B10594" s="1100" t="s">
        <v>11414</v>
      </c>
      <c r="C10594" s="1102">
        <v>1164</v>
      </c>
      <c r="D10594" s="1102">
        <v>80565877.68336758</v>
      </c>
      <c r="E10594" s="1102">
        <v>2223530</v>
      </c>
      <c r="F10594" s="1102">
        <v>18979744.104849316</v>
      </c>
      <c r="G10594" s="1101">
        <v>101769151.78821689</v>
      </c>
    </row>
    <row r="10595" spans="2:7" ht="12.95" customHeight="1" x14ac:dyDescent="0.2">
      <c r="B10595" s="1107" t="s">
        <v>11415</v>
      </c>
      <c r="C10595" s="1108">
        <v>1006</v>
      </c>
      <c r="D10595" s="1108">
        <v>53142293.951124042</v>
      </c>
      <c r="E10595" s="1108">
        <v>2043207</v>
      </c>
      <c r="F10595" s="1108">
        <v>7793617.7292592898</v>
      </c>
      <c r="G10595" s="1109">
        <v>62979118.680383332</v>
      </c>
    </row>
    <row r="10596" spans="2:7" ht="12.95" customHeight="1" x14ac:dyDescent="0.2">
      <c r="B10596" s="1100" t="s">
        <v>11416</v>
      </c>
      <c r="C10596" s="1102">
        <v>1143</v>
      </c>
      <c r="D10596" s="1102">
        <v>61762203.413989581</v>
      </c>
      <c r="E10596" s="1102">
        <v>2451190</v>
      </c>
      <c r="F10596" s="1102">
        <v>2597016273.5931487</v>
      </c>
      <c r="G10596" s="1101">
        <v>2661229667.0071383</v>
      </c>
    </row>
    <row r="10597" spans="2:7" ht="12.95" customHeight="1" x14ac:dyDescent="0.2">
      <c r="B10597" s="1107" t="s">
        <v>11417</v>
      </c>
      <c r="C10597" s="1108">
        <v>2702</v>
      </c>
      <c r="D10597" s="1108">
        <v>139350984.49073654</v>
      </c>
      <c r="E10597" s="1108">
        <v>6118394</v>
      </c>
      <c r="F10597" s="1108">
        <v>123096592.65218793</v>
      </c>
      <c r="G10597" s="1109">
        <v>268565971.14292449</v>
      </c>
    </row>
    <row r="10598" spans="2:7" ht="12.95" customHeight="1" x14ac:dyDescent="0.2">
      <c r="B10598" s="1100" t="s">
        <v>11418</v>
      </c>
      <c r="C10598" s="1102">
        <v>1342</v>
      </c>
      <c r="D10598" s="1102">
        <v>76801638.235925078</v>
      </c>
      <c r="E10598" s="1102">
        <v>3582905</v>
      </c>
      <c r="F10598" s="1102">
        <v>29348660.988124352</v>
      </c>
      <c r="G10598" s="1101">
        <v>109733204.22404943</v>
      </c>
    </row>
    <row r="10599" spans="2:7" ht="12.95" customHeight="1" x14ac:dyDescent="0.2">
      <c r="B10599" s="1107" t="s">
        <v>11419</v>
      </c>
      <c r="C10599" s="1108">
        <v>5791</v>
      </c>
      <c r="D10599" s="1108">
        <v>358669006.19265348</v>
      </c>
      <c r="E10599" s="1108">
        <v>12384123</v>
      </c>
      <c r="F10599" s="1108">
        <v>180094502.23918137</v>
      </c>
      <c r="G10599" s="1109">
        <v>551147631.43183482</v>
      </c>
    </row>
    <row r="10600" spans="2:7" ht="12.95" customHeight="1" x14ac:dyDescent="0.2">
      <c r="B10600" s="1100" t="s">
        <v>11420</v>
      </c>
      <c r="C10600" s="1102">
        <v>14665</v>
      </c>
      <c r="D10600" s="1102">
        <v>1007809435.6911465</v>
      </c>
      <c r="E10600" s="1102">
        <v>25741753</v>
      </c>
      <c r="F10600" s="1102">
        <v>196311616.5874674</v>
      </c>
      <c r="G10600" s="1101">
        <v>1229862805.2786138</v>
      </c>
    </row>
    <row r="10601" spans="2:7" ht="12.95" customHeight="1" x14ac:dyDescent="0.2">
      <c r="B10601" s="1107" t="s">
        <v>11421</v>
      </c>
      <c r="C10601" s="1108">
        <v>714</v>
      </c>
      <c r="D10601" s="1108">
        <v>48344060.330269814</v>
      </c>
      <c r="E10601" s="1108">
        <v>1250023</v>
      </c>
      <c r="F10601" s="1108">
        <v>5288637.148285293</v>
      </c>
      <c r="G10601" s="1109">
        <v>54882720.478555106</v>
      </c>
    </row>
    <row r="10602" spans="2:7" ht="12.95" customHeight="1" x14ac:dyDescent="0.2">
      <c r="B10602" s="1100" t="s">
        <v>11422</v>
      </c>
      <c r="C10602" s="1102">
        <v>3015</v>
      </c>
      <c r="D10602" s="1102">
        <v>201434998.59971929</v>
      </c>
      <c r="E10602" s="1102">
        <v>5665387</v>
      </c>
      <c r="F10602" s="1102">
        <v>79147384.926556483</v>
      </c>
      <c r="G10602" s="1101">
        <v>286247770.52627575</v>
      </c>
    </row>
    <row r="10603" spans="2:7" ht="12.95" customHeight="1" x14ac:dyDescent="0.2">
      <c r="B10603" s="1107" t="s">
        <v>11423</v>
      </c>
      <c r="C10603" s="1108">
        <v>2845</v>
      </c>
      <c r="D10603" s="1108">
        <v>184830039.58005741</v>
      </c>
      <c r="E10603" s="1108">
        <v>5022377</v>
      </c>
      <c r="F10603" s="1108">
        <v>23042261.356380519</v>
      </c>
      <c r="G10603" s="1109">
        <v>212894677.93643793</v>
      </c>
    </row>
    <row r="10604" spans="2:7" ht="12.95" customHeight="1" x14ac:dyDescent="0.2">
      <c r="B10604" s="1100" t="s">
        <v>11424</v>
      </c>
      <c r="C10604" s="1102">
        <v>2093</v>
      </c>
      <c r="D10604" s="1102">
        <v>140623902.93986055</v>
      </c>
      <c r="E10604" s="1102">
        <v>3860401</v>
      </c>
      <c r="F10604" s="1102">
        <v>26699355.320930809</v>
      </c>
      <c r="G10604" s="1101">
        <v>171183659.26079136</v>
      </c>
    </row>
    <row r="10605" spans="2:7" ht="12.95" customHeight="1" x14ac:dyDescent="0.2">
      <c r="B10605" s="1107" t="s">
        <v>11425</v>
      </c>
      <c r="C10605" s="1108">
        <v>1430</v>
      </c>
      <c r="D10605" s="1108">
        <v>87201380.574557036</v>
      </c>
      <c r="E10605" s="1108">
        <v>2612606</v>
      </c>
      <c r="F10605" s="1108">
        <v>14666733.303280624</v>
      </c>
      <c r="G10605" s="1109">
        <v>104480719.87783766</v>
      </c>
    </row>
    <row r="10606" spans="2:7" ht="12.95" customHeight="1" x14ac:dyDescent="0.2">
      <c r="B10606" s="1100" t="s">
        <v>11426</v>
      </c>
      <c r="C10606" s="1102">
        <v>3278</v>
      </c>
      <c r="D10606" s="1102">
        <v>184279039.59148213</v>
      </c>
      <c r="E10606" s="1102">
        <v>7458309</v>
      </c>
      <c r="F10606" s="1102">
        <v>57878431.355045401</v>
      </c>
      <c r="G10606" s="1101">
        <v>249615779.94652754</v>
      </c>
    </row>
    <row r="10607" spans="2:7" ht="12.95" customHeight="1" x14ac:dyDescent="0.2">
      <c r="B10607" s="1107" t="s">
        <v>11427</v>
      </c>
      <c r="C10607" s="1108">
        <v>5786</v>
      </c>
      <c r="D10607" s="1108">
        <v>392077935.08095533</v>
      </c>
      <c r="E10607" s="1108">
        <v>11232607</v>
      </c>
      <c r="F10607" s="1108">
        <v>99016395.524405718</v>
      </c>
      <c r="G10607" s="1109">
        <v>502326937.60536104</v>
      </c>
    </row>
    <row r="10608" spans="2:7" ht="12.95" customHeight="1" x14ac:dyDescent="0.2">
      <c r="B10608" s="1100" t="s">
        <v>11428</v>
      </c>
      <c r="C10608" s="1102">
        <v>30556</v>
      </c>
      <c r="D10608" s="1102">
        <v>2253011834.4055476</v>
      </c>
      <c r="E10608" s="1102">
        <v>50111086</v>
      </c>
      <c r="F10608" s="1102">
        <v>728445564.49828053</v>
      </c>
      <c r="G10608" s="1101">
        <v>3031568484.9038281</v>
      </c>
    </row>
    <row r="10609" spans="2:7" ht="12.95" customHeight="1" x14ac:dyDescent="0.2">
      <c r="B10609" s="1107" t="s">
        <v>11429</v>
      </c>
      <c r="C10609" s="1108">
        <v>4137</v>
      </c>
      <c r="D10609" s="1108">
        <v>280924048.1883018</v>
      </c>
      <c r="E10609" s="1108">
        <v>7715989</v>
      </c>
      <c r="F10609" s="1108">
        <v>53270235.375291817</v>
      </c>
      <c r="G10609" s="1109">
        <v>341910272.56359363</v>
      </c>
    </row>
    <row r="10610" spans="2:7" ht="12.95" customHeight="1" x14ac:dyDescent="0.2">
      <c r="B10610" s="1100" t="s">
        <v>11430</v>
      </c>
      <c r="C10610" s="1102">
        <v>2955</v>
      </c>
      <c r="D10610" s="1102">
        <v>192146852.14919499</v>
      </c>
      <c r="E10610" s="1102">
        <v>5289611</v>
      </c>
      <c r="F10610" s="1102">
        <v>33425105.49235392</v>
      </c>
      <c r="G10610" s="1101">
        <v>230861568.6415489</v>
      </c>
    </row>
    <row r="10611" spans="2:7" ht="12.95" customHeight="1" x14ac:dyDescent="0.2">
      <c r="B10611" s="1107" t="s">
        <v>11431</v>
      </c>
      <c r="C10611" s="1108">
        <v>1380</v>
      </c>
      <c r="D10611" s="1108">
        <v>93095912.254456952</v>
      </c>
      <c r="E10611" s="1108">
        <v>2200791</v>
      </c>
      <c r="F10611" s="1108">
        <v>4061662.8476386303</v>
      </c>
      <c r="G10611" s="1109">
        <v>99358366.102095589</v>
      </c>
    </row>
    <row r="10612" spans="2:7" ht="12.95" customHeight="1" x14ac:dyDescent="0.2">
      <c r="B10612" s="1100" t="s">
        <v>11432</v>
      </c>
      <c r="C10612" s="1102">
        <v>6218</v>
      </c>
      <c r="D10612" s="1102">
        <v>424716409.66923022</v>
      </c>
      <c r="E10612" s="1102">
        <v>11480523</v>
      </c>
      <c r="F10612" s="1102">
        <v>127631728.12224491</v>
      </c>
      <c r="G10612" s="1101">
        <v>563828660.79147518</v>
      </c>
    </row>
    <row r="10613" spans="2:7" ht="12.95" customHeight="1" x14ac:dyDescent="0.2">
      <c r="B10613" s="1107" t="s">
        <v>11433</v>
      </c>
      <c r="C10613" s="1108">
        <v>3750</v>
      </c>
      <c r="D10613" s="1108">
        <v>252413623.23679635</v>
      </c>
      <c r="E10613" s="1108">
        <v>7101836</v>
      </c>
      <c r="F10613" s="1108">
        <v>89607522.261018261</v>
      </c>
      <c r="G10613" s="1109">
        <v>349122981.4978146</v>
      </c>
    </row>
    <row r="10614" spans="2:7" ht="12.95" customHeight="1" x14ac:dyDescent="0.2">
      <c r="B10614" s="1100" t="s">
        <v>11434</v>
      </c>
      <c r="C10614" s="1102">
        <v>1433</v>
      </c>
      <c r="D10614" s="1102">
        <v>84210654.992953926</v>
      </c>
      <c r="E10614" s="1102">
        <v>3054669</v>
      </c>
      <c r="F10614" s="1102">
        <v>24716816.211991221</v>
      </c>
      <c r="G10614" s="1101">
        <v>111982140.20494515</v>
      </c>
    </row>
    <row r="10615" spans="2:7" ht="12.95" customHeight="1" x14ac:dyDescent="0.2">
      <c r="B10615" s="1107" t="s">
        <v>11435</v>
      </c>
      <c r="C10615" s="1108">
        <v>5831</v>
      </c>
      <c r="D10615" s="1108">
        <v>525971627.6606161</v>
      </c>
      <c r="E10615" s="1108">
        <v>6590023</v>
      </c>
      <c r="F10615" s="1108">
        <v>1983751266.4404058</v>
      </c>
      <c r="G10615" s="1109">
        <v>2516312917.1010218</v>
      </c>
    </row>
    <row r="10616" spans="2:7" ht="12.95" customHeight="1" x14ac:dyDescent="0.2">
      <c r="B10616" s="1100" t="s">
        <v>11436</v>
      </c>
      <c r="C10616" s="1102">
        <v>34235</v>
      </c>
      <c r="D10616" s="1102">
        <v>2424411770.7809825</v>
      </c>
      <c r="E10616" s="1102">
        <v>48232957</v>
      </c>
      <c r="F10616" s="1102">
        <v>668988906.12470365</v>
      </c>
      <c r="G10616" s="1101">
        <v>3141633633.9056864</v>
      </c>
    </row>
    <row r="10617" spans="2:7" ht="12.95" customHeight="1" x14ac:dyDescent="0.2">
      <c r="B10617" s="1107" t="s">
        <v>11437</v>
      </c>
      <c r="C10617" s="1108">
        <v>36078</v>
      </c>
      <c r="D10617" s="1108">
        <v>3192642183.6759248</v>
      </c>
      <c r="E10617" s="1108">
        <v>51369214</v>
      </c>
      <c r="F10617" s="1108">
        <v>799325233.87760186</v>
      </c>
      <c r="G10617" s="1109">
        <v>4043336631.5535269</v>
      </c>
    </row>
    <row r="10618" spans="2:7" ht="12.95" customHeight="1" x14ac:dyDescent="0.2">
      <c r="B10618" s="1100" t="s">
        <v>11438</v>
      </c>
      <c r="C10618" s="1102">
        <v>1745</v>
      </c>
      <c r="D10618" s="1102">
        <v>111927817.97201282</v>
      </c>
      <c r="E10618" s="1102">
        <v>2608759</v>
      </c>
      <c r="F10618" s="1102">
        <v>18586201.93040403</v>
      </c>
      <c r="G10618" s="1101">
        <v>133122778.90241686</v>
      </c>
    </row>
    <row r="10619" spans="2:7" ht="12.95" customHeight="1" x14ac:dyDescent="0.2">
      <c r="B10619" s="1107" t="s">
        <v>11439</v>
      </c>
      <c r="C10619" s="1108">
        <v>8032</v>
      </c>
      <c r="D10619" s="1108">
        <v>834416192.18894446</v>
      </c>
      <c r="E10619" s="1108">
        <v>7178641</v>
      </c>
      <c r="F10619" s="1108">
        <v>101522875.95612238</v>
      </c>
      <c r="G10619" s="1109">
        <v>943117709.14506686</v>
      </c>
    </row>
    <row r="10620" spans="2:7" ht="12.95" customHeight="1" x14ac:dyDescent="0.2">
      <c r="B10620" s="1100" t="s">
        <v>11440</v>
      </c>
      <c r="C10620" s="1102">
        <v>7868</v>
      </c>
      <c r="D10620" s="1102">
        <v>794247430.78053212</v>
      </c>
      <c r="E10620" s="1102">
        <v>7560734</v>
      </c>
      <c r="F10620" s="1102">
        <v>127213780.99893807</v>
      </c>
      <c r="G10620" s="1101">
        <v>929021945.77947021</v>
      </c>
    </row>
    <row r="10621" spans="2:7" ht="12.95" customHeight="1" x14ac:dyDescent="0.2">
      <c r="B10621" s="1107" t="s">
        <v>11441</v>
      </c>
      <c r="C10621" s="1108">
        <v>5876</v>
      </c>
      <c r="D10621" s="1108">
        <v>527822247.76358706</v>
      </c>
      <c r="E10621" s="1108">
        <v>6824582</v>
      </c>
      <c r="F10621" s="1108">
        <v>51834681.579077736</v>
      </c>
      <c r="G10621" s="1109">
        <v>586481511.34266484</v>
      </c>
    </row>
    <row r="10622" spans="2:7" ht="12.95" customHeight="1" x14ac:dyDescent="0.2">
      <c r="B10622" s="1100" t="s">
        <v>11442</v>
      </c>
      <c r="C10622" s="1102">
        <v>7747</v>
      </c>
      <c r="D10622" s="1102">
        <v>612420215.97415388</v>
      </c>
      <c r="E10622" s="1102">
        <v>10165263</v>
      </c>
      <c r="F10622" s="1102">
        <v>108289783.69945548</v>
      </c>
      <c r="G10622" s="1101">
        <v>730875262.67360938</v>
      </c>
    </row>
    <row r="10623" spans="2:7" ht="12.95" customHeight="1" x14ac:dyDescent="0.2">
      <c r="B10623" s="1107" t="s">
        <v>11443</v>
      </c>
      <c r="C10623" s="1108">
        <v>1490</v>
      </c>
      <c r="D10623" s="1108">
        <v>73996572.670664221</v>
      </c>
      <c r="E10623" s="1108">
        <v>3067174</v>
      </c>
      <c r="F10623" s="1108">
        <v>36871113.370479167</v>
      </c>
      <c r="G10623" s="1109">
        <v>113934860.04114339</v>
      </c>
    </row>
    <row r="10624" spans="2:7" ht="12.95" customHeight="1" x14ac:dyDescent="0.2">
      <c r="B10624" s="1100" t="s">
        <v>11444</v>
      </c>
      <c r="C10624" s="1102">
        <v>2210</v>
      </c>
      <c r="D10624" s="1102">
        <v>108537679.98072061</v>
      </c>
      <c r="E10624" s="1102">
        <v>4598710</v>
      </c>
      <c r="F10624" s="1102">
        <v>98025188.957770437</v>
      </c>
      <c r="G10624" s="1101">
        <v>211161578.93849105</v>
      </c>
    </row>
    <row r="10625" spans="2:7" ht="12.95" customHeight="1" x14ac:dyDescent="0.2">
      <c r="B10625" s="1107" t="s">
        <v>11445</v>
      </c>
      <c r="C10625" s="1108">
        <v>1833</v>
      </c>
      <c r="D10625" s="1108">
        <v>113339251.30973382</v>
      </c>
      <c r="E10625" s="1108">
        <v>2985501</v>
      </c>
      <c r="F10625" s="1108">
        <v>13345683.469897253</v>
      </c>
      <c r="G10625" s="1109">
        <v>129670435.77963108</v>
      </c>
    </row>
    <row r="10626" spans="2:7" ht="12.95" customHeight="1" x14ac:dyDescent="0.2">
      <c r="B10626" s="1100" t="s">
        <v>11446</v>
      </c>
      <c r="C10626" s="1102">
        <v>5001</v>
      </c>
      <c r="D10626" s="1102">
        <v>351700984.12612754</v>
      </c>
      <c r="E10626" s="1102">
        <v>7734797</v>
      </c>
      <c r="F10626" s="1102">
        <v>21688450.994418077</v>
      </c>
      <c r="G10626" s="1101">
        <v>381124232.12054563</v>
      </c>
    </row>
    <row r="10627" spans="2:7" ht="12.95" customHeight="1" x14ac:dyDescent="0.2">
      <c r="B10627" s="1107" t="s">
        <v>11447</v>
      </c>
      <c r="C10627" s="1108">
        <v>5980</v>
      </c>
      <c r="D10627" s="1108">
        <v>386160039.44394279</v>
      </c>
      <c r="E10627" s="1108">
        <v>10568675</v>
      </c>
      <c r="F10627" s="1108">
        <v>37787998.499350533</v>
      </c>
      <c r="G10627" s="1109">
        <v>434516712.94329333</v>
      </c>
    </row>
    <row r="10628" spans="2:7" ht="12.95" customHeight="1" x14ac:dyDescent="0.2">
      <c r="B10628" s="1100" t="s">
        <v>11448</v>
      </c>
      <c r="C10628" s="1102">
        <v>1462</v>
      </c>
      <c r="D10628" s="1102">
        <v>92698446.841193885</v>
      </c>
      <c r="E10628" s="1102">
        <v>2499294</v>
      </c>
      <c r="F10628" s="1102">
        <v>36939103.156805724</v>
      </c>
      <c r="G10628" s="1101">
        <v>132136843.99799961</v>
      </c>
    </row>
    <row r="10629" spans="2:7" ht="12.95" customHeight="1" x14ac:dyDescent="0.2">
      <c r="B10629" s="1107" t="s">
        <v>11449</v>
      </c>
      <c r="C10629" s="1108">
        <v>3432</v>
      </c>
      <c r="D10629" s="1108">
        <v>198548854.54043034</v>
      </c>
      <c r="E10629" s="1108">
        <v>6533758</v>
      </c>
      <c r="F10629" s="1108">
        <v>62195350.031073764</v>
      </c>
      <c r="G10629" s="1109">
        <v>267277962.57150412</v>
      </c>
    </row>
    <row r="10630" spans="2:7" ht="12.95" customHeight="1" x14ac:dyDescent="0.2">
      <c r="B10630" s="1100" t="s">
        <v>11450</v>
      </c>
      <c r="C10630" s="1102">
        <v>3577</v>
      </c>
      <c r="D10630" s="1102">
        <v>177177787.34094429</v>
      </c>
      <c r="E10630" s="1102">
        <v>6487201</v>
      </c>
      <c r="F10630" s="1102">
        <v>36338952.213264905</v>
      </c>
      <c r="G10630" s="1101">
        <v>220003940.5542092</v>
      </c>
    </row>
    <row r="10631" spans="2:7" ht="12.95" customHeight="1" x14ac:dyDescent="0.2">
      <c r="B10631" s="1107" t="s">
        <v>11451</v>
      </c>
      <c r="C10631" s="1108">
        <v>2624</v>
      </c>
      <c r="D10631" s="1108">
        <v>166512836.27484813</v>
      </c>
      <c r="E10631" s="1108">
        <v>5143269</v>
      </c>
      <c r="F10631" s="1108">
        <v>72329828.130715966</v>
      </c>
      <c r="G10631" s="1109">
        <v>243985933.4055641</v>
      </c>
    </row>
    <row r="10632" spans="2:7" ht="12.95" customHeight="1" x14ac:dyDescent="0.2">
      <c r="B10632" s="1100" t="s">
        <v>11452</v>
      </c>
      <c r="C10632" s="1102">
        <v>2364</v>
      </c>
      <c r="D10632" s="1102">
        <v>130487005.11874683</v>
      </c>
      <c r="E10632" s="1102">
        <v>4391262</v>
      </c>
      <c r="F10632" s="1102">
        <v>43404097.825939506</v>
      </c>
      <c r="G10632" s="1101">
        <v>178282364.94468632</v>
      </c>
    </row>
    <row r="10633" spans="2:7" ht="12.95" customHeight="1" x14ac:dyDescent="0.2">
      <c r="B10633" s="1107" t="s">
        <v>11453</v>
      </c>
      <c r="C10633" s="1108">
        <v>1212</v>
      </c>
      <c r="D10633" s="1108">
        <v>59895868.26843676</v>
      </c>
      <c r="E10633" s="1108">
        <v>3341831</v>
      </c>
      <c r="F10633" s="1108">
        <v>19257914.61866305</v>
      </c>
      <c r="G10633" s="1109">
        <v>82495613.887099802</v>
      </c>
    </row>
    <row r="10634" spans="2:7" ht="12.95" customHeight="1" x14ac:dyDescent="0.2">
      <c r="B10634" s="1100" t="s">
        <v>11454</v>
      </c>
      <c r="C10634" s="1102">
        <v>4236</v>
      </c>
      <c r="D10634" s="1102">
        <v>234538666.26264948</v>
      </c>
      <c r="E10634" s="1102">
        <v>8638638</v>
      </c>
      <c r="F10634" s="1102">
        <v>198528268.93809369</v>
      </c>
      <c r="G10634" s="1101">
        <v>441705573.2007432</v>
      </c>
    </row>
    <row r="10635" spans="2:7" ht="12.95" customHeight="1" x14ac:dyDescent="0.2">
      <c r="B10635" s="1107" t="s">
        <v>11455</v>
      </c>
      <c r="C10635" s="1108">
        <v>1424</v>
      </c>
      <c r="D10635" s="1108">
        <v>151909806.79469687</v>
      </c>
      <c r="E10635" s="1108">
        <v>1861025</v>
      </c>
      <c r="F10635" s="1108">
        <v>11404016.468412062</v>
      </c>
      <c r="G10635" s="1109">
        <v>165174848.26310894</v>
      </c>
    </row>
    <row r="10636" spans="2:7" ht="12.95" customHeight="1" x14ac:dyDescent="0.2">
      <c r="B10636" s="1100" t="s">
        <v>11456</v>
      </c>
      <c r="C10636" s="1102">
        <v>2186</v>
      </c>
      <c r="D10636" s="1102">
        <v>143429942.00333443</v>
      </c>
      <c r="E10636" s="1102">
        <v>3955615</v>
      </c>
      <c r="F10636" s="1102">
        <v>24940588.79656953</v>
      </c>
      <c r="G10636" s="1101">
        <v>172326145.79990396</v>
      </c>
    </row>
    <row r="10637" spans="2:7" ht="12.95" customHeight="1" x14ac:dyDescent="0.2">
      <c r="B10637" s="1107" t="s">
        <v>11457</v>
      </c>
      <c r="C10637" s="1108">
        <v>28349</v>
      </c>
      <c r="D10637" s="1108">
        <v>3125314212.8356948</v>
      </c>
      <c r="E10637" s="1108">
        <v>20878208</v>
      </c>
      <c r="F10637" s="1108">
        <v>398666096.5246191</v>
      </c>
      <c r="G10637" s="1109">
        <v>3544858517.3603139</v>
      </c>
    </row>
    <row r="10638" spans="2:7" ht="12.95" customHeight="1" x14ac:dyDescent="0.2">
      <c r="B10638" s="1100" t="s">
        <v>11458</v>
      </c>
      <c r="C10638" s="1102">
        <v>23159</v>
      </c>
      <c r="D10638" s="1102">
        <v>1841015152.3877745</v>
      </c>
      <c r="E10638" s="1102">
        <v>37543461</v>
      </c>
      <c r="F10638" s="1102">
        <v>505960096.47832286</v>
      </c>
      <c r="G10638" s="1101">
        <v>2384518709.8660975</v>
      </c>
    </row>
    <row r="10639" spans="2:7" ht="12.95" customHeight="1" x14ac:dyDescent="0.2">
      <c r="B10639" s="1107" t="s">
        <v>11459</v>
      </c>
      <c r="C10639" s="1108">
        <v>199</v>
      </c>
      <c r="D10639" s="1108">
        <v>11309128.74077576</v>
      </c>
      <c r="E10639" s="1108">
        <v>513119</v>
      </c>
      <c r="F10639" s="1108">
        <v>6492026.3988633193</v>
      </c>
      <c r="G10639" s="1109">
        <v>18314274.13963908</v>
      </c>
    </row>
    <row r="10640" spans="2:7" ht="12.95" customHeight="1" x14ac:dyDescent="0.2">
      <c r="B10640" s="1100" t="s">
        <v>11460</v>
      </c>
      <c r="C10640" s="1102">
        <v>4405</v>
      </c>
      <c r="D10640" s="1102">
        <v>250421428.67941591</v>
      </c>
      <c r="E10640" s="1102">
        <v>8665139</v>
      </c>
      <c r="F10640" s="1102">
        <v>27256708.590170044</v>
      </c>
      <c r="G10640" s="1101">
        <v>286343276.26958597</v>
      </c>
    </row>
    <row r="10641" spans="2:7" ht="12.95" customHeight="1" x14ac:dyDescent="0.2">
      <c r="B10641" s="1107" t="s">
        <v>11461</v>
      </c>
      <c r="C10641" s="1108">
        <v>1962</v>
      </c>
      <c r="D10641" s="1108">
        <v>164176857.77709469</v>
      </c>
      <c r="E10641" s="1108">
        <v>3031092</v>
      </c>
      <c r="F10641" s="1108">
        <v>57354669.403482847</v>
      </c>
      <c r="G10641" s="1109">
        <v>224562619.18057755</v>
      </c>
    </row>
    <row r="10642" spans="2:7" ht="12.95" customHeight="1" x14ac:dyDescent="0.2">
      <c r="B10642" s="1100" t="s">
        <v>11462</v>
      </c>
      <c r="C10642" s="1102">
        <v>68</v>
      </c>
      <c r="D10642" s="1102">
        <v>8793887.5006514285</v>
      </c>
      <c r="E10642" s="1102">
        <v>50616</v>
      </c>
      <c r="F10642" s="1102">
        <v>150061.60511505944</v>
      </c>
      <c r="G10642" s="1101">
        <v>8994565.1057664882</v>
      </c>
    </row>
    <row r="10643" spans="2:7" ht="12.95" customHeight="1" x14ac:dyDescent="0.2">
      <c r="B10643" s="1107" t="s">
        <v>11463</v>
      </c>
      <c r="C10643" s="1108">
        <v>25724</v>
      </c>
      <c r="D10643" s="1108">
        <v>2352513364.9017448</v>
      </c>
      <c r="E10643" s="1108">
        <v>33170239</v>
      </c>
      <c r="F10643" s="1108">
        <v>378803241.90658188</v>
      </c>
      <c r="G10643" s="1109">
        <v>2764486845.8083267</v>
      </c>
    </row>
    <row r="10644" spans="2:7" ht="12.95" customHeight="1" x14ac:dyDescent="0.2">
      <c r="B10644" s="1100" t="s">
        <v>11464</v>
      </c>
      <c r="C10644" s="1102">
        <v>10451</v>
      </c>
      <c r="D10644" s="1102">
        <v>1012709886.6243682</v>
      </c>
      <c r="E10644" s="1102">
        <v>11995685</v>
      </c>
      <c r="F10644" s="1102">
        <v>1310450116.4027188</v>
      </c>
      <c r="G10644" s="1101">
        <v>2335155688.0270872</v>
      </c>
    </row>
    <row r="10645" spans="2:7" ht="12.95" customHeight="1" x14ac:dyDescent="0.2">
      <c r="B10645" s="1107" t="s">
        <v>11465</v>
      </c>
      <c r="C10645" s="1108">
        <v>39397</v>
      </c>
      <c r="D10645" s="1108">
        <v>3269249400.4115915</v>
      </c>
      <c r="E10645" s="1108">
        <v>53732797</v>
      </c>
      <c r="F10645" s="1108">
        <v>1232866465.5693099</v>
      </c>
      <c r="G10645" s="1109">
        <v>4555848662.9809017</v>
      </c>
    </row>
    <row r="10646" spans="2:7" ht="12.95" customHeight="1" x14ac:dyDescent="0.2">
      <c r="B10646" s="1100" t="s">
        <v>11466</v>
      </c>
      <c r="C10646" s="1102">
        <v>2</v>
      </c>
      <c r="D10646" s="1102">
        <v>0</v>
      </c>
      <c r="E10646" s="1102">
        <v>0</v>
      </c>
      <c r="F10646" s="1102">
        <v>2551.5989840336401</v>
      </c>
      <c r="G10646" s="1101">
        <v>2551.5989840336401</v>
      </c>
    </row>
    <row r="10647" spans="2:7" ht="12.95" customHeight="1" x14ac:dyDescent="0.2">
      <c r="B10647" s="1107" t="s">
        <v>11467</v>
      </c>
      <c r="C10647" s="1108">
        <v>3145</v>
      </c>
      <c r="D10647" s="1108">
        <v>183228635.01962215</v>
      </c>
      <c r="E10647" s="1108">
        <v>7003343</v>
      </c>
      <c r="F10647" s="1108">
        <v>129545756.79910508</v>
      </c>
      <c r="G10647" s="1109">
        <v>319777734.81872725</v>
      </c>
    </row>
    <row r="10648" spans="2:7" ht="12.95" customHeight="1" x14ac:dyDescent="0.2">
      <c r="B10648" s="1100" t="s">
        <v>11468</v>
      </c>
      <c r="C10648" s="1102">
        <v>2170</v>
      </c>
      <c r="D10648" s="1102">
        <v>129794291.60458902</v>
      </c>
      <c r="E10648" s="1102">
        <v>4689226</v>
      </c>
      <c r="F10648" s="1102">
        <v>68811676.448636919</v>
      </c>
      <c r="G10648" s="1101">
        <v>203295194.05322593</v>
      </c>
    </row>
    <row r="10649" spans="2:7" ht="12.95" customHeight="1" x14ac:dyDescent="0.2">
      <c r="B10649" s="1107" t="s">
        <v>11469</v>
      </c>
      <c r="C10649" s="1108">
        <v>1459</v>
      </c>
      <c r="D10649" s="1108">
        <v>147470794.01445094</v>
      </c>
      <c r="E10649" s="1108">
        <v>1873019</v>
      </c>
      <c r="F10649" s="1108">
        <v>22687056.630130883</v>
      </c>
      <c r="G10649" s="1109">
        <v>172030869.64458182</v>
      </c>
    </row>
    <row r="10650" spans="2:7" ht="12.95" customHeight="1" x14ac:dyDescent="0.2">
      <c r="B10650" s="1100" t="s">
        <v>11470</v>
      </c>
      <c r="C10650" s="1102">
        <v>36320</v>
      </c>
      <c r="D10650" s="1102">
        <v>3066114395.7895737</v>
      </c>
      <c r="E10650" s="1102">
        <v>58097971</v>
      </c>
      <c r="F10650" s="1102">
        <v>969294493.915236</v>
      </c>
      <c r="G10650" s="1101">
        <v>4093506860.7048097</v>
      </c>
    </row>
    <row r="10651" spans="2:7" ht="12.95" customHeight="1" x14ac:dyDescent="0.2">
      <c r="B10651" s="1107" t="s">
        <v>11471</v>
      </c>
      <c r="C10651" s="1108">
        <v>6172</v>
      </c>
      <c r="D10651" s="1108">
        <v>386575166.89621377</v>
      </c>
      <c r="E10651" s="1108">
        <v>12727210</v>
      </c>
      <c r="F10651" s="1108">
        <v>78242167.425169751</v>
      </c>
      <c r="G10651" s="1109">
        <v>477544544.32138354</v>
      </c>
    </row>
    <row r="10652" spans="2:7" ht="12.95" customHeight="1" x14ac:dyDescent="0.2">
      <c r="B10652" s="1100" t="s">
        <v>11472</v>
      </c>
      <c r="C10652" s="1102">
        <v>104</v>
      </c>
      <c r="D10652" s="1102">
        <v>8236768.3804513821</v>
      </c>
      <c r="E10652" s="1102">
        <v>123035</v>
      </c>
      <c r="F10652" s="1102">
        <v>3040633.7385651376</v>
      </c>
      <c r="G10652" s="1101">
        <v>11400437.119016521</v>
      </c>
    </row>
    <row r="10653" spans="2:7" ht="12.95" customHeight="1" x14ac:dyDescent="0.2">
      <c r="B10653" s="1107" t="s">
        <v>11473</v>
      </c>
      <c r="C10653" s="1108">
        <v>6116</v>
      </c>
      <c r="D10653" s="1108">
        <v>395907398.90867102</v>
      </c>
      <c r="E10653" s="1108">
        <v>12702683</v>
      </c>
      <c r="F10653" s="1108">
        <v>259370476.21356207</v>
      </c>
      <c r="G10653" s="1109">
        <v>667980558.12223315</v>
      </c>
    </row>
    <row r="10654" spans="2:7" ht="12.95" customHeight="1" x14ac:dyDescent="0.2">
      <c r="B10654" s="1100" t="s">
        <v>11474</v>
      </c>
      <c r="C10654" s="1102">
        <v>481</v>
      </c>
      <c r="D10654" s="1102">
        <v>31620334.528618198</v>
      </c>
      <c r="E10654" s="1102">
        <v>904935</v>
      </c>
      <c r="F10654" s="1102">
        <v>4900725.1405774755</v>
      </c>
      <c r="G10654" s="1101">
        <v>37425994.669195674</v>
      </c>
    </row>
    <row r="10655" spans="2:7" ht="12.95" customHeight="1" x14ac:dyDescent="0.2">
      <c r="B10655" s="1107" t="s">
        <v>11475</v>
      </c>
      <c r="C10655" s="1108">
        <v>1663</v>
      </c>
      <c r="D10655" s="1108">
        <v>89502869.42133452</v>
      </c>
      <c r="E10655" s="1108">
        <v>3468216</v>
      </c>
      <c r="F10655" s="1108">
        <v>35347341.487144053</v>
      </c>
      <c r="G10655" s="1109">
        <v>128318426.90847857</v>
      </c>
    </row>
    <row r="10656" spans="2:7" ht="12.95" customHeight="1" x14ac:dyDescent="0.2">
      <c r="B10656" s="1100" t="s">
        <v>11476</v>
      </c>
      <c r="C10656" s="1102">
        <v>4774</v>
      </c>
      <c r="D10656" s="1102">
        <v>248439664.4600324</v>
      </c>
      <c r="E10656" s="1102">
        <v>10402589</v>
      </c>
      <c r="F10656" s="1102">
        <v>79492923.958961323</v>
      </c>
      <c r="G10656" s="1101">
        <v>338335177.41899371</v>
      </c>
    </row>
    <row r="10657" spans="2:7" ht="12.95" customHeight="1" x14ac:dyDescent="0.2">
      <c r="B10657" s="1107" t="s">
        <v>11477</v>
      </c>
      <c r="C10657" s="1108">
        <v>1551</v>
      </c>
      <c r="D10657" s="1108">
        <v>90064716.961426407</v>
      </c>
      <c r="E10657" s="1108">
        <v>3391582</v>
      </c>
      <c r="F10657" s="1108">
        <v>66858927.51942113</v>
      </c>
      <c r="G10657" s="1109">
        <v>160315226.48084754</v>
      </c>
    </row>
    <row r="10658" spans="2:7" ht="12.95" customHeight="1" x14ac:dyDescent="0.2">
      <c r="B10658" s="1100" t="s">
        <v>11478</v>
      </c>
      <c r="C10658" s="1102">
        <v>162</v>
      </c>
      <c r="D10658" s="1102">
        <v>7753217.910921786</v>
      </c>
      <c r="E10658" s="1102">
        <v>376117</v>
      </c>
      <c r="F10658" s="1102">
        <v>7491218.7685839534</v>
      </c>
      <c r="G10658" s="1101">
        <v>15620553.679505739</v>
      </c>
    </row>
    <row r="10659" spans="2:7" ht="12.95" customHeight="1" x14ac:dyDescent="0.2">
      <c r="B10659" s="1107" t="s">
        <v>11479</v>
      </c>
      <c r="C10659" s="1108">
        <v>415</v>
      </c>
      <c r="D10659" s="1108">
        <v>22406034.871110864</v>
      </c>
      <c r="E10659" s="1108">
        <v>920804</v>
      </c>
      <c r="F10659" s="1108">
        <v>7220887.2005457934</v>
      </c>
      <c r="G10659" s="1109">
        <v>30547726.071656659</v>
      </c>
    </row>
    <row r="10660" spans="2:7" ht="12.95" customHeight="1" x14ac:dyDescent="0.2">
      <c r="B10660" s="1100" t="s">
        <v>11480</v>
      </c>
      <c r="C10660" s="1102">
        <v>1062</v>
      </c>
      <c r="D10660" s="1102">
        <v>66718282.81652806</v>
      </c>
      <c r="E10660" s="1102">
        <v>1970306</v>
      </c>
      <c r="F10660" s="1102">
        <v>50552564.17448663</v>
      </c>
      <c r="G10660" s="1101">
        <v>119241152.99101469</v>
      </c>
    </row>
    <row r="10661" spans="2:7" ht="12.95" customHeight="1" x14ac:dyDescent="0.2">
      <c r="B10661" s="1107" t="s">
        <v>11481</v>
      </c>
      <c r="C10661" s="1108">
        <v>3126</v>
      </c>
      <c r="D10661" s="1108">
        <v>198421048.13217682</v>
      </c>
      <c r="E10661" s="1108">
        <v>5688609</v>
      </c>
      <c r="F10661" s="1108">
        <v>61426729.296458431</v>
      </c>
      <c r="G10661" s="1109">
        <v>265536386.42863524</v>
      </c>
    </row>
    <row r="10662" spans="2:7" ht="12.95" customHeight="1" x14ac:dyDescent="0.2">
      <c r="B10662" s="1100" t="s">
        <v>11482</v>
      </c>
      <c r="C10662" s="1102">
        <v>2973</v>
      </c>
      <c r="D10662" s="1102">
        <v>184322707.9398953</v>
      </c>
      <c r="E10662" s="1102">
        <v>5738388</v>
      </c>
      <c r="F10662" s="1102">
        <v>31996351.838893093</v>
      </c>
      <c r="G10662" s="1101">
        <v>222057447.77878839</v>
      </c>
    </row>
    <row r="10663" spans="2:7" ht="12.95" customHeight="1" x14ac:dyDescent="0.2">
      <c r="B10663" s="1107" t="s">
        <v>11483</v>
      </c>
      <c r="C10663" s="1108">
        <v>1639</v>
      </c>
      <c r="D10663" s="1108">
        <v>99649919.438098401</v>
      </c>
      <c r="E10663" s="1108">
        <v>3654202</v>
      </c>
      <c r="F10663" s="1108">
        <v>12903956.272471929</v>
      </c>
      <c r="G10663" s="1109">
        <v>116208077.71057034</v>
      </c>
    </row>
    <row r="10664" spans="2:7" ht="12.95" customHeight="1" x14ac:dyDescent="0.2">
      <c r="B10664" s="1100" t="s">
        <v>11484</v>
      </c>
      <c r="C10664" s="1102">
        <v>3414</v>
      </c>
      <c r="D10664" s="1102">
        <v>214873028.86121956</v>
      </c>
      <c r="E10664" s="1102">
        <v>6916673</v>
      </c>
      <c r="F10664" s="1102">
        <v>51492850.510757826</v>
      </c>
      <c r="G10664" s="1101">
        <v>273282552.37197739</v>
      </c>
    </row>
    <row r="10665" spans="2:7" ht="12.95" customHeight="1" x14ac:dyDescent="0.2">
      <c r="B10665" s="1107" t="s">
        <v>11485</v>
      </c>
      <c r="C10665" s="1108">
        <v>944</v>
      </c>
      <c r="D10665" s="1108">
        <v>49430484.336011894</v>
      </c>
      <c r="E10665" s="1108">
        <v>2173793</v>
      </c>
      <c r="F10665" s="1108">
        <v>11785628.820847275</v>
      </c>
      <c r="G10665" s="1109">
        <v>63389906.156859167</v>
      </c>
    </row>
    <row r="10666" spans="2:7" ht="12.95" customHeight="1" x14ac:dyDescent="0.2">
      <c r="B10666" s="1100" t="s">
        <v>11486</v>
      </c>
      <c r="C10666" s="1102">
        <v>677</v>
      </c>
      <c r="D10666" s="1102">
        <v>30396647.274838813</v>
      </c>
      <c r="E10666" s="1102">
        <v>1621598</v>
      </c>
      <c r="F10666" s="1102">
        <v>8011850.8495782707</v>
      </c>
      <c r="G10666" s="1101">
        <v>40030096.124417081</v>
      </c>
    </row>
    <row r="10667" spans="2:7" ht="12.95" customHeight="1" x14ac:dyDescent="0.2">
      <c r="B10667" s="1107" t="s">
        <v>11487</v>
      </c>
      <c r="C10667" s="1108">
        <v>7298</v>
      </c>
      <c r="D10667" s="1108">
        <v>397244011.95516181</v>
      </c>
      <c r="E10667" s="1108">
        <v>14792588</v>
      </c>
      <c r="F10667" s="1108">
        <v>160280922.27531451</v>
      </c>
      <c r="G10667" s="1109">
        <v>572317522.23047638</v>
      </c>
    </row>
    <row r="10668" spans="2:7" ht="12.95" customHeight="1" x14ac:dyDescent="0.2">
      <c r="B10668" s="1100" t="s">
        <v>11488</v>
      </c>
      <c r="C10668" s="1102">
        <v>3145</v>
      </c>
      <c r="D10668" s="1102">
        <v>158563806.15193391</v>
      </c>
      <c r="E10668" s="1102">
        <v>8154703</v>
      </c>
      <c r="F10668" s="1102">
        <v>48133775.141584471</v>
      </c>
      <c r="G10668" s="1101">
        <v>214852284.29351836</v>
      </c>
    </row>
    <row r="10669" spans="2:7" ht="12.95" customHeight="1" x14ac:dyDescent="0.2">
      <c r="B10669" s="1107" t="s">
        <v>11489</v>
      </c>
      <c r="C10669" s="1108">
        <v>4113</v>
      </c>
      <c r="D10669" s="1108">
        <v>193275971.00513709</v>
      </c>
      <c r="E10669" s="1108">
        <v>10360603</v>
      </c>
      <c r="F10669" s="1108">
        <v>75781632.630041301</v>
      </c>
      <c r="G10669" s="1109">
        <v>279418206.63517839</v>
      </c>
    </row>
    <row r="10670" spans="2:7" ht="12.95" customHeight="1" x14ac:dyDescent="0.2">
      <c r="B10670" s="1100" t="s">
        <v>11490</v>
      </c>
      <c r="C10670" s="1102">
        <v>1645</v>
      </c>
      <c r="D10670" s="1102">
        <v>84108715.822932288</v>
      </c>
      <c r="E10670" s="1102">
        <v>4366919</v>
      </c>
      <c r="F10670" s="1102">
        <v>54893288.384275295</v>
      </c>
      <c r="G10670" s="1101">
        <v>143368923.20720759</v>
      </c>
    </row>
    <row r="10671" spans="2:7" ht="12.95" customHeight="1" x14ac:dyDescent="0.2">
      <c r="B10671" s="1107" t="s">
        <v>11491</v>
      </c>
      <c r="C10671" s="1108">
        <v>3387</v>
      </c>
      <c r="D10671" s="1108">
        <v>172948215.74767312</v>
      </c>
      <c r="E10671" s="1108">
        <v>9712980</v>
      </c>
      <c r="F10671" s="1108">
        <v>106330912.1858999</v>
      </c>
      <c r="G10671" s="1109">
        <v>288992107.93357301</v>
      </c>
    </row>
    <row r="10672" spans="2:7" ht="12.95" customHeight="1" x14ac:dyDescent="0.2">
      <c r="B10672" s="1100" t="s">
        <v>11492</v>
      </c>
      <c r="C10672" s="1102">
        <v>2926</v>
      </c>
      <c r="D10672" s="1102">
        <v>168646466.21546447</v>
      </c>
      <c r="E10672" s="1102">
        <v>5974990</v>
      </c>
      <c r="F10672" s="1102">
        <v>75921141.723830506</v>
      </c>
      <c r="G10672" s="1101">
        <v>250542597.93929499</v>
      </c>
    </row>
    <row r="10673" spans="2:7" ht="12.95" customHeight="1" x14ac:dyDescent="0.2">
      <c r="B10673" s="1107" t="s">
        <v>11493</v>
      </c>
      <c r="C10673" s="1108">
        <v>1701</v>
      </c>
      <c r="D10673" s="1108">
        <v>89295236.159612432</v>
      </c>
      <c r="E10673" s="1108">
        <v>4434029</v>
      </c>
      <c r="F10673" s="1108">
        <v>30328318.602513924</v>
      </c>
      <c r="G10673" s="1109">
        <v>124057583.76212636</v>
      </c>
    </row>
    <row r="10674" spans="2:7" ht="12.95" customHeight="1" x14ac:dyDescent="0.2">
      <c r="B10674" s="1100" t="s">
        <v>11494</v>
      </c>
      <c r="C10674" s="1102">
        <v>1187</v>
      </c>
      <c r="D10674" s="1102">
        <v>67441174.775289878</v>
      </c>
      <c r="E10674" s="1102">
        <v>2804710</v>
      </c>
      <c r="F10674" s="1102">
        <v>17578680.745212108</v>
      </c>
      <c r="G10674" s="1101">
        <v>87824565.520501986</v>
      </c>
    </row>
    <row r="10675" spans="2:7" ht="12.95" customHeight="1" x14ac:dyDescent="0.2">
      <c r="B10675" s="1107" t="s">
        <v>11495</v>
      </c>
      <c r="C10675" s="1108">
        <v>1009</v>
      </c>
      <c r="D10675" s="1108">
        <v>46479672.181143045</v>
      </c>
      <c r="E10675" s="1108">
        <v>2750034</v>
      </c>
      <c r="F10675" s="1108">
        <v>14044739.062510187</v>
      </c>
      <c r="G10675" s="1109">
        <v>63274445.24365323</v>
      </c>
    </row>
    <row r="10676" spans="2:7" ht="12.95" customHeight="1" x14ac:dyDescent="0.2">
      <c r="B10676" s="1100" t="s">
        <v>11496</v>
      </c>
      <c r="C10676" s="1102">
        <v>10508</v>
      </c>
      <c r="D10676" s="1102">
        <v>738629669.94484448</v>
      </c>
      <c r="E10676" s="1102">
        <v>20103278</v>
      </c>
      <c r="F10676" s="1102">
        <v>621264649.07143712</v>
      </c>
      <c r="G10676" s="1101">
        <v>1379997597.0162816</v>
      </c>
    </row>
    <row r="10677" spans="2:7" ht="12.95" customHeight="1" x14ac:dyDescent="0.2">
      <c r="B10677" s="1107" t="s">
        <v>11497</v>
      </c>
      <c r="C10677" s="1108">
        <v>8280</v>
      </c>
      <c r="D10677" s="1108">
        <v>615405934.99351859</v>
      </c>
      <c r="E10677" s="1108">
        <v>14775201</v>
      </c>
      <c r="F10677" s="1108">
        <v>274771557.2346729</v>
      </c>
      <c r="G10677" s="1109">
        <v>904952693.22819149</v>
      </c>
    </row>
    <row r="10678" spans="2:7" ht="12.95" customHeight="1" x14ac:dyDescent="0.2">
      <c r="B10678" s="1100" t="s">
        <v>11498</v>
      </c>
      <c r="C10678" s="1102">
        <v>1014</v>
      </c>
      <c r="D10678" s="1102">
        <v>58015904.14790149</v>
      </c>
      <c r="E10678" s="1102">
        <v>2676764</v>
      </c>
      <c r="F10678" s="1102">
        <v>31258535.759240866</v>
      </c>
      <c r="G10678" s="1101">
        <v>91951203.907142356</v>
      </c>
    </row>
    <row r="10679" spans="2:7" ht="12.95" customHeight="1" x14ac:dyDescent="0.2">
      <c r="B10679" s="1107" t="s">
        <v>11499</v>
      </c>
      <c r="C10679" s="1108">
        <v>2576</v>
      </c>
      <c r="D10679" s="1108">
        <v>160209991.63016859</v>
      </c>
      <c r="E10679" s="1108">
        <v>4925005</v>
      </c>
      <c r="F10679" s="1108">
        <v>307573988.28186804</v>
      </c>
      <c r="G10679" s="1109">
        <v>472708984.91203666</v>
      </c>
    </row>
    <row r="10680" spans="2:7" ht="12.95" customHeight="1" x14ac:dyDescent="0.2">
      <c r="B10680" s="1100" t="s">
        <v>11500</v>
      </c>
      <c r="C10680" s="1102">
        <v>46333</v>
      </c>
      <c r="D10680" s="1102">
        <v>3235930589.6435814</v>
      </c>
      <c r="E10680" s="1102">
        <v>80285959</v>
      </c>
      <c r="F10680" s="1102">
        <v>1539160449.2597697</v>
      </c>
      <c r="G10680" s="1101">
        <v>4855376997.9033508</v>
      </c>
    </row>
    <row r="10681" spans="2:7" ht="12.95" customHeight="1" x14ac:dyDescent="0.2">
      <c r="B10681" s="1107" t="s">
        <v>11501</v>
      </c>
      <c r="C10681" s="1108">
        <v>6594</v>
      </c>
      <c r="D10681" s="1108">
        <v>441392434.05844343</v>
      </c>
      <c r="E10681" s="1108">
        <v>11515284</v>
      </c>
      <c r="F10681" s="1108">
        <v>232775563.86737627</v>
      </c>
      <c r="G10681" s="1109">
        <v>685683281.92581964</v>
      </c>
    </row>
    <row r="10682" spans="2:7" ht="12.95" customHeight="1" x14ac:dyDescent="0.2">
      <c r="B10682" s="1100" t="s">
        <v>11502</v>
      </c>
      <c r="C10682" s="1102">
        <v>3577</v>
      </c>
      <c r="D10682" s="1102">
        <v>237352215.1694811</v>
      </c>
      <c r="E10682" s="1102">
        <v>6914331</v>
      </c>
      <c r="F10682" s="1102">
        <v>305429359.69260412</v>
      </c>
      <c r="G10682" s="1101">
        <v>549695905.86208522</v>
      </c>
    </row>
    <row r="10683" spans="2:7" ht="12.95" customHeight="1" x14ac:dyDescent="0.2">
      <c r="B10683" s="1107" t="s">
        <v>11503</v>
      </c>
      <c r="C10683" s="1108">
        <v>1124</v>
      </c>
      <c r="D10683" s="1108">
        <v>69320165.397612095</v>
      </c>
      <c r="E10683" s="1108">
        <v>2644699</v>
      </c>
      <c r="F10683" s="1108">
        <v>54849323.524990678</v>
      </c>
      <c r="G10683" s="1109">
        <v>126814187.92260277</v>
      </c>
    </row>
    <row r="10684" spans="2:7" ht="12.95" customHeight="1" x14ac:dyDescent="0.2">
      <c r="B10684" s="1100" t="s">
        <v>11504</v>
      </c>
      <c r="C10684" s="1102">
        <v>2368</v>
      </c>
      <c r="D10684" s="1102">
        <v>122518783.17391863</v>
      </c>
      <c r="E10684" s="1102">
        <v>5974124</v>
      </c>
      <c r="F10684" s="1102">
        <v>173290122.22669381</v>
      </c>
      <c r="G10684" s="1101">
        <v>301783029.40061247</v>
      </c>
    </row>
    <row r="10685" spans="2:7" ht="12.95" customHeight="1" x14ac:dyDescent="0.2">
      <c r="B10685" s="1107" t="s">
        <v>11505</v>
      </c>
      <c r="C10685" s="1108">
        <v>1660</v>
      </c>
      <c r="D10685" s="1108">
        <v>91122909.518990621</v>
      </c>
      <c r="E10685" s="1108">
        <v>3887810</v>
      </c>
      <c r="F10685" s="1108">
        <v>71802278.108424768</v>
      </c>
      <c r="G10685" s="1109">
        <v>166812997.62741539</v>
      </c>
    </row>
    <row r="10686" spans="2:7" ht="12.95" customHeight="1" x14ac:dyDescent="0.2">
      <c r="B10686" s="1100" t="s">
        <v>11506</v>
      </c>
      <c r="C10686" s="1102">
        <v>3377</v>
      </c>
      <c r="D10686" s="1102">
        <v>193512948.28442338</v>
      </c>
      <c r="E10686" s="1102">
        <v>6252429</v>
      </c>
      <c r="F10686" s="1102">
        <v>35090911.354449727</v>
      </c>
      <c r="G10686" s="1101">
        <v>234856288.6388731</v>
      </c>
    </row>
    <row r="10687" spans="2:7" ht="12.95" customHeight="1" x14ac:dyDescent="0.2">
      <c r="B10687" s="1107" t="s">
        <v>11507</v>
      </c>
      <c r="C10687" s="1108">
        <v>84426</v>
      </c>
      <c r="D10687" s="1108">
        <v>6362440953.6407442</v>
      </c>
      <c r="E10687" s="1108">
        <v>124812138</v>
      </c>
      <c r="F10687" s="1108">
        <v>1448814292.376385</v>
      </c>
      <c r="G10687" s="1109">
        <v>7936067384.0171289</v>
      </c>
    </row>
    <row r="10688" spans="2:7" ht="12.95" customHeight="1" x14ac:dyDescent="0.2">
      <c r="B10688" s="1100" t="s">
        <v>11508</v>
      </c>
      <c r="C10688" s="1102">
        <v>9839</v>
      </c>
      <c r="D10688" s="1102">
        <v>831599583.71630085</v>
      </c>
      <c r="E10688" s="1102">
        <v>16218009</v>
      </c>
      <c r="F10688" s="1102">
        <v>86577488.874501288</v>
      </c>
      <c r="G10688" s="1101">
        <v>934395081.59080219</v>
      </c>
    </row>
    <row r="10689" spans="2:7" ht="12.95" customHeight="1" x14ac:dyDescent="0.2">
      <c r="B10689" s="1107" t="s">
        <v>11509</v>
      </c>
      <c r="C10689" s="1108">
        <v>619</v>
      </c>
      <c r="D10689" s="1108">
        <v>24859389.439121116</v>
      </c>
      <c r="E10689" s="1108">
        <v>2247504</v>
      </c>
      <c r="F10689" s="1108">
        <v>40830895.509823814</v>
      </c>
      <c r="G10689" s="1109">
        <v>67937788.948944926</v>
      </c>
    </row>
    <row r="10690" spans="2:7" ht="12.95" customHeight="1" x14ac:dyDescent="0.2">
      <c r="B10690" s="1100" t="s">
        <v>11510</v>
      </c>
      <c r="C10690" s="1102">
        <v>55462</v>
      </c>
      <c r="D10690" s="1102">
        <v>4130749842.6699505</v>
      </c>
      <c r="E10690" s="1102">
        <v>86531788</v>
      </c>
      <c r="F10690" s="1102">
        <v>992555861.63142431</v>
      </c>
      <c r="G10690" s="1101">
        <v>5209837492.3013744</v>
      </c>
    </row>
    <row r="10691" spans="2:7" ht="12.95" customHeight="1" x14ac:dyDescent="0.2">
      <c r="B10691" s="1107" t="s">
        <v>11511</v>
      </c>
      <c r="C10691" s="1108">
        <v>47883</v>
      </c>
      <c r="D10691" s="1108">
        <v>3948384144.2805924</v>
      </c>
      <c r="E10691" s="1108">
        <v>67153761</v>
      </c>
      <c r="F10691" s="1108">
        <v>558874348.78641975</v>
      </c>
      <c r="G10691" s="1109">
        <v>4574412254.0670118</v>
      </c>
    </row>
    <row r="10692" spans="2:7" ht="12.95" customHeight="1" x14ac:dyDescent="0.2">
      <c r="B10692" s="1100" t="s">
        <v>11512</v>
      </c>
      <c r="C10692" s="1102">
        <v>32804</v>
      </c>
      <c r="D10692" s="1102">
        <v>2270693621.5199943</v>
      </c>
      <c r="E10692" s="1102">
        <v>68502973</v>
      </c>
      <c r="F10692" s="1102">
        <v>2840465445.7512531</v>
      </c>
      <c r="G10692" s="1101">
        <v>5179662040.2712479</v>
      </c>
    </row>
    <row r="10693" spans="2:7" ht="12.95" customHeight="1" x14ac:dyDescent="0.2">
      <c r="B10693" s="1107" t="s">
        <v>11513</v>
      </c>
      <c r="C10693" s="1108">
        <v>36468</v>
      </c>
      <c r="D10693" s="1108">
        <v>2479807434.9529252</v>
      </c>
      <c r="E10693" s="1108">
        <v>58563397</v>
      </c>
      <c r="F10693" s="1108">
        <v>1095830927.4545684</v>
      </c>
      <c r="G10693" s="1109">
        <v>3634201759.4074936</v>
      </c>
    </row>
    <row r="10694" spans="2:7" ht="12.95" customHeight="1" x14ac:dyDescent="0.2">
      <c r="B10694" s="1100" t="s">
        <v>11514</v>
      </c>
      <c r="C10694" s="1102">
        <v>32654</v>
      </c>
      <c r="D10694" s="1102">
        <v>2315077212.9773078</v>
      </c>
      <c r="E10694" s="1102">
        <v>49659427</v>
      </c>
      <c r="F10694" s="1102">
        <v>521478607.24896872</v>
      </c>
      <c r="G10694" s="1101">
        <v>2886215247.2262764</v>
      </c>
    </row>
    <row r="10695" spans="2:7" ht="12.95" customHeight="1" x14ac:dyDescent="0.2">
      <c r="B10695" s="1107" t="s">
        <v>11515</v>
      </c>
      <c r="C10695" s="1108">
        <v>39427</v>
      </c>
      <c r="D10695" s="1108">
        <v>2621224878.0075774</v>
      </c>
      <c r="E10695" s="1108">
        <v>67652076</v>
      </c>
      <c r="F10695" s="1108">
        <v>998792351.59634614</v>
      </c>
      <c r="G10695" s="1109">
        <v>3687669305.6039238</v>
      </c>
    </row>
    <row r="10696" spans="2:7" ht="12.95" customHeight="1" x14ac:dyDescent="0.2">
      <c r="B10696" s="1100" t="s">
        <v>11516</v>
      </c>
      <c r="C10696" s="1102">
        <v>36632</v>
      </c>
      <c r="D10696" s="1102">
        <v>2498629883.8306966</v>
      </c>
      <c r="E10696" s="1102">
        <v>67203270</v>
      </c>
      <c r="F10696" s="1102">
        <v>960261217.15957391</v>
      </c>
      <c r="G10696" s="1101">
        <v>3526094370.9902706</v>
      </c>
    </row>
    <row r="10697" spans="2:7" ht="12.95" customHeight="1" x14ac:dyDescent="0.2">
      <c r="B10697" s="1107" t="s">
        <v>11517</v>
      </c>
      <c r="C10697" s="1108">
        <v>68337</v>
      </c>
      <c r="D10697" s="1108">
        <v>5273483905.548358</v>
      </c>
      <c r="E10697" s="1108">
        <v>121497220</v>
      </c>
      <c r="F10697" s="1108">
        <v>2699710321.3652096</v>
      </c>
      <c r="G10697" s="1109">
        <v>8094691446.9135675</v>
      </c>
    </row>
    <row r="10698" spans="2:7" ht="12.95" customHeight="1" x14ac:dyDescent="0.2">
      <c r="B10698" s="1100" t="s">
        <v>11518</v>
      </c>
      <c r="C10698" s="1102">
        <v>1889</v>
      </c>
      <c r="D10698" s="1102">
        <v>8907925.8627492934</v>
      </c>
      <c r="E10698" s="1102">
        <v>9619341</v>
      </c>
      <c r="F10698" s="1102">
        <v>13266543921.130039</v>
      </c>
      <c r="G10698" s="1101">
        <v>13285071187.992788</v>
      </c>
    </row>
    <row r="10699" spans="2:7" ht="12.95" customHeight="1" x14ac:dyDescent="0.2">
      <c r="B10699" s="1107" t="s">
        <v>11519</v>
      </c>
      <c r="C10699" s="1108">
        <v>3573</v>
      </c>
      <c r="D10699" s="1108">
        <v>266808324.09935907</v>
      </c>
      <c r="E10699" s="1108">
        <v>5376621</v>
      </c>
      <c r="F10699" s="1108">
        <v>35256508.14398808</v>
      </c>
      <c r="G10699" s="1109">
        <v>307441453.24334711</v>
      </c>
    </row>
    <row r="10700" spans="2:7" ht="12.95" customHeight="1" x14ac:dyDescent="0.2">
      <c r="B10700" s="1100" t="s">
        <v>11520</v>
      </c>
      <c r="C10700" s="1102">
        <v>9596</v>
      </c>
      <c r="D10700" s="1102">
        <v>1183377056.9877379</v>
      </c>
      <c r="E10700" s="1102">
        <v>15451070</v>
      </c>
      <c r="F10700" s="1102">
        <v>1350722361.755018</v>
      </c>
      <c r="G10700" s="1101">
        <v>2549550488.7427559</v>
      </c>
    </row>
    <row r="10701" spans="2:7" ht="12.95" customHeight="1" x14ac:dyDescent="0.2">
      <c r="B10701" s="1107" t="s">
        <v>11521</v>
      </c>
      <c r="C10701" s="1108">
        <v>8919</v>
      </c>
      <c r="D10701" s="1108">
        <v>1011375637.7878234</v>
      </c>
      <c r="E10701" s="1108">
        <v>10634267</v>
      </c>
      <c r="F10701" s="1108">
        <v>280481279.83169532</v>
      </c>
      <c r="G10701" s="1109">
        <v>1302491184.6195188</v>
      </c>
    </row>
    <row r="10702" spans="2:7" ht="12.95" customHeight="1" x14ac:dyDescent="0.2">
      <c r="B10702" s="1100" t="s">
        <v>11522</v>
      </c>
      <c r="C10702" s="1102">
        <v>15533</v>
      </c>
      <c r="D10702" s="1102">
        <v>1654811228.6867833</v>
      </c>
      <c r="E10702" s="1102">
        <v>20664444</v>
      </c>
      <c r="F10702" s="1102">
        <v>434066907.34005684</v>
      </c>
      <c r="G10702" s="1101">
        <v>2109542580.0268402</v>
      </c>
    </row>
    <row r="10703" spans="2:7" ht="12.95" customHeight="1" x14ac:dyDescent="0.2">
      <c r="B10703" s="1107" t="s">
        <v>11523</v>
      </c>
      <c r="C10703" s="1108">
        <v>13921</v>
      </c>
      <c r="D10703" s="1108">
        <v>1427691314.1632936</v>
      </c>
      <c r="E10703" s="1108">
        <v>19441503</v>
      </c>
      <c r="F10703" s="1108">
        <v>303600582.01962262</v>
      </c>
      <c r="G10703" s="1109">
        <v>1750733399.1829162</v>
      </c>
    </row>
    <row r="10704" spans="2:7" ht="12.95" customHeight="1" x14ac:dyDescent="0.2">
      <c r="B10704" s="1100" t="s">
        <v>11524</v>
      </c>
      <c r="C10704" s="1102">
        <v>20118</v>
      </c>
      <c r="D10704" s="1102">
        <v>1890911803.2966549</v>
      </c>
      <c r="E10704" s="1102">
        <v>24076266</v>
      </c>
      <c r="F10704" s="1102">
        <v>163425084.42199981</v>
      </c>
      <c r="G10704" s="1101">
        <v>2078413153.7186546</v>
      </c>
    </row>
    <row r="10705" spans="2:7" ht="12.95" customHeight="1" x14ac:dyDescent="0.2">
      <c r="B10705" s="1107" t="s">
        <v>11525</v>
      </c>
      <c r="C10705" s="1108">
        <v>33724</v>
      </c>
      <c r="D10705" s="1108">
        <v>3968438902.824892</v>
      </c>
      <c r="E10705" s="1108">
        <v>42300166</v>
      </c>
      <c r="F10705" s="1108">
        <v>783086749.81281614</v>
      </c>
      <c r="G10705" s="1109">
        <v>4793825818.6377087</v>
      </c>
    </row>
    <row r="10706" spans="2:7" ht="12.95" customHeight="1" x14ac:dyDescent="0.2">
      <c r="B10706" s="1100" t="s">
        <v>11526</v>
      </c>
      <c r="C10706" s="1102">
        <v>21550</v>
      </c>
      <c r="D10706" s="1102">
        <v>2136702996.332551</v>
      </c>
      <c r="E10706" s="1102">
        <v>30396373</v>
      </c>
      <c r="F10706" s="1102">
        <v>248253377.85743177</v>
      </c>
      <c r="G10706" s="1101">
        <v>2415352747.1899829</v>
      </c>
    </row>
    <row r="10707" spans="2:7" ht="12.95" customHeight="1" x14ac:dyDescent="0.2">
      <c r="B10707" s="1107" t="s">
        <v>11527</v>
      </c>
      <c r="C10707" s="1108">
        <v>37402</v>
      </c>
      <c r="D10707" s="1108">
        <v>3249820879.3606205</v>
      </c>
      <c r="E10707" s="1108">
        <v>85779441</v>
      </c>
      <c r="F10707" s="1108">
        <v>6113080458.7747536</v>
      </c>
      <c r="G10707" s="1109">
        <v>9448680779.1353741</v>
      </c>
    </row>
    <row r="10708" spans="2:7" ht="12.95" customHeight="1" x14ac:dyDescent="0.2">
      <c r="B10708" s="1100" t="s">
        <v>11528</v>
      </c>
      <c r="C10708" s="1102">
        <v>28340</v>
      </c>
      <c r="D10708" s="1102">
        <v>2301707188.5195479</v>
      </c>
      <c r="E10708" s="1102">
        <v>60720257</v>
      </c>
      <c r="F10708" s="1102">
        <v>1445789440.2628717</v>
      </c>
      <c r="G10708" s="1101">
        <v>3808216885.7824197</v>
      </c>
    </row>
    <row r="10709" spans="2:7" ht="12.95" customHeight="1" x14ac:dyDescent="0.2">
      <c r="B10709" s="1107" t="s">
        <v>11529</v>
      </c>
      <c r="C10709" s="1108">
        <v>24462</v>
      </c>
      <c r="D10709" s="1108">
        <v>2049695341.902386</v>
      </c>
      <c r="E10709" s="1108">
        <v>29498947</v>
      </c>
      <c r="F10709" s="1108">
        <v>130738679.6657609</v>
      </c>
      <c r="G10709" s="1109">
        <v>2209932968.5681467</v>
      </c>
    </row>
    <row r="10710" spans="2:7" ht="12.95" customHeight="1" x14ac:dyDescent="0.2">
      <c r="B10710" s="1100" t="s">
        <v>11530</v>
      </c>
      <c r="C10710" s="1102">
        <v>17962</v>
      </c>
      <c r="D10710" s="1102">
        <v>1585246019.881834</v>
      </c>
      <c r="E10710" s="1102">
        <v>25193844</v>
      </c>
      <c r="F10710" s="1102">
        <v>429416324.82627428</v>
      </c>
      <c r="G10710" s="1101">
        <v>2039856188.7081084</v>
      </c>
    </row>
    <row r="10711" spans="2:7" ht="12.95" customHeight="1" x14ac:dyDescent="0.2">
      <c r="B10711" s="1107" t="s">
        <v>11531</v>
      </c>
      <c r="C10711" s="1108">
        <v>36394</v>
      </c>
      <c r="D10711" s="1108">
        <v>2569750881.851243</v>
      </c>
      <c r="E10711" s="1108">
        <v>84469078</v>
      </c>
      <c r="F10711" s="1108">
        <v>1341041208.4772835</v>
      </c>
      <c r="G10711" s="1109">
        <v>3995261168.3285265</v>
      </c>
    </row>
    <row r="10712" spans="2:7" ht="12.95" customHeight="1" x14ac:dyDescent="0.2">
      <c r="B10712" s="1100" t="s">
        <v>11532</v>
      </c>
      <c r="C10712" s="1102">
        <v>31126</v>
      </c>
      <c r="D10712" s="1102">
        <v>2674673823.8958092</v>
      </c>
      <c r="E10712" s="1102">
        <v>40147138</v>
      </c>
      <c r="F10712" s="1102">
        <v>285958533.60613173</v>
      </c>
      <c r="G10712" s="1101">
        <v>3000779495.5019407</v>
      </c>
    </row>
    <row r="10713" spans="2:7" ht="12.95" customHeight="1" x14ac:dyDescent="0.2">
      <c r="B10713" s="1107" t="s">
        <v>11533</v>
      </c>
      <c r="C10713" s="1108">
        <v>44354</v>
      </c>
      <c r="D10713" s="1108">
        <v>4076430172.1657553</v>
      </c>
      <c r="E10713" s="1108">
        <v>75368590</v>
      </c>
      <c r="F10713" s="1108">
        <v>362470672.47927344</v>
      </c>
      <c r="G10713" s="1109">
        <v>4514269434.6450291</v>
      </c>
    </row>
    <row r="10714" spans="2:7" ht="12.95" customHeight="1" x14ac:dyDescent="0.2">
      <c r="B10714" s="1100" t="s">
        <v>11534</v>
      </c>
      <c r="C10714" s="1102">
        <v>7455</v>
      </c>
      <c r="D10714" s="1102">
        <v>787006412.00083756</v>
      </c>
      <c r="E10714" s="1102">
        <v>10898888</v>
      </c>
      <c r="F10714" s="1102">
        <v>166308079.35747114</v>
      </c>
      <c r="G10714" s="1101">
        <v>964213379.35830867</v>
      </c>
    </row>
    <row r="10715" spans="2:7" ht="12.95" customHeight="1" x14ac:dyDescent="0.2">
      <c r="B10715" s="1107" t="s">
        <v>11535</v>
      </c>
      <c r="C10715" s="1108">
        <v>3779</v>
      </c>
      <c r="D10715" s="1108">
        <v>323452847.4074471</v>
      </c>
      <c r="E10715" s="1108">
        <v>6638156</v>
      </c>
      <c r="F10715" s="1108">
        <v>23582150.984839562</v>
      </c>
      <c r="G10715" s="1109">
        <v>353673154.39228666</v>
      </c>
    </row>
    <row r="10716" spans="2:7" ht="12.95" customHeight="1" x14ac:dyDescent="0.2">
      <c r="B10716" s="1100" t="s">
        <v>11536</v>
      </c>
      <c r="C10716" s="1102">
        <v>1151</v>
      </c>
      <c r="D10716" s="1102">
        <v>56182250.728071839</v>
      </c>
      <c r="E10716" s="1102">
        <v>1857406</v>
      </c>
      <c r="F10716" s="1102">
        <v>22204160.599961486</v>
      </c>
      <c r="G10716" s="1101">
        <v>80243817.328033328</v>
      </c>
    </row>
    <row r="10717" spans="2:7" ht="12.95" customHeight="1" x14ac:dyDescent="0.2">
      <c r="B10717" s="1107" t="s">
        <v>11537</v>
      </c>
      <c r="C10717" s="1108">
        <v>11</v>
      </c>
      <c r="D10717" s="1108">
        <v>641257.18004054448</v>
      </c>
      <c r="E10717" s="1108">
        <v>7665</v>
      </c>
      <c r="F10717" s="1108">
        <v>620.65921233250697</v>
      </c>
      <c r="G10717" s="1109">
        <v>649542.83925287693</v>
      </c>
    </row>
    <row r="10718" spans="2:7" ht="12.95" customHeight="1" x14ac:dyDescent="0.2">
      <c r="B10718" s="1100" t="s">
        <v>11538</v>
      </c>
      <c r="C10718" s="1102">
        <v>7</v>
      </c>
      <c r="D10718" s="1102">
        <v>1112152.1728007447</v>
      </c>
      <c r="E10718" s="1102">
        <v>11157</v>
      </c>
      <c r="F10718" s="1102">
        <v>0</v>
      </c>
      <c r="G10718" s="1101">
        <v>1123309.1728007447</v>
      </c>
    </row>
    <row r="10719" spans="2:7" ht="12.95" customHeight="1" x14ac:dyDescent="0.2">
      <c r="B10719" s="1107" t="s">
        <v>11539</v>
      </c>
      <c r="C10719" s="1108">
        <v>5</v>
      </c>
      <c r="D10719" s="1108">
        <v>0</v>
      </c>
      <c r="E10719" s="1108">
        <v>15060</v>
      </c>
      <c r="F10719" s="1108">
        <v>0</v>
      </c>
      <c r="G10719" s="1109">
        <v>15060</v>
      </c>
    </row>
    <row r="10720" spans="2:7" ht="12.95" customHeight="1" x14ac:dyDescent="0.2">
      <c r="B10720" s="1100" t="s">
        <v>11540</v>
      </c>
      <c r="C10720" s="1102">
        <v>43</v>
      </c>
      <c r="D10720" s="1102">
        <v>1355526.7260583793</v>
      </c>
      <c r="E10720" s="1102">
        <v>87720</v>
      </c>
      <c r="F10720" s="1102">
        <v>110432100.6348207</v>
      </c>
      <c r="G10720" s="1101">
        <v>111875347.36087908</v>
      </c>
    </row>
    <row r="10721" spans="2:7" ht="12.95" customHeight="1" x14ac:dyDescent="0.2">
      <c r="B10721" s="1107" t="s">
        <v>11541</v>
      </c>
      <c r="C10721" s="1108">
        <v>11635</v>
      </c>
      <c r="D10721" s="1108">
        <v>850108705.24065006</v>
      </c>
      <c r="E10721" s="1108">
        <v>21939960</v>
      </c>
      <c r="F10721" s="1108">
        <v>301259596.02024472</v>
      </c>
      <c r="G10721" s="1109">
        <v>1173308261.2608948</v>
      </c>
    </row>
    <row r="10722" spans="2:7" ht="12.95" customHeight="1" x14ac:dyDescent="0.2">
      <c r="B10722" s="1100" t="s">
        <v>11542</v>
      </c>
      <c r="C10722" s="1102">
        <v>443</v>
      </c>
      <c r="D10722" s="1102">
        <v>28589556.44910755</v>
      </c>
      <c r="E10722" s="1102">
        <v>1034726</v>
      </c>
      <c r="F10722" s="1102">
        <v>8976387.3015609365</v>
      </c>
      <c r="G10722" s="1101">
        <v>38600669.750668488</v>
      </c>
    </row>
    <row r="10723" spans="2:7" ht="12.95" customHeight="1" x14ac:dyDescent="0.2">
      <c r="B10723" s="1107" t="s">
        <v>11543</v>
      </c>
      <c r="C10723" s="1108">
        <v>572</v>
      </c>
      <c r="D10723" s="1108">
        <v>26019660.237880226</v>
      </c>
      <c r="E10723" s="1108">
        <v>2063022</v>
      </c>
      <c r="F10723" s="1108">
        <v>20660848.670798015</v>
      </c>
      <c r="G10723" s="1109">
        <v>48743530.908678241</v>
      </c>
    </row>
    <row r="10724" spans="2:7" ht="12.95" customHeight="1" x14ac:dyDescent="0.2">
      <c r="B10724" s="1100" t="s">
        <v>11544</v>
      </c>
      <c r="C10724" s="1102">
        <v>288</v>
      </c>
      <c r="D10724" s="1102">
        <v>13893905.567545129</v>
      </c>
      <c r="E10724" s="1102">
        <v>1003101</v>
      </c>
      <c r="F10724" s="1102">
        <v>35773348.794016935</v>
      </c>
      <c r="G10724" s="1101">
        <v>50670355.361562066</v>
      </c>
    </row>
    <row r="10725" spans="2:7" ht="12.95" customHeight="1" x14ac:dyDescent="0.2">
      <c r="B10725" s="1107" t="s">
        <v>11545</v>
      </c>
      <c r="C10725" s="1108">
        <v>385</v>
      </c>
      <c r="D10725" s="1108">
        <v>17484166.977201752</v>
      </c>
      <c r="E10725" s="1108">
        <v>1446541</v>
      </c>
      <c r="F10725" s="1108">
        <v>4189146.7686972078</v>
      </c>
      <c r="G10725" s="1109">
        <v>23119854.745898962</v>
      </c>
    </row>
    <row r="10726" spans="2:7" ht="12.95" customHeight="1" x14ac:dyDescent="0.2">
      <c r="B10726" s="1100" t="s">
        <v>11546</v>
      </c>
      <c r="C10726" s="1102">
        <v>816</v>
      </c>
      <c r="D10726" s="1102">
        <v>36112889.710580841</v>
      </c>
      <c r="E10726" s="1102">
        <v>2880592</v>
      </c>
      <c r="F10726" s="1102">
        <v>25471233.414913759</v>
      </c>
      <c r="G10726" s="1101">
        <v>64464715.125494599</v>
      </c>
    </row>
    <row r="10727" spans="2:7" ht="12.95" customHeight="1" x14ac:dyDescent="0.2">
      <c r="B10727" s="1107" t="s">
        <v>11547</v>
      </c>
      <c r="C10727" s="1108">
        <v>467</v>
      </c>
      <c r="D10727" s="1108">
        <v>22826725.170313343</v>
      </c>
      <c r="E10727" s="1108">
        <v>1805001</v>
      </c>
      <c r="F10727" s="1108">
        <v>17792644.52634009</v>
      </c>
      <c r="G10727" s="1109">
        <v>42424370.696653433</v>
      </c>
    </row>
    <row r="10728" spans="2:7" ht="12.95" customHeight="1" x14ac:dyDescent="0.2">
      <c r="B10728" s="1100" t="s">
        <v>11548</v>
      </c>
      <c r="C10728" s="1102">
        <v>964</v>
      </c>
      <c r="D10728" s="1102">
        <v>61361678.434914164</v>
      </c>
      <c r="E10728" s="1102">
        <v>2118294</v>
      </c>
      <c r="F10728" s="1102">
        <v>31091943.718547154</v>
      </c>
      <c r="G10728" s="1101">
        <v>94571916.153461322</v>
      </c>
    </row>
    <row r="10729" spans="2:7" ht="12.95" customHeight="1" x14ac:dyDescent="0.2">
      <c r="B10729" s="1107" t="s">
        <v>11549</v>
      </c>
      <c r="C10729" s="1108">
        <v>561</v>
      </c>
      <c r="D10729" s="1108">
        <v>32449059.650253762</v>
      </c>
      <c r="E10729" s="1108">
        <v>1330830</v>
      </c>
      <c r="F10729" s="1108">
        <v>18470332.147140324</v>
      </c>
      <c r="G10729" s="1109">
        <v>52250221.797394082</v>
      </c>
    </row>
    <row r="10730" spans="2:7" ht="12.95" customHeight="1" x14ac:dyDescent="0.2">
      <c r="B10730" s="1100" t="s">
        <v>11550</v>
      </c>
      <c r="C10730" s="1102">
        <v>672</v>
      </c>
      <c r="D10730" s="1102">
        <v>23089847.830178171</v>
      </c>
      <c r="E10730" s="1102">
        <v>2418416</v>
      </c>
      <c r="F10730" s="1102">
        <v>8363412.113538269</v>
      </c>
      <c r="G10730" s="1101">
        <v>33871675.943716437</v>
      </c>
    </row>
    <row r="10731" spans="2:7" ht="12.95" customHeight="1" x14ac:dyDescent="0.2">
      <c r="B10731" s="1107" t="s">
        <v>11551</v>
      </c>
      <c r="C10731" s="1108">
        <v>7120</v>
      </c>
      <c r="D10731" s="1108">
        <v>640701590.70325065</v>
      </c>
      <c r="E10731" s="1108">
        <v>12255609</v>
      </c>
      <c r="F10731" s="1108">
        <v>46741465.589762196</v>
      </c>
      <c r="G10731" s="1109">
        <v>699698665.29301286</v>
      </c>
    </row>
    <row r="10732" spans="2:7" ht="12.95" customHeight="1" x14ac:dyDescent="0.2">
      <c r="B10732" s="1100" t="s">
        <v>11552</v>
      </c>
      <c r="C10732" s="1102">
        <v>1385</v>
      </c>
      <c r="D10732" s="1102">
        <v>61162945.728282668</v>
      </c>
      <c r="E10732" s="1102">
        <v>4327474</v>
      </c>
      <c r="F10732" s="1102">
        <v>65839972.321268067</v>
      </c>
      <c r="G10732" s="1101">
        <v>131330392.04955074</v>
      </c>
    </row>
    <row r="10733" spans="2:7" ht="12.95" customHeight="1" x14ac:dyDescent="0.2">
      <c r="B10733" s="1107" t="s">
        <v>11553</v>
      </c>
      <c r="C10733" s="1108">
        <v>1093</v>
      </c>
      <c r="D10733" s="1108">
        <v>63338018.878539443</v>
      </c>
      <c r="E10733" s="1108">
        <v>2482999</v>
      </c>
      <c r="F10733" s="1108">
        <v>50229398.280122414</v>
      </c>
      <c r="G10733" s="1109">
        <v>116050416.15866186</v>
      </c>
    </row>
    <row r="10734" spans="2:7" ht="12.95" customHeight="1" x14ac:dyDescent="0.2">
      <c r="B10734" s="1100" t="s">
        <v>11554</v>
      </c>
      <c r="C10734" s="1102">
        <v>283</v>
      </c>
      <c r="D10734" s="1102">
        <v>14502620.093035797</v>
      </c>
      <c r="E10734" s="1102">
        <v>1091290</v>
      </c>
      <c r="F10734" s="1102">
        <v>9314200.4812764172</v>
      </c>
      <c r="G10734" s="1101">
        <v>24908110.574312214</v>
      </c>
    </row>
    <row r="10735" spans="2:7" ht="12.95" customHeight="1" x14ac:dyDescent="0.2">
      <c r="B10735" s="1107" t="s">
        <v>11555</v>
      </c>
      <c r="C10735" s="1108">
        <v>990</v>
      </c>
      <c r="D10735" s="1108">
        <v>45578630.049396634</v>
      </c>
      <c r="E10735" s="1108">
        <v>3204034</v>
      </c>
      <c r="F10735" s="1108">
        <v>21367986.400048852</v>
      </c>
      <c r="G10735" s="1109">
        <v>70150650.449445486</v>
      </c>
    </row>
    <row r="10736" spans="2:7" ht="12.95" customHeight="1" x14ac:dyDescent="0.2">
      <c r="B10736" s="1100" t="s">
        <v>11556</v>
      </c>
      <c r="C10736" s="1102">
        <v>28253</v>
      </c>
      <c r="D10736" s="1102">
        <v>1985781151.1529062</v>
      </c>
      <c r="E10736" s="1102">
        <v>51206236</v>
      </c>
      <c r="F10736" s="1102">
        <v>317159242.84311122</v>
      </c>
      <c r="G10736" s="1101">
        <v>2354146629.9960175</v>
      </c>
    </row>
    <row r="10737" spans="2:7" ht="12.95" customHeight="1" x14ac:dyDescent="0.2">
      <c r="B10737" s="1107" t="s">
        <v>11557</v>
      </c>
      <c r="C10737" s="1108">
        <v>3066</v>
      </c>
      <c r="D10737" s="1108">
        <v>235943424.18405256</v>
      </c>
      <c r="E10737" s="1108">
        <v>5008765</v>
      </c>
      <c r="F10737" s="1108">
        <v>29975313.989528198</v>
      </c>
      <c r="G10737" s="1109">
        <v>270927503.17358077</v>
      </c>
    </row>
    <row r="10738" spans="2:7" ht="12.95" customHeight="1" x14ac:dyDescent="0.2">
      <c r="B10738" s="1100" t="s">
        <v>11558</v>
      </c>
      <c r="C10738" s="1102">
        <v>5653</v>
      </c>
      <c r="D10738" s="1102">
        <v>432888788.09644842</v>
      </c>
      <c r="E10738" s="1102">
        <v>10078707</v>
      </c>
      <c r="F10738" s="1102">
        <v>443633837.96116686</v>
      </c>
      <c r="G10738" s="1101">
        <v>886601333.05761528</v>
      </c>
    </row>
    <row r="10739" spans="2:7" ht="12.95" customHeight="1" x14ac:dyDescent="0.2">
      <c r="B10739" s="1107" t="s">
        <v>11559</v>
      </c>
      <c r="C10739" s="1108">
        <v>1698</v>
      </c>
      <c r="D10739" s="1108">
        <v>119032268.85953638</v>
      </c>
      <c r="E10739" s="1108">
        <v>3106520</v>
      </c>
      <c r="F10739" s="1108">
        <v>6455434.6451728549</v>
      </c>
      <c r="G10739" s="1109">
        <v>128594223.50470923</v>
      </c>
    </row>
    <row r="10740" spans="2:7" ht="12.95" customHeight="1" x14ac:dyDescent="0.2">
      <c r="B10740" s="1100" t="s">
        <v>11560</v>
      </c>
      <c r="C10740" s="1102">
        <v>865</v>
      </c>
      <c r="D10740" s="1102">
        <v>70585434.93220523</v>
      </c>
      <c r="E10740" s="1102">
        <v>1384059</v>
      </c>
      <c r="F10740" s="1102">
        <v>17666312.744742393</v>
      </c>
      <c r="G10740" s="1101">
        <v>89635806.676947623</v>
      </c>
    </row>
    <row r="10741" spans="2:7" ht="12.95" customHeight="1" x14ac:dyDescent="0.2">
      <c r="B10741" s="1107" t="s">
        <v>11561</v>
      </c>
      <c r="C10741" s="1108">
        <v>6466</v>
      </c>
      <c r="D10741" s="1108">
        <v>359128636.42037725</v>
      </c>
      <c r="E10741" s="1108">
        <v>12826725</v>
      </c>
      <c r="F10741" s="1108">
        <v>161757751.12550691</v>
      </c>
      <c r="G10741" s="1109">
        <v>533713112.54588413</v>
      </c>
    </row>
    <row r="10742" spans="2:7" ht="12.95" customHeight="1" x14ac:dyDescent="0.2">
      <c r="B10742" s="1100" t="s">
        <v>11562</v>
      </c>
      <c r="C10742" s="1102">
        <v>3956</v>
      </c>
      <c r="D10742" s="1102">
        <v>260469460.02079734</v>
      </c>
      <c r="E10742" s="1102">
        <v>9512104</v>
      </c>
      <c r="F10742" s="1102">
        <v>72752989.403630614</v>
      </c>
      <c r="G10742" s="1101">
        <v>342734553.42442799</v>
      </c>
    </row>
    <row r="10743" spans="2:7" ht="12.95" customHeight="1" x14ac:dyDescent="0.2">
      <c r="B10743" s="1107" t="s">
        <v>11563</v>
      </c>
      <c r="C10743" s="1108">
        <v>1436</v>
      </c>
      <c r="D10743" s="1108">
        <v>112252271.01929857</v>
      </c>
      <c r="E10743" s="1108">
        <v>2441510</v>
      </c>
      <c r="F10743" s="1108">
        <v>12535401.159751419</v>
      </c>
      <c r="G10743" s="1109">
        <v>127229182.17904998</v>
      </c>
    </row>
    <row r="10744" spans="2:7" ht="12.95" customHeight="1" x14ac:dyDescent="0.2">
      <c r="B10744" s="1100" t="s">
        <v>11564</v>
      </c>
      <c r="C10744" s="1102">
        <v>8447</v>
      </c>
      <c r="D10744" s="1102">
        <v>624096770.75476205</v>
      </c>
      <c r="E10744" s="1102">
        <v>16379283</v>
      </c>
      <c r="F10744" s="1102">
        <v>364588685.19550437</v>
      </c>
      <c r="G10744" s="1101">
        <v>1005064738.9502664</v>
      </c>
    </row>
    <row r="10745" spans="2:7" ht="12.95" customHeight="1" x14ac:dyDescent="0.2">
      <c r="B10745" s="1107" t="s">
        <v>11565</v>
      </c>
      <c r="C10745" s="1108">
        <v>997</v>
      </c>
      <c r="D10745" s="1108">
        <v>55460332.267523035</v>
      </c>
      <c r="E10745" s="1108">
        <v>2689666</v>
      </c>
      <c r="F10745" s="1108">
        <v>26200186.237544551</v>
      </c>
      <c r="G10745" s="1109">
        <v>84350184.505067587</v>
      </c>
    </row>
    <row r="10746" spans="2:7" ht="12.95" customHeight="1" x14ac:dyDescent="0.2">
      <c r="B10746" s="1100" t="s">
        <v>11566</v>
      </c>
      <c r="C10746" s="1102">
        <v>330</v>
      </c>
      <c r="D10746" s="1102">
        <v>9531799.1461285781</v>
      </c>
      <c r="E10746" s="1102">
        <v>1532615</v>
      </c>
      <c r="F10746" s="1102">
        <v>4143934.6743400386</v>
      </c>
      <c r="G10746" s="1101">
        <v>15208348.820468616</v>
      </c>
    </row>
    <row r="10747" spans="2:7" ht="12.95" customHeight="1" x14ac:dyDescent="0.2">
      <c r="B10747" s="1107" t="s">
        <v>11567</v>
      </c>
      <c r="C10747" s="1108">
        <v>464</v>
      </c>
      <c r="D10747" s="1108">
        <v>28762004.703987252</v>
      </c>
      <c r="E10747" s="1108">
        <v>1056670</v>
      </c>
      <c r="F10747" s="1108">
        <v>4784479.6747344378</v>
      </c>
      <c r="G10747" s="1109">
        <v>34603154.378721692</v>
      </c>
    </row>
    <row r="10748" spans="2:7" ht="12.95" customHeight="1" x14ac:dyDescent="0.2">
      <c r="B10748" s="1100" t="s">
        <v>11568</v>
      </c>
      <c r="C10748" s="1102">
        <v>216</v>
      </c>
      <c r="D10748" s="1102">
        <v>33871201.468318082</v>
      </c>
      <c r="E10748" s="1102">
        <v>287929</v>
      </c>
      <c r="F10748" s="1102">
        <v>603250.24457169813</v>
      </c>
      <c r="G10748" s="1101">
        <v>34762380.712889783</v>
      </c>
    </row>
    <row r="10749" spans="2:7" ht="12.95" customHeight="1" x14ac:dyDescent="0.2">
      <c r="B10749" s="1107" t="s">
        <v>11569</v>
      </c>
      <c r="C10749" s="1108">
        <v>4879</v>
      </c>
      <c r="D10749" s="1108">
        <v>310812807.53828532</v>
      </c>
      <c r="E10749" s="1108">
        <v>9408033</v>
      </c>
      <c r="F10749" s="1108">
        <v>79491824.723670825</v>
      </c>
      <c r="G10749" s="1109">
        <v>399712665.26195616</v>
      </c>
    </row>
    <row r="10750" spans="2:7" ht="12.95" customHeight="1" x14ac:dyDescent="0.2">
      <c r="B10750" s="1100" t="s">
        <v>11570</v>
      </c>
      <c r="C10750" s="1102">
        <v>628</v>
      </c>
      <c r="D10750" s="1102">
        <v>47452475.03830713</v>
      </c>
      <c r="E10750" s="1102">
        <v>1519812</v>
      </c>
      <c r="F10750" s="1102">
        <v>5777330.8788232477</v>
      </c>
      <c r="G10750" s="1101">
        <v>54749617.917130381</v>
      </c>
    </row>
    <row r="10751" spans="2:7" ht="12.95" customHeight="1" x14ac:dyDescent="0.2">
      <c r="B10751" s="1107" t="s">
        <v>11571</v>
      </c>
      <c r="C10751" s="1108">
        <v>179</v>
      </c>
      <c r="D10751" s="1108">
        <v>14681882.835406702</v>
      </c>
      <c r="E10751" s="1108">
        <v>749977</v>
      </c>
      <c r="F10751" s="1108">
        <v>1000847.4609535193</v>
      </c>
      <c r="G10751" s="1109">
        <v>16432707.296360221</v>
      </c>
    </row>
    <row r="10752" spans="2:7" ht="12.95" customHeight="1" x14ac:dyDescent="0.2">
      <c r="B10752" s="1100" t="s">
        <v>11572</v>
      </c>
      <c r="C10752" s="1102">
        <v>310</v>
      </c>
      <c r="D10752" s="1102">
        <v>20752895.834211722</v>
      </c>
      <c r="E10752" s="1102">
        <v>704059</v>
      </c>
      <c r="F10752" s="1102">
        <v>5986878.7621593634</v>
      </c>
      <c r="G10752" s="1101">
        <v>27443833.596371084</v>
      </c>
    </row>
    <row r="10753" spans="2:7" ht="12.95" customHeight="1" x14ac:dyDescent="0.2">
      <c r="B10753" s="1107" t="s">
        <v>11573</v>
      </c>
      <c r="C10753" s="1108">
        <v>161</v>
      </c>
      <c r="D10753" s="1108">
        <v>9971959.4095916711</v>
      </c>
      <c r="E10753" s="1108">
        <v>541834</v>
      </c>
      <c r="F10753" s="1108">
        <v>1340072.2015605862</v>
      </c>
      <c r="G10753" s="1109">
        <v>11853865.611152258</v>
      </c>
    </row>
    <row r="10754" spans="2:7" ht="12.95" customHeight="1" x14ac:dyDescent="0.2">
      <c r="B10754" s="1100" t="s">
        <v>11574</v>
      </c>
      <c r="C10754" s="1102">
        <v>538</v>
      </c>
      <c r="D10754" s="1102">
        <v>25788106.734352246</v>
      </c>
      <c r="E10754" s="1102">
        <v>2114093</v>
      </c>
      <c r="F10754" s="1102">
        <v>8943768.21184613</v>
      </c>
      <c r="G10754" s="1101">
        <v>36845967.946198374</v>
      </c>
    </row>
    <row r="10755" spans="2:7" ht="12.95" customHeight="1" x14ac:dyDescent="0.2">
      <c r="B10755" s="1107" t="s">
        <v>11575</v>
      </c>
      <c r="C10755" s="1108">
        <v>428</v>
      </c>
      <c r="D10755" s="1108">
        <v>17654390.09330881</v>
      </c>
      <c r="E10755" s="1108">
        <v>1707416</v>
      </c>
      <c r="F10755" s="1108">
        <v>16750150.429196591</v>
      </c>
      <c r="G10755" s="1109">
        <v>36111956.522505403</v>
      </c>
    </row>
    <row r="10756" spans="2:7" ht="12.95" customHeight="1" x14ac:dyDescent="0.2">
      <c r="B10756" s="1100" t="s">
        <v>11576</v>
      </c>
      <c r="C10756" s="1102">
        <v>198</v>
      </c>
      <c r="D10756" s="1102">
        <v>9240027.8245659973</v>
      </c>
      <c r="E10756" s="1102">
        <v>706131</v>
      </c>
      <c r="F10756" s="1102">
        <v>3554308.4226241568</v>
      </c>
      <c r="G10756" s="1101">
        <v>13500467.247190155</v>
      </c>
    </row>
    <row r="10757" spans="2:7" ht="12.95" customHeight="1" x14ac:dyDescent="0.2">
      <c r="B10757" s="1107" t="s">
        <v>11577</v>
      </c>
      <c r="C10757" s="1108">
        <v>183</v>
      </c>
      <c r="D10757" s="1108">
        <v>10186963.443498131</v>
      </c>
      <c r="E10757" s="1108">
        <v>540471</v>
      </c>
      <c r="F10757" s="1108">
        <v>2467603.1039646408</v>
      </c>
      <c r="G10757" s="1109">
        <v>13195037.547462773</v>
      </c>
    </row>
    <row r="10758" spans="2:7" ht="12.95" customHeight="1" x14ac:dyDescent="0.2">
      <c r="B10758" s="1100" t="s">
        <v>11578</v>
      </c>
      <c r="C10758" s="1102">
        <v>170</v>
      </c>
      <c r="D10758" s="1102">
        <v>5977418.0991807943</v>
      </c>
      <c r="E10758" s="1102">
        <v>672888</v>
      </c>
      <c r="F10758" s="1102">
        <v>4241033.3600027254</v>
      </c>
      <c r="G10758" s="1101">
        <v>10891339.45918352</v>
      </c>
    </row>
    <row r="10759" spans="2:7" ht="12.95" customHeight="1" x14ac:dyDescent="0.2">
      <c r="B10759" s="1107" t="s">
        <v>11579</v>
      </c>
      <c r="C10759" s="1108">
        <v>423</v>
      </c>
      <c r="D10759" s="1108">
        <v>16065780.08081626</v>
      </c>
      <c r="E10759" s="1108">
        <v>1704236</v>
      </c>
      <c r="F10759" s="1108">
        <v>7047930.1667091371</v>
      </c>
      <c r="G10759" s="1109">
        <v>24817946.247525398</v>
      </c>
    </row>
    <row r="10760" spans="2:7" ht="12.95" customHeight="1" x14ac:dyDescent="0.2">
      <c r="B10760" s="1100" t="s">
        <v>11580</v>
      </c>
      <c r="C10760" s="1102">
        <v>103</v>
      </c>
      <c r="D10760" s="1102">
        <v>5731679.3359772284</v>
      </c>
      <c r="E10760" s="1102">
        <v>469813</v>
      </c>
      <c r="F10760" s="1102">
        <v>2601941.3423672765</v>
      </c>
      <c r="G10760" s="1101">
        <v>8803433.6783445049</v>
      </c>
    </row>
    <row r="10761" spans="2:7" ht="12.95" customHeight="1" x14ac:dyDescent="0.2">
      <c r="B10761" s="1107" t="s">
        <v>11581</v>
      </c>
      <c r="C10761" s="1108">
        <v>298</v>
      </c>
      <c r="D10761" s="1108">
        <v>14008917.427856024</v>
      </c>
      <c r="E10761" s="1108">
        <v>1139947</v>
      </c>
      <c r="F10761" s="1108">
        <v>3892567.693345373</v>
      </c>
      <c r="G10761" s="1109">
        <v>19041432.121201396</v>
      </c>
    </row>
    <row r="10762" spans="2:7" ht="12.95" customHeight="1" x14ac:dyDescent="0.2">
      <c r="B10762" s="1100" t="s">
        <v>11582</v>
      </c>
      <c r="C10762" s="1102">
        <v>101</v>
      </c>
      <c r="D10762" s="1102">
        <v>5642534.713898289</v>
      </c>
      <c r="E10762" s="1102">
        <v>336771</v>
      </c>
      <c r="F10762" s="1102">
        <v>484734.8448316881</v>
      </c>
      <c r="G10762" s="1101">
        <v>6464040.5587299773</v>
      </c>
    </row>
    <row r="10763" spans="2:7" ht="12.95" customHeight="1" x14ac:dyDescent="0.2">
      <c r="B10763" s="1107" t="s">
        <v>11583</v>
      </c>
      <c r="C10763" s="1108">
        <v>443</v>
      </c>
      <c r="D10763" s="1108">
        <v>27633303.061564989</v>
      </c>
      <c r="E10763" s="1108">
        <v>1262869</v>
      </c>
      <c r="F10763" s="1108">
        <v>4413507.6588964574</v>
      </c>
      <c r="G10763" s="1109">
        <v>33309679.720461447</v>
      </c>
    </row>
    <row r="10764" spans="2:7" ht="12.95" customHeight="1" x14ac:dyDescent="0.2">
      <c r="B10764" s="1100" t="s">
        <v>11584</v>
      </c>
      <c r="C10764" s="1102">
        <v>503</v>
      </c>
      <c r="D10764" s="1102">
        <v>28669105.160229478</v>
      </c>
      <c r="E10764" s="1102">
        <v>1247951</v>
      </c>
      <c r="F10764" s="1102">
        <v>2897513.0517069572</v>
      </c>
      <c r="G10764" s="1101">
        <v>32814569.211936437</v>
      </c>
    </row>
    <row r="10765" spans="2:7" ht="12.95" customHeight="1" x14ac:dyDescent="0.2">
      <c r="B10765" s="1107" t="s">
        <v>11585</v>
      </c>
      <c r="C10765" s="1108">
        <v>635</v>
      </c>
      <c r="D10765" s="1108">
        <v>34026961.182402983</v>
      </c>
      <c r="E10765" s="1108">
        <v>1770353</v>
      </c>
      <c r="F10765" s="1108">
        <v>9251339.3326242398</v>
      </c>
      <c r="G10765" s="1109">
        <v>45048653.515027225</v>
      </c>
    </row>
    <row r="10766" spans="2:7" ht="12.95" customHeight="1" x14ac:dyDescent="0.2">
      <c r="B10766" s="1100" t="s">
        <v>11586</v>
      </c>
      <c r="C10766" s="1102">
        <v>302</v>
      </c>
      <c r="D10766" s="1102">
        <v>17490564.251173101</v>
      </c>
      <c r="E10766" s="1102">
        <v>936644</v>
      </c>
      <c r="F10766" s="1102">
        <v>4580871.9268192435</v>
      </c>
      <c r="G10766" s="1101">
        <v>23008080.177992344</v>
      </c>
    </row>
    <row r="10767" spans="2:7" ht="12.95" customHeight="1" x14ac:dyDescent="0.2">
      <c r="B10767" s="1107" t="s">
        <v>11587</v>
      </c>
      <c r="C10767" s="1108">
        <v>12618</v>
      </c>
      <c r="D10767" s="1108">
        <v>834327881.99390554</v>
      </c>
      <c r="E10767" s="1108">
        <v>25911926</v>
      </c>
      <c r="F10767" s="1108">
        <v>262639731.4844231</v>
      </c>
      <c r="G10767" s="1109">
        <v>1122879539.4783287</v>
      </c>
    </row>
    <row r="10768" spans="2:7" ht="12.95" customHeight="1" x14ac:dyDescent="0.2">
      <c r="B10768" s="1100" t="s">
        <v>11588</v>
      </c>
      <c r="C10768" s="1102">
        <v>4018</v>
      </c>
      <c r="D10768" s="1102">
        <v>262491693.95160833</v>
      </c>
      <c r="E10768" s="1102">
        <v>8501182</v>
      </c>
      <c r="F10768" s="1102">
        <v>75093839.499193966</v>
      </c>
      <c r="G10768" s="1101">
        <v>346086715.45080227</v>
      </c>
    </row>
    <row r="10769" spans="2:7" ht="12.95" customHeight="1" x14ac:dyDescent="0.2">
      <c r="B10769" s="1107" t="s">
        <v>11589</v>
      </c>
      <c r="C10769" s="1108">
        <v>27547</v>
      </c>
      <c r="D10769" s="1108">
        <v>2274254260.7697387</v>
      </c>
      <c r="E10769" s="1108">
        <v>45896583</v>
      </c>
      <c r="F10769" s="1108">
        <v>454641335.37555003</v>
      </c>
      <c r="G10769" s="1109">
        <v>2774792179.1452885</v>
      </c>
    </row>
    <row r="10770" spans="2:7" ht="12.95" customHeight="1" x14ac:dyDescent="0.2">
      <c r="B10770" s="1100" t="s">
        <v>11590</v>
      </c>
      <c r="C10770" s="1102">
        <v>1654</v>
      </c>
      <c r="D10770" s="1102">
        <v>88357479.238117442</v>
      </c>
      <c r="E10770" s="1102">
        <v>4507654</v>
      </c>
      <c r="F10770" s="1102">
        <v>11174559.090442669</v>
      </c>
      <c r="G10770" s="1101">
        <v>104039692.32856011</v>
      </c>
    </row>
    <row r="10771" spans="2:7" ht="12.95" customHeight="1" x14ac:dyDescent="0.2">
      <c r="B10771" s="1107" t="s">
        <v>11591</v>
      </c>
      <c r="C10771" s="1108">
        <v>303</v>
      </c>
      <c r="D10771" s="1108">
        <v>61104953.049020685</v>
      </c>
      <c r="E10771" s="1108">
        <v>560116</v>
      </c>
      <c r="F10771" s="1108">
        <v>33910679.798078105</v>
      </c>
      <c r="G10771" s="1109">
        <v>95575748.847098798</v>
      </c>
    </row>
    <row r="10772" spans="2:7" ht="12.95" customHeight="1" x14ac:dyDescent="0.2">
      <c r="B10772" s="1100" t="s">
        <v>11592</v>
      </c>
      <c r="C10772" s="1102">
        <v>1</v>
      </c>
      <c r="D10772" s="1102">
        <v>117515.14143011495</v>
      </c>
      <c r="E10772" s="1102">
        <v>0</v>
      </c>
      <c r="F10772" s="1102">
        <v>0</v>
      </c>
      <c r="G10772" s="1101">
        <v>117515.14143011495</v>
      </c>
    </row>
    <row r="10773" spans="2:7" ht="12.95" customHeight="1" x14ac:dyDescent="0.2">
      <c r="B10773" s="1107" t="s">
        <v>11593</v>
      </c>
      <c r="C10773" s="1108">
        <v>920</v>
      </c>
      <c r="D10773" s="1108">
        <v>64287179.636244208</v>
      </c>
      <c r="E10773" s="1108">
        <v>1868605</v>
      </c>
      <c r="F10773" s="1108">
        <v>23029457.472372815</v>
      </c>
      <c r="G10773" s="1109">
        <v>89185242.108617023</v>
      </c>
    </row>
    <row r="10774" spans="2:7" ht="12.95" customHeight="1" x14ac:dyDescent="0.2">
      <c r="B10774" s="1100" t="s">
        <v>11594</v>
      </c>
      <c r="C10774" s="1102">
        <v>179</v>
      </c>
      <c r="D10774" s="1102">
        <v>7523472.3326465786</v>
      </c>
      <c r="E10774" s="1102">
        <v>637502</v>
      </c>
      <c r="F10774" s="1102">
        <v>2278715.8170114476</v>
      </c>
      <c r="G10774" s="1101">
        <v>10439690.149658026</v>
      </c>
    </row>
    <row r="10775" spans="2:7" ht="12.95" customHeight="1" x14ac:dyDescent="0.2">
      <c r="B10775" s="1107" t="s">
        <v>11595</v>
      </c>
      <c r="C10775" s="1108">
        <v>1260</v>
      </c>
      <c r="D10775" s="1108">
        <v>58255245.63713371</v>
      </c>
      <c r="E10775" s="1108">
        <v>4264806</v>
      </c>
      <c r="F10775" s="1108">
        <v>27251786.567912761</v>
      </c>
      <c r="G10775" s="1109">
        <v>89771838.205046475</v>
      </c>
    </row>
    <row r="10776" spans="2:7" ht="12.95" customHeight="1" x14ac:dyDescent="0.2">
      <c r="B10776" s="1100" t="s">
        <v>11596</v>
      </c>
      <c r="C10776" s="1102">
        <v>716</v>
      </c>
      <c r="D10776" s="1102">
        <v>46905925.327277131</v>
      </c>
      <c r="E10776" s="1102">
        <v>1923238</v>
      </c>
      <c r="F10776" s="1102">
        <v>5205797.3197562136</v>
      </c>
      <c r="G10776" s="1101">
        <v>54034960.647033349</v>
      </c>
    </row>
    <row r="10777" spans="2:7" ht="12.95" customHeight="1" x14ac:dyDescent="0.2">
      <c r="B10777" s="1107" t="s">
        <v>11597</v>
      </c>
      <c r="C10777" s="1108">
        <v>740</v>
      </c>
      <c r="D10777" s="1108">
        <v>49540628.705257632</v>
      </c>
      <c r="E10777" s="1108">
        <v>1906205</v>
      </c>
      <c r="F10777" s="1108">
        <v>24540375.553159449</v>
      </c>
      <c r="G10777" s="1109">
        <v>75987209.258417085</v>
      </c>
    </row>
    <row r="10778" spans="2:7" ht="12.95" customHeight="1" x14ac:dyDescent="0.2">
      <c r="B10778" s="1100" t="s">
        <v>11598</v>
      </c>
      <c r="C10778" s="1102">
        <v>1507</v>
      </c>
      <c r="D10778" s="1102">
        <v>84979996.723594606</v>
      </c>
      <c r="E10778" s="1102">
        <v>3408544</v>
      </c>
      <c r="F10778" s="1102">
        <v>32654106.419203952</v>
      </c>
      <c r="G10778" s="1101">
        <v>121042647.14279856</v>
      </c>
    </row>
    <row r="10779" spans="2:7" ht="12.95" customHeight="1" x14ac:dyDescent="0.2">
      <c r="B10779" s="1107" t="s">
        <v>11599</v>
      </c>
      <c r="C10779" s="1108">
        <v>1152</v>
      </c>
      <c r="D10779" s="1108">
        <v>49632693.821975656</v>
      </c>
      <c r="E10779" s="1108">
        <v>2926822</v>
      </c>
      <c r="F10779" s="1108">
        <v>66046486.486606665</v>
      </c>
      <c r="G10779" s="1109">
        <v>118606002.30858232</v>
      </c>
    </row>
    <row r="10780" spans="2:7" ht="12.95" customHeight="1" x14ac:dyDescent="0.2">
      <c r="B10780" s="1100" t="s">
        <v>11600</v>
      </c>
      <c r="C10780" s="1102">
        <v>107</v>
      </c>
      <c r="D10780" s="1102">
        <v>8485983.9229872003</v>
      </c>
      <c r="E10780" s="1102">
        <v>217738</v>
      </c>
      <c r="F10780" s="1102">
        <v>2139619.1913142628</v>
      </c>
      <c r="G10780" s="1101">
        <v>10843341.114301464</v>
      </c>
    </row>
    <row r="10781" spans="2:7" ht="12.95" customHeight="1" x14ac:dyDescent="0.2">
      <c r="B10781" s="1107" t="s">
        <v>11601</v>
      </c>
      <c r="C10781" s="1108">
        <v>63</v>
      </c>
      <c r="D10781" s="1108">
        <v>4726751.0377831329</v>
      </c>
      <c r="E10781" s="1108">
        <v>95300</v>
      </c>
      <c r="F10781" s="1108">
        <v>68203.551221872156</v>
      </c>
      <c r="G10781" s="1109">
        <v>4890254.5890050046</v>
      </c>
    </row>
    <row r="10782" spans="2:7" ht="12.95" customHeight="1" x14ac:dyDescent="0.2">
      <c r="B10782" s="1100" t="s">
        <v>11602</v>
      </c>
      <c r="C10782" s="1102">
        <v>1227</v>
      </c>
      <c r="D10782" s="1102">
        <v>90690676.312405065</v>
      </c>
      <c r="E10782" s="1102">
        <v>2503510</v>
      </c>
      <c r="F10782" s="1102">
        <v>60299295.13227123</v>
      </c>
      <c r="G10782" s="1101">
        <v>153493481.44467628</v>
      </c>
    </row>
    <row r="10783" spans="2:7" ht="12.95" customHeight="1" x14ac:dyDescent="0.2">
      <c r="B10783" s="1107" t="s">
        <v>11603</v>
      </c>
      <c r="C10783" s="1108">
        <v>2461</v>
      </c>
      <c r="D10783" s="1108">
        <v>143243169.41760591</v>
      </c>
      <c r="E10783" s="1108">
        <v>6017275</v>
      </c>
      <c r="F10783" s="1108">
        <v>44548889.635629036</v>
      </c>
      <c r="G10783" s="1109">
        <v>193809334.05323493</v>
      </c>
    </row>
    <row r="10784" spans="2:7" ht="12.95" customHeight="1" x14ac:dyDescent="0.2">
      <c r="B10784" s="1100" t="s">
        <v>11604</v>
      </c>
      <c r="C10784" s="1102">
        <v>2392</v>
      </c>
      <c r="D10784" s="1102">
        <v>109275174.4126779</v>
      </c>
      <c r="E10784" s="1102">
        <v>5395059</v>
      </c>
      <c r="F10784" s="1102">
        <v>28577062.176582877</v>
      </c>
      <c r="G10784" s="1101">
        <v>143247295.58926079</v>
      </c>
    </row>
    <row r="10785" spans="2:7" ht="12.95" customHeight="1" x14ac:dyDescent="0.2">
      <c r="B10785" s="1107" t="s">
        <v>11605</v>
      </c>
      <c r="C10785" s="1108">
        <v>4653</v>
      </c>
      <c r="D10785" s="1108">
        <v>284057599.86487383</v>
      </c>
      <c r="E10785" s="1108">
        <v>9915474</v>
      </c>
      <c r="F10785" s="1108">
        <v>420438789.67099422</v>
      </c>
      <c r="G10785" s="1109">
        <v>714411863.53586805</v>
      </c>
    </row>
    <row r="10786" spans="2:7" ht="12.95" customHeight="1" x14ac:dyDescent="0.2">
      <c r="B10786" s="1100" t="s">
        <v>11606</v>
      </c>
      <c r="C10786" s="1102">
        <v>6147</v>
      </c>
      <c r="D10786" s="1102">
        <v>354062551.71976638</v>
      </c>
      <c r="E10786" s="1102">
        <v>34931209</v>
      </c>
      <c r="F10786" s="1102">
        <v>90599827.995197326</v>
      </c>
      <c r="G10786" s="1101">
        <v>479593588.71496367</v>
      </c>
    </row>
    <row r="10787" spans="2:7" ht="12.95" customHeight="1" x14ac:dyDescent="0.2">
      <c r="B10787" s="1107" t="s">
        <v>11607</v>
      </c>
      <c r="C10787" s="1108">
        <v>6686</v>
      </c>
      <c r="D10787" s="1108">
        <v>421893542.99378824</v>
      </c>
      <c r="E10787" s="1108">
        <v>13586908</v>
      </c>
      <c r="F10787" s="1108">
        <v>126603034.97850241</v>
      </c>
      <c r="G10787" s="1109">
        <v>562083485.97229064</v>
      </c>
    </row>
    <row r="10788" spans="2:7" ht="12.95" customHeight="1" x14ac:dyDescent="0.2">
      <c r="B10788" s="1100" t="s">
        <v>11608</v>
      </c>
      <c r="C10788" s="1102">
        <v>323</v>
      </c>
      <c r="D10788" s="1102">
        <v>28364956.504244078</v>
      </c>
      <c r="E10788" s="1102">
        <v>1021185</v>
      </c>
      <c r="F10788" s="1102">
        <v>3459347.5631372835</v>
      </c>
      <c r="G10788" s="1101">
        <v>32845489.06738136</v>
      </c>
    </row>
    <row r="10789" spans="2:7" ht="12.95" customHeight="1" x14ac:dyDescent="0.2">
      <c r="B10789" s="1107" t="s">
        <v>11609</v>
      </c>
      <c r="C10789" s="1108">
        <v>11</v>
      </c>
      <c r="D10789" s="1108">
        <v>698693.57460934622</v>
      </c>
      <c r="E10789" s="1108">
        <v>41305</v>
      </c>
      <c r="F10789" s="1108">
        <v>0</v>
      </c>
      <c r="G10789" s="1109">
        <v>739998.57460934622</v>
      </c>
    </row>
    <row r="10790" spans="2:7" ht="12.95" customHeight="1" x14ac:dyDescent="0.2">
      <c r="B10790" s="1100" t="s">
        <v>11610</v>
      </c>
      <c r="C10790" s="1102">
        <v>550</v>
      </c>
      <c r="D10790" s="1102">
        <v>48903265.518069208</v>
      </c>
      <c r="E10790" s="1102">
        <v>979809</v>
      </c>
      <c r="F10790" s="1102">
        <v>15237723.143167613</v>
      </c>
      <c r="G10790" s="1101">
        <v>65120797.661236823</v>
      </c>
    </row>
    <row r="10791" spans="2:7" ht="12.95" customHeight="1" x14ac:dyDescent="0.2">
      <c r="B10791" s="1107" t="s">
        <v>11611</v>
      </c>
      <c r="C10791" s="1108">
        <v>156</v>
      </c>
      <c r="D10791" s="1108">
        <v>14763378.542954689</v>
      </c>
      <c r="E10791" s="1108">
        <v>322349</v>
      </c>
      <c r="F10791" s="1108">
        <v>6088253.1001736727</v>
      </c>
      <c r="G10791" s="1109">
        <v>21173980.643128362</v>
      </c>
    </row>
    <row r="10792" spans="2:7" ht="12.95" customHeight="1" x14ac:dyDescent="0.2">
      <c r="B10792" s="1100" t="s">
        <v>11612</v>
      </c>
      <c r="C10792" s="1102">
        <v>691</v>
      </c>
      <c r="D10792" s="1102">
        <v>54967881.24290289</v>
      </c>
      <c r="E10792" s="1102">
        <v>1496732</v>
      </c>
      <c r="F10792" s="1102">
        <v>16052867.792037372</v>
      </c>
      <c r="G10792" s="1101">
        <v>72517481.034940258</v>
      </c>
    </row>
    <row r="10793" spans="2:7" ht="12.95" customHeight="1" x14ac:dyDescent="0.2">
      <c r="B10793" s="1107" t="s">
        <v>11613</v>
      </c>
      <c r="C10793" s="1108">
        <v>7500</v>
      </c>
      <c r="D10793" s="1108">
        <v>486983719.58460957</v>
      </c>
      <c r="E10793" s="1108">
        <v>18599846</v>
      </c>
      <c r="F10793" s="1108">
        <v>595355818.19019175</v>
      </c>
      <c r="G10793" s="1109">
        <v>1100939383.7748013</v>
      </c>
    </row>
    <row r="10794" spans="2:7" ht="12.95" customHeight="1" x14ac:dyDescent="0.2">
      <c r="B10794" s="1100" t="s">
        <v>11614</v>
      </c>
      <c r="C10794" s="1102">
        <v>1509</v>
      </c>
      <c r="D10794" s="1102">
        <v>63981501.197352618</v>
      </c>
      <c r="E10794" s="1102">
        <v>5173304</v>
      </c>
      <c r="F10794" s="1102">
        <v>27758817.508583631</v>
      </c>
      <c r="G10794" s="1101">
        <v>96913622.705936253</v>
      </c>
    </row>
    <row r="10795" spans="2:7" ht="12.95" customHeight="1" x14ac:dyDescent="0.2">
      <c r="B10795" s="1107" t="s">
        <v>11615</v>
      </c>
      <c r="C10795" s="1108">
        <v>734</v>
      </c>
      <c r="D10795" s="1108">
        <v>32238923.107412457</v>
      </c>
      <c r="E10795" s="1108">
        <v>2318730</v>
      </c>
      <c r="F10795" s="1108">
        <v>31804748.255078744</v>
      </c>
      <c r="G10795" s="1109">
        <v>66362401.362491205</v>
      </c>
    </row>
    <row r="10796" spans="2:7" ht="12.95" customHeight="1" x14ac:dyDescent="0.2">
      <c r="B10796" s="1100" t="s">
        <v>11616</v>
      </c>
      <c r="C10796" s="1102">
        <v>256</v>
      </c>
      <c r="D10796" s="1102">
        <v>12884666.062979043</v>
      </c>
      <c r="E10796" s="1102">
        <v>707905</v>
      </c>
      <c r="F10796" s="1102">
        <v>5069613.4084666204</v>
      </c>
      <c r="G10796" s="1101">
        <v>18662184.471445665</v>
      </c>
    </row>
    <row r="10797" spans="2:7" ht="12.95" customHeight="1" x14ac:dyDescent="0.2">
      <c r="B10797" s="1107" t="s">
        <v>11617</v>
      </c>
      <c r="C10797" s="1108">
        <v>1377</v>
      </c>
      <c r="D10797" s="1108">
        <v>54833260.347158097</v>
      </c>
      <c r="E10797" s="1108">
        <v>4544871</v>
      </c>
      <c r="F10797" s="1108">
        <v>33788576.414334983</v>
      </c>
      <c r="G10797" s="1109">
        <v>93166707.761493087</v>
      </c>
    </row>
    <row r="10798" spans="2:7" ht="12.95" customHeight="1" x14ac:dyDescent="0.2">
      <c r="B10798" s="1100" t="s">
        <v>11618</v>
      </c>
      <c r="C10798" s="1102">
        <v>628</v>
      </c>
      <c r="D10798" s="1102">
        <v>26306146.854857776</v>
      </c>
      <c r="E10798" s="1102">
        <v>2261371</v>
      </c>
      <c r="F10798" s="1102">
        <v>6526024.7312722011</v>
      </c>
      <c r="G10798" s="1101">
        <v>35093542.586129978</v>
      </c>
    </row>
    <row r="10799" spans="2:7" ht="12.95" customHeight="1" x14ac:dyDescent="0.2">
      <c r="B10799" s="1107" t="s">
        <v>11619</v>
      </c>
      <c r="C10799" s="1108">
        <v>929</v>
      </c>
      <c r="D10799" s="1108">
        <v>39372022.656633794</v>
      </c>
      <c r="E10799" s="1108">
        <v>3329170</v>
      </c>
      <c r="F10799" s="1108">
        <v>177481181.16766635</v>
      </c>
      <c r="G10799" s="1109">
        <v>220182373.82430014</v>
      </c>
    </row>
    <row r="10800" spans="2:7" ht="12.95" customHeight="1" x14ac:dyDescent="0.2">
      <c r="B10800" s="1100" t="s">
        <v>11620</v>
      </c>
      <c r="C10800" s="1102">
        <v>574</v>
      </c>
      <c r="D10800" s="1102">
        <v>39982406.036203936</v>
      </c>
      <c r="E10800" s="1102">
        <v>1748338</v>
      </c>
      <c r="F10800" s="1102">
        <v>17002402.323280789</v>
      </c>
      <c r="G10800" s="1101">
        <v>58733146.359484725</v>
      </c>
    </row>
    <row r="10801" spans="2:7" ht="12.95" customHeight="1" x14ac:dyDescent="0.2">
      <c r="B10801" s="1107" t="s">
        <v>11621</v>
      </c>
      <c r="C10801" s="1108">
        <v>621</v>
      </c>
      <c r="D10801" s="1108">
        <v>30929985.224406257</v>
      </c>
      <c r="E10801" s="1108">
        <v>2405172</v>
      </c>
      <c r="F10801" s="1108">
        <v>14589422.331492018</v>
      </c>
      <c r="G10801" s="1109">
        <v>47924579.555898279</v>
      </c>
    </row>
    <row r="10802" spans="2:7" ht="12.95" customHeight="1" x14ac:dyDescent="0.2">
      <c r="B10802" s="1100" t="s">
        <v>11622</v>
      </c>
      <c r="C10802" s="1102">
        <v>517</v>
      </c>
      <c r="D10802" s="1102">
        <v>28126866.655571468</v>
      </c>
      <c r="E10802" s="1102">
        <v>1669418</v>
      </c>
      <c r="F10802" s="1102">
        <v>35380954.247553371</v>
      </c>
      <c r="G10802" s="1101">
        <v>65177238.903124839</v>
      </c>
    </row>
    <row r="10803" spans="2:7" ht="12.95" customHeight="1" x14ac:dyDescent="0.2">
      <c r="B10803" s="1107" t="s">
        <v>11623</v>
      </c>
      <c r="C10803" s="1108">
        <v>366</v>
      </c>
      <c r="D10803" s="1108">
        <v>27358359.351970501</v>
      </c>
      <c r="E10803" s="1108">
        <v>923472</v>
      </c>
      <c r="F10803" s="1108">
        <v>4315650.3897520322</v>
      </c>
      <c r="G10803" s="1109">
        <v>32597481.741722532</v>
      </c>
    </row>
    <row r="10804" spans="2:7" ht="12.95" customHeight="1" x14ac:dyDescent="0.2">
      <c r="B10804" s="1100" t="s">
        <v>11624</v>
      </c>
      <c r="C10804" s="1102">
        <v>10891</v>
      </c>
      <c r="D10804" s="1102">
        <v>736653607.64356589</v>
      </c>
      <c r="E10804" s="1102">
        <v>18819543</v>
      </c>
      <c r="F10804" s="1102">
        <v>152239499.53296089</v>
      </c>
      <c r="G10804" s="1101">
        <v>907712650.17652678</v>
      </c>
    </row>
    <row r="10805" spans="2:7" ht="12.95" customHeight="1" x14ac:dyDescent="0.2">
      <c r="B10805" s="1107" t="s">
        <v>11625</v>
      </c>
      <c r="C10805" s="1108">
        <v>589</v>
      </c>
      <c r="D10805" s="1108">
        <v>35509877.103195079</v>
      </c>
      <c r="E10805" s="1108">
        <v>1176583</v>
      </c>
      <c r="F10805" s="1108">
        <v>9412641.7656959873</v>
      </c>
      <c r="G10805" s="1109">
        <v>46099101.868891068</v>
      </c>
    </row>
    <row r="10806" spans="2:7" ht="12.95" customHeight="1" x14ac:dyDescent="0.2">
      <c r="B10806" s="1100" t="s">
        <v>11626</v>
      </c>
      <c r="C10806" s="1102">
        <v>1348</v>
      </c>
      <c r="D10806" s="1102">
        <v>86971078.711588681</v>
      </c>
      <c r="E10806" s="1102">
        <v>3337346</v>
      </c>
      <c r="F10806" s="1102">
        <v>37297618.857370868</v>
      </c>
      <c r="G10806" s="1101">
        <v>127606043.56895955</v>
      </c>
    </row>
    <row r="10807" spans="2:7" ht="12.95" customHeight="1" x14ac:dyDescent="0.2">
      <c r="B10807" s="1107" t="s">
        <v>11627</v>
      </c>
      <c r="C10807" s="1108">
        <v>1688</v>
      </c>
      <c r="D10807" s="1108">
        <v>134616445.46724916</v>
      </c>
      <c r="E10807" s="1108">
        <v>2698197</v>
      </c>
      <c r="F10807" s="1108">
        <v>10274369.437899962</v>
      </c>
      <c r="G10807" s="1109">
        <v>147589011.9051491</v>
      </c>
    </row>
    <row r="10808" spans="2:7" ht="12.95" customHeight="1" x14ac:dyDescent="0.2">
      <c r="B10808" s="1100" t="s">
        <v>11628</v>
      </c>
      <c r="C10808" s="1102">
        <v>257</v>
      </c>
      <c r="D10808" s="1102">
        <v>25167571.159131922</v>
      </c>
      <c r="E10808" s="1102">
        <v>564786</v>
      </c>
      <c r="F10808" s="1102">
        <v>5149678.4468575148</v>
      </c>
      <c r="G10808" s="1101">
        <v>30882035.605989438</v>
      </c>
    </row>
    <row r="10809" spans="2:7" ht="12.95" customHeight="1" x14ac:dyDescent="0.2">
      <c r="B10809" s="1107" t="s">
        <v>11629</v>
      </c>
      <c r="C10809" s="1108">
        <v>903</v>
      </c>
      <c r="D10809" s="1108">
        <v>53666870.416774206</v>
      </c>
      <c r="E10809" s="1108">
        <v>1600704</v>
      </c>
      <c r="F10809" s="1108">
        <v>8656466.7256992031</v>
      </c>
      <c r="G10809" s="1109">
        <v>63924041.142473407</v>
      </c>
    </row>
    <row r="10810" spans="2:7" ht="12.95" customHeight="1" x14ac:dyDescent="0.2">
      <c r="B10810" s="1100" t="s">
        <v>11630</v>
      </c>
      <c r="C10810" s="1102">
        <v>1452</v>
      </c>
      <c r="D10810" s="1102">
        <v>70777909.436038673</v>
      </c>
      <c r="E10810" s="1102">
        <v>5033364</v>
      </c>
      <c r="F10810" s="1102">
        <v>103933233.05261281</v>
      </c>
      <c r="G10810" s="1101">
        <v>179744506.48865148</v>
      </c>
    </row>
    <row r="10811" spans="2:7" ht="12.95" customHeight="1" x14ac:dyDescent="0.2">
      <c r="B10811" s="1107" t="s">
        <v>11631</v>
      </c>
      <c r="C10811" s="1108">
        <v>1335</v>
      </c>
      <c r="D10811" s="1108">
        <v>69572023.292440444</v>
      </c>
      <c r="E10811" s="1108">
        <v>4440147</v>
      </c>
      <c r="F10811" s="1108">
        <v>291017911.47864878</v>
      </c>
      <c r="G10811" s="1109">
        <v>365030081.7710892</v>
      </c>
    </row>
    <row r="10812" spans="2:7" ht="12.95" customHeight="1" x14ac:dyDescent="0.2">
      <c r="B10812" s="1100" t="s">
        <v>11632</v>
      </c>
      <c r="C10812" s="1102">
        <v>335</v>
      </c>
      <c r="D10812" s="1102">
        <v>15094367.935385073</v>
      </c>
      <c r="E10812" s="1102">
        <v>1072341</v>
      </c>
      <c r="F10812" s="1102">
        <v>11598534.549396371</v>
      </c>
      <c r="G10812" s="1101">
        <v>27765243.484781444</v>
      </c>
    </row>
    <row r="10813" spans="2:7" ht="12.95" customHeight="1" x14ac:dyDescent="0.2">
      <c r="B10813" s="1107" t="s">
        <v>11633</v>
      </c>
      <c r="C10813" s="1108">
        <v>25710</v>
      </c>
      <c r="D10813" s="1108">
        <v>1972578846.530133</v>
      </c>
      <c r="E10813" s="1108">
        <v>46678554</v>
      </c>
      <c r="F10813" s="1108">
        <v>841691627.23605347</v>
      </c>
      <c r="G10813" s="1109">
        <v>2860949027.7661867</v>
      </c>
    </row>
    <row r="10814" spans="2:7" ht="12.95" customHeight="1" x14ac:dyDescent="0.2">
      <c r="B10814" s="1100" t="s">
        <v>11634</v>
      </c>
      <c r="C10814" s="1102">
        <v>5195</v>
      </c>
      <c r="D10814" s="1102">
        <v>360228550.32992846</v>
      </c>
      <c r="E10814" s="1102">
        <v>10602997</v>
      </c>
      <c r="F10814" s="1102">
        <v>434988014.64316267</v>
      </c>
      <c r="G10814" s="1101">
        <v>805819561.97309113</v>
      </c>
    </row>
    <row r="10815" spans="2:7" ht="12.95" customHeight="1" x14ac:dyDescent="0.2">
      <c r="B10815" s="1107" t="s">
        <v>11635</v>
      </c>
      <c r="C10815" s="1108">
        <v>192</v>
      </c>
      <c r="D10815" s="1108">
        <v>15098540.070583778</v>
      </c>
      <c r="E10815" s="1108">
        <v>388395</v>
      </c>
      <c r="F10815" s="1108">
        <v>16071556.530542046</v>
      </c>
      <c r="G10815" s="1109">
        <v>31558491.601125821</v>
      </c>
    </row>
    <row r="10816" spans="2:7" ht="12.95" customHeight="1" x14ac:dyDescent="0.2">
      <c r="B10816" s="1100" t="s">
        <v>11636</v>
      </c>
      <c r="C10816" s="1102">
        <v>264</v>
      </c>
      <c r="D10816" s="1102">
        <v>14223921.461762482</v>
      </c>
      <c r="E10816" s="1102">
        <v>823233</v>
      </c>
      <c r="F10816" s="1102">
        <v>9428709.9430819284</v>
      </c>
      <c r="G10816" s="1101">
        <v>24475864.404844411</v>
      </c>
    </row>
    <row r="10817" spans="2:7" ht="12.95" customHeight="1" x14ac:dyDescent="0.2">
      <c r="B10817" s="1107" t="s">
        <v>11637</v>
      </c>
      <c r="C10817" s="1108">
        <v>8185</v>
      </c>
      <c r="D10817" s="1108">
        <v>552054704.35351622</v>
      </c>
      <c r="E10817" s="1108">
        <v>17365380</v>
      </c>
      <c r="F10817" s="1108">
        <v>379345762.96702069</v>
      </c>
      <c r="G10817" s="1109">
        <v>948765847.32053685</v>
      </c>
    </row>
    <row r="10818" spans="2:7" ht="12.95" customHeight="1" x14ac:dyDescent="0.2">
      <c r="B10818" s="1100" t="s">
        <v>11638</v>
      </c>
      <c r="C10818" s="1102">
        <v>4243</v>
      </c>
      <c r="D10818" s="1102">
        <v>243589974.50506082</v>
      </c>
      <c r="E10818" s="1102">
        <v>9674912</v>
      </c>
      <c r="F10818" s="1102">
        <v>75721439.409268543</v>
      </c>
      <c r="G10818" s="1101">
        <v>328986325.91432935</v>
      </c>
    </row>
    <row r="10819" spans="2:7" ht="12.95" customHeight="1" x14ac:dyDescent="0.2">
      <c r="B10819" s="1107" t="s">
        <v>11639</v>
      </c>
      <c r="C10819" s="1108">
        <v>738</v>
      </c>
      <c r="D10819" s="1108">
        <v>43083136.915879495</v>
      </c>
      <c r="E10819" s="1108">
        <v>1885510</v>
      </c>
      <c r="F10819" s="1108">
        <v>10920016.106047537</v>
      </c>
      <c r="G10819" s="1109">
        <v>55888663.021927029</v>
      </c>
    </row>
    <row r="10820" spans="2:7" ht="12.95" customHeight="1" x14ac:dyDescent="0.2">
      <c r="B10820" s="1100" t="s">
        <v>11640</v>
      </c>
      <c r="C10820" s="1102">
        <v>859</v>
      </c>
      <c r="D10820" s="1102">
        <v>43702977.135233365</v>
      </c>
      <c r="E10820" s="1102">
        <v>2292726</v>
      </c>
      <c r="F10820" s="1102">
        <v>15414266.640886927</v>
      </c>
      <c r="G10820" s="1101">
        <v>61409969.77612029</v>
      </c>
    </row>
    <row r="10821" spans="2:7" ht="12.95" customHeight="1" x14ac:dyDescent="0.2">
      <c r="B10821" s="1107" t="s">
        <v>11641</v>
      </c>
      <c r="C10821" s="1108">
        <v>28</v>
      </c>
      <c r="D10821" s="1108">
        <v>1089344.5003811722</v>
      </c>
      <c r="E10821" s="1108">
        <v>49126</v>
      </c>
      <c r="F10821" s="1108">
        <v>965.46988585056636</v>
      </c>
      <c r="G10821" s="1109">
        <v>1139435.9702670227</v>
      </c>
    </row>
    <row r="10822" spans="2:7" ht="12.95" customHeight="1" x14ac:dyDescent="0.2">
      <c r="B10822" s="1100" t="s">
        <v>11642</v>
      </c>
      <c r="C10822" s="1102">
        <v>193</v>
      </c>
      <c r="D10822" s="1102">
        <v>10143016.952738468</v>
      </c>
      <c r="E10822" s="1102">
        <v>471374</v>
      </c>
      <c r="F10822" s="1102">
        <v>1173252.7977125491</v>
      </c>
      <c r="G10822" s="1101">
        <v>11787643.750451017</v>
      </c>
    </row>
    <row r="10823" spans="2:7" ht="12.95" customHeight="1" x14ac:dyDescent="0.2">
      <c r="B10823" s="1107" t="s">
        <v>11643</v>
      </c>
      <c r="C10823" s="1108">
        <v>69</v>
      </c>
      <c r="D10823" s="1108">
        <v>2678371.7263935902</v>
      </c>
      <c r="E10823" s="1108">
        <v>236659</v>
      </c>
      <c r="F10823" s="1108">
        <v>2479395.6289989585</v>
      </c>
      <c r="G10823" s="1109">
        <v>5394426.3553925492</v>
      </c>
    </row>
    <row r="10824" spans="2:7" ht="12.95" customHeight="1" x14ac:dyDescent="0.2">
      <c r="B10824" s="1100" t="s">
        <v>11644</v>
      </c>
      <c r="C10824" s="1102">
        <v>59</v>
      </c>
      <c r="D10824" s="1102">
        <v>2675868.4452743689</v>
      </c>
      <c r="E10824" s="1102">
        <v>126243</v>
      </c>
      <c r="F10824" s="1102">
        <v>1168494.4104179998</v>
      </c>
      <c r="G10824" s="1101">
        <v>3970605.8556923689</v>
      </c>
    </row>
    <row r="10825" spans="2:7" ht="12.95" customHeight="1" x14ac:dyDescent="0.2">
      <c r="B10825" s="1107" t="s">
        <v>11645</v>
      </c>
      <c r="C10825" s="1108">
        <v>376</v>
      </c>
      <c r="D10825" s="1108">
        <v>25061459.853911594</v>
      </c>
      <c r="E10825" s="1108">
        <v>843758</v>
      </c>
      <c r="F10825" s="1108">
        <v>11335237.119097983</v>
      </c>
      <c r="G10825" s="1109">
        <v>37240454.973009579</v>
      </c>
    </row>
    <row r="10826" spans="2:7" ht="12.95" customHeight="1" x14ac:dyDescent="0.2">
      <c r="B10826" s="1100" t="s">
        <v>11646</v>
      </c>
      <c r="C10826" s="1102">
        <v>195</v>
      </c>
      <c r="D10826" s="1102">
        <v>13162252.124866033</v>
      </c>
      <c r="E10826" s="1102">
        <v>471047</v>
      </c>
      <c r="F10826" s="1102">
        <v>3559411.6205922244</v>
      </c>
      <c r="G10826" s="1101">
        <v>17192710.745458256</v>
      </c>
    </row>
    <row r="10827" spans="2:7" ht="12.95" customHeight="1" x14ac:dyDescent="0.2">
      <c r="B10827" s="1107" t="s">
        <v>11647</v>
      </c>
      <c r="C10827" s="1108">
        <v>521</v>
      </c>
      <c r="D10827" s="1108">
        <v>25281887.663576357</v>
      </c>
      <c r="E10827" s="1108">
        <v>1671987</v>
      </c>
      <c r="F10827" s="1108">
        <v>14906992.961802153</v>
      </c>
      <c r="G10827" s="1109">
        <v>41860867.625378512</v>
      </c>
    </row>
    <row r="10828" spans="2:7" ht="12.95" customHeight="1" x14ac:dyDescent="0.2">
      <c r="B10828" s="1100" t="s">
        <v>11648</v>
      </c>
      <c r="C10828" s="1102">
        <v>199</v>
      </c>
      <c r="D10828" s="1102">
        <v>11274778.160973113</v>
      </c>
      <c r="E10828" s="1102">
        <v>484262</v>
      </c>
      <c r="F10828" s="1102">
        <v>2142170.7902982961</v>
      </c>
      <c r="G10828" s="1101">
        <v>13901210.951271409</v>
      </c>
    </row>
    <row r="10829" spans="2:7" ht="12.95" customHeight="1" x14ac:dyDescent="0.2">
      <c r="B10829" s="1107" t="s">
        <v>11649</v>
      </c>
      <c r="C10829" s="1108">
        <v>498</v>
      </c>
      <c r="D10829" s="1108">
        <v>29290614.233662829</v>
      </c>
      <c r="E10829" s="1108">
        <v>1298950</v>
      </c>
      <c r="F10829" s="1108">
        <v>6639950.1778025674</v>
      </c>
      <c r="G10829" s="1109">
        <v>37229514.411465399</v>
      </c>
    </row>
    <row r="10830" spans="2:7" ht="12.95" customHeight="1" x14ac:dyDescent="0.2">
      <c r="B10830" s="1100" t="s">
        <v>11650</v>
      </c>
      <c r="C10830" s="1102">
        <v>842</v>
      </c>
      <c r="D10830" s="1102">
        <v>46224615.649329044</v>
      </c>
      <c r="E10830" s="1102">
        <v>2259782</v>
      </c>
      <c r="F10830" s="1102">
        <v>19408910.07738864</v>
      </c>
      <c r="G10830" s="1101">
        <v>67893307.726717681</v>
      </c>
    </row>
    <row r="10831" spans="2:7" ht="12.95" customHeight="1" x14ac:dyDescent="0.2">
      <c r="B10831" s="1107" t="s">
        <v>11651</v>
      </c>
      <c r="C10831" s="1108">
        <v>1823</v>
      </c>
      <c r="D10831" s="1108">
        <v>80945820.128796086</v>
      </c>
      <c r="E10831" s="1108">
        <v>5316722</v>
      </c>
      <c r="F10831" s="1108">
        <v>44719363.128425345</v>
      </c>
      <c r="G10831" s="1109">
        <v>130981905.25722143</v>
      </c>
    </row>
    <row r="10832" spans="2:7" ht="12.95" customHeight="1" x14ac:dyDescent="0.2">
      <c r="B10832" s="1100" t="s">
        <v>11652</v>
      </c>
      <c r="C10832" s="1102">
        <v>1355</v>
      </c>
      <c r="D10832" s="1102">
        <v>79353037.981104836</v>
      </c>
      <c r="E10832" s="1102">
        <v>2892785</v>
      </c>
      <c r="F10832" s="1102">
        <v>16471962.314686712</v>
      </c>
      <c r="G10832" s="1101">
        <v>98717785.295791551</v>
      </c>
    </row>
    <row r="10833" spans="2:7" ht="12.95" customHeight="1" x14ac:dyDescent="0.2">
      <c r="B10833" s="1107" t="s">
        <v>11653</v>
      </c>
      <c r="C10833" s="1108">
        <v>1773</v>
      </c>
      <c r="D10833" s="1108">
        <v>93535516.233226866</v>
      </c>
      <c r="E10833" s="1108">
        <v>4096222</v>
      </c>
      <c r="F10833" s="1108">
        <v>158809347.08295757</v>
      </c>
      <c r="G10833" s="1109">
        <v>256441085.31618443</v>
      </c>
    </row>
    <row r="10834" spans="2:7" ht="12.95" customHeight="1" x14ac:dyDescent="0.2">
      <c r="B10834" s="1100" t="s">
        <v>11654</v>
      </c>
      <c r="C10834" s="1102">
        <v>1610</v>
      </c>
      <c r="D10834" s="1102">
        <v>82336531.861696839</v>
      </c>
      <c r="E10834" s="1102">
        <v>4312343</v>
      </c>
      <c r="F10834" s="1102">
        <v>129674197.23109119</v>
      </c>
      <c r="G10834" s="1101">
        <v>216323072.09278804</v>
      </c>
    </row>
    <row r="10835" spans="2:7" ht="12.95" customHeight="1" x14ac:dyDescent="0.2">
      <c r="B10835" s="1107" t="s">
        <v>11655</v>
      </c>
      <c r="C10835" s="1108">
        <v>414</v>
      </c>
      <c r="D10835" s="1108">
        <v>20219418.813470982</v>
      </c>
      <c r="E10835" s="1108">
        <v>1087883</v>
      </c>
      <c r="F10835" s="1108">
        <v>4010949.8920398369</v>
      </c>
      <c r="G10835" s="1109">
        <v>25318251.705510817</v>
      </c>
    </row>
    <row r="10836" spans="2:7" ht="12.95" customHeight="1" x14ac:dyDescent="0.2">
      <c r="B10836" s="1100" t="s">
        <v>11656</v>
      </c>
      <c r="C10836" s="1102">
        <v>316</v>
      </c>
      <c r="D10836" s="1102">
        <v>23072742.075863492</v>
      </c>
      <c r="E10836" s="1102">
        <v>669312</v>
      </c>
      <c r="F10836" s="1102">
        <v>20578155.125743676</v>
      </c>
      <c r="G10836" s="1101">
        <v>44320209.201607168</v>
      </c>
    </row>
    <row r="10837" spans="2:7" ht="12.95" customHeight="1" x14ac:dyDescent="0.2">
      <c r="B10837" s="1107" t="s">
        <v>11657</v>
      </c>
      <c r="C10837" s="1108">
        <v>1136</v>
      </c>
      <c r="D10837" s="1108">
        <v>71759473.777120069</v>
      </c>
      <c r="E10837" s="1108">
        <v>3149543</v>
      </c>
      <c r="F10837" s="1108">
        <v>31562107.076206166</v>
      </c>
      <c r="G10837" s="1109">
        <v>106471123.85332623</v>
      </c>
    </row>
    <row r="10838" spans="2:7" ht="12.95" customHeight="1" x14ac:dyDescent="0.2">
      <c r="B10838" s="1100" t="s">
        <v>11658</v>
      </c>
      <c r="C10838" s="1102">
        <v>3020</v>
      </c>
      <c r="D10838" s="1102">
        <v>195627803.6166456</v>
      </c>
      <c r="E10838" s="1102">
        <v>5610740</v>
      </c>
      <c r="F10838" s="1102">
        <v>69945609.607091516</v>
      </c>
      <c r="G10838" s="1101">
        <v>271184153.22373712</v>
      </c>
    </row>
    <row r="10839" spans="2:7" ht="12.95" customHeight="1" x14ac:dyDescent="0.2">
      <c r="B10839" s="1107" t="s">
        <v>11659</v>
      </c>
      <c r="C10839" s="1108">
        <v>39</v>
      </c>
      <c r="D10839" s="1108">
        <v>451007.81497971929</v>
      </c>
      <c r="E10839" s="1108">
        <v>191721</v>
      </c>
      <c r="F10839" s="1108">
        <v>369292.23133784172</v>
      </c>
      <c r="G10839" s="1109">
        <v>1012021.0463175609</v>
      </c>
    </row>
    <row r="10840" spans="2:7" ht="12.95" customHeight="1" x14ac:dyDescent="0.2">
      <c r="B10840" s="1100" t="s">
        <v>11660</v>
      </c>
      <c r="C10840" s="1102">
        <v>2273</v>
      </c>
      <c r="D10840" s="1102">
        <v>136310054.2155757</v>
      </c>
      <c r="E10840" s="1102">
        <v>4911947</v>
      </c>
      <c r="F10840" s="1102">
        <v>33611429.630178332</v>
      </c>
      <c r="G10840" s="1101">
        <v>174833430.84575403</v>
      </c>
    </row>
    <row r="10841" spans="2:7" ht="12.95" customHeight="1" x14ac:dyDescent="0.2">
      <c r="B10841" s="1107" t="s">
        <v>11661</v>
      </c>
      <c r="C10841" s="1108">
        <v>801</v>
      </c>
      <c r="D10841" s="1108">
        <v>48286206.722181134</v>
      </c>
      <c r="E10841" s="1108">
        <v>1949582</v>
      </c>
      <c r="F10841" s="1108">
        <v>24996015.344671164</v>
      </c>
      <c r="G10841" s="1109">
        <v>75231804.066852301</v>
      </c>
    </row>
    <row r="10842" spans="2:7" ht="12.95" customHeight="1" x14ac:dyDescent="0.2">
      <c r="B10842" s="1100" t="s">
        <v>11662</v>
      </c>
      <c r="C10842" s="1102">
        <v>375</v>
      </c>
      <c r="D10842" s="1102">
        <v>27795460.049621213</v>
      </c>
      <c r="E10842" s="1102">
        <v>761219</v>
      </c>
      <c r="F10842" s="1102">
        <v>7673899.4634138206</v>
      </c>
      <c r="G10842" s="1101">
        <v>36230578.513035037</v>
      </c>
    </row>
    <row r="10843" spans="2:7" ht="12.95" customHeight="1" x14ac:dyDescent="0.2">
      <c r="B10843" s="1107" t="s">
        <v>11663</v>
      </c>
      <c r="C10843" s="1108">
        <v>484</v>
      </c>
      <c r="D10843" s="1108">
        <v>40718509.756428309</v>
      </c>
      <c r="E10843" s="1108">
        <v>787606</v>
      </c>
      <c r="F10843" s="1108">
        <v>4873278.2109654369</v>
      </c>
      <c r="G10843" s="1109">
        <v>46379393.967393748</v>
      </c>
    </row>
    <row r="10844" spans="2:7" ht="12.95" customHeight="1" x14ac:dyDescent="0.2">
      <c r="B10844" s="1100" t="s">
        <v>11664</v>
      </c>
      <c r="C10844" s="1102">
        <v>1332</v>
      </c>
      <c r="D10844" s="1102">
        <v>82357253.466517091</v>
      </c>
      <c r="E10844" s="1102">
        <v>3233586</v>
      </c>
      <c r="F10844" s="1102">
        <v>16568248.079541041</v>
      </c>
      <c r="G10844" s="1101">
        <v>102159087.54605813</v>
      </c>
    </row>
    <row r="10845" spans="2:7" ht="12.95" customHeight="1" x14ac:dyDescent="0.2">
      <c r="B10845" s="1107" t="s">
        <v>11665</v>
      </c>
      <c r="C10845" s="1108">
        <v>444</v>
      </c>
      <c r="D10845" s="1108">
        <v>22583350.61705571</v>
      </c>
      <c r="E10845" s="1108">
        <v>1385081</v>
      </c>
      <c r="F10845" s="1108">
        <v>6240728.3800033592</v>
      </c>
      <c r="G10845" s="1109">
        <v>30209159.99705907</v>
      </c>
    </row>
    <row r="10846" spans="2:7" ht="12.95" customHeight="1" x14ac:dyDescent="0.2">
      <c r="B10846" s="1100" t="s">
        <v>11666</v>
      </c>
      <c r="C10846" s="1102">
        <v>590</v>
      </c>
      <c r="D10846" s="1102">
        <v>38906551.439631909</v>
      </c>
      <c r="E10846" s="1102">
        <v>1462992</v>
      </c>
      <c r="F10846" s="1102">
        <v>16156104.107688678</v>
      </c>
      <c r="G10846" s="1101">
        <v>56525647.547320589</v>
      </c>
    </row>
    <row r="10847" spans="2:7" ht="12.95" customHeight="1" x14ac:dyDescent="0.2">
      <c r="B10847" s="1107" t="s">
        <v>11667</v>
      </c>
      <c r="C10847" s="1108">
        <v>2714</v>
      </c>
      <c r="D10847" s="1108">
        <v>152013832.03231788</v>
      </c>
      <c r="E10847" s="1108">
        <v>7350731</v>
      </c>
      <c r="F10847" s="1108">
        <v>55307544.739556171</v>
      </c>
      <c r="G10847" s="1109">
        <v>214672107.77187404</v>
      </c>
    </row>
    <row r="10848" spans="2:7" ht="12.95" customHeight="1" x14ac:dyDescent="0.2">
      <c r="B10848" s="1100" t="s">
        <v>11668</v>
      </c>
      <c r="C10848" s="1102">
        <v>198</v>
      </c>
      <c r="D10848" s="1102">
        <v>16138097.0909271</v>
      </c>
      <c r="E10848" s="1102">
        <v>481395</v>
      </c>
      <c r="F10848" s="1102">
        <v>4357303.5191130135</v>
      </c>
      <c r="G10848" s="1101">
        <v>20976795.610040113</v>
      </c>
    </row>
    <row r="10849" spans="2:7" ht="12.95" customHeight="1" x14ac:dyDescent="0.2">
      <c r="B10849" s="1107" t="s">
        <v>11669</v>
      </c>
      <c r="C10849" s="1108">
        <v>448</v>
      </c>
      <c r="D10849" s="1108">
        <v>20251266.112154413</v>
      </c>
      <c r="E10849" s="1108">
        <v>1835632</v>
      </c>
      <c r="F10849" s="1108">
        <v>15056089.09703136</v>
      </c>
      <c r="G10849" s="1109">
        <v>37142987.209185772</v>
      </c>
    </row>
    <row r="10850" spans="2:7" ht="12.95" customHeight="1" x14ac:dyDescent="0.2">
      <c r="B10850" s="1100" t="s">
        <v>11670</v>
      </c>
      <c r="C10850" s="1102">
        <v>293</v>
      </c>
      <c r="D10850" s="1102">
        <v>11699779.666547585</v>
      </c>
      <c r="E10850" s="1102">
        <v>1111460</v>
      </c>
      <c r="F10850" s="1102">
        <v>10240945.965621069</v>
      </c>
      <c r="G10850" s="1101">
        <v>23052185.632168654</v>
      </c>
    </row>
    <row r="10851" spans="2:7" ht="12.95" customHeight="1" x14ac:dyDescent="0.2">
      <c r="B10851" s="1107" t="s">
        <v>11671</v>
      </c>
      <c r="C10851" s="1108">
        <v>681</v>
      </c>
      <c r="D10851" s="1108">
        <v>37617639.805579476</v>
      </c>
      <c r="E10851" s="1108">
        <v>2560755</v>
      </c>
      <c r="F10851" s="1108">
        <v>24587966.393629897</v>
      </c>
      <c r="G10851" s="1109">
        <v>64766361.199209377</v>
      </c>
    </row>
    <row r="10852" spans="2:7" ht="12.95" customHeight="1" x14ac:dyDescent="0.2">
      <c r="B10852" s="1100" t="s">
        <v>11672</v>
      </c>
      <c r="C10852" s="1102">
        <v>9539</v>
      </c>
      <c r="D10852" s="1102">
        <v>554202936.76732862</v>
      </c>
      <c r="E10852" s="1102">
        <v>18898818</v>
      </c>
      <c r="F10852" s="1102">
        <v>206904496.54647774</v>
      </c>
      <c r="G10852" s="1101">
        <v>780006251.3138063</v>
      </c>
    </row>
    <row r="10853" spans="2:7" ht="12.95" customHeight="1" x14ac:dyDescent="0.2">
      <c r="B10853" s="1107" t="s">
        <v>11673</v>
      </c>
      <c r="C10853" s="1108">
        <v>4011</v>
      </c>
      <c r="D10853" s="1108">
        <v>246580421.94431737</v>
      </c>
      <c r="E10853" s="1108">
        <v>8815597</v>
      </c>
      <c r="F10853" s="1108">
        <v>168815735.33733106</v>
      </c>
      <c r="G10853" s="1109">
        <v>424211754.2816484</v>
      </c>
    </row>
    <row r="10854" spans="2:7" ht="12.95" customHeight="1" x14ac:dyDescent="0.2">
      <c r="B10854" s="1100" t="s">
        <v>11674</v>
      </c>
      <c r="C10854" s="1102">
        <v>245</v>
      </c>
      <c r="D10854" s="1102">
        <v>12192091.61999446</v>
      </c>
      <c r="E10854" s="1102">
        <v>935764</v>
      </c>
      <c r="F10854" s="1102">
        <v>9023626.3638329115</v>
      </c>
      <c r="G10854" s="1101">
        <v>22151481.983827371</v>
      </c>
    </row>
    <row r="10855" spans="2:7" ht="12.95" customHeight="1" x14ac:dyDescent="0.2">
      <c r="B10855" s="1107" t="s">
        <v>11675</v>
      </c>
      <c r="C10855" s="1108">
        <v>670</v>
      </c>
      <c r="D10855" s="1108">
        <v>44141468.544616975</v>
      </c>
      <c r="E10855" s="1108">
        <v>2222905</v>
      </c>
      <c r="F10855" s="1108">
        <v>22478193.474108212</v>
      </c>
      <c r="G10855" s="1109">
        <v>68842567.018725187</v>
      </c>
    </row>
    <row r="10856" spans="2:7" ht="12.95" customHeight="1" x14ac:dyDescent="0.2">
      <c r="B10856" s="1100" t="s">
        <v>11676</v>
      </c>
      <c r="C10856" s="1102">
        <v>725</v>
      </c>
      <c r="D10856" s="1102">
        <v>27751930.772381414</v>
      </c>
      <c r="E10856" s="1102">
        <v>2835298</v>
      </c>
      <c r="F10856" s="1102">
        <v>22458082.983894717</v>
      </c>
      <c r="G10856" s="1101">
        <v>53045311.756276131</v>
      </c>
    </row>
    <row r="10857" spans="2:7" ht="12.95" customHeight="1" x14ac:dyDescent="0.2">
      <c r="B10857" s="1107" t="s">
        <v>11677</v>
      </c>
      <c r="C10857" s="1108">
        <v>486</v>
      </c>
      <c r="D10857" s="1108">
        <v>23612616.370575566</v>
      </c>
      <c r="E10857" s="1108">
        <v>1409026</v>
      </c>
      <c r="F10857" s="1108">
        <v>13035498.550215533</v>
      </c>
      <c r="G10857" s="1109">
        <v>38057140.920791097</v>
      </c>
    </row>
    <row r="10858" spans="2:7" ht="12.95" customHeight="1" x14ac:dyDescent="0.2">
      <c r="B10858" s="1100" t="s">
        <v>11678</v>
      </c>
      <c r="C10858" s="1102">
        <v>447</v>
      </c>
      <c r="D10858" s="1102">
        <v>27810340.665163245</v>
      </c>
      <c r="E10858" s="1102">
        <v>1550372</v>
      </c>
      <c r="F10858" s="1102">
        <v>9920455.9416399654</v>
      </c>
      <c r="G10858" s="1101">
        <v>39281168.606803209</v>
      </c>
    </row>
    <row r="10859" spans="2:7" ht="12.95" customHeight="1" x14ac:dyDescent="0.2">
      <c r="B10859" s="1107" t="s">
        <v>11679</v>
      </c>
      <c r="C10859" s="1108">
        <v>283</v>
      </c>
      <c r="D10859" s="1108">
        <v>17903188.422324754</v>
      </c>
      <c r="E10859" s="1108">
        <v>658467</v>
      </c>
      <c r="F10859" s="1108">
        <v>5710892.2990755104</v>
      </c>
      <c r="G10859" s="1109">
        <v>24272547.721400265</v>
      </c>
    </row>
    <row r="10860" spans="2:7" ht="12.95" customHeight="1" x14ac:dyDescent="0.2">
      <c r="B10860" s="1100" t="s">
        <v>11680</v>
      </c>
      <c r="C10860" s="1102">
        <v>744</v>
      </c>
      <c r="D10860" s="1102">
        <v>58726140.629893921</v>
      </c>
      <c r="E10860" s="1102">
        <v>1877292</v>
      </c>
      <c r="F10860" s="1102">
        <v>30360579.803265136</v>
      </c>
      <c r="G10860" s="1101">
        <v>90964012.433159053</v>
      </c>
    </row>
    <row r="10861" spans="2:7" ht="12.95" customHeight="1" x14ac:dyDescent="0.2">
      <c r="B10861" s="1107" t="s">
        <v>11681</v>
      </c>
      <c r="C10861" s="1108">
        <v>239</v>
      </c>
      <c r="D10861" s="1108">
        <v>13643021.170929829</v>
      </c>
      <c r="E10861" s="1108">
        <v>807605</v>
      </c>
      <c r="F10861" s="1108">
        <v>5231536.5007507009</v>
      </c>
      <c r="G10861" s="1109">
        <v>19682162.671680529</v>
      </c>
    </row>
    <row r="10862" spans="2:7" ht="12.95" customHeight="1" x14ac:dyDescent="0.2">
      <c r="B10862" s="1100" t="s">
        <v>11682</v>
      </c>
      <c r="C10862" s="1102">
        <v>235</v>
      </c>
      <c r="D10862" s="1102">
        <v>22700170.402619377</v>
      </c>
      <c r="E10862" s="1102">
        <v>420857</v>
      </c>
      <c r="F10862" s="1102">
        <v>2830481.8567750468</v>
      </c>
      <c r="G10862" s="1101">
        <v>25951509.259394422</v>
      </c>
    </row>
    <row r="10863" spans="2:7" ht="12.95" customHeight="1" x14ac:dyDescent="0.2">
      <c r="B10863" s="1107" t="s">
        <v>11683</v>
      </c>
      <c r="C10863" s="1108">
        <v>434</v>
      </c>
      <c r="D10863" s="1108">
        <v>27668627.139580663</v>
      </c>
      <c r="E10863" s="1108">
        <v>1412206</v>
      </c>
      <c r="F10863" s="1108">
        <v>8911207.4868416078</v>
      </c>
      <c r="G10863" s="1109">
        <v>37992040.626422271</v>
      </c>
    </row>
    <row r="10864" spans="2:7" ht="12.95" customHeight="1" x14ac:dyDescent="0.2">
      <c r="B10864" s="1100" t="s">
        <v>11684</v>
      </c>
      <c r="C10864" s="1102">
        <v>230</v>
      </c>
      <c r="D10864" s="1102">
        <v>16540012.781735424</v>
      </c>
      <c r="E10864" s="1102">
        <v>722142</v>
      </c>
      <c r="F10864" s="1102">
        <v>4836521.3931684121</v>
      </c>
      <c r="G10864" s="1101">
        <v>22098676.174903836</v>
      </c>
    </row>
    <row r="10865" spans="2:7" ht="12.95" customHeight="1" x14ac:dyDescent="0.2">
      <c r="B10865" s="1107" t="s">
        <v>11685</v>
      </c>
      <c r="C10865" s="1108">
        <v>536</v>
      </c>
      <c r="D10865" s="1108">
        <v>33009377.407439489</v>
      </c>
      <c r="E10865" s="1108">
        <v>1570868</v>
      </c>
      <c r="F10865" s="1108">
        <v>19270640.9973079</v>
      </c>
      <c r="G10865" s="1109">
        <v>53850886.404747382</v>
      </c>
    </row>
    <row r="10866" spans="2:7" ht="12.95" customHeight="1" x14ac:dyDescent="0.2">
      <c r="B10866" s="1100" t="s">
        <v>11686</v>
      </c>
      <c r="C10866" s="1102">
        <v>279</v>
      </c>
      <c r="D10866" s="1102">
        <v>23528200.168388493</v>
      </c>
      <c r="E10866" s="1102">
        <v>695968</v>
      </c>
      <c r="F10866" s="1102">
        <v>6705533.1679057032</v>
      </c>
      <c r="G10866" s="1101">
        <v>30929701.336294197</v>
      </c>
    </row>
    <row r="10867" spans="2:7" ht="12.95" customHeight="1" x14ac:dyDescent="0.2">
      <c r="B10867" s="1107" t="s">
        <v>11687</v>
      </c>
      <c r="C10867" s="1108">
        <v>2394</v>
      </c>
      <c r="D10867" s="1108">
        <v>140902740.64230719</v>
      </c>
      <c r="E10867" s="1108">
        <v>5665387</v>
      </c>
      <c r="F10867" s="1108">
        <v>77185354.788330749</v>
      </c>
      <c r="G10867" s="1109">
        <v>223753482.43063796</v>
      </c>
    </row>
    <row r="10868" spans="2:7" ht="12.95" customHeight="1" x14ac:dyDescent="0.2">
      <c r="B10868" s="1100" t="s">
        <v>11688</v>
      </c>
      <c r="C10868" s="1102">
        <v>370</v>
      </c>
      <c r="D10868" s="1102">
        <v>23147006.082400396</v>
      </c>
      <c r="E10868" s="1102">
        <v>1111715</v>
      </c>
      <c r="F10868" s="1102">
        <v>8147381.6772763859</v>
      </c>
      <c r="G10868" s="1101">
        <v>32406102.759676784</v>
      </c>
    </row>
    <row r="10869" spans="2:7" ht="12.95" customHeight="1" x14ac:dyDescent="0.2">
      <c r="B10869" s="1107" t="s">
        <v>11689</v>
      </c>
      <c r="C10869" s="1108">
        <v>263</v>
      </c>
      <c r="D10869" s="1108">
        <v>19432693.186169013</v>
      </c>
      <c r="E10869" s="1108">
        <v>771737</v>
      </c>
      <c r="F10869" s="1108">
        <v>2004453.407295183</v>
      </c>
      <c r="G10869" s="1109">
        <v>22208883.593464196</v>
      </c>
    </row>
    <row r="10870" spans="2:7" ht="12.95" customHeight="1" x14ac:dyDescent="0.2">
      <c r="B10870" s="1100" t="s">
        <v>11690</v>
      </c>
      <c r="C10870" s="1102">
        <v>145</v>
      </c>
      <c r="D10870" s="1102">
        <v>10122434.419091534</v>
      </c>
      <c r="E10870" s="1102">
        <v>444476</v>
      </c>
      <c r="F10870" s="1102">
        <v>4285789.7854253678</v>
      </c>
      <c r="G10870" s="1101">
        <v>14852700.204516903</v>
      </c>
    </row>
    <row r="10871" spans="2:7" ht="12.95" customHeight="1" x14ac:dyDescent="0.2">
      <c r="B10871" s="1107" t="s">
        <v>11691</v>
      </c>
      <c r="C10871" s="1108">
        <v>574</v>
      </c>
      <c r="D10871" s="1108">
        <v>30329336.826966412</v>
      </c>
      <c r="E10871" s="1108">
        <v>1876667</v>
      </c>
      <c r="F10871" s="1108">
        <v>18454198.284551837</v>
      </c>
      <c r="G10871" s="1109">
        <v>50660202.111518249</v>
      </c>
    </row>
    <row r="10872" spans="2:7" ht="12.95" customHeight="1" x14ac:dyDescent="0.2">
      <c r="B10872" s="1100" t="s">
        <v>11692</v>
      </c>
      <c r="C10872" s="1102">
        <v>147</v>
      </c>
      <c r="D10872" s="1102">
        <v>11716050.993822526</v>
      </c>
      <c r="E10872" s="1102">
        <v>549782</v>
      </c>
      <c r="F10872" s="1102">
        <v>3338939.6759447767</v>
      </c>
      <c r="G10872" s="1101">
        <v>15604772.669767303</v>
      </c>
    </row>
    <row r="10873" spans="2:7" ht="12.95" customHeight="1" x14ac:dyDescent="0.2">
      <c r="B10873" s="1107" t="s">
        <v>11693</v>
      </c>
      <c r="C10873" s="1108">
        <v>202</v>
      </c>
      <c r="D10873" s="1108">
        <v>9716207.5219112206</v>
      </c>
      <c r="E10873" s="1108">
        <v>681448</v>
      </c>
      <c r="F10873" s="1108">
        <v>2665179.6198904882</v>
      </c>
      <c r="G10873" s="1109">
        <v>13062835.141801709</v>
      </c>
    </row>
    <row r="10874" spans="2:7" ht="12.95" customHeight="1" x14ac:dyDescent="0.2">
      <c r="B10874" s="1100" t="s">
        <v>11694</v>
      </c>
      <c r="C10874" s="1102">
        <v>479</v>
      </c>
      <c r="D10874" s="1102">
        <v>21609435.190505311</v>
      </c>
      <c r="E10874" s="1102">
        <v>1881876</v>
      </c>
      <c r="F10874" s="1102">
        <v>8384623.2236692449</v>
      </c>
      <c r="G10874" s="1101">
        <v>31875934.414174557</v>
      </c>
    </row>
    <row r="10875" spans="2:7" ht="12.95" customHeight="1" x14ac:dyDescent="0.2">
      <c r="B10875" s="1107" t="s">
        <v>11695</v>
      </c>
      <c r="C10875" s="1108">
        <v>6374</v>
      </c>
      <c r="D10875" s="1108">
        <v>409309548.80746233</v>
      </c>
      <c r="E10875" s="1108">
        <v>13977120</v>
      </c>
      <c r="F10875" s="1108">
        <v>175443266.36254221</v>
      </c>
      <c r="G10875" s="1109">
        <v>598729935.17000461</v>
      </c>
    </row>
    <row r="10876" spans="2:7" ht="12.95" customHeight="1" x14ac:dyDescent="0.2">
      <c r="B10876" s="1100" t="s">
        <v>11696</v>
      </c>
      <c r="C10876" s="1102">
        <v>834</v>
      </c>
      <c r="D10876" s="1102">
        <v>53928463.293732852</v>
      </c>
      <c r="E10876" s="1102">
        <v>2713697</v>
      </c>
      <c r="F10876" s="1102">
        <v>25010566.355093628</v>
      </c>
      <c r="G10876" s="1101">
        <v>81652726.64882648</v>
      </c>
    </row>
    <row r="10877" spans="2:7" ht="12.95" customHeight="1" x14ac:dyDescent="0.2">
      <c r="B10877" s="1107" t="s">
        <v>11697</v>
      </c>
      <c r="C10877" s="1108">
        <v>409</v>
      </c>
      <c r="D10877" s="1108">
        <v>23383288.005820241</v>
      </c>
      <c r="E10877" s="1108">
        <v>1192764</v>
      </c>
      <c r="F10877" s="1108">
        <v>10540748.795482794</v>
      </c>
      <c r="G10877" s="1109">
        <v>35116800.801303037</v>
      </c>
    </row>
    <row r="10878" spans="2:7" ht="12.95" customHeight="1" x14ac:dyDescent="0.2">
      <c r="B10878" s="1100" t="s">
        <v>11698</v>
      </c>
      <c r="C10878" s="1102">
        <v>272</v>
      </c>
      <c r="D10878" s="1102">
        <v>24033723.883297924</v>
      </c>
      <c r="E10878" s="1102">
        <v>775200</v>
      </c>
      <c r="F10878" s="1102">
        <v>4363550.2950678114</v>
      </c>
      <c r="G10878" s="1101">
        <v>29172474.178365737</v>
      </c>
    </row>
    <row r="10879" spans="2:7" ht="12.95" customHeight="1" x14ac:dyDescent="0.2">
      <c r="B10879" s="1107" t="s">
        <v>11699</v>
      </c>
      <c r="C10879" s="1108">
        <v>306</v>
      </c>
      <c r="D10879" s="1108">
        <v>15946039.800613502</v>
      </c>
      <c r="E10879" s="1108">
        <v>972229</v>
      </c>
      <c r="F10879" s="1108">
        <v>10473693.170245759</v>
      </c>
      <c r="G10879" s="1109">
        <v>27391961.970859259</v>
      </c>
    </row>
    <row r="10880" spans="2:7" ht="12.95" customHeight="1" x14ac:dyDescent="0.2">
      <c r="B10880" s="1100" t="s">
        <v>11700</v>
      </c>
      <c r="C10880" s="1102">
        <v>604</v>
      </c>
      <c r="D10880" s="1102">
        <v>39863082.969521053</v>
      </c>
      <c r="E10880" s="1102">
        <v>1949923</v>
      </c>
      <c r="F10880" s="1102">
        <v>17589583.806889974</v>
      </c>
      <c r="G10880" s="1101">
        <v>59402589.776411027</v>
      </c>
    </row>
    <row r="10881" spans="2:7" ht="12.95" customHeight="1" x14ac:dyDescent="0.2">
      <c r="B10881" s="1107" t="s">
        <v>11701</v>
      </c>
      <c r="C10881" s="1108">
        <v>232</v>
      </c>
      <c r="D10881" s="1108">
        <v>12937513.108829269</v>
      </c>
      <c r="E10881" s="1108">
        <v>931861</v>
      </c>
      <c r="F10881" s="1108">
        <v>11312750.323259115</v>
      </c>
      <c r="G10881" s="1109">
        <v>25182124.432088383</v>
      </c>
    </row>
    <row r="10882" spans="2:7" ht="12.95" customHeight="1" x14ac:dyDescent="0.2">
      <c r="B10882" s="1100" t="s">
        <v>11702</v>
      </c>
      <c r="C10882" s="1102">
        <v>552</v>
      </c>
      <c r="D10882" s="1102">
        <v>35366077.510013126</v>
      </c>
      <c r="E10882" s="1102">
        <v>2046089</v>
      </c>
      <c r="F10882" s="1102">
        <v>13726912.912753949</v>
      </c>
      <c r="G10882" s="1101">
        <v>51139079.422767073</v>
      </c>
    </row>
    <row r="10883" spans="2:7" ht="12.95" customHeight="1" x14ac:dyDescent="0.2">
      <c r="B10883" s="1107" t="s">
        <v>11703</v>
      </c>
      <c r="C10883" s="1108">
        <v>1533</v>
      </c>
      <c r="D10883" s="1108">
        <v>64788253.073608376</v>
      </c>
      <c r="E10883" s="1108">
        <v>4997708</v>
      </c>
      <c r="F10883" s="1108">
        <v>39149135.005782202</v>
      </c>
      <c r="G10883" s="1109">
        <v>108935096.07939057</v>
      </c>
    </row>
    <row r="10884" spans="2:7" ht="12.95" customHeight="1" x14ac:dyDescent="0.2">
      <c r="B10884" s="1100" t="s">
        <v>11704</v>
      </c>
      <c r="C10884" s="1102">
        <v>694</v>
      </c>
      <c r="D10884" s="1102">
        <v>32304147.487685505</v>
      </c>
      <c r="E10884" s="1102">
        <v>2004273</v>
      </c>
      <c r="F10884" s="1102">
        <v>15642108.988649946</v>
      </c>
      <c r="G10884" s="1101">
        <v>49950529.476335451</v>
      </c>
    </row>
    <row r="10885" spans="2:7" ht="12.95" customHeight="1" x14ac:dyDescent="0.2">
      <c r="B10885" s="1107" t="s">
        <v>11705</v>
      </c>
      <c r="C10885" s="1108">
        <v>74</v>
      </c>
      <c r="D10885" s="1108">
        <v>4063659.6835360467</v>
      </c>
      <c r="E10885" s="1108">
        <v>222891</v>
      </c>
      <c r="F10885" s="1108">
        <v>1706399.0611061726</v>
      </c>
      <c r="G10885" s="1109">
        <v>5992949.7446422195</v>
      </c>
    </row>
    <row r="10886" spans="2:7" ht="12.95" customHeight="1" x14ac:dyDescent="0.2">
      <c r="B10886" s="1100" t="s">
        <v>11706</v>
      </c>
      <c r="C10886" s="1102">
        <v>75</v>
      </c>
      <c r="D10886" s="1102">
        <v>5464106.3985671205</v>
      </c>
      <c r="E10886" s="1102">
        <v>219825</v>
      </c>
      <c r="F10886" s="1102">
        <v>1835909.9500795556</v>
      </c>
      <c r="G10886" s="1101">
        <v>7519841.3486466762</v>
      </c>
    </row>
    <row r="10887" spans="2:7" ht="12.95" customHeight="1" x14ac:dyDescent="0.2">
      <c r="B10887" s="1107" t="s">
        <v>11707</v>
      </c>
      <c r="C10887" s="1108">
        <v>431</v>
      </c>
      <c r="D10887" s="1108">
        <v>22067674.706496105</v>
      </c>
      <c r="E10887" s="1108">
        <v>1532828</v>
      </c>
      <c r="F10887" s="1108">
        <v>13907248.895003891</v>
      </c>
      <c r="G10887" s="1109">
        <v>37507751.601499997</v>
      </c>
    </row>
    <row r="10888" spans="2:7" ht="12.95" customHeight="1" x14ac:dyDescent="0.2">
      <c r="B10888" s="1100" t="s">
        <v>11708</v>
      </c>
      <c r="C10888" s="1102">
        <v>259</v>
      </c>
      <c r="D10888" s="1102">
        <v>15346921.18607985</v>
      </c>
      <c r="E10888" s="1102">
        <v>887093</v>
      </c>
      <c r="F10888" s="1102">
        <v>9253821.9694735687</v>
      </c>
      <c r="G10888" s="1101">
        <v>25487836.155553419</v>
      </c>
    </row>
    <row r="10889" spans="2:7" ht="12.95" customHeight="1" x14ac:dyDescent="0.2">
      <c r="B10889" s="1107" t="s">
        <v>11709</v>
      </c>
      <c r="C10889" s="1108">
        <v>742</v>
      </c>
      <c r="D10889" s="1108">
        <v>26592494.400662046</v>
      </c>
      <c r="E10889" s="1108">
        <v>2587965</v>
      </c>
      <c r="F10889" s="1108">
        <v>9725087.9455368966</v>
      </c>
      <c r="G10889" s="1109">
        <v>38905547.346198946</v>
      </c>
    </row>
    <row r="10890" spans="2:7" ht="12.95" customHeight="1" x14ac:dyDescent="0.2">
      <c r="B10890" s="1100" t="s">
        <v>11710</v>
      </c>
      <c r="C10890" s="1102">
        <v>262</v>
      </c>
      <c r="D10890" s="1102">
        <v>11126250.147899309</v>
      </c>
      <c r="E10890" s="1102">
        <v>776506</v>
      </c>
      <c r="F10890" s="1102">
        <v>14050138.438109774</v>
      </c>
      <c r="G10890" s="1101">
        <v>25952894.586009085</v>
      </c>
    </row>
    <row r="10891" spans="2:7" ht="12.95" customHeight="1" x14ac:dyDescent="0.2">
      <c r="B10891" s="1107" t="s">
        <v>11711</v>
      </c>
      <c r="C10891" s="1108">
        <v>341</v>
      </c>
      <c r="D10891" s="1108">
        <v>21313491.733744022</v>
      </c>
      <c r="E10891" s="1108">
        <v>997367</v>
      </c>
      <c r="F10891" s="1108">
        <v>14297100.028731806</v>
      </c>
      <c r="G10891" s="1109">
        <v>36607958.762475826</v>
      </c>
    </row>
    <row r="10892" spans="2:7" ht="12.95" customHeight="1" x14ac:dyDescent="0.2">
      <c r="B10892" s="1100" t="s">
        <v>11712</v>
      </c>
      <c r="C10892" s="1102">
        <v>656</v>
      </c>
      <c r="D10892" s="1102">
        <v>47585844.29349231</v>
      </c>
      <c r="E10892" s="1102">
        <v>1509407</v>
      </c>
      <c r="F10892" s="1102">
        <v>10558240.747392388</v>
      </c>
      <c r="G10892" s="1101">
        <v>59653492.040884696</v>
      </c>
    </row>
    <row r="10893" spans="2:7" ht="12.95" customHeight="1" x14ac:dyDescent="0.2">
      <c r="B10893" s="1107" t="s">
        <v>11713</v>
      </c>
      <c r="C10893" s="1108">
        <v>113</v>
      </c>
      <c r="D10893" s="1108">
        <v>7008630.8491267134</v>
      </c>
      <c r="E10893" s="1108">
        <v>299142</v>
      </c>
      <c r="F10893" s="1108">
        <v>4170623.0204703361</v>
      </c>
      <c r="G10893" s="1109">
        <v>11478395.869597049</v>
      </c>
    </row>
    <row r="10894" spans="2:7" ht="12.95" customHeight="1" x14ac:dyDescent="0.2">
      <c r="B10894" s="1100" t="s">
        <v>11714</v>
      </c>
      <c r="C10894" s="1102">
        <v>17</v>
      </c>
      <c r="D10894" s="1102">
        <v>1206581.4994647072</v>
      </c>
      <c r="E10894" s="1102">
        <v>45279</v>
      </c>
      <c r="F10894" s="1102">
        <v>1448.2048287758496</v>
      </c>
      <c r="G10894" s="1101">
        <v>1253308.7042934832</v>
      </c>
    </row>
    <row r="10895" spans="2:7" ht="12.95" customHeight="1" x14ac:dyDescent="0.2">
      <c r="B10895" s="1107" t="s">
        <v>11715</v>
      </c>
      <c r="C10895" s="1108">
        <v>182</v>
      </c>
      <c r="D10895" s="1108">
        <v>6214256.307293795</v>
      </c>
      <c r="E10895" s="1108">
        <v>947588</v>
      </c>
      <c r="F10895" s="1108">
        <v>4066559.1592025864</v>
      </c>
      <c r="G10895" s="1109">
        <v>11228403.466496382</v>
      </c>
    </row>
    <row r="10896" spans="2:7" ht="12.95" customHeight="1" x14ac:dyDescent="0.2">
      <c r="B10896" s="1100" t="s">
        <v>11716</v>
      </c>
      <c r="C10896" s="1102">
        <v>141</v>
      </c>
      <c r="D10896" s="1102">
        <v>12362453.807274802</v>
      </c>
      <c r="E10896" s="1102">
        <v>299057</v>
      </c>
      <c r="F10896" s="1102">
        <v>4564327.8474932555</v>
      </c>
      <c r="G10896" s="1101">
        <v>17225838.654768057</v>
      </c>
    </row>
    <row r="10897" spans="2:7" ht="12.95" customHeight="1" x14ac:dyDescent="0.2">
      <c r="B10897" s="1107" t="s">
        <v>11717</v>
      </c>
      <c r="C10897" s="1108">
        <v>13188</v>
      </c>
      <c r="D10897" s="1108">
        <v>1525708120.8134458</v>
      </c>
      <c r="E10897" s="1108">
        <v>18125577</v>
      </c>
      <c r="F10897" s="1108">
        <v>2742387412.2610989</v>
      </c>
      <c r="G10897" s="1109">
        <v>4286221110.0745449</v>
      </c>
    </row>
    <row r="10898" spans="2:7" ht="12.95" customHeight="1" x14ac:dyDescent="0.2">
      <c r="B10898" s="1100" t="s">
        <v>11718</v>
      </c>
      <c r="C10898" s="1102">
        <v>30094</v>
      </c>
      <c r="D10898" s="1102">
        <v>2216892408.3498211</v>
      </c>
      <c r="E10898" s="1102">
        <v>33655211</v>
      </c>
      <c r="F10898" s="1102">
        <v>658346837.74152994</v>
      </c>
      <c r="G10898" s="1101">
        <v>2908894457.091351</v>
      </c>
    </row>
    <row r="10899" spans="2:7" ht="12.95" customHeight="1" x14ac:dyDescent="0.2">
      <c r="B10899" s="1107" t="s">
        <v>11719</v>
      </c>
      <c r="C10899" s="1108">
        <v>42651</v>
      </c>
      <c r="D10899" s="1108">
        <v>3485051980.9950848</v>
      </c>
      <c r="E10899" s="1108">
        <v>48250827</v>
      </c>
      <c r="F10899" s="1108">
        <v>482402439.85759252</v>
      </c>
      <c r="G10899" s="1109">
        <v>4015705247.8526773</v>
      </c>
    </row>
    <row r="10900" spans="2:7" ht="12.95" customHeight="1" x14ac:dyDescent="0.2">
      <c r="B10900" s="1100" t="s">
        <v>11720</v>
      </c>
      <c r="C10900" s="1102">
        <v>55195</v>
      </c>
      <c r="D10900" s="1102">
        <v>4636213478.8325224</v>
      </c>
      <c r="E10900" s="1102">
        <v>59907045</v>
      </c>
      <c r="F10900" s="1102">
        <v>737199735.64338386</v>
      </c>
      <c r="G10900" s="1101">
        <v>5433320259.4759064</v>
      </c>
    </row>
    <row r="10901" spans="2:7" ht="12.95" customHeight="1" x14ac:dyDescent="0.2">
      <c r="B10901" s="1107" t="s">
        <v>11721</v>
      </c>
      <c r="C10901" s="1108">
        <v>8344</v>
      </c>
      <c r="D10901" s="1108">
        <v>2414258045.3478994</v>
      </c>
      <c r="E10901" s="1108">
        <v>32381029</v>
      </c>
      <c r="F10901" s="1108">
        <v>1454259997.3179781</v>
      </c>
      <c r="G10901" s="1109">
        <v>3900899071.6658773</v>
      </c>
    </row>
    <row r="10902" spans="2:7" ht="12.95" customHeight="1" x14ac:dyDescent="0.2">
      <c r="B10902" s="1100" t="s">
        <v>11722</v>
      </c>
      <c r="C10902" s="1102">
        <v>28097</v>
      </c>
      <c r="D10902" s="1102">
        <v>2219271220.7689486</v>
      </c>
      <c r="E10902" s="1102">
        <v>39629222</v>
      </c>
      <c r="F10902" s="1102">
        <v>595682669.78658485</v>
      </c>
      <c r="G10902" s="1101">
        <v>2854583112.5555334</v>
      </c>
    </row>
    <row r="10903" spans="2:7" ht="12.95" customHeight="1" x14ac:dyDescent="0.2">
      <c r="B10903" s="1107" t="s">
        <v>11723</v>
      </c>
      <c r="C10903" s="1108">
        <v>37680</v>
      </c>
      <c r="D10903" s="1108">
        <v>3170579793.6740174</v>
      </c>
      <c r="E10903" s="1108">
        <v>40767792</v>
      </c>
      <c r="F10903" s="1108">
        <v>986595815.69050312</v>
      </c>
      <c r="G10903" s="1109">
        <v>4197943401.3645205</v>
      </c>
    </row>
    <row r="10904" spans="2:7" ht="12.95" customHeight="1" x14ac:dyDescent="0.2">
      <c r="B10904" s="1100" t="s">
        <v>11724</v>
      </c>
      <c r="C10904" s="1102">
        <v>7868</v>
      </c>
      <c r="D10904" s="1102">
        <v>848744138.88832831</v>
      </c>
      <c r="E10904" s="1102">
        <v>10229591</v>
      </c>
      <c r="F10904" s="1102">
        <v>404779982.98607314</v>
      </c>
      <c r="G10904" s="1101">
        <v>1263753712.8744016</v>
      </c>
    </row>
    <row r="10905" spans="2:7" ht="12.95" customHeight="1" x14ac:dyDescent="0.2">
      <c r="B10905" s="1107" t="s">
        <v>11725</v>
      </c>
      <c r="C10905" s="1108">
        <v>15623</v>
      </c>
      <c r="D10905" s="1108">
        <v>2111898679.0780518</v>
      </c>
      <c r="E10905" s="1108">
        <v>21441092</v>
      </c>
      <c r="F10905" s="1108">
        <v>4419432064.3037329</v>
      </c>
      <c r="G10905" s="1109">
        <v>6552771835.3817844</v>
      </c>
    </row>
    <row r="10906" spans="2:7" ht="12.95" customHeight="1" x14ac:dyDescent="0.2">
      <c r="B10906" s="1100" t="s">
        <v>11726</v>
      </c>
      <c r="C10906" s="1102">
        <v>16017</v>
      </c>
      <c r="D10906" s="1102">
        <v>1605979445.751785</v>
      </c>
      <c r="E10906" s="1102">
        <v>17378013</v>
      </c>
      <c r="F10906" s="1102">
        <v>427596011.36295313</v>
      </c>
      <c r="G10906" s="1101">
        <v>2050953470.1147382</v>
      </c>
    </row>
    <row r="10907" spans="2:7" ht="12.95" customHeight="1" x14ac:dyDescent="0.2">
      <c r="B10907" s="1107" t="s">
        <v>11727</v>
      </c>
      <c r="C10907" s="1108">
        <v>14322</v>
      </c>
      <c r="D10907" s="1108">
        <v>1715993366.2369795</v>
      </c>
      <c r="E10907" s="1108">
        <v>16946595</v>
      </c>
      <c r="F10907" s="1108">
        <v>1172716552.5336156</v>
      </c>
      <c r="G10907" s="1109">
        <v>2905656513.7705951</v>
      </c>
    </row>
    <row r="10908" spans="2:7" ht="12.95" customHeight="1" x14ac:dyDescent="0.2">
      <c r="B10908" s="1100" t="s">
        <v>11728</v>
      </c>
      <c r="C10908" s="1102">
        <v>31190</v>
      </c>
      <c r="D10908" s="1102">
        <v>2708948888.0513592</v>
      </c>
      <c r="E10908" s="1102">
        <v>34158990</v>
      </c>
      <c r="F10908" s="1102">
        <v>469438542.1619736</v>
      </c>
      <c r="G10908" s="1101">
        <v>3212546420.2133327</v>
      </c>
    </row>
    <row r="10909" spans="2:7" ht="12.95" customHeight="1" x14ac:dyDescent="0.2">
      <c r="B10909" s="1107" t="s">
        <v>11729</v>
      </c>
      <c r="C10909" s="1108">
        <v>26688</v>
      </c>
      <c r="D10909" s="1108">
        <v>2334154162.1022015</v>
      </c>
      <c r="E10909" s="1108">
        <v>37797621</v>
      </c>
      <c r="F10909" s="1108">
        <v>912405635.24353838</v>
      </c>
      <c r="G10909" s="1109">
        <v>3284357418.3457398</v>
      </c>
    </row>
    <row r="10910" spans="2:7" ht="12.95" customHeight="1" x14ac:dyDescent="0.2">
      <c r="B10910" s="1100" t="s">
        <v>11730</v>
      </c>
      <c r="C10910" s="1102">
        <v>28189</v>
      </c>
      <c r="D10910" s="1102">
        <v>2536994613.9791903</v>
      </c>
      <c r="E10910" s="1102">
        <v>32025494</v>
      </c>
      <c r="F10910" s="1102">
        <v>713077780.86615908</v>
      </c>
      <c r="G10910" s="1101">
        <v>3282097888.8453493</v>
      </c>
    </row>
    <row r="10911" spans="2:7" ht="12.95" customHeight="1" x14ac:dyDescent="0.2">
      <c r="B10911" s="1107" t="s">
        <v>11731</v>
      </c>
      <c r="C10911" s="1108">
        <v>24574</v>
      </c>
      <c r="D10911" s="1108">
        <v>2129861389.9625449</v>
      </c>
      <c r="E10911" s="1108">
        <v>30782611</v>
      </c>
      <c r="F10911" s="1108">
        <v>490071482.92366552</v>
      </c>
      <c r="G10911" s="1109">
        <v>2650715483.8862104</v>
      </c>
    </row>
    <row r="10912" spans="2:7" ht="12.95" customHeight="1" x14ac:dyDescent="0.2">
      <c r="B10912" s="1100" t="s">
        <v>11732</v>
      </c>
      <c r="C10912" s="1102">
        <v>5</v>
      </c>
      <c r="D10912" s="1102">
        <v>0</v>
      </c>
      <c r="E10912" s="1102">
        <v>0</v>
      </c>
      <c r="F10912" s="1102">
        <v>1379.2426940722378</v>
      </c>
      <c r="G10912" s="1101">
        <v>1379.2426940722378</v>
      </c>
    </row>
    <row r="10913" spans="2:7" ht="12.95" customHeight="1" x14ac:dyDescent="0.2">
      <c r="B10913" s="1107" t="s">
        <v>11733</v>
      </c>
      <c r="C10913" s="1108">
        <v>6</v>
      </c>
      <c r="D10913" s="1108">
        <v>259645.88053257356</v>
      </c>
      <c r="E10913" s="1108">
        <v>0</v>
      </c>
      <c r="F10913" s="1108">
        <v>2344.7125799228047</v>
      </c>
      <c r="G10913" s="1109">
        <v>261990.59311249637</v>
      </c>
    </row>
    <row r="10914" spans="2:7" ht="12.95" customHeight="1" x14ac:dyDescent="0.2">
      <c r="B10914" s="1100" t="s">
        <v>11734</v>
      </c>
      <c r="C10914" s="1102">
        <v>1</v>
      </c>
      <c r="D10914" s="1102">
        <v>76489.145309542277</v>
      </c>
      <c r="E10914" s="1102">
        <v>0</v>
      </c>
      <c r="F10914" s="1102">
        <v>0</v>
      </c>
      <c r="G10914" s="1101">
        <v>76489.145309542277</v>
      </c>
    </row>
    <row r="10915" spans="2:7" ht="12.95" customHeight="1" x14ac:dyDescent="0.2">
      <c r="B10915" s="1107" t="s">
        <v>11735</v>
      </c>
      <c r="C10915" s="1108">
        <v>2</v>
      </c>
      <c r="D10915" s="1108">
        <v>0</v>
      </c>
      <c r="E10915" s="1108">
        <v>0</v>
      </c>
      <c r="F10915" s="1108">
        <v>1379.2426940722378</v>
      </c>
      <c r="G10915" s="1109">
        <v>1379.2426940722378</v>
      </c>
    </row>
    <row r="10916" spans="2:7" ht="12.95" customHeight="1" x14ac:dyDescent="0.2">
      <c r="B10916" s="1100" t="s">
        <v>11736</v>
      </c>
      <c r="C10916" s="1102">
        <v>3</v>
      </c>
      <c r="D10916" s="1102">
        <v>0</v>
      </c>
      <c r="E10916" s="1102">
        <v>2981</v>
      </c>
      <c r="F10916" s="1102">
        <v>55583.480571111199</v>
      </c>
      <c r="G10916" s="1101">
        <v>58564.480571111199</v>
      </c>
    </row>
    <row r="10917" spans="2:7" ht="12.95" customHeight="1" x14ac:dyDescent="0.2">
      <c r="B10917" s="1107" t="s">
        <v>11737</v>
      </c>
      <c r="C10917" s="1108">
        <v>7</v>
      </c>
      <c r="D10917" s="1108">
        <v>120157.49372262642</v>
      </c>
      <c r="E10917" s="1108">
        <v>0</v>
      </c>
      <c r="F10917" s="1108">
        <v>5241.1222374745039</v>
      </c>
      <c r="G10917" s="1109">
        <v>125398.61596010091</v>
      </c>
    </row>
    <row r="10918" spans="2:7" ht="12.95" customHeight="1" x14ac:dyDescent="0.2">
      <c r="B10918" s="1100" t="s">
        <v>11738</v>
      </c>
      <c r="C10918" s="1102">
        <v>11884</v>
      </c>
      <c r="D10918" s="1102">
        <v>1332619895.8922477</v>
      </c>
      <c r="E10918" s="1102">
        <v>14087025</v>
      </c>
      <c r="F10918" s="1102">
        <v>1992967347.7633781</v>
      </c>
      <c r="G10918" s="1101">
        <v>3339674268.6556258</v>
      </c>
    </row>
    <row r="10919" spans="2:7" ht="12.95" customHeight="1" x14ac:dyDescent="0.2">
      <c r="B10919" s="1107" t="s">
        <v>11739</v>
      </c>
      <c r="C10919" s="1108">
        <v>95</v>
      </c>
      <c r="D10919" s="1108">
        <v>3365244.25127328</v>
      </c>
      <c r="E10919" s="1108">
        <v>168400</v>
      </c>
      <c r="F10919" s="1108">
        <v>5244018.6471320558</v>
      </c>
      <c r="G10919" s="1109">
        <v>8777662.8984053358</v>
      </c>
    </row>
    <row r="10920" spans="2:7" ht="12.95" customHeight="1" x14ac:dyDescent="0.2">
      <c r="B10920" s="1100" t="s">
        <v>11740</v>
      </c>
      <c r="C10920" s="1102">
        <v>23172</v>
      </c>
      <c r="D10920" s="1102">
        <v>1771686225.5062439</v>
      </c>
      <c r="E10920" s="1102">
        <v>37553042</v>
      </c>
      <c r="F10920" s="1102">
        <v>884661449.23059487</v>
      </c>
      <c r="G10920" s="1101">
        <v>2693900716.7368388</v>
      </c>
    </row>
    <row r="10921" spans="2:7" ht="12.95" customHeight="1" x14ac:dyDescent="0.2">
      <c r="B10921" s="1107" t="s">
        <v>11741</v>
      </c>
      <c r="C10921" s="1108">
        <v>2472</v>
      </c>
      <c r="D10921" s="1108">
        <v>172927076.92933306</v>
      </c>
      <c r="E10921" s="1108">
        <v>5722845</v>
      </c>
      <c r="F10921" s="1108">
        <v>61851749.844578974</v>
      </c>
      <c r="G10921" s="1109">
        <v>240501671.77391204</v>
      </c>
    </row>
    <row r="10922" spans="2:7" ht="12.95" customHeight="1" x14ac:dyDescent="0.2">
      <c r="B10922" s="1100" t="s">
        <v>11742</v>
      </c>
      <c r="C10922" s="1102">
        <v>2515</v>
      </c>
      <c r="D10922" s="1102">
        <v>175787631.89273664</v>
      </c>
      <c r="E10922" s="1102">
        <v>5611222</v>
      </c>
      <c r="F10922" s="1102">
        <v>34316294.809046358</v>
      </c>
      <c r="G10922" s="1101">
        <v>215715148.701783</v>
      </c>
    </row>
    <row r="10923" spans="2:7" ht="12.95" customHeight="1" x14ac:dyDescent="0.2">
      <c r="B10923" s="1107" t="s">
        <v>11743</v>
      </c>
      <c r="C10923" s="1108">
        <v>1428</v>
      </c>
      <c r="D10923" s="1108">
        <v>137010833.85778436</v>
      </c>
      <c r="E10923" s="1108">
        <v>2647907</v>
      </c>
      <c r="F10923" s="1108">
        <v>28329830.689463787</v>
      </c>
      <c r="G10923" s="1109">
        <v>167988571.54724815</v>
      </c>
    </row>
    <row r="10924" spans="2:7" ht="12.95" customHeight="1" x14ac:dyDescent="0.2">
      <c r="B10924" s="1100" t="s">
        <v>11744</v>
      </c>
      <c r="C10924" s="1102">
        <v>1940</v>
      </c>
      <c r="D10924" s="1102">
        <v>169846233.22743797</v>
      </c>
      <c r="E10924" s="1102">
        <v>3831388</v>
      </c>
      <c r="F10924" s="1102">
        <v>45934106.171959095</v>
      </c>
      <c r="G10924" s="1101">
        <v>219611727.39939708</v>
      </c>
    </row>
    <row r="10925" spans="2:7" ht="12.95" customHeight="1" x14ac:dyDescent="0.2">
      <c r="B10925" s="1107" t="s">
        <v>11745</v>
      </c>
      <c r="C10925" s="1108">
        <v>755</v>
      </c>
      <c r="D10925" s="1108">
        <v>50818692.787793435</v>
      </c>
      <c r="E10925" s="1108">
        <v>1616729</v>
      </c>
      <c r="F10925" s="1108">
        <v>14253847.896194261</v>
      </c>
      <c r="G10925" s="1109">
        <v>66689269.683987692</v>
      </c>
    </row>
    <row r="10926" spans="2:7" ht="12.95" customHeight="1" x14ac:dyDescent="0.2">
      <c r="B10926" s="1100" t="s">
        <v>11746</v>
      </c>
      <c r="C10926" s="1102">
        <v>627</v>
      </c>
      <c r="D10926" s="1102">
        <v>60137713.038788207</v>
      </c>
      <c r="E10926" s="1102">
        <v>1280938</v>
      </c>
      <c r="F10926" s="1102">
        <v>15227115.191096319</v>
      </c>
      <c r="G10926" s="1101">
        <v>76645766.22988452</v>
      </c>
    </row>
    <row r="10927" spans="2:7" ht="12.95" customHeight="1" x14ac:dyDescent="0.2">
      <c r="B10927" s="1107" t="s">
        <v>11747</v>
      </c>
      <c r="C10927" s="1108">
        <v>741</v>
      </c>
      <c r="D10927" s="1108">
        <v>63249986.825846836</v>
      </c>
      <c r="E10927" s="1108">
        <v>1278014</v>
      </c>
      <c r="F10927" s="1108">
        <v>14540108.992855096</v>
      </c>
      <c r="G10927" s="1109">
        <v>79068109.818701938</v>
      </c>
    </row>
    <row r="10928" spans="2:7" ht="12.95" customHeight="1" x14ac:dyDescent="0.2">
      <c r="B10928" s="1100" t="s">
        <v>11748</v>
      </c>
      <c r="C10928" s="1102">
        <v>1348</v>
      </c>
      <c r="D10928" s="1102">
        <v>125012468.38218299</v>
      </c>
      <c r="E10928" s="1102">
        <v>2426606</v>
      </c>
      <c r="F10928" s="1102">
        <v>40478773.169113778</v>
      </c>
      <c r="G10928" s="1101">
        <v>167917847.55129677</v>
      </c>
    </row>
    <row r="10929" spans="2:7" ht="12.95" customHeight="1" x14ac:dyDescent="0.2">
      <c r="B10929" s="1107" t="s">
        <v>11749</v>
      </c>
      <c r="C10929" s="1108">
        <v>5374</v>
      </c>
      <c r="D10929" s="1108">
        <v>626926869.13121521</v>
      </c>
      <c r="E10929" s="1108">
        <v>5378991</v>
      </c>
      <c r="F10929" s="1108">
        <v>90097758.392523885</v>
      </c>
      <c r="G10929" s="1109">
        <v>722403618.5237391</v>
      </c>
    </row>
    <row r="10930" spans="2:7" ht="12.95" customHeight="1" x14ac:dyDescent="0.2">
      <c r="B10930" s="1100" t="s">
        <v>11750</v>
      </c>
      <c r="C10930" s="1102">
        <v>6447</v>
      </c>
      <c r="D10930" s="1102">
        <v>408118960.492926</v>
      </c>
      <c r="E10930" s="1102">
        <v>10889023</v>
      </c>
      <c r="F10930" s="1102">
        <v>221696370.24885577</v>
      </c>
      <c r="G10930" s="1101">
        <v>640704353.74178171</v>
      </c>
    </row>
    <row r="10931" spans="2:7" ht="12.95" customHeight="1" x14ac:dyDescent="0.2">
      <c r="B10931" s="1107" t="s">
        <v>11751</v>
      </c>
      <c r="C10931" s="1108">
        <v>1948</v>
      </c>
      <c r="D10931" s="1108">
        <v>156472453.84799773</v>
      </c>
      <c r="E10931" s="1108">
        <v>3588923</v>
      </c>
      <c r="F10931" s="1108">
        <v>41698804.028063908</v>
      </c>
      <c r="G10931" s="1109">
        <v>201760180.87606162</v>
      </c>
    </row>
    <row r="10932" spans="2:7" ht="12.95" customHeight="1" x14ac:dyDescent="0.2">
      <c r="B10932" s="1100" t="s">
        <v>11752</v>
      </c>
      <c r="C10932" s="1102">
        <v>1138</v>
      </c>
      <c r="D10932" s="1102">
        <v>87698142.805549219</v>
      </c>
      <c r="E10932" s="1102">
        <v>2173297</v>
      </c>
      <c r="F10932" s="1102">
        <v>99176778.730744556</v>
      </c>
      <c r="G10932" s="1101">
        <v>189048218.53629377</v>
      </c>
    </row>
    <row r="10933" spans="2:7" ht="12.95" customHeight="1" x14ac:dyDescent="0.2">
      <c r="B10933" s="1107" t="s">
        <v>11753</v>
      </c>
      <c r="C10933" s="1108">
        <v>1669</v>
      </c>
      <c r="D10933" s="1108">
        <v>129491811.8026831</v>
      </c>
      <c r="E10933" s="1108">
        <v>2266197</v>
      </c>
      <c r="F10933" s="1108">
        <v>19555866.57806002</v>
      </c>
      <c r="G10933" s="1109">
        <v>151313875.38074312</v>
      </c>
    </row>
    <row r="10934" spans="2:7" ht="12.95" customHeight="1" x14ac:dyDescent="0.2">
      <c r="B10934" s="1100" t="s">
        <v>11754</v>
      </c>
      <c r="C10934" s="1102">
        <v>1570</v>
      </c>
      <c r="D10934" s="1102">
        <v>127016205.84694643</v>
      </c>
      <c r="E10934" s="1102">
        <v>3011306</v>
      </c>
      <c r="F10934" s="1102">
        <v>34805596.869859956</v>
      </c>
      <c r="G10934" s="1101">
        <v>164833108.71680638</v>
      </c>
    </row>
    <row r="10935" spans="2:7" ht="12.95" customHeight="1" x14ac:dyDescent="0.2">
      <c r="B10935" s="1107" t="s">
        <v>11755</v>
      </c>
      <c r="C10935" s="1108">
        <v>288</v>
      </c>
      <c r="D10935" s="1108">
        <v>29051133.673257314</v>
      </c>
      <c r="E10935" s="1108">
        <v>405002</v>
      </c>
      <c r="F10935" s="1108">
        <v>4365453.8670466663</v>
      </c>
      <c r="G10935" s="1109">
        <v>33821589.540303983</v>
      </c>
    </row>
    <row r="10936" spans="2:7" ht="12.95" customHeight="1" x14ac:dyDescent="0.2">
      <c r="B10936" s="1100" t="s">
        <v>11756</v>
      </c>
      <c r="C10936" s="1102">
        <v>6521</v>
      </c>
      <c r="D10936" s="1102">
        <v>428199169.0619337</v>
      </c>
      <c r="E10936" s="1102">
        <v>12910599</v>
      </c>
      <c r="F10936" s="1102">
        <v>369721760.2201792</v>
      </c>
      <c r="G10936" s="1101">
        <v>810831528.28211284</v>
      </c>
    </row>
    <row r="10937" spans="2:7" ht="12.95" customHeight="1" x14ac:dyDescent="0.2">
      <c r="B10937" s="1107" t="s">
        <v>11757</v>
      </c>
      <c r="C10937" s="1108">
        <v>9119</v>
      </c>
      <c r="D10937" s="1108">
        <v>616909989.73265076</v>
      </c>
      <c r="E10937" s="1108">
        <v>15043726</v>
      </c>
      <c r="F10937" s="1108">
        <v>589425305.51160252</v>
      </c>
      <c r="G10937" s="1109">
        <v>1221379021.2442532</v>
      </c>
    </row>
    <row r="10938" spans="2:7" ht="12.95" customHeight="1" x14ac:dyDescent="0.2">
      <c r="B10938" s="1100" t="s">
        <v>11758</v>
      </c>
      <c r="C10938" s="1102">
        <v>6102</v>
      </c>
      <c r="D10938" s="1102">
        <v>252536284.01163816</v>
      </c>
      <c r="E10938" s="1102">
        <v>16084882</v>
      </c>
      <c r="F10938" s="1102">
        <v>1561612696.2069483</v>
      </c>
      <c r="G10938" s="1101">
        <v>1830233862.2185864</v>
      </c>
    </row>
    <row r="10939" spans="2:7" ht="12.95" customHeight="1" x14ac:dyDescent="0.2">
      <c r="B10939" s="1107" t="s">
        <v>11759</v>
      </c>
      <c r="C10939" s="1108">
        <v>4000</v>
      </c>
      <c r="D10939" s="1108">
        <v>267731895.76117846</v>
      </c>
      <c r="E10939" s="1108">
        <v>12189166</v>
      </c>
      <c r="F10939" s="1108">
        <v>440780388.53476006</v>
      </c>
      <c r="G10939" s="1109">
        <v>720701450.29593849</v>
      </c>
    </row>
    <row r="10940" spans="2:7" ht="12.95" customHeight="1" x14ac:dyDescent="0.2">
      <c r="B10940" s="1100" t="s">
        <v>11760</v>
      </c>
      <c r="C10940" s="1102">
        <v>3542</v>
      </c>
      <c r="D10940" s="1102">
        <v>260097444.63224635</v>
      </c>
      <c r="E10940" s="1102">
        <v>11501672</v>
      </c>
      <c r="F10940" s="1102">
        <v>75205742.220597431</v>
      </c>
      <c r="G10940" s="1101">
        <v>346804858.85284382</v>
      </c>
    </row>
    <row r="10941" spans="2:7" ht="12.95" customHeight="1" x14ac:dyDescent="0.2">
      <c r="B10941" s="1107" t="s">
        <v>11761</v>
      </c>
      <c r="C10941" s="1108">
        <v>1280</v>
      </c>
      <c r="D10941" s="1108">
        <v>108134651.72052595</v>
      </c>
      <c r="E10941" s="1108">
        <v>2588277</v>
      </c>
      <c r="F10941" s="1108">
        <v>55515817.366050012</v>
      </c>
      <c r="G10941" s="1109">
        <v>166238746.08657596</v>
      </c>
    </row>
    <row r="10942" spans="2:7" ht="12.95" customHeight="1" x14ac:dyDescent="0.2">
      <c r="B10942" s="1100" t="s">
        <v>11762</v>
      </c>
      <c r="C10942" s="1102">
        <v>2365</v>
      </c>
      <c r="D10942" s="1102">
        <v>190818027.08840829</v>
      </c>
      <c r="E10942" s="1102">
        <v>5193034</v>
      </c>
      <c r="F10942" s="1102">
        <v>68134532.54701674</v>
      </c>
      <c r="G10942" s="1101">
        <v>264145593.63542503</v>
      </c>
    </row>
    <row r="10943" spans="2:7" ht="12.95" customHeight="1" x14ac:dyDescent="0.2">
      <c r="B10943" s="1107" t="s">
        <v>11763</v>
      </c>
      <c r="C10943" s="1108">
        <v>231</v>
      </c>
      <c r="D10943" s="1108">
        <v>14714981.774649739</v>
      </c>
      <c r="E10943" s="1108">
        <v>469373</v>
      </c>
      <c r="F10943" s="1108">
        <v>3231151.8594030319</v>
      </c>
      <c r="G10943" s="1109">
        <v>18415506.634052772</v>
      </c>
    </row>
    <row r="10944" spans="2:7" ht="12.95" customHeight="1" x14ac:dyDescent="0.2">
      <c r="B10944" s="1100" t="s">
        <v>11764</v>
      </c>
      <c r="C10944" s="1102">
        <v>3186</v>
      </c>
      <c r="D10944" s="1102">
        <v>193240090.64242828</v>
      </c>
      <c r="E10944" s="1102">
        <v>8059886</v>
      </c>
      <c r="F10944" s="1102">
        <v>245070573.12917763</v>
      </c>
      <c r="G10944" s="1101">
        <v>446370549.77160591</v>
      </c>
    </row>
    <row r="10945" spans="2:7" ht="12.95" customHeight="1" x14ac:dyDescent="0.2">
      <c r="B10945" s="1107" t="s">
        <v>11765</v>
      </c>
      <c r="C10945" s="1108">
        <v>3307</v>
      </c>
      <c r="D10945" s="1108">
        <v>246735208.16018924</v>
      </c>
      <c r="E10945" s="1108">
        <v>6146370</v>
      </c>
      <c r="F10945" s="1108">
        <v>120562139.78989476</v>
      </c>
      <c r="G10945" s="1109">
        <v>373443717.95008397</v>
      </c>
    </row>
    <row r="10946" spans="2:7" ht="12.95" customHeight="1" x14ac:dyDescent="0.2">
      <c r="B10946" s="1100" t="s">
        <v>11766</v>
      </c>
      <c r="C10946" s="1102">
        <v>34332</v>
      </c>
      <c r="D10946" s="1102">
        <v>2468498445.2833233</v>
      </c>
      <c r="E10946" s="1102">
        <v>49775025</v>
      </c>
      <c r="F10946" s="1102">
        <v>1149358897.9826458</v>
      </c>
      <c r="G10946" s="1101">
        <v>3667632368.2659693</v>
      </c>
    </row>
    <row r="10947" spans="2:7" ht="12.95" customHeight="1" x14ac:dyDescent="0.2">
      <c r="B10947" s="1107" t="s">
        <v>11767</v>
      </c>
      <c r="C10947" s="1108">
        <v>1679</v>
      </c>
      <c r="D10947" s="1108">
        <v>124648936.33520274</v>
      </c>
      <c r="E10947" s="1108">
        <v>2559250</v>
      </c>
      <c r="F10947" s="1108">
        <v>54293602.469152525</v>
      </c>
      <c r="G10947" s="1109">
        <v>181501788.80435526</v>
      </c>
    </row>
    <row r="10948" spans="2:7" ht="12.95" customHeight="1" x14ac:dyDescent="0.2">
      <c r="B10948" s="1100" t="s">
        <v>11768</v>
      </c>
      <c r="C10948" s="1102">
        <v>28</v>
      </c>
      <c r="D10948" s="1102">
        <v>1108675.3934684929</v>
      </c>
      <c r="E10948" s="1102">
        <v>54889</v>
      </c>
      <c r="F10948" s="1102">
        <v>3965184.8211882766</v>
      </c>
      <c r="G10948" s="1101">
        <v>5128749.2146567693</v>
      </c>
    </row>
    <row r="10949" spans="2:7" ht="12.95" customHeight="1" x14ac:dyDescent="0.2">
      <c r="B10949" s="1107" t="s">
        <v>11769</v>
      </c>
      <c r="C10949" s="1108">
        <v>702</v>
      </c>
      <c r="D10949" s="1108">
        <v>47240391.499039762</v>
      </c>
      <c r="E10949" s="1108">
        <v>1564069</v>
      </c>
      <c r="F10949" s="1108">
        <v>31600932.758044302</v>
      </c>
      <c r="G10949" s="1109">
        <v>80405393.257084072</v>
      </c>
    </row>
    <row r="10950" spans="2:7" ht="12.95" customHeight="1" x14ac:dyDescent="0.2">
      <c r="B10950" s="1100" t="s">
        <v>11770</v>
      </c>
      <c r="C10950" s="1102">
        <v>404</v>
      </c>
      <c r="D10950" s="1102">
        <v>30695789.368585762</v>
      </c>
      <c r="E10950" s="1102">
        <v>1141935</v>
      </c>
      <c r="F10950" s="1102">
        <v>42131946.070304029</v>
      </c>
      <c r="G10950" s="1101">
        <v>73969670.438889787</v>
      </c>
    </row>
    <row r="10951" spans="2:7" ht="12.95" customHeight="1" x14ac:dyDescent="0.2">
      <c r="B10951" s="1107" t="s">
        <v>11771</v>
      </c>
      <c r="C10951" s="1108">
        <v>4602</v>
      </c>
      <c r="D10951" s="1108">
        <v>263085806.00390357</v>
      </c>
      <c r="E10951" s="1108">
        <v>10692860</v>
      </c>
      <c r="F10951" s="1108">
        <v>1248197710.8522699</v>
      </c>
      <c r="G10951" s="1109">
        <v>1521976376.8561735</v>
      </c>
    </row>
    <row r="10952" spans="2:7" ht="12.95" customHeight="1" x14ac:dyDescent="0.2">
      <c r="B10952" s="1100" t="s">
        <v>11772</v>
      </c>
      <c r="C10952" s="1102">
        <v>9732</v>
      </c>
      <c r="D10952" s="1102">
        <v>567809521.29085624</v>
      </c>
      <c r="E10952" s="1102">
        <v>17273529</v>
      </c>
      <c r="F10952" s="1102">
        <v>976674280.77397406</v>
      </c>
      <c r="G10952" s="1101">
        <v>1561757331.0648303</v>
      </c>
    </row>
    <row r="10953" spans="2:7" ht="12.95" customHeight="1" x14ac:dyDescent="0.2">
      <c r="B10953" s="1107" t="s">
        <v>11773</v>
      </c>
      <c r="C10953" s="1108">
        <v>9971</v>
      </c>
      <c r="D10953" s="1108">
        <v>580707260.04412448</v>
      </c>
      <c r="E10953" s="1108">
        <v>23345011</v>
      </c>
      <c r="F10953" s="1108">
        <v>515854845.25738585</v>
      </c>
      <c r="G10953" s="1109">
        <v>1119907116.3015103</v>
      </c>
    </row>
    <row r="10954" spans="2:7" ht="12.95" customHeight="1" x14ac:dyDescent="0.2">
      <c r="B10954" s="1100" t="s">
        <v>11774</v>
      </c>
      <c r="C10954" s="1102">
        <v>5827</v>
      </c>
      <c r="D10954" s="1102">
        <v>388521467.96640825</v>
      </c>
      <c r="E10954" s="1102">
        <v>10974543</v>
      </c>
      <c r="F10954" s="1102">
        <v>296581233.80478209</v>
      </c>
      <c r="G10954" s="1101">
        <v>696077244.7711904</v>
      </c>
    </row>
    <row r="10955" spans="2:7" ht="12.95" customHeight="1" x14ac:dyDescent="0.2">
      <c r="B10955" s="1107" t="s">
        <v>11775</v>
      </c>
      <c r="C10955" s="1108">
        <v>127</v>
      </c>
      <c r="D10955" s="1108">
        <v>5097375.714601187</v>
      </c>
      <c r="E10955" s="1108">
        <v>372072</v>
      </c>
      <c r="F10955" s="1108">
        <v>6621328.9237594549</v>
      </c>
      <c r="G10955" s="1109">
        <v>12090776.638360642</v>
      </c>
    </row>
    <row r="10956" spans="2:7" ht="12.95" customHeight="1" x14ac:dyDescent="0.2">
      <c r="B10956" s="1100" t="s">
        <v>11776</v>
      </c>
      <c r="C10956" s="1102">
        <v>3929</v>
      </c>
      <c r="D10956" s="1102">
        <v>235325391.88995159</v>
      </c>
      <c r="E10956" s="1102">
        <v>6916773</v>
      </c>
      <c r="F10956" s="1102">
        <v>278018976.8959471</v>
      </c>
      <c r="G10956" s="1101">
        <v>520261141.78589869</v>
      </c>
    </row>
    <row r="10957" spans="2:7" ht="12.95" customHeight="1" x14ac:dyDescent="0.2">
      <c r="B10957" s="1107" t="s">
        <v>11777</v>
      </c>
      <c r="C10957" s="1108">
        <v>16600</v>
      </c>
      <c r="D10957" s="1108">
        <v>1107993527.505852</v>
      </c>
      <c r="E10957" s="1108">
        <v>22330313</v>
      </c>
      <c r="F10957" s="1108">
        <v>336958238.68132013</v>
      </c>
      <c r="G10957" s="1109">
        <v>1467282079.1871722</v>
      </c>
    </row>
    <row r="10958" spans="2:7" ht="12.95" customHeight="1" x14ac:dyDescent="0.2">
      <c r="B10958" s="1100" t="s">
        <v>11778</v>
      </c>
      <c r="C10958" s="1102">
        <v>1775</v>
      </c>
      <c r="D10958" s="1102">
        <v>86827696.331926599</v>
      </c>
      <c r="E10958" s="1102">
        <v>4522686</v>
      </c>
      <c r="F10958" s="1102">
        <v>295029329.47778237</v>
      </c>
      <c r="G10958" s="1101">
        <v>386379711.80970895</v>
      </c>
    </row>
    <row r="10959" spans="2:7" ht="12.95" customHeight="1" x14ac:dyDescent="0.2">
      <c r="B10959" s="1107" t="s">
        <v>11779</v>
      </c>
      <c r="C10959" s="1108">
        <v>6361</v>
      </c>
      <c r="D10959" s="1108">
        <v>362893154.01016629</v>
      </c>
      <c r="E10959" s="1108">
        <v>11999333</v>
      </c>
      <c r="F10959" s="1108">
        <v>157007422.75783008</v>
      </c>
      <c r="G10959" s="1109">
        <v>531899909.76799637</v>
      </c>
    </row>
    <row r="10960" spans="2:7" ht="12.95" customHeight="1" x14ac:dyDescent="0.2">
      <c r="B10960" s="1100" t="s">
        <v>11780</v>
      </c>
      <c r="C10960" s="1102">
        <v>47</v>
      </c>
      <c r="D10960" s="1102">
        <v>4771531.9555825377</v>
      </c>
      <c r="E10960" s="1102">
        <v>80225</v>
      </c>
      <c r="F10960" s="1102">
        <v>547559.34954667836</v>
      </c>
      <c r="G10960" s="1101">
        <v>5399316.3051292161</v>
      </c>
    </row>
    <row r="10961" spans="2:7" ht="12.95" customHeight="1" x14ac:dyDescent="0.2">
      <c r="B10961" s="1107" t="s">
        <v>11781</v>
      </c>
      <c r="C10961" s="1108">
        <v>1092</v>
      </c>
      <c r="D10961" s="1108">
        <v>68754006.651148185</v>
      </c>
      <c r="E10961" s="1108">
        <v>2114859</v>
      </c>
      <c r="F10961" s="1108">
        <v>21408122.362446353</v>
      </c>
      <c r="G10961" s="1109">
        <v>92276988.013594538</v>
      </c>
    </row>
    <row r="10962" spans="2:7" ht="12.95" customHeight="1" x14ac:dyDescent="0.2">
      <c r="B10962" s="1100" t="s">
        <v>11782</v>
      </c>
      <c r="C10962" s="1102">
        <v>520</v>
      </c>
      <c r="D10962" s="1102">
        <v>32262147.993351903</v>
      </c>
      <c r="E10962" s="1102">
        <v>1143226</v>
      </c>
      <c r="F10962" s="1102">
        <v>9021084.660351105</v>
      </c>
      <c r="G10962" s="1101">
        <v>42426458.653703004</v>
      </c>
    </row>
    <row r="10963" spans="2:7" ht="12.95" customHeight="1" x14ac:dyDescent="0.2">
      <c r="B10963" s="1107" t="s">
        <v>11783</v>
      </c>
      <c r="C10963" s="1108">
        <v>9702</v>
      </c>
      <c r="D10963" s="1108">
        <v>838778020.46801448</v>
      </c>
      <c r="E10963" s="1108">
        <v>10494369</v>
      </c>
      <c r="F10963" s="1108">
        <v>189737109.45281044</v>
      </c>
      <c r="G10963" s="1109">
        <v>1039009498.9208249</v>
      </c>
    </row>
    <row r="10964" spans="2:7" ht="12.95" customHeight="1" x14ac:dyDescent="0.2">
      <c r="B10964" s="1100" t="s">
        <v>11784</v>
      </c>
      <c r="C10964" s="1102">
        <v>1202</v>
      </c>
      <c r="D10964" s="1102">
        <v>89718290.668760836</v>
      </c>
      <c r="E10964" s="1102">
        <v>1575027</v>
      </c>
      <c r="F10964" s="1102">
        <v>15619685.511354478</v>
      </c>
      <c r="G10964" s="1101">
        <v>106913003.18011531</v>
      </c>
    </row>
    <row r="10965" spans="2:7" ht="12.95" customHeight="1" x14ac:dyDescent="0.2">
      <c r="B10965" s="1107" t="s">
        <v>11785</v>
      </c>
      <c r="C10965" s="1108">
        <v>881</v>
      </c>
      <c r="D10965" s="1108">
        <v>58190577.541553818</v>
      </c>
      <c r="E10965" s="1108">
        <v>1678729</v>
      </c>
      <c r="F10965" s="1108">
        <v>20168771.050177284</v>
      </c>
      <c r="G10965" s="1109">
        <v>80038077.591731101</v>
      </c>
    </row>
    <row r="10966" spans="2:7" ht="12.95" customHeight="1" x14ac:dyDescent="0.2">
      <c r="B10966" s="1100" t="s">
        <v>11786</v>
      </c>
      <c r="C10966" s="1102">
        <v>1460</v>
      </c>
      <c r="D10966" s="1102">
        <v>95518671.164343357</v>
      </c>
      <c r="E10966" s="1102">
        <v>2866795</v>
      </c>
      <c r="F10966" s="1102">
        <v>117716498.53075685</v>
      </c>
      <c r="G10966" s="1101">
        <v>216101964.69510019</v>
      </c>
    </row>
    <row r="10967" spans="2:7" ht="12.95" customHeight="1" x14ac:dyDescent="0.2">
      <c r="B10967" s="1107" t="s">
        <v>11787</v>
      </c>
      <c r="C10967" s="1108">
        <v>1716</v>
      </c>
      <c r="D10967" s="1108">
        <v>104506423.88056117</v>
      </c>
      <c r="E10967" s="1108">
        <v>3659993</v>
      </c>
      <c r="F10967" s="1108">
        <v>254240742.63052198</v>
      </c>
      <c r="G10967" s="1109">
        <v>362407159.51108313</v>
      </c>
    </row>
    <row r="10968" spans="2:7" ht="12.95" customHeight="1" x14ac:dyDescent="0.2">
      <c r="B10968" s="1100" t="s">
        <v>11788</v>
      </c>
      <c r="C10968" s="1102">
        <v>33</v>
      </c>
      <c r="D10968" s="1102">
        <v>3499308.8623249144</v>
      </c>
      <c r="E10968" s="1102">
        <v>62582</v>
      </c>
      <c r="F10968" s="1102">
        <v>306467.72662285122</v>
      </c>
      <c r="G10968" s="1101">
        <v>3868358.5889477655</v>
      </c>
    </row>
    <row r="10969" spans="2:7" ht="12.95" customHeight="1" x14ac:dyDescent="0.2">
      <c r="B10969" s="1107" t="s">
        <v>11789</v>
      </c>
      <c r="C10969" s="1108">
        <v>21356</v>
      </c>
      <c r="D10969" s="1108">
        <v>1436576988.6383157</v>
      </c>
      <c r="E10969" s="1108">
        <v>32027723</v>
      </c>
      <c r="F10969" s="1108">
        <v>574421708.0970633</v>
      </c>
      <c r="G10969" s="1109">
        <v>2043026419.735379</v>
      </c>
    </row>
    <row r="10970" spans="2:7" ht="12.95" customHeight="1" x14ac:dyDescent="0.2">
      <c r="B10970" s="1100" t="s">
        <v>11790</v>
      </c>
      <c r="C10970" s="1102">
        <v>635</v>
      </c>
      <c r="D10970" s="1102">
        <v>57093166.913121827</v>
      </c>
      <c r="E10970" s="1102">
        <v>1405180</v>
      </c>
      <c r="F10970" s="1102">
        <v>8898598.0136152636</v>
      </c>
      <c r="G10970" s="1101">
        <v>67396944.926737085</v>
      </c>
    </row>
    <row r="10971" spans="2:7" ht="12.95" customHeight="1" x14ac:dyDescent="0.2">
      <c r="B10971" s="1107" t="s">
        <v>11791</v>
      </c>
      <c r="C10971" s="1108">
        <v>594</v>
      </c>
      <c r="D10971" s="1108">
        <v>53847106.65735814</v>
      </c>
      <c r="E10971" s="1108">
        <v>531472</v>
      </c>
      <c r="F10971" s="1108">
        <v>10488536.54936133</v>
      </c>
      <c r="G10971" s="1109">
        <v>64867115.206719473</v>
      </c>
    </row>
    <row r="10972" spans="2:7" ht="12.95" customHeight="1" x14ac:dyDescent="0.2">
      <c r="B10972" s="1100" t="s">
        <v>11792</v>
      </c>
      <c r="C10972" s="1102">
        <v>1366</v>
      </c>
      <c r="D10972" s="1102">
        <v>193122714.57217145</v>
      </c>
      <c r="E10972" s="1102">
        <v>1697097</v>
      </c>
      <c r="F10972" s="1102">
        <v>46658415.203706995</v>
      </c>
      <c r="G10972" s="1101">
        <v>241478226.77587843</v>
      </c>
    </row>
    <row r="10973" spans="2:7" ht="12.95" customHeight="1" x14ac:dyDescent="0.2">
      <c r="B10973" s="1107" t="s">
        <v>11793</v>
      </c>
      <c r="C10973" s="1108">
        <v>303</v>
      </c>
      <c r="D10973" s="1108">
        <v>27201487.068499297</v>
      </c>
      <c r="E10973" s="1108">
        <v>664542</v>
      </c>
      <c r="F10973" s="1108">
        <v>5971017.4711775314</v>
      </c>
      <c r="G10973" s="1109">
        <v>33837046.53967683</v>
      </c>
    </row>
    <row r="10974" spans="2:7" ht="12.95" customHeight="1" x14ac:dyDescent="0.2">
      <c r="B10974" s="1100" t="s">
        <v>11794</v>
      </c>
      <c r="C10974" s="1102">
        <v>349</v>
      </c>
      <c r="D10974" s="1102">
        <v>29694615.992070504</v>
      </c>
      <c r="E10974" s="1102">
        <v>728586</v>
      </c>
      <c r="F10974" s="1102">
        <v>10420178.553715756</v>
      </c>
      <c r="G10974" s="1101">
        <v>40843380.545786262</v>
      </c>
    </row>
    <row r="10975" spans="2:7" ht="12.95" customHeight="1" x14ac:dyDescent="0.2">
      <c r="B10975" s="1107" t="s">
        <v>11795</v>
      </c>
      <c r="C10975" s="1108">
        <v>1386</v>
      </c>
      <c r="D10975" s="1108">
        <v>158159387.18000638</v>
      </c>
      <c r="E10975" s="1108">
        <v>2083703</v>
      </c>
      <c r="F10975" s="1108">
        <v>37797273.713871405</v>
      </c>
      <c r="G10975" s="1109">
        <v>198040363.8938778</v>
      </c>
    </row>
    <row r="10976" spans="2:7" ht="12.95" customHeight="1" x14ac:dyDescent="0.2">
      <c r="B10976" s="1100" t="s">
        <v>11796</v>
      </c>
      <c r="C10976" s="1102">
        <v>635</v>
      </c>
      <c r="D10976" s="1102">
        <v>64815928.237093106</v>
      </c>
      <c r="E10976" s="1102">
        <v>1393058</v>
      </c>
      <c r="F10976" s="1102">
        <v>10291588.024205958</v>
      </c>
      <c r="G10976" s="1101">
        <v>76500574.261299059</v>
      </c>
    </row>
    <row r="10977" spans="2:7" ht="12.95" customHeight="1" x14ac:dyDescent="0.2">
      <c r="B10977" s="1107" t="s">
        <v>11797</v>
      </c>
      <c r="C10977" s="1108">
        <v>539</v>
      </c>
      <c r="D10977" s="1108">
        <v>39267997.419012807</v>
      </c>
      <c r="E10977" s="1108">
        <v>1085385</v>
      </c>
      <c r="F10977" s="1108">
        <v>6832630.3821644587</v>
      </c>
      <c r="G10977" s="1109">
        <v>47186012.801177263</v>
      </c>
    </row>
    <row r="10978" spans="2:7" ht="12.95" customHeight="1" x14ac:dyDescent="0.2">
      <c r="B10978" s="1100" t="s">
        <v>11798</v>
      </c>
      <c r="C10978" s="1102">
        <v>5435</v>
      </c>
      <c r="D10978" s="1102">
        <v>301993609.084095</v>
      </c>
      <c r="E10978" s="1102">
        <v>15607802</v>
      </c>
      <c r="F10978" s="1102">
        <v>177777609.2959148</v>
      </c>
      <c r="G10978" s="1101">
        <v>495379020.38000977</v>
      </c>
    </row>
    <row r="10979" spans="2:7" ht="12.95" customHeight="1" x14ac:dyDescent="0.2">
      <c r="B10979" s="1107" t="s">
        <v>11799</v>
      </c>
      <c r="C10979" s="1108">
        <v>25566</v>
      </c>
      <c r="D10979" s="1108">
        <v>1546582982.0666337</v>
      </c>
      <c r="E10979" s="1108">
        <v>48658157</v>
      </c>
      <c r="F10979" s="1108">
        <v>1985195085.8511436</v>
      </c>
      <c r="G10979" s="1109">
        <v>3580436224.9177771</v>
      </c>
    </row>
    <row r="10980" spans="2:7" ht="12.95" customHeight="1" x14ac:dyDescent="0.2">
      <c r="B10980" s="1100" t="s">
        <v>11800</v>
      </c>
      <c r="C10980" s="1102">
        <v>2501</v>
      </c>
      <c r="D10980" s="1102">
        <v>240669479.8659693</v>
      </c>
      <c r="E10980" s="1102">
        <v>3181111</v>
      </c>
      <c r="F10980" s="1102">
        <v>36622591.411079712</v>
      </c>
      <c r="G10980" s="1101">
        <v>280473182.27704901</v>
      </c>
    </row>
    <row r="10981" spans="2:7" ht="12.95" customHeight="1" x14ac:dyDescent="0.2">
      <c r="B10981" s="1107" t="s">
        <v>11801</v>
      </c>
      <c r="C10981" s="1108">
        <v>2875</v>
      </c>
      <c r="D10981" s="1108">
        <v>238717615.94884297</v>
      </c>
      <c r="E10981" s="1108">
        <v>2554211</v>
      </c>
      <c r="F10981" s="1108">
        <v>149210630.92685184</v>
      </c>
      <c r="G10981" s="1109">
        <v>390482457.87569481</v>
      </c>
    </row>
    <row r="10982" spans="2:7" ht="12.95" customHeight="1" x14ac:dyDescent="0.2">
      <c r="B10982" s="1100" t="s">
        <v>11802</v>
      </c>
      <c r="C10982" s="1102">
        <v>19888</v>
      </c>
      <c r="D10982" s="1102">
        <v>1464055366.4128356</v>
      </c>
      <c r="E10982" s="1102">
        <v>23916170</v>
      </c>
      <c r="F10982" s="1102">
        <v>974385960.83970988</v>
      </c>
      <c r="G10982" s="1101">
        <v>2462357497.2525454</v>
      </c>
    </row>
    <row r="10983" spans="2:7" ht="12.95" customHeight="1" x14ac:dyDescent="0.2">
      <c r="B10983" s="1107" t="s">
        <v>11803</v>
      </c>
      <c r="C10983" s="1108">
        <v>928</v>
      </c>
      <c r="D10983" s="1108">
        <v>57298992.249591157</v>
      </c>
      <c r="E10983" s="1108">
        <v>2444079</v>
      </c>
      <c r="F10983" s="1108">
        <v>14093308.734434238</v>
      </c>
      <c r="G10983" s="1109">
        <v>73836379.984025389</v>
      </c>
    </row>
    <row r="10984" spans="2:7" ht="12.95" customHeight="1" x14ac:dyDescent="0.2">
      <c r="B10984" s="1100" t="s">
        <v>11804</v>
      </c>
      <c r="C10984" s="1102">
        <v>593</v>
      </c>
      <c r="D10984" s="1102">
        <v>52516890.884838574</v>
      </c>
      <c r="E10984" s="1102">
        <v>1103454</v>
      </c>
      <c r="F10984" s="1102">
        <v>27759965.601443399</v>
      </c>
      <c r="G10984" s="1101">
        <v>81380310.486281976</v>
      </c>
    </row>
    <row r="10985" spans="2:7" ht="12.95" customHeight="1" x14ac:dyDescent="0.2">
      <c r="B10985" s="1107" t="s">
        <v>11805</v>
      </c>
      <c r="C10985" s="1108">
        <v>514</v>
      </c>
      <c r="D10985" s="1108">
        <v>47761630.25653097</v>
      </c>
      <c r="E10985" s="1108">
        <v>1027416</v>
      </c>
      <c r="F10985" s="1108">
        <v>9624010.7085625567</v>
      </c>
      <c r="G10985" s="1109">
        <v>58413056.965093523</v>
      </c>
    </row>
    <row r="10986" spans="2:7" ht="12.95" customHeight="1" x14ac:dyDescent="0.2">
      <c r="B10986" s="1100" t="s">
        <v>11806</v>
      </c>
      <c r="C10986" s="1102">
        <v>579</v>
      </c>
      <c r="D10986" s="1102">
        <v>56329666.171759315</v>
      </c>
      <c r="E10986" s="1102">
        <v>1071901</v>
      </c>
      <c r="F10986" s="1102">
        <v>8899908.2941746321</v>
      </c>
      <c r="G10986" s="1101">
        <v>66301475.465933949</v>
      </c>
    </row>
    <row r="10987" spans="2:7" ht="12.95" customHeight="1" x14ac:dyDescent="0.2">
      <c r="B10987" s="1107" t="s">
        <v>11807</v>
      </c>
      <c r="C10987" s="1108">
        <v>1842</v>
      </c>
      <c r="D10987" s="1108">
        <v>104343571.53663848</v>
      </c>
      <c r="E10987" s="1108">
        <v>3381404</v>
      </c>
      <c r="F10987" s="1108">
        <v>108998722.66500612</v>
      </c>
      <c r="G10987" s="1109">
        <v>216723698.2016446</v>
      </c>
    </row>
    <row r="10988" spans="2:7" ht="12.95" customHeight="1" x14ac:dyDescent="0.2">
      <c r="B10988" s="1100" t="s">
        <v>11808</v>
      </c>
      <c r="C10988" s="1102">
        <v>149</v>
      </c>
      <c r="D10988" s="1102">
        <v>9994628.0108379554</v>
      </c>
      <c r="E10988" s="1102">
        <v>309007</v>
      </c>
      <c r="F10988" s="1102">
        <v>1333038.0638208182</v>
      </c>
      <c r="G10988" s="1101">
        <v>11636673.074658774</v>
      </c>
    </row>
    <row r="10989" spans="2:7" ht="12.95" customHeight="1" x14ac:dyDescent="0.2">
      <c r="B10989" s="1107" t="s">
        <v>11809</v>
      </c>
      <c r="C10989" s="1108">
        <v>1838</v>
      </c>
      <c r="D10989" s="1108">
        <v>158658513.62094444</v>
      </c>
      <c r="E10989" s="1108">
        <v>3925694</v>
      </c>
      <c r="F10989" s="1108">
        <v>49728317.809334777</v>
      </c>
      <c r="G10989" s="1109">
        <v>212312525.43027923</v>
      </c>
    </row>
    <row r="10990" spans="2:7" ht="12.95" customHeight="1" x14ac:dyDescent="0.2">
      <c r="B10990" s="1100" t="s">
        <v>11810</v>
      </c>
      <c r="C10990" s="1102">
        <v>1200</v>
      </c>
      <c r="D10990" s="1102">
        <v>104188785.32076663</v>
      </c>
      <c r="E10990" s="1102">
        <v>2115541</v>
      </c>
      <c r="F10990" s="1102">
        <v>11139081.572076574</v>
      </c>
      <c r="G10990" s="1101">
        <v>117443407.8928432</v>
      </c>
    </row>
    <row r="10991" spans="2:7" ht="12.95" customHeight="1" x14ac:dyDescent="0.2">
      <c r="B10991" s="1107" t="s">
        <v>11811</v>
      </c>
      <c r="C10991" s="1108">
        <v>456</v>
      </c>
      <c r="D10991" s="1108">
        <v>36735233.211053938</v>
      </c>
      <c r="E10991" s="1108">
        <v>787066</v>
      </c>
      <c r="F10991" s="1108">
        <v>19417454.225433566</v>
      </c>
      <c r="G10991" s="1109">
        <v>56939753.436487503</v>
      </c>
    </row>
    <row r="10992" spans="2:7" ht="12.95" customHeight="1" x14ac:dyDescent="0.2">
      <c r="B10992" s="1100" t="s">
        <v>11812</v>
      </c>
      <c r="C10992" s="1102">
        <v>629</v>
      </c>
      <c r="D10992" s="1102">
        <v>86690015.870369419</v>
      </c>
      <c r="E10992" s="1102">
        <v>516057</v>
      </c>
      <c r="F10992" s="1102">
        <v>36746012.703353465</v>
      </c>
      <c r="G10992" s="1101">
        <v>123952085.57372288</v>
      </c>
    </row>
    <row r="10993" spans="2:7" ht="12.95" customHeight="1" x14ac:dyDescent="0.2">
      <c r="B10993" s="1107" t="s">
        <v>11813</v>
      </c>
      <c r="C10993" s="1108">
        <v>3481</v>
      </c>
      <c r="D10993" s="1108">
        <v>244261688.27205196</v>
      </c>
      <c r="E10993" s="1108">
        <v>6492864</v>
      </c>
      <c r="F10993" s="1108">
        <v>134863343.44141623</v>
      </c>
      <c r="G10993" s="1109">
        <v>385617895.71346819</v>
      </c>
    </row>
    <row r="10994" spans="2:7" ht="12.95" customHeight="1" x14ac:dyDescent="0.2">
      <c r="B10994" s="1100" t="s">
        <v>11814</v>
      </c>
      <c r="C10994" s="1102">
        <v>192</v>
      </c>
      <c r="D10994" s="1102">
        <v>14997713.469948469</v>
      </c>
      <c r="E10994" s="1102">
        <v>386464</v>
      </c>
      <c r="F10994" s="1102">
        <v>2085621.8398413339</v>
      </c>
      <c r="G10994" s="1101">
        <v>17469799.309789803</v>
      </c>
    </row>
    <row r="10995" spans="2:7" ht="12.95" customHeight="1" x14ac:dyDescent="0.2">
      <c r="B10995" s="1107" t="s">
        <v>11815</v>
      </c>
      <c r="C10995" s="1108">
        <v>13708</v>
      </c>
      <c r="D10995" s="1108">
        <v>947357699.94306862</v>
      </c>
      <c r="E10995" s="1108">
        <v>24374031</v>
      </c>
      <c r="F10995" s="1108">
        <v>275281525.10178697</v>
      </c>
      <c r="G10995" s="1109">
        <v>1247013256.0448556</v>
      </c>
    </row>
    <row r="10996" spans="2:7" ht="12.95" customHeight="1" x14ac:dyDescent="0.2">
      <c r="B10996" s="1100" t="s">
        <v>11816</v>
      </c>
      <c r="C10996" s="1102">
        <v>5198</v>
      </c>
      <c r="D10996" s="1102">
        <v>410918045.9977355</v>
      </c>
      <c r="E10996" s="1102">
        <v>7535369</v>
      </c>
      <c r="F10996" s="1102">
        <v>114879872.95145646</v>
      </c>
      <c r="G10996" s="1101">
        <v>533333287.94919193</v>
      </c>
    </row>
    <row r="10997" spans="2:7" ht="12.95" customHeight="1" x14ac:dyDescent="0.2">
      <c r="B10997" s="1107" t="s">
        <v>11817</v>
      </c>
      <c r="C10997" s="1108">
        <v>15511</v>
      </c>
      <c r="D10997" s="1108">
        <v>989441054.19416606</v>
      </c>
      <c r="E10997" s="1108">
        <v>24751156</v>
      </c>
      <c r="F10997" s="1108">
        <v>561701273.43231022</v>
      </c>
      <c r="G10997" s="1109">
        <v>1575893483.6264763</v>
      </c>
    </row>
    <row r="10998" spans="2:7" ht="12.95" customHeight="1" x14ac:dyDescent="0.2">
      <c r="B10998" s="1100" t="s">
        <v>11818</v>
      </c>
      <c r="C10998" s="1102">
        <v>5472</v>
      </c>
      <c r="D10998" s="1102">
        <v>266904839.49362242</v>
      </c>
      <c r="E10998" s="1102">
        <v>7122290</v>
      </c>
      <c r="F10998" s="1102">
        <v>120484332.85548262</v>
      </c>
      <c r="G10998" s="1101">
        <v>394511462.34910506</v>
      </c>
    </row>
    <row r="10999" spans="2:7" ht="12.95" customHeight="1" x14ac:dyDescent="0.2">
      <c r="B10999" s="1107" t="s">
        <v>11819</v>
      </c>
      <c r="C10999" s="1108">
        <v>1700</v>
      </c>
      <c r="D10999" s="1108">
        <v>114357808.58291033</v>
      </c>
      <c r="E10999" s="1108">
        <v>3607191</v>
      </c>
      <c r="F10999" s="1108">
        <v>145523497.19608268</v>
      </c>
      <c r="G10999" s="1109">
        <v>263488496.77899301</v>
      </c>
    </row>
    <row r="11000" spans="2:7" ht="12.95" customHeight="1" x14ac:dyDescent="0.2">
      <c r="B11000" s="1100" t="s">
        <v>11820</v>
      </c>
      <c r="C11000" s="1102">
        <v>1617</v>
      </c>
      <c r="D11000" s="1102">
        <v>135044506.53863597</v>
      </c>
      <c r="E11000" s="1102">
        <v>2691469</v>
      </c>
      <c r="F11000" s="1102">
        <v>27543959.335565515</v>
      </c>
      <c r="G11000" s="1101">
        <v>165279934.87420148</v>
      </c>
    </row>
    <row r="11001" spans="2:7" ht="12.95" customHeight="1" x14ac:dyDescent="0.2">
      <c r="B11001" s="1107" t="s">
        <v>11821</v>
      </c>
      <c r="C11001" s="1108">
        <v>12010</v>
      </c>
      <c r="D11001" s="1108">
        <v>685019540.56677246</v>
      </c>
      <c r="E11001" s="1108">
        <v>25245085</v>
      </c>
      <c r="F11001" s="1108">
        <v>391811113.71457601</v>
      </c>
      <c r="G11001" s="1109">
        <v>1102075739.2813485</v>
      </c>
    </row>
    <row r="11002" spans="2:7" ht="12.95" customHeight="1" x14ac:dyDescent="0.2">
      <c r="B11002" s="1100" t="s">
        <v>11822</v>
      </c>
      <c r="C11002" s="1102">
        <v>2254</v>
      </c>
      <c r="D11002" s="1102">
        <v>140785364.57205036</v>
      </c>
      <c r="E11002" s="1102">
        <v>4422305</v>
      </c>
      <c r="F11002" s="1102">
        <v>636567386.05616927</v>
      </c>
      <c r="G11002" s="1101">
        <v>781775055.6282196</v>
      </c>
    </row>
    <row r="11003" spans="2:7" ht="12.95" customHeight="1" x14ac:dyDescent="0.2">
      <c r="B11003" s="1107" t="s">
        <v>11823</v>
      </c>
      <c r="C11003" s="1108">
        <v>96</v>
      </c>
      <c r="D11003" s="1108">
        <v>7209866.836877455</v>
      </c>
      <c r="E11003" s="1108">
        <v>101857</v>
      </c>
      <c r="F11003" s="1108">
        <v>15726745.857023988</v>
      </c>
      <c r="G11003" s="1109">
        <v>23038469.693901442</v>
      </c>
    </row>
    <row r="11004" spans="2:7" ht="12.95" customHeight="1" x14ac:dyDescent="0.2">
      <c r="B11004" s="1100" t="s">
        <v>11824</v>
      </c>
      <c r="C11004" s="1102">
        <v>15274</v>
      </c>
      <c r="D11004" s="1102">
        <v>880721608.18995535</v>
      </c>
      <c r="E11004" s="1102">
        <v>41943495</v>
      </c>
      <c r="F11004" s="1102">
        <v>542478061.27106762</v>
      </c>
      <c r="G11004" s="1101">
        <v>1465143164.4610229</v>
      </c>
    </row>
    <row r="11005" spans="2:7" ht="12.95" customHeight="1" x14ac:dyDescent="0.2">
      <c r="B11005" s="1107" t="s">
        <v>11825</v>
      </c>
      <c r="C11005" s="1108">
        <v>750</v>
      </c>
      <c r="D11005" s="1108">
        <v>34147814.031992055</v>
      </c>
      <c r="E11005" s="1108">
        <v>918717</v>
      </c>
      <c r="F11005" s="1108">
        <v>4335373.5602772655</v>
      </c>
      <c r="G11005" s="1109">
        <v>39401904.592269324</v>
      </c>
    </row>
    <row r="11006" spans="2:7" ht="12.95" customHeight="1" x14ac:dyDescent="0.2">
      <c r="B11006" s="1100" t="s">
        <v>11826</v>
      </c>
      <c r="C11006" s="1102">
        <v>10855</v>
      </c>
      <c r="D11006" s="1102">
        <v>549631667.30128348</v>
      </c>
      <c r="E11006" s="1102">
        <v>20447174</v>
      </c>
      <c r="F11006" s="1102">
        <v>259249676.27615064</v>
      </c>
      <c r="G11006" s="1101">
        <v>829328517.57743406</v>
      </c>
    </row>
    <row r="11007" spans="2:7" ht="12.95" customHeight="1" x14ac:dyDescent="0.2">
      <c r="B11007" s="1107" t="s">
        <v>11827</v>
      </c>
      <c r="C11007" s="1108">
        <v>524</v>
      </c>
      <c r="D11007" s="1108">
        <v>32028508.422224563</v>
      </c>
      <c r="E11007" s="1108">
        <v>549428</v>
      </c>
      <c r="F11007" s="1108">
        <v>3704370.027739217</v>
      </c>
      <c r="G11007" s="1109">
        <v>36282306.449963778</v>
      </c>
    </row>
    <row r="11008" spans="2:7" ht="12.95" customHeight="1" x14ac:dyDescent="0.2">
      <c r="B11008" s="1100" t="s">
        <v>11828</v>
      </c>
      <c r="C11008" s="1102">
        <v>9409</v>
      </c>
      <c r="D11008" s="1102">
        <v>591666068.49938262</v>
      </c>
      <c r="E11008" s="1102">
        <v>14050134</v>
      </c>
      <c r="F11008" s="1102">
        <v>164559275.82865986</v>
      </c>
      <c r="G11008" s="1101">
        <v>770275478.32804251</v>
      </c>
    </row>
    <row r="11009" spans="2:7" ht="12.95" customHeight="1" x14ac:dyDescent="0.2">
      <c r="B11009" s="1107" t="s">
        <v>11829</v>
      </c>
      <c r="C11009" s="1108">
        <v>17869</v>
      </c>
      <c r="D11009" s="1108">
        <v>1543082143.4214025</v>
      </c>
      <c r="E11009" s="1108">
        <v>25077877</v>
      </c>
      <c r="F11009" s="1108">
        <v>222175581.32506642</v>
      </c>
      <c r="G11009" s="1109">
        <v>1790335601.7464688</v>
      </c>
    </row>
    <row r="11010" spans="2:7" ht="12.95" customHeight="1" x14ac:dyDescent="0.2">
      <c r="B11010" s="1100" t="s">
        <v>11830</v>
      </c>
      <c r="C11010" s="1102">
        <v>6583</v>
      </c>
      <c r="D11010" s="1102">
        <v>635385177.89071774</v>
      </c>
      <c r="E11010" s="1102">
        <v>9954167</v>
      </c>
      <c r="F11010" s="1102">
        <v>120676645.50746757</v>
      </c>
      <c r="G11010" s="1101">
        <v>766015990.39818525</v>
      </c>
    </row>
    <row r="11011" spans="2:7" ht="12.95" customHeight="1" x14ac:dyDescent="0.2">
      <c r="B11011" s="1107" t="s">
        <v>11831</v>
      </c>
      <c r="C11011" s="1108">
        <v>8491</v>
      </c>
      <c r="D11011" s="1108">
        <v>857216354.76515961</v>
      </c>
      <c r="E11011" s="1108">
        <v>10945502</v>
      </c>
      <c r="F11011" s="1108">
        <v>137534282.28799143</v>
      </c>
      <c r="G11011" s="1109">
        <v>1005696139.053151</v>
      </c>
    </row>
    <row r="11012" spans="2:7" ht="12.95" customHeight="1" x14ac:dyDescent="0.2">
      <c r="B11012" s="1100" t="s">
        <v>11832</v>
      </c>
      <c r="C11012" s="1102">
        <v>9156</v>
      </c>
      <c r="D11012" s="1102">
        <v>926743318.99745393</v>
      </c>
      <c r="E11012" s="1102">
        <v>10630292</v>
      </c>
      <c r="F11012" s="1102">
        <v>92568186.298352629</v>
      </c>
      <c r="G11012" s="1101">
        <v>1029941797.2958065</v>
      </c>
    </row>
    <row r="11013" spans="2:7" ht="12.95" customHeight="1" x14ac:dyDescent="0.2">
      <c r="B11013" s="1107" t="s">
        <v>11833</v>
      </c>
      <c r="C11013" s="1108">
        <v>8593</v>
      </c>
      <c r="D11013" s="1108">
        <v>700735417.57559121</v>
      </c>
      <c r="E11013" s="1108">
        <v>13432717</v>
      </c>
      <c r="F11013" s="1108">
        <v>169838639.52225488</v>
      </c>
      <c r="G11013" s="1109">
        <v>884006774.09784603</v>
      </c>
    </row>
    <row r="11014" spans="2:7" ht="12.95" customHeight="1" x14ac:dyDescent="0.2">
      <c r="B11014" s="1100" t="s">
        <v>11834</v>
      </c>
      <c r="C11014" s="1102">
        <v>1968</v>
      </c>
      <c r="D11014" s="1102">
        <v>180909762.27618349</v>
      </c>
      <c r="E11014" s="1102">
        <v>3279547</v>
      </c>
      <c r="F11014" s="1102">
        <v>38721756.495159052</v>
      </c>
      <c r="G11014" s="1101">
        <v>222911065.77134255</v>
      </c>
    </row>
    <row r="11015" spans="2:7" ht="12.95" customHeight="1" x14ac:dyDescent="0.2">
      <c r="B11015" s="1107" t="s">
        <v>11835</v>
      </c>
      <c r="C11015" s="1108">
        <v>9251</v>
      </c>
      <c r="D11015" s="1108">
        <v>515049116.78158689</v>
      </c>
      <c r="E11015" s="1108">
        <v>13028836</v>
      </c>
      <c r="F11015" s="1108">
        <v>147119962.94988132</v>
      </c>
      <c r="G11015" s="1109">
        <v>675197915.7314682</v>
      </c>
    </row>
    <row r="11016" spans="2:7" ht="12.95" customHeight="1" x14ac:dyDescent="0.2">
      <c r="B11016" s="1100" t="s">
        <v>11836</v>
      </c>
      <c r="C11016" s="1102">
        <v>1503</v>
      </c>
      <c r="D11016" s="1102">
        <v>86807948.2253194</v>
      </c>
      <c r="E11016" s="1102">
        <v>3196128</v>
      </c>
      <c r="F11016" s="1102">
        <v>69858396.026723593</v>
      </c>
      <c r="G11016" s="1101">
        <v>159862472.25204301</v>
      </c>
    </row>
    <row r="11017" spans="2:7" ht="12.95" customHeight="1" x14ac:dyDescent="0.2">
      <c r="B11017" s="1107" t="s">
        <v>11837</v>
      </c>
      <c r="C11017" s="1108">
        <v>8793</v>
      </c>
      <c r="D11017" s="1108">
        <v>603570560.93301284</v>
      </c>
      <c r="E11017" s="1108">
        <v>12396188</v>
      </c>
      <c r="F11017" s="1108">
        <v>255114783.1371935</v>
      </c>
      <c r="G11017" s="1109">
        <v>871081532.0702064</v>
      </c>
    </row>
    <row r="11018" spans="2:7" ht="12.95" customHeight="1" x14ac:dyDescent="0.2">
      <c r="B11018" s="1100" t="s">
        <v>11838</v>
      </c>
      <c r="C11018" s="1102">
        <v>3932</v>
      </c>
      <c r="D11018" s="1102">
        <v>252335465.23740736</v>
      </c>
      <c r="E11018" s="1102">
        <v>6363044</v>
      </c>
      <c r="F11018" s="1102">
        <v>130676567.70583972</v>
      </c>
      <c r="G11018" s="1101">
        <v>389375076.94324708</v>
      </c>
    </row>
    <row r="11019" spans="2:7" ht="12.95" customHeight="1" x14ac:dyDescent="0.2">
      <c r="B11019" s="1107" t="s">
        <v>11839</v>
      </c>
      <c r="C11019" s="1108">
        <v>863</v>
      </c>
      <c r="D11019" s="1108">
        <v>50388962.862327106</v>
      </c>
      <c r="E11019" s="1108">
        <v>1270008</v>
      </c>
      <c r="F11019" s="1108">
        <v>30371208.661923707</v>
      </c>
      <c r="G11019" s="1109">
        <v>82030179.524250805</v>
      </c>
    </row>
    <row r="11020" spans="2:7" ht="12.95" customHeight="1" x14ac:dyDescent="0.2">
      <c r="B11020" s="1100" t="s">
        <v>11840</v>
      </c>
      <c r="C11020" s="1102">
        <v>5157</v>
      </c>
      <c r="D11020" s="1102">
        <v>315152801.64314872</v>
      </c>
      <c r="E11020" s="1102">
        <v>7797819</v>
      </c>
      <c r="F11020" s="1102">
        <v>65471977.000770248</v>
      </c>
      <c r="G11020" s="1101">
        <v>388422597.64391899</v>
      </c>
    </row>
    <row r="11021" spans="2:7" ht="12.95" customHeight="1" x14ac:dyDescent="0.2">
      <c r="B11021" s="1107" t="s">
        <v>11841</v>
      </c>
      <c r="C11021" s="1108">
        <v>2357</v>
      </c>
      <c r="D11021" s="1108">
        <v>166225654.3020041</v>
      </c>
      <c r="E11021" s="1108">
        <v>3860386</v>
      </c>
      <c r="F11021" s="1108">
        <v>153939060.69994533</v>
      </c>
      <c r="G11021" s="1109">
        <v>324025101.00194943</v>
      </c>
    </row>
    <row r="11022" spans="2:7" ht="12.95" customHeight="1" x14ac:dyDescent="0.2">
      <c r="B11022" s="1100" t="s">
        <v>11842</v>
      </c>
      <c r="C11022" s="1102">
        <v>2106</v>
      </c>
      <c r="D11022" s="1102">
        <v>213489548.82932994</v>
      </c>
      <c r="E11022" s="1102">
        <v>3335387</v>
      </c>
      <c r="F11022" s="1102">
        <v>12075458.373782119</v>
      </c>
      <c r="G11022" s="1101">
        <v>228900394.20311207</v>
      </c>
    </row>
    <row r="11023" spans="2:7" ht="12.95" customHeight="1" x14ac:dyDescent="0.2">
      <c r="B11023" s="1107" t="s">
        <v>11843</v>
      </c>
      <c r="C11023" s="1108">
        <v>8255</v>
      </c>
      <c r="D11023" s="1108">
        <v>535916607.26258934</v>
      </c>
      <c r="E11023" s="1108">
        <v>14929065</v>
      </c>
      <c r="F11023" s="1108">
        <v>165065054.25177598</v>
      </c>
      <c r="G11023" s="1109">
        <v>715910726.51436532</v>
      </c>
    </row>
    <row r="11024" spans="2:7" ht="12.95" customHeight="1" x14ac:dyDescent="0.2">
      <c r="B11024" s="1100" t="s">
        <v>11844</v>
      </c>
      <c r="C11024" s="1102">
        <v>251</v>
      </c>
      <c r="D11024" s="1102">
        <v>11888499.248702221</v>
      </c>
      <c r="E11024" s="1102">
        <v>927972</v>
      </c>
      <c r="F11024" s="1102">
        <v>15767126.154825605</v>
      </c>
      <c r="G11024" s="1101">
        <v>28583597.403527826</v>
      </c>
    </row>
    <row r="11025" spans="2:7" ht="12.95" customHeight="1" x14ac:dyDescent="0.2">
      <c r="B11025" s="1107" t="s">
        <v>11845</v>
      </c>
      <c r="C11025" s="1108">
        <v>108</v>
      </c>
      <c r="D11025" s="1108">
        <v>11330823.843809014</v>
      </c>
      <c r="E11025" s="1108">
        <v>243614</v>
      </c>
      <c r="F11025" s="1108">
        <v>1068292.4286936519</v>
      </c>
      <c r="G11025" s="1109">
        <v>12642730.272502666</v>
      </c>
    </row>
    <row r="11026" spans="2:7" ht="12.95" customHeight="1" x14ac:dyDescent="0.2">
      <c r="B11026" s="1100" t="s">
        <v>11846</v>
      </c>
      <c r="C11026" s="1102">
        <v>1017</v>
      </c>
      <c r="D11026" s="1102">
        <v>82981265.821069628</v>
      </c>
      <c r="E11026" s="1102">
        <v>2248781</v>
      </c>
      <c r="F11026" s="1102">
        <v>20454384.979236301</v>
      </c>
      <c r="G11026" s="1101">
        <v>105684431.80030593</v>
      </c>
    </row>
    <row r="11027" spans="2:7" ht="12.95" customHeight="1" x14ac:dyDescent="0.2">
      <c r="B11027" s="1107" t="s">
        <v>11847</v>
      </c>
      <c r="C11027" s="1108">
        <v>714</v>
      </c>
      <c r="D11027" s="1108">
        <v>68696709.327752694</v>
      </c>
      <c r="E11027" s="1108">
        <v>1358850</v>
      </c>
      <c r="F11027" s="1108">
        <v>14977923.959631413</v>
      </c>
      <c r="G11027" s="1109">
        <v>85033483.287384108</v>
      </c>
    </row>
    <row r="11028" spans="2:7" ht="12.95" customHeight="1" x14ac:dyDescent="0.2">
      <c r="B11028" s="1100" t="s">
        <v>11848</v>
      </c>
      <c r="C11028" s="1102">
        <v>352</v>
      </c>
      <c r="D11028" s="1102">
        <v>25464627.185279522</v>
      </c>
      <c r="E11028" s="1102">
        <v>573473</v>
      </c>
      <c r="F11028" s="1102">
        <v>8068216.9626284931</v>
      </c>
      <c r="G11028" s="1101">
        <v>34106317.147908017</v>
      </c>
    </row>
    <row r="11029" spans="2:7" ht="12.95" customHeight="1" x14ac:dyDescent="0.2">
      <c r="B11029" s="1107" t="s">
        <v>11849</v>
      </c>
      <c r="C11029" s="1108">
        <v>3917</v>
      </c>
      <c r="D11029" s="1108">
        <v>312343842.08503574</v>
      </c>
      <c r="E11029" s="1108">
        <v>9576972</v>
      </c>
      <c r="F11029" s="1108">
        <v>93352506.169827878</v>
      </c>
      <c r="G11029" s="1109">
        <v>415273320.25486362</v>
      </c>
    </row>
    <row r="11030" spans="2:7" ht="12.95" customHeight="1" x14ac:dyDescent="0.2">
      <c r="B11030" s="1100" t="s">
        <v>11850</v>
      </c>
      <c r="C11030" s="1102">
        <v>388</v>
      </c>
      <c r="D11030" s="1102">
        <v>39124615.039350756</v>
      </c>
      <c r="E11030" s="1102">
        <v>704669</v>
      </c>
      <c r="F11030" s="1102">
        <v>7143166.8747348227</v>
      </c>
      <c r="G11030" s="1101">
        <v>46972450.914085582</v>
      </c>
    </row>
    <row r="11031" spans="2:7" ht="12.95" customHeight="1" x14ac:dyDescent="0.2">
      <c r="B11031" s="1107" t="s">
        <v>11851</v>
      </c>
      <c r="C11031" s="1108">
        <v>823</v>
      </c>
      <c r="D11031" s="1108">
        <v>46328779.958123311</v>
      </c>
      <c r="E11031" s="1108">
        <v>1304557</v>
      </c>
      <c r="F11031" s="1108">
        <v>8784270.988691302</v>
      </c>
      <c r="G11031" s="1109">
        <v>56417607.946814612</v>
      </c>
    </row>
    <row r="11032" spans="2:7" ht="12.95" customHeight="1" x14ac:dyDescent="0.2">
      <c r="B11032" s="1100" t="s">
        <v>11852</v>
      </c>
      <c r="C11032" s="1102">
        <v>34228</v>
      </c>
      <c r="D11032" s="1102">
        <v>2671730521.5842972</v>
      </c>
      <c r="E11032" s="1102">
        <v>36418502</v>
      </c>
      <c r="F11032" s="1102">
        <v>602248049.06210649</v>
      </c>
      <c r="G11032" s="1101">
        <v>3310397072.6464038</v>
      </c>
    </row>
    <row r="11033" spans="2:7" ht="12.95" customHeight="1" x14ac:dyDescent="0.2">
      <c r="B11033" s="1107" t="s">
        <v>11853</v>
      </c>
      <c r="C11033" s="1108">
        <v>39227</v>
      </c>
      <c r="D11033" s="1108">
        <v>2809719443.0038295</v>
      </c>
      <c r="E11033" s="1108">
        <v>50220125</v>
      </c>
      <c r="F11033" s="1108">
        <v>425572291.26724905</v>
      </c>
      <c r="G11033" s="1109">
        <v>3285511859.2710786</v>
      </c>
    </row>
    <row r="11034" spans="2:7" ht="12.95" customHeight="1" x14ac:dyDescent="0.2">
      <c r="B11034" s="1100" t="s">
        <v>11854</v>
      </c>
      <c r="C11034" s="1102">
        <v>35278</v>
      </c>
      <c r="D11034" s="1102">
        <v>2557316528.2473779</v>
      </c>
      <c r="E11034" s="1102">
        <v>47199863</v>
      </c>
      <c r="F11034" s="1102">
        <v>650640483.16762626</v>
      </c>
      <c r="G11034" s="1101">
        <v>3255156874.4150043</v>
      </c>
    </row>
    <row r="11035" spans="2:7" ht="12.95" customHeight="1" x14ac:dyDescent="0.2">
      <c r="B11035" s="1107" t="s">
        <v>11855</v>
      </c>
      <c r="C11035" s="1108">
        <v>27759</v>
      </c>
      <c r="D11035" s="1108">
        <v>1863018854.3545568</v>
      </c>
      <c r="E11035" s="1108">
        <v>31356183</v>
      </c>
      <c r="F11035" s="1108">
        <v>331256110.19343269</v>
      </c>
      <c r="G11035" s="1109">
        <v>2225631147.5479894</v>
      </c>
    </row>
    <row r="11036" spans="2:7" ht="12.95" customHeight="1" x14ac:dyDescent="0.2">
      <c r="B11036" s="1100" t="s">
        <v>11856</v>
      </c>
      <c r="C11036" s="1102">
        <v>47743</v>
      </c>
      <c r="D11036" s="1102">
        <v>3375764012.034461</v>
      </c>
      <c r="E11036" s="1102">
        <v>56559068</v>
      </c>
      <c r="F11036" s="1102">
        <v>705793186.76430941</v>
      </c>
      <c r="G11036" s="1101">
        <v>4138116266.7987704</v>
      </c>
    </row>
    <row r="11037" spans="2:7" ht="12.95" customHeight="1" x14ac:dyDescent="0.2">
      <c r="B11037" s="1107" t="s">
        <v>11857</v>
      </c>
      <c r="C11037" s="1108">
        <v>28834</v>
      </c>
      <c r="D11037" s="1108">
        <v>3008502771.5424275</v>
      </c>
      <c r="E11037" s="1108">
        <v>38928314</v>
      </c>
      <c r="F11037" s="1108">
        <v>465883053.77727991</v>
      </c>
      <c r="G11037" s="1109">
        <v>3513314139.3197074</v>
      </c>
    </row>
    <row r="11038" spans="2:7" ht="12.95" customHeight="1" x14ac:dyDescent="0.2">
      <c r="B11038" s="1100" t="s">
        <v>11858</v>
      </c>
      <c r="C11038" s="1102">
        <v>39024</v>
      </c>
      <c r="D11038" s="1102">
        <v>3148375272.9330001</v>
      </c>
      <c r="E11038" s="1102">
        <v>59039044</v>
      </c>
      <c r="F11038" s="1102">
        <v>964745953.76516008</v>
      </c>
      <c r="G11038" s="1101">
        <v>4172160270.6981602</v>
      </c>
    </row>
    <row r="11039" spans="2:7" ht="12.95" customHeight="1" x14ac:dyDescent="0.2">
      <c r="B11039" s="1107" t="s">
        <v>11859</v>
      </c>
      <c r="C11039" s="1108">
        <v>29087</v>
      </c>
      <c r="D11039" s="1108">
        <v>2030287959.6697557</v>
      </c>
      <c r="E11039" s="1108">
        <v>48477224</v>
      </c>
      <c r="F11039" s="1108">
        <v>1030073107.9132524</v>
      </c>
      <c r="G11039" s="1109">
        <v>3108838291.5830078</v>
      </c>
    </row>
    <row r="11040" spans="2:7" ht="12.95" customHeight="1" x14ac:dyDescent="0.2">
      <c r="B11040" s="1100" t="s">
        <v>11860</v>
      </c>
      <c r="C11040" s="1102">
        <v>39276</v>
      </c>
      <c r="D11040" s="1102">
        <v>2602180332.4660635</v>
      </c>
      <c r="E11040" s="1102">
        <v>58412201</v>
      </c>
      <c r="F11040" s="1102">
        <v>890467325.02270281</v>
      </c>
      <c r="G11040" s="1101">
        <v>3551059858.4887662</v>
      </c>
    </row>
    <row r="11041" spans="2:7" ht="12.95" customHeight="1" x14ac:dyDescent="0.2">
      <c r="B11041" s="1107" t="s">
        <v>11861</v>
      </c>
      <c r="C11041" s="1108">
        <v>48555</v>
      </c>
      <c r="D11041" s="1108">
        <v>3142660838.4225144</v>
      </c>
      <c r="E11041" s="1108">
        <v>63225271</v>
      </c>
      <c r="F11041" s="1108">
        <v>2197132908.6244783</v>
      </c>
      <c r="G11041" s="1109">
        <v>5403019018.0469933</v>
      </c>
    </row>
    <row r="11042" spans="2:7" ht="12.95" customHeight="1" x14ac:dyDescent="0.2">
      <c r="B11042" s="1100" t="s">
        <v>11862</v>
      </c>
      <c r="C11042" s="1102">
        <v>49401</v>
      </c>
      <c r="D11042" s="1102">
        <v>3553408939.4464884</v>
      </c>
      <c r="E11042" s="1102">
        <v>66261303</v>
      </c>
      <c r="F11042" s="1102">
        <v>855836537.37745297</v>
      </c>
      <c r="G11042" s="1101">
        <v>4475506779.8239412</v>
      </c>
    </row>
    <row r="11043" spans="2:7" ht="12.95" customHeight="1" x14ac:dyDescent="0.2">
      <c r="B11043" s="1107" t="s">
        <v>11863</v>
      </c>
      <c r="C11043" s="1108">
        <v>9745</v>
      </c>
      <c r="D11043" s="1108">
        <v>1242757249.3456147</v>
      </c>
      <c r="E11043" s="1108">
        <v>11624153</v>
      </c>
      <c r="F11043" s="1108">
        <v>1037881415.6374996</v>
      </c>
      <c r="G11043" s="1109">
        <v>2292262817.9831142</v>
      </c>
    </row>
    <row r="11044" spans="2:7" ht="12.95" customHeight="1" x14ac:dyDescent="0.2">
      <c r="B11044" s="1100" t="s">
        <v>11864</v>
      </c>
      <c r="C11044" s="1102">
        <v>18639</v>
      </c>
      <c r="D11044" s="1102">
        <v>1464811635.4531875</v>
      </c>
      <c r="E11044" s="1102">
        <v>24268015</v>
      </c>
      <c r="F11044" s="1102">
        <v>194838612.33297676</v>
      </c>
      <c r="G11044" s="1101">
        <v>1683918262.7861643</v>
      </c>
    </row>
    <row r="11045" spans="2:7" ht="12.95" customHeight="1" x14ac:dyDescent="0.2">
      <c r="B11045" s="1107" t="s">
        <v>11865</v>
      </c>
      <c r="C11045" s="1108">
        <v>13605</v>
      </c>
      <c r="D11045" s="1108">
        <v>1302249811.2115104</v>
      </c>
      <c r="E11045" s="1108">
        <v>19287383</v>
      </c>
      <c r="F11045" s="1108">
        <v>383258268.89547974</v>
      </c>
      <c r="G11045" s="1109">
        <v>1704795463.1069901</v>
      </c>
    </row>
    <row r="11046" spans="2:7" ht="12.95" customHeight="1" x14ac:dyDescent="0.2">
      <c r="B11046" s="1100" t="s">
        <v>11866</v>
      </c>
      <c r="C11046" s="1102">
        <v>18641</v>
      </c>
      <c r="D11046" s="1102">
        <v>1662930760.0681517</v>
      </c>
      <c r="E11046" s="1102">
        <v>27939761</v>
      </c>
      <c r="F11046" s="1102">
        <v>154132874.64586794</v>
      </c>
      <c r="G11046" s="1101">
        <v>1845003395.7140198</v>
      </c>
    </row>
    <row r="11047" spans="2:7" ht="12.95" customHeight="1" x14ac:dyDescent="0.2">
      <c r="B11047" s="1107" t="s">
        <v>11867</v>
      </c>
      <c r="C11047" s="1108">
        <v>4</v>
      </c>
      <c r="D11047" s="1108">
        <v>164938.41152203115</v>
      </c>
      <c r="E11047" s="1108">
        <v>4684</v>
      </c>
      <c r="F11047" s="1108">
        <v>68.962134703611895</v>
      </c>
      <c r="G11047" s="1109">
        <v>169691.37365673477</v>
      </c>
    </row>
    <row r="11048" spans="2:7" ht="12.95" customHeight="1" x14ac:dyDescent="0.2">
      <c r="B11048" s="1100" t="s">
        <v>11868</v>
      </c>
      <c r="C11048" s="1102">
        <v>2681</v>
      </c>
      <c r="D11048" s="1102">
        <v>217654313.25584781</v>
      </c>
      <c r="E11048" s="1102">
        <v>4882721</v>
      </c>
      <c r="F11048" s="1102">
        <v>99409535.27052477</v>
      </c>
      <c r="G11048" s="1101">
        <v>321946569.52637255</v>
      </c>
    </row>
    <row r="11049" spans="2:7" ht="12.95" customHeight="1" x14ac:dyDescent="0.2">
      <c r="B11049" s="1107" t="s">
        <v>11869</v>
      </c>
      <c r="C11049" s="1108">
        <v>2969</v>
      </c>
      <c r="D11049" s="1108">
        <v>250789828.21746138</v>
      </c>
      <c r="E11049" s="1108">
        <v>5082404</v>
      </c>
      <c r="F11049" s="1108">
        <v>41261529.779819585</v>
      </c>
      <c r="G11049" s="1109">
        <v>297133761.99728096</v>
      </c>
    </row>
    <row r="11050" spans="2:7" ht="12.95" customHeight="1" x14ac:dyDescent="0.2">
      <c r="B11050" s="1100" t="s">
        <v>11870</v>
      </c>
      <c r="C11050" s="1102">
        <v>9190</v>
      </c>
      <c r="D11050" s="1102">
        <v>972733599.71978891</v>
      </c>
      <c r="E11050" s="1102">
        <v>16954814</v>
      </c>
      <c r="F11050" s="1102">
        <v>265894071.68929681</v>
      </c>
      <c r="G11050" s="1101">
        <v>1255582485.4090858</v>
      </c>
    </row>
    <row r="11051" spans="2:7" ht="12.95" customHeight="1" x14ac:dyDescent="0.2">
      <c r="B11051" s="1107" t="s">
        <v>11871</v>
      </c>
      <c r="C11051" s="1108">
        <v>1624</v>
      </c>
      <c r="D11051" s="1108">
        <v>140428229.79904142</v>
      </c>
      <c r="E11051" s="1108">
        <v>2389346</v>
      </c>
      <c r="F11051" s="1108">
        <v>69569132.958410308</v>
      </c>
      <c r="G11051" s="1109">
        <v>212386708.75745171</v>
      </c>
    </row>
    <row r="11052" spans="2:7" ht="12.95" customHeight="1" x14ac:dyDescent="0.2">
      <c r="B11052" s="1100" t="s">
        <v>11872</v>
      </c>
      <c r="C11052" s="1102">
        <v>2617</v>
      </c>
      <c r="D11052" s="1102">
        <v>245673677.89446604</v>
      </c>
      <c r="E11052" s="1102">
        <v>3855589</v>
      </c>
      <c r="F11052" s="1102">
        <v>24476790.218592077</v>
      </c>
      <c r="G11052" s="1101">
        <v>274006057.11305809</v>
      </c>
    </row>
    <row r="11053" spans="2:7" ht="12.95" customHeight="1" x14ac:dyDescent="0.2">
      <c r="B11053" s="1107" t="s">
        <v>11873</v>
      </c>
      <c r="C11053" s="1108">
        <v>1961</v>
      </c>
      <c r="D11053" s="1108">
        <v>155699357.1956782</v>
      </c>
      <c r="E11053" s="1108">
        <v>3344400</v>
      </c>
      <c r="F11053" s="1108">
        <v>18746005.535143051</v>
      </c>
      <c r="G11053" s="1109">
        <v>177789762.73082125</v>
      </c>
    </row>
    <row r="11054" spans="2:7" ht="12.95" customHeight="1" x14ac:dyDescent="0.2">
      <c r="B11054" s="1100" t="s">
        <v>11874</v>
      </c>
      <c r="C11054" s="1102">
        <v>2026</v>
      </c>
      <c r="D11054" s="1102">
        <v>163032441.09209064</v>
      </c>
      <c r="E11054" s="1102">
        <v>3201564</v>
      </c>
      <c r="F11054" s="1102">
        <v>14388770.01936242</v>
      </c>
      <c r="G11054" s="1101">
        <v>180622775.11145306</v>
      </c>
    </row>
    <row r="11055" spans="2:7" ht="12.95" customHeight="1" x14ac:dyDescent="0.2">
      <c r="B11055" s="1107" t="s">
        <v>11875</v>
      </c>
      <c r="C11055" s="1108">
        <v>1819</v>
      </c>
      <c r="D11055" s="1108">
        <v>211199185.67641562</v>
      </c>
      <c r="E11055" s="1108">
        <v>2516086</v>
      </c>
      <c r="F11055" s="1108">
        <v>24585989.604050301</v>
      </c>
      <c r="G11055" s="1109">
        <v>238301261.28046593</v>
      </c>
    </row>
    <row r="11056" spans="2:7" ht="12.95" customHeight="1" x14ac:dyDescent="0.2">
      <c r="B11056" s="1100" t="s">
        <v>11876</v>
      </c>
      <c r="C11056" s="1102">
        <v>2130</v>
      </c>
      <c r="D11056" s="1102">
        <v>193714323.34334746</v>
      </c>
      <c r="E11056" s="1102">
        <v>2942095</v>
      </c>
      <c r="F11056" s="1102">
        <v>27381681.456096828</v>
      </c>
      <c r="G11056" s="1101">
        <v>224038099.79944429</v>
      </c>
    </row>
    <row r="11057" spans="2:7" ht="12.95" customHeight="1" x14ac:dyDescent="0.2">
      <c r="B11057" s="1107" t="s">
        <v>11877</v>
      </c>
      <c r="C11057" s="1108">
        <v>2628</v>
      </c>
      <c r="D11057" s="1108">
        <v>242778772.35125983</v>
      </c>
      <c r="E11057" s="1108">
        <v>4160011</v>
      </c>
      <c r="F11057" s="1108">
        <v>14764211.007078556</v>
      </c>
      <c r="G11057" s="1109">
        <v>261702994.35833839</v>
      </c>
    </row>
    <row r="11058" spans="2:7" ht="12.95" customHeight="1" x14ac:dyDescent="0.2">
      <c r="B11058" s="1100" t="s">
        <v>11878</v>
      </c>
      <c r="C11058" s="1102">
        <v>2134</v>
      </c>
      <c r="D11058" s="1102">
        <v>227681344.8500624</v>
      </c>
      <c r="E11058" s="1102">
        <v>3037636</v>
      </c>
      <c r="F11058" s="1102">
        <v>21532919.497025836</v>
      </c>
      <c r="G11058" s="1101">
        <v>252251900.34708825</v>
      </c>
    </row>
    <row r="11059" spans="2:7" ht="12.95" customHeight="1" x14ac:dyDescent="0.2">
      <c r="B11059" s="1107" t="s">
        <v>11879</v>
      </c>
      <c r="C11059" s="1108">
        <v>1628</v>
      </c>
      <c r="D11059" s="1108">
        <v>177021610.41333947</v>
      </c>
      <c r="E11059" s="1108">
        <v>2290768</v>
      </c>
      <c r="F11059" s="1108">
        <v>24973304.773003463</v>
      </c>
      <c r="G11059" s="1109">
        <v>204285683.18634292</v>
      </c>
    </row>
    <row r="11060" spans="2:7" ht="12.95" customHeight="1" x14ac:dyDescent="0.2">
      <c r="B11060" s="1100" t="s">
        <v>11880</v>
      </c>
      <c r="C11060" s="1102">
        <v>1533</v>
      </c>
      <c r="D11060" s="1102">
        <v>147462866.95757341</v>
      </c>
      <c r="E11060" s="1102">
        <v>2112560</v>
      </c>
      <c r="F11060" s="1102">
        <v>24949862.694083534</v>
      </c>
      <c r="G11060" s="1101">
        <v>174525289.65165696</v>
      </c>
    </row>
    <row r="11061" spans="2:7" ht="12.95" customHeight="1" x14ac:dyDescent="0.2">
      <c r="B11061" s="1107" t="s">
        <v>11881</v>
      </c>
      <c r="C11061" s="1108">
        <v>1199</v>
      </c>
      <c r="D11061" s="1108">
        <v>136010633.97948214</v>
      </c>
      <c r="E11061" s="1108">
        <v>1530684</v>
      </c>
      <c r="F11061" s="1108">
        <v>95328839.965807527</v>
      </c>
      <c r="G11061" s="1109">
        <v>232870157.94528967</v>
      </c>
    </row>
    <row r="11062" spans="2:7" ht="12.95" customHeight="1" x14ac:dyDescent="0.2">
      <c r="B11062" s="1100" t="s">
        <v>11882</v>
      </c>
      <c r="C11062" s="1102">
        <v>1400</v>
      </c>
      <c r="D11062" s="1102">
        <v>143642303.68494841</v>
      </c>
      <c r="E11062" s="1102">
        <v>1918880</v>
      </c>
      <c r="F11062" s="1102">
        <v>28575003.185658887</v>
      </c>
      <c r="G11062" s="1101">
        <v>174136186.87060732</v>
      </c>
    </row>
    <row r="11063" spans="2:7" ht="12.95" customHeight="1" x14ac:dyDescent="0.2">
      <c r="B11063" s="1107" t="s">
        <v>11883</v>
      </c>
      <c r="C11063" s="1108">
        <v>2895</v>
      </c>
      <c r="D11063" s="1108">
        <v>263265903.17331424</v>
      </c>
      <c r="E11063" s="1108">
        <v>4722015</v>
      </c>
      <c r="F11063" s="1108">
        <v>18972904.773924083</v>
      </c>
      <c r="G11063" s="1109">
        <v>286960822.94723833</v>
      </c>
    </row>
    <row r="11064" spans="2:7" ht="12.95" customHeight="1" x14ac:dyDescent="0.2">
      <c r="B11064" s="1100" t="s">
        <v>11884</v>
      </c>
      <c r="C11064" s="1102">
        <v>3190</v>
      </c>
      <c r="D11064" s="1102">
        <v>252753374.11314407</v>
      </c>
      <c r="E11064" s="1102">
        <v>5211515</v>
      </c>
      <c r="F11064" s="1102">
        <v>13520964.451302059</v>
      </c>
      <c r="G11064" s="1101">
        <v>271485853.56444615</v>
      </c>
    </row>
    <row r="11065" spans="2:7" ht="12.95" customHeight="1" x14ac:dyDescent="0.2">
      <c r="B11065" s="1107" t="s">
        <v>11885</v>
      </c>
      <c r="C11065" s="1108">
        <v>1877</v>
      </c>
      <c r="D11065" s="1108">
        <v>179540328.43279609</v>
      </c>
      <c r="E11065" s="1108">
        <v>3014656</v>
      </c>
      <c r="F11065" s="1108">
        <v>15168373.308439426</v>
      </c>
      <c r="G11065" s="1109">
        <v>197723357.74123552</v>
      </c>
    </row>
    <row r="11066" spans="2:7" ht="12.95" customHeight="1" x14ac:dyDescent="0.2">
      <c r="B11066" s="1100" t="s">
        <v>11886</v>
      </c>
      <c r="C11066" s="1102">
        <v>2028</v>
      </c>
      <c r="D11066" s="1102">
        <v>189363342.61579412</v>
      </c>
      <c r="E11066" s="1102">
        <v>3246177</v>
      </c>
      <c r="F11066" s="1102">
        <v>35886284.229064137</v>
      </c>
      <c r="G11066" s="1101">
        <v>228495803.84485826</v>
      </c>
    </row>
    <row r="11067" spans="2:7" ht="12.95" customHeight="1" x14ac:dyDescent="0.2">
      <c r="B11067" s="1107" t="s">
        <v>11887</v>
      </c>
      <c r="C11067" s="1108">
        <v>2276</v>
      </c>
      <c r="D11067" s="1108">
        <v>214584038.96312279</v>
      </c>
      <c r="E11067" s="1108">
        <v>3220045</v>
      </c>
      <c r="F11067" s="1108">
        <v>12394515.978813671</v>
      </c>
      <c r="G11067" s="1109">
        <v>230198599.94193646</v>
      </c>
    </row>
    <row r="11068" spans="2:7" ht="12.95" customHeight="1" x14ac:dyDescent="0.2">
      <c r="B11068" s="1100" t="s">
        <v>11888</v>
      </c>
      <c r="C11068" s="1102">
        <v>2466</v>
      </c>
      <c r="D11068" s="1102">
        <v>213699824.44334444</v>
      </c>
      <c r="E11068" s="1102">
        <v>3549776</v>
      </c>
      <c r="F11068" s="1102">
        <v>14745664.665269017</v>
      </c>
      <c r="G11068" s="1101">
        <v>231995265.10861346</v>
      </c>
    </row>
    <row r="11069" spans="2:7" ht="12.95" customHeight="1" x14ac:dyDescent="0.2">
      <c r="B11069" s="1107" t="s">
        <v>11889</v>
      </c>
      <c r="C11069" s="1108">
        <v>3385</v>
      </c>
      <c r="D11069" s="1108">
        <v>323070957.96559256</v>
      </c>
      <c r="E11069" s="1108">
        <v>5003712</v>
      </c>
      <c r="F11069" s="1108">
        <v>29831418.181506075</v>
      </c>
      <c r="G11069" s="1109">
        <v>357906088.14709866</v>
      </c>
    </row>
    <row r="11070" spans="2:7" ht="12.95" customHeight="1" x14ac:dyDescent="0.2">
      <c r="B11070" s="1100" t="s">
        <v>11890</v>
      </c>
      <c r="C11070" s="1102">
        <v>3336</v>
      </c>
      <c r="D11070" s="1102">
        <v>226510782.78447977</v>
      </c>
      <c r="E11070" s="1102">
        <v>5959703</v>
      </c>
      <c r="F11070" s="1102">
        <v>76590695.862377822</v>
      </c>
      <c r="G11070" s="1101">
        <v>309061181.64685762</v>
      </c>
    </row>
    <row r="11071" spans="2:7" ht="12.95" customHeight="1" x14ac:dyDescent="0.2">
      <c r="B11071" s="1107" t="s">
        <v>11891</v>
      </c>
      <c r="C11071" s="1108">
        <v>3143</v>
      </c>
      <c r="D11071" s="1108">
        <v>191881365.2793842</v>
      </c>
      <c r="E11071" s="1108">
        <v>7907525</v>
      </c>
      <c r="F11071" s="1108">
        <v>84290825.971049577</v>
      </c>
      <c r="G11071" s="1109">
        <v>284079716.2504338</v>
      </c>
    </row>
    <row r="11072" spans="2:7" ht="12.95" customHeight="1" x14ac:dyDescent="0.2">
      <c r="B11072" s="1100" t="s">
        <v>11892</v>
      </c>
      <c r="C11072" s="1102">
        <v>2920</v>
      </c>
      <c r="D11072" s="1102">
        <v>197535442.90066558</v>
      </c>
      <c r="E11072" s="1102">
        <v>5721326</v>
      </c>
      <c r="F11072" s="1102">
        <v>51486172.066336557</v>
      </c>
      <c r="G11072" s="1101">
        <v>254742940.96700215</v>
      </c>
    </row>
    <row r="11073" spans="2:7" ht="12.95" customHeight="1" x14ac:dyDescent="0.2">
      <c r="B11073" s="1107" t="s">
        <v>11893</v>
      </c>
      <c r="C11073" s="1108">
        <v>3267</v>
      </c>
      <c r="D11073" s="1108">
        <v>234087380.30532324</v>
      </c>
      <c r="E11073" s="1108">
        <v>5856497</v>
      </c>
      <c r="F11073" s="1108">
        <v>25171625.248401094</v>
      </c>
      <c r="G11073" s="1109">
        <v>265115502.55372435</v>
      </c>
    </row>
    <row r="11074" spans="2:7" ht="12.95" customHeight="1" x14ac:dyDescent="0.2">
      <c r="B11074" s="1100" t="s">
        <v>11894</v>
      </c>
      <c r="C11074" s="1102">
        <v>2750</v>
      </c>
      <c r="D11074" s="1102">
        <v>173128591.05943036</v>
      </c>
      <c r="E11074" s="1102">
        <v>5359616</v>
      </c>
      <c r="F11074" s="1102">
        <v>65598353.989848845</v>
      </c>
      <c r="G11074" s="1101">
        <v>244086561.04927921</v>
      </c>
    </row>
    <row r="11075" spans="2:7" ht="12.95" customHeight="1" x14ac:dyDescent="0.2">
      <c r="B11075" s="1107" t="s">
        <v>11895</v>
      </c>
      <c r="C11075" s="1108">
        <v>4387</v>
      </c>
      <c r="D11075" s="1108">
        <v>319794162.98053175</v>
      </c>
      <c r="E11075" s="1108">
        <v>7635296</v>
      </c>
      <c r="F11075" s="1108">
        <v>51656008.261420622</v>
      </c>
      <c r="G11075" s="1109">
        <v>379085467.24195236</v>
      </c>
    </row>
    <row r="11076" spans="2:7" ht="12.95" customHeight="1" x14ac:dyDescent="0.2">
      <c r="B11076" s="1100" t="s">
        <v>11896</v>
      </c>
      <c r="C11076" s="1102">
        <v>3614</v>
      </c>
      <c r="D11076" s="1102">
        <v>262309510.71459839</v>
      </c>
      <c r="E11076" s="1102">
        <v>6330781</v>
      </c>
      <c r="F11076" s="1102">
        <v>23217626.693425622</v>
      </c>
      <c r="G11076" s="1101">
        <v>291857918.40802401</v>
      </c>
    </row>
    <row r="11077" spans="2:7" ht="12.95" customHeight="1" x14ac:dyDescent="0.2">
      <c r="B11077" s="1107" t="s">
        <v>11897</v>
      </c>
      <c r="C11077" s="1108">
        <v>1546</v>
      </c>
      <c r="D11077" s="1108">
        <v>127881228.54481065</v>
      </c>
      <c r="E11077" s="1108">
        <v>2002214</v>
      </c>
      <c r="F11077" s="1108">
        <v>8078481.8526864173</v>
      </c>
      <c r="G11077" s="1109">
        <v>137961924.39749706</v>
      </c>
    </row>
    <row r="11078" spans="2:7" ht="12.95" customHeight="1" x14ac:dyDescent="0.2">
      <c r="B11078" s="1100" t="s">
        <v>11898</v>
      </c>
      <c r="C11078" s="1102">
        <v>2819</v>
      </c>
      <c r="D11078" s="1102">
        <v>222459778.57771316</v>
      </c>
      <c r="E11078" s="1102">
        <v>4592280</v>
      </c>
      <c r="F11078" s="1102">
        <v>17280994.915821105</v>
      </c>
      <c r="G11078" s="1101">
        <v>244333053.49353427</v>
      </c>
    </row>
    <row r="11079" spans="2:7" ht="12.95" customHeight="1" x14ac:dyDescent="0.2">
      <c r="B11079" s="1107" t="s">
        <v>11899</v>
      </c>
      <c r="C11079" s="1108">
        <v>3013</v>
      </c>
      <c r="D11079" s="1108">
        <v>239240106.34689379</v>
      </c>
      <c r="E11079" s="1108">
        <v>4446577</v>
      </c>
      <c r="F11079" s="1108">
        <v>9253511.27321559</v>
      </c>
      <c r="G11079" s="1109">
        <v>252940194.62010938</v>
      </c>
    </row>
    <row r="11080" spans="2:7" ht="12.95" customHeight="1" x14ac:dyDescent="0.2">
      <c r="B11080" s="1100" t="s">
        <v>11900</v>
      </c>
      <c r="C11080" s="1102">
        <v>9</v>
      </c>
      <c r="D11080" s="1102">
        <v>223209.23313057338</v>
      </c>
      <c r="E11080" s="1102">
        <v>15656</v>
      </c>
      <c r="F11080" s="1102">
        <v>413.77280822167137</v>
      </c>
      <c r="G11080" s="1101">
        <v>239279.00593879505</v>
      </c>
    </row>
    <row r="11081" spans="2:7" ht="12.95" customHeight="1" x14ac:dyDescent="0.2">
      <c r="B11081" s="1107" t="s">
        <v>11901</v>
      </c>
      <c r="C11081" s="1108">
        <v>3</v>
      </c>
      <c r="D11081" s="1108">
        <v>111396.00980535158</v>
      </c>
      <c r="E11081" s="1108">
        <v>0</v>
      </c>
      <c r="F11081" s="1108">
        <v>137.92426940722379</v>
      </c>
      <c r="G11081" s="1109">
        <v>111533.93407475881</v>
      </c>
    </row>
    <row r="11082" spans="2:7" ht="12.95" customHeight="1" x14ac:dyDescent="0.2">
      <c r="B11082" s="1100" t="s">
        <v>11902</v>
      </c>
      <c r="C11082" s="1102">
        <v>30</v>
      </c>
      <c r="D11082" s="1102">
        <v>3851715.2154419688</v>
      </c>
      <c r="E11082" s="1102">
        <v>125278</v>
      </c>
      <c r="F11082" s="1102">
        <v>40549.735205723795</v>
      </c>
      <c r="G11082" s="1101">
        <v>4017542.9506476927</v>
      </c>
    </row>
    <row r="11083" spans="2:7" ht="12.95" customHeight="1" x14ac:dyDescent="0.2">
      <c r="B11083" s="1107" t="s">
        <v>11903</v>
      </c>
      <c r="C11083" s="1108">
        <v>1408</v>
      </c>
      <c r="D11083" s="1108">
        <v>89230011.779339358</v>
      </c>
      <c r="E11083" s="1108">
        <v>4047622</v>
      </c>
      <c r="F11083" s="1108">
        <v>32874463.422623973</v>
      </c>
      <c r="G11083" s="1109">
        <v>126152097.20196334</v>
      </c>
    </row>
    <row r="11084" spans="2:7" ht="12.95" customHeight="1" x14ac:dyDescent="0.2">
      <c r="B11084" s="1100" t="s">
        <v>11904</v>
      </c>
      <c r="C11084" s="1102">
        <v>534</v>
      </c>
      <c r="D11084" s="1102">
        <v>35112411.689932026</v>
      </c>
      <c r="E11084" s="1102">
        <v>1230577</v>
      </c>
      <c r="F11084" s="1102">
        <v>12566553.14870101</v>
      </c>
      <c r="G11084" s="1101">
        <v>48909541.838633038</v>
      </c>
    </row>
    <row r="11085" spans="2:7" ht="12.95" customHeight="1" x14ac:dyDescent="0.2">
      <c r="B11085" s="1107" t="s">
        <v>11905</v>
      </c>
      <c r="C11085" s="1108">
        <v>373</v>
      </c>
      <c r="D11085" s="1108">
        <v>15163903.522030113</v>
      </c>
      <c r="E11085" s="1108">
        <v>999823</v>
      </c>
      <c r="F11085" s="1108">
        <v>12773557.830693299</v>
      </c>
      <c r="G11085" s="1109">
        <v>28937284.352723412</v>
      </c>
    </row>
    <row r="11086" spans="2:7" ht="12.95" customHeight="1" x14ac:dyDescent="0.2">
      <c r="B11086" s="1100" t="s">
        <v>11906</v>
      </c>
      <c r="C11086" s="1102">
        <v>1444</v>
      </c>
      <c r="D11086" s="1102">
        <v>76037163.996349528</v>
      </c>
      <c r="E11086" s="1102">
        <v>3576744</v>
      </c>
      <c r="F11086" s="1102">
        <v>24423525.466851</v>
      </c>
      <c r="G11086" s="1101">
        <v>104037433.46320052</v>
      </c>
    </row>
    <row r="11087" spans="2:7" ht="12.95" customHeight="1" x14ac:dyDescent="0.2">
      <c r="B11087" s="1107" t="s">
        <v>11907</v>
      </c>
      <c r="C11087" s="1108">
        <v>682</v>
      </c>
      <c r="D11087" s="1108">
        <v>22399220.383619651</v>
      </c>
      <c r="E11087" s="1108">
        <v>2000823</v>
      </c>
      <c r="F11087" s="1108">
        <v>15047744.678732224</v>
      </c>
      <c r="G11087" s="1109">
        <v>39447788.062351875</v>
      </c>
    </row>
    <row r="11088" spans="2:7" ht="12.95" customHeight="1" x14ac:dyDescent="0.2">
      <c r="B11088" s="1100" t="s">
        <v>11908</v>
      </c>
      <c r="C11088" s="1102">
        <v>484</v>
      </c>
      <c r="D11088" s="1102">
        <v>15553024.664895747</v>
      </c>
      <c r="E11088" s="1102">
        <v>1674088</v>
      </c>
      <c r="F11088" s="1102">
        <v>4193204.7288694847</v>
      </c>
      <c r="G11088" s="1101">
        <v>21420317.393765233</v>
      </c>
    </row>
    <row r="11089" spans="2:7" ht="12.95" customHeight="1" x14ac:dyDescent="0.2">
      <c r="B11089" s="1107" t="s">
        <v>11909</v>
      </c>
      <c r="C11089" s="1108">
        <v>425</v>
      </c>
      <c r="D11089" s="1108">
        <v>21981867.79257613</v>
      </c>
      <c r="E11089" s="1108">
        <v>1202714</v>
      </c>
      <c r="F11089" s="1108">
        <v>4841358.3205264527</v>
      </c>
      <c r="G11089" s="1109">
        <v>28025940.113102585</v>
      </c>
    </row>
    <row r="11090" spans="2:7" ht="12.95" customHeight="1" x14ac:dyDescent="0.2">
      <c r="B11090" s="1100" t="s">
        <v>11910</v>
      </c>
      <c r="C11090" s="1102">
        <v>205</v>
      </c>
      <c r="D11090" s="1102">
        <v>7901050.5681291372</v>
      </c>
      <c r="E11090" s="1102">
        <v>627637</v>
      </c>
      <c r="F11090" s="1102">
        <v>5879366.7941564331</v>
      </c>
      <c r="G11090" s="1101">
        <v>14408054.362285569</v>
      </c>
    </row>
    <row r="11091" spans="2:7" ht="12.95" customHeight="1" x14ac:dyDescent="0.2">
      <c r="B11091" s="1107" t="s">
        <v>11911</v>
      </c>
      <c r="C11091" s="1108">
        <v>583</v>
      </c>
      <c r="D11091" s="1108">
        <v>28359115.514965896</v>
      </c>
      <c r="E11091" s="1108">
        <v>1732994</v>
      </c>
      <c r="F11091" s="1108">
        <v>6865801.1689568963</v>
      </c>
      <c r="G11091" s="1109">
        <v>36957910.68392279</v>
      </c>
    </row>
    <row r="11092" spans="2:7" ht="12.95" customHeight="1" x14ac:dyDescent="0.2">
      <c r="B11092" s="1100" t="s">
        <v>11912</v>
      </c>
      <c r="C11092" s="1102">
        <v>446</v>
      </c>
      <c r="D11092" s="1102">
        <v>21863518.224106275</v>
      </c>
      <c r="E11092" s="1102">
        <v>1523672</v>
      </c>
      <c r="F11092" s="1102">
        <v>2975991.9609996672</v>
      </c>
      <c r="G11092" s="1101">
        <v>26363182.185105942</v>
      </c>
    </row>
    <row r="11093" spans="2:7" ht="12.95" customHeight="1" x14ac:dyDescent="0.2">
      <c r="B11093" s="1107" t="s">
        <v>11913</v>
      </c>
      <c r="C11093" s="1108">
        <v>442</v>
      </c>
      <c r="D11093" s="1108">
        <v>19889263.848080341</v>
      </c>
      <c r="E11093" s="1108">
        <v>1397103</v>
      </c>
      <c r="F11093" s="1108">
        <v>3699059.9433670393</v>
      </c>
      <c r="G11093" s="1109">
        <v>24985426.791447379</v>
      </c>
    </row>
    <row r="11094" spans="2:7" ht="12.95" customHeight="1" x14ac:dyDescent="0.2">
      <c r="B11094" s="1100" t="s">
        <v>11914</v>
      </c>
      <c r="C11094" s="1102">
        <v>200</v>
      </c>
      <c r="D11094" s="1102">
        <v>10495145.16350894</v>
      </c>
      <c r="E11094" s="1102">
        <v>588774</v>
      </c>
      <c r="F11094" s="1102">
        <v>6555885.3355988646</v>
      </c>
      <c r="G11094" s="1101">
        <v>17639804.499107804</v>
      </c>
    </row>
    <row r="11095" spans="2:7" ht="12.95" customHeight="1" x14ac:dyDescent="0.2">
      <c r="B11095" s="1107" t="s">
        <v>11915</v>
      </c>
      <c r="C11095" s="1108">
        <v>673</v>
      </c>
      <c r="D11095" s="1108">
        <v>35865621.16447109</v>
      </c>
      <c r="E11095" s="1108">
        <v>1740119</v>
      </c>
      <c r="F11095" s="1108">
        <v>6597639.9859957565</v>
      </c>
      <c r="G11095" s="1109">
        <v>44203380.150466844</v>
      </c>
    </row>
    <row r="11096" spans="2:7" ht="12.95" customHeight="1" x14ac:dyDescent="0.2">
      <c r="B11096" s="1100" t="s">
        <v>11916</v>
      </c>
      <c r="C11096" s="1102">
        <v>618</v>
      </c>
      <c r="D11096" s="1102">
        <v>31282391.57752331</v>
      </c>
      <c r="E11096" s="1102">
        <v>1893913</v>
      </c>
      <c r="F11096" s="1102">
        <v>8887427.3119054176</v>
      </c>
      <c r="G11096" s="1101">
        <v>42063731.889428727</v>
      </c>
    </row>
    <row r="11097" spans="2:7" ht="12.95" customHeight="1" x14ac:dyDescent="0.2">
      <c r="B11097" s="1107" t="s">
        <v>11917</v>
      </c>
      <c r="C11097" s="1108">
        <v>106</v>
      </c>
      <c r="D11097" s="1108">
        <v>4966370.6693619341</v>
      </c>
      <c r="E11097" s="1108">
        <v>275182</v>
      </c>
      <c r="F11097" s="1108">
        <v>1925284.5722174346</v>
      </c>
      <c r="G11097" s="1109">
        <v>7166837.2415793687</v>
      </c>
    </row>
    <row r="11098" spans="2:7" ht="12.95" customHeight="1" x14ac:dyDescent="0.2">
      <c r="B11098" s="1100" t="s">
        <v>11918</v>
      </c>
      <c r="C11098" s="1102">
        <v>142</v>
      </c>
      <c r="D11098" s="1102">
        <v>8803066.1980885752</v>
      </c>
      <c r="E11098" s="1102">
        <v>312967</v>
      </c>
      <c r="F11098" s="1102">
        <v>906300.37427486759</v>
      </c>
      <c r="G11098" s="1101">
        <v>10022333.572363444</v>
      </c>
    </row>
    <row r="11099" spans="2:7" ht="12.95" customHeight="1" x14ac:dyDescent="0.2">
      <c r="B11099" s="1107" t="s">
        <v>11919</v>
      </c>
      <c r="C11099" s="1108">
        <v>344</v>
      </c>
      <c r="D11099" s="1108">
        <v>20337907.453114133</v>
      </c>
      <c r="E11099" s="1108">
        <v>1087798</v>
      </c>
      <c r="F11099" s="1108">
        <v>5994678.0311631886</v>
      </c>
      <c r="G11099" s="1109">
        <v>27420383.484277323</v>
      </c>
    </row>
    <row r="11100" spans="2:7" ht="12.95" customHeight="1" x14ac:dyDescent="0.2">
      <c r="B11100" s="1100" t="s">
        <v>11920</v>
      </c>
      <c r="C11100" s="1102">
        <v>894</v>
      </c>
      <c r="D11100" s="1102">
        <v>38006204.663751945</v>
      </c>
      <c r="E11100" s="1102">
        <v>3332591</v>
      </c>
      <c r="F11100" s="1102">
        <v>21755001.900005512</v>
      </c>
      <c r="G11100" s="1101">
        <v>63093797.563757457</v>
      </c>
    </row>
    <row r="11101" spans="2:7" ht="12.95" customHeight="1" x14ac:dyDescent="0.2">
      <c r="B11101" s="1107" t="s">
        <v>11921</v>
      </c>
      <c r="C11101" s="1108">
        <v>834</v>
      </c>
      <c r="D11101" s="1108">
        <v>45629112.885300934</v>
      </c>
      <c r="E11101" s="1108">
        <v>2798180</v>
      </c>
      <c r="F11101" s="1108">
        <v>10285595.464079186</v>
      </c>
      <c r="G11101" s="1109">
        <v>58712888.349380121</v>
      </c>
    </row>
    <row r="11102" spans="2:7" ht="12.95" customHeight="1" x14ac:dyDescent="0.2">
      <c r="B11102" s="1100" t="s">
        <v>11922</v>
      </c>
      <c r="C11102" s="1102">
        <v>589</v>
      </c>
      <c r="D11102" s="1102">
        <v>35555770.590380795</v>
      </c>
      <c r="E11102" s="1102">
        <v>1931215</v>
      </c>
      <c r="F11102" s="1102">
        <v>8234153.3032448925</v>
      </c>
      <c r="G11102" s="1101">
        <v>45721138.893625692</v>
      </c>
    </row>
    <row r="11103" spans="2:7" ht="12.95" customHeight="1" x14ac:dyDescent="0.2">
      <c r="B11103" s="1107" t="s">
        <v>11923</v>
      </c>
      <c r="C11103" s="1108">
        <v>1381</v>
      </c>
      <c r="D11103" s="1108">
        <v>67359122.783048734</v>
      </c>
      <c r="E11103" s="1108">
        <v>3297318</v>
      </c>
      <c r="F11103" s="1108">
        <v>23930766.257392127</v>
      </c>
      <c r="G11103" s="1109">
        <v>94587207.040440857</v>
      </c>
    </row>
    <row r="11104" spans="2:7" ht="12.95" customHeight="1" x14ac:dyDescent="0.2">
      <c r="B11104" s="1100" t="s">
        <v>11924</v>
      </c>
      <c r="C11104" s="1102">
        <v>567</v>
      </c>
      <c r="D11104" s="1102">
        <v>27617588.018983208</v>
      </c>
      <c r="E11104" s="1102">
        <v>1574062</v>
      </c>
      <c r="F11104" s="1102">
        <v>7344920.5106469803</v>
      </c>
      <c r="G11104" s="1101">
        <v>36536570.529630184</v>
      </c>
    </row>
    <row r="11105" spans="2:7" ht="12.95" customHeight="1" x14ac:dyDescent="0.2">
      <c r="B11105" s="1107" t="s">
        <v>11925</v>
      </c>
      <c r="C11105" s="1108">
        <v>532</v>
      </c>
      <c r="D11105" s="1108">
        <v>31009394.864354886</v>
      </c>
      <c r="E11105" s="1108">
        <v>1272308</v>
      </c>
      <c r="F11105" s="1108">
        <v>4744298.8983277921</v>
      </c>
      <c r="G11105" s="1109">
        <v>37026001.762682676</v>
      </c>
    </row>
    <row r="11106" spans="2:7" ht="12.95" customHeight="1" x14ac:dyDescent="0.2">
      <c r="B11106" s="1100" t="s">
        <v>11926</v>
      </c>
      <c r="C11106" s="1102">
        <v>157</v>
      </c>
      <c r="D11106" s="1102">
        <v>6664429.6952337734</v>
      </c>
      <c r="E11106" s="1102">
        <v>442659</v>
      </c>
      <c r="F11106" s="1102">
        <v>2162376.6957664546</v>
      </c>
      <c r="G11106" s="1101">
        <v>9269465.391000228</v>
      </c>
    </row>
    <row r="11107" spans="2:7" ht="12.95" customHeight="1" x14ac:dyDescent="0.2">
      <c r="B11107" s="1107" t="s">
        <v>11927</v>
      </c>
      <c r="C11107" s="1108">
        <v>288</v>
      </c>
      <c r="D11107" s="1108">
        <v>17753965.053384505</v>
      </c>
      <c r="E11107" s="1108">
        <v>711866</v>
      </c>
      <c r="F11107" s="1108">
        <v>9385426.7717636302</v>
      </c>
      <c r="G11107" s="1109">
        <v>27851257.825148135</v>
      </c>
    </row>
    <row r="11108" spans="2:7" ht="12.95" customHeight="1" x14ac:dyDescent="0.2">
      <c r="B11108" s="1100" t="s">
        <v>11928</v>
      </c>
      <c r="C11108" s="1102">
        <v>325</v>
      </c>
      <c r="D11108" s="1102">
        <v>30273708.357650392</v>
      </c>
      <c r="E11108" s="1102">
        <v>583650</v>
      </c>
      <c r="F11108" s="1102">
        <v>1308142.7331928138</v>
      </c>
      <c r="G11108" s="1101">
        <v>32165501.090843204</v>
      </c>
    </row>
    <row r="11109" spans="2:7" ht="12.95" customHeight="1" x14ac:dyDescent="0.2">
      <c r="B11109" s="1107" t="s">
        <v>11929</v>
      </c>
      <c r="C11109" s="1108">
        <v>23</v>
      </c>
      <c r="D11109" s="1108">
        <v>1725734.1893565638</v>
      </c>
      <c r="E11109" s="1108">
        <v>46841</v>
      </c>
      <c r="F11109" s="1108">
        <v>0</v>
      </c>
      <c r="G11109" s="1109">
        <v>1772575.1893565638</v>
      </c>
    </row>
    <row r="11110" spans="2:7" ht="12.95" customHeight="1" x14ac:dyDescent="0.2">
      <c r="B11110" s="1100" t="s">
        <v>11930</v>
      </c>
      <c r="C11110" s="1102">
        <v>191</v>
      </c>
      <c r="D11110" s="1102">
        <v>10728645.663462978</v>
      </c>
      <c r="E11110" s="1102">
        <v>608348</v>
      </c>
      <c r="F11110" s="1102">
        <v>2816758.3919690279</v>
      </c>
      <c r="G11110" s="1101">
        <v>14153752.055432007</v>
      </c>
    </row>
    <row r="11111" spans="2:7" ht="12.95" customHeight="1" x14ac:dyDescent="0.2">
      <c r="B11111" s="1107" t="s">
        <v>11931</v>
      </c>
      <c r="C11111" s="1108">
        <v>916</v>
      </c>
      <c r="D11111" s="1108">
        <v>51533657.689677723</v>
      </c>
      <c r="E11111" s="1108">
        <v>2423653</v>
      </c>
      <c r="F11111" s="1108">
        <v>39386700.225652047</v>
      </c>
      <c r="G11111" s="1109">
        <v>93344010.915329769</v>
      </c>
    </row>
    <row r="11112" spans="2:7" ht="12.95" customHeight="1" x14ac:dyDescent="0.2">
      <c r="B11112" s="1100" t="s">
        <v>11932</v>
      </c>
      <c r="C11112" s="1102">
        <v>925</v>
      </c>
      <c r="D11112" s="1102">
        <v>42078208.617685407</v>
      </c>
      <c r="E11112" s="1102">
        <v>2752220</v>
      </c>
      <c r="F11112" s="1102">
        <v>11991934.124524808</v>
      </c>
      <c r="G11112" s="1101">
        <v>56822362.742210217</v>
      </c>
    </row>
    <row r="11113" spans="2:7" ht="12.95" customHeight="1" x14ac:dyDescent="0.2">
      <c r="B11113" s="1107" t="s">
        <v>11933</v>
      </c>
      <c r="C11113" s="1108">
        <v>2813</v>
      </c>
      <c r="D11113" s="1108">
        <v>134950633.49666512</v>
      </c>
      <c r="E11113" s="1108">
        <v>8918519</v>
      </c>
      <c r="F11113" s="1108">
        <v>181365678.76808995</v>
      </c>
      <c r="G11113" s="1109">
        <v>325234831.26475507</v>
      </c>
    </row>
    <row r="11114" spans="2:7" ht="12.95" customHeight="1" x14ac:dyDescent="0.2">
      <c r="B11114" s="1100" t="s">
        <v>11934</v>
      </c>
      <c r="C11114" s="1102">
        <v>1685</v>
      </c>
      <c r="D11114" s="1102">
        <v>81237730.521531969</v>
      </c>
      <c r="E11114" s="1102">
        <v>4162978</v>
      </c>
      <c r="F11114" s="1102">
        <v>40971367.003946081</v>
      </c>
      <c r="G11114" s="1101">
        <v>126372075.52547805</v>
      </c>
    </row>
    <row r="11115" spans="2:7" ht="12.95" customHeight="1" x14ac:dyDescent="0.2">
      <c r="B11115" s="1107" t="s">
        <v>11935</v>
      </c>
      <c r="C11115" s="1108">
        <v>667</v>
      </c>
      <c r="D11115" s="1108">
        <v>30506374.43056469</v>
      </c>
      <c r="E11115" s="1108">
        <v>1505064</v>
      </c>
      <c r="F11115" s="1108">
        <v>17275083.705389481</v>
      </c>
      <c r="G11115" s="1109">
        <v>49286522.135954171</v>
      </c>
    </row>
    <row r="11116" spans="2:7" ht="12.95" customHeight="1" x14ac:dyDescent="0.2">
      <c r="B11116" s="1100" t="s">
        <v>11936</v>
      </c>
      <c r="C11116" s="1102">
        <v>713</v>
      </c>
      <c r="D11116" s="1102">
        <v>39825533.752732739</v>
      </c>
      <c r="E11116" s="1102">
        <v>1833801</v>
      </c>
      <c r="F11116" s="1102">
        <v>7725896.9129803423</v>
      </c>
      <c r="G11116" s="1101">
        <v>49385231.665713079</v>
      </c>
    </row>
    <row r="11117" spans="2:7" ht="12.95" customHeight="1" x14ac:dyDescent="0.2">
      <c r="B11117" s="1107" t="s">
        <v>11937</v>
      </c>
      <c r="C11117" s="1108">
        <v>500</v>
      </c>
      <c r="D11117" s="1108">
        <v>18644854.989480734</v>
      </c>
      <c r="E11117" s="1108">
        <v>1491338</v>
      </c>
      <c r="F11117" s="1108">
        <v>8164358.1654259078</v>
      </c>
      <c r="G11117" s="1109">
        <v>28300551.154906642</v>
      </c>
    </row>
    <row r="11118" spans="2:7" ht="12.95" customHeight="1" x14ac:dyDescent="0.2">
      <c r="B11118" s="1100" t="s">
        <v>11938</v>
      </c>
      <c r="C11118" s="1102">
        <v>1386</v>
      </c>
      <c r="D11118" s="1102">
        <v>62641411.371529453</v>
      </c>
      <c r="E11118" s="1102">
        <v>3957219</v>
      </c>
      <c r="F11118" s="1102">
        <v>16588468.138504343</v>
      </c>
      <c r="G11118" s="1101">
        <v>83187098.510033801</v>
      </c>
    </row>
    <row r="11119" spans="2:7" ht="12.95" customHeight="1" x14ac:dyDescent="0.2">
      <c r="B11119" s="1107" t="s">
        <v>11939</v>
      </c>
      <c r="C11119" s="1108">
        <v>555</v>
      </c>
      <c r="D11119" s="1108">
        <v>27464053.443670962</v>
      </c>
      <c r="E11119" s="1108">
        <v>1684279</v>
      </c>
      <c r="F11119" s="1108">
        <v>11773182.885525038</v>
      </c>
      <c r="G11119" s="1109">
        <v>40921515.329195999</v>
      </c>
    </row>
    <row r="11120" spans="2:7" ht="12.95" customHeight="1" x14ac:dyDescent="0.2">
      <c r="B11120" s="1100" t="s">
        <v>11940</v>
      </c>
      <c r="C11120" s="1102">
        <v>783</v>
      </c>
      <c r="D11120" s="1102">
        <v>31585566.735295691</v>
      </c>
      <c r="E11120" s="1102">
        <v>3132836</v>
      </c>
      <c r="F11120" s="1102">
        <v>12327878.086021774</v>
      </c>
      <c r="G11120" s="1101">
        <v>47046280.821317464</v>
      </c>
    </row>
    <row r="11121" spans="2:7" ht="12.95" customHeight="1" x14ac:dyDescent="0.2">
      <c r="B11121" s="1107" t="s">
        <v>11941</v>
      </c>
      <c r="C11121" s="1108">
        <v>503</v>
      </c>
      <c r="D11121" s="1108">
        <v>17799302.25587707</v>
      </c>
      <c r="E11121" s="1108">
        <v>1986076</v>
      </c>
      <c r="F11121" s="1108">
        <v>6282657.3579031536</v>
      </c>
      <c r="G11121" s="1109">
        <v>26068035.613780223</v>
      </c>
    </row>
    <row r="11122" spans="2:7" ht="12.95" customHeight="1" x14ac:dyDescent="0.2">
      <c r="B11122" s="1100" t="s">
        <v>11942</v>
      </c>
      <c r="C11122" s="1102">
        <v>2652</v>
      </c>
      <c r="D11122" s="1102">
        <v>135672551.95721394</v>
      </c>
      <c r="E11122" s="1102">
        <v>6528534</v>
      </c>
      <c r="F11122" s="1102">
        <v>33174774.321924753</v>
      </c>
      <c r="G11122" s="1101">
        <v>175375860.27913868</v>
      </c>
    </row>
    <row r="11123" spans="2:7" ht="12.95" customHeight="1" x14ac:dyDescent="0.2">
      <c r="B11123" s="1107" t="s">
        <v>11943</v>
      </c>
      <c r="C11123" s="1108">
        <v>708</v>
      </c>
      <c r="D11123" s="1108">
        <v>42696658.12530636</v>
      </c>
      <c r="E11123" s="1108">
        <v>1547930</v>
      </c>
      <c r="F11123" s="1108">
        <v>9683817.7423777636</v>
      </c>
      <c r="G11123" s="1109">
        <v>53928405.867684126</v>
      </c>
    </row>
    <row r="11124" spans="2:7" ht="12.95" customHeight="1" x14ac:dyDescent="0.2">
      <c r="B11124" s="1100" t="s">
        <v>11944</v>
      </c>
      <c r="C11124" s="1102">
        <v>202</v>
      </c>
      <c r="D11124" s="1102">
        <v>8896243.8841929287</v>
      </c>
      <c r="E11124" s="1102">
        <v>619107</v>
      </c>
      <c r="F11124" s="1102">
        <v>4240205.8143862812</v>
      </c>
      <c r="G11124" s="1101">
        <v>13755556.698579211</v>
      </c>
    </row>
    <row r="11125" spans="2:7" ht="12.95" customHeight="1" x14ac:dyDescent="0.2">
      <c r="B11125" s="1107" t="s">
        <v>11945</v>
      </c>
      <c r="C11125" s="1108">
        <v>849</v>
      </c>
      <c r="D11125" s="1108">
        <v>38028734.193824939</v>
      </c>
      <c r="E11125" s="1108">
        <v>2263060</v>
      </c>
      <c r="F11125" s="1108">
        <v>8162845.4202892873</v>
      </c>
      <c r="G11125" s="1109">
        <v>48454639.614114225</v>
      </c>
    </row>
    <row r="11126" spans="2:7" ht="12.95" customHeight="1" x14ac:dyDescent="0.2">
      <c r="B11126" s="1100" t="s">
        <v>11946</v>
      </c>
      <c r="C11126" s="1102">
        <v>198</v>
      </c>
      <c r="D11126" s="1102">
        <v>13596988.612570815</v>
      </c>
      <c r="E11126" s="1102">
        <v>429359</v>
      </c>
      <c r="F11126" s="1102">
        <v>2061829.9033685883</v>
      </c>
      <c r="G11126" s="1101">
        <v>16088177.515939403</v>
      </c>
    </row>
    <row r="11127" spans="2:7" ht="12.95" customHeight="1" x14ac:dyDescent="0.2">
      <c r="B11127" s="1107" t="s">
        <v>11947</v>
      </c>
      <c r="C11127" s="1108">
        <v>252</v>
      </c>
      <c r="D11127" s="1108">
        <v>12780501.754184773</v>
      </c>
      <c r="E11127" s="1108">
        <v>678623</v>
      </c>
      <c r="F11127" s="1108">
        <v>2586631.7484630747</v>
      </c>
      <c r="G11127" s="1109">
        <v>16045756.502647847</v>
      </c>
    </row>
    <row r="11128" spans="2:7" ht="12.95" customHeight="1" x14ac:dyDescent="0.2">
      <c r="B11128" s="1100" t="s">
        <v>11948</v>
      </c>
      <c r="C11128" s="1102">
        <v>222</v>
      </c>
      <c r="D11128" s="1102">
        <v>12070126.20101906</v>
      </c>
      <c r="E11128" s="1102">
        <v>414881</v>
      </c>
      <c r="F11128" s="1102">
        <v>2472544.4894588706</v>
      </c>
      <c r="G11128" s="1101">
        <v>14957551.69047793</v>
      </c>
    </row>
    <row r="11129" spans="2:7" ht="12.95" customHeight="1" x14ac:dyDescent="0.2">
      <c r="B11129" s="1107" t="s">
        <v>11949</v>
      </c>
      <c r="C11129" s="1108">
        <v>498</v>
      </c>
      <c r="D11129" s="1108">
        <v>17224660.16784247</v>
      </c>
      <c r="E11129" s="1108">
        <v>1686309</v>
      </c>
      <c r="F11129" s="1108">
        <v>4611291.0612264154</v>
      </c>
      <c r="G11129" s="1109">
        <v>23522260.229068886</v>
      </c>
    </row>
    <row r="11130" spans="2:7" ht="12.95" customHeight="1" x14ac:dyDescent="0.2">
      <c r="B11130" s="1100" t="s">
        <v>11950</v>
      </c>
      <c r="C11130" s="1102">
        <v>547</v>
      </c>
      <c r="D11130" s="1102">
        <v>35118808.963903368</v>
      </c>
      <c r="E11130" s="1102">
        <v>1219619</v>
      </c>
      <c r="F11130" s="1102">
        <v>4180967.3406758779</v>
      </c>
      <c r="G11130" s="1101">
        <v>40519395.304579243</v>
      </c>
    </row>
    <row r="11131" spans="2:7" ht="12.95" customHeight="1" x14ac:dyDescent="0.2">
      <c r="B11131" s="1107" t="s">
        <v>11951</v>
      </c>
      <c r="C11131" s="1108">
        <v>52</v>
      </c>
      <c r="D11131" s="1108">
        <v>4217611.4723681612</v>
      </c>
      <c r="E11131" s="1108">
        <v>105008</v>
      </c>
      <c r="F11131" s="1108">
        <v>620.65921233250697</v>
      </c>
      <c r="G11131" s="1109">
        <v>4323240.1315804934</v>
      </c>
    </row>
    <row r="11132" spans="2:7" ht="12.95" customHeight="1" x14ac:dyDescent="0.2">
      <c r="B11132" s="1100" t="s">
        <v>11952</v>
      </c>
      <c r="C11132" s="1102">
        <v>146</v>
      </c>
      <c r="D11132" s="1102">
        <v>8368468.781557085</v>
      </c>
      <c r="E11132" s="1102">
        <v>298077</v>
      </c>
      <c r="F11132" s="1102">
        <v>2134515.9933461957</v>
      </c>
      <c r="G11132" s="1101">
        <v>10801061.774903281</v>
      </c>
    </row>
    <row r="11133" spans="2:7" ht="12.95" customHeight="1" x14ac:dyDescent="0.2">
      <c r="B11133" s="1107" t="s">
        <v>11953</v>
      </c>
      <c r="C11133" s="1108">
        <v>44</v>
      </c>
      <c r="D11133" s="1108">
        <v>1363175.6405893338</v>
      </c>
      <c r="E11133" s="1108">
        <v>126413</v>
      </c>
      <c r="F11133" s="1108">
        <v>1815566.1203419901</v>
      </c>
      <c r="G11133" s="1109">
        <v>3305154.7609313242</v>
      </c>
    </row>
    <row r="11134" spans="2:7" ht="12.95" customHeight="1" x14ac:dyDescent="0.2">
      <c r="B11134" s="1100" t="s">
        <v>11954</v>
      </c>
      <c r="C11134" s="1102">
        <v>7</v>
      </c>
      <c r="D11134" s="1102">
        <v>889638.29553662159</v>
      </c>
      <c r="E11134" s="1102">
        <v>4684</v>
      </c>
      <c r="F11134" s="1102">
        <v>0</v>
      </c>
      <c r="G11134" s="1101">
        <v>894322.29553662159</v>
      </c>
    </row>
    <row r="11135" spans="2:7" ht="12.95" customHeight="1" x14ac:dyDescent="0.2">
      <c r="B11135" s="1107" t="s">
        <v>11955</v>
      </c>
      <c r="C11135" s="1108">
        <v>61</v>
      </c>
      <c r="D11135" s="1108">
        <v>1561491.1337009831</v>
      </c>
      <c r="E11135" s="1108">
        <v>193608</v>
      </c>
      <c r="F11135" s="1108">
        <v>1111393.7628834092</v>
      </c>
      <c r="G11135" s="1109">
        <v>2866492.8965843925</v>
      </c>
    </row>
    <row r="11136" spans="2:7" ht="12.95" customHeight="1" x14ac:dyDescent="0.2">
      <c r="B11136" s="1100" t="s">
        <v>11956</v>
      </c>
      <c r="C11136" s="1102">
        <v>166</v>
      </c>
      <c r="D11136" s="1102">
        <v>5512225.0245254869</v>
      </c>
      <c r="E11136" s="1102">
        <v>504205</v>
      </c>
      <c r="F11136" s="1102">
        <v>227919.85519543735</v>
      </c>
      <c r="G11136" s="1101">
        <v>6244349.8797209244</v>
      </c>
    </row>
    <row r="11137" spans="2:7" ht="12.95" customHeight="1" x14ac:dyDescent="0.2">
      <c r="B11137" s="1107" t="s">
        <v>11957</v>
      </c>
      <c r="C11137" s="1108">
        <v>89</v>
      </c>
      <c r="D11137" s="1108">
        <v>4413979.969053749</v>
      </c>
      <c r="E11137" s="1108">
        <v>181558</v>
      </c>
      <c r="F11137" s="1108">
        <v>766376.20296123903</v>
      </c>
      <c r="G11137" s="1109">
        <v>5361914.172014988</v>
      </c>
    </row>
    <row r="11138" spans="2:7" ht="12.95" customHeight="1" x14ac:dyDescent="0.2">
      <c r="B11138" s="1100" t="s">
        <v>11958</v>
      </c>
      <c r="C11138" s="1102">
        <v>608</v>
      </c>
      <c r="D11138" s="1102">
        <v>24944222.854828056</v>
      </c>
      <c r="E11138" s="1102">
        <v>1853190</v>
      </c>
      <c r="F11138" s="1102">
        <v>6832837.2685685707</v>
      </c>
      <c r="G11138" s="1101">
        <v>33630250.123396628</v>
      </c>
    </row>
    <row r="11139" spans="2:7" ht="12.95" customHeight="1" x14ac:dyDescent="0.2">
      <c r="B11139" s="1107" t="s">
        <v>11959</v>
      </c>
      <c r="C11139" s="1108">
        <v>552</v>
      </c>
      <c r="D11139" s="1108">
        <v>22396578.03132714</v>
      </c>
      <c r="E11139" s="1108">
        <v>1756712</v>
      </c>
      <c r="F11139" s="1108">
        <v>8778483.5530463792</v>
      </c>
      <c r="G11139" s="1109">
        <v>32931773.584373519</v>
      </c>
    </row>
    <row r="11140" spans="2:7" ht="12.95" customHeight="1" x14ac:dyDescent="0.2">
      <c r="B11140" s="1100" t="s">
        <v>11960</v>
      </c>
      <c r="C11140" s="1102">
        <v>398</v>
      </c>
      <c r="D11140" s="1102">
        <v>18109291.901140649</v>
      </c>
      <c r="E11140" s="1102">
        <v>1142034</v>
      </c>
      <c r="F11140" s="1102">
        <v>3196705.2715980788</v>
      </c>
      <c r="G11140" s="1101">
        <v>22448031.172738727</v>
      </c>
    </row>
    <row r="11141" spans="2:7" ht="12.95" customHeight="1" x14ac:dyDescent="0.2">
      <c r="B11141" s="1107" t="s">
        <v>11961</v>
      </c>
      <c r="C11141" s="1108">
        <v>177</v>
      </c>
      <c r="D11141" s="1108">
        <v>8524228.4956419729</v>
      </c>
      <c r="E11141" s="1108">
        <v>470934</v>
      </c>
      <c r="F11141" s="1108">
        <v>2261475.2833355442</v>
      </c>
      <c r="G11141" s="1109">
        <v>11256637.778977517</v>
      </c>
    </row>
    <row r="11142" spans="2:7" ht="12.95" customHeight="1" x14ac:dyDescent="0.2">
      <c r="B11142" s="1100" t="s">
        <v>11962</v>
      </c>
      <c r="C11142" s="1102">
        <v>260</v>
      </c>
      <c r="D11142" s="1102">
        <v>7058418.3291645618</v>
      </c>
      <c r="E11142" s="1102">
        <v>971803</v>
      </c>
      <c r="F11142" s="1102">
        <v>988641.16311098018</v>
      </c>
      <c r="G11142" s="1101">
        <v>9018862.4922755416</v>
      </c>
    </row>
    <row r="11143" spans="2:7" ht="12.95" customHeight="1" x14ac:dyDescent="0.2">
      <c r="B11143" s="1107" t="s">
        <v>11963</v>
      </c>
      <c r="C11143" s="1108">
        <v>309</v>
      </c>
      <c r="D11143" s="1108">
        <v>11244321.574022586</v>
      </c>
      <c r="E11143" s="1108">
        <v>1017281</v>
      </c>
      <c r="F11143" s="1108">
        <v>1389587.0142777797</v>
      </c>
      <c r="G11143" s="1109">
        <v>13651189.588300366</v>
      </c>
    </row>
    <row r="11144" spans="2:7" ht="12.95" customHeight="1" x14ac:dyDescent="0.2">
      <c r="B11144" s="1100" t="s">
        <v>11964</v>
      </c>
      <c r="C11144" s="1102">
        <v>4052</v>
      </c>
      <c r="D11144" s="1102">
        <v>299141537.46226221</v>
      </c>
      <c r="E11144" s="1102">
        <v>7537015</v>
      </c>
      <c r="F11144" s="1102">
        <v>59309193.114780352</v>
      </c>
      <c r="G11144" s="1101">
        <v>365987745.57704258</v>
      </c>
    </row>
    <row r="11145" spans="2:7" ht="12.95" customHeight="1" x14ac:dyDescent="0.2">
      <c r="B11145" s="1107" t="s">
        <v>11965</v>
      </c>
      <c r="C11145" s="1108">
        <v>750</v>
      </c>
      <c r="D11145" s="1108">
        <v>36983753.397723302</v>
      </c>
      <c r="E11145" s="1108">
        <v>2053498</v>
      </c>
      <c r="F11145" s="1108">
        <v>15018780.58215671</v>
      </c>
      <c r="G11145" s="1109">
        <v>54056031.979880013</v>
      </c>
    </row>
    <row r="11146" spans="2:7" ht="12.95" customHeight="1" x14ac:dyDescent="0.2">
      <c r="B11146" s="1100" t="s">
        <v>11966</v>
      </c>
      <c r="C11146" s="1102">
        <v>2847</v>
      </c>
      <c r="D11146" s="1102">
        <v>134895144.09852245</v>
      </c>
      <c r="E11146" s="1102">
        <v>7154667</v>
      </c>
      <c r="F11146" s="1102">
        <v>59338144.818684846</v>
      </c>
      <c r="G11146" s="1101">
        <v>201387955.9172073</v>
      </c>
    </row>
    <row r="11147" spans="2:7" ht="12.95" customHeight="1" x14ac:dyDescent="0.2">
      <c r="B11147" s="1107" t="s">
        <v>11967</v>
      </c>
      <c r="C11147" s="1108">
        <v>44</v>
      </c>
      <c r="D11147" s="1108">
        <v>2458639.2725952687</v>
      </c>
      <c r="E11147" s="1108">
        <v>98720</v>
      </c>
      <c r="F11147" s="1108">
        <v>38342.94689520821</v>
      </c>
      <c r="G11147" s="1109">
        <v>2595702.2194904769</v>
      </c>
    </row>
    <row r="11148" spans="2:7" ht="12.95" customHeight="1" x14ac:dyDescent="0.2">
      <c r="B11148" s="1100" t="s">
        <v>11968</v>
      </c>
      <c r="C11148" s="1102">
        <v>1025</v>
      </c>
      <c r="D11148" s="1102">
        <v>51114775.315728009</v>
      </c>
      <c r="E11148" s="1102">
        <v>2611101</v>
      </c>
      <c r="F11148" s="1102">
        <v>73163666.625663027</v>
      </c>
      <c r="G11148" s="1101">
        <v>126889542.94139104</v>
      </c>
    </row>
    <row r="11149" spans="2:7" ht="12.95" customHeight="1" x14ac:dyDescent="0.2">
      <c r="B11149" s="1107" t="s">
        <v>11969</v>
      </c>
      <c r="C11149" s="1108">
        <v>654</v>
      </c>
      <c r="D11149" s="1108">
        <v>39424452.488964148</v>
      </c>
      <c r="E11149" s="1108">
        <v>1459330</v>
      </c>
      <c r="F11149" s="1108">
        <v>18120539.90125557</v>
      </c>
      <c r="G11149" s="1109">
        <v>59004322.390219718</v>
      </c>
    </row>
    <row r="11150" spans="2:7" ht="12.95" customHeight="1" x14ac:dyDescent="0.2">
      <c r="B11150" s="1100" t="s">
        <v>11970</v>
      </c>
      <c r="C11150" s="1102">
        <v>674</v>
      </c>
      <c r="D11150" s="1102">
        <v>35767019.702608421</v>
      </c>
      <c r="E11150" s="1102">
        <v>1748409</v>
      </c>
      <c r="F11150" s="1102">
        <v>8227320.5944103058</v>
      </c>
      <c r="G11150" s="1101">
        <v>45742749.297018729</v>
      </c>
    </row>
    <row r="11151" spans="2:7" ht="12.95" customHeight="1" x14ac:dyDescent="0.2">
      <c r="B11151" s="1107" t="s">
        <v>11971</v>
      </c>
      <c r="C11151" s="1108">
        <v>541</v>
      </c>
      <c r="D11151" s="1108">
        <v>21051064.429745641</v>
      </c>
      <c r="E11151" s="1108">
        <v>1514503</v>
      </c>
      <c r="F11151" s="1108">
        <v>48280307.351933964</v>
      </c>
      <c r="G11151" s="1109">
        <v>70845874.7816796</v>
      </c>
    </row>
    <row r="11152" spans="2:7" ht="12.95" customHeight="1" x14ac:dyDescent="0.2">
      <c r="B11152" s="1100" t="s">
        <v>11972</v>
      </c>
      <c r="C11152" s="1102">
        <v>476</v>
      </c>
      <c r="D11152" s="1102">
        <v>22277115.893470958</v>
      </c>
      <c r="E11152" s="1102">
        <v>1322342</v>
      </c>
      <c r="F11152" s="1102">
        <v>5753441.9361876361</v>
      </c>
      <c r="G11152" s="1101">
        <v>29352899.829658594</v>
      </c>
    </row>
    <row r="11153" spans="2:7" ht="12.95" customHeight="1" x14ac:dyDescent="0.2">
      <c r="B11153" s="1107" t="s">
        <v>11973</v>
      </c>
      <c r="C11153" s="1108">
        <v>322</v>
      </c>
      <c r="D11153" s="1108">
        <v>13187841.220751408</v>
      </c>
      <c r="E11153" s="1108">
        <v>1093831</v>
      </c>
      <c r="F11153" s="1108">
        <v>3277149.6032503406</v>
      </c>
      <c r="G11153" s="1109">
        <v>17558821.824001748</v>
      </c>
    </row>
    <row r="11154" spans="2:7" ht="12.95" customHeight="1" x14ac:dyDescent="0.2">
      <c r="B11154" s="1100" t="s">
        <v>11974</v>
      </c>
      <c r="C11154" s="1102">
        <v>380</v>
      </c>
      <c r="D11154" s="1102">
        <v>17060417.112186886</v>
      </c>
      <c r="E11154" s="1102">
        <v>1218271</v>
      </c>
      <c r="F11154" s="1102">
        <v>2905995.3942755014</v>
      </c>
      <c r="G11154" s="1101">
        <v>21184683.506462388</v>
      </c>
    </row>
    <row r="11155" spans="2:7" ht="12.95" customHeight="1" x14ac:dyDescent="0.2">
      <c r="B11155" s="1107" t="s">
        <v>11975</v>
      </c>
      <c r="C11155" s="1108">
        <v>502</v>
      </c>
      <c r="D11155" s="1108">
        <v>24809184.745563392</v>
      </c>
      <c r="E11155" s="1108">
        <v>1511834</v>
      </c>
      <c r="F11155" s="1108">
        <v>7177636.6427400159</v>
      </c>
      <c r="G11155" s="1109">
        <v>33498655.388303407</v>
      </c>
    </row>
    <row r="11156" spans="2:7" ht="12.95" customHeight="1" x14ac:dyDescent="0.2">
      <c r="B11156" s="1100" t="s">
        <v>11976</v>
      </c>
      <c r="C11156" s="1102">
        <v>2138</v>
      </c>
      <c r="D11156" s="1102">
        <v>128483128.58281016</v>
      </c>
      <c r="E11156" s="1102">
        <v>4346778</v>
      </c>
      <c r="F11156" s="1102">
        <v>37634380.017857984</v>
      </c>
      <c r="G11156" s="1101">
        <v>170464286.60066813</v>
      </c>
    </row>
    <row r="11157" spans="2:7" ht="12.95" customHeight="1" x14ac:dyDescent="0.2">
      <c r="B11157" s="1107" t="s">
        <v>11977</v>
      </c>
      <c r="C11157" s="1108">
        <v>276</v>
      </c>
      <c r="D11157" s="1108">
        <v>15970655.398285847</v>
      </c>
      <c r="E11157" s="1108">
        <v>616055</v>
      </c>
      <c r="F11157" s="1108">
        <v>3050264.1800754578</v>
      </c>
      <c r="G11157" s="1109">
        <v>19636974.578361306</v>
      </c>
    </row>
    <row r="11158" spans="2:7" ht="12.95" customHeight="1" x14ac:dyDescent="0.2">
      <c r="B11158" s="1100" t="s">
        <v>11978</v>
      </c>
      <c r="C11158" s="1102">
        <v>60</v>
      </c>
      <c r="D11158" s="1102">
        <v>2521499.4429223845</v>
      </c>
      <c r="E11158" s="1102">
        <v>163204</v>
      </c>
      <c r="F11158" s="1102">
        <v>367981.95077847305</v>
      </c>
      <c r="G11158" s="1101">
        <v>3052685.3937008576</v>
      </c>
    </row>
    <row r="11159" spans="2:7" ht="12.95" customHeight="1" x14ac:dyDescent="0.2">
      <c r="B11159" s="1107" t="s">
        <v>11979</v>
      </c>
      <c r="C11159" s="1108">
        <v>83</v>
      </c>
      <c r="D11159" s="1108">
        <v>3173186.9609596836</v>
      </c>
      <c r="E11159" s="1108">
        <v>235737</v>
      </c>
      <c r="F11159" s="1108">
        <v>2068243.3818960243</v>
      </c>
      <c r="G11159" s="1109">
        <v>5477167.3428557077</v>
      </c>
    </row>
    <row r="11160" spans="2:7" ht="12.95" customHeight="1" x14ac:dyDescent="0.2">
      <c r="B11160" s="1100" t="s">
        <v>11980</v>
      </c>
      <c r="C11160" s="1102">
        <v>505</v>
      </c>
      <c r="D11160" s="1102">
        <v>18003180.595920324</v>
      </c>
      <c r="E11160" s="1102">
        <v>1422894</v>
      </c>
      <c r="F11160" s="1102">
        <v>15715160.21839378</v>
      </c>
      <c r="G11160" s="1101">
        <v>35141234.814314105</v>
      </c>
    </row>
    <row r="11161" spans="2:7" ht="12.95" customHeight="1" x14ac:dyDescent="0.2">
      <c r="B11161" s="1107" t="s">
        <v>11981</v>
      </c>
      <c r="C11161" s="1108">
        <v>474</v>
      </c>
      <c r="D11161" s="1108">
        <v>19992593.729834873</v>
      </c>
      <c r="E11161" s="1108">
        <v>1433568</v>
      </c>
      <c r="F11161" s="1108">
        <v>2057051.1101115819</v>
      </c>
      <c r="G11161" s="1109">
        <v>23483212.839946456</v>
      </c>
    </row>
    <row r="11162" spans="2:7" ht="12.95" customHeight="1" x14ac:dyDescent="0.2">
      <c r="B11162" s="1100" t="s">
        <v>11982</v>
      </c>
      <c r="C11162" s="1102">
        <v>226</v>
      </c>
      <c r="D11162" s="1102">
        <v>8243304.7255960172</v>
      </c>
      <c r="E11162" s="1102">
        <v>786967</v>
      </c>
      <c r="F11162" s="1102">
        <v>1430964.2950999467</v>
      </c>
      <c r="G11162" s="1101">
        <v>10461236.020695966</v>
      </c>
    </row>
    <row r="11163" spans="2:7" ht="12.95" customHeight="1" x14ac:dyDescent="0.2">
      <c r="B11163" s="1107" t="s">
        <v>11983</v>
      </c>
      <c r="C11163" s="1108">
        <v>336</v>
      </c>
      <c r="D11163" s="1108">
        <v>8384879.1800053157</v>
      </c>
      <c r="E11163" s="1108">
        <v>1192381</v>
      </c>
      <c r="F11163" s="1108">
        <v>854785.65965126944</v>
      </c>
      <c r="G11163" s="1109">
        <v>10432045.839656586</v>
      </c>
    </row>
    <row r="11164" spans="2:7" ht="12.95" customHeight="1" x14ac:dyDescent="0.2">
      <c r="B11164" s="1100" t="s">
        <v>11984</v>
      </c>
      <c r="C11164" s="1102">
        <v>350</v>
      </c>
      <c r="D11164" s="1102">
        <v>8599883.2139117755</v>
      </c>
      <c r="E11164" s="1102">
        <v>1341391</v>
      </c>
      <c r="F11164" s="1102">
        <v>3343008.4418922905</v>
      </c>
      <c r="G11164" s="1101">
        <v>13284282.655804066</v>
      </c>
    </row>
    <row r="11165" spans="2:7" ht="12.95" customHeight="1" x14ac:dyDescent="0.2">
      <c r="B11165" s="1107" t="s">
        <v>11985</v>
      </c>
      <c r="C11165" s="1108">
        <v>416</v>
      </c>
      <c r="D11165" s="1108">
        <v>13695033.78974032</v>
      </c>
      <c r="E11165" s="1108">
        <v>1323052</v>
      </c>
      <c r="F11165" s="1108">
        <v>3026817.0542762293</v>
      </c>
      <c r="G11165" s="1109">
        <v>18044902.844016548</v>
      </c>
    </row>
    <row r="11166" spans="2:7" ht="12.95" customHeight="1" x14ac:dyDescent="0.2">
      <c r="B11166" s="1100" t="s">
        <v>11986</v>
      </c>
      <c r="C11166" s="1102">
        <v>258</v>
      </c>
      <c r="D11166" s="1102">
        <v>11235142.876585439</v>
      </c>
      <c r="E11166" s="1102">
        <v>753625</v>
      </c>
      <c r="F11166" s="1102">
        <v>2690557.6854614178</v>
      </c>
      <c r="G11166" s="1101">
        <v>14679325.562046856</v>
      </c>
    </row>
    <row r="11167" spans="2:7" ht="12.95" customHeight="1" x14ac:dyDescent="0.2">
      <c r="B11167" s="1107" t="s">
        <v>11987</v>
      </c>
      <c r="C11167" s="1108">
        <v>82</v>
      </c>
      <c r="D11167" s="1108">
        <v>3436031.4784779293</v>
      </c>
      <c r="E11167" s="1108">
        <v>236702</v>
      </c>
      <c r="F11167" s="1108">
        <v>253228.95863166283</v>
      </c>
      <c r="G11167" s="1109">
        <v>3925962.4371095919</v>
      </c>
    </row>
    <row r="11168" spans="2:7" ht="12.95" customHeight="1" x14ac:dyDescent="0.2">
      <c r="B11168" s="1100" t="s">
        <v>11988</v>
      </c>
      <c r="C11168" s="1102">
        <v>54</v>
      </c>
      <c r="D11168" s="1102">
        <v>2592564.8124736133</v>
      </c>
      <c r="E11168" s="1102">
        <v>149493</v>
      </c>
      <c r="F11168" s="1102">
        <v>191438.88593722662</v>
      </c>
      <c r="G11168" s="1101">
        <v>2933496.6984108398</v>
      </c>
    </row>
    <row r="11169" spans="2:7" ht="12.95" customHeight="1" x14ac:dyDescent="0.2">
      <c r="B11169" s="1107" t="s">
        <v>11989</v>
      </c>
      <c r="C11169" s="1108">
        <v>19</v>
      </c>
      <c r="D11169" s="1108">
        <v>648210.73870504834</v>
      </c>
      <c r="E11169" s="1108">
        <v>74235</v>
      </c>
      <c r="F11169" s="1108">
        <v>0</v>
      </c>
      <c r="G11169" s="1109">
        <v>722445.73870504834</v>
      </c>
    </row>
    <row r="11170" spans="2:7" ht="12.95" customHeight="1" x14ac:dyDescent="0.2">
      <c r="B11170" s="1100" t="s">
        <v>11990</v>
      </c>
      <c r="C11170" s="1102">
        <v>114</v>
      </c>
      <c r="D11170" s="1102">
        <v>6517431.465066161</v>
      </c>
      <c r="E11170" s="1102">
        <v>317765</v>
      </c>
      <c r="F11170" s="1102">
        <v>1515029.1373036497</v>
      </c>
      <c r="G11170" s="1101">
        <v>8350225.6023698105</v>
      </c>
    </row>
    <row r="11171" spans="2:7" ht="12.95" customHeight="1" x14ac:dyDescent="0.2">
      <c r="B11171" s="1107" t="s">
        <v>11991</v>
      </c>
      <c r="C11171" s="1108">
        <v>411</v>
      </c>
      <c r="D11171" s="1108">
        <v>22577231.485430948</v>
      </c>
      <c r="E11171" s="1108">
        <v>1122403</v>
      </c>
      <c r="F11171" s="1108">
        <v>6497746.8284130599</v>
      </c>
      <c r="G11171" s="1109">
        <v>30197381.31384401</v>
      </c>
    </row>
    <row r="11172" spans="2:7" ht="12.95" customHeight="1" x14ac:dyDescent="0.2">
      <c r="B11172" s="1100" t="s">
        <v>11992</v>
      </c>
      <c r="C11172" s="1102">
        <v>15</v>
      </c>
      <c r="D11172" s="1102">
        <v>409008.32064611616</v>
      </c>
      <c r="E11172" s="1102">
        <v>39886</v>
      </c>
      <c r="F11172" s="1102">
        <v>551.69707762889516</v>
      </c>
      <c r="G11172" s="1101">
        <v>449446.01772374508</v>
      </c>
    </row>
    <row r="11173" spans="2:7" ht="12.95" customHeight="1" x14ac:dyDescent="0.2">
      <c r="B11173" s="1107" t="s">
        <v>11993</v>
      </c>
      <c r="C11173" s="1108">
        <v>2248</v>
      </c>
      <c r="D11173" s="1108">
        <v>133297911.6732859</v>
      </c>
      <c r="E11173" s="1108">
        <v>5304330</v>
      </c>
      <c r="F11173" s="1108">
        <v>35342071.395753317</v>
      </c>
      <c r="G11173" s="1109">
        <v>173944313.06903923</v>
      </c>
    </row>
    <row r="11174" spans="2:7" ht="12.95" customHeight="1" x14ac:dyDescent="0.2">
      <c r="B11174" s="1100" t="s">
        <v>11994</v>
      </c>
      <c r="C11174" s="1102">
        <v>577</v>
      </c>
      <c r="D11174" s="1102">
        <v>31496422.113216735</v>
      </c>
      <c r="E11174" s="1102">
        <v>1177519</v>
      </c>
      <c r="F11174" s="1102">
        <v>155918934.75230193</v>
      </c>
      <c r="G11174" s="1101">
        <v>188592875.86551866</v>
      </c>
    </row>
    <row r="11175" spans="2:7" ht="12.95" customHeight="1" x14ac:dyDescent="0.2">
      <c r="B11175" s="1107" t="s">
        <v>11995</v>
      </c>
      <c r="C11175" s="1108">
        <v>142</v>
      </c>
      <c r="D11175" s="1108">
        <v>10166102.767504619</v>
      </c>
      <c r="E11175" s="1108">
        <v>293109</v>
      </c>
      <c r="F11175" s="1108">
        <v>1252177.4935729955</v>
      </c>
      <c r="G11175" s="1109">
        <v>11711389.261077615</v>
      </c>
    </row>
    <row r="11176" spans="2:7" ht="12.95" customHeight="1" x14ac:dyDescent="0.2">
      <c r="B11176" s="1100" t="s">
        <v>11996</v>
      </c>
      <c r="C11176" s="1102">
        <v>420</v>
      </c>
      <c r="D11176" s="1102">
        <v>37079017.151427001</v>
      </c>
      <c r="E11176" s="1102">
        <v>611314</v>
      </c>
      <c r="F11176" s="1102">
        <v>1518006.3444612138</v>
      </c>
      <c r="G11176" s="1101">
        <v>39208337.495888218</v>
      </c>
    </row>
    <row r="11177" spans="2:7" ht="12.95" customHeight="1" x14ac:dyDescent="0.2">
      <c r="B11177" s="1107" t="s">
        <v>11997</v>
      </c>
      <c r="C11177" s="1108">
        <v>161</v>
      </c>
      <c r="D11177" s="1108">
        <v>10280697.414295644</v>
      </c>
      <c r="E11177" s="1108">
        <v>373406</v>
      </c>
      <c r="F11177" s="1108">
        <v>223851.08924792422</v>
      </c>
      <c r="G11177" s="1109">
        <v>10877954.503543567</v>
      </c>
    </row>
    <row r="11178" spans="2:7" ht="12.95" customHeight="1" x14ac:dyDescent="0.2">
      <c r="B11178" s="1100" t="s">
        <v>11998</v>
      </c>
      <c r="C11178" s="1102">
        <v>162</v>
      </c>
      <c r="D11178" s="1102">
        <v>14373422.973049313</v>
      </c>
      <c r="E11178" s="1102">
        <v>206511</v>
      </c>
      <c r="F11178" s="1102">
        <v>768307.14273294003</v>
      </c>
      <c r="G11178" s="1101">
        <v>15348241.115782253</v>
      </c>
    </row>
    <row r="11179" spans="2:7" ht="12.95" customHeight="1" x14ac:dyDescent="0.2">
      <c r="B11179" s="1107" t="s">
        <v>11999</v>
      </c>
      <c r="C11179" s="1108">
        <v>502</v>
      </c>
      <c r="D11179" s="1108">
        <v>46738622.705809154</v>
      </c>
      <c r="E11179" s="1108">
        <v>700312</v>
      </c>
      <c r="F11179" s="1108">
        <v>6292449.9810310667</v>
      </c>
      <c r="G11179" s="1109">
        <v>53731384.686840221</v>
      </c>
    </row>
    <row r="11180" spans="2:7" ht="12.95" customHeight="1" x14ac:dyDescent="0.2">
      <c r="B11180" s="1100" t="s">
        <v>12000</v>
      </c>
      <c r="C11180" s="1102">
        <v>573</v>
      </c>
      <c r="D11180" s="1102">
        <v>38579038.82653378</v>
      </c>
      <c r="E11180" s="1102">
        <v>1353314</v>
      </c>
      <c r="F11180" s="1102">
        <v>2301266.4350595288</v>
      </c>
      <c r="G11180" s="1101">
        <v>42233619.261593312</v>
      </c>
    </row>
    <row r="11181" spans="2:7" ht="12.95" customHeight="1" x14ac:dyDescent="0.2">
      <c r="B11181" s="1107" t="s">
        <v>12001</v>
      </c>
      <c r="C11181" s="1108">
        <v>206</v>
      </c>
      <c r="D11181" s="1108">
        <v>17408512.258931953</v>
      </c>
      <c r="E11181" s="1108">
        <v>300703</v>
      </c>
      <c r="F11181" s="1108">
        <v>1136564.9420502277</v>
      </c>
      <c r="G11181" s="1109">
        <v>18845780.200982179</v>
      </c>
    </row>
    <row r="11182" spans="2:7" ht="12.95" customHeight="1" x14ac:dyDescent="0.2">
      <c r="B11182" s="1100" t="s">
        <v>12002</v>
      </c>
      <c r="C11182" s="1102">
        <v>72</v>
      </c>
      <c r="D11182" s="1102">
        <v>5232552.895039143</v>
      </c>
      <c r="E11182" s="1102">
        <v>110856</v>
      </c>
      <c r="F11182" s="1102">
        <v>0</v>
      </c>
      <c r="G11182" s="1101">
        <v>5343408.895039143</v>
      </c>
    </row>
    <row r="11183" spans="2:7" ht="12.95" customHeight="1" x14ac:dyDescent="0.2">
      <c r="B11183" s="1107" t="s">
        <v>12003</v>
      </c>
      <c r="C11183" s="1108">
        <v>500</v>
      </c>
      <c r="D11183" s="1108">
        <v>46996321.589915678</v>
      </c>
      <c r="E11183" s="1108">
        <v>869350</v>
      </c>
      <c r="F11183" s="1108">
        <v>3913345.5450731176</v>
      </c>
      <c r="G11183" s="1109">
        <v>51779017.134988792</v>
      </c>
    </row>
    <row r="11184" spans="2:7" ht="12.95" customHeight="1" x14ac:dyDescent="0.2">
      <c r="B11184" s="1100" t="s">
        <v>12004</v>
      </c>
      <c r="C11184" s="1102">
        <v>277</v>
      </c>
      <c r="D11184" s="1102">
        <v>17694303.52004306</v>
      </c>
      <c r="E11184" s="1102">
        <v>591386</v>
      </c>
      <c r="F11184" s="1102">
        <v>4282824.4136331128</v>
      </c>
      <c r="G11184" s="1101">
        <v>22568513.933676172</v>
      </c>
    </row>
    <row r="11185" spans="2:7" ht="12.95" customHeight="1" x14ac:dyDescent="0.2">
      <c r="B11185" s="1107" t="s">
        <v>12005</v>
      </c>
      <c r="C11185" s="1108">
        <v>752</v>
      </c>
      <c r="D11185" s="1108">
        <v>53663810.850961827</v>
      </c>
      <c r="E11185" s="1108">
        <v>1406869</v>
      </c>
      <c r="F11185" s="1108">
        <v>12284783.925638216</v>
      </c>
      <c r="G11185" s="1109">
        <v>67355463.776600048</v>
      </c>
    </row>
    <row r="11186" spans="2:7" ht="12.95" customHeight="1" x14ac:dyDescent="0.2">
      <c r="B11186" s="1100" t="s">
        <v>12006</v>
      </c>
      <c r="C11186" s="1102">
        <v>133</v>
      </c>
      <c r="D11186" s="1102">
        <v>9105824.1423410736</v>
      </c>
      <c r="E11186" s="1102">
        <v>256758</v>
      </c>
      <c r="F11186" s="1102">
        <v>2723383.6615803372</v>
      </c>
      <c r="G11186" s="1101">
        <v>12085965.803921411</v>
      </c>
    </row>
    <row r="11187" spans="2:7" ht="12.95" customHeight="1" x14ac:dyDescent="0.2">
      <c r="B11187" s="1107" t="s">
        <v>12007</v>
      </c>
      <c r="C11187" s="1108">
        <v>272</v>
      </c>
      <c r="D11187" s="1108">
        <v>16766003.4383318</v>
      </c>
      <c r="E11187" s="1108">
        <v>644372</v>
      </c>
      <c r="F11187" s="1108">
        <v>3921140.6774706496</v>
      </c>
      <c r="G11187" s="1109">
        <v>21331516.115802448</v>
      </c>
    </row>
    <row r="11188" spans="2:7" ht="12.95" customHeight="1" x14ac:dyDescent="0.2">
      <c r="B11188" s="1100" t="s">
        <v>12008</v>
      </c>
      <c r="C11188" s="1102">
        <v>677</v>
      </c>
      <c r="D11188" s="1102">
        <v>41023492.839453451</v>
      </c>
      <c r="E11188" s="1102">
        <v>1651704</v>
      </c>
      <c r="F11188" s="1102">
        <v>4858870.7330098152</v>
      </c>
      <c r="G11188" s="1101">
        <v>47534067.572463267</v>
      </c>
    </row>
    <row r="11189" spans="2:7" ht="12.95" customHeight="1" x14ac:dyDescent="0.2">
      <c r="B11189" s="1107" t="s">
        <v>12009</v>
      </c>
      <c r="C11189" s="1108">
        <v>790</v>
      </c>
      <c r="D11189" s="1108">
        <v>44296254.760488816</v>
      </c>
      <c r="E11189" s="1108">
        <v>3139919</v>
      </c>
      <c r="F11189" s="1108">
        <v>22066955.218792021</v>
      </c>
      <c r="G11189" s="1109">
        <v>69503128.979280829</v>
      </c>
    </row>
    <row r="11190" spans="2:7" ht="12.95" customHeight="1" x14ac:dyDescent="0.2">
      <c r="B11190" s="1100" t="s">
        <v>12010</v>
      </c>
      <c r="C11190" s="1102">
        <v>352</v>
      </c>
      <c r="D11190" s="1102">
        <v>22280592.672803216</v>
      </c>
      <c r="E11190" s="1102">
        <v>832842</v>
      </c>
      <c r="F11190" s="1102">
        <v>3826965.3329518535</v>
      </c>
      <c r="G11190" s="1101">
        <v>26940400.005755071</v>
      </c>
    </row>
    <row r="11191" spans="2:7" ht="12.95" customHeight="1" x14ac:dyDescent="0.2">
      <c r="B11191" s="1107" t="s">
        <v>12011</v>
      </c>
      <c r="C11191" s="1108">
        <v>179</v>
      </c>
      <c r="D11191" s="1108">
        <v>12670357.384939032</v>
      </c>
      <c r="E11191" s="1108">
        <v>385826</v>
      </c>
      <c r="F11191" s="1108">
        <v>909472.63247123361</v>
      </c>
      <c r="G11191" s="1109">
        <v>13965656.017410265</v>
      </c>
    </row>
    <row r="11192" spans="2:7" ht="12.95" customHeight="1" x14ac:dyDescent="0.2">
      <c r="B11192" s="1100" t="s">
        <v>12012</v>
      </c>
      <c r="C11192" s="1102">
        <v>925</v>
      </c>
      <c r="D11192" s="1102">
        <v>54349570.806455202</v>
      </c>
      <c r="E11192" s="1102">
        <v>1917518</v>
      </c>
      <c r="F11192" s="1102">
        <v>16630439.368538762</v>
      </c>
      <c r="G11192" s="1101">
        <v>72897528.174993962</v>
      </c>
    </row>
    <row r="11193" spans="2:7" ht="12.95" customHeight="1" x14ac:dyDescent="0.2">
      <c r="B11193" s="1107" t="s">
        <v>12013</v>
      </c>
      <c r="C11193" s="1108">
        <v>180</v>
      </c>
      <c r="D11193" s="1108">
        <v>12364678.946047446</v>
      </c>
      <c r="E11193" s="1108">
        <v>332498</v>
      </c>
      <c r="F11193" s="1108">
        <v>1482966.9199858357</v>
      </c>
      <c r="G11193" s="1109">
        <v>14180143.866033282</v>
      </c>
    </row>
    <row r="11194" spans="2:7" ht="12.95" customHeight="1" x14ac:dyDescent="0.2">
      <c r="B11194" s="1100" t="s">
        <v>12014</v>
      </c>
      <c r="C11194" s="1102">
        <v>222</v>
      </c>
      <c r="D11194" s="1102">
        <v>12906639.308358874</v>
      </c>
      <c r="E11194" s="1102">
        <v>426620</v>
      </c>
      <c r="F11194" s="1102">
        <v>1530270.8401390966</v>
      </c>
      <c r="G11194" s="1101">
        <v>14863530.148497971</v>
      </c>
    </row>
    <row r="11195" spans="2:7" ht="12.95" customHeight="1" x14ac:dyDescent="0.2">
      <c r="B11195" s="1107" t="s">
        <v>12015</v>
      </c>
      <c r="C11195" s="1108">
        <v>107</v>
      </c>
      <c r="D11195" s="1108">
        <v>10018131.039123977</v>
      </c>
      <c r="E11195" s="1108">
        <v>127038</v>
      </c>
      <c r="F11195" s="1108">
        <v>825082.72206915182</v>
      </c>
      <c r="G11195" s="1109">
        <v>10970251.761193128</v>
      </c>
    </row>
    <row r="11196" spans="2:7" ht="12.95" customHeight="1" x14ac:dyDescent="0.2">
      <c r="B11196" s="1100" t="s">
        <v>12016</v>
      </c>
      <c r="C11196" s="1102">
        <v>268</v>
      </c>
      <c r="D11196" s="1102">
        <v>24775529.521627195</v>
      </c>
      <c r="E11196" s="1102">
        <v>407557</v>
      </c>
      <c r="F11196" s="1102">
        <v>2120516.6800013622</v>
      </c>
      <c r="G11196" s="1101">
        <v>27303603.201628558</v>
      </c>
    </row>
    <row r="11197" spans="2:7" ht="12.95" customHeight="1" x14ac:dyDescent="0.2">
      <c r="B11197" s="1107" t="s">
        <v>12017</v>
      </c>
      <c r="C11197" s="1108">
        <v>151</v>
      </c>
      <c r="D11197" s="1108">
        <v>13213708.458983362</v>
      </c>
      <c r="E11197" s="1108">
        <v>215524</v>
      </c>
      <c r="F11197" s="1108">
        <v>1497926.5278971537</v>
      </c>
      <c r="G11197" s="1109">
        <v>14927158.986880515</v>
      </c>
    </row>
    <row r="11198" spans="2:7" ht="12.95" customHeight="1" x14ac:dyDescent="0.2">
      <c r="B11198" s="1100" t="s">
        <v>12018</v>
      </c>
      <c r="C11198" s="1102">
        <v>68</v>
      </c>
      <c r="D11198" s="1102">
        <v>6122469.3329223432</v>
      </c>
      <c r="E11198" s="1102">
        <v>62710</v>
      </c>
      <c r="F11198" s="1102">
        <v>226333.7260972542</v>
      </c>
      <c r="G11198" s="1101">
        <v>6411513.0590195972</v>
      </c>
    </row>
    <row r="11199" spans="2:7" ht="12.95" customHeight="1" x14ac:dyDescent="0.2">
      <c r="B11199" s="1107" t="s">
        <v>12019</v>
      </c>
      <c r="C11199" s="1108">
        <v>41</v>
      </c>
      <c r="D11199" s="1108">
        <v>5165937.8030331964</v>
      </c>
      <c r="E11199" s="1108">
        <v>31781</v>
      </c>
      <c r="F11199" s="1108">
        <v>344.81067351805945</v>
      </c>
      <c r="G11199" s="1109">
        <v>5198063.6137067145</v>
      </c>
    </row>
    <row r="11200" spans="2:7" ht="12.95" customHeight="1" x14ac:dyDescent="0.2">
      <c r="B11200" s="1100" t="s">
        <v>12020</v>
      </c>
      <c r="C11200" s="1102">
        <v>5</v>
      </c>
      <c r="D11200" s="1102">
        <v>261175.66343876437</v>
      </c>
      <c r="E11200" s="1102">
        <v>8942</v>
      </c>
      <c r="F11200" s="1102">
        <v>413.77280822167137</v>
      </c>
      <c r="G11200" s="1101">
        <v>270531.43624698609</v>
      </c>
    </row>
    <row r="11201" spans="2:7" ht="12.95" customHeight="1" x14ac:dyDescent="0.2">
      <c r="B11201" s="1107" t="s">
        <v>12021</v>
      </c>
      <c r="C11201" s="1108">
        <v>12</v>
      </c>
      <c r="D11201" s="1108">
        <v>821215.27827790391</v>
      </c>
      <c r="E11201" s="1108">
        <v>28601</v>
      </c>
      <c r="F11201" s="1108">
        <v>0</v>
      </c>
      <c r="G11201" s="1109">
        <v>849816.27827790391</v>
      </c>
    </row>
    <row r="11202" spans="2:7" ht="12.95" customHeight="1" x14ac:dyDescent="0.2">
      <c r="B11202" s="1100" t="s">
        <v>12022</v>
      </c>
      <c r="C11202" s="1102">
        <v>61</v>
      </c>
      <c r="D11202" s="1102">
        <v>4182843.6790456418</v>
      </c>
      <c r="E11202" s="1102">
        <v>154078</v>
      </c>
      <c r="F11202" s="1102">
        <v>38273.984760504602</v>
      </c>
      <c r="G11202" s="1101">
        <v>4375195.663806146</v>
      </c>
    </row>
    <row r="11203" spans="2:7" ht="12.95" customHeight="1" x14ac:dyDescent="0.2">
      <c r="B11203" s="1107" t="s">
        <v>12023</v>
      </c>
      <c r="C11203" s="1108">
        <v>48</v>
      </c>
      <c r="D11203" s="1108">
        <v>5579535.4723978844</v>
      </c>
      <c r="E11203" s="1108">
        <v>38140</v>
      </c>
      <c r="F11203" s="1108">
        <v>130131.54818571564</v>
      </c>
      <c r="G11203" s="1109">
        <v>5747807.0205835998</v>
      </c>
    </row>
    <row r="11204" spans="2:7" ht="12.95" customHeight="1" x14ac:dyDescent="0.2">
      <c r="B11204" s="1100" t="s">
        <v>12024</v>
      </c>
      <c r="C11204" s="1102">
        <v>101</v>
      </c>
      <c r="D11204" s="1102">
        <v>6856208.8432007898</v>
      </c>
      <c r="E11204" s="1102">
        <v>204722</v>
      </c>
      <c r="F11204" s="1102">
        <v>437150.97188619582</v>
      </c>
      <c r="G11204" s="1101">
        <v>7498081.8150869859</v>
      </c>
    </row>
    <row r="11205" spans="2:7" ht="12.95" customHeight="1" x14ac:dyDescent="0.2">
      <c r="B11205" s="1107" t="s">
        <v>12025</v>
      </c>
      <c r="C11205" s="1108">
        <v>734</v>
      </c>
      <c r="D11205" s="1108">
        <v>48633606.513059758</v>
      </c>
      <c r="E11205" s="1108">
        <v>1224899</v>
      </c>
      <c r="F11205" s="1108">
        <v>18166934.816747934</v>
      </c>
      <c r="G11205" s="1109">
        <v>68025440.329807699</v>
      </c>
    </row>
    <row r="11206" spans="2:7" ht="12.95" customHeight="1" x14ac:dyDescent="0.2">
      <c r="B11206" s="1100" t="s">
        <v>12026</v>
      </c>
      <c r="C11206" s="1102">
        <v>11</v>
      </c>
      <c r="D11206" s="1102">
        <v>687289.73839955998</v>
      </c>
      <c r="E11206" s="1102">
        <v>21291</v>
      </c>
      <c r="F11206" s="1102">
        <v>0</v>
      </c>
      <c r="G11206" s="1101">
        <v>708580.73839955998</v>
      </c>
    </row>
    <row r="11207" spans="2:7" ht="12.95" customHeight="1" x14ac:dyDescent="0.2">
      <c r="B11207" s="1107" t="s">
        <v>12027</v>
      </c>
      <c r="C11207" s="1108">
        <v>297</v>
      </c>
      <c r="D11207" s="1108">
        <v>23908559.827336855</v>
      </c>
      <c r="E11207" s="1108">
        <v>501409</v>
      </c>
      <c r="F11207" s="1108">
        <v>530270.63188328408</v>
      </c>
      <c r="G11207" s="1109">
        <v>24940239.459220141</v>
      </c>
    </row>
    <row r="11208" spans="2:7" ht="12.95" customHeight="1" x14ac:dyDescent="0.2">
      <c r="B11208" s="1100" t="s">
        <v>12028</v>
      </c>
      <c r="C11208" s="1102">
        <v>375</v>
      </c>
      <c r="D11208" s="1102">
        <v>30709140.201221623</v>
      </c>
      <c r="E11208" s="1102">
        <v>485412</v>
      </c>
      <c r="F11208" s="1102">
        <v>1511579.2414038889</v>
      </c>
      <c r="G11208" s="1101">
        <v>32706131.442625511</v>
      </c>
    </row>
    <row r="11209" spans="2:7" ht="12.95" customHeight="1" x14ac:dyDescent="0.2">
      <c r="B11209" s="1107" t="s">
        <v>12029</v>
      </c>
      <c r="C11209" s="1108">
        <v>532</v>
      </c>
      <c r="D11209" s="1108">
        <v>48510806.667044617</v>
      </c>
      <c r="E11209" s="1108">
        <v>603422</v>
      </c>
      <c r="F11209" s="1108">
        <v>5770351.5851169117</v>
      </c>
      <c r="G11209" s="1109">
        <v>54884580.252161533</v>
      </c>
    </row>
    <row r="11210" spans="2:7" ht="12.95" customHeight="1" x14ac:dyDescent="0.2">
      <c r="B11210" s="1100" t="s">
        <v>12030</v>
      </c>
      <c r="C11210" s="1102">
        <v>541</v>
      </c>
      <c r="D11210" s="1102">
        <v>45996817.067479894</v>
      </c>
      <c r="E11210" s="1102">
        <v>593571</v>
      </c>
      <c r="F11210" s="1102">
        <v>6112872.5822628615</v>
      </c>
      <c r="G11210" s="1101">
        <v>52703260.649742752</v>
      </c>
    </row>
    <row r="11211" spans="2:7" ht="12.95" customHeight="1" x14ac:dyDescent="0.2">
      <c r="B11211" s="1107" t="s">
        <v>12031</v>
      </c>
      <c r="C11211" s="1108">
        <v>585</v>
      </c>
      <c r="D11211" s="1108">
        <v>36875695.096076913</v>
      </c>
      <c r="E11211" s="1108">
        <v>987261</v>
      </c>
      <c r="F11211" s="1108">
        <v>5978119.0832844265</v>
      </c>
      <c r="G11211" s="1109">
        <v>43841075.179361343</v>
      </c>
    </row>
    <row r="11212" spans="2:7" ht="12.95" customHeight="1" x14ac:dyDescent="0.2">
      <c r="B11212" s="1100" t="s">
        <v>12032</v>
      </c>
      <c r="C11212" s="1102">
        <v>220</v>
      </c>
      <c r="D11212" s="1102">
        <v>14299019.895339128</v>
      </c>
      <c r="E11212" s="1102">
        <v>273209</v>
      </c>
      <c r="F11212" s="1102">
        <v>3148725.8451580498</v>
      </c>
      <c r="G11212" s="1101">
        <v>17720954.740497179</v>
      </c>
    </row>
    <row r="11213" spans="2:7" ht="12.95" customHeight="1" x14ac:dyDescent="0.2">
      <c r="B11213" s="1107" t="s">
        <v>12033</v>
      </c>
      <c r="C11213" s="1108">
        <v>269</v>
      </c>
      <c r="D11213" s="1108">
        <v>18122364.591429923</v>
      </c>
      <c r="E11213" s="1108">
        <v>468422</v>
      </c>
      <c r="F11213" s="1108">
        <v>9521464.0142582878</v>
      </c>
      <c r="G11213" s="1109">
        <v>28112250.605688211</v>
      </c>
    </row>
    <row r="11214" spans="2:7" ht="12.95" customHeight="1" x14ac:dyDescent="0.2">
      <c r="B11214" s="1100" t="s">
        <v>12034</v>
      </c>
      <c r="C11214" s="1102">
        <v>24</v>
      </c>
      <c r="D11214" s="1102">
        <v>1862163.0103541294</v>
      </c>
      <c r="E11214" s="1102">
        <v>57699</v>
      </c>
      <c r="F11214" s="1102">
        <v>0</v>
      </c>
      <c r="G11214" s="1101">
        <v>1919862.0103541294</v>
      </c>
    </row>
    <row r="11215" spans="2:7" ht="12.95" customHeight="1" x14ac:dyDescent="0.2">
      <c r="B11215" s="1107" t="s">
        <v>12035</v>
      </c>
      <c r="C11215" s="1108">
        <v>286</v>
      </c>
      <c r="D11215" s="1108">
        <v>22913088.368926484</v>
      </c>
      <c r="E11215" s="1108">
        <v>641903</v>
      </c>
      <c r="F11215" s="1108">
        <v>2108107.9367990075</v>
      </c>
      <c r="G11215" s="1109">
        <v>25663099.305725493</v>
      </c>
    </row>
    <row r="11216" spans="2:7" ht="12.95" customHeight="1" x14ac:dyDescent="0.2">
      <c r="B11216" s="1100" t="s">
        <v>12036</v>
      </c>
      <c r="C11216" s="1102">
        <v>202</v>
      </c>
      <c r="D11216" s="1102">
        <v>15176976.21231938</v>
      </c>
      <c r="E11216" s="1102">
        <v>348736</v>
      </c>
      <c r="F11216" s="1102">
        <v>603566.52068667521</v>
      </c>
      <c r="G11216" s="1101">
        <v>16129278.733006055</v>
      </c>
    </row>
    <row r="11217" spans="2:7" ht="12.95" customHeight="1" x14ac:dyDescent="0.2">
      <c r="B11217" s="1107" t="s">
        <v>12037</v>
      </c>
      <c r="C11217" s="1108">
        <v>582</v>
      </c>
      <c r="D11217" s="1108">
        <v>45618682.547304168</v>
      </c>
      <c r="E11217" s="1108">
        <v>1207554</v>
      </c>
      <c r="F11217" s="1108">
        <v>5675637.1546367407</v>
      </c>
      <c r="G11217" s="1109">
        <v>52501873.701940909</v>
      </c>
    </row>
    <row r="11218" spans="2:7" ht="12.95" customHeight="1" x14ac:dyDescent="0.2">
      <c r="B11218" s="1100" t="s">
        <v>12038</v>
      </c>
      <c r="C11218" s="1102">
        <v>466</v>
      </c>
      <c r="D11218" s="1102">
        <v>28399446.155220017</v>
      </c>
      <c r="E11218" s="1102">
        <v>811864</v>
      </c>
      <c r="F11218" s="1102">
        <v>1843503.2753051552</v>
      </c>
      <c r="G11218" s="1101">
        <v>31054813.430525173</v>
      </c>
    </row>
    <row r="11219" spans="2:7" ht="12.95" customHeight="1" x14ac:dyDescent="0.2">
      <c r="B11219" s="1107" t="s">
        <v>12039</v>
      </c>
      <c r="C11219" s="1108">
        <v>683</v>
      </c>
      <c r="D11219" s="1108">
        <v>53504296.215198115</v>
      </c>
      <c r="E11219" s="1108">
        <v>1493751</v>
      </c>
      <c r="F11219" s="1108">
        <v>9805307.8865289968</v>
      </c>
      <c r="G11219" s="1109">
        <v>64803355.101727113</v>
      </c>
    </row>
    <row r="11220" spans="2:7" ht="12.95" customHeight="1" x14ac:dyDescent="0.2">
      <c r="B11220" s="1100" t="s">
        <v>12040</v>
      </c>
      <c r="C11220" s="1102">
        <v>2750</v>
      </c>
      <c r="D11220" s="1102">
        <v>151466308.82307491</v>
      </c>
      <c r="E11220" s="1102">
        <v>6340916</v>
      </c>
      <c r="F11220" s="1102">
        <v>73770528.11130783</v>
      </c>
      <c r="G11220" s="1101">
        <v>231577752.93438274</v>
      </c>
    </row>
    <row r="11221" spans="2:7" ht="12.95" customHeight="1" x14ac:dyDescent="0.2">
      <c r="B11221" s="1107" t="s">
        <v>12041</v>
      </c>
      <c r="C11221" s="1108">
        <v>1234</v>
      </c>
      <c r="D11221" s="1108">
        <v>64999363.114662692</v>
      </c>
      <c r="E11221" s="1108">
        <v>3037721</v>
      </c>
      <c r="F11221" s="1108">
        <v>11481559.163070206</v>
      </c>
      <c r="G11221" s="1109">
        <v>79518643.277732894</v>
      </c>
    </row>
    <row r="11222" spans="2:7" ht="12.95" customHeight="1" x14ac:dyDescent="0.2">
      <c r="B11222" s="1100" t="s">
        <v>12042</v>
      </c>
      <c r="C11222" s="1102">
        <v>246</v>
      </c>
      <c r="D11222" s="1102">
        <v>14852801.307380207</v>
      </c>
      <c r="E11222" s="1102">
        <v>606772</v>
      </c>
      <c r="F11222" s="1102">
        <v>5468283.5091882013</v>
      </c>
      <c r="G11222" s="1101">
        <v>20927856.816568408</v>
      </c>
    </row>
    <row r="11223" spans="2:7" ht="12.95" customHeight="1" x14ac:dyDescent="0.2">
      <c r="B11223" s="1107" t="s">
        <v>12043</v>
      </c>
      <c r="C11223" s="1108">
        <v>612</v>
      </c>
      <c r="D11223" s="1108">
        <v>31722690.912159689</v>
      </c>
      <c r="E11223" s="1108">
        <v>1509805</v>
      </c>
      <c r="F11223" s="1108">
        <v>35133380.183967404</v>
      </c>
      <c r="G11223" s="1109">
        <v>68365876.096127093</v>
      </c>
    </row>
    <row r="11224" spans="2:7" ht="12.95" customHeight="1" x14ac:dyDescent="0.2">
      <c r="B11224" s="1100" t="s">
        <v>12044</v>
      </c>
      <c r="C11224" s="1102">
        <v>502</v>
      </c>
      <c r="D11224" s="1102">
        <v>23101668.879907828</v>
      </c>
      <c r="E11224" s="1102">
        <v>1649674</v>
      </c>
      <c r="F11224" s="1102">
        <v>6343242.473930547</v>
      </c>
      <c r="G11224" s="1101">
        <v>31094585.353838377</v>
      </c>
    </row>
    <row r="11225" spans="2:7" ht="12.95" customHeight="1" x14ac:dyDescent="0.2">
      <c r="B11225" s="1107" t="s">
        <v>12045</v>
      </c>
      <c r="C11225" s="1108">
        <v>825</v>
      </c>
      <c r="D11225" s="1108">
        <v>41019598.84660133</v>
      </c>
      <c r="E11225" s="1108">
        <v>2216731</v>
      </c>
      <c r="F11225" s="1108">
        <v>13381136.333430972</v>
      </c>
      <c r="G11225" s="1109">
        <v>56617466.180032298</v>
      </c>
    </row>
    <row r="11226" spans="2:7" ht="12.95" customHeight="1" x14ac:dyDescent="0.2">
      <c r="B11226" s="1100" t="s">
        <v>12046</v>
      </c>
      <c r="C11226" s="1102">
        <v>231</v>
      </c>
      <c r="D11226" s="1102">
        <v>15893192.754763272</v>
      </c>
      <c r="E11226" s="1102">
        <v>334429</v>
      </c>
      <c r="F11226" s="1102">
        <v>1660810.3638022249</v>
      </c>
      <c r="G11226" s="1101">
        <v>17888432.118565496</v>
      </c>
    </row>
    <row r="11227" spans="2:7" ht="12.95" customHeight="1" x14ac:dyDescent="0.2">
      <c r="B11227" s="1107" t="s">
        <v>12047</v>
      </c>
      <c r="C11227" s="1108">
        <v>1410</v>
      </c>
      <c r="D11227" s="1108">
        <v>69833477.098225802</v>
      </c>
      <c r="E11227" s="1108">
        <v>3146988</v>
      </c>
      <c r="F11227" s="1108">
        <v>24732255.298102181</v>
      </c>
      <c r="G11227" s="1109">
        <v>97712720.396327987</v>
      </c>
    </row>
    <row r="11228" spans="2:7" ht="12.95" customHeight="1" x14ac:dyDescent="0.2">
      <c r="B11228" s="1100" t="s">
        <v>12048</v>
      </c>
      <c r="C11228" s="1102">
        <v>441</v>
      </c>
      <c r="D11228" s="1102">
        <v>18885309.048099276</v>
      </c>
      <c r="E11228" s="1102">
        <v>1058530</v>
      </c>
      <c r="F11228" s="1102">
        <v>3697915.85563249</v>
      </c>
      <c r="G11228" s="1101">
        <v>23641754.903731767</v>
      </c>
    </row>
    <row r="11229" spans="2:7" ht="12.95" customHeight="1" x14ac:dyDescent="0.2">
      <c r="B11229" s="1107" t="s">
        <v>12049</v>
      </c>
      <c r="C11229" s="1108">
        <v>235</v>
      </c>
      <c r="D11229" s="1108">
        <v>11674885.926528662</v>
      </c>
      <c r="E11229" s="1108">
        <v>637900</v>
      </c>
      <c r="F11229" s="1108">
        <v>849406.61314438772</v>
      </c>
      <c r="G11229" s="1109">
        <v>13162192.539673051</v>
      </c>
    </row>
    <row r="11230" spans="2:7" ht="12.95" customHeight="1" x14ac:dyDescent="0.2">
      <c r="B11230" s="1100" t="s">
        <v>12050</v>
      </c>
      <c r="C11230" s="1102">
        <v>276</v>
      </c>
      <c r="D11230" s="1102">
        <v>13347633.998861706</v>
      </c>
      <c r="E11230" s="1102">
        <v>892344</v>
      </c>
      <c r="F11230" s="1102">
        <v>3258322.9404762546</v>
      </c>
      <c r="G11230" s="1101">
        <v>17498300.939337961</v>
      </c>
    </row>
    <row r="11231" spans="2:7" ht="12.95" customHeight="1" x14ac:dyDescent="0.2">
      <c r="B11231" s="1107" t="s">
        <v>12051</v>
      </c>
      <c r="C11231" s="1108">
        <v>418</v>
      </c>
      <c r="D11231" s="1108">
        <v>22208831.947385538</v>
      </c>
      <c r="E11231" s="1108">
        <v>1298993</v>
      </c>
      <c r="F11231" s="1108">
        <v>3480243.0899524777</v>
      </c>
      <c r="G11231" s="1109">
        <v>26988068.037338015</v>
      </c>
    </row>
    <row r="11232" spans="2:7" ht="12.95" customHeight="1" x14ac:dyDescent="0.2">
      <c r="B11232" s="1100" t="s">
        <v>12052</v>
      </c>
      <c r="C11232" s="1102">
        <v>496</v>
      </c>
      <c r="D11232" s="1102">
        <v>17238011.00047832</v>
      </c>
      <c r="E11232" s="1102">
        <v>1529549</v>
      </c>
      <c r="F11232" s="1102">
        <v>4137066.6495143408</v>
      </c>
      <c r="G11232" s="1101">
        <v>22904626.64999266</v>
      </c>
    </row>
    <row r="11233" spans="2:7" ht="12.95" customHeight="1" x14ac:dyDescent="0.2">
      <c r="B11233" s="1107" t="s">
        <v>12053</v>
      </c>
      <c r="C11233" s="1108">
        <v>350</v>
      </c>
      <c r="D11233" s="1108">
        <v>17542855.01233016</v>
      </c>
      <c r="E11233" s="1108">
        <v>937922</v>
      </c>
      <c r="F11233" s="1108">
        <v>2251475.7738035209</v>
      </c>
      <c r="G11233" s="1109">
        <v>20732252.78613368</v>
      </c>
    </row>
    <row r="11234" spans="2:7" ht="12.95" customHeight="1" x14ac:dyDescent="0.2">
      <c r="B11234" s="1100" t="s">
        <v>12054</v>
      </c>
      <c r="C11234" s="1102">
        <v>959</v>
      </c>
      <c r="D11234" s="1102">
        <v>44673832.995971389</v>
      </c>
      <c r="E11234" s="1102">
        <v>2556908</v>
      </c>
      <c r="F11234" s="1102">
        <v>11165135.368461518</v>
      </c>
      <c r="G11234" s="1101">
        <v>58395876.364432909</v>
      </c>
    </row>
    <row r="11235" spans="2:7" ht="12.95" customHeight="1" x14ac:dyDescent="0.2">
      <c r="B11235" s="1107" t="s">
        <v>12055</v>
      </c>
      <c r="C11235" s="1108">
        <v>411</v>
      </c>
      <c r="D11235" s="1108">
        <v>18714112.433779199</v>
      </c>
      <c r="E11235" s="1108">
        <v>1069488</v>
      </c>
      <c r="F11235" s="1108">
        <v>3168879.0517656705</v>
      </c>
      <c r="G11235" s="1109">
        <v>22952479.485544868</v>
      </c>
    </row>
    <row r="11236" spans="2:7" ht="12.95" customHeight="1" x14ac:dyDescent="0.2">
      <c r="B11236" s="1100" t="s">
        <v>12056</v>
      </c>
      <c r="C11236" s="1102">
        <v>191</v>
      </c>
      <c r="D11236" s="1102">
        <v>7924275.4540685797</v>
      </c>
      <c r="E11236" s="1102">
        <v>541451</v>
      </c>
      <c r="F11236" s="1102">
        <v>113925.44653036684</v>
      </c>
      <c r="G11236" s="1101">
        <v>8579651.9005989451</v>
      </c>
    </row>
    <row r="11237" spans="2:7" ht="12.95" customHeight="1" x14ac:dyDescent="0.2">
      <c r="B11237" s="1107" t="s">
        <v>12057</v>
      </c>
      <c r="C11237" s="1108">
        <v>863</v>
      </c>
      <c r="D11237" s="1108">
        <v>30370919.107780144</v>
      </c>
      <c r="E11237" s="1108">
        <v>2813638</v>
      </c>
      <c r="F11237" s="1108">
        <v>30454979.003396839</v>
      </c>
      <c r="G11237" s="1109">
        <v>63639536.111176983</v>
      </c>
    </row>
    <row r="11238" spans="2:7" ht="12.95" customHeight="1" x14ac:dyDescent="0.2">
      <c r="B11238" s="1100" t="s">
        <v>12058</v>
      </c>
      <c r="C11238" s="1102">
        <v>274</v>
      </c>
      <c r="D11238" s="1102">
        <v>23544471.495663431</v>
      </c>
      <c r="E11238" s="1102">
        <v>463794</v>
      </c>
      <c r="F11238" s="1102">
        <v>514112.71421542676</v>
      </c>
      <c r="G11238" s="1101">
        <v>24522378.209878858</v>
      </c>
    </row>
    <row r="11239" spans="2:7" ht="12.95" customHeight="1" x14ac:dyDescent="0.2">
      <c r="B11239" s="1107" t="s">
        <v>12059</v>
      </c>
      <c r="C11239" s="1108">
        <v>263</v>
      </c>
      <c r="D11239" s="1108">
        <v>17512954.710072801</v>
      </c>
      <c r="E11239" s="1108">
        <v>460075</v>
      </c>
      <c r="F11239" s="1108">
        <v>380877.86996804853</v>
      </c>
      <c r="G11239" s="1109">
        <v>18353907.58004085</v>
      </c>
    </row>
    <row r="11240" spans="2:7" ht="12.95" customHeight="1" x14ac:dyDescent="0.2">
      <c r="B11240" s="1100" t="s">
        <v>12060</v>
      </c>
      <c r="C11240" s="1102">
        <v>413</v>
      </c>
      <c r="D11240" s="1102">
        <v>21241870.079499632</v>
      </c>
      <c r="E11240" s="1102">
        <v>1006465</v>
      </c>
      <c r="F11240" s="1102">
        <v>2031417.6019642954</v>
      </c>
      <c r="G11240" s="1101">
        <v>24279752.681463927</v>
      </c>
    </row>
    <row r="11241" spans="2:7" ht="12.95" customHeight="1" x14ac:dyDescent="0.2">
      <c r="B11241" s="1107" t="s">
        <v>12061</v>
      </c>
      <c r="C11241" s="1108">
        <v>541</v>
      </c>
      <c r="D11241" s="1108">
        <v>26874669.811267614</v>
      </c>
      <c r="E11241" s="1108">
        <v>1446925</v>
      </c>
      <c r="F11241" s="1108">
        <v>10937486.953113478</v>
      </c>
      <c r="G11241" s="1109">
        <v>39259081.764381096</v>
      </c>
    </row>
    <row r="11242" spans="2:7" ht="12.95" customHeight="1" x14ac:dyDescent="0.2">
      <c r="B11242" s="1100" t="s">
        <v>12062</v>
      </c>
      <c r="C11242" s="1102">
        <v>169</v>
      </c>
      <c r="D11242" s="1102">
        <v>6144720.7206487563</v>
      </c>
      <c r="E11242" s="1102">
        <v>469032</v>
      </c>
      <c r="F11242" s="1102">
        <v>501121.57498656766</v>
      </c>
      <c r="G11242" s="1101">
        <v>7114874.295635324</v>
      </c>
    </row>
    <row r="11243" spans="2:7" ht="12.95" customHeight="1" x14ac:dyDescent="0.2">
      <c r="B11243" s="1107" t="s">
        <v>12063</v>
      </c>
      <c r="C11243" s="1108">
        <v>539</v>
      </c>
      <c r="D11243" s="1108">
        <v>18049491.29662592</v>
      </c>
      <c r="E11243" s="1108">
        <v>2062383</v>
      </c>
      <c r="F11243" s="1108">
        <v>2079573.7164843781</v>
      </c>
      <c r="G11243" s="1109">
        <v>22191448.013110299</v>
      </c>
    </row>
    <row r="11244" spans="2:7" ht="12.95" customHeight="1" x14ac:dyDescent="0.2">
      <c r="B11244" s="1100" t="s">
        <v>12064</v>
      </c>
      <c r="C11244" s="1102">
        <v>2038</v>
      </c>
      <c r="D11244" s="1102">
        <v>75337218.781180546</v>
      </c>
      <c r="E11244" s="1102">
        <v>6982321</v>
      </c>
      <c r="F11244" s="1102">
        <v>233723143.90416715</v>
      </c>
      <c r="G11244" s="1101">
        <v>316042683.68534768</v>
      </c>
    </row>
    <row r="11245" spans="2:7" ht="12.95" customHeight="1" x14ac:dyDescent="0.2">
      <c r="B11245" s="1107" t="s">
        <v>12065</v>
      </c>
      <c r="C11245" s="1108">
        <v>710</v>
      </c>
      <c r="D11245" s="1108">
        <v>33251639.391310789</v>
      </c>
      <c r="E11245" s="1108">
        <v>2031142</v>
      </c>
      <c r="F11245" s="1108">
        <v>6403823.8285774002</v>
      </c>
      <c r="G11245" s="1109">
        <v>41686605.219888188</v>
      </c>
    </row>
    <row r="11246" spans="2:7" ht="12.95" customHeight="1" x14ac:dyDescent="0.2">
      <c r="B11246" s="1100" t="s">
        <v>12066</v>
      </c>
      <c r="C11246" s="1102">
        <v>378</v>
      </c>
      <c r="D11246" s="1102">
        <v>19404461.737991136</v>
      </c>
      <c r="E11246" s="1102">
        <v>1050808</v>
      </c>
      <c r="F11246" s="1102">
        <v>4439575.3458144227</v>
      </c>
      <c r="G11246" s="1101">
        <v>24894845.083805557</v>
      </c>
    </row>
    <row r="11247" spans="2:7" ht="12.95" customHeight="1" x14ac:dyDescent="0.2">
      <c r="B11247" s="1107" t="s">
        <v>12067</v>
      </c>
      <c r="C11247" s="1108">
        <v>88</v>
      </c>
      <c r="D11247" s="1108">
        <v>6733130.8548390716</v>
      </c>
      <c r="E11247" s="1108">
        <v>239399</v>
      </c>
      <c r="F11247" s="1108">
        <v>221161.56599448333</v>
      </c>
      <c r="G11247" s="1109">
        <v>7193691.4208335551</v>
      </c>
    </row>
    <row r="11248" spans="2:7" ht="12.95" customHeight="1" x14ac:dyDescent="0.2">
      <c r="B11248" s="1100" t="s">
        <v>12068</v>
      </c>
      <c r="C11248" s="1102">
        <v>420</v>
      </c>
      <c r="D11248" s="1102">
        <v>21248684.566990845</v>
      </c>
      <c r="E11248" s="1102">
        <v>1308091</v>
      </c>
      <c r="F11248" s="1102">
        <v>1555578.8725093736</v>
      </c>
      <c r="G11248" s="1101">
        <v>24112354.43950022</v>
      </c>
    </row>
    <row r="11249" spans="2:7" ht="12.95" customHeight="1" x14ac:dyDescent="0.2">
      <c r="B11249" s="1107" t="s">
        <v>12069</v>
      </c>
      <c r="C11249" s="1108">
        <v>193</v>
      </c>
      <c r="D11249" s="1108">
        <v>7458526.0947201122</v>
      </c>
      <c r="E11249" s="1108">
        <v>596637</v>
      </c>
      <c r="F11249" s="1108">
        <v>1745086.8186748989</v>
      </c>
      <c r="G11249" s="1109">
        <v>9800249.9133950118</v>
      </c>
    </row>
    <row r="11250" spans="2:7" ht="12.95" customHeight="1" x14ac:dyDescent="0.2">
      <c r="B11250" s="1100" t="s">
        <v>12070</v>
      </c>
      <c r="C11250" s="1102">
        <v>541</v>
      </c>
      <c r="D11250" s="1102">
        <v>30548652.067244872</v>
      </c>
      <c r="E11250" s="1102">
        <v>1646466</v>
      </c>
      <c r="F11250" s="1102">
        <v>7261023.1629432943</v>
      </c>
      <c r="G11250" s="1101">
        <v>39456141.230188169</v>
      </c>
    </row>
    <row r="11251" spans="2:7" ht="12.95" customHeight="1" x14ac:dyDescent="0.2">
      <c r="B11251" s="1107" t="s">
        <v>12071</v>
      </c>
      <c r="C11251" s="1108">
        <v>475</v>
      </c>
      <c r="D11251" s="1108">
        <v>18695059.683038451</v>
      </c>
      <c r="E11251" s="1108">
        <v>1807045</v>
      </c>
      <c r="F11251" s="1108">
        <v>4640189.94087133</v>
      </c>
      <c r="G11251" s="1109">
        <v>25142294.623909779</v>
      </c>
    </row>
    <row r="11252" spans="2:7" ht="12.95" customHeight="1" x14ac:dyDescent="0.2">
      <c r="B11252" s="1100" t="s">
        <v>12072</v>
      </c>
      <c r="C11252" s="1102">
        <v>30</v>
      </c>
      <c r="D11252" s="1102">
        <v>2207893.94715326</v>
      </c>
      <c r="E11252" s="1102">
        <v>65861</v>
      </c>
      <c r="F11252" s="1102">
        <v>557145.08627048053</v>
      </c>
      <c r="G11252" s="1101">
        <v>2830900.0334237404</v>
      </c>
    </row>
    <row r="11253" spans="2:7" ht="12.95" customHeight="1" x14ac:dyDescent="0.2">
      <c r="B11253" s="1107" t="s">
        <v>12073</v>
      </c>
      <c r="C11253" s="1108">
        <v>73</v>
      </c>
      <c r="D11253" s="1108">
        <v>4484628.1250851098</v>
      </c>
      <c r="E11253" s="1108">
        <v>204382</v>
      </c>
      <c r="F11253" s="1108">
        <v>196680.00817470113</v>
      </c>
      <c r="G11253" s="1109">
        <v>4885690.1332598105</v>
      </c>
    </row>
    <row r="11254" spans="2:7" ht="12.95" customHeight="1" x14ac:dyDescent="0.2">
      <c r="B11254" s="1100" t="s">
        <v>12074</v>
      </c>
      <c r="C11254" s="1102">
        <v>506</v>
      </c>
      <c r="D11254" s="1102">
        <v>38575979.260721393</v>
      </c>
      <c r="E11254" s="1102">
        <v>998474</v>
      </c>
      <c r="F11254" s="1102">
        <v>11551778.222067324</v>
      </c>
      <c r="G11254" s="1101">
        <v>51126231.482788719</v>
      </c>
    </row>
    <row r="11255" spans="2:7" ht="12.95" customHeight="1" x14ac:dyDescent="0.2">
      <c r="B11255" s="1107" t="s">
        <v>12075</v>
      </c>
      <c r="C11255" s="1108">
        <v>89</v>
      </c>
      <c r="D11255" s="1108">
        <v>8164590.4415138327</v>
      </c>
      <c r="E11255" s="1108">
        <v>119330</v>
      </c>
      <c r="F11255" s="1108">
        <v>306467.72662285122</v>
      </c>
      <c r="G11255" s="1109">
        <v>8590388.1681366842</v>
      </c>
    </row>
    <row r="11256" spans="2:7" ht="12.95" customHeight="1" x14ac:dyDescent="0.2">
      <c r="B11256" s="1100" t="s">
        <v>12076</v>
      </c>
      <c r="C11256" s="1102">
        <v>329</v>
      </c>
      <c r="D11256" s="1102">
        <v>25840258.424336024</v>
      </c>
      <c r="E11256" s="1102">
        <v>560996</v>
      </c>
      <c r="F11256" s="1102">
        <v>72459398.528322935</v>
      </c>
      <c r="G11256" s="1101">
        <v>98860652.952658951</v>
      </c>
    </row>
    <row r="11257" spans="2:7" ht="12.95" customHeight="1" x14ac:dyDescent="0.2">
      <c r="B11257" s="1107" t="s">
        <v>12077</v>
      </c>
      <c r="C11257" s="1108">
        <v>26</v>
      </c>
      <c r="D11257" s="1108">
        <v>1806534.5410380985</v>
      </c>
      <c r="E11257" s="1108">
        <v>77003</v>
      </c>
      <c r="F11257" s="1108">
        <v>280744.85037840402</v>
      </c>
      <c r="G11257" s="1109">
        <v>2164282.3914165027</v>
      </c>
    </row>
    <row r="11258" spans="2:7" ht="12.95" customHeight="1" x14ac:dyDescent="0.2">
      <c r="B11258" s="1100" t="s">
        <v>12078</v>
      </c>
      <c r="C11258" s="1102">
        <v>462</v>
      </c>
      <c r="D11258" s="1102">
        <v>27474066.568147846</v>
      </c>
      <c r="E11258" s="1102">
        <v>1109600</v>
      </c>
      <c r="F11258" s="1102">
        <v>4875729.0747589441</v>
      </c>
      <c r="G11258" s="1101">
        <v>33459395.642906789</v>
      </c>
    </row>
    <row r="11259" spans="2:7" ht="12.95" customHeight="1" x14ac:dyDescent="0.2">
      <c r="B11259" s="1107" t="s">
        <v>12079</v>
      </c>
      <c r="C11259" s="1108">
        <v>109</v>
      </c>
      <c r="D11259" s="1108">
        <v>5746281.8091726862</v>
      </c>
      <c r="E11259" s="1108">
        <v>260605</v>
      </c>
      <c r="F11259" s="1108">
        <v>309019.3256068849</v>
      </c>
      <c r="G11259" s="1109">
        <v>6315906.1347795706</v>
      </c>
    </row>
    <row r="11260" spans="2:7" ht="12.95" customHeight="1" x14ac:dyDescent="0.2">
      <c r="B11260" s="1100" t="s">
        <v>12080</v>
      </c>
      <c r="C11260" s="1102">
        <v>93</v>
      </c>
      <c r="D11260" s="1102">
        <v>6873036.455168888</v>
      </c>
      <c r="E11260" s="1102">
        <v>145220</v>
      </c>
      <c r="F11260" s="1102">
        <v>728378.06673954881</v>
      </c>
      <c r="G11260" s="1101">
        <v>7746634.5219084369</v>
      </c>
    </row>
    <row r="11261" spans="2:7" ht="12.95" customHeight="1" x14ac:dyDescent="0.2">
      <c r="B11261" s="1107" t="s">
        <v>12081</v>
      </c>
      <c r="C11261" s="1108">
        <v>113</v>
      </c>
      <c r="D11261" s="1108">
        <v>6552338.3295619711</v>
      </c>
      <c r="E11261" s="1108">
        <v>252812</v>
      </c>
      <c r="F11261" s="1108">
        <v>296399.25495612388</v>
      </c>
      <c r="G11261" s="1109">
        <v>7101549.5845180955</v>
      </c>
    </row>
    <row r="11262" spans="2:7" ht="12.95" customHeight="1" x14ac:dyDescent="0.2">
      <c r="B11262" s="1100" t="s">
        <v>12082</v>
      </c>
      <c r="C11262" s="1102">
        <v>54</v>
      </c>
      <c r="D11262" s="1102">
        <v>2600213.7270045676</v>
      </c>
      <c r="E11262" s="1102">
        <v>154589</v>
      </c>
      <c r="F11262" s="1102">
        <v>0</v>
      </c>
      <c r="G11262" s="1101">
        <v>2754802.7270045676</v>
      </c>
    </row>
    <row r="11263" spans="2:7" ht="12.95" customHeight="1" x14ac:dyDescent="0.2">
      <c r="B11263" s="1107" t="s">
        <v>12083</v>
      </c>
      <c r="C11263" s="1108">
        <v>209</v>
      </c>
      <c r="D11263" s="1108">
        <v>17320480.206239332</v>
      </c>
      <c r="E11263" s="1108">
        <v>313961</v>
      </c>
      <c r="F11263" s="1108">
        <v>650657.74092857819</v>
      </c>
      <c r="G11263" s="1109">
        <v>18285098.947167911</v>
      </c>
    </row>
    <row r="11264" spans="2:7" ht="12.95" customHeight="1" x14ac:dyDescent="0.2">
      <c r="B11264" s="1100" t="s">
        <v>12084</v>
      </c>
      <c r="C11264" s="1102">
        <v>623</v>
      </c>
      <c r="D11264" s="1102">
        <v>24602246.839707758</v>
      </c>
      <c r="E11264" s="1102">
        <v>1892848</v>
      </c>
      <c r="F11264" s="1102">
        <v>9436052.2060821541</v>
      </c>
      <c r="G11264" s="1101">
        <v>35931147.045789912</v>
      </c>
    </row>
    <row r="11265" spans="2:7" ht="12.95" customHeight="1" x14ac:dyDescent="0.2">
      <c r="B11265" s="1107" t="s">
        <v>12085</v>
      </c>
      <c r="C11265" s="1108">
        <v>890</v>
      </c>
      <c r="D11265" s="1108">
        <v>25209014.368772365</v>
      </c>
      <c r="E11265" s="1108">
        <v>3210280</v>
      </c>
      <c r="F11265" s="1108">
        <v>6625498.4663733691</v>
      </c>
      <c r="G11265" s="1109">
        <v>35044792.835145734</v>
      </c>
    </row>
    <row r="11266" spans="2:7" ht="12.95" customHeight="1" x14ac:dyDescent="0.2">
      <c r="B11266" s="1100" t="s">
        <v>12086</v>
      </c>
      <c r="C11266" s="1102">
        <v>665</v>
      </c>
      <c r="D11266" s="1102">
        <v>26728923.221659616</v>
      </c>
      <c r="E11266" s="1102">
        <v>2247930</v>
      </c>
      <c r="F11266" s="1102">
        <v>3315652.003013676</v>
      </c>
      <c r="G11266" s="1101">
        <v>32292505.224673294</v>
      </c>
    </row>
    <row r="11267" spans="2:7" ht="12.95" customHeight="1" x14ac:dyDescent="0.2">
      <c r="B11267" s="1107" t="s">
        <v>12087</v>
      </c>
      <c r="C11267" s="1108">
        <v>41</v>
      </c>
      <c r="D11267" s="1108">
        <v>2687967.6373506067</v>
      </c>
      <c r="E11267" s="1108">
        <v>55854</v>
      </c>
      <c r="F11267" s="1108">
        <v>567420.44434131868</v>
      </c>
      <c r="G11267" s="1109">
        <v>3311242.0816919254</v>
      </c>
    </row>
    <row r="11268" spans="2:7" ht="12.95" customHeight="1" x14ac:dyDescent="0.2">
      <c r="B11268" s="1100" t="s">
        <v>12088</v>
      </c>
      <c r="C11268" s="1102">
        <v>561</v>
      </c>
      <c r="D11268" s="1102">
        <v>41479229.074325033</v>
      </c>
      <c r="E11268" s="1102">
        <v>1065187</v>
      </c>
      <c r="F11268" s="1102">
        <v>4239767.1207425548</v>
      </c>
      <c r="G11268" s="1101">
        <v>46784183.195067585</v>
      </c>
    </row>
    <row r="11269" spans="2:7" ht="12.95" customHeight="1" x14ac:dyDescent="0.2">
      <c r="B11269" s="1107" t="s">
        <v>12089</v>
      </c>
      <c r="C11269" s="1108">
        <v>27210</v>
      </c>
      <c r="D11269" s="1108">
        <v>2141048414.2131717</v>
      </c>
      <c r="E11269" s="1108">
        <v>52804627</v>
      </c>
      <c r="F11269" s="1108">
        <v>494751513.2091701</v>
      </c>
      <c r="G11269" s="1109">
        <v>2688604554.4223423</v>
      </c>
    </row>
    <row r="11270" spans="2:7" ht="12.95" customHeight="1" x14ac:dyDescent="0.2">
      <c r="B11270" s="1100" t="s">
        <v>12090</v>
      </c>
      <c r="C11270" s="1102">
        <v>975</v>
      </c>
      <c r="D11270" s="1102">
        <v>46826515.687328495</v>
      </c>
      <c r="E11270" s="1102">
        <v>2827804</v>
      </c>
      <c r="F11270" s="1102">
        <v>40249937.904148757</v>
      </c>
      <c r="G11270" s="1101">
        <v>89904257.591477245</v>
      </c>
    </row>
    <row r="11271" spans="2:7" ht="12.95" customHeight="1" x14ac:dyDescent="0.2">
      <c r="B11271" s="1107" t="s">
        <v>12091</v>
      </c>
      <c r="C11271" s="1108">
        <v>603</v>
      </c>
      <c r="D11271" s="1108">
        <v>29681543.301781226</v>
      </c>
      <c r="E11271" s="1108">
        <v>1970859</v>
      </c>
      <c r="F11271" s="1108">
        <v>9782278.807707347</v>
      </c>
      <c r="G11271" s="1109">
        <v>41434681.109488577</v>
      </c>
    </row>
    <row r="11272" spans="2:7" ht="12.95" customHeight="1" x14ac:dyDescent="0.2">
      <c r="B11272" s="1100" t="s">
        <v>12092</v>
      </c>
      <c r="C11272" s="1102">
        <v>834</v>
      </c>
      <c r="D11272" s="1102">
        <v>58160955.381643049</v>
      </c>
      <c r="E11272" s="1102">
        <v>2004670</v>
      </c>
      <c r="F11272" s="1102">
        <v>12185126.467185296</v>
      </c>
      <c r="G11272" s="1101">
        <v>72350751.848828346</v>
      </c>
    </row>
    <row r="11273" spans="2:7" ht="12.95" customHeight="1" x14ac:dyDescent="0.2">
      <c r="B11273" s="1107" t="s">
        <v>12093</v>
      </c>
      <c r="C11273" s="1108">
        <v>1551</v>
      </c>
      <c r="D11273" s="1108">
        <v>72516299.102164641</v>
      </c>
      <c r="E11273" s="1108">
        <v>3810253</v>
      </c>
      <c r="F11273" s="1108">
        <v>19267921.563991971</v>
      </c>
      <c r="G11273" s="1109">
        <v>95594473.66615662</v>
      </c>
    </row>
    <row r="11274" spans="2:7" ht="12.95" customHeight="1" x14ac:dyDescent="0.2">
      <c r="B11274" s="1100" t="s">
        <v>12094</v>
      </c>
      <c r="C11274" s="1102">
        <v>295</v>
      </c>
      <c r="D11274" s="1102">
        <v>22121495.250559371</v>
      </c>
      <c r="E11274" s="1102">
        <v>708771</v>
      </c>
      <c r="F11274" s="1102">
        <v>2975302.339652631</v>
      </c>
      <c r="G11274" s="1101">
        <v>25805568.590212002</v>
      </c>
    </row>
    <row r="11275" spans="2:7" ht="12.95" customHeight="1" x14ac:dyDescent="0.2">
      <c r="B11275" s="1107" t="s">
        <v>12095</v>
      </c>
      <c r="C11275" s="1108">
        <v>1267</v>
      </c>
      <c r="D11275" s="1108">
        <v>72450796.579545021</v>
      </c>
      <c r="E11275" s="1108">
        <v>3315075</v>
      </c>
      <c r="F11275" s="1108">
        <v>20413369.391332265</v>
      </c>
      <c r="G11275" s="1109">
        <v>96179240.97087729</v>
      </c>
    </row>
    <row r="11276" spans="2:7" ht="12.95" customHeight="1" x14ac:dyDescent="0.2">
      <c r="B11276" s="1100" t="s">
        <v>12096</v>
      </c>
      <c r="C11276" s="1102">
        <v>599</v>
      </c>
      <c r="D11276" s="1102">
        <v>24382653.457082726</v>
      </c>
      <c r="E11276" s="1102">
        <v>1950619</v>
      </c>
      <c r="F11276" s="1102">
        <v>4440127.0428920528</v>
      </c>
      <c r="G11276" s="1101">
        <v>30773399.49997478</v>
      </c>
    </row>
    <row r="11277" spans="2:7" ht="12.95" customHeight="1" x14ac:dyDescent="0.2">
      <c r="B11277" s="1107" t="s">
        <v>12097</v>
      </c>
      <c r="C11277" s="1108">
        <v>1133</v>
      </c>
      <c r="D11277" s="1108">
        <v>62353255.900472425</v>
      </c>
      <c r="E11277" s="1108">
        <v>3531933</v>
      </c>
      <c r="F11277" s="1108">
        <v>16853862.986619823</v>
      </c>
      <c r="G11277" s="1109">
        <v>82739051.887092248</v>
      </c>
    </row>
    <row r="11278" spans="2:7" ht="12.95" customHeight="1" x14ac:dyDescent="0.2">
      <c r="B11278" s="1100" t="s">
        <v>12098</v>
      </c>
      <c r="C11278" s="1102">
        <v>506</v>
      </c>
      <c r="D11278" s="1102">
        <v>25782265.74507406</v>
      </c>
      <c r="E11278" s="1102">
        <v>1509507</v>
      </c>
      <c r="F11278" s="1102">
        <v>6969106.4467429062</v>
      </c>
      <c r="G11278" s="1101">
        <v>34260879.191816963</v>
      </c>
    </row>
    <row r="11279" spans="2:7" ht="12.95" customHeight="1" x14ac:dyDescent="0.2">
      <c r="B11279" s="1107" t="s">
        <v>12099</v>
      </c>
      <c r="C11279" s="1108">
        <v>1484</v>
      </c>
      <c r="D11279" s="1108">
        <v>83120893.279052913</v>
      </c>
      <c r="E11279" s="1108">
        <v>4116364</v>
      </c>
      <c r="F11279" s="1108">
        <v>17100440.198666308</v>
      </c>
      <c r="G11279" s="1109">
        <v>104337697.47771922</v>
      </c>
    </row>
    <row r="11280" spans="2:7" ht="12.95" customHeight="1" x14ac:dyDescent="0.2">
      <c r="B11280" s="1100" t="s">
        <v>12100</v>
      </c>
      <c r="C11280" s="1102">
        <v>276</v>
      </c>
      <c r="D11280" s="1102">
        <v>16706898.189683516</v>
      </c>
      <c r="E11280" s="1102">
        <v>601605</v>
      </c>
      <c r="F11280" s="1102">
        <v>1327727.9794486396</v>
      </c>
      <c r="G11280" s="1101">
        <v>18636231.169132154</v>
      </c>
    </row>
    <row r="11281" spans="2:7" ht="12.95" customHeight="1" x14ac:dyDescent="0.2">
      <c r="B11281" s="1107" t="s">
        <v>12101</v>
      </c>
      <c r="C11281" s="1108">
        <v>782</v>
      </c>
      <c r="D11281" s="1108">
        <v>37355629.715100959</v>
      </c>
      <c r="E11281" s="1108">
        <v>1706224</v>
      </c>
      <c r="F11281" s="1108">
        <v>3372317.3491413263</v>
      </c>
      <c r="G11281" s="1109">
        <v>42434171.064242288</v>
      </c>
    </row>
    <row r="11282" spans="2:7" ht="12.95" customHeight="1" x14ac:dyDescent="0.2">
      <c r="B11282" s="1100" t="s">
        <v>12102</v>
      </c>
      <c r="C11282" s="1102">
        <v>255</v>
      </c>
      <c r="D11282" s="1102">
        <v>14619300.80742617</v>
      </c>
      <c r="E11282" s="1102">
        <v>585027</v>
      </c>
      <c r="F11282" s="1102">
        <v>1002640.4764558135</v>
      </c>
      <c r="G11282" s="1101">
        <v>16206968.283881983</v>
      </c>
    </row>
    <row r="11283" spans="2:7" ht="12.95" customHeight="1" x14ac:dyDescent="0.2">
      <c r="B11283" s="1107" t="s">
        <v>12103</v>
      </c>
      <c r="C11283" s="1108">
        <v>2279</v>
      </c>
      <c r="D11283" s="1108">
        <v>153193850.93768418</v>
      </c>
      <c r="E11283" s="1108">
        <v>5681001</v>
      </c>
      <c r="F11283" s="1108">
        <v>46165721.806919307</v>
      </c>
      <c r="G11283" s="1109">
        <v>205040573.74460348</v>
      </c>
    </row>
    <row r="11284" spans="2:7" ht="12.95" customHeight="1" x14ac:dyDescent="0.2">
      <c r="B11284" s="1100" t="s">
        <v>12104</v>
      </c>
      <c r="C11284" s="1102">
        <v>79</v>
      </c>
      <c r="D11284" s="1102">
        <v>4540117.5232278481</v>
      </c>
      <c r="E11284" s="1102">
        <v>244651</v>
      </c>
      <c r="F11284" s="1102">
        <v>1451790.8597804375</v>
      </c>
      <c r="G11284" s="1101">
        <v>6236559.3830082854</v>
      </c>
    </row>
    <row r="11285" spans="2:7" ht="12.95" customHeight="1" x14ac:dyDescent="0.2">
      <c r="B11285" s="1107" t="s">
        <v>12105</v>
      </c>
      <c r="C11285" s="1108">
        <v>201</v>
      </c>
      <c r="D11285" s="1108">
        <v>13187006.793711666</v>
      </c>
      <c r="E11285" s="1108">
        <v>592848</v>
      </c>
      <c r="F11285" s="1108">
        <v>2244372.6739290496</v>
      </c>
      <c r="G11285" s="1109">
        <v>16024227.467640717</v>
      </c>
    </row>
    <row r="11286" spans="2:7" ht="12.95" customHeight="1" x14ac:dyDescent="0.2">
      <c r="B11286" s="1100" t="s">
        <v>12106</v>
      </c>
      <c r="C11286" s="1102">
        <v>526</v>
      </c>
      <c r="D11286" s="1102">
        <v>26301696.577312499</v>
      </c>
      <c r="E11286" s="1102">
        <v>2048090</v>
      </c>
      <c r="F11286" s="1102">
        <v>8127049.6505512549</v>
      </c>
      <c r="G11286" s="1101">
        <v>36476836.227863751</v>
      </c>
    </row>
    <row r="11287" spans="2:7" ht="12.95" customHeight="1" x14ac:dyDescent="0.2">
      <c r="B11287" s="1107" t="s">
        <v>12107</v>
      </c>
      <c r="C11287" s="1108">
        <v>522</v>
      </c>
      <c r="D11287" s="1108">
        <v>18609113.697945185</v>
      </c>
      <c r="E11287" s="1108">
        <v>1971810</v>
      </c>
      <c r="F11287" s="1108">
        <v>11058767.921071202</v>
      </c>
      <c r="G11287" s="1109">
        <v>31639691.619016387</v>
      </c>
    </row>
    <row r="11288" spans="2:7" ht="12.95" customHeight="1" x14ac:dyDescent="0.2">
      <c r="B11288" s="1100" t="s">
        <v>12108</v>
      </c>
      <c r="C11288" s="1102">
        <v>270</v>
      </c>
      <c r="D11288" s="1102">
        <v>7958765.1050445186</v>
      </c>
      <c r="E11288" s="1102">
        <v>1160472</v>
      </c>
      <c r="F11288" s="1102">
        <v>10990840.21838815</v>
      </c>
      <c r="G11288" s="1101">
        <v>20110077.323432669</v>
      </c>
    </row>
    <row r="11289" spans="2:7" ht="12.95" customHeight="1" x14ac:dyDescent="0.2">
      <c r="B11289" s="1107" t="s">
        <v>12109</v>
      </c>
      <c r="C11289" s="1108">
        <v>886</v>
      </c>
      <c r="D11289" s="1108">
        <v>39149925.992889531</v>
      </c>
      <c r="E11289" s="1108">
        <v>2569243</v>
      </c>
      <c r="F11289" s="1108">
        <v>68130437.147938892</v>
      </c>
      <c r="G11289" s="1109">
        <v>109849606.14082843</v>
      </c>
    </row>
    <row r="11290" spans="2:7" ht="12.95" customHeight="1" x14ac:dyDescent="0.2">
      <c r="B11290" s="1100" t="s">
        <v>12110</v>
      </c>
      <c r="C11290" s="1102">
        <v>720</v>
      </c>
      <c r="D11290" s="1102">
        <v>40377507.239521042</v>
      </c>
      <c r="E11290" s="1102">
        <v>1933004</v>
      </c>
      <c r="F11290" s="1102">
        <v>13748980.795859102</v>
      </c>
      <c r="G11290" s="1101">
        <v>56059492.03538014</v>
      </c>
    </row>
    <row r="11291" spans="2:7" ht="12.95" customHeight="1" x14ac:dyDescent="0.2">
      <c r="B11291" s="1107" t="s">
        <v>12111</v>
      </c>
      <c r="C11291" s="1108">
        <v>545</v>
      </c>
      <c r="D11291" s="1108">
        <v>40916686.178366669</v>
      </c>
      <c r="E11291" s="1108">
        <v>1186050</v>
      </c>
      <c r="F11291" s="1108">
        <v>14423499.435395127</v>
      </c>
      <c r="G11291" s="1109">
        <v>56526235.613761798</v>
      </c>
    </row>
    <row r="11292" spans="2:7" ht="12.95" customHeight="1" x14ac:dyDescent="0.2">
      <c r="B11292" s="1100" t="s">
        <v>12112</v>
      </c>
      <c r="C11292" s="1102">
        <v>2427</v>
      </c>
      <c r="D11292" s="1102">
        <v>99879804.0875469</v>
      </c>
      <c r="E11292" s="1102">
        <v>7789146</v>
      </c>
      <c r="F11292" s="1102">
        <v>31369079.726864479</v>
      </c>
      <c r="G11292" s="1101">
        <v>139038029.81441137</v>
      </c>
    </row>
    <row r="11293" spans="2:7" ht="12.95" customHeight="1" x14ac:dyDescent="0.2">
      <c r="B11293" s="1107" t="s">
        <v>12113</v>
      </c>
      <c r="C11293" s="1108">
        <v>392</v>
      </c>
      <c r="D11293" s="1108">
        <v>16453927.725468867</v>
      </c>
      <c r="E11293" s="1108">
        <v>1214098</v>
      </c>
      <c r="F11293" s="1108">
        <v>10277840.707687505</v>
      </c>
      <c r="G11293" s="1109">
        <v>27945866.433156371</v>
      </c>
    </row>
    <row r="11294" spans="2:7" ht="12.95" customHeight="1" x14ac:dyDescent="0.2">
      <c r="B11294" s="1100" t="s">
        <v>12114</v>
      </c>
      <c r="C11294" s="1102">
        <v>409</v>
      </c>
      <c r="D11294" s="1102">
        <v>20164207.557674825</v>
      </c>
      <c r="E11294" s="1102">
        <v>1514006</v>
      </c>
      <c r="F11294" s="1102">
        <v>1714122.8201929771</v>
      </c>
      <c r="G11294" s="1101">
        <v>23392336.377867803</v>
      </c>
    </row>
    <row r="11295" spans="2:7" ht="12.95" customHeight="1" x14ac:dyDescent="0.2">
      <c r="B11295" s="1107" t="s">
        <v>12115</v>
      </c>
      <c r="C11295" s="1108">
        <v>1045</v>
      </c>
      <c r="D11295" s="1108">
        <v>58467190.105227798</v>
      </c>
      <c r="E11295" s="1108">
        <v>2702001</v>
      </c>
      <c r="F11295" s="1108">
        <v>4613762.8154307613</v>
      </c>
      <c r="G11295" s="1109">
        <v>65782953.920658559</v>
      </c>
    </row>
    <row r="11296" spans="2:7" ht="12.95" customHeight="1" x14ac:dyDescent="0.2">
      <c r="B11296" s="1100" t="s">
        <v>12116</v>
      </c>
      <c r="C11296" s="1102">
        <v>1118</v>
      </c>
      <c r="D11296" s="1102">
        <v>53613467.086230822</v>
      </c>
      <c r="E11296" s="1102">
        <v>3817123</v>
      </c>
      <c r="F11296" s="1102">
        <v>6963520.5138319125</v>
      </c>
      <c r="G11296" s="1101">
        <v>64394110.600062735</v>
      </c>
    </row>
    <row r="11297" spans="2:7" ht="12.95" customHeight="1" x14ac:dyDescent="0.2">
      <c r="B11297" s="1107" t="s">
        <v>12117</v>
      </c>
      <c r="C11297" s="1108">
        <v>170</v>
      </c>
      <c r="D11297" s="1108">
        <v>11638727.421473244</v>
      </c>
      <c r="E11297" s="1108">
        <v>444618</v>
      </c>
      <c r="F11297" s="1108">
        <v>1240973.6139914959</v>
      </c>
      <c r="G11297" s="1109">
        <v>13324319.035464739</v>
      </c>
    </row>
    <row r="11298" spans="2:7" ht="12.95" customHeight="1" x14ac:dyDescent="0.2">
      <c r="B11298" s="1100" t="s">
        <v>12118</v>
      </c>
      <c r="C11298" s="1102">
        <v>984</v>
      </c>
      <c r="D11298" s="1102">
        <v>52790861.096220024</v>
      </c>
      <c r="E11298" s="1102">
        <v>2781928</v>
      </c>
      <c r="F11298" s="1102">
        <v>4506330.6922075199</v>
      </c>
      <c r="G11298" s="1101">
        <v>60079119.788427547</v>
      </c>
    </row>
    <row r="11299" spans="2:7" ht="12.95" customHeight="1" x14ac:dyDescent="0.2">
      <c r="B11299" s="1107" t="s">
        <v>12119</v>
      </c>
      <c r="C11299" s="1108">
        <v>1049</v>
      </c>
      <c r="D11299" s="1108">
        <v>46768940.221586406</v>
      </c>
      <c r="E11299" s="1108">
        <v>3617652</v>
      </c>
      <c r="F11299" s="1108">
        <v>19134233.894864157</v>
      </c>
      <c r="G11299" s="1109">
        <v>69520826.116450563</v>
      </c>
    </row>
    <row r="11300" spans="2:7" ht="12.95" customHeight="1" x14ac:dyDescent="0.2">
      <c r="B11300" s="1100" t="s">
        <v>12120</v>
      </c>
      <c r="C11300" s="1102">
        <v>1841</v>
      </c>
      <c r="D11300" s="1102">
        <v>86309517.140247762</v>
      </c>
      <c r="E11300" s="1102">
        <v>5627645</v>
      </c>
      <c r="F11300" s="1102">
        <v>24339900.931457665</v>
      </c>
      <c r="G11300" s="1101">
        <v>116277063.07170543</v>
      </c>
    </row>
    <row r="11301" spans="2:7" ht="12.95" customHeight="1" x14ac:dyDescent="0.2">
      <c r="B11301" s="1107" t="s">
        <v>12121</v>
      </c>
      <c r="C11301" s="1108">
        <v>1685</v>
      </c>
      <c r="D11301" s="1108">
        <v>68910461.721099526</v>
      </c>
      <c r="E11301" s="1108">
        <v>5042789</v>
      </c>
      <c r="F11301" s="1108">
        <v>13065846.724972611</v>
      </c>
      <c r="G11301" s="1109">
        <v>87019097.446072131</v>
      </c>
    </row>
    <row r="11302" spans="2:7" ht="12.95" customHeight="1" x14ac:dyDescent="0.2">
      <c r="B11302" s="1100" t="s">
        <v>12122</v>
      </c>
      <c r="C11302" s="1102">
        <v>1226</v>
      </c>
      <c r="D11302" s="1102">
        <v>62229760.698590837</v>
      </c>
      <c r="E11302" s="1102">
        <v>3058728</v>
      </c>
      <c r="F11302" s="1102">
        <v>46820010.258149467</v>
      </c>
      <c r="G11302" s="1101">
        <v>112108498.9567403</v>
      </c>
    </row>
    <row r="11303" spans="2:7" ht="12.95" customHeight="1" x14ac:dyDescent="0.2">
      <c r="B11303" s="1107" t="s">
        <v>12123</v>
      </c>
      <c r="C11303" s="1108">
        <v>364</v>
      </c>
      <c r="D11303" s="1108">
        <v>15218002.208439952</v>
      </c>
      <c r="E11303" s="1108">
        <v>1014570</v>
      </c>
      <c r="F11303" s="1108">
        <v>5234915.6453511789</v>
      </c>
      <c r="G11303" s="1109">
        <v>21467487.853791133</v>
      </c>
    </row>
    <row r="11304" spans="2:7" ht="12.95" customHeight="1" x14ac:dyDescent="0.2">
      <c r="B11304" s="1100" t="s">
        <v>12124</v>
      </c>
      <c r="C11304" s="1102">
        <v>312</v>
      </c>
      <c r="D11304" s="1102">
        <v>13164199.121292096</v>
      </c>
      <c r="E11304" s="1102">
        <v>928923</v>
      </c>
      <c r="F11304" s="1102">
        <v>3297079.6601796844</v>
      </c>
      <c r="G11304" s="1101">
        <v>17390201.781471781</v>
      </c>
    </row>
    <row r="11305" spans="2:7" ht="12.95" customHeight="1" x14ac:dyDescent="0.2">
      <c r="B11305" s="1107" t="s">
        <v>12125</v>
      </c>
      <c r="C11305" s="1108">
        <v>371</v>
      </c>
      <c r="D11305" s="1108">
        <v>15785412.595463468</v>
      </c>
      <c r="E11305" s="1108">
        <v>1114029</v>
      </c>
      <c r="F11305" s="1108">
        <v>14770508.198186491</v>
      </c>
      <c r="G11305" s="1109">
        <v>31669949.79364996</v>
      </c>
    </row>
    <row r="11306" spans="2:7" ht="12.95" customHeight="1" x14ac:dyDescent="0.2">
      <c r="B11306" s="1100" t="s">
        <v>12126</v>
      </c>
      <c r="C11306" s="1102">
        <v>204</v>
      </c>
      <c r="D11306" s="1102">
        <v>9082877.3987482116</v>
      </c>
      <c r="E11306" s="1102">
        <v>601520</v>
      </c>
      <c r="F11306" s="1102">
        <v>3152948.798649136</v>
      </c>
      <c r="G11306" s="1101">
        <v>12837346.197397348</v>
      </c>
    </row>
    <row r="11307" spans="2:7" ht="12.95" customHeight="1" x14ac:dyDescent="0.2">
      <c r="B11307" s="1107" t="s">
        <v>12127</v>
      </c>
      <c r="C11307" s="1108">
        <v>643</v>
      </c>
      <c r="D11307" s="1108">
        <v>31878450.62624459</v>
      </c>
      <c r="E11307" s="1108">
        <v>1686934</v>
      </c>
      <c r="F11307" s="1108">
        <v>7331019.7296674615</v>
      </c>
      <c r="G11307" s="1109">
        <v>40896404.355912052</v>
      </c>
    </row>
    <row r="11308" spans="2:7" ht="12.95" customHeight="1" x14ac:dyDescent="0.2">
      <c r="B11308" s="1100" t="s">
        <v>12128</v>
      </c>
      <c r="C11308" s="1102">
        <v>536</v>
      </c>
      <c r="D11308" s="1102">
        <v>19939885.755157933</v>
      </c>
      <c r="E11308" s="1102">
        <v>1750410</v>
      </c>
      <c r="F11308" s="1102">
        <v>8333157.648794461</v>
      </c>
      <c r="G11308" s="1101">
        <v>30023453.403952394</v>
      </c>
    </row>
    <row r="11309" spans="2:7" ht="12.95" customHeight="1" x14ac:dyDescent="0.2">
      <c r="B11309" s="1107" t="s">
        <v>12129</v>
      </c>
      <c r="C11309" s="1108">
        <v>434</v>
      </c>
      <c r="D11309" s="1108">
        <v>17726846.174592938</v>
      </c>
      <c r="E11309" s="1108">
        <v>1435356</v>
      </c>
      <c r="F11309" s="1108">
        <v>3229289.8817660338</v>
      </c>
      <c r="G11309" s="1109">
        <v>22391492.056358971</v>
      </c>
    </row>
    <row r="11310" spans="2:7" ht="12.95" customHeight="1" x14ac:dyDescent="0.2">
      <c r="B11310" s="1100" t="s">
        <v>12130</v>
      </c>
      <c r="C11310" s="1102">
        <v>489</v>
      </c>
      <c r="D11310" s="1102">
        <v>18906308.795266081</v>
      </c>
      <c r="E11310" s="1102">
        <v>1536305</v>
      </c>
      <c r="F11310" s="1102">
        <v>10239566.722926997</v>
      </c>
      <c r="G11310" s="1101">
        <v>30682180.518193077</v>
      </c>
    </row>
    <row r="11311" spans="2:7" ht="12.95" customHeight="1" x14ac:dyDescent="0.2">
      <c r="B11311" s="1107" t="s">
        <v>12131</v>
      </c>
      <c r="C11311" s="1108">
        <v>707</v>
      </c>
      <c r="D11311" s="1108">
        <v>29094245.736977238</v>
      </c>
      <c r="E11311" s="1108">
        <v>2310143</v>
      </c>
      <c r="F11311" s="1108">
        <v>12129405.062344776</v>
      </c>
      <c r="G11311" s="1109">
        <v>43533793.799322017</v>
      </c>
    </row>
    <row r="11312" spans="2:7" ht="12.95" customHeight="1" x14ac:dyDescent="0.2">
      <c r="B11312" s="1100" t="s">
        <v>12132</v>
      </c>
      <c r="C11312" s="1102">
        <v>296</v>
      </c>
      <c r="D11312" s="1102">
        <v>20766663.880367443</v>
      </c>
      <c r="E11312" s="1102">
        <v>543665</v>
      </c>
      <c r="F11312" s="1102">
        <v>3691119.2840282707</v>
      </c>
      <c r="G11312" s="1101">
        <v>25001448.164395712</v>
      </c>
    </row>
    <row r="11313" spans="2:7" ht="12.95" customHeight="1" x14ac:dyDescent="0.2">
      <c r="B11313" s="1107" t="s">
        <v>12133</v>
      </c>
      <c r="C11313" s="1108">
        <v>1123</v>
      </c>
      <c r="D11313" s="1108">
        <v>45972201.46980755</v>
      </c>
      <c r="E11313" s="1108">
        <v>3692413</v>
      </c>
      <c r="F11313" s="1108">
        <v>9682964.256430177</v>
      </c>
      <c r="G11313" s="1109">
        <v>59347578.726237729</v>
      </c>
    </row>
    <row r="11314" spans="2:7" ht="12.95" customHeight="1" x14ac:dyDescent="0.2">
      <c r="B11314" s="1100" t="s">
        <v>12134</v>
      </c>
      <c r="C11314" s="1102">
        <v>712</v>
      </c>
      <c r="D11314" s="1102">
        <v>37732790.737063654</v>
      </c>
      <c r="E11314" s="1102">
        <v>1846760</v>
      </c>
      <c r="F11314" s="1102">
        <v>5528130.8390985038</v>
      </c>
      <c r="G11314" s="1101">
        <v>45107681.576162159</v>
      </c>
    </row>
    <row r="11315" spans="2:7" ht="12.95" customHeight="1" x14ac:dyDescent="0.2">
      <c r="B11315" s="1107" t="s">
        <v>12135</v>
      </c>
      <c r="C11315" s="1108">
        <v>240</v>
      </c>
      <c r="D11315" s="1108">
        <v>14464375.520381026</v>
      </c>
      <c r="E11315" s="1108">
        <v>400545</v>
      </c>
      <c r="F11315" s="1108">
        <v>3169292.8245738922</v>
      </c>
      <c r="G11315" s="1109">
        <v>18034213.344954919</v>
      </c>
    </row>
    <row r="11316" spans="2:7" ht="12.95" customHeight="1" x14ac:dyDescent="0.2">
      <c r="B11316" s="1100" t="s">
        <v>12136</v>
      </c>
      <c r="C11316" s="1102">
        <v>273</v>
      </c>
      <c r="D11316" s="1102">
        <v>13628974.982427532</v>
      </c>
      <c r="E11316" s="1102">
        <v>817555</v>
      </c>
      <c r="F11316" s="1102">
        <v>3077435.2611486805</v>
      </c>
      <c r="G11316" s="1101">
        <v>17523965.243576214</v>
      </c>
    </row>
    <row r="11317" spans="2:7" ht="12.95" customHeight="1" x14ac:dyDescent="0.2">
      <c r="B11317" s="1107" t="s">
        <v>12137</v>
      </c>
      <c r="C11317" s="1108">
        <v>395</v>
      </c>
      <c r="D11317" s="1108">
        <v>16395378.761513745</v>
      </c>
      <c r="E11317" s="1108">
        <v>1079367</v>
      </c>
      <c r="F11317" s="1108">
        <v>1550613.5988107135</v>
      </c>
      <c r="G11317" s="1109">
        <v>19025359.360324461</v>
      </c>
    </row>
    <row r="11318" spans="2:7" ht="12.95" customHeight="1" x14ac:dyDescent="0.2">
      <c r="B11318" s="1100" t="s">
        <v>12138</v>
      </c>
      <c r="C11318" s="1102">
        <v>507</v>
      </c>
      <c r="D11318" s="1102">
        <v>14701770.013187187</v>
      </c>
      <c r="E11318" s="1102">
        <v>1784164</v>
      </c>
      <c r="F11318" s="1102">
        <v>5668135.7755592698</v>
      </c>
      <c r="G11318" s="1101">
        <v>22154069.788746458</v>
      </c>
    </row>
    <row r="11319" spans="2:7" ht="12.95" customHeight="1" x14ac:dyDescent="0.2">
      <c r="B11319" s="1107" t="s">
        <v>12139</v>
      </c>
      <c r="C11319" s="1108">
        <v>526</v>
      </c>
      <c r="D11319" s="1108">
        <v>33416855.94517941</v>
      </c>
      <c r="E11319" s="1108">
        <v>1475143</v>
      </c>
      <c r="F11319" s="1108">
        <v>4247976.6449187528</v>
      </c>
      <c r="G11319" s="1109">
        <v>39139975.590098165</v>
      </c>
    </row>
    <row r="11320" spans="2:7" ht="12.95" customHeight="1" x14ac:dyDescent="0.2">
      <c r="B11320" s="1100" t="s">
        <v>12140</v>
      </c>
      <c r="C11320" s="1102">
        <v>1</v>
      </c>
      <c r="D11320" s="1102">
        <v>143521.45083535931</v>
      </c>
      <c r="E11320" s="1102">
        <v>0</v>
      </c>
      <c r="F11320" s="1102">
        <v>0</v>
      </c>
      <c r="G11320" s="1101">
        <v>143521.45083535931</v>
      </c>
    </row>
    <row r="11321" spans="2:7" ht="12.95" customHeight="1" x14ac:dyDescent="0.2">
      <c r="B11321" s="1107" t="s">
        <v>12141</v>
      </c>
      <c r="C11321" s="1108">
        <v>200</v>
      </c>
      <c r="D11321" s="1108">
        <v>14326973.20117043</v>
      </c>
      <c r="E11321" s="1108">
        <v>417053</v>
      </c>
      <c r="F11321" s="1108">
        <v>1845702.5732074685</v>
      </c>
      <c r="G11321" s="1109">
        <v>16589728.774377897</v>
      </c>
    </row>
    <row r="11322" spans="2:7" ht="12.95" customHeight="1" x14ac:dyDescent="0.2">
      <c r="B11322" s="1100" t="s">
        <v>12142</v>
      </c>
      <c r="C11322" s="1102">
        <v>177</v>
      </c>
      <c r="D11322" s="1102">
        <v>7700788.0785914268</v>
      </c>
      <c r="E11322" s="1102">
        <v>469060</v>
      </c>
      <c r="F11322" s="1102">
        <v>2702143.3240916249</v>
      </c>
      <c r="G11322" s="1101">
        <v>10871991.402683051</v>
      </c>
    </row>
    <row r="11323" spans="2:7" ht="12.95" customHeight="1" x14ac:dyDescent="0.2">
      <c r="B11323" s="1107" t="s">
        <v>12143</v>
      </c>
      <c r="C11323" s="1108">
        <v>418</v>
      </c>
      <c r="D11323" s="1108">
        <v>23499412.435517453</v>
      </c>
      <c r="E11323" s="1108">
        <v>1135675</v>
      </c>
      <c r="F11323" s="1108">
        <v>5435526.4952039849</v>
      </c>
      <c r="G11323" s="1109">
        <v>30070613.930721439</v>
      </c>
    </row>
    <row r="11324" spans="2:7" ht="12.95" customHeight="1" x14ac:dyDescent="0.2">
      <c r="B11324" s="1100" t="s">
        <v>12144</v>
      </c>
      <c r="C11324" s="1102">
        <v>291</v>
      </c>
      <c r="D11324" s="1102">
        <v>14053559.274482138</v>
      </c>
      <c r="E11324" s="1102">
        <v>781147</v>
      </c>
      <c r="F11324" s="1102">
        <v>2981209.762432842</v>
      </c>
      <c r="G11324" s="1101">
        <v>17815916.036914982</v>
      </c>
    </row>
    <row r="11325" spans="2:7" ht="12.95" customHeight="1" x14ac:dyDescent="0.2">
      <c r="B11325" s="1107" t="s">
        <v>12145</v>
      </c>
      <c r="C11325" s="1108">
        <v>661</v>
      </c>
      <c r="D11325" s="1108">
        <v>34996287.260234818</v>
      </c>
      <c r="E11325" s="1108">
        <v>1879293</v>
      </c>
      <c r="F11325" s="1108">
        <v>12098578.988132263</v>
      </c>
      <c r="G11325" s="1109">
        <v>48974159.248367079</v>
      </c>
    </row>
    <row r="11326" spans="2:7" ht="12.95" customHeight="1" x14ac:dyDescent="0.2">
      <c r="B11326" s="1100" t="s">
        <v>12146</v>
      </c>
      <c r="C11326" s="1102">
        <v>428</v>
      </c>
      <c r="D11326" s="1102">
        <v>23937764.773727771</v>
      </c>
      <c r="E11326" s="1102">
        <v>1029446</v>
      </c>
      <c r="F11326" s="1102">
        <v>14710243.991492746</v>
      </c>
      <c r="G11326" s="1101">
        <v>39677454.765220515</v>
      </c>
    </row>
    <row r="11327" spans="2:7" ht="12.95" customHeight="1" x14ac:dyDescent="0.2">
      <c r="B11327" s="1107" t="s">
        <v>12147</v>
      </c>
      <c r="C11327" s="1108">
        <v>657</v>
      </c>
      <c r="D11327" s="1108">
        <v>39629860.611913592</v>
      </c>
      <c r="E11327" s="1108">
        <v>1882756</v>
      </c>
      <c r="F11327" s="1108">
        <v>15294710.82266218</v>
      </c>
      <c r="G11327" s="1109">
        <v>56807327.434575774</v>
      </c>
    </row>
    <row r="11328" spans="2:7" ht="12.95" customHeight="1" x14ac:dyDescent="0.2">
      <c r="B11328" s="1100" t="s">
        <v>12148</v>
      </c>
      <c r="C11328" s="1102">
        <v>262</v>
      </c>
      <c r="D11328" s="1102">
        <v>18292170.494017102</v>
      </c>
      <c r="E11328" s="1102">
        <v>662811</v>
      </c>
      <c r="F11328" s="1102">
        <v>5296981.5665844278</v>
      </c>
      <c r="G11328" s="1101">
        <v>24251963.060601529</v>
      </c>
    </row>
    <row r="11329" spans="2:7" ht="12.95" customHeight="1" x14ac:dyDescent="0.2">
      <c r="B11329" s="1107" t="s">
        <v>12149</v>
      </c>
      <c r="C11329" s="1108">
        <v>97</v>
      </c>
      <c r="D11329" s="1108">
        <v>9507183.5484562349</v>
      </c>
      <c r="E11329" s="1108">
        <v>106556</v>
      </c>
      <c r="F11329" s="1108">
        <v>157302.62925893872</v>
      </c>
      <c r="G11329" s="1109">
        <v>9771042.177715173</v>
      </c>
    </row>
    <row r="11330" spans="2:7" ht="12.95" customHeight="1" x14ac:dyDescent="0.2">
      <c r="B11330" s="1100" t="s">
        <v>12150</v>
      </c>
      <c r="C11330" s="1102">
        <v>616</v>
      </c>
      <c r="D11330" s="1102">
        <v>31692234.325209171</v>
      </c>
      <c r="E11330" s="1102">
        <v>1960157</v>
      </c>
      <c r="F11330" s="1102">
        <v>3486587.6063452107</v>
      </c>
      <c r="G11330" s="1101">
        <v>37138978.931554385</v>
      </c>
    </row>
    <row r="11331" spans="2:7" ht="12.95" customHeight="1" x14ac:dyDescent="0.2">
      <c r="B11331" s="1107" t="s">
        <v>12151</v>
      </c>
      <c r="C11331" s="1108">
        <v>12174</v>
      </c>
      <c r="D11331" s="1108">
        <v>816963038.08338654</v>
      </c>
      <c r="E11331" s="1108">
        <v>26639391</v>
      </c>
      <c r="F11331" s="1108">
        <v>431872562.5600282</v>
      </c>
      <c r="G11331" s="1109">
        <v>1275474991.6434147</v>
      </c>
    </row>
    <row r="11332" spans="2:7" ht="12.95" customHeight="1" x14ac:dyDescent="0.2">
      <c r="B11332" s="1100" t="s">
        <v>12152</v>
      </c>
      <c r="C11332" s="1102">
        <v>1761</v>
      </c>
      <c r="D11332" s="1102">
        <v>77930478.949520633</v>
      </c>
      <c r="E11332" s="1102">
        <v>5298993</v>
      </c>
      <c r="F11332" s="1102">
        <v>26010965.804395765</v>
      </c>
      <c r="G11332" s="1101">
        <v>109240437.7539164</v>
      </c>
    </row>
    <row r="11333" spans="2:7" ht="12.95" customHeight="1" x14ac:dyDescent="0.2">
      <c r="B11333" s="1107" t="s">
        <v>12153</v>
      </c>
      <c r="C11333" s="1108">
        <v>1116</v>
      </c>
      <c r="D11333" s="1108">
        <v>37409172.116817638</v>
      </c>
      <c r="E11333" s="1108">
        <v>3795689</v>
      </c>
      <c r="F11333" s="1108">
        <v>13026798.044154702</v>
      </c>
      <c r="G11333" s="1109">
        <v>54231659.160972342</v>
      </c>
    </row>
    <row r="11334" spans="2:7" ht="12.95" customHeight="1" x14ac:dyDescent="0.2">
      <c r="B11334" s="1100" t="s">
        <v>12154</v>
      </c>
      <c r="C11334" s="1102">
        <v>486</v>
      </c>
      <c r="D11334" s="1102">
        <v>24364713.275728304</v>
      </c>
      <c r="E11334" s="1102">
        <v>1436662</v>
      </c>
      <c r="F11334" s="1102">
        <v>1591829.9359561761</v>
      </c>
      <c r="G11334" s="1101">
        <v>27393205.21168448</v>
      </c>
    </row>
    <row r="11335" spans="2:7" ht="12.95" customHeight="1" x14ac:dyDescent="0.2">
      <c r="B11335" s="1107" t="s">
        <v>12155</v>
      </c>
      <c r="C11335" s="1108">
        <v>194</v>
      </c>
      <c r="D11335" s="1108">
        <v>9596606.3128817547</v>
      </c>
      <c r="E11335" s="1108">
        <v>670433</v>
      </c>
      <c r="F11335" s="1108">
        <v>1178707.3541364516</v>
      </c>
      <c r="G11335" s="1109">
        <v>11445746.667018207</v>
      </c>
    </row>
    <row r="11336" spans="2:7" ht="12.95" customHeight="1" x14ac:dyDescent="0.2">
      <c r="B11336" s="1100" t="s">
        <v>12156</v>
      </c>
      <c r="C11336" s="1102">
        <v>177</v>
      </c>
      <c r="D11336" s="1102">
        <v>12566610.289664639</v>
      </c>
      <c r="E11336" s="1102">
        <v>386323</v>
      </c>
      <c r="F11336" s="1102">
        <v>4247860.6113383817</v>
      </c>
      <c r="G11336" s="1101">
        <v>17200793.901003022</v>
      </c>
    </row>
    <row r="11337" spans="2:7" ht="12.95" customHeight="1" x14ac:dyDescent="0.2">
      <c r="B11337" s="1107" t="s">
        <v>12157</v>
      </c>
      <c r="C11337" s="1108">
        <v>67</v>
      </c>
      <c r="D11337" s="1108">
        <v>3629618.5516977166</v>
      </c>
      <c r="E11337" s="1108">
        <v>197001</v>
      </c>
      <c r="F11337" s="1108">
        <v>124200.80460120503</v>
      </c>
      <c r="G11337" s="1109">
        <v>3950820.3562989216</v>
      </c>
    </row>
    <row r="11338" spans="2:7" ht="12.95" customHeight="1" x14ac:dyDescent="0.2">
      <c r="B11338" s="1100" t="s">
        <v>12158</v>
      </c>
      <c r="C11338" s="1102">
        <v>84</v>
      </c>
      <c r="D11338" s="1102">
        <v>3544785.1359907696</v>
      </c>
      <c r="E11338" s="1102">
        <v>247106</v>
      </c>
      <c r="F11338" s="1102">
        <v>485286.5419093169</v>
      </c>
      <c r="G11338" s="1101">
        <v>4277177.6779000862</v>
      </c>
    </row>
    <row r="11339" spans="2:7" ht="12.95" customHeight="1" x14ac:dyDescent="0.2">
      <c r="B11339" s="1107" t="s">
        <v>12159</v>
      </c>
      <c r="C11339" s="1108">
        <v>320</v>
      </c>
      <c r="D11339" s="1108">
        <v>16475622.828502113</v>
      </c>
      <c r="E11339" s="1108">
        <v>836874</v>
      </c>
      <c r="F11339" s="1108">
        <v>11029114.203148652</v>
      </c>
      <c r="G11339" s="1109">
        <v>28341611.031650763</v>
      </c>
    </row>
    <row r="11340" spans="2:7" ht="12.95" customHeight="1" x14ac:dyDescent="0.2">
      <c r="B11340" s="1100" t="s">
        <v>12160</v>
      </c>
      <c r="C11340" s="1102">
        <v>357</v>
      </c>
      <c r="D11340" s="1102">
        <v>16530277.799605116</v>
      </c>
      <c r="E11340" s="1102">
        <v>1002264</v>
      </c>
      <c r="F11340" s="1102">
        <v>1990231.9991615848</v>
      </c>
      <c r="G11340" s="1101">
        <v>19522773.798766702</v>
      </c>
    </row>
    <row r="11341" spans="2:7" ht="12.95" customHeight="1" x14ac:dyDescent="0.2">
      <c r="B11341" s="1107" t="s">
        <v>12161</v>
      </c>
      <c r="C11341" s="1108">
        <v>776</v>
      </c>
      <c r="D11341" s="1108">
        <v>27075210.443151906</v>
      </c>
      <c r="E11341" s="1108">
        <v>2443937</v>
      </c>
      <c r="F11341" s="1108">
        <v>6401410.1538627734</v>
      </c>
      <c r="G11341" s="1109">
        <v>35920557.597014681</v>
      </c>
    </row>
    <row r="11342" spans="2:7" ht="12.95" customHeight="1" x14ac:dyDescent="0.2">
      <c r="B11342" s="1100" t="s">
        <v>12162</v>
      </c>
      <c r="C11342" s="1102">
        <v>299</v>
      </c>
      <c r="D11342" s="1102">
        <v>13531207.94760461</v>
      </c>
      <c r="E11342" s="1102">
        <v>891067</v>
      </c>
      <c r="F11342" s="1102">
        <v>4396474.011624665</v>
      </c>
      <c r="G11342" s="1101">
        <v>18818748.959229276</v>
      </c>
    </row>
    <row r="11343" spans="2:7" ht="12.95" customHeight="1" x14ac:dyDescent="0.2">
      <c r="B11343" s="1107" t="s">
        <v>12163</v>
      </c>
      <c r="C11343" s="1108">
        <v>141</v>
      </c>
      <c r="D11343" s="1108">
        <v>6667072.047526286</v>
      </c>
      <c r="E11343" s="1108">
        <v>458173</v>
      </c>
      <c r="F11343" s="1108">
        <v>2126792.2342593903</v>
      </c>
      <c r="G11343" s="1109">
        <v>9252037.2817856763</v>
      </c>
    </row>
    <row r="11344" spans="2:7" ht="12.95" customHeight="1" x14ac:dyDescent="0.2">
      <c r="B11344" s="1100" t="s">
        <v>12164</v>
      </c>
      <c r="C11344" s="1102">
        <v>335</v>
      </c>
      <c r="D11344" s="1102">
        <v>14863927.001243416</v>
      </c>
      <c r="E11344" s="1102">
        <v>1155192</v>
      </c>
      <c r="F11344" s="1102">
        <v>7343157.0653752992</v>
      </c>
      <c r="G11344" s="1101">
        <v>23362276.066618714</v>
      </c>
    </row>
    <row r="11345" spans="2:7" ht="12.95" customHeight="1" x14ac:dyDescent="0.2">
      <c r="B11345" s="1107" t="s">
        <v>12165</v>
      </c>
      <c r="C11345" s="1108">
        <v>198</v>
      </c>
      <c r="D11345" s="1108">
        <v>8530486.6984400246</v>
      </c>
      <c r="E11345" s="1108">
        <v>647736</v>
      </c>
      <c r="F11345" s="1108">
        <v>2611733.9654951897</v>
      </c>
      <c r="G11345" s="1109">
        <v>11789956.663935214</v>
      </c>
    </row>
    <row r="11346" spans="2:7" ht="12.95" customHeight="1" x14ac:dyDescent="0.2">
      <c r="B11346" s="1100" t="s">
        <v>12166</v>
      </c>
      <c r="C11346" s="1102">
        <v>449</v>
      </c>
      <c r="D11346" s="1102">
        <v>22242626.242495026</v>
      </c>
      <c r="E11346" s="1102">
        <v>1170337</v>
      </c>
      <c r="F11346" s="1102">
        <v>5645171.3847029656</v>
      </c>
      <c r="G11346" s="1101">
        <v>29058134.627197992</v>
      </c>
    </row>
    <row r="11347" spans="2:7" ht="12.95" customHeight="1" x14ac:dyDescent="0.2">
      <c r="B11347" s="1107" t="s">
        <v>12167</v>
      </c>
      <c r="C11347" s="1108">
        <v>10</v>
      </c>
      <c r="D11347" s="1108">
        <v>0</v>
      </c>
      <c r="E11347" s="1108">
        <v>20014</v>
      </c>
      <c r="F11347" s="1108">
        <v>1105325.0950294915</v>
      </c>
      <c r="G11347" s="1109">
        <v>1125339.0950294915</v>
      </c>
    </row>
    <row r="11348" spans="2:7" ht="12.95" customHeight="1" x14ac:dyDescent="0.2">
      <c r="B11348" s="1100" t="s">
        <v>12168</v>
      </c>
      <c r="C11348" s="1102">
        <v>162</v>
      </c>
      <c r="D11348" s="1102">
        <v>6919069.0135279065</v>
      </c>
      <c r="E11348" s="1102">
        <v>515276</v>
      </c>
      <c r="F11348" s="1102">
        <v>3353766.5349060534</v>
      </c>
      <c r="G11348" s="1101">
        <v>10788111.548433959</v>
      </c>
    </row>
    <row r="11349" spans="2:7" ht="12.95" customHeight="1" x14ac:dyDescent="0.2">
      <c r="B11349" s="1107" t="s">
        <v>12169</v>
      </c>
      <c r="C11349" s="1108">
        <v>17757</v>
      </c>
      <c r="D11349" s="1108">
        <v>1977976615.9790406</v>
      </c>
      <c r="E11349" s="1108">
        <v>23003741</v>
      </c>
      <c r="F11349" s="1108">
        <v>2684887894.1892438</v>
      </c>
      <c r="G11349" s="1109">
        <v>4685868251.1682844</v>
      </c>
    </row>
    <row r="11350" spans="2:7" ht="12.95" customHeight="1" x14ac:dyDescent="0.2">
      <c r="B11350" s="1100" t="s">
        <v>12170</v>
      </c>
      <c r="C11350" s="1102">
        <v>43428</v>
      </c>
      <c r="D11350" s="1102">
        <v>3630412509.0260282</v>
      </c>
      <c r="E11350" s="1102">
        <v>50834420</v>
      </c>
      <c r="F11350" s="1102">
        <v>454246014.76278329</v>
      </c>
      <c r="G11350" s="1101">
        <v>4135492943.7888117</v>
      </c>
    </row>
    <row r="11351" spans="2:7" ht="12.95" customHeight="1" x14ac:dyDescent="0.2">
      <c r="B11351" s="1107" t="s">
        <v>12171</v>
      </c>
      <c r="C11351" s="1108">
        <v>42561</v>
      </c>
      <c r="D11351" s="1108">
        <v>4002267826.6565266</v>
      </c>
      <c r="E11351" s="1108">
        <v>51225725</v>
      </c>
      <c r="F11351" s="1108">
        <v>1017047226.4199197</v>
      </c>
      <c r="G11351" s="1109">
        <v>5070540778.0764465</v>
      </c>
    </row>
    <row r="11352" spans="2:7" ht="12.95" customHeight="1" x14ac:dyDescent="0.2">
      <c r="B11352" s="1100" t="s">
        <v>12172</v>
      </c>
      <c r="C11352" s="1102">
        <v>25530</v>
      </c>
      <c r="D11352" s="1102">
        <v>2705726748.0374022</v>
      </c>
      <c r="E11352" s="1102">
        <v>39216896</v>
      </c>
      <c r="F11352" s="1102">
        <v>947355871.03558028</v>
      </c>
      <c r="G11352" s="1101">
        <v>3692299515.0729823</v>
      </c>
    </row>
    <row r="11353" spans="2:7" ht="12.95" customHeight="1" x14ac:dyDescent="0.2">
      <c r="B11353" s="1107" t="s">
        <v>12173</v>
      </c>
      <c r="C11353" s="1108">
        <v>20937</v>
      </c>
      <c r="D11353" s="1108">
        <v>2155238124.1663051</v>
      </c>
      <c r="E11353" s="1108">
        <v>21648695</v>
      </c>
      <c r="F11353" s="1108">
        <v>251908167.95805761</v>
      </c>
      <c r="G11353" s="1109">
        <v>2428794987.1243625</v>
      </c>
    </row>
    <row r="11354" spans="2:7" ht="12.95" customHeight="1" x14ac:dyDescent="0.2">
      <c r="B11354" s="1100" t="s">
        <v>12174</v>
      </c>
      <c r="C11354" s="1102">
        <v>28034</v>
      </c>
      <c r="D11354" s="1102">
        <v>3174705479.1008377</v>
      </c>
      <c r="E11354" s="1102">
        <v>32616653</v>
      </c>
      <c r="F11354" s="1102">
        <v>1693314373.3249028</v>
      </c>
      <c r="G11354" s="1101">
        <v>4900636505.4257402</v>
      </c>
    </row>
    <row r="11355" spans="2:7" ht="12.95" customHeight="1" x14ac:dyDescent="0.2">
      <c r="B11355" s="1107" t="s">
        <v>12175</v>
      </c>
      <c r="C11355" s="1108">
        <v>68999</v>
      </c>
      <c r="D11355" s="1108">
        <v>5718224478.1037569</v>
      </c>
      <c r="E11355" s="1108">
        <v>79244874</v>
      </c>
      <c r="F11355" s="1108">
        <v>811803055.62845337</v>
      </c>
      <c r="G11355" s="1109">
        <v>6609272407.7322102</v>
      </c>
    </row>
    <row r="11356" spans="2:7" ht="12.95" customHeight="1" x14ac:dyDescent="0.2">
      <c r="B11356" s="1100" t="s">
        <v>12176</v>
      </c>
      <c r="C11356" s="1102">
        <v>47222</v>
      </c>
      <c r="D11356" s="1102">
        <v>4769777155.5179634</v>
      </c>
      <c r="E11356" s="1102">
        <v>64753330</v>
      </c>
      <c r="F11356" s="1102">
        <v>846571440.67604041</v>
      </c>
      <c r="G11356" s="1101">
        <v>5681101926.1940041</v>
      </c>
    </row>
    <row r="11357" spans="2:7" ht="12.95" customHeight="1" x14ac:dyDescent="0.2">
      <c r="B11357" s="1107" t="s">
        <v>12177</v>
      </c>
      <c r="C11357" s="1108">
        <v>38581</v>
      </c>
      <c r="D11357" s="1108">
        <v>3930442850.3567872</v>
      </c>
      <c r="E11357" s="1108">
        <v>51300486</v>
      </c>
      <c r="F11357" s="1108">
        <v>891098354.57913518</v>
      </c>
      <c r="G11357" s="1109">
        <v>4872841690.9359226</v>
      </c>
    </row>
    <row r="11358" spans="2:7" ht="12.95" customHeight="1" x14ac:dyDescent="0.2">
      <c r="B11358" s="1100" t="s">
        <v>12178</v>
      </c>
      <c r="C11358" s="1102">
        <v>40180</v>
      </c>
      <c r="D11358" s="1102">
        <v>3930433254.4458294</v>
      </c>
      <c r="E11358" s="1102">
        <v>43618818</v>
      </c>
      <c r="F11358" s="1102">
        <v>384793263.29381752</v>
      </c>
      <c r="G11358" s="1101">
        <v>4358845335.7396469</v>
      </c>
    </row>
    <row r="11359" spans="2:7" ht="12.95" customHeight="1" x14ac:dyDescent="0.2">
      <c r="B11359" s="1107" t="s">
        <v>12179</v>
      </c>
      <c r="C11359" s="1108">
        <v>32530</v>
      </c>
      <c r="D11359" s="1108">
        <v>3386012444.9365535</v>
      </c>
      <c r="E11359" s="1108">
        <v>54425373</v>
      </c>
      <c r="F11359" s="1108">
        <v>766961789.16497171</v>
      </c>
      <c r="G11359" s="1109">
        <v>4207399607.1015253</v>
      </c>
    </row>
    <row r="11360" spans="2:7" ht="12.95" customHeight="1" x14ac:dyDescent="0.2">
      <c r="B11360" s="1100" t="s">
        <v>12180</v>
      </c>
      <c r="C11360" s="1102">
        <v>36680</v>
      </c>
      <c r="D11360" s="1102">
        <v>3935879003.4495244</v>
      </c>
      <c r="E11360" s="1102">
        <v>65116657</v>
      </c>
      <c r="F11360" s="1102">
        <v>1030594297.7839046</v>
      </c>
      <c r="G11360" s="1101">
        <v>5031589958.233429</v>
      </c>
    </row>
    <row r="11361" spans="2:7" ht="12.95" customHeight="1" x14ac:dyDescent="0.2">
      <c r="B11361" s="1107" t="s">
        <v>12181</v>
      </c>
      <c r="C11361" s="1108">
        <v>26047</v>
      </c>
      <c r="D11361" s="1108">
        <v>2317118499.6588607</v>
      </c>
      <c r="E11361" s="1108">
        <v>39526754</v>
      </c>
      <c r="F11361" s="1108">
        <v>381500795.40615726</v>
      </c>
      <c r="G11361" s="1109">
        <v>2738146049.0650177</v>
      </c>
    </row>
    <row r="11362" spans="2:7" ht="12.95" customHeight="1" x14ac:dyDescent="0.2">
      <c r="B11362" s="1100" t="s">
        <v>12182</v>
      </c>
      <c r="C11362" s="1102">
        <v>41760</v>
      </c>
      <c r="D11362" s="1102">
        <v>3404419349.1485367</v>
      </c>
      <c r="E11362" s="1102">
        <v>80934746</v>
      </c>
      <c r="F11362" s="1102">
        <v>1204791436.9121356</v>
      </c>
      <c r="G11362" s="1101">
        <v>4690145532.0606728</v>
      </c>
    </row>
    <row r="11363" spans="2:7" ht="12.95" customHeight="1" x14ac:dyDescent="0.2">
      <c r="B11363" s="1107" t="s">
        <v>12183</v>
      </c>
      <c r="C11363" s="1108">
        <v>48143</v>
      </c>
      <c r="D11363" s="1108">
        <v>3723970554.78933</v>
      </c>
      <c r="E11363" s="1108">
        <v>68650734</v>
      </c>
      <c r="F11363" s="1108">
        <v>831636036.50115252</v>
      </c>
      <c r="G11363" s="1109">
        <v>4624257325.2904825</v>
      </c>
    </row>
    <row r="11364" spans="2:7" ht="12.95" customHeight="1" x14ac:dyDescent="0.2">
      <c r="B11364" s="1100" t="s">
        <v>12184</v>
      </c>
      <c r="C11364" s="1102">
        <v>16908</v>
      </c>
      <c r="D11364" s="1102">
        <v>1280848982.7809401</v>
      </c>
      <c r="E11364" s="1102">
        <v>62133073</v>
      </c>
      <c r="F11364" s="1102">
        <v>792535715.5985316</v>
      </c>
      <c r="G11364" s="1101">
        <v>2135517771.3794718</v>
      </c>
    </row>
    <row r="11365" spans="2:7" ht="12.95" customHeight="1" x14ac:dyDescent="0.2">
      <c r="B11365" s="1107" t="s">
        <v>12185</v>
      </c>
      <c r="C11365" s="1108">
        <v>40486</v>
      </c>
      <c r="D11365" s="1108">
        <v>3424294705.879283</v>
      </c>
      <c r="E11365" s="1108">
        <v>48863617</v>
      </c>
      <c r="F11365" s="1108">
        <v>330614499.33571947</v>
      </c>
      <c r="G11365" s="1109">
        <v>3803772822.2150025</v>
      </c>
    </row>
    <row r="11366" spans="2:7" ht="12.95" customHeight="1" x14ac:dyDescent="0.2">
      <c r="B11366" s="1100" t="s">
        <v>12186</v>
      </c>
      <c r="C11366" s="1102">
        <v>53702</v>
      </c>
      <c r="D11366" s="1102">
        <v>4175255677.6885877</v>
      </c>
      <c r="E11366" s="1102">
        <v>78587571</v>
      </c>
      <c r="F11366" s="1102">
        <v>646866708.11872244</v>
      </c>
      <c r="G11366" s="1101">
        <v>4900709956.8073101</v>
      </c>
    </row>
    <row r="11367" spans="2:7" ht="12.95" customHeight="1" x14ac:dyDescent="0.2">
      <c r="B11367" s="1107" t="s">
        <v>12187</v>
      </c>
      <c r="C11367" s="1108">
        <v>24243</v>
      </c>
      <c r="D11367" s="1108">
        <v>2015048262.3582819</v>
      </c>
      <c r="E11367" s="1108">
        <v>35593225</v>
      </c>
      <c r="F11367" s="1108">
        <v>228884412.84822413</v>
      </c>
      <c r="G11367" s="1109">
        <v>2279525900.2065058</v>
      </c>
    </row>
    <row r="11368" spans="2:7" ht="12.95" customHeight="1" x14ac:dyDescent="0.2">
      <c r="B11368" s="1100" t="s">
        <v>12188</v>
      </c>
      <c r="C11368" s="1102">
        <v>1430</v>
      </c>
      <c r="D11368" s="1102">
        <v>153010137.91776797</v>
      </c>
      <c r="E11368" s="1102">
        <v>2579903</v>
      </c>
      <c r="F11368" s="1102">
        <v>24290256.858114399</v>
      </c>
      <c r="G11368" s="1101">
        <v>179880297.77588236</v>
      </c>
    </row>
    <row r="11369" spans="2:7" ht="12.95" customHeight="1" x14ac:dyDescent="0.2">
      <c r="B11369" s="1107" t="s">
        <v>12189</v>
      </c>
      <c r="C11369" s="1108">
        <v>8066</v>
      </c>
      <c r="D11369" s="1108">
        <v>962653025.723858</v>
      </c>
      <c r="E11369" s="1108">
        <v>11663798</v>
      </c>
      <c r="F11369" s="1108">
        <v>164970123.05679065</v>
      </c>
      <c r="G11369" s="1109">
        <v>1139286946.7806487</v>
      </c>
    </row>
    <row r="11370" spans="2:7" ht="12.95" customHeight="1" x14ac:dyDescent="0.2">
      <c r="B11370" s="1100" t="s">
        <v>12190</v>
      </c>
      <c r="C11370" s="1102">
        <v>5056</v>
      </c>
      <c r="D11370" s="1102">
        <v>478598562.2622577</v>
      </c>
      <c r="E11370" s="1102">
        <v>7720375</v>
      </c>
      <c r="F11370" s="1102">
        <v>3331120.2255057464</v>
      </c>
      <c r="G11370" s="1101">
        <v>489650057.48776346</v>
      </c>
    </row>
    <row r="11371" spans="2:7" ht="12.95" customHeight="1" x14ac:dyDescent="0.2">
      <c r="B11371" s="1107" t="s">
        <v>12191</v>
      </c>
      <c r="C11371" s="1108">
        <v>3</v>
      </c>
      <c r="D11371" s="1108">
        <v>0</v>
      </c>
      <c r="E11371" s="1108">
        <v>0</v>
      </c>
      <c r="F11371" s="1108">
        <v>469061337.74265516</v>
      </c>
      <c r="G11371" s="1109">
        <v>469061337.74265516</v>
      </c>
    </row>
    <row r="11372" spans="2:7" ht="12.95" customHeight="1" x14ac:dyDescent="0.2">
      <c r="B11372" s="1100" t="s">
        <v>12192</v>
      </c>
      <c r="C11372" s="1102">
        <v>143</v>
      </c>
      <c r="D11372" s="1102">
        <v>1493346.2587888453</v>
      </c>
      <c r="E11372" s="1102">
        <v>504035</v>
      </c>
      <c r="F11372" s="1102">
        <v>126781219.66378619</v>
      </c>
      <c r="G11372" s="1101">
        <v>128778600.92257503</v>
      </c>
    </row>
    <row r="11373" spans="2:7" ht="12.95" customHeight="1" x14ac:dyDescent="0.2">
      <c r="B11373" s="1107" t="s">
        <v>12193</v>
      </c>
      <c r="C11373" s="1108">
        <v>213</v>
      </c>
      <c r="D11373" s="1108">
        <v>13828959.329618664</v>
      </c>
      <c r="E11373" s="1108">
        <v>386791</v>
      </c>
      <c r="F11373" s="1108">
        <v>2448707.4790558512</v>
      </c>
      <c r="G11373" s="1109">
        <v>16664457.808674516</v>
      </c>
    </row>
    <row r="11374" spans="2:7" ht="12.95" customHeight="1" x14ac:dyDescent="0.2">
      <c r="B11374" s="1100" t="s">
        <v>12194</v>
      </c>
      <c r="C11374" s="1102">
        <v>4609</v>
      </c>
      <c r="D11374" s="1102">
        <v>328909583.03382981</v>
      </c>
      <c r="E11374" s="1102">
        <v>8707608</v>
      </c>
      <c r="F11374" s="1102">
        <v>24345165.056926001</v>
      </c>
      <c r="G11374" s="1101">
        <v>361962356.09075582</v>
      </c>
    </row>
    <row r="11375" spans="2:7" ht="12.95" customHeight="1" x14ac:dyDescent="0.2">
      <c r="B11375" s="1107" t="s">
        <v>12195</v>
      </c>
      <c r="C11375" s="1108">
        <v>2</v>
      </c>
      <c r="D11375" s="1108">
        <v>189554.00919437478</v>
      </c>
      <c r="E11375" s="1108">
        <v>0</v>
      </c>
      <c r="F11375" s="1108">
        <v>0</v>
      </c>
      <c r="G11375" s="1109">
        <v>189554.00919437478</v>
      </c>
    </row>
    <row r="11376" spans="2:7" ht="12.95" customHeight="1" x14ac:dyDescent="0.2">
      <c r="B11376" s="1100" t="s">
        <v>12196</v>
      </c>
      <c r="C11376" s="1102">
        <v>32120</v>
      </c>
      <c r="D11376" s="1102">
        <v>4734394250.3959932</v>
      </c>
      <c r="E11376" s="1102">
        <v>45874384</v>
      </c>
      <c r="F11376" s="1102">
        <v>1412800941.3925993</v>
      </c>
      <c r="G11376" s="1101">
        <v>6193069575.7885923</v>
      </c>
    </row>
    <row r="11377" spans="2:7" ht="12.95" customHeight="1" x14ac:dyDescent="0.2">
      <c r="B11377" s="1107" t="s">
        <v>12197</v>
      </c>
      <c r="C11377" s="1108">
        <v>200</v>
      </c>
      <c r="D11377" s="1108">
        <v>2312753.6118139778</v>
      </c>
      <c r="E11377" s="1108">
        <v>479834</v>
      </c>
      <c r="F11377" s="1108">
        <v>338294836.27969462</v>
      </c>
      <c r="G11377" s="1109">
        <v>341087423.89150858</v>
      </c>
    </row>
    <row r="11378" spans="2:7" ht="12.95" customHeight="1" x14ac:dyDescent="0.2">
      <c r="B11378" s="1100" t="s">
        <v>12198</v>
      </c>
      <c r="C11378" s="1102">
        <v>130</v>
      </c>
      <c r="D11378" s="1102">
        <v>6449286.5901540248</v>
      </c>
      <c r="E11378" s="1102">
        <v>161998</v>
      </c>
      <c r="F11378" s="1102">
        <v>366775.60243103991</v>
      </c>
      <c r="G11378" s="1101">
        <v>6978060.192585065</v>
      </c>
    </row>
    <row r="11379" spans="2:7" ht="12.95" customHeight="1" x14ac:dyDescent="0.2">
      <c r="B11379" s="1107" t="s">
        <v>12199</v>
      </c>
      <c r="C11379" s="1108">
        <v>100</v>
      </c>
      <c r="D11379" s="1108">
        <v>2262131.7047363902</v>
      </c>
      <c r="E11379" s="1108">
        <v>153056</v>
      </c>
      <c r="F11379" s="1108">
        <v>24619.482089189449</v>
      </c>
      <c r="G11379" s="1109">
        <v>2439807.1868255795</v>
      </c>
    </row>
    <row r="11380" spans="2:7" ht="12.95" customHeight="1" x14ac:dyDescent="0.2">
      <c r="B11380" s="1100" t="s">
        <v>12200</v>
      </c>
      <c r="C11380" s="1102">
        <v>9634</v>
      </c>
      <c r="D11380" s="1102">
        <v>681617720.59692407</v>
      </c>
      <c r="E11380" s="1102">
        <v>27031945</v>
      </c>
      <c r="F11380" s="1102">
        <v>266924655.9150109</v>
      </c>
      <c r="G11380" s="1101">
        <v>975574321.511935</v>
      </c>
    </row>
    <row r="11381" spans="2:7" ht="12.95" customHeight="1" x14ac:dyDescent="0.2">
      <c r="B11381" s="1107" t="s">
        <v>12201</v>
      </c>
      <c r="C11381" s="1108">
        <v>1029</v>
      </c>
      <c r="D11381" s="1108">
        <v>48227796.82939931</v>
      </c>
      <c r="E11381" s="1108">
        <v>2944636</v>
      </c>
      <c r="F11381" s="1108">
        <v>66791438.282813556</v>
      </c>
      <c r="G11381" s="1109">
        <v>117963871.11221287</v>
      </c>
    </row>
    <row r="11382" spans="2:7" ht="12.95" customHeight="1" x14ac:dyDescent="0.2">
      <c r="B11382" s="1100" t="s">
        <v>12202</v>
      </c>
      <c r="C11382" s="1102">
        <v>631</v>
      </c>
      <c r="D11382" s="1102">
        <v>27563628.40374665</v>
      </c>
      <c r="E11382" s="1102">
        <v>1705485</v>
      </c>
      <c r="F11382" s="1102">
        <v>13902135.833886473</v>
      </c>
      <c r="G11382" s="1101">
        <v>43171249.237633124</v>
      </c>
    </row>
    <row r="11383" spans="2:7" ht="12.95" customHeight="1" x14ac:dyDescent="0.2">
      <c r="B11383" s="1107" t="s">
        <v>12203</v>
      </c>
      <c r="C11383" s="1108">
        <v>50</v>
      </c>
      <c r="D11383" s="1108">
        <v>645985.59993240703</v>
      </c>
      <c r="E11383" s="1108">
        <v>135327</v>
      </c>
      <c r="F11383" s="1108">
        <v>547835.19808549294</v>
      </c>
      <c r="G11383" s="1109">
        <v>1329147.7980179</v>
      </c>
    </row>
    <row r="11384" spans="2:7" ht="12.95" customHeight="1" x14ac:dyDescent="0.2">
      <c r="B11384" s="1100" t="s">
        <v>12204</v>
      </c>
      <c r="C11384" s="1102">
        <v>2687</v>
      </c>
      <c r="D11384" s="1102">
        <v>195882164.79259312</v>
      </c>
      <c r="E11384" s="1102">
        <v>4673102</v>
      </c>
      <c r="F11384" s="1102">
        <v>18116305.741464056</v>
      </c>
      <c r="G11384" s="1101">
        <v>218671572.53405717</v>
      </c>
    </row>
    <row r="11385" spans="2:7" ht="12.95" customHeight="1" x14ac:dyDescent="0.2">
      <c r="B11385" s="1107" t="s">
        <v>12205</v>
      </c>
      <c r="C11385" s="1108">
        <v>2695</v>
      </c>
      <c r="D11385" s="1108">
        <v>139577948.64554593</v>
      </c>
      <c r="E11385" s="1108">
        <v>8092745</v>
      </c>
      <c r="F11385" s="1108">
        <v>78766003.947064459</v>
      </c>
      <c r="G11385" s="1109">
        <v>226436697.59261039</v>
      </c>
    </row>
    <row r="11386" spans="2:7" ht="12.95" customHeight="1" x14ac:dyDescent="0.2">
      <c r="B11386" s="1100" t="s">
        <v>12206</v>
      </c>
      <c r="C11386" s="1102">
        <v>1079</v>
      </c>
      <c r="D11386" s="1102">
        <v>52025691.500778027</v>
      </c>
      <c r="E11386" s="1102">
        <v>3408955</v>
      </c>
      <c r="F11386" s="1102">
        <v>37205170.294969119</v>
      </c>
      <c r="G11386" s="1101">
        <v>92639816.795747146</v>
      </c>
    </row>
    <row r="11387" spans="2:7" ht="12.95" customHeight="1" x14ac:dyDescent="0.2">
      <c r="B11387" s="1107" t="s">
        <v>12207</v>
      </c>
      <c r="C11387" s="1108">
        <v>368</v>
      </c>
      <c r="D11387" s="1108">
        <v>19805264.859413136</v>
      </c>
      <c r="E11387" s="1108">
        <v>1306942</v>
      </c>
      <c r="F11387" s="1108">
        <v>2455948.5031997305</v>
      </c>
      <c r="G11387" s="1109">
        <v>23568155.362612866</v>
      </c>
    </row>
    <row r="11388" spans="2:7" ht="12.95" customHeight="1" x14ac:dyDescent="0.2">
      <c r="B11388" s="1100" t="s">
        <v>12208</v>
      </c>
      <c r="C11388" s="1102">
        <v>372</v>
      </c>
      <c r="D11388" s="1102">
        <v>11317751.153519744</v>
      </c>
      <c r="E11388" s="1102">
        <v>1235432</v>
      </c>
      <c r="F11388" s="1102">
        <v>6499681.1958154207</v>
      </c>
      <c r="G11388" s="1101">
        <v>19052864.349335164</v>
      </c>
    </row>
    <row r="11389" spans="2:7" ht="12.95" customHeight="1" x14ac:dyDescent="0.2">
      <c r="B11389" s="1107" t="s">
        <v>12209</v>
      </c>
      <c r="C11389" s="1108">
        <v>274</v>
      </c>
      <c r="D11389" s="1108">
        <v>19522672.2352877</v>
      </c>
      <c r="E11389" s="1108">
        <v>526021</v>
      </c>
      <c r="F11389" s="1108">
        <v>11471644.221541729</v>
      </c>
      <c r="G11389" s="1109">
        <v>31520337.456829429</v>
      </c>
    </row>
    <row r="11390" spans="2:7" ht="12.95" customHeight="1" x14ac:dyDescent="0.2">
      <c r="B11390" s="1100" t="s">
        <v>12210</v>
      </c>
      <c r="C11390" s="1102">
        <v>628</v>
      </c>
      <c r="D11390" s="1102">
        <v>26292517.879875347</v>
      </c>
      <c r="E11390" s="1102">
        <v>1832211</v>
      </c>
      <c r="F11390" s="1102">
        <v>5437235.3017520458</v>
      </c>
      <c r="G11390" s="1101">
        <v>33561964.181627393</v>
      </c>
    </row>
    <row r="11391" spans="2:7" ht="12.95" customHeight="1" x14ac:dyDescent="0.2">
      <c r="B11391" s="1107" t="s">
        <v>12211</v>
      </c>
      <c r="C11391" s="1108">
        <v>590</v>
      </c>
      <c r="D11391" s="1108">
        <v>23312917.99213545</v>
      </c>
      <c r="E11391" s="1108">
        <v>2037714</v>
      </c>
      <c r="F11391" s="1108">
        <v>11831005.905482249</v>
      </c>
      <c r="G11391" s="1109">
        <v>37181637.897617698</v>
      </c>
    </row>
    <row r="11392" spans="2:7" ht="12.95" customHeight="1" x14ac:dyDescent="0.2">
      <c r="B11392" s="1100" t="s">
        <v>12212</v>
      </c>
      <c r="C11392" s="1102">
        <v>155</v>
      </c>
      <c r="D11392" s="1102">
        <v>7059530.8985508811</v>
      </c>
      <c r="E11392" s="1102">
        <v>517235</v>
      </c>
      <c r="F11392" s="1102">
        <v>10722526.620871574</v>
      </c>
      <c r="G11392" s="1101">
        <v>18299292.519422457</v>
      </c>
    </row>
    <row r="11393" spans="2:7" ht="12.95" customHeight="1" x14ac:dyDescent="0.2">
      <c r="B11393" s="1107" t="s">
        <v>12213</v>
      </c>
      <c r="C11393" s="1108">
        <v>143</v>
      </c>
      <c r="D11393" s="1108">
        <v>4877504.1896295762</v>
      </c>
      <c r="E11393" s="1108">
        <v>478258</v>
      </c>
      <c r="F11393" s="1108">
        <v>18768734.580935013</v>
      </c>
      <c r="G11393" s="1109">
        <v>24124496.77056459</v>
      </c>
    </row>
    <row r="11394" spans="2:7" ht="12.95" customHeight="1" x14ac:dyDescent="0.2">
      <c r="B11394" s="1100" t="s">
        <v>12214</v>
      </c>
      <c r="C11394" s="1102">
        <v>57</v>
      </c>
      <c r="D11394" s="1102">
        <v>2795330.5831305454</v>
      </c>
      <c r="E11394" s="1102">
        <v>209946</v>
      </c>
      <c r="F11394" s="1102">
        <v>1246766.4333065993</v>
      </c>
      <c r="G11394" s="1101">
        <v>4252043.016437145</v>
      </c>
    </row>
    <row r="11395" spans="2:7" ht="12.95" customHeight="1" x14ac:dyDescent="0.2">
      <c r="B11395" s="1107" t="s">
        <v>12215</v>
      </c>
      <c r="C11395" s="1108">
        <v>890</v>
      </c>
      <c r="D11395" s="1108">
        <v>54334412.048566587</v>
      </c>
      <c r="E11395" s="1108">
        <v>2140096</v>
      </c>
      <c r="F11395" s="1108">
        <v>14568870.428979771</v>
      </c>
      <c r="G11395" s="1109">
        <v>71043378.477546364</v>
      </c>
    </row>
    <row r="11396" spans="2:7" ht="12.95" customHeight="1" x14ac:dyDescent="0.2">
      <c r="B11396" s="1100" t="s">
        <v>12216</v>
      </c>
      <c r="C11396" s="1102">
        <v>357</v>
      </c>
      <c r="D11396" s="1102">
        <v>14656154.668348044</v>
      </c>
      <c r="E11396" s="1102">
        <v>1139280</v>
      </c>
      <c r="F11396" s="1102">
        <v>18869685.132293247</v>
      </c>
      <c r="G11396" s="1101">
        <v>34665119.800641291</v>
      </c>
    </row>
    <row r="11397" spans="2:7" ht="12.95" customHeight="1" x14ac:dyDescent="0.2">
      <c r="B11397" s="1107" t="s">
        <v>12217</v>
      </c>
      <c r="C11397" s="1108">
        <v>242</v>
      </c>
      <c r="D11397" s="1108">
        <v>11719944.98667465</v>
      </c>
      <c r="E11397" s="1108">
        <v>678282</v>
      </c>
      <c r="F11397" s="1108">
        <v>12200006.334428996</v>
      </c>
      <c r="G11397" s="1109">
        <v>24598233.321103647</v>
      </c>
    </row>
    <row r="11398" spans="2:7" ht="12.95" customHeight="1" x14ac:dyDescent="0.2">
      <c r="B11398" s="1100" t="s">
        <v>12218</v>
      </c>
      <c r="C11398" s="1102">
        <v>612</v>
      </c>
      <c r="D11398" s="1102">
        <v>34055609.844100729</v>
      </c>
      <c r="E11398" s="1102">
        <v>1801793</v>
      </c>
      <c r="F11398" s="1102">
        <v>10213016.301066108</v>
      </c>
      <c r="G11398" s="1101">
        <v>46070419.145166837</v>
      </c>
    </row>
    <row r="11399" spans="2:7" ht="12.95" customHeight="1" x14ac:dyDescent="0.2">
      <c r="B11399" s="1107" t="s">
        <v>12219</v>
      </c>
      <c r="C11399" s="1108">
        <v>102</v>
      </c>
      <c r="D11399" s="1108">
        <v>8837416.7778912261</v>
      </c>
      <c r="E11399" s="1108">
        <v>177143</v>
      </c>
      <c r="F11399" s="1108">
        <v>900990.2899026894</v>
      </c>
      <c r="G11399" s="1109">
        <v>9915550.067793915</v>
      </c>
    </row>
    <row r="11400" spans="2:7" ht="12.95" customHeight="1" x14ac:dyDescent="0.2">
      <c r="B11400" s="1100" t="s">
        <v>12220</v>
      </c>
      <c r="C11400" s="1102">
        <v>1089</v>
      </c>
      <c r="D11400" s="1102">
        <v>36491858.657796293</v>
      </c>
      <c r="E11400" s="1102">
        <v>4089679</v>
      </c>
      <c r="F11400" s="1102">
        <v>16689899.838150175</v>
      </c>
      <c r="G11400" s="1101">
        <v>57271437.495946467</v>
      </c>
    </row>
    <row r="11401" spans="2:7" ht="12.95" customHeight="1" x14ac:dyDescent="0.2">
      <c r="B11401" s="1107" t="s">
        <v>12221</v>
      </c>
      <c r="C11401" s="1108">
        <v>72</v>
      </c>
      <c r="D11401" s="1108">
        <v>1260819.2570478369</v>
      </c>
      <c r="E11401" s="1108">
        <v>219385</v>
      </c>
      <c r="F11401" s="1108">
        <v>648933.68756098789</v>
      </c>
      <c r="G11401" s="1109">
        <v>2129137.9446088248</v>
      </c>
    </row>
    <row r="11402" spans="2:7" ht="12.95" customHeight="1" x14ac:dyDescent="0.2">
      <c r="B11402" s="1100" t="s">
        <v>12222</v>
      </c>
      <c r="C11402" s="1102">
        <v>311</v>
      </c>
      <c r="D11402" s="1102">
        <v>11990994.703417007</v>
      </c>
      <c r="E11402" s="1102">
        <v>956899</v>
      </c>
      <c r="F11402" s="1102">
        <v>10507643.655458026</v>
      </c>
      <c r="G11402" s="1101">
        <v>23455537.358875033</v>
      </c>
    </row>
    <row r="11403" spans="2:7" ht="12.95" customHeight="1" x14ac:dyDescent="0.2">
      <c r="B11403" s="1107" t="s">
        <v>12223</v>
      </c>
      <c r="C11403" s="1108">
        <v>652</v>
      </c>
      <c r="D11403" s="1108">
        <v>40288779.830961987</v>
      </c>
      <c r="E11403" s="1108">
        <v>1839975</v>
      </c>
      <c r="F11403" s="1108">
        <v>13136459.115421621</v>
      </c>
      <c r="G11403" s="1109">
        <v>55265213.94638361</v>
      </c>
    </row>
    <row r="11404" spans="2:7" ht="12.95" customHeight="1" x14ac:dyDescent="0.2">
      <c r="B11404" s="1100" t="s">
        <v>12224</v>
      </c>
      <c r="C11404" s="1102">
        <v>322</v>
      </c>
      <c r="D11404" s="1102">
        <v>16655859.06908606</v>
      </c>
      <c r="E11404" s="1102">
        <v>784795</v>
      </c>
      <c r="F11404" s="1102">
        <v>6736635.0906570321</v>
      </c>
      <c r="G11404" s="1101">
        <v>24177289.159743093</v>
      </c>
    </row>
    <row r="11405" spans="2:7" ht="12.95" customHeight="1" x14ac:dyDescent="0.2">
      <c r="B11405" s="1107" t="s">
        <v>12225</v>
      </c>
      <c r="C11405" s="1108">
        <v>254</v>
      </c>
      <c r="D11405" s="1108">
        <v>11128336.215498662</v>
      </c>
      <c r="E11405" s="1108">
        <v>694208</v>
      </c>
      <c r="F11405" s="1108">
        <v>2489646.6305934228</v>
      </c>
      <c r="G11405" s="1109">
        <v>14312190.846092084</v>
      </c>
    </row>
    <row r="11406" spans="2:7" ht="12.95" customHeight="1" x14ac:dyDescent="0.2">
      <c r="B11406" s="1100" t="s">
        <v>12226</v>
      </c>
      <c r="C11406" s="1102">
        <v>243</v>
      </c>
      <c r="D11406" s="1102">
        <v>15294074.140229627</v>
      </c>
      <c r="E11406" s="1102">
        <v>572124</v>
      </c>
      <c r="F11406" s="1102">
        <v>1386828.5288896353</v>
      </c>
      <c r="G11406" s="1101">
        <v>17253026.669119261</v>
      </c>
    </row>
    <row r="11407" spans="2:7" ht="12.95" customHeight="1" x14ac:dyDescent="0.2">
      <c r="B11407" s="1107" t="s">
        <v>12227</v>
      </c>
      <c r="C11407" s="1108">
        <v>2091</v>
      </c>
      <c r="D11407" s="1108">
        <v>61490319.270207487</v>
      </c>
      <c r="E11407" s="1108">
        <v>7440537</v>
      </c>
      <c r="F11407" s="1108">
        <v>42544380.290976025</v>
      </c>
      <c r="G11407" s="1109">
        <v>111475236.56118351</v>
      </c>
    </row>
    <row r="11408" spans="2:7" ht="12.95" customHeight="1" x14ac:dyDescent="0.2">
      <c r="B11408" s="1100" t="s">
        <v>12228</v>
      </c>
      <c r="C11408" s="1102">
        <v>888</v>
      </c>
      <c r="D11408" s="1102">
        <v>39809679.638977662</v>
      </c>
      <c r="E11408" s="1102">
        <v>2286566</v>
      </c>
      <c r="F11408" s="1102">
        <v>31416518.653404307</v>
      </c>
      <c r="G11408" s="1101">
        <v>73512764.292381972</v>
      </c>
    </row>
    <row r="11409" spans="2:7" ht="12.95" customHeight="1" x14ac:dyDescent="0.2">
      <c r="B11409" s="1107" t="s">
        <v>12229</v>
      </c>
      <c r="C11409" s="1108">
        <v>3572</v>
      </c>
      <c r="D11409" s="1108">
        <v>199349765.42740789</v>
      </c>
      <c r="E11409" s="1108">
        <v>9367083</v>
      </c>
      <c r="F11409" s="1108">
        <v>70367518.478658095</v>
      </c>
      <c r="G11409" s="1109">
        <v>279084366.906066</v>
      </c>
    </row>
    <row r="11410" spans="2:7" ht="12.95" customHeight="1" x14ac:dyDescent="0.2">
      <c r="B11410" s="1100" t="s">
        <v>12230</v>
      </c>
      <c r="C11410" s="1102">
        <v>571</v>
      </c>
      <c r="D11410" s="1102">
        <v>24717397.771191947</v>
      </c>
      <c r="E11410" s="1102">
        <v>1973684</v>
      </c>
      <c r="F11410" s="1102">
        <v>7747092.8309031026</v>
      </c>
      <c r="G11410" s="1101">
        <v>34438174.602095053</v>
      </c>
    </row>
    <row r="11411" spans="2:7" ht="12.95" customHeight="1" x14ac:dyDescent="0.2">
      <c r="B11411" s="1107" t="s">
        <v>12231</v>
      </c>
      <c r="C11411" s="1108">
        <v>638</v>
      </c>
      <c r="D11411" s="1108">
        <v>28028543.336055383</v>
      </c>
      <c r="E11411" s="1108">
        <v>2105491</v>
      </c>
      <c r="F11411" s="1108">
        <v>27112495.987542167</v>
      </c>
      <c r="G11411" s="1109">
        <v>57246530.32359755</v>
      </c>
    </row>
    <row r="11412" spans="2:7" ht="12.95" customHeight="1" x14ac:dyDescent="0.2">
      <c r="B11412" s="1100" t="s">
        <v>12232</v>
      </c>
      <c r="C11412" s="1102">
        <v>3450</v>
      </c>
      <c r="D11412" s="1102">
        <v>173208556.98407218</v>
      </c>
      <c r="E11412" s="1102">
        <v>7144036</v>
      </c>
      <c r="F11412" s="1102">
        <v>73950520.492484704</v>
      </c>
      <c r="G11412" s="1101">
        <v>254303113.4765569</v>
      </c>
    </row>
    <row r="11413" spans="2:7" ht="12.95" customHeight="1" x14ac:dyDescent="0.2">
      <c r="B11413" s="1107" t="s">
        <v>12233</v>
      </c>
      <c r="C11413" s="1108">
        <v>10139</v>
      </c>
      <c r="D11413" s="1108">
        <v>621590430.06972837</v>
      </c>
      <c r="E11413" s="1108">
        <v>22019177</v>
      </c>
      <c r="F11413" s="1108">
        <v>676480417.06137109</v>
      </c>
      <c r="G11413" s="1109">
        <v>1320090024.1310995</v>
      </c>
    </row>
    <row r="11414" spans="2:7" ht="12.95" customHeight="1" x14ac:dyDescent="0.2">
      <c r="B11414" s="1100" t="s">
        <v>12234</v>
      </c>
      <c r="C11414" s="1102">
        <v>3650</v>
      </c>
      <c r="D11414" s="1102">
        <v>221142357.35313621</v>
      </c>
      <c r="E11414" s="1102">
        <v>8847179</v>
      </c>
      <c r="F11414" s="1102">
        <v>162037732.00776196</v>
      </c>
      <c r="G11414" s="1101">
        <v>392027268.36089814</v>
      </c>
    </row>
    <row r="11415" spans="2:7" ht="12.95" customHeight="1" x14ac:dyDescent="0.2">
      <c r="B11415" s="1107" t="s">
        <v>12235</v>
      </c>
      <c r="C11415" s="1108">
        <v>1284</v>
      </c>
      <c r="D11415" s="1108">
        <v>102838821.44163987</v>
      </c>
      <c r="E11415" s="1108">
        <v>2411602</v>
      </c>
      <c r="F11415" s="1108">
        <v>58002327.445840366</v>
      </c>
      <c r="G11415" s="1109">
        <v>163252750.88748023</v>
      </c>
    </row>
    <row r="11416" spans="2:7" ht="12.95" customHeight="1" x14ac:dyDescent="0.2">
      <c r="B11416" s="1100" t="s">
        <v>12236</v>
      </c>
      <c r="C11416" s="1102">
        <v>1260</v>
      </c>
      <c r="D11416" s="1102">
        <v>69963647.716425315</v>
      </c>
      <c r="E11416" s="1102">
        <v>2882707</v>
      </c>
      <c r="F11416" s="1102">
        <v>24664814.151464462</v>
      </c>
      <c r="G11416" s="1101">
        <v>97511168.867889777</v>
      </c>
    </row>
    <row r="11417" spans="2:7" ht="12.95" customHeight="1" x14ac:dyDescent="0.2">
      <c r="B11417" s="1107" t="s">
        <v>12237</v>
      </c>
      <c r="C11417" s="1108">
        <v>736</v>
      </c>
      <c r="D11417" s="1108">
        <v>43876816.101845942</v>
      </c>
      <c r="E11417" s="1108">
        <v>1568370</v>
      </c>
      <c r="F11417" s="1108">
        <v>17069385.523358583</v>
      </c>
      <c r="G11417" s="1109">
        <v>62514571.625204526</v>
      </c>
    </row>
    <row r="11418" spans="2:7" ht="12.95" customHeight="1" x14ac:dyDescent="0.2">
      <c r="B11418" s="1100" t="s">
        <v>12238</v>
      </c>
      <c r="C11418" s="1102">
        <v>1570</v>
      </c>
      <c r="D11418" s="1102">
        <v>55223633.130583324</v>
      </c>
      <c r="E11418" s="1102">
        <v>6340802</v>
      </c>
      <c r="F11418" s="1102">
        <v>68530873.820165798</v>
      </c>
      <c r="G11418" s="1101">
        <v>130095308.95074913</v>
      </c>
    </row>
    <row r="11419" spans="2:7" ht="12.95" customHeight="1" x14ac:dyDescent="0.2">
      <c r="B11419" s="1107" t="s">
        <v>12239</v>
      </c>
      <c r="C11419" s="1108">
        <v>850</v>
      </c>
      <c r="D11419" s="1108">
        <v>33154289.570007741</v>
      </c>
      <c r="E11419" s="1108">
        <v>3689545</v>
      </c>
      <c r="F11419" s="1108">
        <v>17503486.295527838</v>
      </c>
      <c r="G11419" s="1109">
        <v>54347320.86553558</v>
      </c>
    </row>
    <row r="11420" spans="2:7" ht="12.95" customHeight="1" x14ac:dyDescent="0.2">
      <c r="B11420" s="1100" t="s">
        <v>12240</v>
      </c>
      <c r="C11420" s="1102">
        <v>22383</v>
      </c>
      <c r="D11420" s="1102">
        <v>1795073546.5760899</v>
      </c>
      <c r="E11420" s="1102">
        <v>43502908</v>
      </c>
      <c r="F11420" s="1102">
        <v>845745834.2004838</v>
      </c>
      <c r="G11420" s="1101">
        <v>2684322288.7765737</v>
      </c>
    </row>
    <row r="11421" spans="2:7" ht="12.95" customHeight="1" x14ac:dyDescent="0.2">
      <c r="B11421" s="1107" t="s">
        <v>12241</v>
      </c>
      <c r="C11421" s="1108">
        <v>7104</v>
      </c>
      <c r="D11421" s="1108">
        <v>521921875.09440905</v>
      </c>
      <c r="E11421" s="1108">
        <v>15118415</v>
      </c>
      <c r="F11421" s="1108">
        <v>125505815.77172363</v>
      </c>
      <c r="G11421" s="1109">
        <v>662546105.86613262</v>
      </c>
    </row>
    <row r="11422" spans="2:7" ht="12.95" customHeight="1" x14ac:dyDescent="0.2">
      <c r="B11422" s="1100" t="s">
        <v>12242</v>
      </c>
      <c r="C11422" s="1102">
        <v>1107</v>
      </c>
      <c r="D11422" s="1102">
        <v>55732633.624825016</v>
      </c>
      <c r="E11422" s="1102">
        <v>3471253</v>
      </c>
      <c r="F11422" s="1102">
        <v>76098284.659642413</v>
      </c>
      <c r="G11422" s="1101">
        <v>135302171.28446743</v>
      </c>
    </row>
    <row r="11423" spans="2:7" ht="12.95" customHeight="1" x14ac:dyDescent="0.2">
      <c r="B11423" s="1107" t="s">
        <v>12243</v>
      </c>
      <c r="C11423" s="1108">
        <v>74</v>
      </c>
      <c r="D11423" s="1108">
        <v>879625.17105973628</v>
      </c>
      <c r="E11423" s="1108">
        <v>467627</v>
      </c>
      <c r="F11423" s="1108">
        <v>9309.8881849876052</v>
      </c>
      <c r="G11423" s="1109">
        <v>1356562.059244724</v>
      </c>
    </row>
    <row r="11424" spans="2:7" ht="12.95" customHeight="1" x14ac:dyDescent="0.2">
      <c r="B11424" s="1100" t="s">
        <v>12244</v>
      </c>
      <c r="C11424" s="1102">
        <v>1562</v>
      </c>
      <c r="D11424" s="1102">
        <v>116787660.12263456</v>
      </c>
      <c r="E11424" s="1102">
        <v>2653443</v>
      </c>
      <c r="F11424" s="1102">
        <v>36594293.598870486</v>
      </c>
      <c r="G11424" s="1101">
        <v>156035396.72150505</v>
      </c>
    </row>
    <row r="11425" spans="2:7" ht="12.95" customHeight="1" x14ac:dyDescent="0.2">
      <c r="B11425" s="1107" t="s">
        <v>12245</v>
      </c>
      <c r="C11425" s="1108">
        <v>3131</v>
      </c>
      <c r="D11425" s="1108">
        <v>251633433.95463905</v>
      </c>
      <c r="E11425" s="1108">
        <v>6131140</v>
      </c>
      <c r="F11425" s="1108">
        <v>45736139.393162698</v>
      </c>
      <c r="G11425" s="1109">
        <v>303500713.34780174</v>
      </c>
    </row>
    <row r="11426" spans="2:7" ht="12.95" customHeight="1" x14ac:dyDescent="0.2">
      <c r="B11426" s="1100" t="s">
        <v>12246</v>
      </c>
      <c r="C11426" s="1102">
        <v>1926</v>
      </c>
      <c r="D11426" s="1102">
        <v>143804877.8865245</v>
      </c>
      <c r="E11426" s="1102">
        <v>3774483</v>
      </c>
      <c r="F11426" s="1102">
        <v>33942471.704266787</v>
      </c>
      <c r="G11426" s="1101">
        <v>181521832.59079129</v>
      </c>
    </row>
    <row r="11427" spans="2:7" ht="12.95" customHeight="1" x14ac:dyDescent="0.2">
      <c r="B11427" s="1107" t="s">
        <v>12247</v>
      </c>
      <c r="C11427" s="1108">
        <v>9365</v>
      </c>
      <c r="D11427" s="1108">
        <v>675706500.37622917</v>
      </c>
      <c r="E11427" s="1108">
        <v>19693407</v>
      </c>
      <c r="F11427" s="1108">
        <v>525924802.6548118</v>
      </c>
      <c r="G11427" s="1109">
        <v>1221324710.0310409</v>
      </c>
    </row>
    <row r="11428" spans="2:7" ht="12.95" customHeight="1" x14ac:dyDescent="0.2">
      <c r="B11428" s="1100" t="s">
        <v>12248</v>
      </c>
      <c r="C11428" s="1102">
        <v>5449</v>
      </c>
      <c r="D11428" s="1102">
        <v>7379394.5971180564</v>
      </c>
      <c r="E11428" s="1102">
        <v>32577803</v>
      </c>
      <c r="F11428" s="1102">
        <v>2127296778.8421674</v>
      </c>
      <c r="G11428" s="1101">
        <v>2167253976.4392853</v>
      </c>
    </row>
    <row r="11429" spans="2:7" ht="12.95" customHeight="1" x14ac:dyDescent="0.2">
      <c r="B11429" s="1107" t="s">
        <v>12249</v>
      </c>
      <c r="C11429" s="1108">
        <v>464</v>
      </c>
      <c r="D11429" s="1108">
        <v>542655.71817787993</v>
      </c>
      <c r="E11429" s="1108">
        <v>2259256</v>
      </c>
      <c r="F11429" s="1108">
        <v>101952378.62739517</v>
      </c>
      <c r="G11429" s="1109">
        <v>104754290.34557305</v>
      </c>
    </row>
    <row r="11430" spans="2:7" ht="12.95" customHeight="1" x14ac:dyDescent="0.2">
      <c r="B11430" s="1100" t="s">
        <v>12250</v>
      </c>
      <c r="C11430" s="1102">
        <v>2834</v>
      </c>
      <c r="D11430" s="1102">
        <v>150761496.11684075</v>
      </c>
      <c r="E11430" s="1102">
        <v>6772929</v>
      </c>
      <c r="F11430" s="1102">
        <v>73175361.503305599</v>
      </c>
      <c r="G11430" s="1101">
        <v>230709786.62014633</v>
      </c>
    </row>
    <row r="11431" spans="2:7" ht="12.95" customHeight="1" x14ac:dyDescent="0.2">
      <c r="B11431" s="1107" t="s">
        <v>12251</v>
      </c>
      <c r="C11431" s="1108">
        <v>574</v>
      </c>
      <c r="D11431" s="1108">
        <v>29917964.296374369</v>
      </c>
      <c r="E11431" s="1108">
        <v>1191188</v>
      </c>
      <c r="F11431" s="1108">
        <v>12781914.504100375</v>
      </c>
      <c r="G11431" s="1109">
        <v>43891066.800474748</v>
      </c>
    </row>
    <row r="11432" spans="2:7" ht="12.95" customHeight="1" x14ac:dyDescent="0.2">
      <c r="B11432" s="1100" t="s">
        <v>12252</v>
      </c>
      <c r="C11432" s="1102">
        <v>131</v>
      </c>
      <c r="D11432" s="1102">
        <v>8295039.2020599265</v>
      </c>
      <c r="E11432" s="1102">
        <v>401553</v>
      </c>
      <c r="F11432" s="1102">
        <v>530870.5129484043</v>
      </c>
      <c r="G11432" s="1101">
        <v>9227462.7150083315</v>
      </c>
    </row>
    <row r="11433" spans="2:7" ht="12.95" customHeight="1" x14ac:dyDescent="0.2">
      <c r="B11433" s="1107" t="s">
        <v>12253</v>
      </c>
      <c r="C11433" s="1108">
        <v>296</v>
      </c>
      <c r="D11433" s="1108">
        <v>24453023.470767509</v>
      </c>
      <c r="E11433" s="1108">
        <v>468606</v>
      </c>
      <c r="F11433" s="1108">
        <v>3000197.6702806354</v>
      </c>
      <c r="G11433" s="1109">
        <v>27921827.141048145</v>
      </c>
    </row>
    <row r="11434" spans="2:7" ht="12.95" customHeight="1" x14ac:dyDescent="0.2">
      <c r="B11434" s="1100" t="s">
        <v>12254</v>
      </c>
      <c r="C11434" s="1102">
        <v>341</v>
      </c>
      <c r="D11434" s="1102">
        <v>23879215.809772652</v>
      </c>
      <c r="E11434" s="1102">
        <v>817868</v>
      </c>
      <c r="F11434" s="1102">
        <v>1625401.4323450767</v>
      </c>
      <c r="G11434" s="1101">
        <v>26322485.242117729</v>
      </c>
    </row>
    <row r="11435" spans="2:7" ht="12.95" customHeight="1" x14ac:dyDescent="0.2">
      <c r="B11435" s="1107" t="s">
        <v>12255</v>
      </c>
      <c r="C11435" s="1108">
        <v>238</v>
      </c>
      <c r="D11435" s="1108">
        <v>10556058.337409995</v>
      </c>
      <c r="E11435" s="1108">
        <v>936389</v>
      </c>
      <c r="F11435" s="1108">
        <v>3560101.2419392602</v>
      </c>
      <c r="G11435" s="1109">
        <v>15052548.579349255</v>
      </c>
    </row>
    <row r="11436" spans="2:7" ht="12.95" customHeight="1" x14ac:dyDescent="0.2">
      <c r="B11436" s="1100" t="s">
        <v>12256</v>
      </c>
      <c r="C11436" s="1102">
        <v>415</v>
      </c>
      <c r="D11436" s="1102">
        <v>17107005.955239065</v>
      </c>
      <c r="E11436" s="1102">
        <v>1239576</v>
      </c>
      <c r="F11436" s="1102">
        <v>1855245.0065394177</v>
      </c>
      <c r="G11436" s="1101">
        <v>20201826.961778484</v>
      </c>
    </row>
    <row r="11437" spans="2:7" ht="12.95" customHeight="1" x14ac:dyDescent="0.2">
      <c r="B11437" s="1107" t="s">
        <v>12257</v>
      </c>
      <c r="C11437" s="1108">
        <v>541</v>
      </c>
      <c r="D11437" s="1108">
        <v>20946621.978604797</v>
      </c>
      <c r="E11437" s="1108">
        <v>1940129</v>
      </c>
      <c r="F11437" s="1108">
        <v>7352673.8399643963</v>
      </c>
      <c r="G11437" s="1109">
        <v>30239424.818569195</v>
      </c>
    </row>
    <row r="11438" spans="2:7" ht="12.95" customHeight="1" x14ac:dyDescent="0.2">
      <c r="B11438" s="1100" t="s">
        <v>12258</v>
      </c>
      <c r="C11438" s="1102">
        <v>337</v>
      </c>
      <c r="D11438" s="1102">
        <v>22142773.140072748</v>
      </c>
      <c r="E11438" s="1102">
        <v>752560</v>
      </c>
      <c r="F11438" s="1102">
        <v>4697041.3146041147</v>
      </c>
      <c r="G11438" s="1101">
        <v>27592374.454676863</v>
      </c>
    </row>
    <row r="11439" spans="2:7" ht="12.95" customHeight="1" x14ac:dyDescent="0.2">
      <c r="B11439" s="1107" t="s">
        <v>12259</v>
      </c>
      <c r="C11439" s="1108">
        <v>838</v>
      </c>
      <c r="D11439" s="1108">
        <v>47113141.375479326</v>
      </c>
      <c r="E11439" s="1108">
        <v>2223587</v>
      </c>
      <c r="F11439" s="1108">
        <v>17408051.90380108</v>
      </c>
      <c r="G11439" s="1109">
        <v>66744780.279280409</v>
      </c>
    </row>
    <row r="11440" spans="2:7" ht="12.95" customHeight="1" x14ac:dyDescent="0.2">
      <c r="B11440" s="1100" t="s">
        <v>12260</v>
      </c>
      <c r="C11440" s="1102">
        <v>1547</v>
      </c>
      <c r="D11440" s="1102">
        <v>89525816.164927378</v>
      </c>
      <c r="E11440" s="1102">
        <v>3859379</v>
      </c>
      <c r="F11440" s="1102">
        <v>32595634.175035942</v>
      </c>
      <c r="G11440" s="1101">
        <v>125980829.33996332</v>
      </c>
    </row>
    <row r="11441" spans="2:7" ht="12.95" customHeight="1" x14ac:dyDescent="0.2">
      <c r="B11441" s="1107" t="s">
        <v>12261</v>
      </c>
      <c r="C11441" s="1108">
        <v>116</v>
      </c>
      <c r="D11441" s="1108">
        <v>5165103.3759934548</v>
      </c>
      <c r="E11441" s="1108">
        <v>401879</v>
      </c>
      <c r="F11441" s="1108">
        <v>1411654.8973829353</v>
      </c>
      <c r="G11441" s="1109">
        <v>6978637.2733763903</v>
      </c>
    </row>
    <row r="11442" spans="2:7" ht="12.95" customHeight="1" x14ac:dyDescent="0.2">
      <c r="B11442" s="1100" t="s">
        <v>12262</v>
      </c>
      <c r="C11442" s="1102">
        <v>112</v>
      </c>
      <c r="D11442" s="1102">
        <v>9709671.1767665874</v>
      </c>
      <c r="E11442" s="1102">
        <v>221216</v>
      </c>
      <c r="F11442" s="1102">
        <v>273021.0912915995</v>
      </c>
      <c r="G11442" s="1101">
        <v>10203908.268058186</v>
      </c>
    </row>
    <row r="11443" spans="2:7" ht="12.95" customHeight="1" x14ac:dyDescent="0.2">
      <c r="B11443" s="1107" t="s">
        <v>12263</v>
      </c>
      <c r="C11443" s="1108">
        <v>96</v>
      </c>
      <c r="D11443" s="1108">
        <v>4558196.77575556</v>
      </c>
      <c r="E11443" s="1108">
        <v>410254</v>
      </c>
      <c r="F11443" s="1108">
        <v>937333.33489149297</v>
      </c>
      <c r="G11443" s="1109">
        <v>5905784.1106470525</v>
      </c>
    </row>
    <row r="11444" spans="2:7" ht="12.95" customHeight="1" x14ac:dyDescent="0.2">
      <c r="B11444" s="1100" t="s">
        <v>12264</v>
      </c>
      <c r="C11444" s="1102">
        <v>1449</v>
      </c>
      <c r="D11444" s="1102">
        <v>94131436.210774854</v>
      </c>
      <c r="E11444" s="1102">
        <v>3225269</v>
      </c>
      <c r="F11444" s="1102">
        <v>36048879.339506552</v>
      </c>
      <c r="G11444" s="1101">
        <v>133405584.55028141</v>
      </c>
    </row>
    <row r="11445" spans="2:7" ht="12.95" customHeight="1" x14ac:dyDescent="0.2">
      <c r="B11445" s="1107" t="s">
        <v>12265</v>
      </c>
      <c r="C11445" s="1108">
        <v>777</v>
      </c>
      <c r="D11445" s="1108">
        <v>51529624.625652306</v>
      </c>
      <c r="E11445" s="1108">
        <v>2142836</v>
      </c>
      <c r="F11445" s="1108">
        <v>13095026.239277352</v>
      </c>
      <c r="G11445" s="1109">
        <v>66767486.864929661</v>
      </c>
    </row>
    <row r="11446" spans="2:7" ht="12.95" customHeight="1" x14ac:dyDescent="0.2">
      <c r="B11446" s="1100" t="s">
        <v>12266</v>
      </c>
      <c r="C11446" s="1102">
        <v>405</v>
      </c>
      <c r="D11446" s="1102">
        <v>30909541.761932611</v>
      </c>
      <c r="E11446" s="1102">
        <v>847874</v>
      </c>
      <c r="F11446" s="1102">
        <v>44800354.302450322</v>
      </c>
      <c r="G11446" s="1101">
        <v>76557770.064382941</v>
      </c>
    </row>
    <row r="11447" spans="2:7" ht="12.95" customHeight="1" x14ac:dyDescent="0.2">
      <c r="B11447" s="1107" t="s">
        <v>12267</v>
      </c>
      <c r="C11447" s="1108">
        <v>242</v>
      </c>
      <c r="D11447" s="1108">
        <v>17981763.635233648</v>
      </c>
      <c r="E11447" s="1108">
        <v>559548</v>
      </c>
      <c r="F11447" s="1108">
        <v>7044757.9085127702</v>
      </c>
      <c r="G11447" s="1109">
        <v>25586069.543746419</v>
      </c>
    </row>
    <row r="11448" spans="2:7" ht="12.95" customHeight="1" x14ac:dyDescent="0.2">
      <c r="B11448" s="1100" t="s">
        <v>12268</v>
      </c>
      <c r="C11448" s="1102">
        <v>228</v>
      </c>
      <c r="D11448" s="1102">
        <v>18463506.179510478</v>
      </c>
      <c r="E11448" s="1102">
        <v>387628</v>
      </c>
      <c r="F11448" s="1102">
        <v>5254738.5700061796</v>
      </c>
      <c r="G11448" s="1101">
        <v>24105872.749516658</v>
      </c>
    </row>
    <row r="11449" spans="2:7" ht="12.95" customHeight="1" x14ac:dyDescent="0.2">
      <c r="B11449" s="1107" t="s">
        <v>12269</v>
      </c>
      <c r="C11449" s="1108">
        <v>387</v>
      </c>
      <c r="D11449" s="1108">
        <v>28044258.378637165</v>
      </c>
      <c r="E11449" s="1108">
        <v>802680</v>
      </c>
      <c r="F11449" s="1108">
        <v>6952279.6858752277</v>
      </c>
      <c r="G11449" s="1109">
        <v>35799218.064512394</v>
      </c>
    </row>
    <row r="11450" spans="2:7" ht="12.95" customHeight="1" x14ac:dyDescent="0.2">
      <c r="B11450" s="1100" t="s">
        <v>12270</v>
      </c>
      <c r="C11450" s="1102">
        <v>2048</v>
      </c>
      <c r="D11450" s="1102">
        <v>127666780.79559743</v>
      </c>
      <c r="E11450" s="1102">
        <v>4149607</v>
      </c>
      <c r="F11450" s="1102">
        <v>56491040.227192372</v>
      </c>
      <c r="G11450" s="1101">
        <v>188307428.02278981</v>
      </c>
    </row>
    <row r="11451" spans="2:7" ht="12.95" customHeight="1" x14ac:dyDescent="0.2">
      <c r="B11451" s="1107" t="s">
        <v>12271</v>
      </c>
      <c r="C11451" s="1108">
        <v>62</v>
      </c>
      <c r="D11451" s="1108">
        <v>3447435.3146877154</v>
      </c>
      <c r="E11451" s="1108">
        <v>134007</v>
      </c>
      <c r="F11451" s="1108">
        <v>0</v>
      </c>
      <c r="G11451" s="1109">
        <v>3581442.3146877154</v>
      </c>
    </row>
    <row r="11452" spans="2:7" ht="12.95" customHeight="1" x14ac:dyDescent="0.2">
      <c r="B11452" s="1100" t="s">
        <v>12272</v>
      </c>
      <c r="C11452" s="1102">
        <v>442</v>
      </c>
      <c r="D11452" s="1102">
        <v>22622012.403230358</v>
      </c>
      <c r="E11452" s="1102">
        <v>1162360</v>
      </c>
      <c r="F11452" s="1102">
        <v>3644879.3438677406</v>
      </c>
      <c r="G11452" s="1101">
        <v>27429251.747098099</v>
      </c>
    </row>
    <row r="11453" spans="2:7" ht="12.95" customHeight="1" x14ac:dyDescent="0.2">
      <c r="B11453" s="1107" t="s">
        <v>12273</v>
      </c>
      <c r="C11453" s="1108">
        <v>52</v>
      </c>
      <c r="D11453" s="1108">
        <v>3320880.5469937455</v>
      </c>
      <c r="E11453" s="1108">
        <v>124227</v>
      </c>
      <c r="F11453" s="1108">
        <v>38273.984760504602</v>
      </c>
      <c r="G11453" s="1109">
        <v>3483381.5317542502</v>
      </c>
    </row>
    <row r="11454" spans="2:7" ht="12.95" customHeight="1" x14ac:dyDescent="0.2">
      <c r="B11454" s="1100" t="s">
        <v>12274</v>
      </c>
      <c r="C11454" s="1102">
        <v>3825</v>
      </c>
      <c r="D11454" s="1102">
        <v>270681873.48900753</v>
      </c>
      <c r="E11454" s="1102">
        <v>7417032</v>
      </c>
      <c r="F11454" s="1102">
        <v>95524819.391304314</v>
      </c>
      <c r="G11454" s="1101">
        <v>373623724.88031185</v>
      </c>
    </row>
    <row r="11455" spans="2:7" ht="12.95" customHeight="1" x14ac:dyDescent="0.2">
      <c r="B11455" s="1107" t="s">
        <v>12275</v>
      </c>
      <c r="C11455" s="1108">
        <v>407</v>
      </c>
      <c r="D11455" s="1108">
        <v>24281409.642927554</v>
      </c>
      <c r="E11455" s="1108">
        <v>934757</v>
      </c>
      <c r="F11455" s="1108">
        <v>1863494.8039610009</v>
      </c>
      <c r="G11455" s="1109">
        <v>27079661.446888555</v>
      </c>
    </row>
    <row r="11456" spans="2:7" ht="12.95" customHeight="1" x14ac:dyDescent="0.2">
      <c r="B11456" s="1100" t="s">
        <v>12276</v>
      </c>
      <c r="C11456" s="1102">
        <v>809</v>
      </c>
      <c r="D11456" s="1102">
        <v>39691747.284027681</v>
      </c>
      <c r="E11456" s="1102">
        <v>2111353</v>
      </c>
      <c r="F11456" s="1102">
        <v>8337870.6415442964</v>
      </c>
      <c r="G11456" s="1101">
        <v>50140970.925571978</v>
      </c>
    </row>
    <row r="11457" spans="2:7" ht="12.95" customHeight="1" x14ac:dyDescent="0.2">
      <c r="B11457" s="1107" t="s">
        <v>12277</v>
      </c>
      <c r="C11457" s="1108">
        <v>424</v>
      </c>
      <c r="D11457" s="1108">
        <v>34585053.800816052</v>
      </c>
      <c r="E11457" s="1108">
        <v>711695</v>
      </c>
      <c r="F11457" s="1108">
        <v>3813789.8776716758</v>
      </c>
      <c r="G11457" s="1109">
        <v>39110538.678487726</v>
      </c>
    </row>
    <row r="11458" spans="2:7" ht="12.95" customHeight="1" x14ac:dyDescent="0.2">
      <c r="B11458" s="1100" t="s">
        <v>12278</v>
      </c>
      <c r="C11458" s="1102">
        <v>1428</v>
      </c>
      <c r="D11458" s="1102">
        <v>90189741.946214169</v>
      </c>
      <c r="E11458" s="1102">
        <v>3243366</v>
      </c>
      <c r="F11458" s="1102">
        <v>20711225.039989404</v>
      </c>
      <c r="G11458" s="1101">
        <v>114144332.98620358</v>
      </c>
    </row>
    <row r="11459" spans="2:7" ht="12.95" customHeight="1" x14ac:dyDescent="0.2">
      <c r="B11459" s="1107" t="s">
        <v>12279</v>
      </c>
      <c r="C11459" s="1108">
        <v>388</v>
      </c>
      <c r="D11459" s="1108">
        <v>23522776.392630186</v>
      </c>
      <c r="E11459" s="1108">
        <v>1156370</v>
      </c>
      <c r="F11459" s="1108">
        <v>5039015.018022866</v>
      </c>
      <c r="G11459" s="1109">
        <v>29718161.410653051</v>
      </c>
    </row>
    <row r="11460" spans="2:7" ht="12.95" customHeight="1" x14ac:dyDescent="0.2">
      <c r="B11460" s="1100" t="s">
        <v>12280</v>
      </c>
      <c r="C11460" s="1102">
        <v>443</v>
      </c>
      <c r="D11460" s="1102">
        <v>19897886.260824326</v>
      </c>
      <c r="E11460" s="1102">
        <v>1552983</v>
      </c>
      <c r="F11460" s="1102">
        <v>9450639.9019176792</v>
      </c>
      <c r="G11460" s="1101">
        <v>30901509.162742004</v>
      </c>
    </row>
    <row r="11461" spans="2:7" ht="12.95" customHeight="1" x14ac:dyDescent="0.2">
      <c r="B11461" s="1107" t="s">
        <v>12281</v>
      </c>
      <c r="C11461" s="1108">
        <v>260</v>
      </c>
      <c r="D11461" s="1108">
        <v>18004154.094133347</v>
      </c>
      <c r="E11461" s="1108">
        <v>650689</v>
      </c>
      <c r="F11461" s="1108">
        <v>2888892.7848690059</v>
      </c>
      <c r="G11461" s="1109">
        <v>21543735.879002355</v>
      </c>
    </row>
    <row r="11462" spans="2:7" ht="12.95" customHeight="1" x14ac:dyDescent="0.2">
      <c r="B11462" s="1100" t="s">
        <v>12282</v>
      </c>
      <c r="C11462" s="1102">
        <v>557</v>
      </c>
      <c r="D11462" s="1102">
        <v>28468425.457171887</v>
      </c>
      <c r="E11462" s="1102">
        <v>1731120</v>
      </c>
      <c r="F11462" s="1102">
        <v>18538263.126755536</v>
      </c>
      <c r="G11462" s="1101">
        <v>48737808.583927423</v>
      </c>
    </row>
    <row r="11463" spans="2:7" ht="12.95" customHeight="1" x14ac:dyDescent="0.2">
      <c r="B11463" s="1107" t="s">
        <v>12283</v>
      </c>
      <c r="C11463" s="1108">
        <v>3903</v>
      </c>
      <c r="D11463" s="1108">
        <v>165678409.23510766</v>
      </c>
      <c r="E11463" s="1108">
        <v>11941038</v>
      </c>
      <c r="F11463" s="1108">
        <v>115972126.03983164</v>
      </c>
      <c r="G11463" s="1109">
        <v>293591573.2749393</v>
      </c>
    </row>
    <row r="11464" spans="2:7" ht="12.95" customHeight="1" x14ac:dyDescent="0.2">
      <c r="B11464" s="1100" t="s">
        <v>12284</v>
      </c>
      <c r="C11464" s="1102">
        <v>3678</v>
      </c>
      <c r="D11464" s="1102">
        <v>185499110.99475598</v>
      </c>
      <c r="E11464" s="1102">
        <v>9726266</v>
      </c>
      <c r="F11464" s="1102">
        <v>85138730.550814956</v>
      </c>
      <c r="G11464" s="1101">
        <v>280364107.54557097</v>
      </c>
    </row>
    <row r="11465" spans="2:7" ht="12.95" customHeight="1" x14ac:dyDescent="0.2">
      <c r="B11465" s="1107" t="s">
        <v>12285</v>
      </c>
      <c r="C11465" s="1108">
        <v>5738</v>
      </c>
      <c r="D11465" s="1108">
        <v>304471996.46329755</v>
      </c>
      <c r="E11465" s="1108">
        <v>15222572</v>
      </c>
      <c r="F11465" s="1108">
        <v>457725206.58256495</v>
      </c>
      <c r="G11465" s="1109">
        <v>777419775.04586244</v>
      </c>
    </row>
    <row r="11466" spans="2:7" ht="12.95" customHeight="1" x14ac:dyDescent="0.2">
      <c r="B11466" s="1100" t="s">
        <v>12286</v>
      </c>
      <c r="C11466" s="1102">
        <v>430</v>
      </c>
      <c r="D11466" s="1102">
        <v>15118288.177190971</v>
      </c>
      <c r="E11466" s="1102">
        <v>1770991</v>
      </c>
      <c r="F11466" s="1102">
        <v>16953582.233401243</v>
      </c>
      <c r="G11466" s="1101">
        <v>33842861.410592213</v>
      </c>
    </row>
    <row r="11467" spans="2:7" ht="12.95" customHeight="1" x14ac:dyDescent="0.2">
      <c r="B11467" s="1107" t="s">
        <v>12287</v>
      </c>
      <c r="C11467" s="1108">
        <v>858</v>
      </c>
      <c r="D11467" s="1108">
        <v>51871600.640772618</v>
      </c>
      <c r="E11467" s="1108">
        <v>2305104</v>
      </c>
      <c r="F11467" s="1108">
        <v>14789689.44095823</v>
      </c>
      <c r="G11467" s="1109">
        <v>68966394.081730843</v>
      </c>
    </row>
    <row r="11468" spans="2:7" ht="12.95" customHeight="1" x14ac:dyDescent="0.2">
      <c r="B11468" s="1100" t="s">
        <v>12288</v>
      </c>
      <c r="C11468" s="1102">
        <v>808</v>
      </c>
      <c r="D11468" s="1102">
        <v>54776241.16610916</v>
      </c>
      <c r="E11468" s="1102">
        <v>2015145</v>
      </c>
      <c r="F11468" s="1102">
        <v>21918720.825729501</v>
      </c>
      <c r="G11468" s="1101">
        <v>78710106.991838664</v>
      </c>
    </row>
    <row r="11469" spans="2:7" ht="12.95" customHeight="1" x14ac:dyDescent="0.2">
      <c r="B11469" s="1107" t="s">
        <v>12289</v>
      </c>
      <c r="C11469" s="1108">
        <v>858</v>
      </c>
      <c r="D11469" s="1108">
        <v>49222433.860769935</v>
      </c>
      <c r="E11469" s="1108">
        <v>2207746</v>
      </c>
      <c r="F11469" s="1108">
        <v>15309111.169258915</v>
      </c>
      <c r="G11469" s="1109">
        <v>66739291.03002885</v>
      </c>
    </row>
    <row r="11470" spans="2:7" ht="12.95" customHeight="1" x14ac:dyDescent="0.2">
      <c r="B11470" s="1100" t="s">
        <v>12290</v>
      </c>
      <c r="C11470" s="1102">
        <v>1760</v>
      </c>
      <c r="D11470" s="1102">
        <v>98724539.851026222</v>
      </c>
      <c r="E11470" s="1102">
        <v>5020617</v>
      </c>
      <c r="F11470" s="1102">
        <v>17530319.435440436</v>
      </c>
      <c r="G11470" s="1101">
        <v>121275476.28646666</v>
      </c>
    </row>
    <row r="11471" spans="2:7" ht="12.95" customHeight="1" x14ac:dyDescent="0.2">
      <c r="B11471" s="1107" t="s">
        <v>12291</v>
      </c>
      <c r="C11471" s="1108">
        <v>1202</v>
      </c>
      <c r="D11471" s="1108">
        <v>59277557.831989072</v>
      </c>
      <c r="E11471" s="1108">
        <v>3608582</v>
      </c>
      <c r="F11471" s="1108">
        <v>149503025.39387882</v>
      </c>
      <c r="G11471" s="1109">
        <v>212389165.2258679</v>
      </c>
    </row>
    <row r="11472" spans="2:7" ht="12.95" customHeight="1" x14ac:dyDescent="0.2">
      <c r="B11472" s="1100" t="s">
        <v>12292</v>
      </c>
      <c r="C11472" s="1102">
        <v>1658</v>
      </c>
      <c r="D11472" s="1102">
        <v>89185091.790366709</v>
      </c>
      <c r="E11472" s="1102">
        <v>5474291</v>
      </c>
      <c r="F11472" s="1102">
        <v>22536217.849141855</v>
      </c>
      <c r="G11472" s="1101">
        <v>117195600.63950856</v>
      </c>
    </row>
    <row r="11473" spans="2:7" ht="12.95" customHeight="1" x14ac:dyDescent="0.2">
      <c r="B11473" s="1107" t="s">
        <v>12293</v>
      </c>
      <c r="C11473" s="1108">
        <v>6126</v>
      </c>
      <c r="D11473" s="1108">
        <v>373077057.88785207</v>
      </c>
      <c r="E11473" s="1108">
        <v>18199273</v>
      </c>
      <c r="F11473" s="1108">
        <v>165821049.11963448</v>
      </c>
      <c r="G11473" s="1109">
        <v>557097380.00748658</v>
      </c>
    </row>
    <row r="11474" spans="2:7" ht="12.95" customHeight="1" x14ac:dyDescent="0.2">
      <c r="B11474" s="1100" t="s">
        <v>12294</v>
      </c>
      <c r="C11474" s="1102">
        <v>1143</v>
      </c>
      <c r="D11474" s="1102">
        <v>69590658.82966131</v>
      </c>
      <c r="E11474" s="1102">
        <v>2524347</v>
      </c>
      <c r="F11474" s="1102">
        <v>26661208.609606657</v>
      </c>
      <c r="G11474" s="1101">
        <v>98776214.439267963</v>
      </c>
    </row>
    <row r="11475" spans="2:7" ht="12.95" customHeight="1" x14ac:dyDescent="0.2">
      <c r="B11475" s="1107" t="s">
        <v>12295</v>
      </c>
      <c r="C11475" s="1108">
        <v>25565</v>
      </c>
      <c r="D11475" s="1108">
        <v>2248805626.7693892</v>
      </c>
      <c r="E11475" s="1108">
        <v>49652160</v>
      </c>
      <c r="F11475" s="1108">
        <v>658273217.34474838</v>
      </c>
      <c r="G11475" s="1109">
        <v>2956731004.1141376</v>
      </c>
    </row>
    <row r="11476" spans="2:7" ht="12.95" customHeight="1" x14ac:dyDescent="0.2">
      <c r="B11476" s="1100" t="s">
        <v>12296</v>
      </c>
      <c r="C11476" s="1102">
        <v>724</v>
      </c>
      <c r="D11476" s="1102">
        <v>33237732.273981798</v>
      </c>
      <c r="E11476" s="1102">
        <v>2066826</v>
      </c>
      <c r="F11476" s="1102">
        <v>12208799.754570549</v>
      </c>
      <c r="G11476" s="1101">
        <v>47513358.028552346</v>
      </c>
    </row>
    <row r="11477" spans="2:7" ht="12.95" customHeight="1" x14ac:dyDescent="0.2">
      <c r="B11477" s="1107" t="s">
        <v>12297</v>
      </c>
      <c r="C11477" s="1108">
        <v>249</v>
      </c>
      <c r="D11477" s="1108">
        <v>20750114.410745919</v>
      </c>
      <c r="E11477" s="1108">
        <v>556369</v>
      </c>
      <c r="F11477" s="1108">
        <v>2581666.4747644151</v>
      </c>
      <c r="G11477" s="1109">
        <v>23888149.885510333</v>
      </c>
    </row>
    <row r="11478" spans="2:7" ht="12.95" customHeight="1" x14ac:dyDescent="0.2">
      <c r="B11478" s="1100" t="s">
        <v>12298</v>
      </c>
      <c r="C11478" s="1102">
        <v>419</v>
      </c>
      <c r="D11478" s="1102">
        <v>20124572.273287151</v>
      </c>
      <c r="E11478" s="1102">
        <v>1267170</v>
      </c>
      <c r="F11478" s="1102">
        <v>3800572.2056507552</v>
      </c>
      <c r="G11478" s="1101">
        <v>25192314.478937905</v>
      </c>
    </row>
    <row r="11479" spans="2:7" ht="12.95" customHeight="1" x14ac:dyDescent="0.2">
      <c r="B11479" s="1107" t="s">
        <v>12299</v>
      </c>
      <c r="C11479" s="1108">
        <v>1119</v>
      </c>
      <c r="D11479" s="1108">
        <v>55878936.499126181</v>
      </c>
      <c r="E11479" s="1108">
        <v>3304827</v>
      </c>
      <c r="F11479" s="1108">
        <v>18059917.483243138</v>
      </c>
      <c r="G11479" s="1109">
        <v>77243680.982369319</v>
      </c>
    </row>
    <row r="11480" spans="2:7" ht="12.95" customHeight="1" x14ac:dyDescent="0.2">
      <c r="B11480" s="1100" t="s">
        <v>12300</v>
      </c>
      <c r="C11480" s="1102">
        <v>129</v>
      </c>
      <c r="D11480" s="1102">
        <v>4189240.9530169847</v>
      </c>
      <c r="E11480" s="1102">
        <v>488634</v>
      </c>
      <c r="F11480" s="1102">
        <v>866302.33614677261</v>
      </c>
      <c r="G11480" s="1101">
        <v>5544177.289163758</v>
      </c>
    </row>
    <row r="11481" spans="2:7" ht="12.95" customHeight="1" x14ac:dyDescent="0.2">
      <c r="B11481" s="1107" t="s">
        <v>12301</v>
      </c>
      <c r="C11481" s="1108">
        <v>131</v>
      </c>
      <c r="D11481" s="1108">
        <v>10457874.0890672</v>
      </c>
      <c r="E11481" s="1108">
        <v>246084</v>
      </c>
      <c r="F11481" s="1108">
        <v>2885209.2763886116</v>
      </c>
      <c r="G11481" s="1109">
        <v>13589167.365455812</v>
      </c>
    </row>
    <row r="11482" spans="2:7" ht="12.95" customHeight="1" x14ac:dyDescent="0.2">
      <c r="B11482" s="1100" t="s">
        <v>12302</v>
      </c>
      <c r="C11482" s="1102">
        <v>306</v>
      </c>
      <c r="D11482" s="1102">
        <v>25599804.365717482</v>
      </c>
      <c r="E11482" s="1102">
        <v>591457</v>
      </c>
      <c r="F11482" s="1102">
        <v>5008715.7008350398</v>
      </c>
      <c r="G11482" s="1101">
        <v>31199977.06655252</v>
      </c>
    </row>
    <row r="11483" spans="2:7" ht="12.95" customHeight="1" x14ac:dyDescent="0.2">
      <c r="B11483" s="1107" t="s">
        <v>12303</v>
      </c>
      <c r="C11483" s="1108">
        <v>657</v>
      </c>
      <c r="D11483" s="1108">
        <v>40745489.564046584</v>
      </c>
      <c r="E11483" s="1108">
        <v>2245630</v>
      </c>
      <c r="F11483" s="1108">
        <v>3741506.0378805352</v>
      </c>
      <c r="G11483" s="1109">
        <v>46732625.601927117</v>
      </c>
    </row>
    <row r="11484" spans="2:7" ht="12.95" customHeight="1" x14ac:dyDescent="0.2">
      <c r="B11484" s="1100" t="s">
        <v>12304</v>
      </c>
      <c r="C11484" s="1102">
        <v>4</v>
      </c>
      <c r="D11484" s="1102">
        <v>226825.08363611533</v>
      </c>
      <c r="E11484" s="1102">
        <v>0</v>
      </c>
      <c r="F11484" s="1102">
        <v>965.46988585056636</v>
      </c>
      <c r="G11484" s="1101">
        <v>227790.55352196589</v>
      </c>
    </row>
    <row r="11485" spans="2:7" ht="12.95" customHeight="1" x14ac:dyDescent="0.2">
      <c r="B11485" s="1107" t="s">
        <v>12305</v>
      </c>
      <c r="C11485" s="1108">
        <v>24</v>
      </c>
      <c r="D11485" s="1108">
        <v>1854235.953476595</v>
      </c>
      <c r="E11485" s="1108">
        <v>17885</v>
      </c>
      <c r="F11485" s="1108">
        <v>1114343.51263038</v>
      </c>
      <c r="G11485" s="1109">
        <v>2986464.466106975</v>
      </c>
    </row>
    <row r="11486" spans="2:7" ht="12.95" customHeight="1" x14ac:dyDescent="0.2">
      <c r="B11486" s="1100" t="s">
        <v>12306</v>
      </c>
      <c r="C11486" s="1102">
        <v>71</v>
      </c>
      <c r="D11486" s="1102">
        <v>6603377.4501594286</v>
      </c>
      <c r="E11486" s="1102">
        <v>91254</v>
      </c>
      <c r="F11486" s="1102">
        <v>305295.37033288984</v>
      </c>
      <c r="G11486" s="1101">
        <v>6999926.8204923188</v>
      </c>
    </row>
    <row r="11487" spans="2:7" ht="12.95" customHeight="1" x14ac:dyDescent="0.2">
      <c r="B11487" s="1107" t="s">
        <v>12307</v>
      </c>
      <c r="C11487" s="1108">
        <v>192</v>
      </c>
      <c r="D11487" s="1108">
        <v>14127266.996325877</v>
      </c>
      <c r="E11487" s="1108">
        <v>364393</v>
      </c>
      <c r="F11487" s="1108">
        <v>1797084.2682414225</v>
      </c>
      <c r="G11487" s="1109">
        <v>16288744.264567299</v>
      </c>
    </row>
    <row r="11488" spans="2:7" ht="12.95" customHeight="1" x14ac:dyDescent="0.2">
      <c r="B11488" s="1100" t="s">
        <v>12308</v>
      </c>
      <c r="C11488" s="1102">
        <v>277</v>
      </c>
      <c r="D11488" s="1102">
        <v>19718206.304933552</v>
      </c>
      <c r="E11488" s="1102">
        <v>507725</v>
      </c>
      <c r="F11488" s="1102">
        <v>5298359.6229079273</v>
      </c>
      <c r="G11488" s="1101">
        <v>25524290.927841477</v>
      </c>
    </row>
    <row r="11489" spans="2:7" ht="12.95" customHeight="1" x14ac:dyDescent="0.2">
      <c r="B11489" s="1107" t="s">
        <v>12309</v>
      </c>
      <c r="C11489" s="1108">
        <v>350</v>
      </c>
      <c r="D11489" s="1108">
        <v>20816590.431578573</v>
      </c>
      <c r="E11489" s="1108">
        <v>893523</v>
      </c>
      <c r="F11489" s="1108">
        <v>9288887.0490595214</v>
      </c>
      <c r="G11489" s="1109">
        <v>30999000.480638094</v>
      </c>
    </row>
    <row r="11490" spans="2:7" ht="12.95" customHeight="1" x14ac:dyDescent="0.2">
      <c r="B11490" s="1100" t="s">
        <v>12310</v>
      </c>
      <c r="C11490" s="1102">
        <v>660</v>
      </c>
      <c r="D11490" s="1102">
        <v>24269310.450851314</v>
      </c>
      <c r="E11490" s="1102">
        <v>2392951</v>
      </c>
      <c r="F11490" s="1102">
        <v>20409382.888188254</v>
      </c>
      <c r="G11490" s="1101">
        <v>47071644.339039564</v>
      </c>
    </row>
    <row r="11491" spans="2:7" ht="12.95" customHeight="1" x14ac:dyDescent="0.2">
      <c r="B11491" s="1107" t="s">
        <v>12311</v>
      </c>
      <c r="C11491" s="1108">
        <v>563</v>
      </c>
      <c r="D11491" s="1108">
        <v>27055879.55006459</v>
      </c>
      <c r="E11491" s="1108">
        <v>2090019</v>
      </c>
      <c r="F11491" s="1108">
        <v>8633269.3988850266</v>
      </c>
      <c r="G11491" s="1109">
        <v>37779167.94894962</v>
      </c>
    </row>
    <row r="11492" spans="2:7" ht="12.95" customHeight="1" x14ac:dyDescent="0.2">
      <c r="B11492" s="1100" t="s">
        <v>12312</v>
      </c>
      <c r="C11492" s="1102">
        <v>237</v>
      </c>
      <c r="D11492" s="1102">
        <v>11883770.828810358</v>
      </c>
      <c r="E11492" s="1102">
        <v>683960</v>
      </c>
      <c r="F11492" s="1102">
        <v>1576681.2857286793</v>
      </c>
      <c r="G11492" s="1101">
        <v>14144412.114539038</v>
      </c>
    </row>
    <row r="11493" spans="2:7" ht="12.95" customHeight="1" x14ac:dyDescent="0.2">
      <c r="B11493" s="1107" t="s">
        <v>12313</v>
      </c>
      <c r="C11493" s="1108">
        <v>147</v>
      </c>
      <c r="D11493" s="1108">
        <v>7834574.5472964793</v>
      </c>
      <c r="E11493" s="1108">
        <v>360645</v>
      </c>
      <c r="F11493" s="1108">
        <v>1755431.1388804407</v>
      </c>
      <c r="G11493" s="1109">
        <v>9950650.6861769203</v>
      </c>
    </row>
    <row r="11494" spans="2:7" ht="12.95" customHeight="1" x14ac:dyDescent="0.2">
      <c r="B11494" s="1100" t="s">
        <v>12314</v>
      </c>
      <c r="C11494" s="1102">
        <v>128</v>
      </c>
      <c r="D11494" s="1102">
        <v>7425983.4401702359</v>
      </c>
      <c r="E11494" s="1102">
        <v>315664</v>
      </c>
      <c r="F11494" s="1102">
        <v>3034609.7754977373</v>
      </c>
      <c r="G11494" s="1101">
        <v>10776257.215667974</v>
      </c>
    </row>
    <row r="11495" spans="2:7" ht="12.95" customHeight="1" x14ac:dyDescent="0.2">
      <c r="B11495" s="1107" t="s">
        <v>12315</v>
      </c>
      <c r="C11495" s="1108">
        <v>53</v>
      </c>
      <c r="D11495" s="1108">
        <v>2307329.8360556657</v>
      </c>
      <c r="E11495" s="1108">
        <v>143744</v>
      </c>
      <c r="F11495" s="1108">
        <v>159785.26610826876</v>
      </c>
      <c r="G11495" s="1109">
        <v>2610859.1021639346</v>
      </c>
    </row>
    <row r="11496" spans="2:7" ht="12.95" customHeight="1" x14ac:dyDescent="0.2">
      <c r="B11496" s="1100" t="s">
        <v>12316</v>
      </c>
      <c r="C11496" s="1102">
        <v>104</v>
      </c>
      <c r="D11496" s="1102">
        <v>7296647.2490104632</v>
      </c>
      <c r="E11496" s="1102">
        <v>154220</v>
      </c>
      <c r="F11496" s="1102">
        <v>70134.490993573301</v>
      </c>
      <c r="G11496" s="1101">
        <v>7521001.7400040366</v>
      </c>
    </row>
    <row r="11497" spans="2:7" ht="12.95" customHeight="1" x14ac:dyDescent="0.2">
      <c r="B11497" s="1107" t="s">
        <v>12317</v>
      </c>
      <c r="C11497" s="1108">
        <v>1350</v>
      </c>
      <c r="D11497" s="1108">
        <v>86154035.568509474</v>
      </c>
      <c r="E11497" s="1108">
        <v>3498265</v>
      </c>
      <c r="F11497" s="1108">
        <v>33301343.150319565</v>
      </c>
      <c r="G11497" s="1109">
        <v>122953643.71882904</v>
      </c>
    </row>
    <row r="11498" spans="2:7" ht="12.95" customHeight="1" x14ac:dyDescent="0.2">
      <c r="B11498" s="1100" t="s">
        <v>12318</v>
      </c>
      <c r="C11498" s="1102">
        <v>165</v>
      </c>
      <c r="D11498" s="1102">
        <v>14905787.424403729</v>
      </c>
      <c r="E11498" s="1102">
        <v>570307</v>
      </c>
      <c r="F11498" s="1102">
        <v>1797635.9653190512</v>
      </c>
      <c r="G11498" s="1101">
        <v>17273730.389722779</v>
      </c>
    </row>
    <row r="11499" spans="2:7" ht="12.95" customHeight="1" x14ac:dyDescent="0.2">
      <c r="B11499" s="1107" t="s">
        <v>12319</v>
      </c>
      <c r="C11499" s="1108">
        <v>904</v>
      </c>
      <c r="D11499" s="1108">
        <v>57286893.057514913</v>
      </c>
      <c r="E11499" s="1108">
        <v>2157513</v>
      </c>
      <c r="F11499" s="1108">
        <v>19350048.598027211</v>
      </c>
      <c r="G11499" s="1109">
        <v>78794454.65554212</v>
      </c>
    </row>
    <row r="11500" spans="2:7" ht="12.95" customHeight="1" x14ac:dyDescent="0.2">
      <c r="B11500" s="1100" t="s">
        <v>12320</v>
      </c>
      <c r="C11500" s="1102">
        <v>123</v>
      </c>
      <c r="D11500" s="1102">
        <v>8331197.7071153438</v>
      </c>
      <c r="E11500" s="1102">
        <v>289887</v>
      </c>
      <c r="F11500" s="1102">
        <v>1560199.3355345158</v>
      </c>
      <c r="G11500" s="1101">
        <v>10181284.042649861</v>
      </c>
    </row>
    <row r="11501" spans="2:7" ht="12.95" customHeight="1" x14ac:dyDescent="0.2">
      <c r="B11501" s="1107" t="s">
        <v>12321</v>
      </c>
      <c r="C11501" s="1108">
        <v>453</v>
      </c>
      <c r="D11501" s="1108">
        <v>22698362.477366608</v>
      </c>
      <c r="E11501" s="1108">
        <v>1344911</v>
      </c>
      <c r="F11501" s="1108">
        <v>11308535.164614234</v>
      </c>
      <c r="G11501" s="1109">
        <v>35351808.641980842</v>
      </c>
    </row>
    <row r="11502" spans="2:7" ht="12.95" customHeight="1" x14ac:dyDescent="0.2">
      <c r="B11502" s="1100" t="s">
        <v>12322</v>
      </c>
      <c r="C11502" s="1102">
        <v>191</v>
      </c>
      <c r="D11502" s="1102">
        <v>4448330.548856399</v>
      </c>
      <c r="E11502" s="1102">
        <v>753426</v>
      </c>
      <c r="F11502" s="1102">
        <v>114063.37079977406</v>
      </c>
      <c r="G11502" s="1101">
        <v>5315819.9196561733</v>
      </c>
    </row>
    <row r="11503" spans="2:7" ht="12.95" customHeight="1" x14ac:dyDescent="0.2">
      <c r="B11503" s="1107" t="s">
        <v>12323</v>
      </c>
      <c r="C11503" s="1108">
        <v>93</v>
      </c>
      <c r="D11503" s="1108">
        <v>3155246.7796052643</v>
      </c>
      <c r="E11503" s="1108">
        <v>386436</v>
      </c>
      <c r="F11503" s="1108">
        <v>2053485.4850694509</v>
      </c>
      <c r="G11503" s="1109">
        <v>5595168.2646747157</v>
      </c>
    </row>
    <row r="11504" spans="2:7" ht="12.95" customHeight="1" x14ac:dyDescent="0.2">
      <c r="B11504" s="1100" t="s">
        <v>12324</v>
      </c>
      <c r="C11504" s="1102">
        <v>301</v>
      </c>
      <c r="D11504" s="1102">
        <v>11497292.038237233</v>
      </c>
      <c r="E11504" s="1102">
        <v>1144773</v>
      </c>
      <c r="F11504" s="1102">
        <v>1828944.7744744909</v>
      </c>
      <c r="G11504" s="1101">
        <v>14471009.812711723</v>
      </c>
    </row>
    <row r="11505" spans="2:7" ht="12.95" customHeight="1" x14ac:dyDescent="0.2">
      <c r="B11505" s="1107" t="s">
        <v>12325</v>
      </c>
      <c r="C11505" s="1108">
        <v>287</v>
      </c>
      <c r="D11505" s="1108">
        <v>10172639.112649256</v>
      </c>
      <c r="E11505" s="1108">
        <v>915623</v>
      </c>
      <c r="F11505" s="1108">
        <v>2095621.3493733581</v>
      </c>
      <c r="G11505" s="1109">
        <v>13183883.462022614</v>
      </c>
    </row>
    <row r="11506" spans="2:7" ht="12.95" customHeight="1" x14ac:dyDescent="0.2">
      <c r="B11506" s="1100" t="s">
        <v>12326</v>
      </c>
      <c r="C11506" s="1102">
        <v>7</v>
      </c>
      <c r="D11506" s="1102">
        <v>121965.41897539741</v>
      </c>
      <c r="E11506" s="1102">
        <v>3038</v>
      </c>
      <c r="F11506" s="1102">
        <v>1274627.1357268584</v>
      </c>
      <c r="G11506" s="1101">
        <v>1399630.5547022559</v>
      </c>
    </row>
    <row r="11507" spans="2:7" ht="12.95" customHeight="1" x14ac:dyDescent="0.2">
      <c r="B11507" s="1107" t="s">
        <v>12327</v>
      </c>
      <c r="C11507" s="1108">
        <v>3006</v>
      </c>
      <c r="D11507" s="1108">
        <v>183921487.60495338</v>
      </c>
      <c r="E11507" s="1108">
        <v>6722980</v>
      </c>
      <c r="F11507" s="1108">
        <v>137919452.61070207</v>
      </c>
      <c r="G11507" s="1109">
        <v>328563920.21565545</v>
      </c>
    </row>
    <row r="11508" spans="2:7" ht="12.95" customHeight="1" x14ac:dyDescent="0.2">
      <c r="B11508" s="1100" t="s">
        <v>12328</v>
      </c>
      <c r="C11508" s="1102">
        <v>444</v>
      </c>
      <c r="D11508" s="1102">
        <v>21334074.267390955</v>
      </c>
      <c r="E11508" s="1102">
        <v>1251741</v>
      </c>
      <c r="F11508" s="1102">
        <v>11349374.356712224</v>
      </c>
      <c r="G11508" s="1101">
        <v>33935189.624103181</v>
      </c>
    </row>
    <row r="11509" spans="2:7" ht="12.95" customHeight="1" x14ac:dyDescent="0.2">
      <c r="B11509" s="1107" t="s">
        <v>12329</v>
      </c>
      <c r="C11509" s="1108">
        <v>397</v>
      </c>
      <c r="D11509" s="1108">
        <v>16220149.083168244</v>
      </c>
      <c r="E11509" s="1108">
        <v>1413753</v>
      </c>
      <c r="F11509" s="1108">
        <v>7080273.4078851296</v>
      </c>
      <c r="G11509" s="1109">
        <v>24714175.491053376</v>
      </c>
    </row>
    <row r="11510" spans="2:7" ht="12.95" customHeight="1" x14ac:dyDescent="0.2">
      <c r="B11510" s="1100" t="s">
        <v>12330</v>
      </c>
      <c r="C11510" s="1102">
        <v>560</v>
      </c>
      <c r="D11510" s="1102">
        <v>26024666.800118666</v>
      </c>
      <c r="E11510" s="1102">
        <v>1674088</v>
      </c>
      <c r="F11510" s="1102">
        <v>45392049.41820731</v>
      </c>
      <c r="G11510" s="1101">
        <v>73090804.218325973</v>
      </c>
    </row>
    <row r="11511" spans="2:7" ht="12.95" customHeight="1" x14ac:dyDescent="0.2">
      <c r="B11511" s="1107" t="s">
        <v>12331</v>
      </c>
      <c r="C11511" s="1108">
        <v>353</v>
      </c>
      <c r="D11511" s="1108">
        <v>20808663.374701042</v>
      </c>
      <c r="E11511" s="1108">
        <v>1221578</v>
      </c>
      <c r="F11511" s="1108">
        <v>6932211.7046764754</v>
      </c>
      <c r="G11511" s="1109">
        <v>28962453.079377517</v>
      </c>
    </row>
    <row r="11512" spans="2:7" ht="12.95" customHeight="1" x14ac:dyDescent="0.2">
      <c r="B11512" s="1100" t="s">
        <v>12332</v>
      </c>
      <c r="C11512" s="1102">
        <v>122</v>
      </c>
      <c r="D11512" s="1102">
        <v>10959086.597604638</v>
      </c>
      <c r="E11512" s="1102">
        <v>223643</v>
      </c>
      <c r="F11512" s="1102">
        <v>723205.90663677803</v>
      </c>
      <c r="G11512" s="1101">
        <v>11905935.504241416</v>
      </c>
    </row>
    <row r="11513" spans="2:7" ht="12.95" customHeight="1" x14ac:dyDescent="0.2">
      <c r="B11513" s="1107" t="s">
        <v>12333</v>
      </c>
      <c r="C11513" s="1108">
        <v>30</v>
      </c>
      <c r="D11513" s="1108">
        <v>1711688.0008542661</v>
      </c>
      <c r="E11513" s="1108">
        <v>143361</v>
      </c>
      <c r="F11513" s="1108">
        <v>993951.24748315813</v>
      </c>
      <c r="G11513" s="1109">
        <v>2849000.2483374244</v>
      </c>
    </row>
    <row r="11514" spans="2:7" ht="12.95" customHeight="1" x14ac:dyDescent="0.2">
      <c r="B11514" s="1100" t="s">
        <v>12334</v>
      </c>
      <c r="C11514" s="1102">
        <v>91</v>
      </c>
      <c r="D11514" s="1102">
        <v>4791140.9910164382</v>
      </c>
      <c r="E11514" s="1102">
        <v>297921</v>
      </c>
      <c r="F11514" s="1102">
        <v>1611162.3530804846</v>
      </c>
      <c r="G11514" s="1101">
        <v>6700224.3440969232</v>
      </c>
    </row>
    <row r="11515" spans="2:7" ht="12.95" customHeight="1" x14ac:dyDescent="0.2">
      <c r="B11515" s="1107" t="s">
        <v>12335</v>
      </c>
      <c r="C11515" s="1108">
        <v>485</v>
      </c>
      <c r="D11515" s="1108">
        <v>26601255.884579327</v>
      </c>
      <c r="E11515" s="1108">
        <v>1616091</v>
      </c>
      <c r="F11515" s="1108">
        <v>8760455.7799435686</v>
      </c>
      <c r="G11515" s="1109">
        <v>36977802.664522894</v>
      </c>
    </row>
    <row r="11516" spans="2:7" ht="12.95" customHeight="1" x14ac:dyDescent="0.2">
      <c r="B11516" s="1100" t="s">
        <v>12336</v>
      </c>
      <c r="C11516" s="1102">
        <v>717</v>
      </c>
      <c r="D11516" s="1102">
        <v>31518951.643289734</v>
      </c>
      <c r="E11516" s="1102">
        <v>2632549</v>
      </c>
      <c r="F11516" s="1102">
        <v>17568804.724274784</v>
      </c>
      <c r="G11516" s="1101">
        <v>51720305.367564514</v>
      </c>
    </row>
    <row r="11517" spans="2:7" ht="12.95" customHeight="1" x14ac:dyDescent="0.2">
      <c r="B11517" s="1107" t="s">
        <v>12337</v>
      </c>
      <c r="C11517" s="1108">
        <v>175</v>
      </c>
      <c r="D11517" s="1108">
        <v>8608783.7690023389</v>
      </c>
      <c r="E11517" s="1108">
        <v>477194</v>
      </c>
      <c r="F11517" s="1108">
        <v>1271592.8017998999</v>
      </c>
      <c r="G11517" s="1109">
        <v>10357570.570802238</v>
      </c>
    </row>
    <row r="11518" spans="2:7" ht="12.95" customHeight="1" x14ac:dyDescent="0.2">
      <c r="B11518" s="1100" t="s">
        <v>12338</v>
      </c>
      <c r="C11518" s="1102">
        <v>351</v>
      </c>
      <c r="D11518" s="1102">
        <v>9637632.3090023268</v>
      </c>
      <c r="E11518" s="1102">
        <v>1762816</v>
      </c>
      <c r="F11518" s="1102">
        <v>5469524.8276128666</v>
      </c>
      <c r="G11518" s="1101">
        <v>16869973.136615194</v>
      </c>
    </row>
    <row r="11519" spans="2:7" ht="12.95" customHeight="1" x14ac:dyDescent="0.2">
      <c r="B11519" s="1107" t="s">
        <v>12339</v>
      </c>
      <c r="C11519" s="1108">
        <v>362</v>
      </c>
      <c r="D11519" s="1108">
        <v>17437578.134149581</v>
      </c>
      <c r="E11519" s="1108">
        <v>1046749</v>
      </c>
      <c r="F11519" s="1108">
        <v>8864392.7948022746</v>
      </c>
      <c r="G11519" s="1109">
        <v>27348719.928951856</v>
      </c>
    </row>
    <row r="11520" spans="2:7" ht="12.95" customHeight="1" x14ac:dyDescent="0.2">
      <c r="B11520" s="1100" t="s">
        <v>12340</v>
      </c>
      <c r="C11520" s="1102">
        <v>452</v>
      </c>
      <c r="D11520" s="1102">
        <v>39260070.362135276</v>
      </c>
      <c r="E11520" s="1102">
        <v>938035</v>
      </c>
      <c r="F11520" s="1102">
        <v>4743146.6627797214</v>
      </c>
      <c r="G11520" s="1101">
        <v>44941252.024914995</v>
      </c>
    </row>
    <row r="11521" spans="2:7" ht="12.95" customHeight="1" x14ac:dyDescent="0.2">
      <c r="B11521" s="1107" t="s">
        <v>12341</v>
      </c>
      <c r="C11521" s="1108">
        <v>4764</v>
      </c>
      <c r="D11521" s="1108">
        <v>280466225.885831</v>
      </c>
      <c r="E11521" s="1108">
        <v>13447904</v>
      </c>
      <c r="F11521" s="1108">
        <v>330701229.84279072</v>
      </c>
      <c r="G11521" s="1109">
        <v>624615359.72862172</v>
      </c>
    </row>
    <row r="11522" spans="2:7" ht="12.95" customHeight="1" x14ac:dyDescent="0.2">
      <c r="B11522" s="1100" t="s">
        <v>12342</v>
      </c>
      <c r="C11522" s="1102">
        <v>1038</v>
      </c>
      <c r="D11522" s="1102">
        <v>45476551.808201723</v>
      </c>
      <c r="E11522" s="1102">
        <v>3068707</v>
      </c>
      <c r="F11522" s="1102">
        <v>45073339.680484608</v>
      </c>
      <c r="G11522" s="1101">
        <v>93618598.488686323</v>
      </c>
    </row>
    <row r="11523" spans="2:7" ht="12.95" customHeight="1" x14ac:dyDescent="0.2">
      <c r="B11523" s="1107" t="s">
        <v>12343</v>
      </c>
      <c r="C11523" s="1108">
        <v>492</v>
      </c>
      <c r="D11523" s="1108">
        <v>27110117.30764772</v>
      </c>
      <c r="E11523" s="1108">
        <v>1542891</v>
      </c>
      <c r="F11523" s="1108">
        <v>8870047.6898479722</v>
      </c>
      <c r="G11523" s="1109">
        <v>37523055.997495696</v>
      </c>
    </row>
    <row r="11524" spans="2:7" ht="12.95" customHeight="1" x14ac:dyDescent="0.2">
      <c r="B11524" s="1100" t="s">
        <v>12344</v>
      </c>
      <c r="C11524" s="1102">
        <v>19155</v>
      </c>
      <c r="D11524" s="1102">
        <v>1568587657.5316288</v>
      </c>
      <c r="E11524" s="1102">
        <v>35807585</v>
      </c>
      <c r="F11524" s="1102">
        <v>789349020.44094431</v>
      </c>
      <c r="G11524" s="1101">
        <v>2393744262.9725733</v>
      </c>
    </row>
    <row r="11525" spans="2:7" ht="12.95" customHeight="1" x14ac:dyDescent="0.2">
      <c r="B11525" s="1107" t="s">
        <v>12345</v>
      </c>
      <c r="C11525" s="1108">
        <v>6760</v>
      </c>
      <c r="D11525" s="1108">
        <v>480476301.24402016</v>
      </c>
      <c r="E11525" s="1108">
        <v>11849727</v>
      </c>
      <c r="F11525" s="1108">
        <v>352902755.8526926</v>
      </c>
      <c r="G11525" s="1109">
        <v>845228784.09671283</v>
      </c>
    </row>
    <row r="11526" spans="2:7" ht="12.95" customHeight="1" x14ac:dyDescent="0.2">
      <c r="B11526" s="1100" t="s">
        <v>12346</v>
      </c>
      <c r="C11526" s="1102">
        <v>7638</v>
      </c>
      <c r="D11526" s="1102">
        <v>666369400.87270689</v>
      </c>
      <c r="E11526" s="1102">
        <v>13635636</v>
      </c>
      <c r="F11526" s="1102">
        <v>160308911.67826748</v>
      </c>
      <c r="G11526" s="1101">
        <v>840313948.55097437</v>
      </c>
    </row>
    <row r="11527" spans="2:7" ht="12.95" customHeight="1" x14ac:dyDescent="0.2">
      <c r="B11527" s="1107" t="s">
        <v>12347</v>
      </c>
      <c r="C11527" s="1108">
        <v>240</v>
      </c>
      <c r="D11527" s="1108">
        <v>17397942.849761907</v>
      </c>
      <c r="E11527" s="1108">
        <v>490877</v>
      </c>
      <c r="F11527" s="1108">
        <v>2389744.853884263</v>
      </c>
      <c r="G11527" s="1109">
        <v>20278564.703646168</v>
      </c>
    </row>
    <row r="11528" spans="2:7" ht="12.95" customHeight="1" x14ac:dyDescent="0.2">
      <c r="B11528" s="1100" t="s">
        <v>12348</v>
      </c>
      <c r="C11528" s="1102">
        <v>772</v>
      </c>
      <c r="D11528" s="1102">
        <v>45781673.962400138</v>
      </c>
      <c r="E11528" s="1102">
        <v>1610612</v>
      </c>
      <c r="F11528" s="1102">
        <v>2941280.1220803196</v>
      </c>
      <c r="G11528" s="1101">
        <v>50333566.084480457</v>
      </c>
    </row>
    <row r="11529" spans="2:7" ht="12.95" customHeight="1" x14ac:dyDescent="0.2">
      <c r="B11529" s="1107" t="s">
        <v>12349</v>
      </c>
      <c r="C11529" s="1108">
        <v>2655</v>
      </c>
      <c r="D11529" s="1108">
        <v>141040699.24621096</v>
      </c>
      <c r="E11529" s="1108">
        <v>5936268</v>
      </c>
      <c r="F11529" s="1108">
        <v>229126745.9514637</v>
      </c>
      <c r="G11529" s="1109">
        <v>376103713.19767463</v>
      </c>
    </row>
    <row r="11530" spans="2:7" ht="12.95" customHeight="1" x14ac:dyDescent="0.2">
      <c r="B11530" s="1100" t="s">
        <v>12350</v>
      </c>
      <c r="C11530" s="1102">
        <v>1226</v>
      </c>
      <c r="D11530" s="1102">
        <v>45392413.748361222</v>
      </c>
      <c r="E11530" s="1102">
        <v>4653003</v>
      </c>
      <c r="F11530" s="1102">
        <v>41423284.475439943</v>
      </c>
      <c r="G11530" s="1101">
        <v>91468701.223801166</v>
      </c>
    </row>
    <row r="11531" spans="2:7" ht="12.95" customHeight="1" x14ac:dyDescent="0.2">
      <c r="B11531" s="1107" t="s">
        <v>12351</v>
      </c>
      <c r="C11531" s="1108">
        <v>1784</v>
      </c>
      <c r="D11531" s="1108">
        <v>84422182.247528166</v>
      </c>
      <c r="E11531" s="1108">
        <v>5766095</v>
      </c>
      <c r="F11531" s="1108">
        <v>74826368.234633386</v>
      </c>
      <c r="G11531" s="1109">
        <v>165014645.48216155</v>
      </c>
    </row>
    <row r="11532" spans="2:7" ht="12.95" customHeight="1" x14ac:dyDescent="0.2">
      <c r="B11532" s="1100" t="s">
        <v>12352</v>
      </c>
      <c r="C11532" s="1102">
        <v>325</v>
      </c>
      <c r="D11532" s="1102">
        <v>25279801.595977008</v>
      </c>
      <c r="E11532" s="1102">
        <v>508648</v>
      </c>
      <c r="F11532" s="1102">
        <v>4631359.0424251677</v>
      </c>
      <c r="G11532" s="1101">
        <v>30419808.638402175</v>
      </c>
    </row>
    <row r="11533" spans="2:7" ht="12.95" customHeight="1" x14ac:dyDescent="0.2">
      <c r="B11533" s="1107" t="s">
        <v>12353</v>
      </c>
      <c r="C11533" s="1108">
        <v>1097</v>
      </c>
      <c r="D11533" s="1108">
        <v>44382757.030275263</v>
      </c>
      <c r="E11533" s="1108">
        <v>3800700</v>
      </c>
      <c r="F11533" s="1108">
        <v>21526888.85059607</v>
      </c>
      <c r="G11533" s="1109">
        <v>69710345.880871326</v>
      </c>
    </row>
    <row r="11534" spans="2:7" ht="12.95" customHeight="1" x14ac:dyDescent="0.2">
      <c r="B11534" s="1100" t="s">
        <v>12354</v>
      </c>
      <c r="C11534" s="1102">
        <v>65</v>
      </c>
      <c r="D11534" s="1102">
        <v>4772783.5961421486</v>
      </c>
      <c r="E11534" s="1102">
        <v>86159</v>
      </c>
      <c r="F11534" s="1102">
        <v>583350.69745785289</v>
      </c>
      <c r="G11534" s="1101">
        <v>5442293.2936000014</v>
      </c>
    </row>
    <row r="11535" spans="2:7" ht="12.95" customHeight="1" x14ac:dyDescent="0.2">
      <c r="B11535" s="1107" t="s">
        <v>12355</v>
      </c>
      <c r="C11535" s="1108">
        <v>88</v>
      </c>
      <c r="D11535" s="1108">
        <v>7972533.1512002358</v>
      </c>
      <c r="E11535" s="1108">
        <v>76507</v>
      </c>
      <c r="F11535" s="1108">
        <v>1058873.8820318687</v>
      </c>
      <c r="G11535" s="1109">
        <v>9107914.033232104</v>
      </c>
    </row>
    <row r="11536" spans="2:7" ht="12.95" customHeight="1" x14ac:dyDescent="0.2">
      <c r="B11536" s="1100" t="s">
        <v>12356</v>
      </c>
      <c r="C11536" s="1102">
        <v>742</v>
      </c>
      <c r="D11536" s="1102">
        <v>23356308.198201966</v>
      </c>
      <c r="E11536" s="1102">
        <v>3643755</v>
      </c>
      <c r="F11536" s="1102">
        <v>86885978.231249392</v>
      </c>
      <c r="G11536" s="1101">
        <v>113886041.42945136</v>
      </c>
    </row>
    <row r="11537" spans="2:7" ht="12.95" customHeight="1" x14ac:dyDescent="0.2">
      <c r="B11537" s="1107" t="s">
        <v>12357</v>
      </c>
      <c r="C11537" s="1108">
        <v>393</v>
      </c>
      <c r="D11537" s="1108">
        <v>12897460.610921729</v>
      </c>
      <c r="E11537" s="1108">
        <v>1530982</v>
      </c>
      <c r="F11537" s="1108">
        <v>8082982.8464756468</v>
      </c>
      <c r="G11537" s="1109">
        <v>22511425.457397375</v>
      </c>
    </row>
    <row r="11538" spans="2:7" ht="12.95" customHeight="1" x14ac:dyDescent="0.2">
      <c r="B11538" s="1100" t="s">
        <v>12358</v>
      </c>
      <c r="C11538" s="1102">
        <v>14336</v>
      </c>
      <c r="D11538" s="1102">
        <v>978436769.46524167</v>
      </c>
      <c r="E11538" s="1102">
        <v>28118693</v>
      </c>
      <c r="F11538" s="1102">
        <v>416901174.39537644</v>
      </c>
      <c r="G11538" s="1101">
        <v>1423456636.8606181</v>
      </c>
    </row>
    <row r="11539" spans="2:7" ht="12.95" customHeight="1" x14ac:dyDescent="0.2">
      <c r="B11539" s="1107" t="s">
        <v>12359</v>
      </c>
      <c r="C11539" s="1108">
        <v>1742</v>
      </c>
      <c r="D11539" s="1108">
        <v>76504164.996257618</v>
      </c>
      <c r="E11539" s="1108">
        <v>3951357</v>
      </c>
      <c r="F11539" s="1108">
        <v>19931957.090255916</v>
      </c>
      <c r="G11539" s="1109">
        <v>100387479.08651353</v>
      </c>
    </row>
    <row r="11540" spans="2:7" ht="12.95" customHeight="1" x14ac:dyDescent="0.2">
      <c r="B11540" s="1100" t="s">
        <v>12360</v>
      </c>
      <c r="C11540" s="1102">
        <v>830</v>
      </c>
      <c r="D11540" s="1102">
        <v>42338410.782911137</v>
      </c>
      <c r="E11540" s="1102">
        <v>1803297</v>
      </c>
      <c r="F11540" s="1102">
        <v>11023373.040940015</v>
      </c>
      <c r="G11540" s="1101">
        <v>55165080.823851153</v>
      </c>
    </row>
    <row r="11541" spans="2:7" ht="12.95" customHeight="1" x14ac:dyDescent="0.2">
      <c r="B11541" s="1107" t="s">
        <v>12361</v>
      </c>
      <c r="C11541" s="1108">
        <v>302</v>
      </c>
      <c r="D11541" s="1108">
        <v>24047631.000626933</v>
      </c>
      <c r="E11541" s="1108">
        <v>526135</v>
      </c>
      <c r="F11541" s="1108">
        <v>3941117.036176716</v>
      </c>
      <c r="G11541" s="1109">
        <v>28514883.036803648</v>
      </c>
    </row>
    <row r="11542" spans="2:7" ht="12.95" customHeight="1" x14ac:dyDescent="0.2">
      <c r="B11542" s="1100" t="s">
        <v>12362</v>
      </c>
      <c r="C11542" s="1102">
        <v>733</v>
      </c>
      <c r="D11542" s="1102">
        <v>51544366.17002105</v>
      </c>
      <c r="E11542" s="1102">
        <v>1193317</v>
      </c>
      <c r="F11542" s="1102">
        <v>16054867.693943771</v>
      </c>
      <c r="G11542" s="1101">
        <v>68792550.863964826</v>
      </c>
    </row>
    <row r="11543" spans="2:7" ht="12.95" customHeight="1" x14ac:dyDescent="0.2">
      <c r="B11543" s="1107" t="s">
        <v>12363</v>
      </c>
      <c r="C11543" s="1108">
        <v>112</v>
      </c>
      <c r="D11543" s="1108">
        <v>8423680.0373532437</v>
      </c>
      <c r="E11543" s="1108">
        <v>167449</v>
      </c>
      <c r="F11543" s="1108">
        <v>115166.76495503185</v>
      </c>
      <c r="G11543" s="1109">
        <v>8706295.8023082763</v>
      </c>
    </row>
    <row r="11544" spans="2:7" ht="12.95" customHeight="1" x14ac:dyDescent="0.2">
      <c r="B11544" s="1100" t="s">
        <v>12364</v>
      </c>
      <c r="C11544" s="1102">
        <v>1720</v>
      </c>
      <c r="D11544" s="1102">
        <v>81804306.481515735</v>
      </c>
      <c r="E11544" s="1102">
        <v>4752362</v>
      </c>
      <c r="F11544" s="1102">
        <v>179239440.20616516</v>
      </c>
      <c r="G11544" s="1101">
        <v>265796108.6876809</v>
      </c>
    </row>
    <row r="11545" spans="2:7" ht="12.95" customHeight="1" x14ac:dyDescent="0.2">
      <c r="B11545" s="1107" t="s">
        <v>12365</v>
      </c>
      <c r="C11545" s="1108">
        <v>2066</v>
      </c>
      <c r="D11545" s="1108">
        <v>85324476.019834146</v>
      </c>
      <c r="E11545" s="1108">
        <v>7259590</v>
      </c>
      <c r="F11545" s="1108">
        <v>78904442.359339133</v>
      </c>
      <c r="G11545" s="1109">
        <v>171488508.37917328</v>
      </c>
    </row>
    <row r="11546" spans="2:7" ht="12.95" customHeight="1" x14ac:dyDescent="0.2">
      <c r="B11546" s="1100" t="s">
        <v>12366</v>
      </c>
      <c r="C11546" s="1102">
        <v>842</v>
      </c>
      <c r="D11546" s="1102">
        <v>36260583.296614893</v>
      </c>
      <c r="E11546" s="1102">
        <v>2320206</v>
      </c>
      <c r="F11546" s="1102">
        <v>19178483.793226626</v>
      </c>
      <c r="G11546" s="1101">
        <v>57759273.089841515</v>
      </c>
    </row>
    <row r="11547" spans="2:7" ht="12.95" customHeight="1" x14ac:dyDescent="0.2">
      <c r="B11547" s="1107" t="s">
        <v>12367</v>
      </c>
      <c r="C11547" s="1108">
        <v>7180</v>
      </c>
      <c r="D11547" s="1108">
        <v>514123319.98099458</v>
      </c>
      <c r="E11547" s="1108">
        <v>14401497</v>
      </c>
      <c r="F11547" s="1108">
        <v>277794932.07836914</v>
      </c>
      <c r="G11547" s="1109">
        <v>806319749.05936372</v>
      </c>
    </row>
    <row r="11548" spans="2:7" ht="12.95" customHeight="1" x14ac:dyDescent="0.2">
      <c r="B11548" s="1100" t="s">
        <v>12368</v>
      </c>
      <c r="C11548" s="1102">
        <v>1036</v>
      </c>
      <c r="D11548" s="1102">
        <v>63746331.843319125</v>
      </c>
      <c r="E11548" s="1102">
        <v>2750218</v>
      </c>
      <c r="F11548" s="1102">
        <v>19018872.77775152</v>
      </c>
      <c r="G11548" s="1101">
        <v>85515422.621070653</v>
      </c>
    </row>
    <row r="11549" spans="2:7" ht="12.95" customHeight="1" x14ac:dyDescent="0.2">
      <c r="B11549" s="1107" t="s">
        <v>12369</v>
      </c>
      <c r="C11549" s="1108">
        <v>953</v>
      </c>
      <c r="D11549" s="1108">
        <v>38089508.296552695</v>
      </c>
      <c r="E11549" s="1108">
        <v>3344315</v>
      </c>
      <c r="F11549" s="1108">
        <v>11021923.60121135</v>
      </c>
      <c r="G11549" s="1109">
        <v>52455746.897764042</v>
      </c>
    </row>
    <row r="11550" spans="2:7" ht="12.95" customHeight="1" x14ac:dyDescent="0.2">
      <c r="B11550" s="1100" t="s">
        <v>12370</v>
      </c>
      <c r="C11550" s="1102">
        <v>188</v>
      </c>
      <c r="D11550" s="1102">
        <v>15347477.470773017</v>
      </c>
      <c r="E11550" s="1102">
        <v>527185</v>
      </c>
      <c r="F11550" s="1102">
        <v>333156.07275314908</v>
      </c>
      <c r="G11550" s="1101">
        <v>16207818.543526165</v>
      </c>
    </row>
    <row r="11551" spans="2:7" ht="12.95" customHeight="1" x14ac:dyDescent="0.2">
      <c r="B11551" s="1107" t="s">
        <v>12371</v>
      </c>
      <c r="C11551" s="1108">
        <v>716</v>
      </c>
      <c r="D11551" s="1108">
        <v>31598639.425584942</v>
      </c>
      <c r="E11551" s="1108">
        <v>2233437</v>
      </c>
      <c r="F11551" s="1108">
        <v>16376660.685045429</v>
      </c>
      <c r="G11551" s="1109">
        <v>50208737.110630371</v>
      </c>
    </row>
    <row r="11552" spans="2:7" ht="12.95" customHeight="1" x14ac:dyDescent="0.2">
      <c r="B11552" s="1100" t="s">
        <v>12372</v>
      </c>
      <c r="C11552" s="1102">
        <v>4132</v>
      </c>
      <c r="D11552" s="1102">
        <v>215776157.06056532</v>
      </c>
      <c r="E11552" s="1102">
        <v>11046493</v>
      </c>
      <c r="F11552" s="1102">
        <v>108889662.81381628</v>
      </c>
      <c r="G11552" s="1101">
        <v>335712312.8743816</v>
      </c>
    </row>
    <row r="11553" spans="2:7" ht="12.95" customHeight="1" x14ac:dyDescent="0.2">
      <c r="B11553" s="1107" t="s">
        <v>12373</v>
      </c>
      <c r="C11553" s="1108">
        <v>313</v>
      </c>
      <c r="D11553" s="1108">
        <v>16624289.91274921</v>
      </c>
      <c r="E11553" s="1108">
        <v>761602</v>
      </c>
      <c r="F11553" s="1108">
        <v>12566556.034230974</v>
      </c>
      <c r="G11553" s="1109">
        <v>29952447.946980182</v>
      </c>
    </row>
    <row r="11554" spans="2:7" ht="12.95" customHeight="1" x14ac:dyDescent="0.2">
      <c r="B11554" s="1100" t="s">
        <v>12374</v>
      </c>
      <c r="C11554" s="1102">
        <v>126</v>
      </c>
      <c r="D11554" s="1102">
        <v>10216863.745755501</v>
      </c>
      <c r="E11554" s="1102">
        <v>346834</v>
      </c>
      <c r="F11554" s="1102">
        <v>5497661.3785719397</v>
      </c>
      <c r="G11554" s="1101">
        <v>16061359.12432744</v>
      </c>
    </row>
    <row r="11555" spans="2:7" ht="12.95" customHeight="1" x14ac:dyDescent="0.2">
      <c r="B11555" s="1107" t="s">
        <v>12375</v>
      </c>
      <c r="C11555" s="1108">
        <v>437</v>
      </c>
      <c r="D11555" s="1108">
        <v>17025232.1053445</v>
      </c>
      <c r="E11555" s="1108">
        <v>1496278</v>
      </c>
      <c r="F11555" s="1108">
        <v>4990195.7362471446</v>
      </c>
      <c r="G11555" s="1109">
        <v>23511705.841591645</v>
      </c>
    </row>
    <row r="11556" spans="2:7" ht="12.95" customHeight="1" x14ac:dyDescent="0.2">
      <c r="B11556" s="1100" t="s">
        <v>12376</v>
      </c>
      <c r="C11556" s="1102">
        <v>1550</v>
      </c>
      <c r="D11556" s="1102">
        <v>80479375.413581163</v>
      </c>
      <c r="E11556" s="1102">
        <v>3908533</v>
      </c>
      <c r="F11556" s="1102">
        <v>35559446.333916947</v>
      </c>
      <c r="G11556" s="1101">
        <v>119947354.74749811</v>
      </c>
    </row>
    <row r="11557" spans="2:7" ht="12.95" customHeight="1" x14ac:dyDescent="0.2">
      <c r="B11557" s="1107" t="s">
        <v>12377</v>
      </c>
      <c r="C11557" s="1108">
        <v>701</v>
      </c>
      <c r="D11557" s="1108">
        <v>44594423.35602276</v>
      </c>
      <c r="E11557" s="1108">
        <v>1962017</v>
      </c>
      <c r="F11557" s="1108">
        <v>29583630.541440092</v>
      </c>
      <c r="G11557" s="1109">
        <v>76140070.897462845</v>
      </c>
    </row>
    <row r="11558" spans="2:7" ht="12.95" customHeight="1" x14ac:dyDescent="0.2">
      <c r="B11558" s="1100" t="s">
        <v>12378</v>
      </c>
      <c r="C11558" s="1102">
        <v>197</v>
      </c>
      <c r="D11558" s="1102">
        <v>15044441.384173935</v>
      </c>
      <c r="E11558" s="1102">
        <v>538101</v>
      </c>
      <c r="F11558" s="1102">
        <v>377565.89833769464</v>
      </c>
      <c r="G11558" s="1101">
        <v>15960108.282511629</v>
      </c>
    </row>
    <row r="11559" spans="2:7" ht="12.95" customHeight="1" x14ac:dyDescent="0.2">
      <c r="B11559" s="1107" t="s">
        <v>12379</v>
      </c>
      <c r="C11559" s="1108">
        <v>277</v>
      </c>
      <c r="D11559" s="1108">
        <v>20148214.372746464</v>
      </c>
      <c r="E11559" s="1108">
        <v>511629</v>
      </c>
      <c r="F11559" s="1108">
        <v>1604404.0638795309</v>
      </c>
      <c r="G11559" s="1109">
        <v>22264247.436625995</v>
      </c>
    </row>
    <row r="11560" spans="2:7" ht="12.95" customHeight="1" x14ac:dyDescent="0.2">
      <c r="B11560" s="1100" t="s">
        <v>12380</v>
      </c>
      <c r="C11560" s="1102">
        <v>127</v>
      </c>
      <c r="D11560" s="1102">
        <v>12446870.009461882</v>
      </c>
      <c r="E11560" s="1102">
        <v>220364</v>
      </c>
      <c r="F11560" s="1102">
        <v>1920902.8616984158</v>
      </c>
      <c r="G11560" s="1101">
        <v>14588136.871160297</v>
      </c>
    </row>
    <row r="11561" spans="2:7" ht="12.95" customHeight="1" x14ac:dyDescent="0.2">
      <c r="B11561" s="1107" t="s">
        <v>12381</v>
      </c>
      <c r="C11561" s="1108">
        <v>507</v>
      </c>
      <c r="D11561" s="1108">
        <v>39027960.573914148</v>
      </c>
      <c r="E11561" s="1108">
        <v>825476</v>
      </c>
      <c r="F11561" s="1108">
        <v>10161846.397116028</v>
      </c>
      <c r="G11561" s="1109">
        <v>50015282.971030176</v>
      </c>
    </row>
    <row r="11562" spans="2:7" ht="12.95" customHeight="1" x14ac:dyDescent="0.2">
      <c r="B11562" s="1100" t="s">
        <v>12382</v>
      </c>
      <c r="C11562" s="1102">
        <v>490</v>
      </c>
      <c r="D11562" s="1102">
        <v>45379341.058071949</v>
      </c>
      <c r="E11562" s="1102">
        <v>487527</v>
      </c>
      <c r="F11562" s="1102">
        <v>15341178.561896097</v>
      </c>
      <c r="G11562" s="1101">
        <v>61208046.619968042</v>
      </c>
    </row>
    <row r="11563" spans="2:7" ht="12.95" customHeight="1" x14ac:dyDescent="0.2">
      <c r="B11563" s="1107" t="s">
        <v>12383</v>
      </c>
      <c r="C11563" s="1108">
        <v>334</v>
      </c>
      <c r="D11563" s="1108">
        <v>24964388.174955122</v>
      </c>
      <c r="E11563" s="1108">
        <v>718537</v>
      </c>
      <c r="F11563" s="1108">
        <v>4656323.3351878757</v>
      </c>
      <c r="G11563" s="1109">
        <v>30339248.510142997</v>
      </c>
    </row>
    <row r="11564" spans="2:7" ht="12.95" customHeight="1" x14ac:dyDescent="0.2">
      <c r="B11564" s="1100" t="s">
        <v>12384</v>
      </c>
      <c r="C11564" s="1102">
        <v>19623</v>
      </c>
      <c r="D11564" s="1102">
        <v>1309024246.2048166</v>
      </c>
      <c r="E11564" s="1102">
        <v>47286887</v>
      </c>
      <c r="F11564" s="1102">
        <v>846755178.01165986</v>
      </c>
      <c r="G11564" s="1101">
        <v>2203066311.2164764</v>
      </c>
    </row>
    <row r="11565" spans="2:7" ht="12.95" customHeight="1" x14ac:dyDescent="0.2">
      <c r="B11565" s="1107" t="s">
        <v>12385</v>
      </c>
      <c r="C11565" s="1108">
        <v>1660</v>
      </c>
      <c r="D11565" s="1108">
        <v>94195548.02166158</v>
      </c>
      <c r="E11565" s="1108">
        <v>4078451</v>
      </c>
      <c r="F11565" s="1108">
        <v>43590310.450040467</v>
      </c>
      <c r="G11565" s="1109">
        <v>141864309.47170204</v>
      </c>
    </row>
    <row r="11566" spans="2:7" ht="12.95" customHeight="1" x14ac:dyDescent="0.2">
      <c r="B11566" s="1100" t="s">
        <v>12386</v>
      </c>
      <c r="C11566" s="1102">
        <v>562</v>
      </c>
      <c r="D11566" s="1102">
        <v>26373179.160383601</v>
      </c>
      <c r="E11566" s="1102">
        <v>2044399</v>
      </c>
      <c r="F11566" s="1102">
        <v>16233923.770927787</v>
      </c>
      <c r="G11566" s="1101">
        <v>44651501.931311384</v>
      </c>
    </row>
    <row r="11567" spans="2:7" ht="12.95" customHeight="1" x14ac:dyDescent="0.2">
      <c r="B11567" s="1107" t="s">
        <v>12387</v>
      </c>
      <c r="C11567" s="1108">
        <v>984</v>
      </c>
      <c r="D11567" s="1108">
        <v>58236610.09991283</v>
      </c>
      <c r="E11567" s="1108">
        <v>2933167</v>
      </c>
      <c r="F11567" s="1108">
        <v>51734493.839882277</v>
      </c>
      <c r="G11567" s="1109">
        <v>112904270.93979511</v>
      </c>
    </row>
    <row r="11568" spans="2:7" ht="12.95" customHeight="1" x14ac:dyDescent="0.2">
      <c r="B11568" s="1100" t="s">
        <v>12388</v>
      </c>
      <c r="C11568" s="1102">
        <v>17</v>
      </c>
      <c r="D11568" s="1102">
        <v>970716.78956473677</v>
      </c>
      <c r="E11568" s="1102">
        <v>22711</v>
      </c>
      <c r="F11568" s="1102">
        <v>1193665.5895848183</v>
      </c>
      <c r="G11568" s="1101">
        <v>2187093.3791495552</v>
      </c>
    </row>
    <row r="11569" spans="2:7" ht="12.95" customHeight="1" x14ac:dyDescent="0.2">
      <c r="B11569" s="1107" t="s">
        <v>12389</v>
      </c>
      <c r="C11569" s="1108">
        <v>221</v>
      </c>
      <c r="D11569" s="1108">
        <v>18289389.070551302</v>
      </c>
      <c r="E11569" s="1108">
        <v>386748</v>
      </c>
      <c r="F11569" s="1108">
        <v>4899276.9357487001</v>
      </c>
      <c r="G11569" s="1109">
        <v>23575414.006300002</v>
      </c>
    </row>
    <row r="11570" spans="2:7" ht="12.95" customHeight="1" x14ac:dyDescent="0.2">
      <c r="B11570" s="1100" t="s">
        <v>12390</v>
      </c>
      <c r="C11570" s="1102">
        <v>309</v>
      </c>
      <c r="D11570" s="1102">
        <v>15488078.426969282</v>
      </c>
      <c r="E11570" s="1102">
        <v>960689</v>
      </c>
      <c r="F11570" s="1102">
        <v>13255211.911381241</v>
      </c>
      <c r="G11570" s="1101">
        <v>29703979.338350523</v>
      </c>
    </row>
    <row r="11571" spans="2:7" ht="12.95" customHeight="1" x14ac:dyDescent="0.2">
      <c r="B11571" s="1107" t="s">
        <v>12391</v>
      </c>
      <c r="C11571" s="1108">
        <v>303</v>
      </c>
      <c r="D11571" s="1108">
        <v>18986970.075774323</v>
      </c>
      <c r="E11571" s="1108">
        <v>954898</v>
      </c>
      <c r="F11571" s="1108">
        <v>12046305.690026926</v>
      </c>
      <c r="G11571" s="1109">
        <v>31988173.765801251</v>
      </c>
    </row>
    <row r="11572" spans="2:7" ht="12.95" customHeight="1" x14ac:dyDescent="0.2">
      <c r="B11572" s="1100" t="s">
        <v>12392</v>
      </c>
      <c r="C11572" s="1102">
        <v>1471</v>
      </c>
      <c r="D11572" s="1102">
        <v>87145891.176414281</v>
      </c>
      <c r="E11572" s="1102">
        <v>4374754</v>
      </c>
      <c r="F11572" s="1102">
        <v>47104921.733449034</v>
      </c>
      <c r="G11572" s="1101">
        <v>138625566.90986332</v>
      </c>
    </row>
    <row r="11573" spans="2:7" ht="12.95" customHeight="1" x14ac:dyDescent="0.2">
      <c r="B11573" s="1107" t="s">
        <v>12393</v>
      </c>
      <c r="C11573" s="1108">
        <v>2483</v>
      </c>
      <c r="D11573" s="1108">
        <v>138560643.01292899</v>
      </c>
      <c r="E11573" s="1108">
        <v>6716039</v>
      </c>
      <c r="F11573" s="1108">
        <v>35652904.070712857</v>
      </c>
      <c r="G11573" s="1109">
        <v>180929586.08364186</v>
      </c>
    </row>
    <row r="11574" spans="2:7" ht="12.95" customHeight="1" x14ac:dyDescent="0.2">
      <c r="B11574" s="1100" t="s">
        <v>12394</v>
      </c>
      <c r="C11574" s="1102">
        <v>9328</v>
      </c>
      <c r="D11574" s="1102">
        <v>523223164.06288415</v>
      </c>
      <c r="E11574" s="1102">
        <v>25113050</v>
      </c>
      <c r="F11574" s="1102">
        <v>303756245.66076338</v>
      </c>
      <c r="G11574" s="1101">
        <v>852092459.72364748</v>
      </c>
    </row>
    <row r="11575" spans="2:7" ht="12.95" customHeight="1" x14ac:dyDescent="0.2">
      <c r="B11575" s="1107" t="s">
        <v>12395</v>
      </c>
      <c r="C11575" s="1108">
        <v>1477</v>
      </c>
      <c r="D11575" s="1108">
        <v>93778195.430618048</v>
      </c>
      <c r="E11575" s="1108">
        <v>4063093</v>
      </c>
      <c r="F11575" s="1108">
        <v>324632237.9766621</v>
      </c>
      <c r="G11575" s="1109">
        <v>422473526.40728015</v>
      </c>
    </row>
    <row r="11576" spans="2:7" ht="12.95" customHeight="1" x14ac:dyDescent="0.2">
      <c r="B11576" s="1100" t="s">
        <v>12396</v>
      </c>
      <c r="C11576" s="1102">
        <v>8664</v>
      </c>
      <c r="D11576" s="1102">
        <v>610289923.7416966</v>
      </c>
      <c r="E11576" s="1102">
        <v>17203155</v>
      </c>
      <c r="F11576" s="1102">
        <v>271825959.60541338</v>
      </c>
      <c r="G11576" s="1101">
        <v>899319038.34711003</v>
      </c>
    </row>
    <row r="11577" spans="2:7" ht="12.95" customHeight="1" x14ac:dyDescent="0.2">
      <c r="B11577" s="1107" t="s">
        <v>12397</v>
      </c>
      <c r="C11577" s="1108">
        <v>1438</v>
      </c>
      <c r="D11577" s="1108">
        <v>78379956.98159416</v>
      </c>
      <c r="E11577" s="1108">
        <v>4270569</v>
      </c>
      <c r="F11577" s="1108">
        <v>31563017.78902277</v>
      </c>
      <c r="G11577" s="1109">
        <v>114213543.77061693</v>
      </c>
    </row>
    <row r="11578" spans="2:7" ht="12.95" customHeight="1" x14ac:dyDescent="0.2">
      <c r="B11578" s="1100" t="s">
        <v>12398</v>
      </c>
      <c r="C11578" s="1102">
        <v>672</v>
      </c>
      <c r="D11578" s="1102">
        <v>29234290.408480342</v>
      </c>
      <c r="E11578" s="1102">
        <v>1856341</v>
      </c>
      <c r="F11578" s="1102">
        <v>22676198.095376365</v>
      </c>
      <c r="G11578" s="1101">
        <v>53766829.503856704</v>
      </c>
    </row>
    <row r="11579" spans="2:7" ht="12.95" customHeight="1" x14ac:dyDescent="0.2">
      <c r="B11579" s="1107" t="s">
        <v>12399</v>
      </c>
      <c r="C11579" s="1108">
        <v>1742</v>
      </c>
      <c r="D11579" s="1108">
        <v>91658472.60733071</v>
      </c>
      <c r="E11579" s="1108">
        <v>6040127</v>
      </c>
      <c r="F11579" s="1108">
        <v>988259451.12024415</v>
      </c>
      <c r="G11579" s="1109">
        <v>1085958050.7275748</v>
      </c>
    </row>
    <row r="11580" spans="2:7" ht="12.95" customHeight="1" x14ac:dyDescent="0.2">
      <c r="B11580" s="1100" t="s">
        <v>12400</v>
      </c>
      <c r="C11580" s="1102">
        <v>1291</v>
      </c>
      <c r="D11580" s="1102">
        <v>66019589.24191872</v>
      </c>
      <c r="E11580" s="1102">
        <v>3241010</v>
      </c>
      <c r="F11580" s="1102">
        <v>21445084.880276918</v>
      </c>
      <c r="G11580" s="1101">
        <v>90705684.122195631</v>
      </c>
    </row>
    <row r="11581" spans="2:7" ht="12.95" customHeight="1" x14ac:dyDescent="0.2">
      <c r="B11581" s="1107" t="s">
        <v>12401</v>
      </c>
      <c r="C11581" s="1108">
        <v>1429</v>
      </c>
      <c r="D11581" s="1108">
        <v>64904794.716825463</v>
      </c>
      <c r="E11581" s="1108">
        <v>4138053</v>
      </c>
      <c r="F11581" s="1108">
        <v>16886691.556966141</v>
      </c>
      <c r="G11581" s="1109">
        <v>85929539.273791596</v>
      </c>
    </row>
    <row r="11582" spans="2:7" ht="12.95" customHeight="1" x14ac:dyDescent="0.2">
      <c r="B11582" s="1100" t="s">
        <v>12402</v>
      </c>
      <c r="C11582" s="1102">
        <v>3493</v>
      </c>
      <c r="D11582" s="1102">
        <v>221956340.93040302</v>
      </c>
      <c r="E11582" s="1102">
        <v>7575623</v>
      </c>
      <c r="F11582" s="1102">
        <v>113060105.62759924</v>
      </c>
      <c r="G11582" s="1101">
        <v>342592069.55800223</v>
      </c>
    </row>
    <row r="11583" spans="2:7" ht="12.95" customHeight="1" x14ac:dyDescent="0.2">
      <c r="B11583" s="1107" t="s">
        <v>12403</v>
      </c>
      <c r="C11583" s="1108">
        <v>10157</v>
      </c>
      <c r="D11583" s="1108">
        <v>575015633.20605493</v>
      </c>
      <c r="E11583" s="1108">
        <v>41231374</v>
      </c>
      <c r="F11583" s="1108">
        <v>500659637.32335395</v>
      </c>
      <c r="G11583" s="1109">
        <v>1116906644.5294089</v>
      </c>
    </row>
    <row r="11584" spans="2:7" ht="12.95" customHeight="1" x14ac:dyDescent="0.2">
      <c r="B11584" s="1100" t="s">
        <v>12404</v>
      </c>
      <c r="C11584" s="1102">
        <v>870</v>
      </c>
      <c r="D11584" s="1102">
        <v>43505913.282681324</v>
      </c>
      <c r="E11584" s="1102">
        <v>2911464</v>
      </c>
      <c r="F11584" s="1102">
        <v>46178054.90872357</v>
      </c>
      <c r="G11584" s="1101">
        <v>92595432.191404894</v>
      </c>
    </row>
    <row r="11585" spans="2:7" ht="12.95" customHeight="1" x14ac:dyDescent="0.2">
      <c r="B11585" s="1107" t="s">
        <v>12405</v>
      </c>
      <c r="C11585" s="1108">
        <v>822</v>
      </c>
      <c r="D11585" s="1108">
        <v>45040702.751110613</v>
      </c>
      <c r="E11585" s="1108">
        <v>2490238</v>
      </c>
      <c r="F11585" s="1108">
        <v>14728435.876953235</v>
      </c>
      <c r="G11585" s="1109">
        <v>62259376.62806385</v>
      </c>
    </row>
    <row r="11586" spans="2:7" ht="12.95" customHeight="1" x14ac:dyDescent="0.2">
      <c r="B11586" s="1100" t="s">
        <v>12406</v>
      </c>
      <c r="C11586" s="1102">
        <v>1831</v>
      </c>
      <c r="D11586" s="1102">
        <v>110145342.74395393</v>
      </c>
      <c r="E11586" s="1102">
        <v>4853098</v>
      </c>
      <c r="F11586" s="1102">
        <v>100555101.12798941</v>
      </c>
      <c r="G11586" s="1101">
        <v>215553541.87194335</v>
      </c>
    </row>
    <row r="11587" spans="2:7" ht="12.95" customHeight="1" x14ac:dyDescent="0.2">
      <c r="B11587" s="1107" t="s">
        <v>12407</v>
      </c>
      <c r="C11587" s="1108">
        <v>1011</v>
      </c>
      <c r="D11587" s="1108">
        <v>79548850.193097249</v>
      </c>
      <c r="E11587" s="1108">
        <v>2155767</v>
      </c>
      <c r="F11587" s="1108">
        <v>30429470.282478452</v>
      </c>
      <c r="G11587" s="1109">
        <v>112134087.4755757</v>
      </c>
    </row>
    <row r="11588" spans="2:7" ht="12.95" customHeight="1" x14ac:dyDescent="0.2">
      <c r="B11588" s="1100" t="s">
        <v>12408</v>
      </c>
      <c r="C11588" s="1102">
        <v>543</v>
      </c>
      <c r="D11588" s="1102">
        <v>24069465.174833473</v>
      </c>
      <c r="E11588" s="1102">
        <v>1894821</v>
      </c>
      <c r="F11588" s="1102">
        <v>10257841.688623454</v>
      </c>
      <c r="G11588" s="1101">
        <v>36222127.863456927</v>
      </c>
    </row>
    <row r="11589" spans="2:7" ht="12.95" customHeight="1" x14ac:dyDescent="0.2">
      <c r="B11589" s="1107" t="s">
        <v>12409</v>
      </c>
      <c r="C11589" s="1108">
        <v>1096</v>
      </c>
      <c r="D11589" s="1108">
        <v>87526528.977709234</v>
      </c>
      <c r="E11589" s="1108">
        <v>2719743</v>
      </c>
      <c r="F11589" s="1108">
        <v>22749258.710874606</v>
      </c>
      <c r="G11589" s="1109">
        <v>112995530.68858384</v>
      </c>
    </row>
    <row r="11590" spans="2:7" ht="12.95" customHeight="1" x14ac:dyDescent="0.2">
      <c r="B11590" s="1100" t="s">
        <v>12410</v>
      </c>
      <c r="C11590" s="1102">
        <v>162</v>
      </c>
      <c r="D11590" s="1102">
        <v>16084832.831557</v>
      </c>
      <c r="E11590" s="1102">
        <v>303202</v>
      </c>
      <c r="F11590" s="1102">
        <v>1987074.9493498728</v>
      </c>
      <c r="G11590" s="1101">
        <v>18375109.780906871</v>
      </c>
    </row>
    <row r="11591" spans="2:7" ht="12.95" customHeight="1" x14ac:dyDescent="0.2">
      <c r="B11591" s="1107" t="s">
        <v>12411</v>
      </c>
      <c r="C11591" s="1108">
        <v>250</v>
      </c>
      <c r="D11591" s="1108">
        <v>17806673.02806145</v>
      </c>
      <c r="E11591" s="1108">
        <v>763178</v>
      </c>
      <c r="F11591" s="1108">
        <v>6439477.2522191685</v>
      </c>
      <c r="G11591" s="1109">
        <v>25009328.28028062</v>
      </c>
    </row>
    <row r="11592" spans="2:7" ht="12.95" customHeight="1" x14ac:dyDescent="0.2">
      <c r="B11592" s="1100" t="s">
        <v>12412</v>
      </c>
      <c r="C11592" s="1102">
        <v>467</v>
      </c>
      <c r="D11592" s="1102">
        <v>37462158.233841166</v>
      </c>
      <c r="E11592" s="1102">
        <v>831679</v>
      </c>
      <c r="F11592" s="1102">
        <v>2564815.6203824878</v>
      </c>
      <c r="G11592" s="1101">
        <v>40858652.854223654</v>
      </c>
    </row>
    <row r="11593" spans="2:7" ht="12.95" customHeight="1" x14ac:dyDescent="0.2">
      <c r="B11593" s="1107" t="s">
        <v>12413</v>
      </c>
      <c r="C11593" s="1108">
        <v>218</v>
      </c>
      <c r="D11593" s="1108">
        <v>21951828.419145476</v>
      </c>
      <c r="E11593" s="1108">
        <v>421183</v>
      </c>
      <c r="F11593" s="1108">
        <v>6634571.1312956857</v>
      </c>
      <c r="G11593" s="1109">
        <v>29007582.550441161</v>
      </c>
    </row>
    <row r="11594" spans="2:7" ht="12.95" customHeight="1" x14ac:dyDescent="0.2">
      <c r="B11594" s="1100" t="s">
        <v>12414</v>
      </c>
      <c r="C11594" s="1102">
        <v>119</v>
      </c>
      <c r="D11594" s="1102">
        <v>10526853.391019078</v>
      </c>
      <c r="E11594" s="1102">
        <v>181543</v>
      </c>
      <c r="F11594" s="1102">
        <v>1727087.7015172562</v>
      </c>
      <c r="G11594" s="1101">
        <v>12435484.092536334</v>
      </c>
    </row>
    <row r="11595" spans="2:7" ht="12.95" customHeight="1" x14ac:dyDescent="0.2">
      <c r="B11595" s="1107" t="s">
        <v>12415</v>
      </c>
      <c r="C11595" s="1108">
        <v>155</v>
      </c>
      <c r="D11595" s="1108">
        <v>16261731.363981977</v>
      </c>
      <c r="E11595" s="1108">
        <v>244878</v>
      </c>
      <c r="F11595" s="1108">
        <v>4667702.0874139694</v>
      </c>
      <c r="G11595" s="1109">
        <v>21174311.451395947</v>
      </c>
    </row>
    <row r="11596" spans="2:7" ht="12.95" customHeight="1" x14ac:dyDescent="0.2">
      <c r="B11596" s="1100" t="s">
        <v>12416</v>
      </c>
      <c r="C11596" s="1102">
        <v>42</v>
      </c>
      <c r="D11596" s="1102">
        <v>4763604.8987050038</v>
      </c>
      <c r="E11596" s="1102">
        <v>40496</v>
      </c>
      <c r="F11596" s="1102">
        <v>1118841.6734313995</v>
      </c>
      <c r="G11596" s="1101">
        <v>5922942.5721364031</v>
      </c>
    </row>
    <row r="11597" spans="2:7" ht="12.95" customHeight="1" x14ac:dyDescent="0.2">
      <c r="B11597" s="1107" t="s">
        <v>12417</v>
      </c>
      <c r="C11597" s="1108">
        <v>120</v>
      </c>
      <c r="D11597" s="1108">
        <v>13092577.467047706</v>
      </c>
      <c r="E11597" s="1108">
        <v>131268</v>
      </c>
      <c r="F11597" s="1108">
        <v>3764918.7820089879</v>
      </c>
      <c r="G11597" s="1109">
        <v>16988764.249056693</v>
      </c>
    </row>
    <row r="11598" spans="2:7" ht="12.95" customHeight="1" x14ac:dyDescent="0.2">
      <c r="B11598" s="1100" t="s">
        <v>12418</v>
      </c>
      <c r="C11598" s="1102">
        <v>4894</v>
      </c>
      <c r="D11598" s="1102">
        <v>232561074.17846456</v>
      </c>
      <c r="E11598" s="1102">
        <v>13792042</v>
      </c>
      <c r="F11598" s="1102">
        <v>264084542.25565556</v>
      </c>
      <c r="G11598" s="1101">
        <v>510437658.43412012</v>
      </c>
    </row>
    <row r="11599" spans="2:7" ht="12.95" customHeight="1" x14ac:dyDescent="0.2">
      <c r="B11599" s="1107" t="s">
        <v>12419</v>
      </c>
      <c r="C11599" s="1108">
        <v>368</v>
      </c>
      <c r="D11599" s="1108">
        <v>19490824.936604276</v>
      </c>
      <c r="E11599" s="1108">
        <v>914104</v>
      </c>
      <c r="F11599" s="1108">
        <v>4487366.1051640259</v>
      </c>
      <c r="G11599" s="1109">
        <v>24892295.041768301</v>
      </c>
    </row>
    <row r="11600" spans="2:7" ht="12.95" customHeight="1" x14ac:dyDescent="0.2">
      <c r="B11600" s="1100" t="s">
        <v>12420</v>
      </c>
      <c r="C11600" s="1102">
        <v>1870</v>
      </c>
      <c r="D11600" s="1102">
        <v>121183838.98150718</v>
      </c>
      <c r="E11600" s="1102">
        <v>4811466</v>
      </c>
      <c r="F11600" s="1102">
        <v>26153450.127044581</v>
      </c>
      <c r="G11600" s="1101">
        <v>152148755.10855177</v>
      </c>
    </row>
    <row r="11601" spans="2:7" ht="12.95" customHeight="1" x14ac:dyDescent="0.2">
      <c r="B11601" s="1107" t="s">
        <v>12421</v>
      </c>
      <c r="C11601" s="1108">
        <v>1883</v>
      </c>
      <c r="D11601" s="1108">
        <v>117737377.16503249</v>
      </c>
      <c r="E11601" s="1108">
        <v>3876554</v>
      </c>
      <c r="F11601" s="1108">
        <v>24726680.542179741</v>
      </c>
      <c r="G11601" s="1109">
        <v>146340611.70721224</v>
      </c>
    </row>
    <row r="11602" spans="2:7" ht="12.95" customHeight="1" x14ac:dyDescent="0.2">
      <c r="B11602" s="1100" t="s">
        <v>12422</v>
      </c>
      <c r="C11602" s="1102">
        <v>2443</v>
      </c>
      <c r="D11602" s="1102">
        <v>117174695.19790082</v>
      </c>
      <c r="E11602" s="1102">
        <v>8216930</v>
      </c>
      <c r="F11602" s="1102">
        <v>60452965.86466793</v>
      </c>
      <c r="G11602" s="1101">
        <v>185844591.06256875</v>
      </c>
    </row>
    <row r="11603" spans="2:7" ht="12.95" customHeight="1" x14ac:dyDescent="0.2">
      <c r="B11603" s="1107" t="s">
        <v>12423</v>
      </c>
      <c r="C11603" s="1108">
        <v>1524</v>
      </c>
      <c r="D11603" s="1108">
        <v>78422095.547101066</v>
      </c>
      <c r="E11603" s="1108">
        <v>4553771</v>
      </c>
      <c r="F11603" s="1108">
        <v>102163885.49453112</v>
      </c>
      <c r="G11603" s="1109">
        <v>185139752.04163218</v>
      </c>
    </row>
    <row r="11604" spans="2:7" ht="12.95" customHeight="1" x14ac:dyDescent="0.2">
      <c r="B11604" s="1100" t="s">
        <v>12424</v>
      </c>
      <c r="C11604" s="1102">
        <v>539</v>
      </c>
      <c r="D11604" s="1102">
        <v>37488442.685592987</v>
      </c>
      <c r="E11604" s="1102">
        <v>1519982</v>
      </c>
      <c r="F11604" s="1102">
        <v>24254327.585933819</v>
      </c>
      <c r="G11604" s="1101">
        <v>63262752.271526806</v>
      </c>
    </row>
    <row r="11605" spans="2:7" ht="12.95" customHeight="1" x14ac:dyDescent="0.2">
      <c r="B11605" s="1107" t="s">
        <v>12425</v>
      </c>
      <c r="C11605" s="1108">
        <v>12671</v>
      </c>
      <c r="D11605" s="1108">
        <v>716913984.37794554</v>
      </c>
      <c r="E11605" s="1108">
        <v>32395763</v>
      </c>
      <c r="F11605" s="1108">
        <v>309381682.54725403</v>
      </c>
      <c r="G11605" s="1109">
        <v>1058691429.9251995</v>
      </c>
    </row>
    <row r="11606" spans="2:7" ht="12.95" customHeight="1" x14ac:dyDescent="0.2">
      <c r="B11606" s="1100" t="s">
        <v>12426</v>
      </c>
      <c r="C11606" s="1102">
        <v>17</v>
      </c>
      <c r="D11606" s="1102">
        <v>1765925.758437396</v>
      </c>
      <c r="E11606" s="1102">
        <v>20993</v>
      </c>
      <c r="F11606" s="1102">
        <v>413.77280822167137</v>
      </c>
      <c r="G11606" s="1101">
        <v>1787332.5312456177</v>
      </c>
    </row>
    <row r="11607" spans="2:7" ht="12.95" customHeight="1" x14ac:dyDescent="0.2">
      <c r="B11607" s="1107" t="s">
        <v>12427</v>
      </c>
      <c r="C11607" s="1108">
        <v>2605</v>
      </c>
      <c r="D11607" s="1108">
        <v>101764635.6991473</v>
      </c>
      <c r="E11607" s="1108">
        <v>10227618</v>
      </c>
      <c r="F11607" s="1108">
        <v>65530812.092815608</v>
      </c>
      <c r="G11607" s="1109">
        <v>177523065.79196292</v>
      </c>
    </row>
    <row r="11608" spans="2:7" ht="12.95" customHeight="1" x14ac:dyDescent="0.2">
      <c r="B11608" s="1100" t="s">
        <v>12428</v>
      </c>
      <c r="C11608" s="1102">
        <v>5135</v>
      </c>
      <c r="D11608" s="1102">
        <v>174364238.43411276</v>
      </c>
      <c r="E11608" s="1102">
        <v>13434306</v>
      </c>
      <c r="F11608" s="1102">
        <v>851932224.91120875</v>
      </c>
      <c r="G11608" s="1101">
        <v>1039730769.3453215</v>
      </c>
    </row>
    <row r="11609" spans="2:7" ht="12.95" customHeight="1" x14ac:dyDescent="0.2">
      <c r="B11609" s="1107" t="s">
        <v>12429</v>
      </c>
      <c r="C11609" s="1108">
        <v>3839</v>
      </c>
      <c r="D11609" s="1108">
        <v>282584140.78386551</v>
      </c>
      <c r="E11609" s="1108">
        <v>8404349</v>
      </c>
      <c r="F11609" s="1108">
        <v>247750852.09571284</v>
      </c>
      <c r="G11609" s="1109">
        <v>538739341.87957835</v>
      </c>
    </row>
    <row r="11610" spans="2:7" ht="12.95" customHeight="1" x14ac:dyDescent="0.2">
      <c r="B11610" s="1100" t="s">
        <v>12430</v>
      </c>
      <c r="C11610" s="1102">
        <v>6196</v>
      </c>
      <c r="D11610" s="1102">
        <v>317415489.63257831</v>
      </c>
      <c r="E11610" s="1102">
        <v>16164525</v>
      </c>
      <c r="F11610" s="1102">
        <v>123259881.0642802</v>
      </c>
      <c r="G11610" s="1101">
        <v>456839895.69685853</v>
      </c>
    </row>
    <row r="11611" spans="2:7" ht="12.95" customHeight="1" x14ac:dyDescent="0.2">
      <c r="B11611" s="1107" t="s">
        <v>12431</v>
      </c>
      <c r="C11611" s="1108">
        <v>48</v>
      </c>
      <c r="D11611" s="1108">
        <v>1317143.0822303181</v>
      </c>
      <c r="E11611" s="1108">
        <v>154802</v>
      </c>
      <c r="F11611" s="1108">
        <v>362051.20719396241</v>
      </c>
      <c r="G11611" s="1109">
        <v>1833996.2894242806</v>
      </c>
    </row>
    <row r="11612" spans="2:7" ht="12.95" customHeight="1" x14ac:dyDescent="0.2">
      <c r="B11612" s="1100" t="s">
        <v>12432</v>
      </c>
      <c r="C11612" s="1102">
        <v>3411</v>
      </c>
      <c r="D11612" s="1102">
        <v>160246428.27757052</v>
      </c>
      <c r="E11612" s="1102">
        <v>8093043</v>
      </c>
      <c r="F11612" s="1102">
        <v>230932484.37241885</v>
      </c>
      <c r="G11612" s="1101">
        <v>399271955.64998937</v>
      </c>
    </row>
    <row r="11613" spans="2:7" ht="12.95" customHeight="1" x14ac:dyDescent="0.2">
      <c r="B11613" s="1107" t="s">
        <v>12433</v>
      </c>
      <c r="C11613" s="1108">
        <v>380</v>
      </c>
      <c r="D11613" s="1108">
        <v>18086206.086374491</v>
      </c>
      <c r="E11613" s="1108">
        <v>1084164</v>
      </c>
      <c r="F11613" s="1108">
        <v>30956067.836430833</v>
      </c>
      <c r="G11613" s="1109">
        <v>50126437.922805324</v>
      </c>
    </row>
    <row r="11614" spans="2:7" ht="12.95" customHeight="1" x14ac:dyDescent="0.2">
      <c r="B11614" s="1100" t="s">
        <v>12434</v>
      </c>
      <c r="C11614" s="1102">
        <v>2508</v>
      </c>
      <c r="D11614" s="1102">
        <v>91741915.311304763</v>
      </c>
      <c r="E11614" s="1102">
        <v>6801275</v>
      </c>
      <c r="F11614" s="1102">
        <v>91294234.438429981</v>
      </c>
      <c r="G11614" s="1101">
        <v>189837424.74973476</v>
      </c>
    </row>
    <row r="11615" spans="2:7" ht="12.95" customHeight="1" x14ac:dyDescent="0.2">
      <c r="B11615" s="1107" t="s">
        <v>12435</v>
      </c>
      <c r="C11615" s="1108">
        <v>1924</v>
      </c>
      <c r="D11615" s="1108">
        <v>92735439.77328907</v>
      </c>
      <c r="E11615" s="1108">
        <v>5287780</v>
      </c>
      <c r="F11615" s="1108">
        <v>82124596.943385229</v>
      </c>
      <c r="G11615" s="1109">
        <v>180147816.7166743</v>
      </c>
    </row>
    <row r="11616" spans="2:7" ht="12.95" customHeight="1" x14ac:dyDescent="0.2">
      <c r="B11616" s="1100" t="s">
        <v>12436</v>
      </c>
      <c r="C11616" s="1102">
        <v>286</v>
      </c>
      <c r="D11616" s="1102">
        <v>11152117.386131264</v>
      </c>
      <c r="E11616" s="1102">
        <v>951676</v>
      </c>
      <c r="F11616" s="1102">
        <v>4488124.6886457643</v>
      </c>
      <c r="G11616" s="1101">
        <v>16591918.074777029</v>
      </c>
    </row>
    <row r="11617" spans="2:7" ht="12.95" customHeight="1" x14ac:dyDescent="0.2">
      <c r="B11617" s="1107" t="s">
        <v>12437</v>
      </c>
      <c r="C11617" s="1108">
        <v>174</v>
      </c>
      <c r="D11617" s="1108">
        <v>12582881.616939576</v>
      </c>
      <c r="E11617" s="1108">
        <v>364904</v>
      </c>
      <c r="F11617" s="1108">
        <v>2467878.9525034549</v>
      </c>
      <c r="G11617" s="1109">
        <v>15415664.569443032</v>
      </c>
    </row>
    <row r="11618" spans="2:7" ht="12.95" customHeight="1" x14ac:dyDescent="0.2">
      <c r="B11618" s="1100" t="s">
        <v>12438</v>
      </c>
      <c r="C11618" s="1102">
        <v>107</v>
      </c>
      <c r="D11618" s="1102">
        <v>9081208.5446687303</v>
      </c>
      <c r="E11618" s="1102">
        <v>224268</v>
      </c>
      <c r="F11618" s="1102">
        <v>1229456.9374959928</v>
      </c>
      <c r="G11618" s="1101">
        <v>10534933.482164724</v>
      </c>
    </row>
    <row r="11619" spans="2:7" ht="12.95" customHeight="1" x14ac:dyDescent="0.2">
      <c r="B11619" s="1107" t="s">
        <v>12439</v>
      </c>
      <c r="C11619" s="1108">
        <v>550</v>
      </c>
      <c r="D11619" s="1108">
        <v>27426921.440402515</v>
      </c>
      <c r="E11619" s="1108">
        <v>1227284</v>
      </c>
      <c r="F11619" s="1108">
        <v>117111470.89576912</v>
      </c>
      <c r="G11619" s="1109">
        <v>145765676.33617163</v>
      </c>
    </row>
    <row r="11620" spans="2:7" ht="12.95" customHeight="1" x14ac:dyDescent="0.2">
      <c r="B11620" s="1100" t="s">
        <v>12440</v>
      </c>
      <c r="C11620" s="1102">
        <v>1360</v>
      </c>
      <c r="D11620" s="1102">
        <v>58943091.660226449</v>
      </c>
      <c r="E11620" s="1102">
        <v>4174475</v>
      </c>
      <c r="F11620" s="1102">
        <v>41049373.172926277</v>
      </c>
      <c r="G11620" s="1101">
        <v>104166939.83315273</v>
      </c>
    </row>
    <row r="11621" spans="2:7" ht="12.95" customHeight="1" x14ac:dyDescent="0.2">
      <c r="B11621" s="1107" t="s">
        <v>12441</v>
      </c>
      <c r="C11621" s="1108">
        <v>1583</v>
      </c>
      <c r="D11621" s="1108">
        <v>91513004.160069287</v>
      </c>
      <c r="E11621" s="1108">
        <v>3201749</v>
      </c>
      <c r="F11621" s="1108">
        <v>77505617.426899076</v>
      </c>
      <c r="G11621" s="1109">
        <v>172220370.58696836</v>
      </c>
    </row>
    <row r="11622" spans="2:7" ht="12.95" customHeight="1" x14ac:dyDescent="0.2">
      <c r="B11622" s="1100" t="s">
        <v>12442</v>
      </c>
      <c r="C11622" s="1102">
        <v>15</v>
      </c>
      <c r="D11622" s="1102">
        <v>1085867.7210489199</v>
      </c>
      <c r="E11622" s="1102">
        <v>4684</v>
      </c>
      <c r="F11622" s="1102">
        <v>864647.24491388595</v>
      </c>
      <c r="G11622" s="1101">
        <v>1955198.9659628058</v>
      </c>
    </row>
    <row r="11623" spans="2:7" ht="12.95" customHeight="1" x14ac:dyDescent="0.2">
      <c r="B11623" s="1107" t="s">
        <v>12443</v>
      </c>
      <c r="C11623" s="1108">
        <v>737</v>
      </c>
      <c r="D11623" s="1108">
        <v>34478108.068555988</v>
      </c>
      <c r="E11623" s="1108">
        <v>2604075</v>
      </c>
      <c r="F11623" s="1108">
        <v>25029875.752810631</v>
      </c>
      <c r="G11623" s="1109">
        <v>62112058.821366623</v>
      </c>
    </row>
    <row r="11624" spans="2:7" ht="12.95" customHeight="1" x14ac:dyDescent="0.2">
      <c r="B11624" s="1100" t="s">
        <v>12444</v>
      </c>
      <c r="C11624" s="1102">
        <v>1552</v>
      </c>
      <c r="D11624" s="1102">
        <v>52604505.724011317</v>
      </c>
      <c r="E11624" s="1102">
        <v>5515468</v>
      </c>
      <c r="F11624" s="1102">
        <v>47888908.154037312</v>
      </c>
      <c r="G11624" s="1101">
        <v>106008881.87804863</v>
      </c>
    </row>
    <row r="11625" spans="2:7" ht="12.95" customHeight="1" x14ac:dyDescent="0.2">
      <c r="B11625" s="1107" t="s">
        <v>12445</v>
      </c>
      <c r="C11625" s="1108">
        <v>1550</v>
      </c>
      <c r="D11625" s="1108">
        <v>72656482.844841033</v>
      </c>
      <c r="E11625" s="1108">
        <v>4881514</v>
      </c>
      <c r="F11625" s="1108">
        <v>33317676.139356013</v>
      </c>
      <c r="G11625" s="1109">
        <v>110855672.98419705</v>
      </c>
    </row>
    <row r="11626" spans="2:7" ht="12.95" customHeight="1" x14ac:dyDescent="0.2">
      <c r="B11626" s="1100" t="s">
        <v>12446</v>
      </c>
      <c r="C11626" s="1102">
        <v>656</v>
      </c>
      <c r="D11626" s="1102">
        <v>32922318.852959894</v>
      </c>
      <c r="E11626" s="1102">
        <v>1416350</v>
      </c>
      <c r="F11626" s="1102">
        <v>22873740.468546242</v>
      </c>
      <c r="G11626" s="1101">
        <v>57212409.321506135</v>
      </c>
    </row>
    <row r="11627" spans="2:7" ht="12.95" customHeight="1" x14ac:dyDescent="0.2">
      <c r="B11627" s="1107" t="s">
        <v>12447</v>
      </c>
      <c r="C11627" s="1108">
        <v>10279</v>
      </c>
      <c r="D11627" s="1108">
        <v>614301570.806422</v>
      </c>
      <c r="E11627" s="1108">
        <v>28365160</v>
      </c>
      <c r="F11627" s="1108">
        <v>522474564.16080177</v>
      </c>
      <c r="G11627" s="1109">
        <v>1165141294.9672236</v>
      </c>
    </row>
    <row r="11628" spans="2:7" ht="12.95" customHeight="1" x14ac:dyDescent="0.2">
      <c r="B11628" s="1100" t="s">
        <v>12448</v>
      </c>
      <c r="C11628" s="1102">
        <v>1113</v>
      </c>
      <c r="D11628" s="1102">
        <v>69731398.857030869</v>
      </c>
      <c r="E11628" s="1102">
        <v>2372583</v>
      </c>
      <c r="F11628" s="1102">
        <v>38752513.013212964</v>
      </c>
      <c r="G11628" s="1101">
        <v>110856494.87024383</v>
      </c>
    </row>
    <row r="11629" spans="2:7" ht="12.95" customHeight="1" x14ac:dyDescent="0.2">
      <c r="B11629" s="1107" t="s">
        <v>12449</v>
      </c>
      <c r="C11629" s="1108">
        <v>6711</v>
      </c>
      <c r="D11629" s="1108">
        <v>290909080.2881828</v>
      </c>
      <c r="E11629" s="1108">
        <v>36684401</v>
      </c>
      <c r="F11629" s="1108">
        <v>374057125.76425076</v>
      </c>
      <c r="G11629" s="1109">
        <v>701650607.05243349</v>
      </c>
    </row>
    <row r="11630" spans="2:7" ht="12.95" customHeight="1" x14ac:dyDescent="0.2">
      <c r="B11630" s="1100" t="s">
        <v>12450</v>
      </c>
      <c r="C11630" s="1102">
        <v>8176</v>
      </c>
      <c r="D11630" s="1102">
        <v>587214539.31354046</v>
      </c>
      <c r="E11630" s="1102">
        <v>23546654</v>
      </c>
      <c r="F11630" s="1102">
        <v>590888873.70036483</v>
      </c>
      <c r="G11630" s="1101">
        <v>1201650067.0139053</v>
      </c>
    </row>
    <row r="11631" spans="2:7" ht="12.95" customHeight="1" x14ac:dyDescent="0.2">
      <c r="B11631" s="1107" t="s">
        <v>12451</v>
      </c>
      <c r="C11631" s="1108">
        <v>4568</v>
      </c>
      <c r="D11631" s="1108">
        <v>283032645.31772596</v>
      </c>
      <c r="E11631" s="1108">
        <v>8951322</v>
      </c>
      <c r="F11631" s="1108">
        <v>172119065.19708374</v>
      </c>
      <c r="G11631" s="1109">
        <v>464103032.51480973</v>
      </c>
    </row>
    <row r="11632" spans="2:7" ht="12.95" customHeight="1" x14ac:dyDescent="0.2">
      <c r="B11632" s="1100" t="s">
        <v>12452</v>
      </c>
      <c r="C11632" s="1102">
        <v>31</v>
      </c>
      <c r="D11632" s="1102">
        <v>3548122.8441497316</v>
      </c>
      <c r="E11632" s="1102">
        <v>21575</v>
      </c>
      <c r="F11632" s="1102">
        <v>918713.55852151779</v>
      </c>
      <c r="G11632" s="1101">
        <v>4488411.4026712496</v>
      </c>
    </row>
    <row r="11633" spans="2:7" ht="12.95" customHeight="1" x14ac:dyDescent="0.2">
      <c r="B11633" s="1107" t="s">
        <v>12453</v>
      </c>
      <c r="C11633" s="1108">
        <v>26958</v>
      </c>
      <c r="D11633" s="1108">
        <v>1741384563.8427629</v>
      </c>
      <c r="E11633" s="1108">
        <v>47169558</v>
      </c>
      <c r="F11633" s="1108">
        <v>707972517.95702386</v>
      </c>
      <c r="G11633" s="1109">
        <v>2496526639.7997866</v>
      </c>
    </row>
    <row r="11634" spans="2:7" ht="12.95" customHeight="1" x14ac:dyDescent="0.2">
      <c r="B11634" s="1100" t="s">
        <v>12454</v>
      </c>
      <c r="C11634" s="1102">
        <v>21739</v>
      </c>
      <c r="D11634" s="1102">
        <v>959910820.32892466</v>
      </c>
      <c r="E11634" s="1102">
        <v>36188614</v>
      </c>
      <c r="F11634" s="1102">
        <v>146656633.86058369</v>
      </c>
      <c r="G11634" s="1101">
        <v>1142756068.1895084</v>
      </c>
    </row>
    <row r="11635" spans="2:7" ht="12.95" customHeight="1" x14ac:dyDescent="0.2">
      <c r="B11635" s="1107" t="s">
        <v>12455</v>
      </c>
      <c r="C11635" s="1108">
        <v>3946</v>
      </c>
      <c r="D11635" s="1108">
        <v>272395230.34394127</v>
      </c>
      <c r="E11635" s="1108">
        <v>7372931</v>
      </c>
      <c r="F11635" s="1108">
        <v>106174410.72807677</v>
      </c>
      <c r="G11635" s="1109">
        <v>385942572.07201803</v>
      </c>
    </row>
    <row r="11636" spans="2:7" ht="12.95" customHeight="1" x14ac:dyDescent="0.2">
      <c r="B11636" s="1100" t="s">
        <v>12456</v>
      </c>
      <c r="C11636" s="1102">
        <v>1372</v>
      </c>
      <c r="D11636" s="1102">
        <v>45025543.993221998</v>
      </c>
      <c r="E11636" s="1102">
        <v>3316338</v>
      </c>
      <c r="F11636" s="1102">
        <v>15228943.327374347</v>
      </c>
      <c r="G11636" s="1101">
        <v>63570825.320596345</v>
      </c>
    </row>
    <row r="11637" spans="2:7" ht="12.95" customHeight="1" x14ac:dyDescent="0.2">
      <c r="B11637" s="1107" t="s">
        <v>12457</v>
      </c>
      <c r="C11637" s="1108">
        <v>1026</v>
      </c>
      <c r="D11637" s="1108">
        <v>56551484.69315698</v>
      </c>
      <c r="E11637" s="1108">
        <v>1755349</v>
      </c>
      <c r="F11637" s="1108">
        <v>17188508.595968921</v>
      </c>
      <c r="G11637" s="1109">
        <v>75495342.289125904</v>
      </c>
    </row>
    <row r="11638" spans="2:7" ht="12.95" customHeight="1" x14ac:dyDescent="0.2">
      <c r="B11638" s="1100" t="s">
        <v>12458</v>
      </c>
      <c r="C11638" s="1102">
        <v>8</v>
      </c>
      <c r="D11638" s="1102">
        <v>127389.19473371041</v>
      </c>
      <c r="E11638" s="1102">
        <v>20865</v>
      </c>
      <c r="F11638" s="1102">
        <v>0</v>
      </c>
      <c r="G11638" s="1101">
        <v>148254.19473371041</v>
      </c>
    </row>
    <row r="11639" spans="2:7" ht="12.95" customHeight="1" x14ac:dyDescent="0.2">
      <c r="B11639" s="1107" t="s">
        <v>12459</v>
      </c>
      <c r="C11639" s="1108">
        <v>4</v>
      </c>
      <c r="D11639" s="1108">
        <v>0</v>
      </c>
      <c r="E11639" s="1108">
        <v>7040</v>
      </c>
      <c r="F11639" s="1108">
        <v>0</v>
      </c>
      <c r="G11639" s="1109">
        <v>7040</v>
      </c>
    </row>
    <row r="11640" spans="2:7" ht="12.95" customHeight="1" x14ac:dyDescent="0.2">
      <c r="B11640" s="1100" t="s">
        <v>12460</v>
      </c>
      <c r="C11640" s="1102">
        <v>10</v>
      </c>
      <c r="D11640" s="1102">
        <v>71065.369551229291</v>
      </c>
      <c r="E11640" s="1102">
        <v>24272</v>
      </c>
      <c r="F11640" s="1102">
        <v>0</v>
      </c>
      <c r="G11640" s="1101">
        <v>95337.369551229291</v>
      </c>
    </row>
    <row r="11641" spans="2:7" ht="12.95" customHeight="1" x14ac:dyDescent="0.2">
      <c r="B11641" s="1107" t="s">
        <v>12461</v>
      </c>
      <c r="C11641" s="1108">
        <v>6510</v>
      </c>
      <c r="D11641" s="1108">
        <v>362004211.07049626</v>
      </c>
      <c r="E11641" s="1108">
        <v>12958419</v>
      </c>
      <c r="F11641" s="1108">
        <v>311341521.5502159</v>
      </c>
      <c r="G11641" s="1109">
        <v>686304151.62071216</v>
      </c>
    </row>
    <row r="11642" spans="2:7" ht="12.95" customHeight="1" x14ac:dyDescent="0.2">
      <c r="B11642" s="1100" t="s">
        <v>12462</v>
      </c>
      <c r="C11642" s="1102">
        <v>3752</v>
      </c>
      <c r="D11642" s="1102">
        <v>153595349.41497263</v>
      </c>
      <c r="E11642" s="1102">
        <v>5829032</v>
      </c>
      <c r="F11642" s="1102">
        <v>39850041.550713539</v>
      </c>
      <c r="G11642" s="1101">
        <v>199274422.96568617</v>
      </c>
    </row>
    <row r="11643" spans="2:7" ht="12.95" customHeight="1" x14ac:dyDescent="0.2">
      <c r="B11643" s="1107" t="s">
        <v>12463</v>
      </c>
      <c r="C11643" s="1108">
        <v>8317</v>
      </c>
      <c r="D11643" s="1108">
        <v>213789942.56363645</v>
      </c>
      <c r="E11643" s="1108">
        <v>14178890</v>
      </c>
      <c r="F11643" s="1108">
        <v>42275067.225307494</v>
      </c>
      <c r="G11643" s="1109">
        <v>270243899.78894395</v>
      </c>
    </row>
    <row r="11644" spans="2:7" ht="12.95" customHeight="1" x14ac:dyDescent="0.2">
      <c r="B11644" s="1100" t="s">
        <v>12464</v>
      </c>
      <c r="C11644" s="1102">
        <v>3246</v>
      </c>
      <c r="D11644" s="1102">
        <v>302508450.56761485</v>
      </c>
      <c r="E11644" s="1102">
        <v>4590293</v>
      </c>
      <c r="F11644" s="1102">
        <v>86337192.486315474</v>
      </c>
      <c r="G11644" s="1101">
        <v>393435936.05393034</v>
      </c>
    </row>
    <row r="11645" spans="2:7" ht="12.95" customHeight="1" x14ac:dyDescent="0.2">
      <c r="B11645" s="1107" t="s">
        <v>12465</v>
      </c>
      <c r="C11645" s="1108">
        <v>18119</v>
      </c>
      <c r="D11645" s="1108">
        <v>922235883.1999495</v>
      </c>
      <c r="E11645" s="1108">
        <v>28017559</v>
      </c>
      <c r="F11645" s="1108">
        <v>106122047.72702628</v>
      </c>
      <c r="G11645" s="1109">
        <v>1056375489.9269757</v>
      </c>
    </row>
    <row r="11646" spans="2:7" ht="12.95" customHeight="1" x14ac:dyDescent="0.2">
      <c r="B11646" s="1100" t="s">
        <v>12466</v>
      </c>
      <c r="C11646" s="1102">
        <v>24618</v>
      </c>
      <c r="D11646" s="1102">
        <v>1345053415.069077</v>
      </c>
      <c r="E11646" s="1102">
        <v>40134562</v>
      </c>
      <c r="F11646" s="1102">
        <v>341535736.74854565</v>
      </c>
      <c r="G11646" s="1101">
        <v>1726723713.8176227</v>
      </c>
    </row>
    <row r="11647" spans="2:7" ht="12.95" customHeight="1" x14ac:dyDescent="0.2">
      <c r="B11647" s="1107" t="s">
        <v>12467</v>
      </c>
      <c r="C11647" s="1108">
        <v>733</v>
      </c>
      <c r="D11647" s="1108">
        <v>183995195.32679719</v>
      </c>
      <c r="E11647" s="1108">
        <v>246680</v>
      </c>
      <c r="F11647" s="1108">
        <v>41766158.299760804</v>
      </c>
      <c r="G11647" s="1109">
        <v>226008033.62655801</v>
      </c>
    </row>
    <row r="11648" spans="2:7" ht="12.95" customHeight="1" x14ac:dyDescent="0.2">
      <c r="B11648" s="1100" t="s">
        <v>12468</v>
      </c>
      <c r="C11648" s="1102">
        <v>169</v>
      </c>
      <c r="D11648" s="1102">
        <v>1548974.7281048761</v>
      </c>
      <c r="E11648" s="1102">
        <v>407245</v>
      </c>
      <c r="F11648" s="1102">
        <v>49376.888447786114</v>
      </c>
      <c r="G11648" s="1101">
        <v>2005596.6165526623</v>
      </c>
    </row>
    <row r="11649" spans="2:7" ht="12.95" customHeight="1" x14ac:dyDescent="0.2">
      <c r="B11649" s="1110" t="s">
        <v>12469</v>
      </c>
      <c r="C11649" s="1111">
        <v>35</v>
      </c>
      <c r="D11649" s="1111">
        <v>1662734.9478561592</v>
      </c>
      <c r="E11649" s="1111">
        <v>54747</v>
      </c>
      <c r="F11649" s="1111">
        <v>4738664.124023987</v>
      </c>
      <c r="G11649" s="1112">
        <v>6456146.0718801459</v>
      </c>
    </row>
    <row r="11650" spans="2:7" x14ac:dyDescent="0.2">
      <c r="B11650" s="1"/>
      <c r="G11650" s="1"/>
    </row>
  </sheetData>
  <mergeCells count="12">
    <mergeCell ref="J12:K12"/>
    <mergeCell ref="J69:O69"/>
    <mergeCell ref="B6:G6"/>
    <mergeCell ref="B8:G8"/>
    <mergeCell ref="J8:O8"/>
    <mergeCell ref="J10:K11"/>
    <mergeCell ref="L10:N10"/>
    <mergeCell ref="O10:O11"/>
    <mergeCell ref="C10:C11"/>
    <mergeCell ref="B10:B11"/>
    <mergeCell ref="G10:G11"/>
    <mergeCell ref="D10:F10"/>
  </mergeCells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A52"/>
  <sheetViews>
    <sheetView showGridLines="0" zoomScaleNormal="100" zoomScaleSheetLayoutView="85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B6" sqref="B6:H6"/>
    </sheetView>
  </sheetViews>
  <sheetFormatPr baseColWidth="10" defaultColWidth="11.42578125" defaultRowHeight="12.75" x14ac:dyDescent="0.2"/>
  <cols>
    <col min="1" max="1" width="15.140625" style="123" customWidth="1"/>
    <col min="2" max="2" width="6.7109375" style="122" customWidth="1"/>
    <col min="3" max="3" width="17.7109375" style="122" customWidth="1"/>
    <col min="4" max="4" width="10.28515625" style="122" customWidth="1"/>
    <col min="5" max="5" width="15.85546875" style="122" customWidth="1"/>
    <col min="6" max="6" width="12.140625" style="122" customWidth="1"/>
    <col min="7" max="7" width="13.5703125" style="122" customWidth="1"/>
    <col min="8" max="8" width="12.5703125" style="122" customWidth="1"/>
    <col min="9" max="9" width="11.5703125" style="122" customWidth="1"/>
    <col min="10" max="10" width="12" style="122" customWidth="1"/>
    <col min="11" max="11" width="6.7109375" style="122" customWidth="1"/>
    <col min="12" max="12" width="14" style="122" customWidth="1"/>
    <col min="13" max="13" width="18.140625" style="122" customWidth="1"/>
    <col min="14" max="15" width="15.28515625" style="122" customWidth="1"/>
    <col min="16" max="16" width="17.140625" style="122" customWidth="1"/>
    <col min="17" max="17" width="16" style="122" bestFit="1" customWidth="1"/>
    <col min="18" max="18" width="13.42578125" style="122" customWidth="1"/>
    <col min="19" max="19" width="6.7109375" style="122" customWidth="1"/>
    <col min="20" max="20" width="11.140625" style="122" customWidth="1"/>
    <col min="21" max="21" width="17.7109375" style="122" customWidth="1"/>
    <col min="22" max="22" width="17.28515625" style="122" customWidth="1"/>
    <col min="23" max="23" width="13.7109375" style="122" customWidth="1"/>
    <col min="24" max="24" width="14.5703125" style="122" customWidth="1"/>
    <col min="25" max="25" width="12.140625" style="122" customWidth="1"/>
    <col min="26" max="26" width="5.140625" style="122" customWidth="1"/>
    <col min="27" max="16384" width="11.42578125" style="122"/>
  </cols>
  <sheetData>
    <row r="1" spans="2:27" s="1" customFormat="1" ht="12.95" customHeight="1" x14ac:dyDescent="0.2"/>
    <row r="2" spans="2:27" s="1" customFormat="1" ht="12.95" customHeight="1" x14ac:dyDescent="0.2">
      <c r="C2" s="118"/>
      <c r="E2" s="118"/>
      <c r="G2" s="118"/>
    </row>
    <row r="3" spans="2:27" s="1" customFormat="1" ht="12.95" customHeight="1" x14ac:dyDescent="0.2">
      <c r="C3" s="118"/>
      <c r="E3" s="118"/>
      <c r="G3" s="118"/>
    </row>
    <row r="4" spans="2:27" s="1" customFormat="1" ht="12.95" customHeight="1" x14ac:dyDescent="0.2"/>
    <row r="5" spans="2:27" s="1" customFormat="1" ht="12.95" customHeight="1" x14ac:dyDescent="0.2"/>
    <row r="6" spans="2:27" s="22" customFormat="1" ht="17.25" x14ac:dyDescent="0.25">
      <c r="B6" s="1200" t="s">
        <v>814</v>
      </c>
      <c r="C6" s="1200"/>
      <c r="D6" s="1200"/>
      <c r="E6" s="1200"/>
      <c r="F6" s="1200"/>
      <c r="G6" s="1200"/>
      <c r="H6" s="1200"/>
      <c r="K6" s="1200" t="s">
        <v>12560</v>
      </c>
      <c r="L6" s="1200"/>
      <c r="M6" s="1200"/>
      <c r="N6" s="1200"/>
      <c r="O6" s="1200"/>
      <c r="P6" s="1200"/>
      <c r="Q6" s="212"/>
      <c r="R6" s="21"/>
      <c r="S6" s="1200" t="s">
        <v>12568</v>
      </c>
      <c r="T6" s="1200"/>
      <c r="U6" s="1200"/>
      <c r="V6" s="1200"/>
      <c r="W6" s="1200"/>
      <c r="X6" s="1200"/>
      <c r="Z6" s="23"/>
    </row>
    <row r="7" spans="2:27" s="25" customFormat="1" ht="12" x14ac:dyDescent="0.2">
      <c r="B7" s="36"/>
      <c r="C7" s="12"/>
      <c r="D7" s="12"/>
      <c r="E7" s="12"/>
      <c r="F7" s="12"/>
      <c r="G7" s="12"/>
      <c r="H7" s="12"/>
      <c r="K7" s="37" t="s">
        <v>811</v>
      </c>
      <c r="S7" s="37" t="s">
        <v>811</v>
      </c>
      <c r="U7" s="35"/>
      <c r="V7" s="35"/>
      <c r="W7" s="35"/>
      <c r="X7" s="35"/>
      <c r="Y7" s="35"/>
      <c r="Z7" s="35"/>
    </row>
    <row r="8" spans="2:27" s="1" customFormat="1" ht="12.95" customHeight="1" x14ac:dyDescent="0.2">
      <c r="B8" s="1224" t="s">
        <v>0</v>
      </c>
      <c r="C8" s="1213" t="s">
        <v>16</v>
      </c>
      <c r="D8" s="1213" t="s">
        <v>1</v>
      </c>
      <c r="E8" s="1194" t="s">
        <v>45</v>
      </c>
      <c r="F8" s="1213" t="s">
        <v>12579</v>
      </c>
      <c r="G8" s="1213" t="s">
        <v>9</v>
      </c>
      <c r="H8" s="1213" t="s">
        <v>4</v>
      </c>
      <c r="K8" s="1224" t="s">
        <v>0</v>
      </c>
      <c r="L8" s="1213" t="s">
        <v>1</v>
      </c>
      <c r="M8" s="109" t="s">
        <v>45</v>
      </c>
      <c r="N8" s="1213" t="s">
        <v>47</v>
      </c>
      <c r="O8" s="1213" t="s">
        <v>9</v>
      </c>
      <c r="P8" s="1213" t="s">
        <v>4</v>
      </c>
      <c r="S8" s="1224" t="s">
        <v>0</v>
      </c>
      <c r="T8" s="1213" t="s">
        <v>1</v>
      </c>
      <c r="U8" s="1194" t="s">
        <v>45</v>
      </c>
      <c r="V8" s="1213" t="s">
        <v>12579</v>
      </c>
      <c r="W8" s="1213" t="s">
        <v>9</v>
      </c>
      <c r="X8" s="1213" t="s">
        <v>4</v>
      </c>
      <c r="Y8" s="13"/>
    </row>
    <row r="9" spans="2:27" s="1" customFormat="1" x14ac:dyDescent="0.2">
      <c r="B9" s="1224"/>
      <c r="C9" s="1213"/>
      <c r="D9" s="1213"/>
      <c r="E9" s="45" t="s">
        <v>20</v>
      </c>
      <c r="F9" s="1213"/>
      <c r="G9" s="1213"/>
      <c r="H9" s="1213"/>
      <c r="K9" s="1224"/>
      <c r="L9" s="1213"/>
      <c r="M9" s="45" t="s">
        <v>20</v>
      </c>
      <c r="N9" s="1213"/>
      <c r="O9" s="1213"/>
      <c r="P9" s="1213"/>
      <c r="S9" s="1224"/>
      <c r="T9" s="1213"/>
      <c r="U9" s="45" t="s">
        <v>20</v>
      </c>
      <c r="V9" s="1213"/>
      <c r="W9" s="1213"/>
      <c r="X9" s="1213"/>
      <c r="Y9" s="13"/>
    </row>
    <row r="10" spans="2:27" s="1" customFormat="1" ht="12.95" customHeight="1" x14ac:dyDescent="0.2">
      <c r="B10" s="1224"/>
      <c r="C10" s="1213"/>
      <c r="D10" s="1213"/>
      <c r="E10" s="45" t="s">
        <v>12575</v>
      </c>
      <c r="F10" s="1213"/>
      <c r="G10" s="1213"/>
      <c r="H10" s="1213"/>
      <c r="K10" s="1224"/>
      <c r="L10" s="1213"/>
      <c r="M10" s="45" t="s">
        <v>46</v>
      </c>
      <c r="N10" s="1213"/>
      <c r="O10" s="1213"/>
      <c r="P10" s="1213"/>
      <c r="S10" s="1224"/>
      <c r="T10" s="1213"/>
      <c r="U10" s="45" t="s">
        <v>12575</v>
      </c>
      <c r="V10" s="1213"/>
      <c r="W10" s="1213"/>
      <c r="X10" s="1213"/>
      <c r="Y10" s="13"/>
    </row>
    <row r="11" spans="2:27" s="1" customFormat="1" ht="15" customHeight="1" x14ac:dyDescent="0.2">
      <c r="B11" s="1075" t="s">
        <v>764</v>
      </c>
      <c r="C11" s="953">
        <v>1810832</v>
      </c>
      <c r="D11" s="954">
        <v>24149</v>
      </c>
      <c r="E11" s="953">
        <v>208792</v>
      </c>
      <c r="F11" s="954">
        <v>99770</v>
      </c>
      <c r="G11" s="47" t="s">
        <v>10</v>
      </c>
      <c r="H11" s="52">
        <v>2143543</v>
      </c>
      <c r="K11" s="1075" t="s">
        <v>764</v>
      </c>
      <c r="L11" s="103">
        <v>805054853.30337954</v>
      </c>
      <c r="M11" s="954">
        <v>18474881907.328316</v>
      </c>
      <c r="N11" s="103">
        <v>37328137810.639854</v>
      </c>
      <c r="O11" s="47" t="s">
        <v>10</v>
      </c>
      <c r="P11" s="52">
        <v>56608074571.271545</v>
      </c>
      <c r="S11" s="1075" t="s">
        <v>764</v>
      </c>
      <c r="T11" s="53">
        <v>33336.985105113235</v>
      </c>
      <c r="U11" s="51">
        <v>88484.625403886719</v>
      </c>
      <c r="V11" s="46">
        <v>374141.90448671801</v>
      </c>
      <c r="W11" s="46" t="s">
        <v>10</v>
      </c>
      <c r="X11" s="91">
        <v>170141.87860116301</v>
      </c>
      <c r="Y11" s="3"/>
      <c r="AA11" s="7"/>
    </row>
    <row r="12" spans="2:27" s="1" customFormat="1" ht="15" customHeight="1" x14ac:dyDescent="0.2">
      <c r="B12" s="1074" t="s">
        <v>765</v>
      </c>
      <c r="C12" s="15">
        <v>4845620</v>
      </c>
      <c r="D12" s="16">
        <v>190257</v>
      </c>
      <c r="E12" s="15">
        <v>1360752</v>
      </c>
      <c r="F12" s="16">
        <v>253799</v>
      </c>
      <c r="G12" s="17" t="s">
        <v>10</v>
      </c>
      <c r="H12" s="33">
        <v>6650428</v>
      </c>
      <c r="K12" s="1074" t="s">
        <v>765</v>
      </c>
      <c r="L12" s="95">
        <v>10289467026.728695</v>
      </c>
      <c r="M12" s="16">
        <v>52272879913.763008</v>
      </c>
      <c r="N12" s="95">
        <v>138935472129.22858</v>
      </c>
      <c r="O12" s="17" t="s">
        <v>10</v>
      </c>
      <c r="P12" s="33">
        <v>201497819069.72028</v>
      </c>
      <c r="S12" s="1074" t="s">
        <v>765</v>
      </c>
      <c r="T12" s="16">
        <v>54081.936678958962</v>
      </c>
      <c r="U12" s="29">
        <v>38414.700043625147</v>
      </c>
      <c r="V12" s="15">
        <v>547423.24488760228</v>
      </c>
      <c r="W12" s="15" t="s">
        <v>10</v>
      </c>
      <c r="X12" s="102">
        <v>111645.01657224496</v>
      </c>
      <c r="Y12" s="3"/>
      <c r="AA12" s="7"/>
    </row>
    <row r="13" spans="2:27" s="1" customFormat="1" ht="15" customHeight="1" x14ac:dyDescent="0.2">
      <c r="B13" s="1075" t="s">
        <v>766</v>
      </c>
      <c r="C13" s="953">
        <v>7903321</v>
      </c>
      <c r="D13" s="954">
        <v>126148</v>
      </c>
      <c r="E13" s="953">
        <v>1659784</v>
      </c>
      <c r="F13" s="954">
        <v>261274</v>
      </c>
      <c r="G13" s="47" t="s">
        <v>10</v>
      </c>
      <c r="H13" s="52">
        <v>9950527</v>
      </c>
      <c r="K13" s="1075" t="s">
        <v>766</v>
      </c>
      <c r="L13" s="103">
        <v>12500319974.425854</v>
      </c>
      <c r="M13" s="954">
        <v>65308500397.612862</v>
      </c>
      <c r="N13" s="103">
        <v>134443389133.87811</v>
      </c>
      <c r="O13" s="47" t="s">
        <v>10</v>
      </c>
      <c r="P13" s="52">
        <v>212252209505.91681</v>
      </c>
      <c r="S13" s="1075" t="s">
        <v>766</v>
      </c>
      <c r="T13" s="53">
        <v>99092.494327503038</v>
      </c>
      <c r="U13" s="51">
        <v>39347.590046423429</v>
      </c>
      <c r="V13" s="46">
        <v>514568.57220342674</v>
      </c>
      <c r="W13" s="46" t="s">
        <v>10</v>
      </c>
      <c r="X13" s="91">
        <v>103678.97002349388</v>
      </c>
      <c r="Y13" s="3"/>
      <c r="AA13" s="7"/>
    </row>
    <row r="14" spans="2:27" s="1" customFormat="1" ht="15" customHeight="1" x14ac:dyDescent="0.2">
      <c r="B14" s="1074" t="s">
        <v>767</v>
      </c>
      <c r="C14" s="15">
        <v>10242795</v>
      </c>
      <c r="D14" s="16">
        <v>178639</v>
      </c>
      <c r="E14" s="15">
        <v>910878</v>
      </c>
      <c r="F14" s="16">
        <v>235771</v>
      </c>
      <c r="G14" s="17" t="s">
        <v>10</v>
      </c>
      <c r="H14" s="33">
        <v>11568083</v>
      </c>
      <c r="K14" s="1074" t="s">
        <v>767</v>
      </c>
      <c r="L14" s="95">
        <v>7031810460.5942211</v>
      </c>
      <c r="M14" s="16">
        <v>88290176555.745605</v>
      </c>
      <c r="N14" s="95">
        <v>101609150727.77242</v>
      </c>
      <c r="O14" s="17" t="s">
        <v>10</v>
      </c>
      <c r="P14" s="33">
        <v>196931137744.11224</v>
      </c>
      <c r="S14" s="1074" t="s">
        <v>767</v>
      </c>
      <c r="T14" s="16">
        <v>39363.243527976651</v>
      </c>
      <c r="U14" s="29">
        <v>96928.651867479071</v>
      </c>
      <c r="V14" s="15">
        <v>430965.43140493281</v>
      </c>
      <c r="W14" s="15" t="s">
        <v>10</v>
      </c>
      <c r="X14" s="102">
        <v>148594.97538958493</v>
      </c>
      <c r="Y14" s="3"/>
      <c r="AA14" s="7"/>
    </row>
    <row r="15" spans="2:27" s="1" customFormat="1" ht="15" customHeight="1" x14ac:dyDescent="0.2">
      <c r="B15" s="1075" t="s">
        <v>768</v>
      </c>
      <c r="C15" s="953">
        <v>10829657</v>
      </c>
      <c r="D15" s="954">
        <v>141807</v>
      </c>
      <c r="E15" s="953">
        <v>955364</v>
      </c>
      <c r="F15" s="954">
        <v>263655</v>
      </c>
      <c r="G15" s="954">
        <v>1302877</v>
      </c>
      <c r="H15" s="52">
        <v>13493360</v>
      </c>
      <c r="K15" s="1075" t="s">
        <v>768</v>
      </c>
      <c r="L15" s="103">
        <v>10650439747.648121</v>
      </c>
      <c r="M15" s="954">
        <v>116159083883.03342</v>
      </c>
      <c r="N15" s="103">
        <v>114274313223.4055</v>
      </c>
      <c r="O15" s="954">
        <v>931072013.78926694</v>
      </c>
      <c r="P15" s="52">
        <v>242014908867.87631</v>
      </c>
      <c r="S15" s="1075" t="s">
        <v>768</v>
      </c>
      <c r="T15" s="53">
        <v>75105.176385144034</v>
      </c>
      <c r="U15" s="51">
        <v>121586.20576349268</v>
      </c>
      <c r="V15" s="46">
        <v>433423.65296848345</v>
      </c>
      <c r="W15" s="46">
        <v>714.62771527110158</v>
      </c>
      <c r="X15" s="91">
        <v>90856.566542094341</v>
      </c>
      <c r="Y15" s="3"/>
      <c r="AA15" s="7"/>
    </row>
    <row r="16" spans="2:27" s="1" customFormat="1" ht="15" customHeight="1" x14ac:dyDescent="0.2">
      <c r="B16" s="1074" t="s">
        <v>769</v>
      </c>
      <c r="C16" s="15">
        <v>11826106</v>
      </c>
      <c r="D16" s="16">
        <v>133038</v>
      </c>
      <c r="E16" s="15">
        <v>964229</v>
      </c>
      <c r="F16" s="16">
        <v>256841</v>
      </c>
      <c r="G16" s="16">
        <v>1312629</v>
      </c>
      <c r="H16" s="33">
        <v>14492843</v>
      </c>
      <c r="K16" s="1074" t="s">
        <v>769</v>
      </c>
      <c r="L16" s="95">
        <v>13229967002.529423</v>
      </c>
      <c r="M16" s="16">
        <v>77306076353.517639</v>
      </c>
      <c r="N16" s="95">
        <v>160626189279.89075</v>
      </c>
      <c r="O16" s="16">
        <v>981181253.56164432</v>
      </c>
      <c r="P16" s="33">
        <v>252143413889.49945</v>
      </c>
      <c r="S16" s="1074" t="s">
        <v>769</v>
      </c>
      <c r="T16" s="16">
        <v>99445.023245459364</v>
      </c>
      <c r="U16" s="29">
        <v>80173.979784384865</v>
      </c>
      <c r="V16" s="15">
        <v>625391.54293859133</v>
      </c>
      <c r="W16" s="15">
        <v>747.49320147706953</v>
      </c>
      <c r="X16" s="102">
        <v>94551.28641838301</v>
      </c>
      <c r="Y16" s="3"/>
      <c r="AA16" s="7"/>
    </row>
    <row r="17" spans="2:27" s="1" customFormat="1" ht="15" customHeight="1" x14ac:dyDescent="0.2">
      <c r="B17" s="1075" t="s">
        <v>770</v>
      </c>
      <c r="C17" s="953">
        <v>11431490</v>
      </c>
      <c r="D17" s="954">
        <v>117896</v>
      </c>
      <c r="E17" s="953">
        <v>885014</v>
      </c>
      <c r="F17" s="954">
        <v>240921</v>
      </c>
      <c r="G17" s="954">
        <v>1306234</v>
      </c>
      <c r="H17" s="52">
        <v>13981555</v>
      </c>
      <c r="K17" s="1075" t="s">
        <v>770</v>
      </c>
      <c r="L17" s="103">
        <v>11988804810.779156</v>
      </c>
      <c r="M17" s="954">
        <v>73159544806.971954</v>
      </c>
      <c r="N17" s="103">
        <v>169863489175.9613</v>
      </c>
      <c r="O17" s="954">
        <v>914560209.15960205</v>
      </c>
      <c r="P17" s="52">
        <v>255926399002.87201</v>
      </c>
      <c r="S17" s="1075" t="s">
        <v>770</v>
      </c>
      <c r="T17" s="53">
        <v>101689.66555929935</v>
      </c>
      <c r="U17" s="51">
        <v>82664.844631804648</v>
      </c>
      <c r="V17" s="46">
        <v>705058.87480112282</v>
      </c>
      <c r="W17" s="46">
        <v>700.15036292088712</v>
      </c>
      <c r="X17" s="91">
        <v>100360.73551178971</v>
      </c>
      <c r="Y17" s="3"/>
      <c r="AA17" s="7"/>
    </row>
    <row r="18" spans="2:27" s="1" customFormat="1" ht="15" customHeight="1" x14ac:dyDescent="0.2">
      <c r="B18" s="1074" t="s">
        <v>771</v>
      </c>
      <c r="C18" s="15">
        <v>13891575</v>
      </c>
      <c r="D18" s="16">
        <v>147390</v>
      </c>
      <c r="E18" s="15">
        <v>995724</v>
      </c>
      <c r="F18" s="16">
        <v>239433</v>
      </c>
      <c r="G18" s="16">
        <v>1255804</v>
      </c>
      <c r="H18" s="33">
        <v>16529926</v>
      </c>
      <c r="K18" s="1074" t="s">
        <v>771</v>
      </c>
      <c r="L18" s="95">
        <v>11853347787.394569</v>
      </c>
      <c r="M18" s="16">
        <v>69391696153.498917</v>
      </c>
      <c r="N18" s="95">
        <v>153945899053.16751</v>
      </c>
      <c r="O18" s="16">
        <v>1361624522.461149</v>
      </c>
      <c r="P18" s="33">
        <v>236552567516.52216</v>
      </c>
      <c r="S18" s="1074" t="s">
        <v>771</v>
      </c>
      <c r="T18" s="16">
        <v>80421.655386352999</v>
      </c>
      <c r="U18" s="29">
        <v>69689.689264795175</v>
      </c>
      <c r="V18" s="15">
        <v>642960.23962096917</v>
      </c>
      <c r="W18" s="15">
        <v>1084.2651579873523</v>
      </c>
      <c r="X18" s="102">
        <v>89659.248339785787</v>
      </c>
      <c r="Y18" s="3"/>
      <c r="AA18" s="7"/>
    </row>
    <row r="19" spans="2:27" s="1" customFormat="1" ht="15" customHeight="1" x14ac:dyDescent="0.2">
      <c r="B19" s="1075" t="s">
        <v>772</v>
      </c>
      <c r="C19" s="953">
        <v>13671862</v>
      </c>
      <c r="D19" s="954">
        <v>126333</v>
      </c>
      <c r="E19" s="953">
        <v>899126</v>
      </c>
      <c r="F19" s="954">
        <v>244001</v>
      </c>
      <c r="G19" s="954">
        <v>1155223</v>
      </c>
      <c r="H19" s="52">
        <v>16096545</v>
      </c>
      <c r="K19" s="1075" t="s">
        <v>772</v>
      </c>
      <c r="L19" s="103">
        <v>9743507543.3459377</v>
      </c>
      <c r="M19" s="954">
        <v>65620468971.055008</v>
      </c>
      <c r="N19" s="103">
        <v>169133104410.01141</v>
      </c>
      <c r="O19" s="954">
        <v>1020997980.0213333</v>
      </c>
      <c r="P19" s="52">
        <v>245518078904.43369</v>
      </c>
      <c r="S19" s="1075" t="s">
        <v>772</v>
      </c>
      <c r="T19" s="53">
        <v>77125.593022772649</v>
      </c>
      <c r="U19" s="51">
        <v>72982.50631285827</v>
      </c>
      <c r="V19" s="46">
        <v>693165.61985406373</v>
      </c>
      <c r="W19" s="46">
        <v>883.81029465422114</v>
      </c>
      <c r="X19" s="91">
        <v>101257.80520770497</v>
      </c>
      <c r="Y19" s="3"/>
      <c r="AA19" s="7"/>
    </row>
    <row r="20" spans="2:27" s="1" customFormat="1" ht="15" customHeight="1" x14ac:dyDescent="0.2">
      <c r="B20" s="1074" t="s">
        <v>773</v>
      </c>
      <c r="C20" s="15">
        <v>13361320</v>
      </c>
      <c r="D20" s="16">
        <v>105792</v>
      </c>
      <c r="E20" s="15">
        <v>893518</v>
      </c>
      <c r="F20" s="16">
        <v>220723</v>
      </c>
      <c r="G20" s="16">
        <v>1057634</v>
      </c>
      <c r="H20" s="33">
        <v>15638987</v>
      </c>
      <c r="K20" s="1074" t="s">
        <v>773</v>
      </c>
      <c r="L20" s="95">
        <v>8278437938.494812</v>
      </c>
      <c r="M20" s="16">
        <v>62474380656.114136</v>
      </c>
      <c r="N20" s="95">
        <v>167669257529.25101</v>
      </c>
      <c r="O20" s="16">
        <v>1377970069.8533573</v>
      </c>
      <c r="P20" s="33">
        <v>239800046193.71332</v>
      </c>
      <c r="S20" s="1074" t="s">
        <v>773</v>
      </c>
      <c r="T20" s="16">
        <v>78252.022255887132</v>
      </c>
      <c r="U20" s="29">
        <v>69919.554677257911</v>
      </c>
      <c r="V20" s="15">
        <v>759636.54684491875</v>
      </c>
      <c r="W20" s="15">
        <v>1302.8798902582153</v>
      </c>
      <c r="X20" s="102">
        <v>105283.18941869611</v>
      </c>
      <c r="Y20" s="3"/>
      <c r="AA20" s="7"/>
    </row>
    <row r="21" spans="2:27" s="1" customFormat="1" ht="15" customHeight="1" x14ac:dyDescent="0.2">
      <c r="B21" s="1075" t="s">
        <v>774</v>
      </c>
      <c r="C21" s="953">
        <v>13621869</v>
      </c>
      <c r="D21" s="954">
        <v>130495</v>
      </c>
      <c r="E21" s="953">
        <v>880595</v>
      </c>
      <c r="F21" s="954">
        <v>180384</v>
      </c>
      <c r="G21" s="954">
        <v>621782</v>
      </c>
      <c r="H21" s="52">
        <v>15435125</v>
      </c>
      <c r="K21" s="1075" t="s">
        <v>774</v>
      </c>
      <c r="L21" s="103">
        <v>9038761790.0669231</v>
      </c>
      <c r="M21" s="954">
        <v>64461135901.589523</v>
      </c>
      <c r="N21" s="103">
        <v>189681712796.04227</v>
      </c>
      <c r="O21" s="954">
        <v>1197452603.5791912</v>
      </c>
      <c r="P21" s="52">
        <v>264379063091.27792</v>
      </c>
      <c r="S21" s="1075" t="s">
        <v>774</v>
      </c>
      <c r="T21" s="53">
        <v>69265.196291558474</v>
      </c>
      <c r="U21" s="51">
        <v>73201.796400830717</v>
      </c>
      <c r="V21" s="46">
        <v>1051543.9994458614</v>
      </c>
      <c r="W21" s="46">
        <v>1925.8399303601443</v>
      </c>
      <c r="X21" s="91">
        <v>145803.49553029353</v>
      </c>
      <c r="Y21" s="3"/>
      <c r="AA21" s="7"/>
    </row>
    <row r="22" spans="2:27" s="1" customFormat="1" ht="15" customHeight="1" x14ac:dyDescent="0.2">
      <c r="B22" s="1074" t="s">
        <v>775</v>
      </c>
      <c r="C22" s="15">
        <v>13033032</v>
      </c>
      <c r="D22" s="16">
        <v>138052</v>
      </c>
      <c r="E22" s="15">
        <v>926443</v>
      </c>
      <c r="F22" s="16">
        <v>202382</v>
      </c>
      <c r="G22" s="16">
        <v>573714</v>
      </c>
      <c r="H22" s="33">
        <v>14873623</v>
      </c>
      <c r="K22" s="1074" t="s">
        <v>775</v>
      </c>
      <c r="L22" s="95">
        <v>9910296875.6436024</v>
      </c>
      <c r="M22" s="16">
        <v>71604152845.269577</v>
      </c>
      <c r="N22" s="95">
        <v>201691712917.40625</v>
      </c>
      <c r="O22" s="16">
        <v>887267856.95576966</v>
      </c>
      <c r="P22" s="33">
        <v>284093430495.27521</v>
      </c>
      <c r="S22" s="1074" t="s">
        <v>775</v>
      </c>
      <c r="T22" s="16">
        <v>71786.695416535818</v>
      </c>
      <c r="U22" s="29">
        <v>77289.323623007105</v>
      </c>
      <c r="V22" s="15">
        <v>996589.18736550806</v>
      </c>
      <c r="W22" s="15">
        <v>1546.5333893817644</v>
      </c>
      <c r="X22" s="102">
        <v>154349.02729355692</v>
      </c>
      <c r="Y22" s="3"/>
      <c r="AA22" s="7"/>
    </row>
    <row r="23" spans="2:27" s="1" customFormat="1" ht="15" customHeight="1" x14ac:dyDescent="0.2">
      <c r="B23" s="1075" t="s">
        <v>776</v>
      </c>
      <c r="C23" s="953">
        <v>13301334</v>
      </c>
      <c r="D23" s="954">
        <v>151943</v>
      </c>
      <c r="E23" s="953">
        <v>917684</v>
      </c>
      <c r="F23" s="954">
        <v>202728</v>
      </c>
      <c r="G23" s="954">
        <v>576806</v>
      </c>
      <c r="H23" s="52">
        <v>15150495</v>
      </c>
      <c r="K23" s="1075" t="s">
        <v>776</v>
      </c>
      <c r="L23" s="103">
        <v>13515228446.534456</v>
      </c>
      <c r="M23" s="954">
        <v>96941939170.162521</v>
      </c>
      <c r="N23" s="103">
        <v>213337979951.59488</v>
      </c>
      <c r="O23" s="954">
        <v>788986937.67129266</v>
      </c>
      <c r="P23" s="52">
        <v>324584134505.96313</v>
      </c>
      <c r="S23" s="1075" t="s">
        <v>776</v>
      </c>
      <c r="T23" s="53">
        <v>88949.332621670343</v>
      </c>
      <c r="U23" s="51">
        <v>105637.60419726455</v>
      </c>
      <c r="V23" s="46">
        <v>1052336.0362238807</v>
      </c>
      <c r="W23" s="46">
        <v>1367.8549419931358</v>
      </c>
      <c r="X23" s="91">
        <v>175530.48896551633</v>
      </c>
      <c r="Y23" s="3"/>
      <c r="AA23" s="7"/>
    </row>
    <row r="24" spans="2:27" s="1" customFormat="1" ht="15" customHeight="1" x14ac:dyDescent="0.2">
      <c r="B24" s="1074" t="s">
        <v>777</v>
      </c>
      <c r="C24" s="15">
        <v>13954327</v>
      </c>
      <c r="D24" s="16">
        <v>163037</v>
      </c>
      <c r="E24" s="15">
        <v>944706</v>
      </c>
      <c r="F24" s="16">
        <v>178936</v>
      </c>
      <c r="G24" s="16">
        <v>527637</v>
      </c>
      <c r="H24" s="33">
        <v>15768643</v>
      </c>
      <c r="K24" s="1074" t="s">
        <v>777</v>
      </c>
      <c r="L24" s="95">
        <v>17266746673.080704</v>
      </c>
      <c r="M24" s="16">
        <v>98955591993.442245</v>
      </c>
      <c r="N24" s="95">
        <v>218188970635.61322</v>
      </c>
      <c r="O24" s="16">
        <v>591060684.35943556</v>
      </c>
      <c r="P24" s="33">
        <v>335002369986.49561</v>
      </c>
      <c r="S24" s="1074" t="s">
        <v>777</v>
      </c>
      <c r="T24" s="16">
        <v>105906.92096322126</v>
      </c>
      <c r="U24" s="29">
        <v>104747.50027356896</v>
      </c>
      <c r="V24" s="15">
        <v>1219368.7722739596</v>
      </c>
      <c r="W24" s="15">
        <v>1120.203254054275</v>
      </c>
      <c r="X24" s="102">
        <v>184643.89333858909</v>
      </c>
      <c r="Y24" s="3"/>
      <c r="AA24" s="7"/>
    </row>
    <row r="25" spans="2:27" s="1" customFormat="1" ht="15" customHeight="1" x14ac:dyDescent="0.2">
      <c r="B25" s="1075" t="s">
        <v>778</v>
      </c>
      <c r="C25" s="953">
        <v>14979727</v>
      </c>
      <c r="D25" s="954">
        <v>184309</v>
      </c>
      <c r="E25" s="953">
        <v>1077818</v>
      </c>
      <c r="F25" s="954">
        <v>187159</v>
      </c>
      <c r="G25" s="954">
        <v>508685</v>
      </c>
      <c r="H25" s="52">
        <v>16937698</v>
      </c>
      <c r="K25" s="1075" t="s">
        <v>778</v>
      </c>
      <c r="L25" s="103">
        <v>16592461203.80912</v>
      </c>
      <c r="M25" s="954">
        <v>103940903507.48967</v>
      </c>
      <c r="N25" s="103">
        <v>210188074522.26453</v>
      </c>
      <c r="O25" s="954">
        <v>542081389.22326338</v>
      </c>
      <c r="P25" s="52">
        <v>331263520622.78662</v>
      </c>
      <c r="S25" s="1075" t="s">
        <v>778</v>
      </c>
      <c r="T25" s="53">
        <v>90025.235901714623</v>
      </c>
      <c r="U25" s="51">
        <v>96436.414596425064</v>
      </c>
      <c r="V25" s="46">
        <v>1123045.5095521163</v>
      </c>
      <c r="W25" s="46">
        <v>1065.6523963224065</v>
      </c>
      <c r="X25" s="91">
        <v>169187.14353929993</v>
      </c>
      <c r="Y25" s="3"/>
      <c r="AA25" s="7"/>
    </row>
    <row r="26" spans="2:27" s="1" customFormat="1" ht="15" customHeight="1" x14ac:dyDescent="0.2">
      <c r="B26" s="1074" t="s">
        <v>12570</v>
      </c>
      <c r="C26" s="15">
        <v>14090911</v>
      </c>
      <c r="D26" s="16">
        <v>196111.53999574049</v>
      </c>
      <c r="E26" s="15">
        <v>1146837.9070752326</v>
      </c>
      <c r="F26" s="16">
        <v>199144.04458850514</v>
      </c>
      <c r="G26" s="16">
        <v>541259.50834052183</v>
      </c>
      <c r="H26" s="33">
        <v>16174264</v>
      </c>
      <c r="K26" s="1074" t="s">
        <v>12570</v>
      </c>
      <c r="L26" s="95">
        <v>17085197446.295551</v>
      </c>
      <c r="M26" s="16">
        <v>107027573387.61377</v>
      </c>
      <c r="N26" s="95">
        <v>216429902107.90222</v>
      </c>
      <c r="O26" s="16">
        <v>558179250.99113524</v>
      </c>
      <c r="P26" s="33">
        <v>341100852192.80267</v>
      </c>
      <c r="S26" s="1074" t="s">
        <v>12570</v>
      </c>
      <c r="T26" s="16">
        <v>87119.796451889779</v>
      </c>
      <c r="U26" s="29">
        <v>93324.063258917682</v>
      </c>
      <c r="V26" s="15">
        <v>1086800.7755648186</v>
      </c>
      <c r="W26" s="15">
        <v>1031.2599453494843</v>
      </c>
      <c r="X26" s="102">
        <v>163726.86347095412</v>
      </c>
      <c r="Y26" s="3"/>
      <c r="AA26" s="7"/>
    </row>
    <row r="27" spans="2:27" s="1" customFormat="1" ht="15" customHeight="1" x14ac:dyDescent="0.2">
      <c r="B27" s="1075" t="s">
        <v>779</v>
      </c>
      <c r="C27" s="953">
        <v>14980171</v>
      </c>
      <c r="D27" s="954">
        <v>170246.05266574427</v>
      </c>
      <c r="E27" s="953">
        <v>995579.48875034414</v>
      </c>
      <c r="F27" s="954">
        <v>172878.59502719907</v>
      </c>
      <c r="G27" s="954">
        <v>469871.86355671252</v>
      </c>
      <c r="H27" s="52">
        <v>16788747</v>
      </c>
      <c r="K27" s="1075" t="s">
        <v>779</v>
      </c>
      <c r="L27" s="103">
        <v>17254014359.629692</v>
      </c>
      <c r="M27" s="954">
        <v>108085100796.22197</v>
      </c>
      <c r="N27" s="103">
        <v>218568421615.32465</v>
      </c>
      <c r="O27" s="954">
        <v>563694557.3571099</v>
      </c>
      <c r="P27" s="52">
        <v>344471231328.53339</v>
      </c>
      <c r="S27" s="1075" t="s">
        <v>779</v>
      </c>
      <c r="T27" s="53">
        <v>101347.51490247871</v>
      </c>
      <c r="U27" s="51">
        <v>108565.01366042694</v>
      </c>
      <c r="V27" s="46">
        <v>1264288.5117208245</v>
      </c>
      <c r="W27" s="46">
        <v>1199.6771909052034</v>
      </c>
      <c r="X27" s="91">
        <v>190465.44426583865</v>
      </c>
      <c r="Y27" s="3"/>
      <c r="AA27" s="7"/>
    </row>
    <row r="28" spans="2:27" s="1" customFormat="1" ht="15" customHeight="1" x14ac:dyDescent="0.2">
      <c r="B28" s="1074" t="s">
        <v>12571</v>
      </c>
      <c r="C28" s="15">
        <v>15645316</v>
      </c>
      <c r="D28" s="16">
        <v>173123.21713089725</v>
      </c>
      <c r="E28" s="15">
        <v>1012404.8182215161</v>
      </c>
      <c r="F28" s="16">
        <v>175800.24955374721</v>
      </c>
      <c r="G28" s="16">
        <v>477812.71509383951</v>
      </c>
      <c r="H28" s="33">
        <v>17484457</v>
      </c>
      <c r="K28" s="1074" t="s">
        <v>12571</v>
      </c>
      <c r="L28" s="95">
        <v>15764896932.330683</v>
      </c>
      <c r="M28" s="16">
        <v>98756755295.153397</v>
      </c>
      <c r="N28" s="95">
        <v>199704750883.36151</v>
      </c>
      <c r="O28" s="16">
        <v>515044581.09430516</v>
      </c>
      <c r="P28" s="33">
        <v>314741447691.93988</v>
      </c>
      <c r="S28" s="1074" t="s">
        <v>12571</v>
      </c>
      <c r="T28" s="16">
        <v>91061.714272620957</v>
      </c>
      <c r="U28" s="29">
        <v>97546.706137411165</v>
      </c>
      <c r="V28" s="15">
        <v>1135975.3549286402</v>
      </c>
      <c r="W28" s="15">
        <v>1077.9214634193097</v>
      </c>
      <c r="X28" s="102">
        <v>171135.02863126856</v>
      </c>
      <c r="Y28" s="3"/>
      <c r="AA28" s="7"/>
    </row>
    <row r="29" spans="2:27" s="1" customFormat="1" ht="15" customHeight="1" x14ac:dyDescent="0.2">
      <c r="B29" s="1075" t="s">
        <v>813</v>
      </c>
      <c r="C29" s="953">
        <v>15857718</v>
      </c>
      <c r="D29" s="954">
        <v>194942.78900606802</v>
      </c>
      <c r="E29" s="953">
        <v>1140003.1846569742</v>
      </c>
      <c r="F29" s="954">
        <v>197957.22101246647</v>
      </c>
      <c r="G29" s="954">
        <v>538033.80532449146</v>
      </c>
      <c r="H29" s="52">
        <v>17928655</v>
      </c>
      <c r="K29" s="1075" t="s">
        <v>813</v>
      </c>
      <c r="L29" s="103">
        <v>17063305616.734829</v>
      </c>
      <c r="M29" s="954">
        <v>106890435411.75694</v>
      </c>
      <c r="N29" s="103">
        <v>216152583303.49954</v>
      </c>
      <c r="O29" s="954">
        <v>557464037.42304862</v>
      </c>
      <c r="P29" s="52">
        <v>340663788369.414</v>
      </c>
      <c r="S29" s="1075" t="s">
        <v>813</v>
      </c>
      <c r="T29" s="53">
        <v>87529.811714162439</v>
      </c>
      <c r="U29" s="51">
        <v>93763.27790164917</v>
      </c>
      <c r="V29" s="46">
        <v>1091915.6280229213</v>
      </c>
      <c r="W29" s="46">
        <v>1036.1134038535713</v>
      </c>
      <c r="X29" s="91">
        <v>164497.4175310086</v>
      </c>
      <c r="Y29" s="3"/>
      <c r="AA29" s="7"/>
    </row>
    <row r="30" spans="2:27" s="1" customFormat="1" x14ac:dyDescent="0.2">
      <c r="B30" s="26" t="s">
        <v>48</v>
      </c>
      <c r="C30" s="3"/>
      <c r="D30" s="3"/>
      <c r="E30" s="3"/>
      <c r="F30" s="3"/>
      <c r="G30" s="3"/>
      <c r="H30" s="3"/>
      <c r="I30" s="3"/>
      <c r="K30" s="26" t="s">
        <v>48</v>
      </c>
      <c r="Q30" s="40"/>
      <c r="S30" s="26" t="s">
        <v>48</v>
      </c>
      <c r="T30" s="3"/>
      <c r="U30" s="3"/>
      <c r="V30" s="3"/>
      <c r="W30" s="3"/>
      <c r="X30" s="3"/>
      <c r="Y30" s="3"/>
      <c r="Z30" s="3"/>
    </row>
    <row r="31" spans="2:27" s="1" customFormat="1" ht="12.95" customHeight="1" x14ac:dyDescent="0.2">
      <c r="B31" s="26"/>
      <c r="C31" s="26"/>
      <c r="D31" s="26"/>
      <c r="E31" s="26"/>
      <c r="F31" s="26"/>
      <c r="G31" s="26"/>
      <c r="H31" s="33"/>
      <c r="K31" s="1223" t="s">
        <v>12567</v>
      </c>
      <c r="L31" s="1223"/>
      <c r="M31" s="1223"/>
      <c r="N31" s="1223"/>
      <c r="O31" s="1223"/>
      <c r="P31" s="1223"/>
      <c r="S31" s="1223" t="s">
        <v>12580</v>
      </c>
      <c r="T31" s="1223"/>
      <c r="U31" s="1223"/>
      <c r="V31" s="1223"/>
      <c r="W31" s="1223"/>
      <c r="X31" s="1223"/>
      <c r="Y31" s="3"/>
      <c r="AA31" s="7"/>
    </row>
    <row r="32" spans="2:27" s="1" customFormat="1" x14ac:dyDescent="0.2">
      <c r="B32" s="14"/>
      <c r="C32" s="15"/>
      <c r="D32" s="80"/>
      <c r="E32" s="80"/>
      <c r="F32" s="80"/>
      <c r="G32" s="80"/>
      <c r="H32" s="33"/>
      <c r="K32" s="1223"/>
      <c r="L32" s="1223"/>
      <c r="M32" s="1223"/>
      <c r="N32" s="1223"/>
      <c r="O32" s="1223"/>
      <c r="P32" s="1223"/>
      <c r="S32" s="1223"/>
      <c r="T32" s="1223"/>
      <c r="U32" s="1223"/>
      <c r="V32" s="1223"/>
      <c r="W32" s="1223"/>
      <c r="X32" s="1223"/>
      <c r="Y32" s="3"/>
      <c r="AA32" s="7"/>
    </row>
    <row r="33" spans="2:27" s="1" customFormat="1" x14ac:dyDescent="0.2">
      <c r="B33" s="14"/>
      <c r="C33" s="15"/>
      <c r="D33" s="80"/>
      <c r="E33" s="80"/>
      <c r="F33" s="80"/>
      <c r="G33" s="80"/>
      <c r="H33" s="33"/>
      <c r="K33" s="1223"/>
      <c r="L33" s="1223"/>
      <c r="M33" s="1223"/>
      <c r="N33" s="1223"/>
      <c r="O33" s="1223"/>
      <c r="P33" s="1223"/>
      <c r="S33" s="1223"/>
      <c r="T33" s="1223"/>
      <c r="U33" s="1223"/>
      <c r="V33" s="1223"/>
      <c r="W33" s="1223"/>
      <c r="X33" s="1223"/>
      <c r="Y33" s="3"/>
      <c r="AA33" s="7"/>
    </row>
    <row r="34" spans="2:27" s="1" customFormat="1" x14ac:dyDescent="0.2">
      <c r="B34" s="4"/>
      <c r="I34" s="95"/>
      <c r="L34" s="95"/>
      <c r="M34" s="95"/>
      <c r="N34" s="95"/>
      <c r="O34" s="95"/>
      <c r="P34" s="7"/>
      <c r="Q34" s="95"/>
    </row>
    <row r="35" spans="2:27" s="1" customFormat="1" x14ac:dyDescent="0.2">
      <c r="B35" s="4"/>
      <c r="K35" s="4"/>
      <c r="T35" s="3"/>
      <c r="U35" s="3"/>
      <c r="V35" s="3"/>
      <c r="W35" s="3"/>
      <c r="X35" s="3"/>
      <c r="Y35" s="3"/>
      <c r="Z35" s="3"/>
    </row>
    <row r="36" spans="2:27" s="1" customFormat="1" x14ac:dyDescent="0.2">
      <c r="B36" s="4"/>
      <c r="K36" s="4"/>
      <c r="T36" s="3"/>
      <c r="U36" s="3"/>
      <c r="V36" s="3"/>
      <c r="W36" s="3"/>
      <c r="X36" s="3"/>
      <c r="Y36" s="3"/>
      <c r="Z36" s="3"/>
    </row>
    <row r="37" spans="2:27" s="1" customFormat="1" x14ac:dyDescent="0.2">
      <c r="B37" s="4"/>
      <c r="K37" s="4"/>
      <c r="T37" s="3"/>
      <c r="U37" s="3"/>
      <c r="V37" s="3"/>
      <c r="W37" s="3"/>
      <c r="X37" s="3"/>
      <c r="Y37" s="3"/>
      <c r="Z37" s="3"/>
    </row>
    <row r="38" spans="2:27" s="1" customFormat="1" x14ac:dyDescent="0.2">
      <c r="B38" s="4"/>
      <c r="K38" s="4"/>
      <c r="T38" s="3"/>
      <c r="U38" s="3"/>
      <c r="V38" s="3"/>
      <c r="W38" s="3"/>
      <c r="X38" s="3"/>
      <c r="Y38" s="3"/>
      <c r="Z38" s="3"/>
    </row>
    <row r="39" spans="2:27" s="1" customFormat="1" x14ac:dyDescent="0.2">
      <c r="B39" s="4"/>
      <c r="K39" s="4"/>
      <c r="T39" s="3"/>
      <c r="U39" s="3"/>
      <c r="V39" s="3"/>
      <c r="W39" s="3"/>
      <c r="X39" s="3"/>
      <c r="Y39" s="3"/>
      <c r="Z39" s="3"/>
    </row>
    <row r="40" spans="2:27" s="1" customFormat="1" x14ac:dyDescent="0.2">
      <c r="B40" s="4"/>
      <c r="K40" s="4"/>
      <c r="T40" s="3"/>
      <c r="U40" s="3"/>
      <c r="V40" s="3"/>
      <c r="W40" s="3"/>
      <c r="X40" s="3"/>
      <c r="Y40" s="3"/>
      <c r="Z40" s="3"/>
    </row>
    <row r="41" spans="2:27" s="1" customFormat="1" x14ac:dyDescent="0.2">
      <c r="B41" s="4"/>
      <c r="K41" s="4"/>
      <c r="T41" s="3"/>
      <c r="U41" s="3"/>
      <c r="V41" s="3"/>
      <c r="W41" s="3"/>
      <c r="X41" s="3"/>
      <c r="Y41" s="3"/>
      <c r="Z41" s="3"/>
    </row>
    <row r="42" spans="2:27" s="1" customFormat="1" x14ac:dyDescent="0.2">
      <c r="B42" s="4"/>
      <c r="K42" s="4"/>
      <c r="T42" s="3"/>
      <c r="U42" s="3"/>
      <c r="V42" s="3"/>
      <c r="W42" s="3"/>
      <c r="X42" s="3"/>
      <c r="Y42" s="3"/>
      <c r="Z42" s="3"/>
    </row>
    <row r="43" spans="2:27" s="1" customFormat="1" x14ac:dyDescent="0.2">
      <c r="B43" s="4"/>
      <c r="K43" s="4"/>
      <c r="T43" s="3"/>
      <c r="U43" s="3"/>
      <c r="V43" s="3"/>
      <c r="W43" s="3"/>
      <c r="X43" s="3"/>
      <c r="Y43" s="3"/>
      <c r="Z43" s="3"/>
    </row>
    <row r="44" spans="2:27" s="1" customFormat="1" x14ac:dyDescent="0.2">
      <c r="B44" s="4"/>
      <c r="K44" s="4"/>
      <c r="T44" s="3"/>
      <c r="U44" s="3"/>
      <c r="V44" s="3"/>
      <c r="W44" s="3"/>
      <c r="X44" s="3"/>
      <c r="Y44" s="3"/>
      <c r="Z44" s="3"/>
    </row>
    <row r="45" spans="2:27" s="1" customFormat="1" x14ac:dyDescent="0.2">
      <c r="B45" s="4"/>
      <c r="K45" s="4"/>
      <c r="T45" s="3"/>
      <c r="U45" s="3"/>
      <c r="V45" s="3"/>
      <c r="W45" s="3"/>
      <c r="X45" s="3"/>
      <c r="Y45" s="3"/>
      <c r="Z45" s="3"/>
    </row>
    <row r="46" spans="2:27" s="1" customFormat="1" x14ac:dyDescent="0.2">
      <c r="B46" s="4"/>
      <c r="K46" s="4"/>
      <c r="T46" s="3"/>
      <c r="U46" s="3"/>
      <c r="V46" s="3"/>
      <c r="W46" s="3"/>
      <c r="X46" s="3"/>
      <c r="Y46" s="3"/>
      <c r="Z46" s="3"/>
    </row>
    <row r="47" spans="2:27" s="1" customFormat="1" x14ac:dyDescent="0.2">
      <c r="B47" s="4"/>
      <c r="K47" s="4"/>
      <c r="T47" s="3"/>
      <c r="U47" s="3"/>
      <c r="V47" s="3"/>
      <c r="W47" s="3"/>
      <c r="X47" s="3"/>
      <c r="Y47" s="3"/>
      <c r="Z47" s="3"/>
    </row>
    <row r="48" spans="2:27" s="1" customFormat="1" x14ac:dyDescent="0.2">
      <c r="B48" s="4"/>
      <c r="K48" s="4"/>
      <c r="T48" s="3"/>
      <c r="U48" s="3"/>
      <c r="V48" s="3"/>
      <c r="W48" s="3"/>
      <c r="X48" s="3"/>
      <c r="Y48" s="3"/>
      <c r="Z48" s="3"/>
    </row>
    <row r="49" spans="2:26" s="1" customFormat="1" x14ac:dyDescent="0.2">
      <c r="B49" s="4"/>
      <c r="K49" s="4"/>
      <c r="T49" s="3"/>
      <c r="U49" s="3"/>
      <c r="V49" s="3"/>
      <c r="W49" s="3"/>
      <c r="X49" s="3"/>
      <c r="Y49" s="3"/>
      <c r="Z49" s="3"/>
    </row>
    <row r="50" spans="2:26" s="1" customFormat="1" x14ac:dyDescent="0.2">
      <c r="B50" s="4"/>
      <c r="K50" s="4"/>
      <c r="T50" s="3"/>
      <c r="U50" s="3"/>
      <c r="V50" s="3"/>
      <c r="W50" s="3"/>
      <c r="X50" s="3"/>
      <c r="Y50" s="3"/>
      <c r="Z50" s="3"/>
    </row>
    <row r="51" spans="2:26" s="1" customFormat="1" x14ac:dyDescent="0.2">
      <c r="B51" s="4"/>
      <c r="K51" s="4"/>
      <c r="T51" s="4"/>
    </row>
    <row r="52" spans="2:26" s="1" customFormat="1" ht="15.75" x14ac:dyDescent="0.25">
      <c r="B52" s="4"/>
      <c r="K52" s="6"/>
      <c r="L52" s="5"/>
      <c r="M52" s="5"/>
      <c r="N52" s="5"/>
      <c r="O52" s="5"/>
      <c r="P52" s="5"/>
      <c r="Q52" s="5"/>
      <c r="R52" s="3"/>
    </row>
  </sheetData>
  <mergeCells count="21">
    <mergeCell ref="B6:H6"/>
    <mergeCell ref="K6:P6"/>
    <mergeCell ref="B8:B10"/>
    <mergeCell ref="C8:C10"/>
    <mergeCell ref="V8:V10"/>
    <mergeCell ref="D8:D10"/>
    <mergeCell ref="H8:H10"/>
    <mergeCell ref="K8:K10"/>
    <mergeCell ref="L8:L10"/>
    <mergeCell ref="N8:N10"/>
    <mergeCell ref="F8:F10"/>
    <mergeCell ref="G8:G10"/>
    <mergeCell ref="K31:P33"/>
    <mergeCell ref="W8:W10"/>
    <mergeCell ref="X8:X10"/>
    <mergeCell ref="S6:X6"/>
    <mergeCell ref="O8:O10"/>
    <mergeCell ref="P8:P10"/>
    <mergeCell ref="S8:S10"/>
    <mergeCell ref="T8:T10"/>
    <mergeCell ref="S31:X33"/>
  </mergeCells>
  <printOptions horizontalCentered="1" gridLinesSet="0"/>
  <pageMargins left="0.39370078740157483" right="0.39370078740157483" top="0.78740157480314965" bottom="0.39370078740157483" header="0.39370078740157483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C104"/>
  <sheetViews>
    <sheetView showGridLines="0" zoomScaleNormal="100" zoomScaleSheetLayoutView="85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B6" sqref="B6:E6"/>
    </sheetView>
  </sheetViews>
  <sheetFormatPr baseColWidth="10" defaultColWidth="11.42578125" defaultRowHeight="12.75" x14ac:dyDescent="0.2"/>
  <cols>
    <col min="1" max="1" width="15.140625" style="116" customWidth="1"/>
    <col min="2" max="2" width="12.140625" style="116" customWidth="1"/>
    <col min="3" max="3" width="20.7109375" style="116" customWidth="1"/>
    <col min="4" max="4" width="21.85546875" style="116" customWidth="1"/>
    <col min="5" max="5" width="21" style="116" bestFit="1" customWidth="1"/>
    <col min="6" max="6" width="8.42578125" style="116" bestFit="1" customWidth="1"/>
    <col min="7" max="7" width="8.42578125" style="116" customWidth="1"/>
    <col min="8" max="8" width="15.140625" style="116" customWidth="1"/>
    <col min="9" max="9" width="11.42578125" style="116"/>
    <col min="10" max="10" width="22" style="116" bestFit="1" customWidth="1"/>
    <col min="11" max="11" width="18.42578125" style="116" bestFit="1" customWidth="1"/>
    <col min="12" max="12" width="19.140625" style="116" bestFit="1" customWidth="1"/>
    <col min="13" max="15" width="11.42578125" style="116"/>
    <col min="16" max="16" width="21.5703125" style="116" bestFit="1" customWidth="1"/>
    <col min="17" max="17" width="12" style="116" customWidth="1"/>
    <col min="18" max="18" width="18.85546875" style="116" bestFit="1" customWidth="1"/>
    <col min="19" max="20" width="8.85546875" style="116" customWidth="1"/>
    <col min="21" max="21" width="25.42578125" style="116" bestFit="1" customWidth="1"/>
    <col min="22" max="22" width="21.42578125" style="116" bestFit="1" customWidth="1"/>
    <col min="23" max="23" width="10.85546875" style="116" bestFit="1" customWidth="1"/>
    <col min="24" max="24" width="4.5703125" style="116" bestFit="1" customWidth="1"/>
    <col min="25" max="25" width="11.42578125" style="116"/>
    <col min="26" max="26" width="21.5703125" style="116" bestFit="1" customWidth="1"/>
    <col min="27" max="27" width="19.42578125" style="116" bestFit="1" customWidth="1"/>
    <col min="28" max="28" width="18.42578125" style="116" bestFit="1" customWidth="1"/>
    <col min="29" max="29" width="20" style="116" bestFit="1" customWidth="1"/>
    <col min="30" max="16384" width="11.42578125" style="116"/>
  </cols>
  <sheetData>
    <row r="1" spans="2:20" s="1" customFormat="1" ht="12.95" customHeight="1" x14ac:dyDescent="0.2"/>
    <row r="2" spans="2:20" s="1" customFormat="1" ht="12.95" customHeight="1" x14ac:dyDescent="0.2">
      <c r="C2" s="118"/>
      <c r="E2" s="118"/>
      <c r="G2" s="118"/>
    </row>
    <row r="3" spans="2:20" s="1" customFormat="1" ht="12.95" customHeight="1" x14ac:dyDescent="0.2">
      <c r="C3" s="118"/>
      <c r="E3" s="118"/>
      <c r="G3" s="118"/>
    </row>
    <row r="4" spans="2:20" s="1" customFormat="1" ht="12.95" customHeight="1" x14ac:dyDescent="0.2"/>
    <row r="5" spans="2:20" s="1" customFormat="1" ht="12.95" customHeight="1" x14ac:dyDescent="0.2"/>
    <row r="6" spans="2:20" ht="15" customHeight="1" x14ac:dyDescent="0.2">
      <c r="B6" s="1226" t="s">
        <v>13</v>
      </c>
      <c r="C6" s="1226"/>
      <c r="D6" s="1226"/>
      <c r="E6" s="1226"/>
      <c r="J6" s="143"/>
      <c r="K6" s="143"/>
      <c r="L6" s="143"/>
      <c r="M6" s="143"/>
      <c r="N6" s="143"/>
      <c r="O6" s="143"/>
      <c r="P6" s="143"/>
      <c r="Q6" s="143"/>
      <c r="R6" s="143"/>
    </row>
    <row r="7" spans="2:20" ht="15" customHeight="1" x14ac:dyDescent="0.2">
      <c r="B7" s="1228" t="s">
        <v>816</v>
      </c>
      <c r="C7" s="1228"/>
      <c r="D7" s="1228"/>
      <c r="E7" s="1228"/>
      <c r="J7" s="143"/>
      <c r="K7" s="143"/>
      <c r="L7" s="143"/>
      <c r="M7" s="143"/>
      <c r="N7" s="143"/>
      <c r="O7" s="143"/>
      <c r="P7" s="143"/>
      <c r="Q7" s="143"/>
      <c r="R7" s="143"/>
    </row>
    <row r="8" spans="2:20" ht="15" customHeight="1" x14ac:dyDescent="0.25">
      <c r="B8" s="131" t="s">
        <v>811</v>
      </c>
      <c r="C8" s="148"/>
      <c r="D8" s="148"/>
      <c r="E8" s="148"/>
      <c r="F8" s="146"/>
      <c r="G8" s="146"/>
      <c r="H8" s="147"/>
      <c r="I8" s="146"/>
      <c r="J8" s="143"/>
      <c r="K8" s="143"/>
      <c r="L8" s="143"/>
      <c r="M8" s="143"/>
      <c r="N8" s="143"/>
      <c r="O8" s="143"/>
      <c r="P8" s="143"/>
      <c r="Q8" s="143"/>
      <c r="R8" s="143"/>
    </row>
    <row r="9" spans="2:20" ht="15" customHeight="1" x14ac:dyDescent="0.2">
      <c r="B9" s="1229" t="s">
        <v>0</v>
      </c>
      <c r="C9" s="1230" t="s">
        <v>17</v>
      </c>
      <c r="D9" s="1230" t="s">
        <v>12</v>
      </c>
      <c r="E9" s="145" t="s">
        <v>15</v>
      </c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2:20" ht="15" customHeight="1" x14ac:dyDescent="0.2">
      <c r="B10" s="1229"/>
      <c r="C10" s="1230"/>
      <c r="D10" s="1230"/>
      <c r="E10" s="145" t="s">
        <v>14</v>
      </c>
      <c r="J10" s="143"/>
      <c r="K10" s="143"/>
      <c r="L10" s="143"/>
      <c r="M10" s="143"/>
      <c r="N10" s="143"/>
      <c r="P10" s="143"/>
      <c r="Q10" s="143"/>
      <c r="R10" s="143"/>
      <c r="S10" s="143"/>
    </row>
    <row r="11" spans="2:20" ht="13.5" customHeight="1" x14ac:dyDescent="0.2">
      <c r="B11" s="139">
        <v>1990</v>
      </c>
      <c r="C11" s="138">
        <v>14032063</v>
      </c>
      <c r="D11" s="137">
        <v>4419401957021.5381</v>
      </c>
      <c r="E11" s="142">
        <v>314950.2647630315</v>
      </c>
      <c r="J11" s="143"/>
      <c r="K11" s="143"/>
      <c r="L11" s="143"/>
      <c r="M11" s="143"/>
      <c r="N11" s="143"/>
      <c r="P11" s="143"/>
      <c r="Q11" s="143"/>
      <c r="R11" s="143"/>
      <c r="S11" s="143"/>
    </row>
    <row r="12" spans="2:20" x14ac:dyDescent="0.2">
      <c r="B12" s="136">
        <v>1991</v>
      </c>
      <c r="C12" s="134">
        <v>15021760</v>
      </c>
      <c r="D12" s="141">
        <v>3016308456092.0684</v>
      </c>
      <c r="E12" s="140">
        <v>200795.94242565907</v>
      </c>
      <c r="J12" s="143"/>
      <c r="K12" s="143"/>
      <c r="L12" s="143"/>
      <c r="M12" s="143"/>
      <c r="N12" s="143"/>
      <c r="P12" s="143"/>
      <c r="Q12" s="143"/>
      <c r="R12" s="143"/>
      <c r="S12" s="143"/>
    </row>
    <row r="13" spans="2:20" x14ac:dyDescent="0.2">
      <c r="B13" s="139">
        <v>1992</v>
      </c>
      <c r="C13" s="138">
        <v>17085054</v>
      </c>
      <c r="D13" s="137">
        <v>3102617146720.2642</v>
      </c>
      <c r="E13" s="142">
        <v>181598.32252916871</v>
      </c>
      <c r="K13" s="143"/>
      <c r="L13" s="143"/>
      <c r="M13" s="143"/>
      <c r="N13" s="143"/>
      <c r="P13" s="143"/>
      <c r="Q13" s="143"/>
      <c r="R13" s="143"/>
      <c r="S13" s="143"/>
    </row>
    <row r="14" spans="2:20" ht="12.75" customHeight="1" x14ac:dyDescent="0.2">
      <c r="B14" s="136">
        <v>1993</v>
      </c>
      <c r="C14" s="134">
        <v>17368600</v>
      </c>
      <c r="D14" s="141">
        <v>3742171862706.144</v>
      </c>
      <c r="E14" s="140">
        <v>215456.1601226434</v>
      </c>
      <c r="K14" s="143"/>
      <c r="L14" s="143"/>
      <c r="M14" s="143"/>
      <c r="N14" s="143"/>
      <c r="P14" s="143"/>
      <c r="Q14" s="143"/>
      <c r="R14" s="143"/>
      <c r="S14" s="143"/>
    </row>
    <row r="15" spans="2:20" ht="13.5" customHeight="1" x14ac:dyDescent="0.2">
      <c r="B15" s="139">
        <v>1994</v>
      </c>
      <c r="C15" s="138">
        <v>18242733</v>
      </c>
      <c r="D15" s="137">
        <v>3771731503828.9893</v>
      </c>
      <c r="E15" s="142">
        <v>206752.54655259105</v>
      </c>
      <c r="K15" s="143"/>
      <c r="L15" s="143"/>
      <c r="M15" s="143"/>
      <c r="N15" s="143"/>
      <c r="P15" s="143"/>
      <c r="Q15" s="143"/>
      <c r="R15" s="143"/>
      <c r="S15" s="143"/>
    </row>
    <row r="16" spans="2:20" ht="12.75" customHeight="1" x14ac:dyDescent="0.2">
      <c r="B16" s="136">
        <v>1995</v>
      </c>
      <c r="C16" s="134">
        <v>17759792</v>
      </c>
      <c r="D16" s="141">
        <v>3488323733387.6216</v>
      </c>
      <c r="E16" s="140">
        <v>196416.92500608237</v>
      </c>
      <c r="I16" s="144"/>
      <c r="L16" s="143"/>
      <c r="M16" s="143"/>
      <c r="N16" s="143"/>
      <c r="P16" s="143"/>
      <c r="Q16" s="143"/>
      <c r="R16" s="143"/>
    </row>
    <row r="17" spans="2:18" x14ac:dyDescent="0.2">
      <c r="B17" s="139">
        <v>1996</v>
      </c>
      <c r="C17" s="138">
        <v>21028045</v>
      </c>
      <c r="D17" s="137">
        <v>4812817403681.9062</v>
      </c>
      <c r="E17" s="142">
        <v>228876.12251552183</v>
      </c>
      <c r="L17" s="143"/>
      <c r="M17" s="143"/>
      <c r="N17" s="143"/>
      <c r="P17" s="143"/>
      <c r="Q17" s="143"/>
      <c r="R17" s="143"/>
    </row>
    <row r="18" spans="2:18" x14ac:dyDescent="0.2">
      <c r="B18" s="136">
        <v>1997</v>
      </c>
      <c r="C18" s="134">
        <v>24505270</v>
      </c>
      <c r="D18" s="141">
        <v>5683852698269.4121</v>
      </c>
      <c r="E18" s="140">
        <v>233207.61917199352</v>
      </c>
      <c r="L18" s="143"/>
      <c r="M18" s="143"/>
      <c r="N18" s="143"/>
      <c r="P18" s="143"/>
      <c r="Q18" s="143"/>
      <c r="R18" s="143"/>
    </row>
    <row r="19" spans="2:18" x14ac:dyDescent="0.2">
      <c r="B19" s="139">
        <v>1998</v>
      </c>
      <c r="C19" s="138">
        <v>27866026</v>
      </c>
      <c r="D19" s="137">
        <v>6099671035250.4434</v>
      </c>
      <c r="E19" s="142">
        <v>220258.65015007622</v>
      </c>
      <c r="L19" s="143"/>
      <c r="M19" s="143"/>
      <c r="N19" s="143"/>
      <c r="P19" s="143"/>
      <c r="Q19" s="143"/>
      <c r="R19" s="143"/>
    </row>
    <row r="20" spans="2:18" x14ac:dyDescent="0.2">
      <c r="B20" s="136">
        <v>1999</v>
      </c>
      <c r="C20" s="134">
        <v>27656077</v>
      </c>
      <c r="D20" s="141">
        <v>8293313105222.6133</v>
      </c>
      <c r="E20" s="140">
        <v>301930.0368350427</v>
      </c>
      <c r="L20" s="143"/>
      <c r="M20" s="143"/>
      <c r="N20" s="143"/>
      <c r="P20" s="143"/>
      <c r="Q20" s="143"/>
      <c r="R20" s="143"/>
    </row>
    <row r="21" spans="2:18" x14ac:dyDescent="0.2">
      <c r="B21" s="139">
        <v>2000</v>
      </c>
      <c r="C21" s="138">
        <v>28523056</v>
      </c>
      <c r="D21" s="137">
        <v>9476806505465.0957</v>
      </c>
      <c r="E21" s="142">
        <v>334345.73464158888</v>
      </c>
      <c r="L21" s="143"/>
      <c r="M21" s="143"/>
      <c r="N21" s="143"/>
      <c r="P21" s="143"/>
      <c r="Q21" s="143"/>
      <c r="R21" s="143"/>
    </row>
    <row r="22" spans="2:18" x14ac:dyDescent="0.2">
      <c r="B22" s="136">
        <v>2001</v>
      </c>
      <c r="C22" s="134">
        <v>26902402</v>
      </c>
      <c r="D22" s="141">
        <v>6964516118736.8223</v>
      </c>
      <c r="E22" s="140">
        <v>259079.54114985376</v>
      </c>
      <c r="L22" s="143"/>
      <c r="M22" s="143"/>
      <c r="N22" s="143"/>
      <c r="P22" s="143"/>
      <c r="Q22" s="143"/>
      <c r="R22" s="143"/>
    </row>
    <row r="23" spans="2:18" x14ac:dyDescent="0.2">
      <c r="B23" s="139">
        <v>2002</v>
      </c>
      <c r="C23" s="138">
        <v>29900897</v>
      </c>
      <c r="D23" s="137">
        <v>7367245967969.543</v>
      </c>
      <c r="E23" s="142">
        <v>246621.95666111275</v>
      </c>
      <c r="Q23" s="143"/>
    </row>
    <row r="24" spans="2:18" x14ac:dyDescent="0.2">
      <c r="B24" s="136">
        <v>2003</v>
      </c>
      <c r="C24" s="134">
        <v>31866225</v>
      </c>
      <c r="D24" s="141">
        <v>7079315523944.79</v>
      </c>
      <c r="E24" s="140">
        <v>222360.16626562446</v>
      </c>
      <c r="Q24" s="143"/>
    </row>
    <row r="25" spans="2:18" x14ac:dyDescent="0.2">
      <c r="B25" s="139">
        <v>2004</v>
      </c>
      <c r="C25" s="138">
        <v>33010413</v>
      </c>
      <c r="D25" s="137">
        <v>9317702013613.9062</v>
      </c>
      <c r="E25" s="142">
        <v>282506.98046543059</v>
      </c>
      <c r="Q25" s="143"/>
    </row>
    <row r="26" spans="2:18" x14ac:dyDescent="0.2">
      <c r="B26" s="136">
        <v>2005</v>
      </c>
      <c r="C26" s="134">
        <v>33552601</v>
      </c>
      <c r="D26" s="141">
        <v>9385856626889.3223</v>
      </c>
      <c r="E26" s="140">
        <v>279977.25267570355</v>
      </c>
      <c r="Q26" s="143"/>
    </row>
    <row r="27" spans="2:18" x14ac:dyDescent="0.2">
      <c r="B27" s="139">
        <v>2006</v>
      </c>
      <c r="C27" s="138">
        <v>36922136</v>
      </c>
      <c r="D27" s="137">
        <v>11456920422311.146</v>
      </c>
      <c r="E27" s="142">
        <v>310583.92412491137</v>
      </c>
      <c r="Q27" s="143"/>
    </row>
    <row r="28" spans="2:18" x14ac:dyDescent="0.2">
      <c r="B28" s="136">
        <v>2007</v>
      </c>
      <c r="C28" s="134">
        <v>52971475</v>
      </c>
      <c r="D28" s="141">
        <v>11715913407808.32</v>
      </c>
      <c r="E28" s="140">
        <v>221325.35019353399</v>
      </c>
      <c r="Q28" s="143"/>
    </row>
    <row r="29" spans="2:18" x14ac:dyDescent="0.2">
      <c r="B29" s="139">
        <v>2008</v>
      </c>
      <c r="C29" s="138">
        <v>50888548</v>
      </c>
      <c r="D29" s="137">
        <v>13465327907841.531</v>
      </c>
      <c r="E29" s="142">
        <v>264793.79924150527</v>
      </c>
      <c r="Q29" s="143"/>
    </row>
    <row r="30" spans="2:18" x14ac:dyDescent="0.2">
      <c r="B30" s="136">
        <v>2009</v>
      </c>
      <c r="C30" s="134">
        <v>52310258</v>
      </c>
      <c r="D30" s="141">
        <v>12913000784843.254</v>
      </c>
      <c r="E30" s="140">
        <v>247007.90644931913</v>
      </c>
      <c r="Q30" s="143"/>
    </row>
    <row r="31" spans="2:18" x14ac:dyDescent="0.2">
      <c r="B31" s="139">
        <v>2010</v>
      </c>
      <c r="C31" s="138">
        <v>50278686</v>
      </c>
      <c r="D31" s="137">
        <v>10670156086421.494</v>
      </c>
      <c r="E31" s="142">
        <v>212328.68761023704</v>
      </c>
      <c r="Q31" s="143"/>
    </row>
    <row r="32" spans="2:18" x14ac:dyDescent="0.2">
      <c r="B32" s="136">
        <v>2011</v>
      </c>
      <c r="C32" s="134">
        <v>51322621</v>
      </c>
      <c r="D32" s="141">
        <v>10382733665429.373</v>
      </c>
      <c r="E32" s="140">
        <v>202406.89405524443</v>
      </c>
      <c r="Q32" s="143"/>
    </row>
    <row r="33" spans="2:17" x14ac:dyDescent="0.2">
      <c r="B33" s="139">
        <v>2012</v>
      </c>
      <c r="C33" s="138">
        <v>50404226</v>
      </c>
      <c r="D33" s="137">
        <v>8683011157953.4834</v>
      </c>
      <c r="E33" s="142">
        <v>172346.91211326068</v>
      </c>
      <c r="Q33" s="143"/>
    </row>
    <row r="34" spans="2:17" x14ac:dyDescent="0.2">
      <c r="B34" s="136">
        <v>2013</v>
      </c>
      <c r="C34" s="134">
        <v>48018001</v>
      </c>
      <c r="D34" s="141">
        <v>9405349963782.9043</v>
      </c>
      <c r="E34" s="140">
        <v>195975.68566242317</v>
      </c>
      <c r="Q34" s="143"/>
    </row>
    <row r="35" spans="2:17" x14ac:dyDescent="0.2">
      <c r="B35" s="139">
        <v>2014</v>
      </c>
      <c r="C35" s="138">
        <v>50885171</v>
      </c>
      <c r="D35" s="137">
        <v>10246908223859.424</v>
      </c>
      <c r="E35" s="142">
        <v>201459.55033399831</v>
      </c>
      <c r="Q35" s="143"/>
    </row>
    <row r="36" spans="2:17" x14ac:dyDescent="0.2">
      <c r="B36" s="136">
        <v>2015</v>
      </c>
      <c r="C36" s="134">
        <v>52021579</v>
      </c>
      <c r="D36" s="141">
        <v>10101478077159.395</v>
      </c>
      <c r="E36" s="140">
        <v>194258.64090154888</v>
      </c>
      <c r="Q36" s="143"/>
    </row>
    <row r="37" spans="2:17" x14ac:dyDescent="0.2">
      <c r="B37" s="139">
        <v>2016</v>
      </c>
      <c r="C37" s="138">
        <v>54806947</v>
      </c>
      <c r="D37" s="137">
        <v>10952616192788.332</v>
      </c>
      <c r="E37" s="142">
        <v>199917.39438451608</v>
      </c>
      <c r="Q37" s="143"/>
    </row>
    <row r="38" spans="2:17" x14ac:dyDescent="0.2">
      <c r="B38" s="136">
        <v>2017</v>
      </c>
      <c r="C38" s="134">
        <v>56681502</v>
      </c>
      <c r="D38" s="141">
        <v>10975631587077.848</v>
      </c>
      <c r="E38" s="140">
        <v>193703.82469494018</v>
      </c>
    </row>
    <row r="39" spans="2:17" x14ac:dyDescent="0.2">
      <c r="B39" s="139">
        <v>2018</v>
      </c>
      <c r="C39" s="138">
        <v>59211746</v>
      </c>
      <c r="D39" s="137">
        <v>11907702759013.529</v>
      </c>
      <c r="E39" s="142">
        <v>201167.23765170158</v>
      </c>
    </row>
    <row r="40" spans="2:17" x14ac:dyDescent="0.2">
      <c r="B40" s="136">
        <v>2019</v>
      </c>
      <c r="C40" s="134">
        <v>51720305</v>
      </c>
      <c r="D40" s="141">
        <v>8474370187553.4238</v>
      </c>
      <c r="E40" s="140">
        <v>163849.96545463961</v>
      </c>
    </row>
    <row r="41" spans="2:17" x14ac:dyDescent="0.2">
      <c r="B41" s="139">
        <v>2020</v>
      </c>
      <c r="C41" s="138">
        <v>54835095</v>
      </c>
      <c r="D41" s="137">
        <v>7567632213967.1279</v>
      </c>
      <c r="E41" s="142">
        <v>138007.09589300663</v>
      </c>
    </row>
    <row r="42" spans="2:17" x14ac:dyDescent="0.2">
      <c r="B42" s="136">
        <v>2021</v>
      </c>
      <c r="C42" s="134">
        <v>55583999</v>
      </c>
      <c r="D42" s="141">
        <v>8358370584381.4297</v>
      </c>
      <c r="E42" s="140">
        <v>150373.68190045896</v>
      </c>
    </row>
    <row r="43" spans="2:17" x14ac:dyDescent="0.2">
      <c r="B43" s="139">
        <v>2022</v>
      </c>
      <c r="C43" s="138">
        <v>57582373</v>
      </c>
      <c r="D43" s="137">
        <v>8505465748081.2988</v>
      </c>
      <c r="E43" s="142">
        <v>147709.53861316724</v>
      </c>
    </row>
    <row r="44" spans="2:17" x14ac:dyDescent="0.2">
      <c r="B44" s="136"/>
      <c r="C44" s="134"/>
      <c r="D44" s="141"/>
      <c r="E44" s="134"/>
    </row>
    <row r="45" spans="2:17" x14ac:dyDescent="0.2">
      <c r="B45" s="136"/>
      <c r="C45" s="134"/>
      <c r="D45" s="135"/>
      <c r="E45" s="134"/>
    </row>
    <row r="46" spans="2:17" ht="12.75" customHeight="1" x14ac:dyDescent="0.2">
      <c r="B46" s="133"/>
    </row>
    <row r="59" spans="2:25" x14ac:dyDescent="0.2">
      <c r="T59" s="132"/>
    </row>
    <row r="60" spans="2:25" x14ac:dyDescent="0.2">
      <c r="T60" s="132"/>
    </row>
    <row r="61" spans="2:25" ht="12.95" customHeight="1" x14ac:dyDescent="0.2">
      <c r="B61" s="1225"/>
      <c r="C61" s="1225"/>
      <c r="D61" s="1225"/>
      <c r="E61" s="1225"/>
      <c r="F61" s="197"/>
      <c r="G61" s="197"/>
      <c r="T61" s="132"/>
      <c r="W61" s="964"/>
    </row>
    <row r="62" spans="2:25" x14ac:dyDescent="0.2">
      <c r="B62" s="1225"/>
      <c r="C62" s="1225"/>
      <c r="D62" s="1225"/>
      <c r="E62" s="1225"/>
      <c r="F62" s="197"/>
      <c r="G62" s="197"/>
      <c r="T62" s="132"/>
      <c r="W62" s="965"/>
    </row>
    <row r="63" spans="2:25" x14ac:dyDescent="0.2">
      <c r="B63" s="1225"/>
      <c r="C63" s="1225"/>
      <c r="D63" s="1225"/>
      <c r="E63" s="1225"/>
      <c r="T63" s="132"/>
      <c r="W63" s="965"/>
    </row>
    <row r="64" spans="2:25" ht="15.75" x14ac:dyDescent="0.2">
      <c r="B64" s="1227"/>
      <c r="C64" s="1227"/>
      <c r="D64" s="1227"/>
      <c r="E64" s="1227"/>
      <c r="P64" s="143"/>
      <c r="Q64" s="955"/>
      <c r="R64" s="955"/>
      <c r="S64" s="955"/>
      <c r="T64" s="955"/>
      <c r="U64" s="955"/>
      <c r="V64" s="955"/>
      <c r="W64" s="965"/>
      <c r="X64" s="966"/>
      <c r="Y64" s="966"/>
    </row>
    <row r="65" spans="2:29" ht="15.6" customHeight="1" x14ac:dyDescent="0.2">
      <c r="P65" s="143"/>
      <c r="Q65" s="955"/>
      <c r="R65" s="955"/>
      <c r="S65" s="955"/>
      <c r="T65" s="955"/>
      <c r="U65" s="955"/>
      <c r="V65" s="955"/>
      <c r="W65" s="965"/>
      <c r="X65" s="966"/>
      <c r="Y65" s="966"/>
    </row>
    <row r="66" spans="2:29" ht="15.6" customHeight="1" x14ac:dyDescent="0.2">
      <c r="P66" s="143"/>
      <c r="Q66" s="150"/>
      <c r="R66" s="967"/>
      <c r="S66" s="967"/>
      <c r="T66" s="968"/>
      <c r="U66" s="969"/>
      <c r="V66" s="970"/>
      <c r="W66" s="971"/>
      <c r="X66" s="966"/>
      <c r="Y66" s="966"/>
    </row>
    <row r="67" spans="2:29" x14ac:dyDescent="0.2">
      <c r="P67" s="143"/>
      <c r="T67" s="959"/>
      <c r="X67" s="966"/>
      <c r="Y67" s="966"/>
    </row>
    <row r="68" spans="2:29" x14ac:dyDescent="0.2">
      <c r="H68" s="1132"/>
      <c r="P68" s="143"/>
      <c r="Q68" s="959"/>
      <c r="R68" s="962"/>
      <c r="S68" s="959"/>
      <c r="T68" s="959"/>
      <c r="U68" s="962"/>
      <c r="V68" s="962"/>
      <c r="AC68" s="149"/>
    </row>
    <row r="69" spans="2:29" x14ac:dyDescent="0.2">
      <c r="H69" s="1132"/>
      <c r="I69" s="1133"/>
      <c r="J69" s="1131"/>
      <c r="K69" s="1134"/>
      <c r="P69" s="143"/>
      <c r="Q69" s="963"/>
      <c r="R69" s="963"/>
      <c r="S69" s="963"/>
      <c r="T69" s="963"/>
      <c r="U69" s="963"/>
      <c r="V69" s="963"/>
      <c r="AC69" s="149"/>
    </row>
    <row r="70" spans="2:29" x14ac:dyDescent="0.2">
      <c r="B70" s="37" t="s">
        <v>817</v>
      </c>
      <c r="C70" s="84"/>
      <c r="D70" s="84"/>
      <c r="E70" s="84"/>
      <c r="H70" s="1134"/>
      <c r="I70" s="1134"/>
      <c r="J70" s="1135"/>
      <c r="K70" s="1135"/>
      <c r="L70" s="1135"/>
      <c r="P70" s="143"/>
      <c r="Q70" s="963"/>
      <c r="R70" s="963"/>
      <c r="S70" s="963"/>
      <c r="T70" s="963"/>
      <c r="U70" s="963"/>
      <c r="V70" s="963"/>
      <c r="W70" s="966"/>
    </row>
    <row r="71" spans="2:29" x14ac:dyDescent="0.2">
      <c r="B71" s="193" t="s">
        <v>40</v>
      </c>
      <c r="C71" s="194" t="s">
        <v>101</v>
      </c>
      <c r="D71" s="195" t="s">
        <v>102</v>
      </c>
      <c r="E71" s="196" t="s">
        <v>103</v>
      </c>
      <c r="H71" s="1134"/>
      <c r="I71" s="1134"/>
      <c r="J71" s="1136"/>
      <c r="K71" s="1134"/>
      <c r="L71" s="1134"/>
      <c r="M71" s="1137"/>
      <c r="P71" s="143"/>
      <c r="Q71" s="963"/>
      <c r="R71" s="963"/>
      <c r="S71" s="963"/>
      <c r="T71" s="963"/>
      <c r="U71" s="963"/>
      <c r="V71" s="963"/>
      <c r="W71" s="143"/>
    </row>
    <row r="72" spans="2:29" x14ac:dyDescent="0.2">
      <c r="B72" s="83">
        <v>1990</v>
      </c>
      <c r="C72" s="105">
        <v>4419401957021.5381</v>
      </c>
      <c r="D72" s="105">
        <v>2222848790068.9014</v>
      </c>
      <c r="E72" s="105">
        <v>2196553166952.6365</v>
      </c>
      <c r="H72" s="1138"/>
      <c r="I72" s="1133"/>
      <c r="J72" s="1131"/>
      <c r="K72" s="1131"/>
      <c r="L72" s="1130"/>
      <c r="M72" s="973"/>
      <c r="P72" s="143"/>
      <c r="Q72" s="958"/>
      <c r="R72" s="960"/>
      <c r="S72" s="961"/>
      <c r="T72" s="963"/>
      <c r="U72" s="960"/>
      <c r="V72" s="960"/>
      <c r="W72" s="143"/>
    </row>
    <row r="73" spans="2:29" x14ac:dyDescent="0.2">
      <c r="B73" s="82">
        <f t="shared" ref="B73:B96" si="0">+B72+1</f>
        <v>1991</v>
      </c>
      <c r="C73" s="106">
        <v>3016308456092.0684</v>
      </c>
      <c r="D73" s="106">
        <v>1304639813869.8694</v>
      </c>
      <c r="E73" s="106">
        <v>1711668642222.199</v>
      </c>
      <c r="H73" s="1138"/>
      <c r="I73" s="1133"/>
      <c r="J73" s="1131"/>
      <c r="K73" s="1131"/>
      <c r="L73" s="1130"/>
      <c r="M73" s="973"/>
      <c r="P73" s="143"/>
      <c r="Q73" s="958"/>
      <c r="R73" s="960"/>
      <c r="S73" s="961"/>
      <c r="T73" s="963"/>
      <c r="U73" s="960"/>
      <c r="V73" s="960"/>
      <c r="W73" s="143"/>
    </row>
    <row r="74" spans="2:29" x14ac:dyDescent="0.2">
      <c r="B74" s="83">
        <f t="shared" si="0"/>
        <v>1992</v>
      </c>
      <c r="C74" s="105">
        <v>3102617146720.2642</v>
      </c>
      <c r="D74" s="105">
        <v>1431268996742.3127</v>
      </c>
      <c r="E74" s="105">
        <v>1671348149977.9514</v>
      </c>
      <c r="H74" s="1138"/>
      <c r="I74" s="1133"/>
      <c r="J74" s="1131"/>
      <c r="K74" s="1131"/>
      <c r="L74" s="1130"/>
      <c r="M74" s="973"/>
      <c r="P74" s="143"/>
      <c r="Q74" s="958"/>
      <c r="R74" s="960"/>
      <c r="S74" s="961"/>
      <c r="T74" s="963"/>
      <c r="U74" s="960"/>
      <c r="V74" s="960"/>
      <c r="W74" s="143"/>
    </row>
    <row r="75" spans="2:29" x14ac:dyDescent="0.2">
      <c r="B75" s="82">
        <f t="shared" si="0"/>
        <v>1993</v>
      </c>
      <c r="C75" s="106">
        <v>3742171862706.144</v>
      </c>
      <c r="D75" s="106">
        <v>1548532193583.1421</v>
      </c>
      <c r="E75" s="106">
        <v>2193639669123.002</v>
      </c>
      <c r="H75" s="1138"/>
      <c r="I75" s="1133"/>
      <c r="J75" s="1131"/>
      <c r="K75" s="1131"/>
      <c r="L75" s="1130"/>
      <c r="M75" s="973"/>
      <c r="P75" s="143"/>
      <c r="Q75" s="958"/>
      <c r="R75" s="960"/>
      <c r="S75" s="961"/>
      <c r="T75" s="963"/>
      <c r="U75" s="960"/>
      <c r="V75" s="960"/>
      <c r="W75" s="143"/>
    </row>
    <row r="76" spans="2:29" x14ac:dyDescent="0.2">
      <c r="B76" s="83">
        <f t="shared" si="0"/>
        <v>1994</v>
      </c>
      <c r="C76" s="105">
        <v>3771731503828.9893</v>
      </c>
      <c r="D76" s="105">
        <v>1880069503700.6223</v>
      </c>
      <c r="E76" s="105">
        <v>1891662000128.3669</v>
      </c>
      <c r="H76" s="1138"/>
      <c r="I76" s="1133"/>
      <c r="J76" s="1131"/>
      <c r="K76" s="1131"/>
      <c r="L76" s="1130"/>
      <c r="M76" s="973"/>
      <c r="P76" s="143"/>
      <c r="Q76" s="958"/>
      <c r="R76" s="960"/>
      <c r="S76" s="961"/>
      <c r="T76" s="963"/>
      <c r="U76" s="960"/>
      <c r="V76" s="960"/>
      <c r="W76" s="143"/>
    </row>
    <row r="77" spans="2:29" x14ac:dyDescent="0.2">
      <c r="B77" s="82">
        <f t="shared" si="0"/>
        <v>1995</v>
      </c>
      <c r="C77" s="106">
        <v>3488323733387.6216</v>
      </c>
      <c r="D77" s="106">
        <v>1980575984420.8982</v>
      </c>
      <c r="E77" s="106">
        <v>1507747748966.7234</v>
      </c>
      <c r="H77" s="1138"/>
      <c r="I77" s="1133"/>
      <c r="J77" s="1131"/>
      <c r="K77" s="1131"/>
      <c r="L77" s="1130"/>
      <c r="M77" s="973"/>
      <c r="P77" s="143"/>
      <c r="Q77" s="958"/>
      <c r="R77" s="960"/>
      <c r="S77" s="961"/>
      <c r="T77" s="963"/>
      <c r="U77" s="960"/>
      <c r="V77" s="960"/>
      <c r="W77" s="143"/>
    </row>
    <row r="78" spans="2:29" x14ac:dyDescent="0.2">
      <c r="B78" s="83">
        <f t="shared" si="0"/>
        <v>1996</v>
      </c>
      <c r="C78" s="105">
        <v>4812817403681.9062</v>
      </c>
      <c r="D78" s="105">
        <v>3197287705410.5654</v>
      </c>
      <c r="E78" s="105">
        <v>1615529698271.3406</v>
      </c>
      <c r="H78" s="1138"/>
      <c r="I78" s="1133"/>
      <c r="J78" s="1131"/>
      <c r="K78" s="1131"/>
      <c r="L78" s="1130"/>
      <c r="M78" s="973"/>
      <c r="P78" s="143"/>
      <c r="Q78" s="958"/>
      <c r="R78" s="960"/>
      <c r="S78" s="961"/>
      <c r="T78" s="963"/>
      <c r="U78" s="960"/>
      <c r="V78" s="960"/>
      <c r="W78" s="143"/>
    </row>
    <row r="79" spans="2:29" x14ac:dyDescent="0.2">
      <c r="B79" s="82">
        <f t="shared" si="0"/>
        <v>1997</v>
      </c>
      <c r="C79" s="106">
        <v>5683852698269.4121</v>
      </c>
      <c r="D79" s="106">
        <v>2971983726547.0381</v>
      </c>
      <c r="E79" s="106">
        <v>2711868971722.374</v>
      </c>
      <c r="H79" s="1138"/>
      <c r="I79" s="1133"/>
      <c r="J79" s="1131"/>
      <c r="K79" s="1131"/>
      <c r="L79" s="1130"/>
      <c r="M79" s="973"/>
      <c r="P79" s="143"/>
      <c r="Q79" s="958"/>
      <c r="R79" s="960"/>
      <c r="S79" s="961"/>
      <c r="T79" s="963"/>
      <c r="U79" s="960"/>
      <c r="V79" s="960"/>
      <c r="W79" s="143"/>
    </row>
    <row r="80" spans="2:29" x14ac:dyDescent="0.2">
      <c r="B80" s="83">
        <f t="shared" si="0"/>
        <v>1998</v>
      </c>
      <c r="C80" s="105">
        <v>6099671035250.4434</v>
      </c>
      <c r="D80" s="105">
        <v>2837659641198.5923</v>
      </c>
      <c r="E80" s="105">
        <v>3262011394051.8511</v>
      </c>
      <c r="H80" s="1138"/>
      <c r="I80" s="1133"/>
      <c r="J80" s="1131"/>
      <c r="K80" s="1131"/>
      <c r="L80" s="1130"/>
      <c r="M80" s="973"/>
      <c r="P80" s="143"/>
      <c r="Q80" s="958"/>
      <c r="R80" s="960"/>
      <c r="S80" s="961"/>
      <c r="T80" s="963"/>
      <c r="U80" s="960"/>
      <c r="V80" s="960"/>
      <c r="W80" s="143"/>
    </row>
    <row r="81" spans="2:23" x14ac:dyDescent="0.2">
      <c r="B81" s="82">
        <f t="shared" si="0"/>
        <v>1999</v>
      </c>
      <c r="C81" s="106">
        <v>8293313105222.6133</v>
      </c>
      <c r="D81" s="106">
        <v>2638192051632.1299</v>
      </c>
      <c r="E81" s="106">
        <v>5655121053590.4834</v>
      </c>
      <c r="H81" s="1138"/>
      <c r="I81" s="1133"/>
      <c r="J81" s="1131"/>
      <c r="K81" s="1131"/>
      <c r="L81" s="1130"/>
      <c r="M81" s="973"/>
      <c r="P81" s="143"/>
      <c r="Q81" s="958"/>
      <c r="R81" s="960"/>
      <c r="S81" s="961"/>
      <c r="T81" s="963"/>
      <c r="U81" s="960"/>
      <c r="V81" s="960"/>
      <c r="W81" s="143"/>
    </row>
    <row r="82" spans="2:23" x14ac:dyDescent="0.2">
      <c r="B82" s="83">
        <f t="shared" si="0"/>
        <v>2000</v>
      </c>
      <c r="C82" s="105">
        <v>9476806505465.0957</v>
      </c>
      <c r="D82" s="105">
        <v>2829896334959.3555</v>
      </c>
      <c r="E82" s="105">
        <v>6646910170505.7402</v>
      </c>
      <c r="H82" s="1132"/>
      <c r="I82" s="1133"/>
      <c r="J82" s="1131"/>
      <c r="K82" s="1139"/>
      <c r="L82" s="1130"/>
      <c r="M82" s="973"/>
      <c r="P82" s="143"/>
      <c r="Q82" s="958"/>
      <c r="R82" s="960"/>
      <c r="S82" s="961"/>
      <c r="T82" s="963"/>
      <c r="U82" s="960"/>
      <c r="V82" s="960"/>
      <c r="W82" s="143"/>
    </row>
    <row r="83" spans="2:23" x14ac:dyDescent="0.2">
      <c r="B83" s="82">
        <f t="shared" si="0"/>
        <v>2001</v>
      </c>
      <c r="C83" s="106">
        <v>6964516118736.8223</v>
      </c>
      <c r="D83" s="106">
        <v>2540093889889.7725</v>
      </c>
      <c r="E83" s="106">
        <v>4424422228847.0498</v>
      </c>
      <c r="H83" s="1132"/>
      <c r="I83" s="1133"/>
      <c r="J83" s="1131"/>
      <c r="K83" s="1139"/>
      <c r="L83" s="1130"/>
      <c r="M83" s="973"/>
      <c r="P83" s="143"/>
      <c r="Q83" s="958"/>
      <c r="R83" s="960"/>
      <c r="S83" s="961"/>
      <c r="T83" s="963"/>
      <c r="U83" s="960"/>
      <c r="V83" s="960"/>
      <c r="W83" s="143"/>
    </row>
    <row r="84" spans="2:23" x14ac:dyDescent="0.2">
      <c r="B84" s="83">
        <f t="shared" si="0"/>
        <v>2002</v>
      </c>
      <c r="C84" s="105">
        <v>7367245967969.543</v>
      </c>
      <c r="D84" s="105">
        <v>2359896857324.7783</v>
      </c>
      <c r="E84" s="105">
        <v>5007349110644.7646</v>
      </c>
      <c r="H84" s="1132"/>
      <c r="I84" s="1133"/>
      <c r="J84" s="1131"/>
      <c r="K84" s="1139"/>
      <c r="L84" s="1130"/>
      <c r="M84" s="973"/>
      <c r="P84" s="143"/>
      <c r="Q84" s="958"/>
      <c r="R84" s="960"/>
      <c r="S84" s="961"/>
      <c r="T84" s="963"/>
      <c r="U84" s="960"/>
      <c r="V84" s="960"/>
      <c r="W84" s="143"/>
    </row>
    <row r="85" spans="2:23" x14ac:dyDescent="0.2">
      <c r="B85" s="82">
        <f t="shared" si="0"/>
        <v>2003</v>
      </c>
      <c r="C85" s="106">
        <v>7079315523944.79</v>
      </c>
      <c r="D85" s="106">
        <v>2686692613091.2441</v>
      </c>
      <c r="E85" s="106">
        <v>4392622910853.5459</v>
      </c>
      <c r="H85" s="1132"/>
      <c r="I85" s="1133"/>
      <c r="J85" s="1131"/>
      <c r="K85" s="1139"/>
      <c r="L85" s="1130"/>
      <c r="M85" s="973"/>
      <c r="P85" s="143"/>
      <c r="Q85" s="958"/>
      <c r="R85" s="960"/>
      <c r="S85" s="961"/>
      <c r="T85" s="963"/>
      <c r="U85" s="960"/>
      <c r="V85" s="960"/>
      <c r="W85" s="143"/>
    </row>
    <row r="86" spans="2:23" x14ac:dyDescent="0.2">
      <c r="B86" s="83">
        <f t="shared" si="0"/>
        <v>2004</v>
      </c>
      <c r="C86" s="105">
        <v>9317702013613.9062</v>
      </c>
      <c r="D86" s="105">
        <v>3073183018291.2119</v>
      </c>
      <c r="E86" s="105">
        <v>6244518995322.6943</v>
      </c>
      <c r="H86" s="1132"/>
      <c r="I86" s="1133"/>
      <c r="J86" s="1131"/>
      <c r="K86" s="1139"/>
      <c r="L86" s="1130"/>
      <c r="M86" s="973"/>
      <c r="P86" s="143"/>
      <c r="Q86" s="958"/>
      <c r="R86" s="960"/>
      <c r="S86" s="961"/>
      <c r="T86" s="963"/>
      <c r="U86" s="960"/>
      <c r="V86" s="960"/>
      <c r="W86" s="143"/>
    </row>
    <row r="87" spans="2:23" x14ac:dyDescent="0.2">
      <c r="B87" s="82">
        <f t="shared" si="0"/>
        <v>2005</v>
      </c>
      <c r="C87" s="106">
        <v>9385856626889.3223</v>
      </c>
      <c r="D87" s="106">
        <v>3407190337105.9404</v>
      </c>
      <c r="E87" s="106">
        <v>5978666289783.3818</v>
      </c>
      <c r="H87" s="1132"/>
      <c r="I87" s="1133"/>
      <c r="J87" s="1131"/>
      <c r="K87" s="1139"/>
      <c r="L87" s="1130"/>
      <c r="M87" s="973"/>
      <c r="P87" s="143"/>
      <c r="Q87" s="958"/>
      <c r="R87" s="960"/>
      <c r="S87" s="961"/>
      <c r="T87" s="963"/>
      <c r="U87" s="960"/>
      <c r="V87" s="960"/>
      <c r="W87" s="143"/>
    </row>
    <row r="88" spans="2:23" x14ac:dyDescent="0.2">
      <c r="B88" s="83">
        <f t="shared" si="0"/>
        <v>2006</v>
      </c>
      <c r="C88" s="105">
        <v>11456920422311.146</v>
      </c>
      <c r="D88" s="105">
        <v>3407002541862.5615</v>
      </c>
      <c r="E88" s="105">
        <v>8049917880448.585</v>
      </c>
      <c r="H88" s="1132"/>
      <c r="I88" s="1133"/>
      <c r="J88" s="1131"/>
      <c r="K88" s="1139"/>
      <c r="L88" s="1130"/>
      <c r="M88" s="973"/>
      <c r="P88" s="143"/>
      <c r="Q88" s="958"/>
      <c r="R88" s="960"/>
      <c r="S88" s="961"/>
      <c r="T88" s="963"/>
      <c r="U88" s="960"/>
      <c r="V88" s="960"/>
      <c r="W88" s="143"/>
    </row>
    <row r="89" spans="2:23" x14ac:dyDescent="0.2">
      <c r="B89" s="82">
        <f t="shared" si="0"/>
        <v>2007</v>
      </c>
      <c r="C89" s="106">
        <v>11715913407808.32</v>
      </c>
      <c r="D89" s="106">
        <v>4791304440841.5889</v>
      </c>
      <c r="E89" s="106">
        <v>6924608966966.7314</v>
      </c>
      <c r="H89" s="1132"/>
      <c r="I89" s="1133"/>
      <c r="J89" s="1131"/>
      <c r="K89" s="1139"/>
      <c r="L89" s="1130"/>
      <c r="M89" s="973"/>
      <c r="P89" s="143"/>
      <c r="Q89" s="958"/>
      <c r="R89" s="960"/>
      <c r="S89" s="961"/>
      <c r="T89" s="963"/>
      <c r="U89" s="960"/>
      <c r="V89" s="960"/>
      <c r="W89" s="143"/>
    </row>
    <row r="90" spans="2:23" x14ac:dyDescent="0.2">
      <c r="B90" s="83">
        <f t="shared" si="0"/>
        <v>2008</v>
      </c>
      <c r="C90" s="105">
        <v>13465327907841.531</v>
      </c>
      <c r="D90" s="105">
        <v>5141416162338.2676</v>
      </c>
      <c r="E90" s="105">
        <v>8323911745503.2637</v>
      </c>
      <c r="H90" s="1132"/>
      <c r="I90" s="1133"/>
      <c r="J90" s="1131"/>
      <c r="K90" s="1139"/>
      <c r="L90" s="1130"/>
      <c r="M90" s="973"/>
      <c r="P90" s="143"/>
      <c r="Q90" s="958"/>
      <c r="R90" s="960"/>
      <c r="S90" s="961"/>
      <c r="T90" s="963"/>
      <c r="U90" s="960"/>
      <c r="V90" s="960"/>
      <c r="W90" s="143"/>
    </row>
    <row r="91" spans="2:23" x14ac:dyDescent="0.2">
      <c r="B91" s="82">
        <f t="shared" si="0"/>
        <v>2009</v>
      </c>
      <c r="C91" s="106">
        <v>12913000784843.254</v>
      </c>
      <c r="D91" s="106">
        <v>5841477087485.1641</v>
      </c>
      <c r="E91" s="106">
        <v>7071523697358.0898</v>
      </c>
      <c r="H91" s="1132"/>
      <c r="I91" s="1133"/>
      <c r="J91" s="1131"/>
      <c r="K91" s="1139"/>
      <c r="L91" s="1130"/>
      <c r="M91" s="973"/>
      <c r="P91" s="143"/>
      <c r="Q91" s="958"/>
      <c r="R91" s="960"/>
      <c r="S91" s="961"/>
      <c r="T91" s="963"/>
      <c r="U91" s="960"/>
      <c r="V91" s="960"/>
      <c r="W91" s="143"/>
    </row>
    <row r="92" spans="2:23" x14ac:dyDescent="0.2">
      <c r="B92" s="83">
        <f t="shared" si="0"/>
        <v>2010</v>
      </c>
      <c r="C92" s="105">
        <v>10670156086421.494</v>
      </c>
      <c r="D92" s="105">
        <v>5029617332479.9922</v>
      </c>
      <c r="E92" s="105">
        <v>5640538753941.502</v>
      </c>
      <c r="H92" s="1132"/>
      <c r="I92" s="1133"/>
      <c r="J92" s="1131"/>
      <c r="K92" s="1139"/>
      <c r="L92" s="1130"/>
      <c r="M92" s="973"/>
      <c r="P92" s="143"/>
      <c r="Q92" s="958"/>
      <c r="R92" s="960"/>
      <c r="S92" s="961"/>
      <c r="T92" s="963"/>
      <c r="U92" s="960"/>
      <c r="V92" s="960"/>
      <c r="W92" s="143"/>
    </row>
    <row r="93" spans="2:23" x14ac:dyDescent="0.2">
      <c r="B93" s="82">
        <f t="shared" si="0"/>
        <v>2011</v>
      </c>
      <c r="C93" s="106">
        <v>10382733665429.373</v>
      </c>
      <c r="D93" s="106">
        <v>5060681672944.6934</v>
      </c>
      <c r="E93" s="106">
        <v>5322051992484.6797</v>
      </c>
      <c r="H93" s="1132"/>
      <c r="I93" s="1133"/>
      <c r="J93" s="1131"/>
      <c r="K93" s="1139"/>
      <c r="L93" s="1130"/>
      <c r="M93" s="973"/>
      <c r="P93" s="143"/>
      <c r="Q93" s="958"/>
      <c r="R93" s="960"/>
      <c r="S93" s="961"/>
      <c r="T93" s="963"/>
      <c r="U93" s="960"/>
      <c r="V93" s="960"/>
      <c r="W93" s="143"/>
    </row>
    <row r="94" spans="2:23" x14ac:dyDescent="0.2">
      <c r="B94" s="83">
        <f t="shared" si="0"/>
        <v>2012</v>
      </c>
      <c r="C94" s="105">
        <v>8683011157953.4834</v>
      </c>
      <c r="D94" s="105">
        <v>4809230649065.8154</v>
      </c>
      <c r="E94" s="105">
        <v>3873780508887.668</v>
      </c>
      <c r="H94" s="1132"/>
      <c r="I94" s="1133"/>
      <c r="J94" s="1131"/>
      <c r="K94" s="1139"/>
      <c r="L94" s="1130"/>
      <c r="M94" s="973"/>
      <c r="P94" s="143"/>
      <c r="Q94" s="958"/>
      <c r="R94" s="960"/>
      <c r="S94" s="961"/>
      <c r="T94" s="963"/>
      <c r="U94" s="960"/>
      <c r="V94" s="960"/>
      <c r="W94" s="143"/>
    </row>
    <row r="95" spans="2:23" x14ac:dyDescent="0.2">
      <c r="B95" s="82">
        <f t="shared" si="0"/>
        <v>2013</v>
      </c>
      <c r="C95" s="106">
        <v>9405349963782.9043</v>
      </c>
      <c r="D95" s="106">
        <v>4685050721267.8545</v>
      </c>
      <c r="E95" s="106">
        <v>4720299242515.0498</v>
      </c>
      <c r="H95" s="1132"/>
      <c r="I95" s="1133"/>
      <c r="J95" s="1131"/>
      <c r="K95" s="1139"/>
      <c r="L95" s="1130"/>
      <c r="M95" s="973"/>
      <c r="P95" s="143"/>
      <c r="Q95" s="958"/>
      <c r="R95" s="960"/>
      <c r="S95" s="961"/>
      <c r="T95" s="963"/>
      <c r="U95" s="960"/>
      <c r="V95" s="960"/>
      <c r="W95" s="143"/>
    </row>
    <row r="96" spans="2:23" x14ac:dyDescent="0.2">
      <c r="B96" s="83">
        <f t="shared" si="0"/>
        <v>2014</v>
      </c>
      <c r="C96" s="105">
        <v>10246908223859.424</v>
      </c>
      <c r="D96" s="105">
        <v>4717671452244.9541</v>
      </c>
      <c r="E96" s="105">
        <v>5529236771614.4697</v>
      </c>
      <c r="H96" s="1132"/>
      <c r="I96" s="1133"/>
      <c r="J96" s="1131"/>
      <c r="K96" s="1139"/>
      <c r="L96" s="1130"/>
      <c r="M96" s="973"/>
      <c r="P96" s="143"/>
      <c r="Q96" s="958"/>
      <c r="R96" s="960"/>
      <c r="S96" s="961"/>
      <c r="T96" s="963"/>
      <c r="U96" s="960"/>
      <c r="V96" s="960"/>
      <c r="W96" s="143"/>
    </row>
    <row r="97" spans="2:23" x14ac:dyDescent="0.2">
      <c r="B97" s="82">
        <v>2015</v>
      </c>
      <c r="C97" s="106">
        <v>10101478077159.395</v>
      </c>
      <c r="D97" s="106">
        <v>5364706501771.7988</v>
      </c>
      <c r="E97" s="106">
        <v>4736771575387.5957</v>
      </c>
      <c r="H97" s="1132"/>
      <c r="I97" s="1133"/>
      <c r="J97" s="1131"/>
      <c r="K97" s="1139"/>
      <c r="L97" s="1130"/>
      <c r="M97" s="973"/>
      <c r="P97" s="143"/>
      <c r="Q97" s="958"/>
      <c r="R97" s="960"/>
      <c r="S97" s="961"/>
      <c r="T97" s="963"/>
      <c r="U97" s="960"/>
      <c r="V97" s="960"/>
      <c r="W97" s="143"/>
    </row>
    <row r="98" spans="2:23" x14ac:dyDescent="0.2">
      <c r="B98" s="83">
        <f>+B97+1</f>
        <v>2016</v>
      </c>
      <c r="C98" s="105">
        <v>10952616192788.332</v>
      </c>
      <c r="D98" s="105">
        <v>5730295209559.4287</v>
      </c>
      <c r="E98" s="105">
        <v>5222320983228.9033</v>
      </c>
      <c r="H98" s="1132"/>
      <c r="I98" s="1133"/>
      <c r="J98" s="1131"/>
      <c r="K98" s="1139"/>
      <c r="L98" s="1130"/>
      <c r="M98" s="973"/>
      <c r="P98" s="143"/>
      <c r="Q98" s="958"/>
      <c r="R98" s="960"/>
      <c r="S98" s="961"/>
      <c r="T98" s="963"/>
      <c r="U98" s="960"/>
      <c r="V98" s="960"/>
      <c r="W98" s="143"/>
    </row>
    <row r="99" spans="2:23" x14ac:dyDescent="0.2">
      <c r="B99" s="82">
        <f>+B98+1</f>
        <v>2017</v>
      </c>
      <c r="C99" s="106">
        <v>10975631587077.848</v>
      </c>
      <c r="D99" s="106">
        <v>6037614193798.8301</v>
      </c>
      <c r="E99" s="106">
        <v>4938017393279.0176</v>
      </c>
      <c r="H99" s="1132"/>
      <c r="I99" s="1133"/>
      <c r="J99" s="1131"/>
      <c r="K99" s="1139"/>
      <c r="L99" s="1130"/>
      <c r="M99" s="973"/>
      <c r="P99" s="143"/>
      <c r="Q99" s="958"/>
      <c r="R99" s="960"/>
      <c r="S99" s="961"/>
      <c r="T99" s="963"/>
      <c r="U99" s="960"/>
      <c r="V99" s="960"/>
      <c r="W99" s="143"/>
    </row>
    <row r="100" spans="2:23" x14ac:dyDescent="0.2">
      <c r="B100" s="83">
        <f t="shared" ref="B100:B102" si="1">+B99+1</f>
        <v>2018</v>
      </c>
      <c r="C100" s="105">
        <v>11907702759013.529</v>
      </c>
      <c r="D100" s="105">
        <v>6050616840873.124</v>
      </c>
      <c r="E100" s="105">
        <v>5857085918140.4053</v>
      </c>
      <c r="H100" s="1132"/>
      <c r="I100" s="1133"/>
      <c r="J100" s="1131"/>
      <c r="K100" s="1139"/>
      <c r="L100" s="1130"/>
      <c r="M100" s="973"/>
      <c r="P100" s="143"/>
      <c r="Q100" s="958"/>
      <c r="R100" s="960"/>
      <c r="S100" s="961"/>
      <c r="T100" s="963"/>
      <c r="U100" s="960"/>
      <c r="V100" s="960"/>
      <c r="W100" s="143"/>
    </row>
    <row r="101" spans="2:23" x14ac:dyDescent="0.2">
      <c r="B101" s="82" t="s">
        <v>49</v>
      </c>
      <c r="C101" s="106">
        <v>8474370187553.4238</v>
      </c>
      <c r="D101" s="106">
        <v>6052039436643.5449</v>
      </c>
      <c r="E101" s="106">
        <v>2422330750909.8789</v>
      </c>
      <c r="H101" s="1132"/>
      <c r="I101" s="1133"/>
      <c r="J101" s="1131"/>
      <c r="K101" s="1139"/>
      <c r="L101" s="1130"/>
      <c r="M101" s="973"/>
      <c r="P101" s="143"/>
      <c r="Q101" s="958"/>
      <c r="R101" s="960"/>
      <c r="S101" s="961"/>
      <c r="T101" s="963"/>
      <c r="U101" s="960"/>
      <c r="V101" s="960"/>
      <c r="W101" s="143"/>
    </row>
    <row r="102" spans="2:23" x14ac:dyDescent="0.2">
      <c r="B102" s="83">
        <f t="shared" si="1"/>
        <v>2020</v>
      </c>
      <c r="C102" s="105">
        <v>7567632213967.1279</v>
      </c>
      <c r="D102" s="105">
        <v>5968656249961.7324</v>
      </c>
      <c r="E102" s="105">
        <v>1598975964005.3953</v>
      </c>
      <c r="H102" s="1132"/>
      <c r="I102" s="1133"/>
      <c r="J102" s="1131"/>
      <c r="K102" s="1139"/>
      <c r="L102" s="1130"/>
      <c r="M102" s="973"/>
      <c r="P102" s="143"/>
      <c r="Q102" s="958"/>
      <c r="R102" s="960"/>
      <c r="S102" s="961"/>
      <c r="T102" s="963"/>
      <c r="U102" s="960"/>
      <c r="V102" s="960"/>
      <c r="W102" s="143"/>
    </row>
    <row r="103" spans="2:23" x14ac:dyDescent="0.2">
      <c r="B103" s="82">
        <v>2021</v>
      </c>
      <c r="C103" s="106">
        <v>8358370584381.4297</v>
      </c>
      <c r="D103" s="106">
        <v>7031785228874.5059</v>
      </c>
      <c r="E103" s="106">
        <v>1326585355506.9236</v>
      </c>
      <c r="H103" s="1132"/>
      <c r="I103" s="1133"/>
      <c r="J103" s="1131"/>
      <c r="K103" s="1139"/>
      <c r="L103" s="1130"/>
      <c r="M103" s="973"/>
      <c r="Q103" s="958"/>
      <c r="R103" s="960"/>
      <c r="S103" s="961"/>
      <c r="T103" s="963"/>
      <c r="U103" s="960"/>
      <c r="V103" s="960"/>
      <c r="W103" s="143"/>
    </row>
    <row r="104" spans="2:23" x14ac:dyDescent="0.2">
      <c r="B104" s="83">
        <v>2022</v>
      </c>
      <c r="C104" s="105">
        <v>8505465748081.2988</v>
      </c>
      <c r="D104" s="105">
        <v>5518384758827.9883</v>
      </c>
      <c r="E104" s="105">
        <v>2987080989253.3101</v>
      </c>
      <c r="H104" s="1132"/>
      <c r="I104" s="1133"/>
      <c r="J104" s="1131"/>
      <c r="K104" s="1139"/>
      <c r="L104" s="1130"/>
      <c r="M104" s="973"/>
      <c r="Q104" s="958"/>
      <c r="R104" s="960"/>
      <c r="S104" s="961"/>
      <c r="T104" s="963"/>
      <c r="U104" s="960"/>
      <c r="V104" s="960"/>
      <c r="W104" s="143"/>
    </row>
  </sheetData>
  <mergeCells count="7">
    <mergeCell ref="B61:E63"/>
    <mergeCell ref="B6:E6"/>
    <mergeCell ref="B64:E64"/>
    <mergeCell ref="B7:E7"/>
    <mergeCell ref="B9:B10"/>
    <mergeCell ref="C9:C10"/>
    <mergeCell ref="D9:D10"/>
  </mergeCells>
  <printOptions horizontalCentered="1" gridLinesSet="0"/>
  <pageMargins left="0.59055118110236227" right="0.59055118110236227" top="0.78740157480314965" bottom="0.39370078740157483" header="0.39370078740157483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M100"/>
  <sheetViews>
    <sheetView showGridLines="0" zoomScaleNormal="100" zoomScaleSheetLayoutView="85" workbookViewId="0">
      <pane xSplit="1" ySplit="6" topLeftCell="B9" activePane="bottomRight" state="frozen"/>
      <selection activeCell="A11" sqref="A11"/>
      <selection pane="topRight" activeCell="A11" sqref="A11"/>
      <selection pane="bottomLeft" activeCell="A11" sqref="A11"/>
      <selection pane="bottomRight" activeCell="C19" sqref="C19"/>
    </sheetView>
  </sheetViews>
  <sheetFormatPr baseColWidth="10" defaultColWidth="11.42578125" defaultRowHeight="15" x14ac:dyDescent="0.2"/>
  <cols>
    <col min="1" max="1" width="15.140625" style="152" customWidth="1"/>
    <col min="2" max="2" width="30.85546875" style="152" customWidth="1"/>
    <col min="3" max="3" width="14.28515625" style="152" customWidth="1"/>
    <col min="4" max="4" width="6.7109375" style="152" customWidth="1"/>
    <col min="5" max="5" width="20.140625" style="152" bestFit="1" customWidth="1"/>
    <col min="6" max="6" width="6.7109375" style="152" customWidth="1"/>
    <col min="7" max="7" width="17.7109375" style="152" customWidth="1"/>
    <col min="8" max="8" width="14.28515625" style="152" customWidth="1"/>
    <col min="9" max="9" width="12" style="152" customWidth="1"/>
    <col min="10" max="10" width="11.42578125" style="152" customWidth="1"/>
    <col min="11" max="11" width="30.85546875" style="152" customWidth="1"/>
    <col min="12" max="12" width="14.28515625" style="152" customWidth="1"/>
    <col min="13" max="13" width="6.7109375" style="152" customWidth="1"/>
    <col min="14" max="14" width="20.140625" style="152" bestFit="1" customWidth="1"/>
    <col min="15" max="15" width="6.7109375" style="152" customWidth="1"/>
    <col min="16" max="16" width="17.7109375" style="152" customWidth="1"/>
    <col min="17" max="16384" width="11.42578125" style="152"/>
  </cols>
  <sheetData>
    <row r="1" spans="2:10" ht="12.9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12.95" customHeight="1" x14ac:dyDescent="0.2">
      <c r="B2" s="1"/>
      <c r="C2" s="118"/>
      <c r="D2" s="1"/>
      <c r="E2" s="118"/>
      <c r="G2" s="118"/>
      <c r="H2" s="1"/>
      <c r="I2" s="1"/>
      <c r="J2" s="1"/>
    </row>
    <row r="3" spans="2:10" ht="12.95" customHeight="1" x14ac:dyDescent="0.2">
      <c r="B3" s="190"/>
      <c r="C3" s="199"/>
      <c r="D3" s="199"/>
      <c r="E3" s="199"/>
      <c r="F3" s="189"/>
      <c r="G3" s="204"/>
      <c r="H3" s="200"/>
      <c r="I3" s="199"/>
      <c r="J3" s="122"/>
    </row>
    <row r="4" spans="2:10" ht="12.95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ht="12.95" customHeight="1" x14ac:dyDescent="0.2">
      <c r="B5" s="198"/>
      <c r="C5" s="198"/>
      <c r="D5" s="198"/>
      <c r="E5" s="198"/>
      <c r="F5" s="198"/>
      <c r="G5" s="198"/>
      <c r="H5" s="198"/>
      <c r="I5" s="191"/>
      <c r="J5" s="191"/>
    </row>
    <row r="6" spans="2:10" ht="12.95" customHeight="1" x14ac:dyDescent="0.2">
      <c r="B6" s="198"/>
      <c r="C6" s="198"/>
      <c r="D6" s="198"/>
      <c r="E6" s="198"/>
      <c r="F6" s="198"/>
      <c r="G6" s="198"/>
      <c r="H6" s="198"/>
      <c r="I6" s="1"/>
      <c r="J6" s="1"/>
    </row>
    <row r="7" spans="2:10" s="201" customFormat="1" ht="15.75" x14ac:dyDescent="0.25">
      <c r="B7" s="202" t="s">
        <v>54</v>
      </c>
      <c r="H7" s="203"/>
    </row>
    <row r="8" spans="2:10" s="201" customFormat="1" ht="15.75" x14ac:dyDescent="0.25">
      <c r="B8" s="202"/>
      <c r="H8" s="203"/>
    </row>
    <row r="9" spans="2:10" s="130" customFormat="1" ht="15" customHeight="1" x14ac:dyDescent="0.2">
      <c r="B9" s="1233" t="s">
        <v>11</v>
      </c>
      <c r="C9" s="1233"/>
      <c r="D9" s="1233"/>
      <c r="E9" s="1233"/>
      <c r="F9" s="1233"/>
      <c r="G9" s="1233"/>
      <c r="H9" s="120"/>
    </row>
    <row r="10" spans="2:10" s="130" customFormat="1" ht="15" customHeight="1" x14ac:dyDescent="0.2">
      <c r="B10" s="1233" t="s">
        <v>815</v>
      </c>
      <c r="C10" s="1233"/>
      <c r="D10" s="1233"/>
      <c r="E10" s="1233"/>
      <c r="F10" s="1233"/>
      <c r="G10" s="1233"/>
      <c r="H10" s="120"/>
    </row>
    <row r="11" spans="2:10" ht="14.45" customHeight="1" x14ac:dyDescent="0.2">
      <c r="B11" s="151"/>
      <c r="C11" s="151"/>
      <c r="D11" s="151"/>
      <c r="E11" s="151"/>
      <c r="F11" s="151"/>
      <c r="G11" s="151"/>
    </row>
    <row r="12" spans="2:10" ht="18" customHeight="1" x14ac:dyDescent="0.2">
      <c r="B12" s="1232" t="s">
        <v>7</v>
      </c>
      <c r="C12" s="1230" t="s">
        <v>17</v>
      </c>
      <c r="D12" s="1230" t="s">
        <v>8</v>
      </c>
      <c r="E12" s="1230" t="s">
        <v>12</v>
      </c>
      <c r="F12" s="1230" t="s">
        <v>8</v>
      </c>
      <c r="G12" s="1201" t="s">
        <v>19</v>
      </c>
      <c r="H12" s="120"/>
    </row>
    <row r="13" spans="2:10" ht="18" customHeight="1" x14ac:dyDescent="0.2">
      <c r="B13" s="1232"/>
      <c r="C13" s="1230"/>
      <c r="D13" s="1230"/>
      <c r="E13" s="1230"/>
      <c r="F13" s="1230"/>
      <c r="G13" s="1201"/>
      <c r="H13" s="120"/>
    </row>
    <row r="14" spans="2:10" ht="30" customHeight="1" x14ac:dyDescent="0.2">
      <c r="B14" s="154" t="s">
        <v>5</v>
      </c>
      <c r="C14" s="155">
        <v>21712060</v>
      </c>
      <c r="D14" s="156">
        <v>35.586522854591138</v>
      </c>
      <c r="E14" s="155">
        <v>4664651545608.8486</v>
      </c>
      <c r="F14" s="156">
        <v>72.144653358183092</v>
      </c>
      <c r="G14" s="157">
        <v>214841.50032787531</v>
      </c>
      <c r="H14" s="120"/>
    </row>
    <row r="15" spans="2:10" ht="18" customHeight="1" x14ac:dyDescent="0.2">
      <c r="B15" s="159" t="s">
        <v>1</v>
      </c>
      <c r="C15" s="160">
        <v>326730</v>
      </c>
      <c r="D15" s="161">
        <v>0.53551733977708982</v>
      </c>
      <c r="E15" s="160">
        <v>117517492291.4234</v>
      </c>
      <c r="F15" s="161">
        <v>1.8175545722957276</v>
      </c>
      <c r="G15" s="162">
        <v>359677.69195183605</v>
      </c>
      <c r="H15" s="120"/>
    </row>
    <row r="16" spans="2:10" ht="29.25" customHeight="1" x14ac:dyDescent="0.2">
      <c r="B16" s="163" t="s">
        <v>21</v>
      </c>
      <c r="C16" s="155">
        <v>7097068</v>
      </c>
      <c r="D16" s="156">
        <v>11.632243673911521</v>
      </c>
      <c r="E16" s="155">
        <v>1665059513589.749</v>
      </c>
      <c r="F16" s="156">
        <v>25.752221844257434</v>
      </c>
      <c r="G16" s="157">
        <v>234612.30941985466</v>
      </c>
    </row>
    <row r="17" spans="2:7" ht="18" customHeight="1" x14ac:dyDescent="0.2">
      <c r="B17" s="159" t="s">
        <v>3</v>
      </c>
      <c r="C17" s="160">
        <v>199</v>
      </c>
      <c r="D17" s="161">
        <v>0.10032616518414483</v>
      </c>
      <c r="E17" s="160">
        <v>18464093049.874363</v>
      </c>
      <c r="F17" s="161">
        <v>0.28557022526375109</v>
      </c>
      <c r="G17" s="162">
        <v>92784387.185298309</v>
      </c>
    </row>
    <row r="18" spans="2:7" ht="18" customHeight="1" x14ac:dyDescent="0.2">
      <c r="B18" s="154" t="s">
        <v>9</v>
      </c>
      <c r="C18" s="155">
        <v>31875973</v>
      </c>
      <c r="D18" s="156">
        <v>52.245389966536102</v>
      </c>
      <c r="E18" s="155" t="s">
        <v>10</v>
      </c>
      <c r="F18" s="155" t="s">
        <v>10</v>
      </c>
      <c r="G18" s="157" t="s">
        <v>10</v>
      </c>
    </row>
    <row r="19" spans="2:7" ht="18" customHeight="1" x14ac:dyDescent="0.2">
      <c r="B19" s="164" t="s">
        <v>4</v>
      </c>
      <c r="C19" s="165">
        <v>61012030</v>
      </c>
      <c r="D19" s="165">
        <v>100.1</v>
      </c>
      <c r="E19" s="165">
        <v>6465692644539.8955</v>
      </c>
      <c r="F19" s="165">
        <v>100.00000000000001</v>
      </c>
      <c r="G19" s="166">
        <v>221913.78347934643</v>
      </c>
    </row>
    <row r="20" spans="2:7" s="167" customFormat="1" ht="18" customHeight="1" x14ac:dyDescent="0.2">
      <c r="C20" s="1092"/>
      <c r="E20" s="1092"/>
    </row>
    <row r="21" spans="2:7" s="130" customFormat="1" ht="15" customHeight="1" x14ac:dyDescent="0.2">
      <c r="B21" s="168"/>
      <c r="C21" s="169"/>
      <c r="D21" s="169"/>
      <c r="E21" s="169"/>
      <c r="F21" s="169"/>
      <c r="G21" s="170"/>
    </row>
    <row r="22" spans="2:7" s="130" customFormat="1" ht="15" customHeight="1" x14ac:dyDescent="0.2">
      <c r="B22" s="168"/>
      <c r="C22" s="169"/>
      <c r="D22" s="169"/>
      <c r="E22" s="169"/>
      <c r="F22" s="169"/>
      <c r="G22" s="170"/>
    </row>
    <row r="23" spans="2:7" s="130" customFormat="1" ht="15" customHeight="1" x14ac:dyDescent="0.2">
      <c r="B23" s="168"/>
      <c r="C23" s="169"/>
      <c r="D23" s="169"/>
      <c r="E23" s="169"/>
      <c r="F23" s="169"/>
      <c r="G23" s="170"/>
    </row>
    <row r="24" spans="2:7" s="130" customFormat="1" ht="15" customHeight="1" x14ac:dyDescent="0.2">
      <c r="B24" s="168"/>
      <c r="C24" s="169"/>
      <c r="D24" s="169"/>
      <c r="E24" s="169"/>
      <c r="F24" s="169"/>
      <c r="G24" s="170"/>
    </row>
    <row r="25" spans="2:7" s="130" customFormat="1" ht="15" customHeight="1" x14ac:dyDescent="0.2"/>
    <row r="26" spans="2:7" s="130" customFormat="1" ht="15" customHeight="1" x14ac:dyDescent="0.2"/>
    <row r="27" spans="2:7" s="130" customFormat="1" ht="15" customHeight="1" x14ac:dyDescent="0.2"/>
    <row r="28" spans="2:7" s="130" customFormat="1" ht="18" customHeight="1" x14ac:dyDescent="0.2"/>
    <row r="29" spans="2:7" s="130" customFormat="1" ht="18" customHeight="1" x14ac:dyDescent="0.2"/>
    <row r="30" spans="2:7" s="130" customFormat="1" ht="30" customHeight="1" x14ac:dyDescent="0.2"/>
    <row r="31" spans="2:7" s="130" customFormat="1" ht="18" customHeight="1" x14ac:dyDescent="0.2"/>
    <row r="32" spans="2:7" s="130" customFormat="1" ht="18" customHeight="1" x14ac:dyDescent="0.2"/>
    <row r="33" spans="2:11" s="130" customFormat="1" x14ac:dyDescent="0.2"/>
    <row r="34" spans="2:11" ht="15" customHeight="1" x14ac:dyDescent="0.2"/>
    <row r="36" spans="2:11" x14ac:dyDescent="0.2">
      <c r="B36" s="153"/>
      <c r="C36" s="129"/>
      <c r="E36" s="129"/>
      <c r="G36" s="129"/>
      <c r="I36" s="153"/>
      <c r="K36" s="153"/>
    </row>
    <row r="37" spans="2:11" x14ac:dyDescent="0.2">
      <c r="B37" s="153"/>
      <c r="C37" s="129"/>
      <c r="D37" s="129"/>
      <c r="I37" s="172"/>
      <c r="K37" s="153"/>
    </row>
    <row r="38" spans="2:11" x14ac:dyDescent="0.2">
      <c r="B38" s="158"/>
      <c r="K38" s="153"/>
    </row>
    <row r="39" spans="2:11" x14ac:dyDescent="0.2">
      <c r="B39" s="153"/>
    </row>
    <row r="40" spans="2:11" ht="15.75" x14ac:dyDescent="0.2">
      <c r="B40" s="202" t="s">
        <v>55</v>
      </c>
      <c r="C40" s="201"/>
      <c r="D40" s="201"/>
      <c r="E40" s="201"/>
      <c r="F40" s="201"/>
      <c r="G40" s="201"/>
    </row>
    <row r="41" spans="2:11" ht="15.75" x14ac:dyDescent="0.2">
      <c r="B41" s="202"/>
      <c r="C41" s="201"/>
      <c r="D41" s="201"/>
      <c r="E41" s="201"/>
      <c r="F41" s="201"/>
      <c r="G41" s="201"/>
    </row>
    <row r="42" spans="2:11" ht="14.45" customHeight="1" x14ac:dyDescent="0.2">
      <c r="B42" s="1233" t="s">
        <v>11</v>
      </c>
      <c r="C42" s="1233"/>
      <c r="D42" s="1233"/>
      <c r="E42" s="1233"/>
      <c r="F42" s="1233"/>
      <c r="G42" s="1233"/>
      <c r="H42" s="154"/>
    </row>
    <row r="43" spans="2:11" x14ac:dyDescent="0.2">
      <c r="B43" s="1233" t="s">
        <v>815</v>
      </c>
      <c r="C43" s="1233"/>
      <c r="D43" s="1233"/>
      <c r="E43" s="1233"/>
      <c r="F43" s="1233"/>
      <c r="G43" s="1233"/>
      <c r="H43" s="154"/>
    </row>
    <row r="44" spans="2:11" x14ac:dyDescent="0.2">
      <c r="B44" s="151"/>
      <c r="C44" s="151"/>
      <c r="D44" s="151"/>
      <c r="E44" s="151"/>
      <c r="F44" s="151"/>
      <c r="G44" s="151"/>
      <c r="H44" s="154"/>
    </row>
    <row r="45" spans="2:11" ht="18" customHeight="1" x14ac:dyDescent="0.2">
      <c r="B45" s="1232" t="s">
        <v>7</v>
      </c>
      <c r="C45" s="1230" t="s">
        <v>17</v>
      </c>
      <c r="D45" s="1230" t="s">
        <v>8</v>
      </c>
      <c r="E45" s="1230" t="s">
        <v>12</v>
      </c>
      <c r="F45" s="1230" t="s">
        <v>8</v>
      </c>
      <c r="G45" s="1201" t="s">
        <v>19</v>
      </c>
      <c r="H45" s="154"/>
    </row>
    <row r="46" spans="2:11" ht="18" customHeight="1" x14ac:dyDescent="0.2">
      <c r="B46" s="1232"/>
      <c r="C46" s="1230"/>
      <c r="D46" s="1230"/>
      <c r="E46" s="1230"/>
      <c r="F46" s="1230"/>
      <c r="G46" s="1201"/>
      <c r="H46" s="154"/>
    </row>
    <row r="47" spans="2:11" ht="30.95" customHeight="1" x14ac:dyDescent="0.2">
      <c r="B47" s="154" t="s">
        <v>41</v>
      </c>
      <c r="C47" s="155">
        <v>15857718</v>
      </c>
      <c r="D47" s="156">
        <v>88.449010815367913</v>
      </c>
      <c r="E47" s="157" t="s">
        <v>10</v>
      </c>
      <c r="F47" s="156" t="s">
        <v>10</v>
      </c>
      <c r="G47" s="171" t="s">
        <v>10</v>
      </c>
    </row>
    <row r="48" spans="2:11" ht="18" customHeight="1" x14ac:dyDescent="0.2">
      <c r="B48" s="159" t="s">
        <v>20</v>
      </c>
      <c r="C48" s="160">
        <v>2070937.0000000005</v>
      </c>
      <c r="D48" s="161">
        <v>11.55098918463209</v>
      </c>
      <c r="E48" s="162">
        <v>340663788369.41437</v>
      </c>
      <c r="F48" s="160">
        <v>100</v>
      </c>
      <c r="G48" s="173">
        <v>164497.4175310086</v>
      </c>
    </row>
    <row r="49" spans="2:7" ht="18" customHeight="1" x14ac:dyDescent="0.2">
      <c r="B49" s="164" t="s">
        <v>4</v>
      </c>
      <c r="C49" s="165">
        <v>17928655</v>
      </c>
      <c r="D49" s="165">
        <v>100</v>
      </c>
      <c r="E49" s="166">
        <v>340663788369.41437</v>
      </c>
      <c r="F49" s="165">
        <v>100</v>
      </c>
      <c r="G49" s="174">
        <v>164497.4175310086</v>
      </c>
    </row>
    <row r="50" spans="2:7" ht="15.75" customHeight="1" x14ac:dyDescent="0.2">
      <c r="B50" s="1223" t="s">
        <v>12569</v>
      </c>
      <c r="C50" s="1223"/>
      <c r="D50" s="1223"/>
      <c r="E50" s="1223"/>
      <c r="F50" s="1223"/>
      <c r="G50" s="1223"/>
    </row>
    <row r="51" spans="2:7" ht="15.95" customHeight="1" x14ac:dyDescent="0.2">
      <c r="B51" s="1223"/>
      <c r="C51" s="1223"/>
      <c r="D51" s="1223"/>
      <c r="E51" s="1223"/>
      <c r="F51" s="1223"/>
      <c r="G51" s="1223"/>
    </row>
    <row r="52" spans="2:7" x14ac:dyDescent="0.2">
      <c r="C52" s="1092"/>
      <c r="E52" s="1092"/>
    </row>
    <row r="53" spans="2:7" ht="13.9" customHeight="1" x14ac:dyDescent="0.2">
      <c r="B53" s="167"/>
      <c r="C53" s="167"/>
      <c r="D53" s="167"/>
      <c r="E53" s="167"/>
      <c r="F53" s="167"/>
      <c r="G53" s="167"/>
    </row>
    <row r="54" spans="2:7" x14ac:dyDescent="0.2">
      <c r="B54" s="130"/>
      <c r="C54" s="130"/>
      <c r="D54" s="130"/>
      <c r="E54" s="130"/>
      <c r="F54" s="130"/>
      <c r="G54" s="130"/>
    </row>
    <row r="55" spans="2:7" ht="14.45" customHeight="1" x14ac:dyDescent="0.2">
      <c r="B55" s="130"/>
      <c r="C55" s="130"/>
      <c r="D55" s="130"/>
      <c r="E55" s="130"/>
      <c r="F55" s="130"/>
      <c r="G55" s="130"/>
    </row>
    <row r="56" spans="2:7" x14ac:dyDescent="0.2">
      <c r="B56" s="130"/>
      <c r="C56" s="130"/>
      <c r="D56" s="130"/>
      <c r="E56" s="130"/>
      <c r="F56" s="130"/>
      <c r="G56" s="130"/>
    </row>
    <row r="57" spans="2:7" ht="13.9" customHeight="1" x14ac:dyDescent="0.2">
      <c r="B57" s="130"/>
      <c r="C57" s="130"/>
      <c r="D57" s="130"/>
      <c r="E57" s="130"/>
      <c r="F57" s="130"/>
      <c r="G57" s="130"/>
    </row>
    <row r="58" spans="2:7" x14ac:dyDescent="0.2">
      <c r="B58" s="130"/>
      <c r="C58" s="130"/>
      <c r="D58" s="130"/>
      <c r="E58" s="130"/>
      <c r="F58" s="130"/>
      <c r="G58" s="130"/>
    </row>
    <row r="59" spans="2:7" x14ac:dyDescent="0.2">
      <c r="B59" s="130"/>
      <c r="C59" s="130"/>
      <c r="D59" s="130"/>
      <c r="E59" s="130"/>
      <c r="F59" s="130"/>
      <c r="G59" s="130"/>
    </row>
    <row r="60" spans="2:7" x14ac:dyDescent="0.2">
      <c r="B60" s="130"/>
      <c r="C60" s="130"/>
      <c r="D60" s="130"/>
      <c r="E60" s="130"/>
      <c r="F60" s="130"/>
      <c r="G60" s="130"/>
    </row>
    <row r="61" spans="2:7" x14ac:dyDescent="0.2">
      <c r="B61" s="130"/>
      <c r="C61" s="130"/>
      <c r="D61" s="130"/>
      <c r="E61" s="130"/>
      <c r="F61" s="130"/>
      <c r="G61" s="130"/>
    </row>
    <row r="62" spans="2:7" ht="15" customHeight="1" x14ac:dyDescent="0.2">
      <c r="B62" s="130"/>
      <c r="C62" s="130"/>
      <c r="D62" s="130"/>
      <c r="E62" s="130"/>
      <c r="F62" s="130"/>
      <c r="G62" s="130"/>
    </row>
    <row r="63" spans="2:7" x14ac:dyDescent="0.2">
      <c r="B63" s="130"/>
      <c r="C63" s="130"/>
      <c r="D63" s="130"/>
      <c r="E63" s="130"/>
      <c r="F63" s="130"/>
      <c r="G63" s="130"/>
    </row>
    <row r="64" spans="2:7" ht="18" customHeight="1" x14ac:dyDescent="0.2">
      <c r="B64" s="130"/>
      <c r="C64" s="130"/>
      <c r="D64" s="130"/>
      <c r="E64" s="130"/>
      <c r="F64" s="130"/>
      <c r="G64" s="130"/>
    </row>
    <row r="65" spans="2:7" ht="18" customHeight="1" x14ac:dyDescent="0.2">
      <c r="B65" s="130"/>
      <c r="C65" s="130"/>
      <c r="D65" s="130"/>
      <c r="E65" s="130"/>
      <c r="F65" s="130"/>
      <c r="G65" s="130"/>
    </row>
    <row r="66" spans="2:7" ht="18" customHeight="1" x14ac:dyDescent="0.2">
      <c r="B66" s="130"/>
      <c r="C66" s="130"/>
      <c r="D66" s="130"/>
      <c r="E66" s="130"/>
      <c r="F66" s="130"/>
      <c r="G66" s="130"/>
    </row>
    <row r="74" spans="2:7" ht="15.75" x14ac:dyDescent="0.2">
      <c r="B74" s="202" t="s">
        <v>56</v>
      </c>
      <c r="C74" s="201"/>
      <c r="D74" s="201"/>
      <c r="E74" s="201"/>
      <c r="F74" s="201"/>
      <c r="G74" s="201"/>
    </row>
    <row r="75" spans="2:7" ht="15.75" x14ac:dyDescent="0.2">
      <c r="B75" s="202"/>
      <c r="C75" s="201"/>
      <c r="D75" s="201"/>
      <c r="E75" s="201"/>
      <c r="F75" s="201"/>
      <c r="G75" s="201"/>
    </row>
    <row r="76" spans="2:7" x14ac:dyDescent="0.2">
      <c r="B76" s="1231" t="s">
        <v>39</v>
      </c>
      <c r="C76" s="1231"/>
      <c r="D76" s="1231"/>
      <c r="E76" s="1231"/>
      <c r="F76" s="1231"/>
      <c r="G76" s="1231"/>
    </row>
    <row r="77" spans="2:7" x14ac:dyDescent="0.2">
      <c r="B77" s="1231" t="s">
        <v>815</v>
      </c>
      <c r="C77" s="1231"/>
      <c r="D77" s="1231"/>
      <c r="E77" s="1231"/>
      <c r="F77" s="1231"/>
      <c r="G77" s="1231"/>
    </row>
    <row r="78" spans="2:7" x14ac:dyDescent="0.2">
      <c r="B78" s="151"/>
      <c r="C78" s="151"/>
      <c r="D78" s="151"/>
      <c r="E78" s="151"/>
      <c r="F78" s="151"/>
      <c r="G78" s="151"/>
    </row>
    <row r="79" spans="2:7" x14ac:dyDescent="0.2">
      <c r="B79" s="1232" t="s">
        <v>7</v>
      </c>
      <c r="C79" s="1230" t="s">
        <v>17</v>
      </c>
      <c r="D79" s="1230" t="s">
        <v>8</v>
      </c>
      <c r="E79" s="1230" t="s">
        <v>12</v>
      </c>
      <c r="F79" s="1230" t="s">
        <v>8</v>
      </c>
      <c r="G79" s="1201" t="s">
        <v>19</v>
      </c>
    </row>
    <row r="80" spans="2:7" x14ac:dyDescent="0.2">
      <c r="B80" s="1232"/>
      <c r="C80" s="1230"/>
      <c r="D80" s="1230"/>
      <c r="E80" s="1230"/>
      <c r="F80" s="1230"/>
      <c r="G80" s="1201"/>
    </row>
    <row r="81" spans="2:13" ht="18" customHeight="1" x14ac:dyDescent="0.2">
      <c r="B81" s="154" t="s">
        <v>36</v>
      </c>
      <c r="C81" s="155">
        <v>28099216</v>
      </c>
      <c r="D81" s="156">
        <v>48.798294575320817</v>
      </c>
      <c r="E81" s="155">
        <v>1157258989225.1831</v>
      </c>
      <c r="F81" s="156">
        <v>13.606062542621405</v>
      </c>
      <c r="G81" s="155">
        <v>41184.742991590341</v>
      </c>
      <c r="I81" s="155"/>
      <c r="J81" s="213"/>
      <c r="K81" s="213"/>
      <c r="L81" s="213"/>
      <c r="M81" s="213">
        <v>44569.177983350615</v>
      </c>
    </row>
    <row r="82" spans="2:13" ht="18" customHeight="1" x14ac:dyDescent="0.2">
      <c r="B82" s="159" t="s">
        <v>37</v>
      </c>
      <c r="C82" s="160">
        <v>63</v>
      </c>
      <c r="D82" s="161">
        <v>1.0940848165462025E-4</v>
      </c>
      <c r="E82" s="160">
        <v>2987080989253.3101</v>
      </c>
      <c r="F82" s="161">
        <v>35.11954639200269</v>
      </c>
      <c r="G82" s="160">
        <v>47413983956.401749</v>
      </c>
      <c r="I82" s="155"/>
      <c r="J82" s="213"/>
      <c r="K82" s="213"/>
      <c r="L82" s="213"/>
      <c r="M82" s="213">
        <v>25770302920.288136</v>
      </c>
    </row>
    <row r="83" spans="2:13" ht="18" customHeight="1" x14ac:dyDescent="0.2">
      <c r="B83" s="163" t="s">
        <v>38</v>
      </c>
      <c r="C83" s="155">
        <v>29483094</v>
      </c>
      <c r="D83" s="156">
        <v>51.201596016197527</v>
      </c>
      <c r="E83" s="155">
        <v>4361125769602.8062</v>
      </c>
      <c r="F83" s="156">
        <v>51.274391065375916</v>
      </c>
      <c r="G83" s="155">
        <v>147919.54228422587</v>
      </c>
      <c r="I83" s="155"/>
      <c r="J83" s="213"/>
      <c r="K83" s="213"/>
      <c r="L83" s="213"/>
      <c r="M83" s="213">
        <v>164393.00375099477</v>
      </c>
    </row>
    <row r="84" spans="2:13" ht="18" customHeight="1" x14ac:dyDescent="0.2">
      <c r="B84" s="164" t="s">
        <v>4</v>
      </c>
      <c r="C84" s="165">
        <v>57582373</v>
      </c>
      <c r="D84" s="165">
        <v>100</v>
      </c>
      <c r="E84" s="165">
        <v>8505465748081.2988</v>
      </c>
      <c r="F84" s="165">
        <v>100</v>
      </c>
      <c r="G84" s="165">
        <v>147709.53861316724</v>
      </c>
      <c r="I84" s="155"/>
      <c r="J84" s="213"/>
      <c r="K84" s="213"/>
      <c r="L84" s="213"/>
      <c r="M84" s="213">
        <v>131229.36181403534</v>
      </c>
    </row>
    <row r="85" spans="2:13" x14ac:dyDescent="0.2">
      <c r="C85" s="844"/>
      <c r="D85" s="844"/>
      <c r="E85" s="844"/>
      <c r="F85" s="844"/>
      <c r="G85" s="844"/>
    </row>
    <row r="86" spans="2:13" x14ac:dyDescent="0.2">
      <c r="C86" s="1092"/>
      <c r="E86" s="1092"/>
    </row>
    <row r="87" spans="2:13" x14ac:dyDescent="0.2">
      <c r="B87" s="167"/>
      <c r="C87" s="167"/>
      <c r="D87" s="167"/>
      <c r="E87" s="167"/>
      <c r="F87" s="167"/>
      <c r="G87" s="167"/>
    </row>
    <row r="88" spans="2:13" x14ac:dyDescent="0.2">
      <c r="B88" s="130"/>
      <c r="C88" s="130"/>
      <c r="D88" s="130"/>
      <c r="E88" s="130"/>
      <c r="F88" s="130"/>
      <c r="G88" s="130"/>
    </row>
    <row r="89" spans="2:13" x14ac:dyDescent="0.2">
      <c r="B89" s="130"/>
      <c r="C89" s="130"/>
      <c r="D89" s="130"/>
      <c r="E89" s="130"/>
      <c r="F89" s="130"/>
      <c r="G89" s="130"/>
    </row>
    <row r="90" spans="2:13" x14ac:dyDescent="0.2">
      <c r="B90" s="130"/>
      <c r="C90" s="130"/>
      <c r="D90" s="130"/>
      <c r="E90" s="130"/>
      <c r="F90" s="130"/>
      <c r="G90" s="130"/>
    </row>
    <row r="91" spans="2:13" x14ac:dyDescent="0.2">
      <c r="B91" s="130"/>
      <c r="C91" s="130"/>
      <c r="D91" s="130"/>
      <c r="E91" s="130"/>
      <c r="F91" s="130"/>
      <c r="G91" s="130"/>
    </row>
    <row r="92" spans="2:13" x14ac:dyDescent="0.2">
      <c r="B92" s="130"/>
      <c r="C92" s="130"/>
      <c r="D92" s="130"/>
      <c r="E92" s="130"/>
      <c r="F92" s="130"/>
      <c r="G92" s="130"/>
    </row>
    <row r="93" spans="2:13" x14ac:dyDescent="0.2">
      <c r="B93" s="130"/>
      <c r="C93" s="130"/>
      <c r="D93" s="130"/>
      <c r="E93" s="130"/>
      <c r="F93" s="130"/>
      <c r="G93" s="130"/>
    </row>
    <row r="94" spans="2:13" x14ac:dyDescent="0.2">
      <c r="B94" s="130"/>
      <c r="C94" s="130"/>
      <c r="D94" s="130"/>
      <c r="E94" s="130"/>
      <c r="F94" s="130"/>
      <c r="G94" s="130"/>
    </row>
    <row r="95" spans="2:13" x14ac:dyDescent="0.2">
      <c r="B95" s="130"/>
      <c r="C95" s="130"/>
      <c r="D95" s="130"/>
      <c r="E95" s="130"/>
      <c r="F95" s="130"/>
      <c r="G95" s="130"/>
    </row>
    <row r="96" spans="2:13" x14ac:dyDescent="0.2">
      <c r="B96" s="130"/>
      <c r="C96" s="130"/>
      <c r="D96" s="130"/>
      <c r="E96" s="130"/>
      <c r="F96" s="130"/>
      <c r="G96" s="130"/>
    </row>
    <row r="97" spans="2:7" x14ac:dyDescent="0.2">
      <c r="B97" s="130"/>
      <c r="C97" s="130"/>
      <c r="D97" s="130"/>
      <c r="E97" s="130"/>
      <c r="F97" s="130"/>
      <c r="G97" s="130"/>
    </row>
    <row r="98" spans="2:7" x14ac:dyDescent="0.2">
      <c r="B98" s="130"/>
      <c r="C98" s="130"/>
      <c r="D98" s="130"/>
      <c r="E98" s="130"/>
      <c r="F98" s="130"/>
      <c r="G98" s="130"/>
    </row>
    <row r="99" spans="2:7" x14ac:dyDescent="0.2">
      <c r="B99" s="130"/>
      <c r="C99" s="130"/>
      <c r="D99" s="130"/>
      <c r="E99" s="130"/>
      <c r="F99" s="130"/>
      <c r="G99" s="130"/>
    </row>
    <row r="100" spans="2:7" x14ac:dyDescent="0.2">
      <c r="B100" s="130"/>
      <c r="C100" s="130"/>
      <c r="D100" s="130"/>
      <c r="E100" s="130"/>
      <c r="F100" s="130"/>
      <c r="G100" s="130"/>
    </row>
  </sheetData>
  <mergeCells count="25">
    <mergeCell ref="B9:G9"/>
    <mergeCell ref="B10:G10"/>
    <mergeCell ref="B12:B13"/>
    <mergeCell ref="C12:C13"/>
    <mergeCell ref="D12:D13"/>
    <mergeCell ref="E12:E13"/>
    <mergeCell ref="F12:F13"/>
    <mergeCell ref="G12:G13"/>
    <mergeCell ref="B50:G51"/>
    <mergeCell ref="B42:G42"/>
    <mergeCell ref="B43:G43"/>
    <mergeCell ref="B45:B46"/>
    <mergeCell ref="C45:C46"/>
    <mergeCell ref="D45:D46"/>
    <mergeCell ref="E45:E46"/>
    <mergeCell ref="F45:F46"/>
    <mergeCell ref="G45:G46"/>
    <mergeCell ref="B76:G76"/>
    <mergeCell ref="B77:G77"/>
    <mergeCell ref="B79:B80"/>
    <mergeCell ref="C79:C80"/>
    <mergeCell ref="D79:D80"/>
    <mergeCell ref="E79:E80"/>
    <mergeCell ref="F79:F80"/>
    <mergeCell ref="G79:G80"/>
  </mergeCells>
  <printOptions horizontalCentered="1" gridLinesSet="0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P109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B6" sqref="B6:G6"/>
    </sheetView>
  </sheetViews>
  <sheetFormatPr baseColWidth="10" defaultColWidth="11" defaultRowHeight="15" x14ac:dyDescent="0.25"/>
  <cols>
    <col min="1" max="1" width="15.140625" style="54" customWidth="1"/>
    <col min="2" max="2" width="6.85546875" style="54" customWidth="1"/>
    <col min="3" max="3" width="18" style="54" customWidth="1"/>
    <col min="4" max="4" width="21" style="54" customWidth="1"/>
    <col min="5" max="5" width="17.42578125" style="54" customWidth="1"/>
    <col min="6" max="6" width="18.140625" style="57" customWidth="1"/>
    <col min="7" max="7" width="15.42578125" style="56" customWidth="1"/>
    <col min="8" max="8" width="9.5703125" style="56" customWidth="1"/>
    <col min="9" max="9" width="11.42578125" style="56" customWidth="1"/>
    <col min="10" max="10" width="16.7109375" style="54" customWidth="1"/>
    <col min="11" max="12" width="17.7109375" style="54" customWidth="1"/>
    <col min="13" max="13" width="18.85546875" style="54" customWidth="1"/>
    <col min="14" max="14" width="7.7109375" style="54" customWidth="1"/>
    <col min="15" max="15" width="7" style="55" bestFit="1" customWidth="1"/>
    <col min="16" max="16" width="12.85546875" style="54" bestFit="1" customWidth="1"/>
    <col min="17" max="21" width="11" style="54"/>
    <col min="22" max="22" width="7.42578125" style="54" customWidth="1"/>
    <col min="23" max="23" width="13.140625" style="54" bestFit="1" customWidth="1"/>
    <col min="24" max="16384" width="11" style="54"/>
  </cols>
  <sheetData>
    <row r="1" spans="2:9" s="116" customFormat="1" ht="12.95" customHeight="1" x14ac:dyDescent="0.2">
      <c r="B1" s="1"/>
      <c r="C1" s="1"/>
      <c r="D1" s="1"/>
      <c r="E1" s="1"/>
      <c r="F1" s="1"/>
      <c r="G1" s="1"/>
      <c r="H1" s="1"/>
      <c r="I1" s="1"/>
    </row>
    <row r="2" spans="2:9" s="116" customFormat="1" ht="12.95" customHeight="1" x14ac:dyDescent="0.2">
      <c r="B2" s="1"/>
      <c r="C2" s="118"/>
      <c r="D2" s="1"/>
      <c r="E2" s="118"/>
      <c r="F2" s="1"/>
      <c r="G2" s="118"/>
      <c r="H2" s="1"/>
      <c r="I2" s="1"/>
    </row>
    <row r="3" spans="2:9" s="116" customFormat="1" ht="12.95" customHeight="1" x14ac:dyDescent="0.2">
      <c r="B3" s="190"/>
      <c r="C3" s="118"/>
      <c r="D3" s="200"/>
      <c r="E3" s="118"/>
      <c r="F3" s="189"/>
      <c r="G3" s="209"/>
      <c r="I3" s="199"/>
    </row>
    <row r="4" spans="2:9" s="116" customFormat="1" ht="12.95" customHeight="1" x14ac:dyDescent="0.2">
      <c r="B4" s="127"/>
      <c r="C4" s="127"/>
      <c r="D4" s="127"/>
      <c r="E4" s="127"/>
      <c r="F4" s="127"/>
      <c r="H4" s="1"/>
      <c r="I4" s="191"/>
    </row>
    <row r="5" spans="2:9" s="116" customFormat="1" ht="12.75" x14ac:dyDescent="0.2">
      <c r="B5" s="124"/>
      <c r="C5" s="125"/>
      <c r="D5" s="126"/>
      <c r="E5" s="125"/>
      <c r="F5" s="127"/>
      <c r="G5" s="128"/>
      <c r="H5" s="128"/>
      <c r="I5" s="128"/>
    </row>
    <row r="6" spans="2:9" s="55" customFormat="1" x14ac:dyDescent="0.25">
      <c r="B6" s="1235" t="s">
        <v>818</v>
      </c>
      <c r="C6" s="1235"/>
      <c r="D6" s="1235"/>
      <c r="E6" s="1235"/>
      <c r="F6" s="1235"/>
      <c r="G6" s="1235"/>
      <c r="H6" s="65"/>
      <c r="I6" s="65"/>
    </row>
    <row r="7" spans="2:9" x14ac:dyDescent="0.25">
      <c r="B7" s="77" t="s">
        <v>811</v>
      </c>
      <c r="C7" s="78"/>
      <c r="D7" s="78"/>
      <c r="E7" s="78"/>
      <c r="F7" s="78"/>
      <c r="G7" s="78"/>
      <c r="H7" s="65"/>
      <c r="I7" s="65"/>
    </row>
    <row r="8" spans="2:9" ht="15" customHeight="1" x14ac:dyDescent="0.25">
      <c r="B8" s="1234" t="s">
        <v>0</v>
      </c>
      <c r="C8" s="1241" t="s">
        <v>30</v>
      </c>
      <c r="D8" s="1241"/>
      <c r="E8" s="1241"/>
      <c r="F8" s="1179" t="s">
        <v>30</v>
      </c>
      <c r="G8" s="1179" t="s">
        <v>12561</v>
      </c>
      <c r="H8" s="65"/>
      <c r="I8" s="65"/>
    </row>
    <row r="9" spans="2:9" ht="15" customHeight="1" x14ac:dyDescent="0.25">
      <c r="B9" s="1234"/>
      <c r="C9" s="1179" t="s">
        <v>35</v>
      </c>
      <c r="D9" s="1179" t="s">
        <v>34</v>
      </c>
      <c r="E9" s="1179" t="s">
        <v>33</v>
      </c>
      <c r="F9" s="1179" t="s">
        <v>32</v>
      </c>
      <c r="G9" s="1179" t="s">
        <v>12562</v>
      </c>
      <c r="H9" s="65"/>
      <c r="I9" s="65"/>
    </row>
    <row r="10" spans="2:9" s="58" customFormat="1" ht="13.5" customHeight="1" x14ac:dyDescent="0.25">
      <c r="B10" s="70">
        <v>1971</v>
      </c>
      <c r="C10" s="206">
        <v>91303370.024584666</v>
      </c>
      <c r="D10" s="86">
        <v>0</v>
      </c>
      <c r="E10" s="85">
        <v>2526180.1983086667</v>
      </c>
      <c r="F10" s="956">
        <v>93829550.222893327</v>
      </c>
      <c r="G10" s="111">
        <v>0</v>
      </c>
      <c r="H10" s="65"/>
      <c r="I10" s="65"/>
    </row>
    <row r="11" spans="2:9" ht="13.5" customHeight="1" x14ac:dyDescent="0.25">
      <c r="B11" s="71">
        <f t="shared" ref="B11:B45" si="0">B10+1</f>
        <v>1972</v>
      </c>
      <c r="C11" s="207">
        <v>96751143.262786999</v>
      </c>
      <c r="D11" s="88">
        <v>0</v>
      </c>
      <c r="E11" s="87">
        <v>2354315.1894768565</v>
      </c>
      <c r="F11" s="957">
        <v>99105458.452263862</v>
      </c>
      <c r="G11" s="112">
        <v>5.6228642435539156</v>
      </c>
      <c r="H11" s="65"/>
      <c r="I11" s="65"/>
    </row>
    <row r="12" spans="2:9" s="58" customFormat="1" ht="13.5" customHeight="1" x14ac:dyDescent="0.25">
      <c r="B12" s="70">
        <f t="shared" si="0"/>
        <v>1973</v>
      </c>
      <c r="C12" s="206">
        <v>102685918.11328463</v>
      </c>
      <c r="D12" s="86">
        <v>0</v>
      </c>
      <c r="E12" s="85">
        <v>2356082.2511652303</v>
      </c>
      <c r="F12" s="956">
        <v>105042000.36444986</v>
      </c>
      <c r="G12" s="111">
        <v>5.9901260787219357</v>
      </c>
      <c r="H12" s="65"/>
      <c r="I12" s="65"/>
    </row>
    <row r="13" spans="2:9" ht="13.5" customHeight="1" x14ac:dyDescent="0.25">
      <c r="B13" s="71">
        <f t="shared" si="0"/>
        <v>1974</v>
      </c>
      <c r="C13" s="207">
        <v>106912977.47017796</v>
      </c>
      <c r="D13" s="88">
        <v>0</v>
      </c>
      <c r="E13" s="87">
        <v>7826962.5250753332</v>
      </c>
      <c r="F13" s="957">
        <v>114739939.99525329</v>
      </c>
      <c r="G13" s="112">
        <v>9.232439973682748</v>
      </c>
      <c r="H13" s="65"/>
      <c r="I13" s="65"/>
    </row>
    <row r="14" spans="2:9" s="58" customFormat="1" ht="13.5" customHeight="1" x14ac:dyDescent="0.25">
      <c r="B14" s="70">
        <f t="shared" si="0"/>
        <v>1975</v>
      </c>
      <c r="C14" s="206">
        <v>120264365.35070159</v>
      </c>
      <c r="D14" s="86">
        <v>0</v>
      </c>
      <c r="E14" s="85">
        <v>8392234.2326035704</v>
      </c>
      <c r="F14" s="956">
        <v>128656599.58330515</v>
      </c>
      <c r="G14" s="111">
        <v>12.128871244509609</v>
      </c>
      <c r="H14" s="65"/>
      <c r="I14" s="65"/>
    </row>
    <row r="15" spans="2:9" s="58" customFormat="1" ht="13.5" customHeight="1" x14ac:dyDescent="0.25">
      <c r="B15" s="71">
        <f t="shared" si="0"/>
        <v>1976</v>
      </c>
      <c r="C15" s="207">
        <v>120915910.22514398</v>
      </c>
      <c r="D15" s="88">
        <v>0</v>
      </c>
      <c r="E15" s="87">
        <v>8832648.3539777715</v>
      </c>
      <c r="F15" s="957">
        <v>129748558.57912175</v>
      </c>
      <c r="G15" s="112">
        <v>0.84873920137269465</v>
      </c>
      <c r="H15" s="65"/>
      <c r="I15" s="65"/>
    </row>
    <row r="16" spans="2:9" s="58" customFormat="1" ht="13.5" customHeight="1" x14ac:dyDescent="0.25">
      <c r="B16" s="70">
        <f t="shared" si="0"/>
        <v>1977</v>
      </c>
      <c r="C16" s="206">
        <v>118118840.65691577</v>
      </c>
      <c r="D16" s="86">
        <v>0</v>
      </c>
      <c r="E16" s="85">
        <v>8048080.9423520733</v>
      </c>
      <c r="F16" s="956">
        <v>126166921.59926784</v>
      </c>
      <c r="G16" s="111">
        <v>-2.7604445236821706</v>
      </c>
      <c r="H16" s="65"/>
      <c r="I16" s="65"/>
    </row>
    <row r="17" spans="2:9" s="58" customFormat="1" ht="13.5" customHeight="1" x14ac:dyDescent="0.25">
      <c r="B17" s="71">
        <f t="shared" si="0"/>
        <v>1978</v>
      </c>
      <c r="C17" s="207">
        <v>122445167.63569242</v>
      </c>
      <c r="D17" s="88">
        <v>0</v>
      </c>
      <c r="E17" s="87">
        <v>10920785.221561756</v>
      </c>
      <c r="F17" s="957">
        <v>133365952.85725418</v>
      </c>
      <c r="G17" s="112">
        <v>5.7059577635189873</v>
      </c>
      <c r="H17" s="65"/>
      <c r="I17" s="65"/>
    </row>
    <row r="18" spans="2:9" s="58" customFormat="1" ht="13.5" customHeight="1" x14ac:dyDescent="0.25">
      <c r="B18" s="70">
        <f t="shared" si="0"/>
        <v>1979</v>
      </c>
      <c r="C18" s="206">
        <v>132401781.6129892</v>
      </c>
      <c r="D18" s="86">
        <v>0</v>
      </c>
      <c r="E18" s="85">
        <v>10413221.202535097</v>
      </c>
      <c r="F18" s="956">
        <v>142815002.81552431</v>
      </c>
      <c r="G18" s="111">
        <v>7.0850541355061969</v>
      </c>
      <c r="H18" s="65"/>
      <c r="I18" s="65"/>
    </row>
    <row r="19" spans="2:9" s="58" customFormat="1" ht="13.5" customHeight="1" x14ac:dyDescent="0.25">
      <c r="B19" s="71">
        <f t="shared" si="0"/>
        <v>1980</v>
      </c>
      <c r="C19" s="207">
        <v>138260212.54678467</v>
      </c>
      <c r="D19" s="88">
        <v>0</v>
      </c>
      <c r="E19" s="87">
        <v>10592391.030881504</v>
      </c>
      <c r="F19" s="957">
        <v>148852603.57766616</v>
      </c>
      <c r="G19" s="112">
        <v>4.2275675826164427</v>
      </c>
      <c r="H19" s="65"/>
      <c r="I19" s="65"/>
    </row>
    <row r="20" spans="2:9" s="58" customFormat="1" ht="13.5" customHeight="1" x14ac:dyDescent="0.25">
      <c r="B20" s="70">
        <f t="shared" si="0"/>
        <v>1981</v>
      </c>
      <c r="C20" s="206">
        <v>140189577.37536964</v>
      </c>
      <c r="D20" s="86">
        <v>0</v>
      </c>
      <c r="E20" s="85">
        <v>8145820.8817762733</v>
      </c>
      <c r="F20" s="956">
        <v>148335398.25714591</v>
      </c>
      <c r="G20" s="111">
        <v>-0.34746138669343729</v>
      </c>
      <c r="H20" s="65"/>
      <c r="I20" s="65"/>
    </row>
    <row r="21" spans="2:9" s="58" customFormat="1" ht="13.5" customHeight="1" x14ac:dyDescent="0.25">
      <c r="B21" s="71">
        <f t="shared" si="0"/>
        <v>1982</v>
      </c>
      <c r="C21" s="207">
        <v>147863321.73703825</v>
      </c>
      <c r="D21" s="88">
        <v>0</v>
      </c>
      <c r="E21" s="87">
        <v>9193821.2291393001</v>
      </c>
      <c r="F21" s="957">
        <v>157057142.96617755</v>
      </c>
      <c r="G21" s="112">
        <v>5.8797460427565174</v>
      </c>
      <c r="H21" s="65"/>
      <c r="I21" s="65"/>
    </row>
    <row r="22" spans="2:9" s="58" customFormat="1" ht="13.5" customHeight="1" x14ac:dyDescent="0.25">
      <c r="B22" s="70">
        <f t="shared" si="0"/>
        <v>1983</v>
      </c>
      <c r="C22" s="206">
        <v>148937984.87074646</v>
      </c>
      <c r="D22" s="86">
        <v>0</v>
      </c>
      <c r="E22" s="85">
        <v>9658891.5501980688</v>
      </c>
      <c r="F22" s="956">
        <v>158596876.42094454</v>
      </c>
      <c r="G22" s="111">
        <v>0.98036512423924638</v>
      </c>
      <c r="H22" s="65"/>
      <c r="I22" s="65"/>
    </row>
    <row r="23" spans="2:9" s="58" customFormat="1" ht="13.5" customHeight="1" x14ac:dyDescent="0.25">
      <c r="B23" s="71">
        <f t="shared" si="0"/>
        <v>1984</v>
      </c>
      <c r="C23" s="207">
        <v>154538369.69618243</v>
      </c>
      <c r="D23" s="88">
        <v>0</v>
      </c>
      <c r="E23" s="87">
        <v>8121298.0672095874</v>
      </c>
      <c r="F23" s="957">
        <v>162659667.76339203</v>
      </c>
      <c r="G23" s="112">
        <v>2.5617095583043703</v>
      </c>
      <c r="H23" s="65"/>
      <c r="I23" s="65"/>
    </row>
    <row r="24" spans="2:9" s="58" customFormat="1" ht="13.5" customHeight="1" x14ac:dyDescent="0.25">
      <c r="B24" s="70">
        <f t="shared" si="0"/>
        <v>1985</v>
      </c>
      <c r="C24" s="206">
        <v>165128056.81941858</v>
      </c>
      <c r="D24" s="86">
        <v>0</v>
      </c>
      <c r="E24" s="85">
        <v>24443416.302678268</v>
      </c>
      <c r="F24" s="956">
        <v>189571473.12209684</v>
      </c>
      <c r="G24" s="111">
        <v>16.54485449819758</v>
      </c>
      <c r="H24" s="65"/>
      <c r="I24" s="65"/>
    </row>
    <row r="25" spans="2:9" s="58" customFormat="1" ht="13.5" customHeight="1" x14ac:dyDescent="0.25">
      <c r="B25" s="71">
        <f t="shared" si="0"/>
        <v>1986</v>
      </c>
      <c r="C25" s="207">
        <v>170422523.1878278</v>
      </c>
      <c r="D25" s="88">
        <v>0</v>
      </c>
      <c r="E25" s="87">
        <v>12016333.554203186</v>
      </c>
      <c r="F25" s="957">
        <v>182438856.74203098</v>
      </c>
      <c r="G25" s="112">
        <v>-3.7624945687223632</v>
      </c>
      <c r="H25" s="65"/>
      <c r="I25" s="65"/>
    </row>
    <row r="26" spans="2:9" s="58" customFormat="1" ht="13.5" customHeight="1" x14ac:dyDescent="0.25">
      <c r="B26" s="70">
        <f t="shared" si="0"/>
        <v>1987</v>
      </c>
      <c r="C26" s="206">
        <v>164691543.48028851</v>
      </c>
      <c r="D26" s="86">
        <v>0</v>
      </c>
      <c r="E26" s="85">
        <v>8453053.6547528692</v>
      </c>
      <c r="F26" s="956">
        <v>173144597.13504139</v>
      </c>
      <c r="G26" s="111">
        <v>-5.0944517922142492</v>
      </c>
      <c r="H26" s="65"/>
      <c r="I26" s="65"/>
    </row>
    <row r="27" spans="2:9" s="58" customFormat="1" ht="13.5" customHeight="1" x14ac:dyDescent="0.25">
      <c r="B27" s="71">
        <f t="shared" si="0"/>
        <v>1988</v>
      </c>
      <c r="C27" s="207">
        <v>172168027.16518417</v>
      </c>
      <c r="D27" s="88">
        <v>0</v>
      </c>
      <c r="E27" s="87">
        <v>9341286.8891089093</v>
      </c>
      <c r="F27" s="957">
        <v>181509314.05429307</v>
      </c>
      <c r="G27" s="112">
        <v>4.8310585820519503</v>
      </c>
      <c r="H27" s="65"/>
      <c r="I27" s="65"/>
    </row>
    <row r="28" spans="2:9" s="58" customFormat="1" ht="13.5" customHeight="1" x14ac:dyDescent="0.25">
      <c r="B28" s="70">
        <f t="shared" si="0"/>
        <v>1989</v>
      </c>
      <c r="C28" s="206">
        <v>245614825.71127731</v>
      </c>
      <c r="D28" s="86">
        <v>0</v>
      </c>
      <c r="E28" s="85">
        <v>12573658.354492545</v>
      </c>
      <c r="F28" s="956">
        <v>258188484.06576985</v>
      </c>
      <c r="G28" s="111">
        <v>42.24530868346541</v>
      </c>
      <c r="H28" s="65"/>
      <c r="I28" s="65"/>
    </row>
    <row r="29" spans="2:9" s="58" customFormat="1" ht="13.5" customHeight="1" x14ac:dyDescent="0.25">
      <c r="B29" s="71">
        <f t="shared" si="0"/>
        <v>1990</v>
      </c>
      <c r="C29" s="207">
        <v>265950666.02137512</v>
      </c>
      <c r="D29" s="88">
        <v>0</v>
      </c>
      <c r="E29" s="87">
        <v>13626657.308669237</v>
      </c>
      <c r="F29" s="957">
        <v>279577323.33004433</v>
      </c>
      <c r="G29" s="112">
        <v>8.2841956881492642</v>
      </c>
      <c r="H29" s="65"/>
      <c r="I29" s="65"/>
    </row>
    <row r="30" spans="2:9" s="58" customFormat="1" ht="13.5" customHeight="1" x14ac:dyDescent="0.25">
      <c r="B30" s="70">
        <f t="shared" si="0"/>
        <v>1991</v>
      </c>
      <c r="C30" s="206">
        <v>287683809.96578491</v>
      </c>
      <c r="D30" s="86">
        <v>0</v>
      </c>
      <c r="E30" s="85">
        <v>15416991.380728995</v>
      </c>
      <c r="F30" s="956">
        <v>303100801.34651393</v>
      </c>
      <c r="G30" s="111">
        <v>8.4139434973772289</v>
      </c>
      <c r="H30" s="65"/>
      <c r="I30" s="65"/>
    </row>
    <row r="31" spans="2:9" s="58" customFormat="1" ht="13.5" customHeight="1" x14ac:dyDescent="0.25">
      <c r="B31" s="71">
        <f t="shared" si="0"/>
        <v>1992</v>
      </c>
      <c r="C31" s="207">
        <v>307615732.5258196</v>
      </c>
      <c r="D31" s="88">
        <v>0</v>
      </c>
      <c r="E31" s="87">
        <v>17621467.886524986</v>
      </c>
      <c r="F31" s="957">
        <v>325237200.41234457</v>
      </c>
      <c r="G31" s="112">
        <v>7.3033126166247353</v>
      </c>
      <c r="H31" s="65"/>
      <c r="I31" s="65"/>
    </row>
    <row r="32" spans="2:9" s="58" customFormat="1" ht="13.5" customHeight="1" x14ac:dyDescent="0.25">
      <c r="B32" s="70">
        <f t="shared" si="0"/>
        <v>1993</v>
      </c>
      <c r="C32" s="206">
        <v>322541880.44488722</v>
      </c>
      <c r="D32" s="86">
        <v>0</v>
      </c>
      <c r="E32" s="85">
        <v>18303861.187596779</v>
      </c>
      <c r="F32" s="956">
        <v>340845741.63248402</v>
      </c>
      <c r="G32" s="111">
        <v>4.7991254384032622</v>
      </c>
      <c r="H32" s="65"/>
      <c r="I32" s="65"/>
    </row>
    <row r="33" spans="2:16" s="58" customFormat="1" ht="13.5" customHeight="1" x14ac:dyDescent="0.25">
      <c r="B33" s="71">
        <f t="shared" si="0"/>
        <v>1994</v>
      </c>
      <c r="C33" s="207">
        <v>333044923.73029751</v>
      </c>
      <c r="D33" s="88">
        <v>0</v>
      </c>
      <c r="E33" s="87">
        <v>19437659.54316039</v>
      </c>
      <c r="F33" s="957">
        <v>352482583.27345788</v>
      </c>
      <c r="G33" s="112">
        <v>3.4141079730787061</v>
      </c>
      <c r="H33" s="65"/>
      <c r="I33" s="65"/>
    </row>
    <row r="34" spans="2:16" s="58" customFormat="1" ht="13.5" customHeight="1" x14ac:dyDescent="0.25">
      <c r="B34" s="70">
        <f t="shared" si="0"/>
        <v>1995</v>
      </c>
      <c r="C34" s="206">
        <v>345515521.10753018</v>
      </c>
      <c r="D34" s="86">
        <v>0</v>
      </c>
      <c r="E34" s="85">
        <v>20446860.381758675</v>
      </c>
      <c r="F34" s="956">
        <v>365962381.48928887</v>
      </c>
      <c r="G34" s="111">
        <v>3.8242451841580261</v>
      </c>
      <c r="H34" s="65"/>
      <c r="I34" s="65"/>
    </row>
    <row r="35" spans="2:16" s="58" customFormat="1" ht="13.5" customHeight="1" x14ac:dyDescent="0.25">
      <c r="B35" s="71">
        <f t="shared" si="0"/>
        <v>1996</v>
      </c>
      <c r="C35" s="207">
        <v>363729629.66820639</v>
      </c>
      <c r="D35" s="88">
        <v>0</v>
      </c>
      <c r="E35" s="87">
        <v>20448070.326748423</v>
      </c>
      <c r="F35" s="957">
        <v>384177699.99495482</v>
      </c>
      <c r="G35" s="112">
        <v>4.9773745682653248</v>
      </c>
      <c r="H35" s="65"/>
      <c r="I35" s="65"/>
    </row>
    <row r="36" spans="2:16" s="58" customFormat="1" ht="13.5" customHeight="1" x14ac:dyDescent="0.25">
      <c r="B36" s="70">
        <f t="shared" si="0"/>
        <v>1997</v>
      </c>
      <c r="C36" s="206">
        <v>399845301.39161873</v>
      </c>
      <c r="D36" s="86">
        <v>0</v>
      </c>
      <c r="E36" s="85">
        <v>24811780.427030656</v>
      </c>
      <c r="F36" s="956">
        <v>424657081.81864941</v>
      </c>
      <c r="G36" s="111">
        <v>10.536629748219696</v>
      </c>
      <c r="H36" s="65"/>
      <c r="I36" s="65"/>
    </row>
    <row r="37" spans="2:16" s="58" customFormat="1" ht="13.5" customHeight="1" x14ac:dyDescent="0.25">
      <c r="B37" s="71">
        <f t="shared" si="0"/>
        <v>1998</v>
      </c>
      <c r="C37" s="207">
        <v>424847902.67332876</v>
      </c>
      <c r="D37" s="88">
        <v>0</v>
      </c>
      <c r="E37" s="87">
        <v>24703180.022354636</v>
      </c>
      <c r="F37" s="957">
        <v>449551082.69568342</v>
      </c>
      <c r="G37" s="112">
        <v>5.8621419358938276</v>
      </c>
      <c r="H37" s="65"/>
      <c r="I37" s="65"/>
    </row>
    <row r="38" spans="2:16" s="58" customFormat="1" ht="13.5" customHeight="1" x14ac:dyDescent="0.25">
      <c r="B38" s="70">
        <f t="shared" si="0"/>
        <v>1999</v>
      </c>
      <c r="C38" s="206">
        <v>449946089.37562418</v>
      </c>
      <c r="D38" s="86">
        <v>0</v>
      </c>
      <c r="E38" s="85">
        <v>26309146.404651389</v>
      </c>
      <c r="F38" s="956">
        <v>476255235.78027558</v>
      </c>
      <c r="G38" s="111">
        <v>5.9401821311303893</v>
      </c>
      <c r="H38" s="65"/>
      <c r="I38" s="65"/>
    </row>
    <row r="39" spans="2:16" s="58" customFormat="1" ht="13.5" customHeight="1" x14ac:dyDescent="0.25">
      <c r="B39" s="71">
        <f t="shared" si="0"/>
        <v>2000</v>
      </c>
      <c r="C39" s="207">
        <v>484473883.42378837</v>
      </c>
      <c r="D39" s="88">
        <v>0</v>
      </c>
      <c r="E39" s="87">
        <v>25816501.243311141</v>
      </c>
      <c r="F39" s="957">
        <v>510290384.66709954</v>
      </c>
      <c r="G39" s="112">
        <v>7.1464093892978031</v>
      </c>
      <c r="H39" s="65"/>
      <c r="I39" s="65"/>
    </row>
    <row r="40" spans="2:16" s="58" customFormat="1" ht="13.5" customHeight="1" x14ac:dyDescent="0.25">
      <c r="B40" s="70">
        <f t="shared" si="0"/>
        <v>2001</v>
      </c>
      <c r="C40" s="206">
        <v>509590899.67915887</v>
      </c>
      <c r="D40" s="86">
        <v>0</v>
      </c>
      <c r="E40" s="85">
        <v>27609870.268616311</v>
      </c>
      <c r="F40" s="956">
        <v>537200769.94777513</v>
      </c>
      <c r="G40" s="111">
        <v>5.2735434743163445</v>
      </c>
      <c r="H40" s="65"/>
      <c r="I40" s="65"/>
    </row>
    <row r="41" spans="2:16" s="58" customFormat="1" ht="13.5" customHeight="1" x14ac:dyDescent="0.25">
      <c r="B41" s="71">
        <f t="shared" si="0"/>
        <v>2002</v>
      </c>
      <c r="C41" s="207">
        <v>514333805.26162869</v>
      </c>
      <c r="D41" s="88">
        <v>0</v>
      </c>
      <c r="E41" s="87">
        <v>31762940.555583838</v>
      </c>
      <c r="F41" s="957">
        <v>546096745.81721258</v>
      </c>
      <c r="G41" s="112">
        <v>1.655987177811058</v>
      </c>
      <c r="H41" s="65"/>
      <c r="I41" s="65"/>
    </row>
    <row r="42" spans="2:16" s="58" customFormat="1" ht="13.5" customHeight="1" x14ac:dyDescent="0.25">
      <c r="B42" s="70">
        <f t="shared" si="0"/>
        <v>2003</v>
      </c>
      <c r="C42" s="206">
        <v>568104827.91493392</v>
      </c>
      <c r="D42" s="86">
        <v>0</v>
      </c>
      <c r="E42" s="85">
        <v>33085233.968634244</v>
      </c>
      <c r="F42" s="956">
        <v>601190061.88356817</v>
      </c>
      <c r="G42" s="111">
        <v>10.088563333940147</v>
      </c>
      <c r="H42" s="65"/>
      <c r="I42" s="65"/>
    </row>
    <row r="43" spans="2:16" s="58" customFormat="1" ht="13.5" customHeight="1" x14ac:dyDescent="0.25">
      <c r="B43" s="71">
        <f t="shared" si="0"/>
        <v>2004</v>
      </c>
      <c r="C43" s="207">
        <v>601880416.81572211</v>
      </c>
      <c r="D43" s="87">
        <v>139257.92688770805</v>
      </c>
      <c r="E43" s="87">
        <v>31609746.776959859</v>
      </c>
      <c r="F43" s="957">
        <v>633629421.51956975</v>
      </c>
      <c r="G43" s="112">
        <v>5.3958575985715518</v>
      </c>
      <c r="H43" s="65"/>
      <c r="I43" s="65"/>
      <c r="N43" s="67"/>
      <c r="O43" s="68"/>
      <c r="P43" s="67"/>
    </row>
    <row r="44" spans="2:16" s="58" customFormat="1" ht="13.5" customHeight="1" x14ac:dyDescent="0.25">
      <c r="B44" s="70">
        <f t="shared" si="0"/>
        <v>2005</v>
      </c>
      <c r="C44" s="206">
        <v>640501277.48997295</v>
      </c>
      <c r="D44" s="85">
        <v>37454206.53409145</v>
      </c>
      <c r="E44" s="85">
        <v>28372390.542244587</v>
      </c>
      <c r="F44" s="956">
        <v>706327874.56630898</v>
      </c>
      <c r="G44" s="111">
        <v>11.473339238634761</v>
      </c>
      <c r="H44" s="65"/>
      <c r="I44" s="65"/>
      <c r="J44" s="35"/>
      <c r="K44" s="35"/>
      <c r="L44" s="35"/>
      <c r="M44" s="35"/>
      <c r="N44" s="67"/>
      <c r="O44" s="68"/>
      <c r="P44" s="67"/>
    </row>
    <row r="45" spans="2:16" s="58" customFormat="1" ht="13.5" customHeight="1" x14ac:dyDescent="0.25">
      <c r="B45" s="71">
        <f t="shared" si="0"/>
        <v>2006</v>
      </c>
      <c r="C45" s="207">
        <v>684093969.60318351</v>
      </c>
      <c r="D45" s="87">
        <v>47815308.70294755</v>
      </c>
      <c r="E45" s="87">
        <v>31486154.863546763</v>
      </c>
      <c r="F45" s="957">
        <v>763395433.16967773</v>
      </c>
      <c r="G45" s="112">
        <v>8.0794713982382138</v>
      </c>
      <c r="H45" s="65"/>
      <c r="I45" s="65"/>
      <c r="J45" s="96"/>
      <c r="K45" s="96"/>
      <c r="L45" s="96"/>
      <c r="M45" s="96"/>
      <c r="N45" s="67"/>
      <c r="O45" s="68"/>
      <c r="P45" s="67"/>
    </row>
    <row r="46" spans="2:16" s="58" customFormat="1" ht="13.5" customHeight="1" x14ac:dyDescent="0.25">
      <c r="B46" s="70">
        <v>2007</v>
      </c>
      <c r="C46" s="206">
        <v>710319752.12696481</v>
      </c>
      <c r="D46" s="85">
        <v>50644342.008836515</v>
      </c>
      <c r="E46" s="85">
        <v>30308085.172165312</v>
      </c>
      <c r="F46" s="956">
        <v>791272179.30796659</v>
      </c>
      <c r="G46" s="111">
        <v>3.6516783998225444</v>
      </c>
      <c r="H46" s="65"/>
      <c r="I46" s="65"/>
      <c r="J46" s="61"/>
      <c r="K46" s="61"/>
      <c r="L46" s="61"/>
      <c r="M46" s="61"/>
      <c r="N46" s="67"/>
      <c r="O46" s="68"/>
      <c r="P46" s="67"/>
    </row>
    <row r="47" spans="2:16" s="58" customFormat="1" ht="13.5" customHeight="1" x14ac:dyDescent="0.25">
      <c r="B47" s="71">
        <v>2008</v>
      </c>
      <c r="C47" s="207">
        <v>750522411.33328891</v>
      </c>
      <c r="D47" s="87">
        <v>54591049.308288261</v>
      </c>
      <c r="E47" s="87">
        <v>28553823.460067995</v>
      </c>
      <c r="F47" s="957">
        <v>833667284.10164511</v>
      </c>
      <c r="G47" s="112">
        <v>5.3578409430186991</v>
      </c>
      <c r="H47" s="65"/>
      <c r="I47" s="65"/>
      <c r="J47" s="61"/>
      <c r="K47" s="61"/>
      <c r="L47" s="61"/>
      <c r="M47" s="61"/>
      <c r="N47" s="67"/>
      <c r="O47" s="68"/>
      <c r="P47" s="67"/>
    </row>
    <row r="48" spans="2:16" s="58" customFormat="1" ht="13.5" customHeight="1" x14ac:dyDescent="0.25">
      <c r="B48" s="70">
        <v>2009</v>
      </c>
      <c r="C48" s="206">
        <v>709307687.27588165</v>
      </c>
      <c r="D48" s="85">
        <v>49416282.646302663</v>
      </c>
      <c r="E48" s="85">
        <v>27542346.570762407</v>
      </c>
      <c r="F48" s="956">
        <v>786266316.49294674</v>
      </c>
      <c r="G48" s="111">
        <v>-5.6858375652557136</v>
      </c>
      <c r="H48" s="65"/>
      <c r="I48" s="65"/>
      <c r="J48" s="61"/>
      <c r="K48" s="61"/>
      <c r="L48" s="61"/>
      <c r="M48" s="61"/>
      <c r="N48" s="67"/>
      <c r="O48" s="68"/>
      <c r="P48" s="67"/>
    </row>
    <row r="49" spans="2:16" s="58" customFormat="1" ht="13.5" customHeight="1" x14ac:dyDescent="0.25">
      <c r="B49" s="71">
        <v>2010</v>
      </c>
      <c r="C49" s="207">
        <v>682223741.23824573</v>
      </c>
      <c r="D49" s="87">
        <v>47314527.142722122</v>
      </c>
      <c r="E49" s="87">
        <v>27274049.739215668</v>
      </c>
      <c r="F49" s="957">
        <v>756812318.12018347</v>
      </c>
      <c r="G49" s="112">
        <v>-3.746058778676864</v>
      </c>
      <c r="H49" s="65"/>
      <c r="I49" s="65"/>
      <c r="J49" s="61"/>
      <c r="K49" s="61"/>
      <c r="L49" s="61"/>
      <c r="M49" s="61"/>
      <c r="N49" s="67"/>
      <c r="O49" s="68"/>
      <c r="P49" s="67"/>
    </row>
    <row r="50" spans="2:16" s="58" customFormat="1" ht="13.5" customHeight="1" x14ac:dyDescent="0.25">
      <c r="B50" s="70">
        <v>2011</v>
      </c>
      <c r="C50" s="206">
        <v>688335331.26010787</v>
      </c>
      <c r="D50" s="85">
        <v>50204553.189643741</v>
      </c>
      <c r="E50" s="85">
        <v>26143359.447614089</v>
      </c>
      <c r="F50" s="956">
        <v>764683243.89736569</v>
      </c>
      <c r="G50" s="111">
        <v>1.0400102626147101</v>
      </c>
      <c r="H50" s="65"/>
      <c r="I50" s="65"/>
      <c r="J50" s="61"/>
      <c r="K50" s="61"/>
      <c r="L50" s="61"/>
      <c r="M50" s="61"/>
      <c r="N50" s="67"/>
      <c r="O50" s="68"/>
      <c r="P50" s="67"/>
    </row>
    <row r="51" spans="2:16" s="58" customFormat="1" ht="13.5" customHeight="1" x14ac:dyDescent="0.25">
      <c r="B51" s="71">
        <v>2012</v>
      </c>
      <c r="C51" s="207">
        <v>681059227.36221087</v>
      </c>
      <c r="D51" s="87">
        <v>50671220.027501464</v>
      </c>
      <c r="E51" s="87">
        <v>24652568.847695693</v>
      </c>
      <c r="F51" s="957">
        <v>756383016.23740804</v>
      </c>
      <c r="G51" s="112">
        <v>-1.0854465200066166</v>
      </c>
      <c r="H51" s="65"/>
      <c r="I51" s="65"/>
      <c r="J51" s="61"/>
      <c r="K51" s="61"/>
      <c r="L51" s="61"/>
      <c r="M51" s="61"/>
      <c r="N51" s="67"/>
      <c r="O51" s="68"/>
      <c r="P51" s="67"/>
    </row>
    <row r="52" spans="2:16" s="58" customFormat="1" ht="13.5" customHeight="1" x14ac:dyDescent="0.25">
      <c r="B52" s="70">
        <v>2013</v>
      </c>
      <c r="C52" s="206">
        <v>697731644.7479893</v>
      </c>
      <c r="D52" s="85">
        <v>46250524.601483509</v>
      </c>
      <c r="E52" s="85">
        <v>23239826.850403156</v>
      </c>
      <c r="F52" s="956">
        <v>767221996.19987595</v>
      </c>
      <c r="G52" s="111">
        <v>1.4330014992121276</v>
      </c>
      <c r="H52" s="65"/>
      <c r="I52" s="65"/>
      <c r="J52" s="61"/>
      <c r="K52" s="61"/>
      <c r="L52" s="61"/>
      <c r="M52" s="61"/>
      <c r="N52" s="67"/>
      <c r="O52" s="68"/>
      <c r="P52" s="67"/>
    </row>
    <row r="53" spans="2:16" s="58" customFormat="1" ht="13.5" customHeight="1" x14ac:dyDescent="0.25">
      <c r="B53" s="71">
        <v>2014</v>
      </c>
      <c r="C53" s="207">
        <v>717490162.06654942</v>
      </c>
      <c r="D53" s="87">
        <v>49824056.327375889</v>
      </c>
      <c r="E53" s="87">
        <v>17037292.536557563</v>
      </c>
      <c r="F53" s="957">
        <v>784351510.93048286</v>
      </c>
      <c r="G53" s="112">
        <v>2.2326673134309249</v>
      </c>
      <c r="H53" s="65"/>
      <c r="I53" s="65"/>
      <c r="J53" s="61"/>
      <c r="K53" s="61"/>
      <c r="L53" s="61"/>
      <c r="M53" s="61"/>
      <c r="N53" s="67"/>
      <c r="O53" s="68"/>
      <c r="P53" s="67"/>
    </row>
    <row r="54" spans="2:16" s="58" customFormat="1" ht="13.5" customHeight="1" x14ac:dyDescent="0.25">
      <c r="B54" s="70">
        <v>2015</v>
      </c>
      <c r="C54" s="206">
        <v>733206042.55110395</v>
      </c>
      <c r="D54" s="85">
        <v>52474104.015854754</v>
      </c>
      <c r="E54" s="85">
        <v>19312288.907977719</v>
      </c>
      <c r="F54" s="956">
        <v>804992435.47493637</v>
      </c>
      <c r="G54" s="111">
        <v>2.6315910987367186</v>
      </c>
      <c r="H54" s="65"/>
      <c r="I54" s="65"/>
      <c r="J54" s="61"/>
      <c r="K54" s="61"/>
      <c r="L54" s="61"/>
      <c r="M54" s="61"/>
      <c r="N54" s="67"/>
      <c r="O54" s="68"/>
      <c r="P54" s="67"/>
    </row>
    <row r="55" spans="2:16" s="58" customFormat="1" ht="13.5" customHeight="1" x14ac:dyDescent="0.25">
      <c r="B55" s="71">
        <v>2016</v>
      </c>
      <c r="C55" s="207">
        <v>727773770.53726113</v>
      </c>
      <c r="D55" s="87">
        <v>61076299.479431517</v>
      </c>
      <c r="E55" s="87">
        <v>20375467.926937182</v>
      </c>
      <c r="F55" s="957">
        <v>809225537.94362986</v>
      </c>
      <c r="G55" s="112">
        <v>0.52585617977838339</v>
      </c>
      <c r="H55" s="65"/>
      <c r="I55" s="65"/>
      <c r="J55" s="61"/>
      <c r="K55" s="61"/>
      <c r="L55" s="61"/>
      <c r="M55" s="61"/>
      <c r="N55" s="67"/>
      <c r="O55" s="68"/>
      <c r="P55" s="74"/>
    </row>
    <row r="56" spans="2:16" s="58" customFormat="1" ht="13.5" customHeight="1" x14ac:dyDescent="0.25">
      <c r="B56" s="70">
        <v>2017</v>
      </c>
      <c r="C56" s="206">
        <v>729980000.93288946</v>
      </c>
      <c r="D56" s="85">
        <v>61468626.204953477</v>
      </c>
      <c r="E56" s="85">
        <v>21716826.709911861</v>
      </c>
      <c r="F56" s="956">
        <v>813165453.84775472</v>
      </c>
      <c r="G56" s="111">
        <v>0.48687488461336415</v>
      </c>
      <c r="H56" s="65"/>
      <c r="I56" s="65"/>
      <c r="J56" s="61"/>
      <c r="K56" s="61"/>
      <c r="L56" s="61"/>
      <c r="M56" s="61"/>
      <c r="N56" s="67"/>
      <c r="O56" s="68"/>
      <c r="P56" s="74"/>
    </row>
    <row r="57" spans="2:16" s="58" customFormat="1" ht="13.5" customHeight="1" x14ac:dyDescent="0.25">
      <c r="B57" s="71">
        <v>2018</v>
      </c>
      <c r="C57" s="207">
        <v>719361921.76928961</v>
      </c>
      <c r="D57" s="87">
        <v>56009508.174387842</v>
      </c>
      <c r="E57" s="87">
        <v>20356268.966591198</v>
      </c>
      <c r="F57" s="957">
        <v>795727698.91026866</v>
      </c>
      <c r="G57" s="112">
        <v>-2.1444288926655286</v>
      </c>
      <c r="H57" s="65"/>
      <c r="I57" s="65"/>
      <c r="J57" s="61"/>
      <c r="K57" s="61"/>
      <c r="L57" s="61"/>
      <c r="M57" s="61"/>
      <c r="N57" s="67"/>
      <c r="O57" s="68"/>
      <c r="P57" s="74"/>
    </row>
    <row r="58" spans="2:16" s="58" customFormat="1" ht="13.5" customHeight="1" x14ac:dyDescent="0.25">
      <c r="B58" s="70">
        <v>2019</v>
      </c>
      <c r="C58" s="206">
        <v>686560336.42166162</v>
      </c>
      <c r="D58" s="85">
        <v>51260359.313175492</v>
      </c>
      <c r="E58" s="85">
        <v>15732747.732514508</v>
      </c>
      <c r="F58" s="956">
        <v>753553443.46735156</v>
      </c>
      <c r="G58" s="111">
        <v>-5.3000863864200998</v>
      </c>
      <c r="H58" s="65"/>
      <c r="I58" s="65"/>
      <c r="J58" s="61"/>
      <c r="K58" s="61"/>
      <c r="L58" s="61"/>
      <c r="M58" s="61"/>
      <c r="N58" s="67"/>
      <c r="O58" s="68"/>
      <c r="P58" s="74"/>
    </row>
    <row r="59" spans="2:16" s="58" customFormat="1" ht="13.5" customHeight="1" x14ac:dyDescent="0.25">
      <c r="B59" s="71">
        <v>2020</v>
      </c>
      <c r="C59" s="207">
        <v>689047948.14029813</v>
      </c>
      <c r="D59" s="87">
        <v>51931736.517007358</v>
      </c>
      <c r="E59" s="87">
        <v>15485219.194132479</v>
      </c>
      <c r="F59" s="957">
        <v>756464903.85143793</v>
      </c>
      <c r="G59" s="112">
        <v>0.38636415364114995</v>
      </c>
      <c r="H59" s="65"/>
      <c r="I59" s="65"/>
      <c r="J59" s="61"/>
      <c r="K59" s="61"/>
      <c r="L59" s="61"/>
      <c r="M59" s="61"/>
      <c r="N59" s="67"/>
      <c r="O59" s="68"/>
      <c r="P59" s="67"/>
    </row>
    <row r="60" spans="2:16" s="58" customFormat="1" ht="13.5" customHeight="1" x14ac:dyDescent="0.25">
      <c r="B60" s="70">
        <v>2021</v>
      </c>
      <c r="C60" s="206">
        <v>690166819.84000003</v>
      </c>
      <c r="D60" s="85">
        <v>48256435.200000003</v>
      </c>
      <c r="E60" s="85">
        <v>15406851.072000001</v>
      </c>
      <c r="F60" s="956">
        <v>753830106.11200011</v>
      </c>
      <c r="G60" s="111">
        <v>-0.34830402917875869</v>
      </c>
      <c r="H60" s="65"/>
      <c r="I60" s="65"/>
      <c r="J60" s="61"/>
      <c r="K60" s="61"/>
      <c r="L60" s="61"/>
      <c r="M60" s="61"/>
      <c r="N60" s="67"/>
      <c r="O60" s="68"/>
      <c r="P60" s="67"/>
    </row>
    <row r="61" spans="2:16" s="58" customFormat="1" ht="13.5" customHeight="1" x14ac:dyDescent="0.25">
      <c r="B61" s="71">
        <v>2022</v>
      </c>
      <c r="C61" s="207">
        <v>707392186</v>
      </c>
      <c r="D61" s="87">
        <v>51486823</v>
      </c>
      <c r="E61" s="87">
        <v>15569352.610000001</v>
      </c>
      <c r="F61" s="957">
        <v>774448361.61000001</v>
      </c>
      <c r="G61" s="112">
        <v>2.7351329339102559</v>
      </c>
      <c r="H61" s="65"/>
      <c r="I61" s="65"/>
      <c r="J61" s="61"/>
      <c r="K61" s="61"/>
      <c r="L61" s="61"/>
      <c r="M61" s="61"/>
      <c r="N61" s="67"/>
      <c r="O61" s="68"/>
      <c r="P61" s="67"/>
    </row>
    <row r="62" spans="2:16" s="58" customFormat="1" ht="13.5" customHeight="1" x14ac:dyDescent="0.25">
      <c r="B62" s="69" t="s">
        <v>4</v>
      </c>
      <c r="C62" s="208">
        <v>21483793437.638996</v>
      </c>
      <c r="D62" s="89">
        <v>918289220.32089126</v>
      </c>
      <c r="E62" s="89">
        <v>933785370.46416461</v>
      </c>
      <c r="F62" s="208">
        <v>23335868028.424049</v>
      </c>
      <c r="G62" s="90"/>
      <c r="H62" s="65"/>
      <c r="I62" s="65"/>
      <c r="J62" s="61"/>
      <c r="K62" s="61"/>
      <c r="L62" s="61"/>
      <c r="M62" s="61"/>
      <c r="N62" s="67"/>
      <c r="O62" s="68"/>
      <c r="P62" s="67"/>
    </row>
    <row r="63" spans="2:16" ht="13.5" customHeight="1" x14ac:dyDescent="0.25">
      <c r="B63" s="65" t="s">
        <v>24</v>
      </c>
      <c r="C63" s="65"/>
      <c r="D63" s="65"/>
      <c r="E63" s="65"/>
      <c r="F63" s="65"/>
      <c r="G63" s="65"/>
      <c r="H63" s="65"/>
      <c r="I63" s="65"/>
      <c r="J63" s="61"/>
      <c r="K63" s="61"/>
      <c r="L63" s="61"/>
      <c r="M63" s="61"/>
      <c r="N63" s="63"/>
      <c r="O63" s="64"/>
      <c r="P63" s="63"/>
    </row>
    <row r="64" spans="2:16" ht="13.5" customHeight="1" x14ac:dyDescent="0.25">
      <c r="B64" s="65" t="s">
        <v>23</v>
      </c>
      <c r="C64" s="65"/>
      <c r="D64" s="65"/>
      <c r="E64" s="65"/>
      <c r="F64" s="65"/>
      <c r="G64" s="65" t="s">
        <v>631</v>
      </c>
      <c r="H64" s="65"/>
      <c r="I64" s="65"/>
      <c r="J64" s="61"/>
      <c r="K64" s="61"/>
      <c r="L64" s="61"/>
      <c r="M64" s="61"/>
      <c r="N64" s="63"/>
      <c r="O64" s="64"/>
      <c r="P64" s="63"/>
    </row>
    <row r="65" spans="2:16" ht="13.5" customHeight="1" x14ac:dyDescent="0.25">
      <c r="B65" s="65"/>
      <c r="C65" s="65"/>
      <c r="D65" s="65"/>
      <c r="E65" s="65"/>
      <c r="F65" s="65"/>
      <c r="G65" s="65"/>
      <c r="H65" s="65"/>
      <c r="I65" s="65"/>
      <c r="J65" s="61"/>
      <c r="K65" s="61"/>
      <c r="L65" s="61"/>
      <c r="M65" s="61"/>
      <c r="N65" s="63"/>
      <c r="O65" s="64"/>
      <c r="P65" s="63"/>
    </row>
    <row r="66" spans="2:16" s="62" customFormat="1" x14ac:dyDescent="0.2">
      <c r="B66" s="65"/>
      <c r="C66" s="65"/>
      <c r="D66" s="65"/>
      <c r="E66" s="65"/>
      <c r="F66" s="65"/>
      <c r="G66" s="65"/>
      <c r="H66" s="65"/>
      <c r="I66" s="65"/>
      <c r="J66" s="61"/>
      <c r="K66" s="61"/>
      <c r="L66" s="61"/>
      <c r="M66" s="61"/>
      <c r="N66" s="63"/>
      <c r="O66" s="64"/>
      <c r="P66" s="63"/>
    </row>
    <row r="67" spans="2:16" s="62" customFormat="1" x14ac:dyDescent="0.2">
      <c r="B67" s="65"/>
      <c r="C67" s="65"/>
      <c r="D67" s="65"/>
      <c r="E67" s="65"/>
      <c r="F67" s="65"/>
      <c r="G67" s="65"/>
      <c r="H67" s="65"/>
      <c r="I67" s="65"/>
      <c r="J67" s="61"/>
      <c r="K67" s="61"/>
      <c r="L67" s="61"/>
      <c r="M67" s="61"/>
      <c r="N67" s="63"/>
      <c r="O67" s="64"/>
      <c r="P67" s="63"/>
    </row>
    <row r="68" spans="2:16" x14ac:dyDescent="0.25">
      <c r="B68" s="65"/>
      <c r="C68" s="66"/>
      <c r="D68" s="65"/>
      <c r="E68" s="65"/>
      <c r="F68" s="62"/>
      <c r="G68" s="65"/>
      <c r="J68" s="61"/>
      <c r="K68" s="61"/>
      <c r="L68" s="61"/>
      <c r="M68" s="61"/>
    </row>
    <row r="69" spans="2:16" x14ac:dyDescent="0.25">
      <c r="H69" s="104"/>
      <c r="I69" s="104"/>
      <c r="J69" s="61"/>
      <c r="K69" s="61"/>
      <c r="L69" s="61"/>
      <c r="M69" s="61"/>
    </row>
    <row r="70" spans="2:16" x14ac:dyDescent="0.25">
      <c r="B70" s="1235" t="s">
        <v>820</v>
      </c>
      <c r="C70" s="1235"/>
      <c r="D70" s="1235"/>
      <c r="E70" s="1235"/>
      <c r="F70" s="1235"/>
      <c r="G70" s="1235"/>
      <c r="H70" s="104"/>
      <c r="I70" s="104"/>
    </row>
    <row r="71" spans="2:16" x14ac:dyDescent="0.25">
      <c r="B71" s="37" t="s">
        <v>811</v>
      </c>
      <c r="C71" s="76"/>
      <c r="D71" s="76"/>
      <c r="E71" s="76"/>
      <c r="F71" s="76"/>
      <c r="G71" s="76"/>
      <c r="H71" s="104"/>
      <c r="I71" s="104"/>
      <c r="J71" s="60"/>
      <c r="K71" s="60"/>
      <c r="L71" s="60"/>
      <c r="M71" s="60"/>
    </row>
    <row r="72" spans="2:16" x14ac:dyDescent="0.25">
      <c r="B72" s="1238" t="s">
        <v>0</v>
      </c>
      <c r="C72" s="1240" t="s">
        <v>7</v>
      </c>
      <c r="D72" s="1240"/>
      <c r="E72" s="1240"/>
      <c r="F72" s="1240"/>
      <c r="G72" s="1239" t="s">
        <v>22</v>
      </c>
      <c r="H72" s="104"/>
      <c r="I72" s="104"/>
      <c r="J72" s="59"/>
      <c r="K72" s="59"/>
      <c r="L72" s="59"/>
      <c r="M72" s="59"/>
    </row>
    <row r="73" spans="2:16" x14ac:dyDescent="0.25">
      <c r="B73" s="1238"/>
      <c r="C73" s="75" t="s">
        <v>51</v>
      </c>
      <c r="D73" s="75" t="s">
        <v>12582</v>
      </c>
      <c r="E73" s="75" t="s">
        <v>53</v>
      </c>
      <c r="F73" s="75" t="s">
        <v>52</v>
      </c>
      <c r="G73" s="1239"/>
      <c r="H73" s="104"/>
      <c r="I73" s="104"/>
      <c r="O73" s="54"/>
    </row>
    <row r="74" spans="2:16" x14ac:dyDescent="0.25">
      <c r="B74" s="1075" t="s">
        <v>750</v>
      </c>
      <c r="C74" s="107">
        <v>101546958.33701432</v>
      </c>
      <c r="D74" s="110">
        <v>28889041.148098383</v>
      </c>
      <c r="E74" s="107">
        <v>78765508.993285596</v>
      </c>
      <c r="F74" s="107">
        <v>56749157.542976819</v>
      </c>
      <c r="G74" s="975">
        <v>265950666.02137512</v>
      </c>
      <c r="H74" s="104"/>
      <c r="I74" s="104"/>
      <c r="O74" s="54"/>
    </row>
    <row r="75" spans="2:16" x14ac:dyDescent="0.25">
      <c r="B75" s="1074" t="s">
        <v>751</v>
      </c>
      <c r="C75" s="1084">
        <v>115321096.11067601</v>
      </c>
      <c r="D75" s="1085">
        <v>32834565.584585842</v>
      </c>
      <c r="E75" s="1084">
        <v>83086705.373028517</v>
      </c>
      <c r="F75" s="1084">
        <v>56441442.897494473</v>
      </c>
      <c r="G75" s="976">
        <v>287683809.96578485</v>
      </c>
      <c r="H75" s="104"/>
      <c r="I75" s="104"/>
      <c r="O75" s="54"/>
    </row>
    <row r="76" spans="2:16" x14ac:dyDescent="0.25">
      <c r="B76" s="1075" t="s">
        <v>752</v>
      </c>
      <c r="C76" s="107">
        <v>124858311.87790447</v>
      </c>
      <c r="D76" s="110">
        <v>35468547.558659129</v>
      </c>
      <c r="E76" s="107">
        <v>87917350.560533032</v>
      </c>
      <c r="F76" s="107">
        <v>59371522.528723001</v>
      </c>
      <c r="G76" s="975">
        <v>307615732.52581966</v>
      </c>
      <c r="H76" s="104"/>
      <c r="I76" s="104"/>
      <c r="O76" s="54"/>
    </row>
    <row r="77" spans="2:16" x14ac:dyDescent="0.25">
      <c r="B77" s="1074" t="s">
        <v>753</v>
      </c>
      <c r="C77" s="1084">
        <v>129700458.55750395</v>
      </c>
      <c r="D77" s="1085">
        <v>36992590.204741046</v>
      </c>
      <c r="E77" s="1084">
        <v>93590800.43231304</v>
      </c>
      <c r="F77" s="1084">
        <v>62258031.250329182</v>
      </c>
      <c r="G77" s="976">
        <v>322541880.44488722</v>
      </c>
      <c r="H77" s="104"/>
      <c r="I77" s="104"/>
      <c r="O77" s="54"/>
    </row>
    <row r="78" spans="2:16" x14ac:dyDescent="0.25">
      <c r="B78" s="1075" t="s">
        <v>754</v>
      </c>
      <c r="C78" s="107">
        <v>139894713.29499575</v>
      </c>
      <c r="D78" s="110">
        <v>40177674.83460623</v>
      </c>
      <c r="E78" s="107">
        <v>91045519.769722223</v>
      </c>
      <c r="F78" s="107">
        <v>61927015.830973297</v>
      </c>
      <c r="G78" s="975">
        <v>333044923.73029745</v>
      </c>
      <c r="H78" s="104"/>
      <c r="I78" s="104"/>
      <c r="O78" s="54"/>
    </row>
    <row r="79" spans="2:16" x14ac:dyDescent="0.25">
      <c r="B79" s="1074" t="s">
        <v>755</v>
      </c>
      <c r="C79" s="1084">
        <v>155000728.87871614</v>
      </c>
      <c r="D79" s="1085">
        <v>37480707.936434984</v>
      </c>
      <c r="E79" s="1084">
        <v>93753797.475646645</v>
      </c>
      <c r="F79" s="1084">
        <v>59280286.816732399</v>
      </c>
      <c r="G79" s="976">
        <v>345515521.10753018</v>
      </c>
      <c r="H79" s="104"/>
      <c r="I79" s="104"/>
      <c r="O79" s="54"/>
    </row>
    <row r="80" spans="2:16" x14ac:dyDescent="0.25">
      <c r="B80" s="1075" t="s">
        <v>756</v>
      </c>
      <c r="C80" s="107">
        <v>163322407.86620855</v>
      </c>
      <c r="D80" s="110">
        <v>39424040.915969588</v>
      </c>
      <c r="E80" s="107">
        <v>98408859.166205421</v>
      </c>
      <c r="F80" s="107">
        <v>62574321.719822839</v>
      </c>
      <c r="G80" s="975">
        <v>363729629.66820639</v>
      </c>
      <c r="H80" s="104"/>
      <c r="I80" s="104"/>
      <c r="O80" s="54"/>
    </row>
    <row r="81" spans="2:15" x14ac:dyDescent="0.25">
      <c r="B81" s="1074" t="s">
        <v>757</v>
      </c>
      <c r="C81" s="1084">
        <v>165013167.59698117</v>
      </c>
      <c r="D81" s="1085">
        <v>50671389.031457826</v>
      </c>
      <c r="E81" s="1084">
        <v>101085763.60430896</v>
      </c>
      <c r="F81" s="1084">
        <v>83074981.158870772</v>
      </c>
      <c r="G81" s="976">
        <v>399845301.39161873</v>
      </c>
      <c r="H81" s="104"/>
      <c r="I81" s="104"/>
      <c r="O81" s="54"/>
    </row>
    <row r="82" spans="2:15" x14ac:dyDescent="0.25">
      <c r="B82" s="1075" t="s">
        <v>758</v>
      </c>
      <c r="C82" s="107">
        <v>175466668.20140535</v>
      </c>
      <c r="D82" s="110">
        <v>50556705.444329575</v>
      </c>
      <c r="E82" s="107">
        <v>107060111.68330649</v>
      </c>
      <c r="F82" s="107">
        <v>91764417.344287366</v>
      </c>
      <c r="G82" s="975">
        <v>424847902.67332876</v>
      </c>
      <c r="H82" s="104"/>
      <c r="I82" s="104"/>
      <c r="O82" s="54"/>
    </row>
    <row r="83" spans="2:15" x14ac:dyDescent="0.25">
      <c r="B83" s="1074" t="s">
        <v>759</v>
      </c>
      <c r="C83" s="1084">
        <v>182231339.96884027</v>
      </c>
      <c r="D83" s="1085">
        <v>52646714.645533949</v>
      </c>
      <c r="E83" s="1084">
        <v>114284203.48552744</v>
      </c>
      <c r="F83" s="1084">
        <v>100783831.27572253</v>
      </c>
      <c r="G83" s="976">
        <v>449946089.37562418</v>
      </c>
      <c r="H83" s="104"/>
      <c r="I83" s="104"/>
      <c r="O83" s="54"/>
    </row>
    <row r="84" spans="2:15" x14ac:dyDescent="0.25">
      <c r="B84" s="1075" t="s">
        <v>760</v>
      </c>
      <c r="C84" s="107">
        <v>194758501.13636297</v>
      </c>
      <c r="D84" s="110">
        <v>58136866.010854602</v>
      </c>
      <c r="E84" s="107">
        <v>125963209.69018497</v>
      </c>
      <c r="F84" s="107">
        <v>105615306.58638588</v>
      </c>
      <c r="G84" s="975">
        <v>484473883.42378843</v>
      </c>
      <c r="H84" s="104"/>
      <c r="I84" s="104"/>
      <c r="O84" s="54"/>
    </row>
    <row r="85" spans="2:15" x14ac:dyDescent="0.25">
      <c r="B85" s="1074" t="s">
        <v>761</v>
      </c>
      <c r="C85" s="1084">
        <v>204855541.49391919</v>
      </c>
      <c r="D85" s="1085">
        <v>61660498.477455758</v>
      </c>
      <c r="E85" s="1084">
        <v>132493634.50692356</v>
      </c>
      <c r="F85" s="1084">
        <v>110581225.20086037</v>
      </c>
      <c r="G85" s="976">
        <v>509590899.67915893</v>
      </c>
      <c r="H85" s="104"/>
      <c r="I85" s="104"/>
      <c r="O85" s="54"/>
    </row>
    <row r="86" spans="2:15" x14ac:dyDescent="0.25">
      <c r="B86" s="1075" t="s">
        <v>762</v>
      </c>
      <c r="C86" s="107">
        <v>218180534.28084612</v>
      </c>
      <c r="D86" s="110">
        <v>47460065.822026879</v>
      </c>
      <c r="E86" s="107">
        <v>138325516.85434625</v>
      </c>
      <c r="F86" s="107">
        <v>110367688.30440941</v>
      </c>
      <c r="G86" s="975">
        <v>514333805.26162863</v>
      </c>
      <c r="H86" s="104"/>
      <c r="I86" s="104"/>
      <c r="O86" s="54"/>
    </row>
    <row r="87" spans="2:15" x14ac:dyDescent="0.25">
      <c r="B87" s="1074" t="s">
        <v>763</v>
      </c>
      <c r="C87" s="1084">
        <v>234627293.92886773</v>
      </c>
      <c r="D87" s="1085">
        <v>68172579.349792078</v>
      </c>
      <c r="E87" s="1084">
        <v>151115884.22537246</v>
      </c>
      <c r="F87" s="1084">
        <v>114189070.41090174</v>
      </c>
      <c r="G87" s="976">
        <v>568104827.91493404</v>
      </c>
      <c r="H87" s="104"/>
      <c r="I87" s="104"/>
      <c r="O87" s="54"/>
    </row>
    <row r="88" spans="2:15" x14ac:dyDescent="0.25">
      <c r="B88" s="1075" t="s">
        <v>764</v>
      </c>
      <c r="C88" s="107">
        <v>245875204.30810753</v>
      </c>
      <c r="D88" s="110">
        <v>72598400.003987789</v>
      </c>
      <c r="E88" s="107">
        <v>159589491.73656106</v>
      </c>
      <c r="F88" s="107">
        <v>123817320.7670657</v>
      </c>
      <c r="G88" s="975">
        <v>601880416.81572199</v>
      </c>
      <c r="H88" s="104"/>
      <c r="I88" s="104"/>
      <c r="O88" s="54"/>
    </row>
    <row r="89" spans="2:15" x14ac:dyDescent="0.25">
      <c r="B89" s="1074" t="s">
        <v>765</v>
      </c>
      <c r="C89" s="1084">
        <v>267878964.54527387</v>
      </c>
      <c r="D89" s="1085">
        <v>82739323.728608772</v>
      </c>
      <c r="E89" s="1084">
        <v>162084996.33478871</v>
      </c>
      <c r="F89" s="1084">
        <v>127797992.88130158</v>
      </c>
      <c r="G89" s="976">
        <v>640501277.48997283</v>
      </c>
      <c r="H89" s="104"/>
      <c r="I89" s="104"/>
      <c r="O89" s="54"/>
    </row>
    <row r="90" spans="2:15" x14ac:dyDescent="0.25">
      <c r="B90" s="1075" t="s">
        <v>766</v>
      </c>
      <c r="C90" s="107">
        <v>287319467.2333371</v>
      </c>
      <c r="D90" s="110">
        <v>87564028.109207496</v>
      </c>
      <c r="E90" s="107">
        <v>176496244.15762135</v>
      </c>
      <c r="F90" s="107">
        <v>132714230.10301761</v>
      </c>
      <c r="G90" s="975">
        <v>684093969.60318351</v>
      </c>
      <c r="H90" s="104"/>
      <c r="I90" s="104"/>
      <c r="O90" s="54"/>
    </row>
    <row r="91" spans="2:15" x14ac:dyDescent="0.25">
      <c r="B91" s="1074" t="s">
        <v>767</v>
      </c>
      <c r="C91" s="1084">
        <v>299850025.30275023</v>
      </c>
      <c r="D91" s="1085">
        <v>90971884.040899754</v>
      </c>
      <c r="E91" s="1084">
        <v>183719854.89557031</v>
      </c>
      <c r="F91" s="1084">
        <v>135777987.88774452</v>
      </c>
      <c r="G91" s="976">
        <v>710319752.12696481</v>
      </c>
      <c r="H91" s="104"/>
      <c r="I91" s="104"/>
      <c r="O91" s="54"/>
    </row>
    <row r="92" spans="2:15" x14ac:dyDescent="0.25">
      <c r="B92" s="1075" t="s">
        <v>768</v>
      </c>
      <c r="C92" s="107">
        <v>313359094.59430486</v>
      </c>
      <c r="D92" s="110">
        <v>92530862.940302372</v>
      </c>
      <c r="E92" s="107">
        <v>210004722.65640649</v>
      </c>
      <c r="F92" s="107">
        <v>134627731.24946934</v>
      </c>
      <c r="G92" s="975">
        <v>750522411.44048309</v>
      </c>
      <c r="H92" s="104"/>
      <c r="I92" s="104"/>
      <c r="O92" s="54"/>
    </row>
    <row r="93" spans="2:15" x14ac:dyDescent="0.25">
      <c r="B93" s="1074" t="s">
        <v>769</v>
      </c>
      <c r="C93" s="1084">
        <v>304280834.78767282</v>
      </c>
      <c r="D93" s="1085">
        <v>85010919.6583509</v>
      </c>
      <c r="E93" s="1084">
        <v>212607753.81397763</v>
      </c>
      <c r="F93" s="1084">
        <v>107408179.01588038</v>
      </c>
      <c r="G93" s="976">
        <v>709307687.27588165</v>
      </c>
      <c r="H93" s="104"/>
      <c r="I93" s="104"/>
      <c r="O93" s="54"/>
    </row>
    <row r="94" spans="2:15" x14ac:dyDescent="0.25">
      <c r="B94" s="1075" t="s">
        <v>770</v>
      </c>
      <c r="C94" s="107">
        <v>314454262.42821217</v>
      </c>
      <c r="D94" s="110">
        <v>86500437.592926115</v>
      </c>
      <c r="E94" s="107">
        <v>188064919.76196912</v>
      </c>
      <c r="F94" s="107">
        <v>93204121.455137998</v>
      </c>
      <c r="G94" s="975">
        <v>682223741.23824537</v>
      </c>
      <c r="H94" s="104"/>
      <c r="I94" s="104"/>
      <c r="O94" s="54"/>
    </row>
    <row r="95" spans="2:15" x14ac:dyDescent="0.25">
      <c r="B95" s="1074" t="s">
        <v>771</v>
      </c>
      <c r="C95" s="1084">
        <v>322883861.80963731</v>
      </c>
      <c r="D95" s="1085">
        <v>82489914.163368151</v>
      </c>
      <c r="E95" s="1084">
        <v>192010493.3127307</v>
      </c>
      <c r="F95" s="1084">
        <v>90951061.974371716</v>
      </c>
      <c r="G95" s="976">
        <v>688335331.26010787</v>
      </c>
      <c r="H95" s="104"/>
      <c r="I95" s="104"/>
      <c r="O95" s="54"/>
    </row>
    <row r="96" spans="2:15" x14ac:dyDescent="0.25">
      <c r="B96" s="1075" t="s">
        <v>772</v>
      </c>
      <c r="C96" s="107">
        <v>325545766.29168785</v>
      </c>
      <c r="D96" s="110">
        <v>81714789.481245607</v>
      </c>
      <c r="E96" s="107">
        <v>185611045.81469145</v>
      </c>
      <c r="F96" s="107">
        <v>88187625.774585932</v>
      </c>
      <c r="G96" s="975">
        <v>681059227.36221087</v>
      </c>
      <c r="H96" s="104"/>
      <c r="I96" s="104"/>
    </row>
    <row r="97" spans="2:9" x14ac:dyDescent="0.25">
      <c r="B97" s="1074" t="s">
        <v>773</v>
      </c>
      <c r="C97" s="1084">
        <v>333114505.02950984</v>
      </c>
      <c r="D97" s="1085">
        <v>83639173.553053305</v>
      </c>
      <c r="E97" s="1084">
        <v>193065879.27224725</v>
      </c>
      <c r="F97" s="1084">
        <v>87912086.719505027</v>
      </c>
      <c r="G97" s="976">
        <v>697731644.57431555</v>
      </c>
      <c r="H97" s="104"/>
      <c r="I97" s="104"/>
    </row>
    <row r="98" spans="2:9" x14ac:dyDescent="0.25">
      <c r="B98" s="1075" t="s">
        <v>774</v>
      </c>
      <c r="C98" s="107">
        <v>346271020.20566773</v>
      </c>
      <c r="D98" s="110">
        <v>89120396.372208074</v>
      </c>
      <c r="E98" s="107">
        <v>192276706.67697713</v>
      </c>
      <c r="F98" s="107">
        <v>89822038.811696544</v>
      </c>
      <c r="G98" s="975">
        <v>717490162.06654942</v>
      </c>
      <c r="H98" s="104"/>
      <c r="I98" s="104"/>
    </row>
    <row r="99" spans="2:9" x14ac:dyDescent="0.25">
      <c r="B99" s="1074" t="s">
        <v>775</v>
      </c>
      <c r="C99" s="1084">
        <v>352773642.42167062</v>
      </c>
      <c r="D99" s="1085">
        <v>94866563.105455324</v>
      </c>
      <c r="E99" s="1084">
        <v>193865945.64081731</v>
      </c>
      <c r="F99" s="1084">
        <v>91699891.383160636</v>
      </c>
      <c r="G99" s="976">
        <v>733206042.55110383</v>
      </c>
      <c r="H99" s="104"/>
      <c r="I99" s="104"/>
    </row>
    <row r="100" spans="2:9" x14ac:dyDescent="0.25">
      <c r="B100" s="1075" t="s">
        <v>776</v>
      </c>
      <c r="C100" s="107">
        <v>354655140.49058187</v>
      </c>
      <c r="D100" s="110">
        <v>97512591.193412095</v>
      </c>
      <c r="E100" s="107">
        <v>189661972.81506896</v>
      </c>
      <c r="F100" s="107">
        <v>85944064.959038585</v>
      </c>
      <c r="G100" s="975">
        <v>727773769.45810151</v>
      </c>
      <c r="H100" s="104"/>
      <c r="I100" s="104"/>
    </row>
    <row r="101" spans="2:9" x14ac:dyDescent="0.25">
      <c r="B101" s="1074" t="s">
        <v>777</v>
      </c>
      <c r="C101" s="1084">
        <v>356378408.31923908</v>
      </c>
      <c r="D101" s="1085">
        <v>104764304.19855776</v>
      </c>
      <c r="E101" s="1084">
        <v>200082770.79866466</v>
      </c>
      <c r="F101" s="1084">
        <v>68754517.616427824</v>
      </c>
      <c r="G101" s="976">
        <v>729980000.93288934</v>
      </c>
      <c r="H101" s="104"/>
      <c r="I101" s="104"/>
    </row>
    <row r="102" spans="2:9" x14ac:dyDescent="0.25">
      <c r="B102" s="1075" t="s">
        <v>778</v>
      </c>
      <c r="C102" s="107">
        <v>343181792.24947709</v>
      </c>
      <c r="D102" s="110">
        <v>111985864.52571654</v>
      </c>
      <c r="E102" s="107">
        <v>197349576.24864289</v>
      </c>
      <c r="F102" s="107">
        <v>66844688.745453149</v>
      </c>
      <c r="G102" s="975">
        <v>719361921.76928961</v>
      </c>
      <c r="H102" s="104"/>
      <c r="I102" s="104"/>
    </row>
    <row r="103" spans="2:9" x14ac:dyDescent="0.25">
      <c r="B103" s="1074" t="s">
        <v>12570</v>
      </c>
      <c r="C103" s="1084">
        <v>335138925.98333639</v>
      </c>
      <c r="D103" s="1085">
        <v>100870435.60519961</v>
      </c>
      <c r="E103" s="1084">
        <v>177761164.83103776</v>
      </c>
      <c r="F103" s="1084">
        <v>72789810.002087802</v>
      </c>
      <c r="G103" s="976">
        <v>686560336.42166162</v>
      </c>
      <c r="H103" s="104"/>
      <c r="I103" s="104"/>
    </row>
    <row r="104" spans="2:9" x14ac:dyDescent="0.25">
      <c r="B104" s="1075" t="s">
        <v>779</v>
      </c>
      <c r="C104" s="107">
        <v>337053122.79512793</v>
      </c>
      <c r="D104" s="110">
        <v>98095220.12518017</v>
      </c>
      <c r="E104" s="107">
        <v>172870479.7316274</v>
      </c>
      <c r="F104" s="107">
        <v>81029125.48836264</v>
      </c>
      <c r="G104" s="975">
        <v>689047948.14029825</v>
      </c>
      <c r="H104" s="952"/>
      <c r="I104" s="952"/>
    </row>
    <row r="105" spans="2:9" x14ac:dyDescent="0.25">
      <c r="B105" s="1074" t="s">
        <v>12571</v>
      </c>
      <c r="C105" s="1084">
        <v>340849674.64150339</v>
      </c>
      <c r="D105" s="1085">
        <v>97918872.914059728</v>
      </c>
      <c r="E105" s="1084">
        <v>172559707.94328925</v>
      </c>
      <c r="F105" s="1084">
        <v>78838564.341147631</v>
      </c>
      <c r="G105" s="976">
        <v>690166819.84000003</v>
      </c>
      <c r="H105" s="1080"/>
      <c r="I105" s="1080"/>
    </row>
    <row r="106" spans="2:9" x14ac:dyDescent="0.25">
      <c r="B106" s="1075" t="s">
        <v>813</v>
      </c>
      <c r="C106" s="107">
        <v>352165683.23518091</v>
      </c>
      <c r="D106" s="110">
        <v>100091180.31656595</v>
      </c>
      <c r="E106" s="107">
        <v>176387904.89637831</v>
      </c>
      <c r="F106" s="107">
        <v>78747417.551874727</v>
      </c>
      <c r="G106" s="975">
        <v>707392185.99999988</v>
      </c>
      <c r="H106" s="104"/>
      <c r="I106" s="104"/>
    </row>
    <row r="107" spans="2:9" ht="14.45" customHeight="1" x14ac:dyDescent="0.25">
      <c r="B107" s="73" t="s">
        <v>819</v>
      </c>
      <c r="C107" s="94">
        <v>0.49386563486277402</v>
      </c>
      <c r="D107" s="94">
        <v>0.14187710869201167</v>
      </c>
      <c r="E107" s="94">
        <v>0.25002608497362044</v>
      </c>
      <c r="F107" s="94">
        <v>0.1142311714715938</v>
      </c>
      <c r="G107" s="72">
        <v>0.99999999999999989</v>
      </c>
      <c r="H107" s="104"/>
      <c r="I107" s="104"/>
    </row>
    <row r="108" spans="2:9" x14ac:dyDescent="0.25">
      <c r="B108" s="1236" t="s">
        <v>50</v>
      </c>
      <c r="C108" s="1236"/>
      <c r="D108" s="1236"/>
      <c r="E108" s="1236"/>
      <c r="F108" s="1236"/>
      <c r="G108" s="1236"/>
      <c r="H108" s="104"/>
      <c r="I108" s="104"/>
    </row>
    <row r="109" spans="2:9" x14ac:dyDescent="0.25">
      <c r="B109" s="1237"/>
      <c r="C109" s="1237"/>
      <c r="D109" s="1237"/>
      <c r="E109" s="1237"/>
      <c r="F109" s="1237"/>
      <c r="G109" s="1237"/>
    </row>
  </sheetData>
  <mergeCells count="8">
    <mergeCell ref="B8:B9"/>
    <mergeCell ref="B6:G6"/>
    <mergeCell ref="B108:G109"/>
    <mergeCell ref="B72:B73"/>
    <mergeCell ref="G72:G73"/>
    <mergeCell ref="C72:F72"/>
    <mergeCell ref="B70:G70"/>
    <mergeCell ref="C8:E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90"/>
  <sheetViews>
    <sheetView showGridLines="0" zoomScaleNormal="100" workbookViewId="0">
      <pane ySplit="4" topLeftCell="A7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16" customWidth="1"/>
    <col min="2" max="2" width="93.140625" style="116" customWidth="1"/>
    <col min="3" max="16384" width="11.140625" style="116"/>
  </cols>
  <sheetData>
    <row r="5" spans="1:4" ht="15" x14ac:dyDescent="0.25">
      <c r="C5" s="177"/>
      <c r="D5" s="177"/>
    </row>
    <row r="6" spans="1:4" ht="18.75" x14ac:dyDescent="0.25">
      <c r="A6" s="115" t="s">
        <v>54</v>
      </c>
      <c r="B6" s="186" t="s">
        <v>794</v>
      </c>
      <c r="C6" s="177"/>
      <c r="D6" s="177"/>
    </row>
    <row r="7" spans="1:4" x14ac:dyDescent="0.2">
      <c r="A7" s="121"/>
      <c r="B7" s="1243" t="s">
        <v>86</v>
      </c>
    </row>
    <row r="8" spans="1:4" x14ac:dyDescent="0.2">
      <c r="A8" s="121"/>
      <c r="B8" s="1243"/>
    </row>
    <row r="9" spans="1:4" x14ac:dyDescent="0.2">
      <c r="A9" s="117"/>
      <c r="B9" s="184" t="s">
        <v>69</v>
      </c>
    </row>
    <row r="10" spans="1:4" x14ac:dyDescent="0.2">
      <c r="A10" s="117"/>
      <c r="B10" s="184" t="s">
        <v>70</v>
      </c>
    </row>
    <row r="11" spans="1:4" x14ac:dyDescent="0.2">
      <c r="A11" s="117"/>
      <c r="B11" s="184" t="s">
        <v>662</v>
      </c>
    </row>
    <row r="12" spans="1:4" x14ac:dyDescent="0.2">
      <c r="A12" s="117"/>
      <c r="B12" s="184" t="s">
        <v>663</v>
      </c>
    </row>
    <row r="13" spans="1:4" x14ac:dyDescent="0.2">
      <c r="A13" s="117"/>
      <c r="B13" s="184" t="s">
        <v>664</v>
      </c>
    </row>
    <row r="14" spans="1:4" x14ac:dyDescent="0.2">
      <c r="A14" s="117"/>
      <c r="B14" s="184" t="s">
        <v>665</v>
      </c>
    </row>
    <row r="15" spans="1:4" x14ac:dyDescent="0.2">
      <c r="A15" s="117"/>
      <c r="B15" s="184" t="s">
        <v>666</v>
      </c>
    </row>
    <row r="16" spans="1:4" x14ac:dyDescent="0.2">
      <c r="A16" s="117"/>
      <c r="B16" s="184" t="s">
        <v>667</v>
      </c>
    </row>
    <row r="17" spans="1:2" x14ac:dyDescent="0.2">
      <c r="A17" s="117"/>
      <c r="B17" s="184" t="s">
        <v>668</v>
      </c>
    </row>
    <row r="18" spans="1:2" x14ac:dyDescent="0.2">
      <c r="A18" s="117"/>
      <c r="B18" s="184" t="s">
        <v>669</v>
      </c>
    </row>
    <row r="19" spans="1:2" x14ac:dyDescent="0.2">
      <c r="A19" s="117"/>
      <c r="B19" s="184" t="s">
        <v>670</v>
      </c>
    </row>
    <row r="20" spans="1:2" x14ac:dyDescent="0.2">
      <c r="A20" s="117"/>
      <c r="B20" s="184" t="s">
        <v>671</v>
      </c>
    </row>
    <row r="21" spans="1:2" x14ac:dyDescent="0.2">
      <c r="A21" s="117"/>
      <c r="B21" s="185" t="s">
        <v>795</v>
      </c>
    </row>
    <row r="22" spans="1:2" x14ac:dyDescent="0.2">
      <c r="A22" s="117"/>
      <c r="B22" s="185" t="s">
        <v>796</v>
      </c>
    </row>
    <row r="23" spans="1:2" x14ac:dyDescent="0.2">
      <c r="A23" s="117"/>
      <c r="B23" s="183"/>
    </row>
    <row r="24" spans="1:2" x14ac:dyDescent="0.2">
      <c r="A24" s="117"/>
      <c r="B24" s="118" t="s">
        <v>87</v>
      </c>
    </row>
    <row r="25" spans="1:2" x14ac:dyDescent="0.2">
      <c r="A25" s="117"/>
      <c r="B25" s="184" t="s">
        <v>72</v>
      </c>
    </row>
    <row r="26" spans="1:2" x14ac:dyDescent="0.2">
      <c r="A26" s="117"/>
      <c r="B26" s="184" t="s">
        <v>73</v>
      </c>
    </row>
    <row r="27" spans="1:2" x14ac:dyDescent="0.2">
      <c r="A27" s="117"/>
      <c r="B27" s="184"/>
    </row>
    <row r="28" spans="1:2" ht="15" x14ac:dyDescent="0.2">
      <c r="A28" s="117"/>
      <c r="B28" s="186" t="s">
        <v>797</v>
      </c>
    </row>
    <row r="29" spans="1:2" x14ac:dyDescent="0.2">
      <c r="A29" s="117"/>
      <c r="B29" s="118" t="s">
        <v>88</v>
      </c>
    </row>
    <row r="30" spans="1:2" x14ac:dyDescent="0.2">
      <c r="A30" s="117"/>
      <c r="B30" s="184" t="s">
        <v>72</v>
      </c>
    </row>
    <row r="31" spans="1:2" x14ac:dyDescent="0.2">
      <c r="A31" s="117"/>
      <c r="B31" s="184" t="s">
        <v>73</v>
      </c>
    </row>
    <row r="32" spans="1:2" x14ac:dyDescent="0.2">
      <c r="A32" s="117"/>
      <c r="B32" s="184" t="s">
        <v>74</v>
      </c>
    </row>
    <row r="33" spans="1:2" ht="15" x14ac:dyDescent="0.2">
      <c r="A33" s="117"/>
      <c r="B33" s="180" t="s">
        <v>75</v>
      </c>
    </row>
    <row r="34" spans="1:2" x14ac:dyDescent="0.2">
      <c r="A34" s="117"/>
      <c r="B34" s="118" t="s">
        <v>89</v>
      </c>
    </row>
    <row r="35" spans="1:2" x14ac:dyDescent="0.2">
      <c r="A35" s="117"/>
      <c r="B35" s="184" t="s">
        <v>76</v>
      </c>
    </row>
    <row r="36" spans="1:2" x14ac:dyDescent="0.2">
      <c r="A36" s="117"/>
      <c r="B36" s="184" t="s">
        <v>73</v>
      </c>
    </row>
    <row r="37" spans="1:2" x14ac:dyDescent="0.2">
      <c r="A37" s="120"/>
      <c r="B37" s="184"/>
    </row>
    <row r="38" spans="1:2" ht="15" x14ac:dyDescent="0.2">
      <c r="A38" s="120"/>
      <c r="B38" s="179"/>
    </row>
    <row r="39" spans="1:2" ht="18.75" x14ac:dyDescent="0.2">
      <c r="A39" s="115" t="s">
        <v>55</v>
      </c>
      <c r="B39" s="1243" t="s">
        <v>12533</v>
      </c>
    </row>
    <row r="40" spans="1:2" ht="12.95" customHeight="1" x14ac:dyDescent="0.2">
      <c r="A40" s="115"/>
      <c r="B40" s="1243"/>
    </row>
    <row r="41" spans="1:2" x14ac:dyDescent="0.2">
      <c r="A41" s="117"/>
      <c r="B41" s="184" t="s">
        <v>69</v>
      </c>
    </row>
    <row r="42" spans="1:2" x14ac:dyDescent="0.2">
      <c r="A42" s="117"/>
      <c r="B42" s="184" t="s">
        <v>70</v>
      </c>
    </row>
    <row r="43" spans="1:2" x14ac:dyDescent="0.2">
      <c r="A43" s="117"/>
      <c r="B43" s="184" t="s">
        <v>686</v>
      </c>
    </row>
    <row r="44" spans="1:2" x14ac:dyDescent="0.2">
      <c r="A44" s="117"/>
      <c r="B44" s="184" t="s">
        <v>663</v>
      </c>
    </row>
    <row r="45" spans="1:2" x14ac:dyDescent="0.2">
      <c r="A45" s="117"/>
      <c r="B45" s="184" t="s">
        <v>687</v>
      </c>
    </row>
    <row r="46" spans="1:2" x14ac:dyDescent="0.2">
      <c r="A46" s="117"/>
      <c r="B46" s="184" t="s">
        <v>688</v>
      </c>
    </row>
    <row r="47" spans="1:2" x14ac:dyDescent="0.2">
      <c r="A47" s="117"/>
      <c r="B47" s="184" t="s">
        <v>689</v>
      </c>
    </row>
    <row r="48" spans="1:2" x14ac:dyDescent="0.2">
      <c r="A48" s="117"/>
      <c r="B48" s="184" t="s">
        <v>690</v>
      </c>
    </row>
    <row r="49" spans="1:2" x14ac:dyDescent="0.2">
      <c r="A49" s="117"/>
      <c r="B49" s="184" t="s">
        <v>12534</v>
      </c>
    </row>
    <row r="50" spans="1:2" x14ac:dyDescent="0.2">
      <c r="A50" s="120"/>
      <c r="B50" s="118"/>
    </row>
    <row r="51" spans="1:2" x14ac:dyDescent="0.2">
      <c r="A51" s="120"/>
      <c r="B51" s="119"/>
    </row>
    <row r="52" spans="1:2" ht="18.75" x14ac:dyDescent="0.2">
      <c r="A52" s="115" t="s">
        <v>56</v>
      </c>
      <c r="B52" s="1243" t="s">
        <v>12535</v>
      </c>
    </row>
    <row r="53" spans="1:2" x14ac:dyDescent="0.2">
      <c r="A53" s="117"/>
      <c r="B53" s="1243"/>
    </row>
    <row r="54" spans="1:2" x14ac:dyDescent="0.2">
      <c r="A54" s="117"/>
      <c r="B54" s="184" t="s">
        <v>69</v>
      </c>
    </row>
    <row r="55" spans="1:2" x14ac:dyDescent="0.2">
      <c r="A55" s="121"/>
      <c r="B55" s="184" t="s">
        <v>70</v>
      </c>
    </row>
    <row r="56" spans="1:2" x14ac:dyDescent="0.2">
      <c r="A56" s="121"/>
      <c r="B56" s="184" t="s">
        <v>71</v>
      </c>
    </row>
    <row r="57" spans="1:2" x14ac:dyDescent="0.2">
      <c r="A57" s="121"/>
      <c r="B57" s="184" t="s">
        <v>77</v>
      </c>
    </row>
    <row r="58" spans="1:2" x14ac:dyDescent="0.2">
      <c r="A58" s="121"/>
      <c r="B58" s="184" t="s">
        <v>78</v>
      </c>
    </row>
    <row r="59" spans="1:2" ht="12.95" customHeight="1" x14ac:dyDescent="0.2">
      <c r="A59" s="121"/>
      <c r="B59" s="184" t="s">
        <v>90</v>
      </c>
    </row>
    <row r="60" spans="1:2" ht="12.95" customHeight="1" x14ac:dyDescent="0.2">
      <c r="A60" s="121"/>
      <c r="B60" s="184" t="s">
        <v>79</v>
      </c>
    </row>
    <row r="61" spans="1:2" ht="12.95" customHeight="1" x14ac:dyDescent="0.2">
      <c r="A61" s="121"/>
      <c r="B61" s="184" t="s">
        <v>12536</v>
      </c>
    </row>
    <row r="62" spans="1:2" ht="12.95" customHeight="1" x14ac:dyDescent="0.2">
      <c r="A62" s="121"/>
      <c r="B62" s="179"/>
    </row>
    <row r="63" spans="1:2" ht="12.95" customHeight="1" x14ac:dyDescent="0.2">
      <c r="A63" s="121"/>
      <c r="B63" s="118" t="s">
        <v>91</v>
      </c>
    </row>
    <row r="64" spans="1:2" ht="12.95" customHeight="1" x14ac:dyDescent="0.2">
      <c r="A64" s="121"/>
      <c r="B64" s="184" t="s">
        <v>72</v>
      </c>
    </row>
    <row r="65" spans="1:4" ht="12.95" customHeight="1" x14ac:dyDescent="0.2">
      <c r="A65" s="121"/>
      <c r="B65" s="184" t="s">
        <v>73</v>
      </c>
    </row>
    <row r="66" spans="1:4" ht="12.95" customHeight="1" x14ac:dyDescent="0.2">
      <c r="A66" s="121"/>
      <c r="B66" s="179"/>
    </row>
    <row r="67" spans="1:4" ht="12.95" customHeight="1" x14ac:dyDescent="0.2">
      <c r="A67" s="121"/>
      <c r="B67" s="118" t="s">
        <v>80</v>
      </c>
    </row>
    <row r="68" spans="1:4" ht="12.95" customHeight="1" x14ac:dyDescent="0.2">
      <c r="A68" s="121"/>
      <c r="B68" s="184" t="s">
        <v>72</v>
      </c>
    </row>
    <row r="69" spans="1:4" ht="12.95" customHeight="1" x14ac:dyDescent="0.2">
      <c r="A69" s="121"/>
      <c r="B69" s="184" t="s">
        <v>73</v>
      </c>
    </row>
    <row r="70" spans="1:4" ht="12.95" customHeight="1" x14ac:dyDescent="0.2">
      <c r="A70" s="121"/>
      <c r="B70" s="184" t="s">
        <v>74</v>
      </c>
    </row>
    <row r="71" spans="1:4" ht="12.95" customHeight="1" x14ac:dyDescent="0.2">
      <c r="A71" s="121"/>
    </row>
    <row r="72" spans="1:4" ht="12.95" customHeight="1" x14ac:dyDescent="0.2">
      <c r="A72" s="121"/>
      <c r="B72" s="118" t="s">
        <v>92</v>
      </c>
      <c r="C72"/>
    </row>
    <row r="73" spans="1:4" ht="12.95" customHeight="1" x14ac:dyDescent="0.2">
      <c r="A73" s="121"/>
      <c r="B73" s="184" t="s">
        <v>81</v>
      </c>
      <c r="C73" s="179"/>
    </row>
    <row r="74" spans="1:4" ht="12.95" customHeight="1" x14ac:dyDescent="0.2">
      <c r="A74" s="121"/>
      <c r="B74" s="184" t="s">
        <v>82</v>
      </c>
      <c r="C74" s="179"/>
    </row>
    <row r="75" spans="1:4" ht="12.95" customHeight="1" x14ac:dyDescent="0.2">
      <c r="B75" s="184"/>
      <c r="C75" s="179"/>
    </row>
    <row r="77" spans="1:4" ht="18.600000000000001" customHeight="1" x14ac:dyDescent="0.2">
      <c r="A77" s="1242" t="s">
        <v>798</v>
      </c>
      <c r="B77" s="118" t="s">
        <v>94</v>
      </c>
      <c r="D77" s="182"/>
    </row>
    <row r="78" spans="1:4" ht="14.45" customHeight="1" x14ac:dyDescent="0.2">
      <c r="A78" s="1242"/>
      <c r="B78" s="184" t="s">
        <v>83</v>
      </c>
      <c r="C78"/>
      <c r="D78"/>
    </row>
    <row r="79" spans="1:4" ht="14.45" customHeight="1" x14ac:dyDescent="0.2">
      <c r="A79" s="1242"/>
      <c r="B79" s="184" t="s">
        <v>84</v>
      </c>
      <c r="C79" s="179"/>
      <c r="D79"/>
    </row>
    <row r="80" spans="1:4" ht="14.45" customHeight="1" x14ac:dyDescent="0.2">
      <c r="A80" s="1242"/>
      <c r="B80" s="179"/>
      <c r="C80" s="179"/>
      <c r="D80"/>
    </row>
    <row r="81" spans="1:4" ht="14.45" customHeight="1" x14ac:dyDescent="0.2">
      <c r="A81" s="1242"/>
      <c r="B81" s="118" t="s">
        <v>85</v>
      </c>
      <c r="C81"/>
      <c r="D81"/>
    </row>
    <row r="82" spans="1:4" ht="14.45" customHeight="1" x14ac:dyDescent="0.2">
      <c r="A82" s="1242"/>
      <c r="C82" s="179"/>
      <c r="D82"/>
    </row>
    <row r="83" spans="1:4" ht="14.45" customHeight="1" x14ac:dyDescent="0.2">
      <c r="A83" s="187"/>
      <c r="B83" s="180"/>
      <c r="C83"/>
      <c r="D83"/>
    </row>
    <row r="84" spans="1:4" ht="14.45" customHeight="1" x14ac:dyDescent="0.2">
      <c r="A84" s="187"/>
      <c r="B84" s="180"/>
      <c r="C84"/>
      <c r="D84"/>
    </row>
    <row r="85" spans="1:4" ht="14.45" customHeight="1" x14ac:dyDescent="0.2">
      <c r="A85" s="115" t="s">
        <v>93</v>
      </c>
      <c r="B85" s="178"/>
      <c r="D85" s="178"/>
    </row>
    <row r="86" spans="1:4" ht="12.95" customHeight="1" x14ac:dyDescent="0.2">
      <c r="A86" s="187"/>
    </row>
    <row r="87" spans="1:4" ht="12.95" customHeight="1" x14ac:dyDescent="0.2">
      <c r="A87" s="187"/>
    </row>
    <row r="88" spans="1:4" ht="12.95" customHeight="1" x14ac:dyDescent="0.2">
      <c r="A88" s="187"/>
    </row>
    <row r="89" spans="1:4" ht="12.95" customHeight="1" x14ac:dyDescent="0.2">
      <c r="A89" s="187"/>
    </row>
    <row r="90" spans="1:4" ht="12.95" customHeight="1" x14ac:dyDescent="0.2">
      <c r="A90" s="187"/>
    </row>
  </sheetData>
  <mergeCells count="4">
    <mergeCell ref="A77:A82"/>
    <mergeCell ref="B39:B40"/>
    <mergeCell ref="B7:B8"/>
    <mergeCell ref="B52:B53"/>
  </mergeCells>
  <hyperlinks>
    <hyperlink ref="B56" location="S2_III_P1_C_TCA" display="C. Tempestad ciclónica atípica"/>
    <hyperlink ref="B10" location="S2_I_B1_B_TERREMOTO" display="B. Terremoto"/>
    <hyperlink ref="B7" location="'S2-I-B1'!A1" display="1. NÚMERO DE EXPEDIENTES, INDEMNIZACIONES Y COSTES MEDIOS POR AÑO DE OCURRENCIA SEGÚN CAUSA DEL SINIESTRO"/>
    <hyperlink ref="B6" location="'S2-I-B1'!A1" display="Apartado 1. Serie 1971‑2021"/>
    <hyperlink ref="B12" location="S2_I_B1_D_TCA" display="D. Tempestad ciclónica atípica"/>
    <hyperlink ref="B13" location="S2_I_B1_E_AEROLITOS" display="E. Caída de cuerpos siderales y aerolitos"/>
    <hyperlink ref="B14" location="S2_I_B1_F_TERRORISMO" display="F. Terrorismo"/>
    <hyperlink ref="B15" location="S2_I_B1_G_MOTÍN" display="G. Motín"/>
    <hyperlink ref="B16" location="S2_I_B1_H_TUMULTO_POPULAR" display="H. Tumulto popular"/>
    <hyperlink ref="B17" location="S2_I_B1_I_FFAA" display="I. Hechos o actuaciones de las Fuerzas Armadas o de las Fuerzas y Cuerpos de Seguridad en tiempos de paz"/>
    <hyperlink ref="B18" location="S2_I_B1_J_VARIOS" display="J. Varios"/>
    <hyperlink ref="B19" location="S2_I_B1_K_RESUMEN1" display="K. Resumen de todas las causas"/>
    <hyperlink ref="B20" location="S2_I_B1_L_RESUMEN2" display="L. Resumen de todos los años:"/>
    <hyperlink ref="B21" location="S2_I_B1_L_RESUMEN2" display="Serie 1971-2021"/>
    <hyperlink ref="B22" location="S2_I_B1_L_RESUMEN3" display="Serie 1987-2021"/>
    <hyperlink ref="B24" location="S2_I_B2_mapa" display="2. RESUMEN DE TODAS LAS CAUSAS POR PROVINCIA Y AÑO DE OCURRENCIA DEL SINIESTRO"/>
    <hyperlink ref="B26" location="S2_I_B2_mapa1_B_INDEMN_PROV" display="B. Indemnizaciones"/>
    <hyperlink ref="B25" location="S2_I_B2_mapa1_A_EXPTES_PROV" display="A. Número de expedientes o tramitaciones"/>
    <hyperlink ref="B28" location="S2_I_B3_APARTADO_2" display="Apartado 2. Serie 1987‑2021"/>
    <hyperlink ref="B29" location="S2_I_B3" display="3. DISTRIBUCIÓN SEGÚN LA CLASE DE RIESGO DE LOS BIENES SINIESTRADOS"/>
    <hyperlink ref="B30" location="S2_I_B3_A_EXPTES_O_TRAMITACIONES" display="A. Número de expedientes o tramitaciones"/>
    <hyperlink ref="B31" location="S2_I_B3_B_INDEMNIZACIONES" display="B. Indemnizaciones"/>
    <hyperlink ref="B32" location="S2_I_B3_C_COSTES_MEDIOS" display="C. Costes medios"/>
    <hyperlink ref="B34" location="S2_I_B4" display="4. DISTRIBUCIÓN SEGÚN EL MES DE OCURRENCIA DEL SINIESTRO. INUNDACIÓN"/>
    <hyperlink ref="B35" location="S2_I_B4_A_NÚMERO_DE_EXPEDIENTES" display="A. Número de expedientes"/>
    <hyperlink ref="B36" location="S2_I_B4_B_INDEMNIZAC" display="B. Indemnizaciones"/>
    <hyperlink ref="A6" location="S2_I_B1" display="I. BIENES"/>
    <hyperlink ref="B49" location="S2_II_PP_2_SEGÚN_CAUSA" display="2. Según causa del siniestro"/>
    <hyperlink ref="A39" location="S2_II_PP" display="II. PÉRDIDAS PECUNIARIAS"/>
    <hyperlink ref="B54" location="S2_III_P1_A_INUNDACIÓN" display="A. Inundación"/>
    <hyperlink ref="B55" location="S2_III_P1_B_TERREMOTO" display="B. Terremoto"/>
    <hyperlink ref="B57" location="S2_III_P1_D_TERRORISMO" display="D. Terrorismo"/>
    <hyperlink ref="B58" location="S2_III_P1_E_TUMULTO_POPULAR" display="E. Tumulto popular"/>
    <hyperlink ref="B59" location="S2_III_P1_F_FF.AA." display="F. Hechos o actuaciones de las Fuerzas Armadas o de las Fuerzas y Cuerpos de Seguridad en tiempos de paz"/>
    <hyperlink ref="B60" location="S2_III_P1_G_RESUMEN1" display="G. Resumen de todas las causas"/>
    <hyperlink ref="B61" location="S2_III_P1_H_RESUMEN2" display="H. Resumen de todos los años. Serie 1987-2021"/>
    <hyperlink ref="B63" location="S2_III_P2_mapa" display="2. RESUMEN DE TODAS LAS CAUSAS POR PROVINCIA Y AÑO DE OCURRENCIA DEL SINIESTRO "/>
    <hyperlink ref="B64" location="S2_III_P2_mapa1" display="A. Número de expedientes o tramitaciones"/>
    <hyperlink ref="B65" location="S2_III_P2_mapa2" display="B. Indemnizaciones"/>
    <hyperlink ref="B67" location="S2_III_P3" display="3. DISTRIBUCIÓN SEGÚN TIPO DE LESIÓN"/>
    <hyperlink ref="B68" location="S2_III_P3_A_EXPTES" display="A. Número de expedientes o tramitaciones"/>
    <hyperlink ref="B69" location="S2_III_P3_B_INDEM" display="B. Indemnizaciones"/>
    <hyperlink ref="B70" location="S2_III_P3_C_COSTES" display="C. Costes medios"/>
    <hyperlink ref="B72" location="S2_III_P4" display="4. NÚMERO DE EXPEDIENTES O TRAMITACIONES SEGÚN TIPO DE LESIÓN Y CAUSA DEL SINIESTRO"/>
    <hyperlink ref="B73" location="S2_III_P4_A_MUERTE" display="A. Muerte"/>
    <hyperlink ref="B74" location="S2_III_P4_B_INCAPACIDAD" display="B. Incapacidad"/>
    <hyperlink ref="A52" location="'S3-I'!S2_III_P1" display="III. PERSONAS"/>
    <hyperlink ref="A85" location="S3_V_Ev" display="V. GRANDES EVENTOS"/>
    <hyperlink ref="B77" location="S2_IV_1_TODAS_CAUSAS" display="1. NÚMERO DE EXPEDIENTES, INDEMNIZACIONES Y COSTES MEDIOS INCLUIDAS TODAS LAS CAUSAS"/>
    <hyperlink ref="B78" location="S2_IV_A_SEGÚN_AÑO" display="A. Según año de ocurrencia"/>
    <hyperlink ref="B79" location="S2_IV_B_SEGÚN_CAUSA" display="B. Según causa del siniestro"/>
    <hyperlink ref="B9" location="S2_I_B1_A_INUNDACIÓN" display="A. Inundación"/>
    <hyperlink ref="B11" location="S2_I_B1_C_ERUPCIÓN" display="C. Erupción volcánica"/>
    <hyperlink ref="A77:A82" location="S2_IV_G" display="IV. DATOS GLOBALES DE DAÑOS EN LOS BIENES, PÉRDIDAS PECUNIARIAS Y DAÑOS EN LAS PERSONAS EN LA SERIE 1987-2020"/>
    <hyperlink ref="B44" location="S2_II_PP_D_TCA" display="D. Tempestad ciclónica atípica"/>
    <hyperlink ref="B41" location="S2_II_PP_A_INUNDACIÓN" display="A. Inundación"/>
    <hyperlink ref="B42" location="S2_II_PP_B_TERREMOTO" display="B. Terremoto"/>
    <hyperlink ref="B45" location="S2_II_PP_E_TERRORISMO" display="E. Terrorismo"/>
    <hyperlink ref="B46" location="S2_II_PP_F_TUMULTO_POPULAR" display="F. Tumulto popular"/>
    <hyperlink ref="B47" location="S2_II_PP_G_FF.AA." display="G. Hechos o actuaciones de las Fuerzas Armadas o de las Fuerzas y Cuerpos de Seguridad en tiempos de paz"/>
    <hyperlink ref="B48" location="S2_II_PP_H_RESUMEN1" display="H. Resumen de todas las causas"/>
    <hyperlink ref="B52" location="'S3-I'!S2_III_P1" display="1. NÚMERO DE EXPEDIENTES, INDEMNIZACIONES Y COSTES MEDIOS POR AÑO DE OCURRENCIA SEGÚN CAUSA DEL SINIESTRO"/>
    <hyperlink ref="B81" location="S2_IV_2_DISTRIBUCIÓN_PORCENTUAL" display="2. DISTRIBUCIÓN PORCENTUAL DE LAS INDEMNIZACIONES SEGÚN CAUSA DEL SINIESTRO"/>
    <hyperlink ref="B43" location="S2_II_PP_C_ERUPCION" display="C. Erupción Volcánica"/>
    <hyperlink ref="B39" location="S2_II_PP" display="NÚMERO DE EXPEDIENTES, INDEMNIZACIONES Y COSTES MEDIOS"/>
  </hyperlinks>
  <pageMargins left="0.39370078740157483" right="0.39370078740157483" top="0.74803149606299213" bottom="0.74803149606299213" header="0.31496062992125984" footer="0.31496062992125984"/>
  <pageSetup paperSize="9" scale="69" orientation="portrait" horizontalDpi="1200" verticalDpi="1200" r:id="rId1"/>
  <drawing r:id="rId2"/>
  <legacyDrawingHF r:id="rId3"/>
  <picture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D1033"/>
  <sheetViews>
    <sheetView showGridLines="0" zoomScaleNormal="100" zoomScaleSheetLayoutView="75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0.140625" defaultRowHeight="14.45" customHeight="1" x14ac:dyDescent="0.2"/>
  <cols>
    <col min="1" max="1" width="15.140625" style="217" customWidth="1"/>
    <col min="2" max="2" width="15.140625" style="263" customWidth="1"/>
    <col min="3" max="3" width="22.85546875" style="263" customWidth="1"/>
    <col min="4" max="4" width="27.140625" style="263" customWidth="1"/>
    <col min="5" max="5" width="22.85546875" style="263" customWidth="1"/>
    <col min="6" max="6" width="14.42578125" style="249" customWidth="1"/>
    <col min="7" max="7" width="15.85546875" style="217" customWidth="1"/>
    <col min="8" max="8" width="23.7109375" style="217" customWidth="1"/>
    <col min="9" max="9" width="28" style="217" customWidth="1"/>
    <col min="10" max="10" width="21.140625" style="217" customWidth="1"/>
    <col min="11" max="11" width="9.5703125" style="217" customWidth="1"/>
    <col min="12" max="12" width="12.85546875" style="217" customWidth="1"/>
    <col min="13" max="13" width="14.42578125" style="217" customWidth="1"/>
    <col min="14" max="14" width="39.42578125" style="217" customWidth="1"/>
    <col min="15" max="15" width="13.140625" style="217" customWidth="1"/>
    <col min="16" max="16" width="8.28515625" style="217" customWidth="1"/>
    <col min="17" max="17" width="18.42578125" style="217" customWidth="1"/>
    <col min="18" max="18" width="8.28515625" style="217" customWidth="1"/>
    <col min="19" max="19" width="11.85546875" style="217" customWidth="1"/>
    <col min="20" max="16384" width="10.140625" style="217"/>
  </cols>
  <sheetData>
    <row r="1" spans="2:27" ht="12.95" customHeight="1" x14ac:dyDescent="0.2"/>
    <row r="2" spans="2:27" ht="12.95" customHeight="1" x14ac:dyDescent="0.2"/>
    <row r="3" spans="2:27" ht="12.95" customHeight="1" x14ac:dyDescent="0.2">
      <c r="D3" s="249"/>
      <c r="E3" s="249"/>
    </row>
    <row r="4" spans="2:27" ht="12.95" customHeight="1" x14ac:dyDescent="0.2"/>
    <row r="5" spans="2:27" ht="12.95" customHeight="1" x14ac:dyDescent="0.2"/>
    <row r="6" spans="2:27" ht="12.95" customHeight="1" x14ac:dyDescent="0.2"/>
    <row r="7" spans="2:27" ht="12.95" customHeight="1" x14ac:dyDescent="0.2"/>
    <row r="8" spans="2:27" ht="12.95" customHeight="1" x14ac:dyDescent="0.2">
      <c r="B8" s="848" t="s">
        <v>12538</v>
      </c>
      <c r="C8" s="850"/>
      <c r="T8" s="266"/>
      <c r="U8" s="266"/>
      <c r="V8" s="266"/>
      <c r="W8" s="266"/>
      <c r="X8" s="266"/>
      <c r="Y8" s="266"/>
      <c r="Z8" s="266"/>
      <c r="AA8" s="266"/>
    </row>
    <row r="9" spans="2:27" ht="12.95" customHeight="1" x14ac:dyDescent="0.2">
      <c r="B9" s="766"/>
      <c r="T9" s="266"/>
      <c r="U9" s="266"/>
      <c r="V9" s="266"/>
      <c r="W9" s="266"/>
      <c r="X9" s="266"/>
      <c r="Y9" s="266"/>
      <c r="Z9" s="266"/>
      <c r="AA9" s="266"/>
    </row>
    <row r="10" spans="2:27" ht="12.95" customHeight="1" x14ac:dyDescent="0.2">
      <c r="B10" s="1263" t="s">
        <v>12544</v>
      </c>
      <c r="C10" s="1263"/>
      <c r="D10" s="1263"/>
      <c r="E10" s="1263"/>
      <c r="N10" s="264"/>
      <c r="O10" s="265"/>
      <c r="P10" s="265"/>
      <c r="Q10" s="265"/>
      <c r="R10" s="265"/>
      <c r="S10" s="265"/>
      <c r="T10" s="266"/>
      <c r="U10" s="266"/>
      <c r="V10" s="266"/>
      <c r="W10" s="266"/>
      <c r="X10" s="266"/>
      <c r="Y10" s="266"/>
      <c r="Z10" s="266"/>
      <c r="AA10" s="266"/>
    </row>
    <row r="11" spans="2:27" ht="12.95" customHeight="1" x14ac:dyDescent="0.2">
      <c r="B11" s="1264" t="s">
        <v>344</v>
      </c>
      <c r="C11" s="1264"/>
      <c r="D11" s="1264"/>
      <c r="E11" s="1264"/>
      <c r="N11" s="1257" t="s">
        <v>661</v>
      </c>
      <c r="O11" s="1258"/>
      <c r="P11" s="1258"/>
      <c r="Q11" s="1258"/>
      <c r="R11" s="1258"/>
      <c r="S11" s="1258"/>
      <c r="T11" s="266"/>
      <c r="U11" s="266"/>
      <c r="V11" s="266"/>
      <c r="W11" s="266"/>
      <c r="X11" s="266"/>
      <c r="Y11" s="266"/>
      <c r="Z11" s="266"/>
      <c r="AA11" s="266"/>
    </row>
    <row r="12" spans="2:27" ht="12.95" customHeight="1" x14ac:dyDescent="0.2">
      <c r="B12" s="767"/>
      <c r="C12" s="767"/>
      <c r="D12" s="767"/>
      <c r="E12" s="767"/>
      <c r="N12" s="264"/>
      <c r="O12" s="265"/>
      <c r="P12" s="265"/>
      <c r="Q12" s="265"/>
      <c r="R12" s="265"/>
      <c r="S12" s="265"/>
      <c r="T12" s="266"/>
      <c r="U12" s="266"/>
      <c r="V12" s="266"/>
      <c r="W12" s="266"/>
      <c r="X12" s="266"/>
      <c r="Y12" s="266"/>
      <c r="Z12" s="266"/>
      <c r="AA12" s="266"/>
    </row>
    <row r="13" spans="2:27" s="214" customFormat="1" ht="12.95" customHeight="1" x14ac:dyDescent="0.2">
      <c r="B13" s="1251" t="s">
        <v>108</v>
      </c>
      <c r="C13" s="1251"/>
      <c r="D13" s="1251"/>
      <c r="E13" s="1251"/>
      <c r="F13" s="215"/>
      <c r="G13" s="216"/>
      <c r="H13" s="216"/>
      <c r="I13" s="216"/>
      <c r="J13" s="216"/>
      <c r="K13" s="216"/>
      <c r="L13" s="1255"/>
      <c r="M13" s="217"/>
      <c r="N13" s="1257" t="s">
        <v>12540</v>
      </c>
      <c r="O13" s="1258"/>
      <c r="P13" s="1258"/>
      <c r="Q13" s="1258"/>
      <c r="R13" s="1258"/>
      <c r="S13" s="1258"/>
      <c r="T13" s="266"/>
      <c r="U13" s="266"/>
      <c r="V13" s="266"/>
      <c r="W13" s="266"/>
      <c r="X13" s="266"/>
      <c r="Y13" s="266"/>
      <c r="Z13" s="266"/>
      <c r="AA13" s="266"/>
    </row>
    <row r="14" spans="2:27" s="214" customFormat="1" ht="14.45" customHeight="1" x14ac:dyDescent="0.2">
      <c r="B14" s="218" t="s">
        <v>811</v>
      </c>
      <c r="C14" s="219"/>
      <c r="D14" s="219"/>
      <c r="E14" s="219"/>
      <c r="F14" s="215"/>
      <c r="G14" s="216"/>
      <c r="H14" s="216"/>
      <c r="I14" s="216"/>
      <c r="J14" s="216"/>
      <c r="K14" s="216"/>
      <c r="L14" s="1256"/>
      <c r="N14" s="267" t="s">
        <v>811</v>
      </c>
      <c r="O14" s="268"/>
      <c r="P14" s="268"/>
      <c r="Q14" s="268"/>
      <c r="R14" s="268"/>
      <c r="S14" s="268"/>
      <c r="T14" s="266"/>
      <c r="U14" s="269"/>
      <c r="V14" s="269"/>
      <c r="W14" s="269"/>
      <c r="X14" s="269"/>
      <c r="Y14" s="269"/>
      <c r="Z14" s="266"/>
      <c r="AA14" s="266"/>
    </row>
    <row r="15" spans="2:27" s="214" customFormat="1" ht="14.45" customHeight="1" x14ac:dyDescent="0.2">
      <c r="B15" s="220" t="s">
        <v>0</v>
      </c>
      <c r="C15" s="221" t="s">
        <v>109</v>
      </c>
      <c r="D15" s="221" t="s">
        <v>110</v>
      </c>
      <c r="E15" s="221" t="s">
        <v>111</v>
      </c>
      <c r="F15" s="215"/>
      <c r="G15" s="216"/>
      <c r="H15" s="216"/>
      <c r="I15" s="216"/>
      <c r="J15" s="216"/>
      <c r="K15" s="216"/>
      <c r="N15" s="1259" t="s">
        <v>264</v>
      </c>
      <c r="O15" s="1261" t="s">
        <v>109</v>
      </c>
      <c r="P15" s="1261" t="s">
        <v>8</v>
      </c>
      <c r="Q15" s="1261" t="s">
        <v>110</v>
      </c>
      <c r="R15" s="1261" t="s">
        <v>8</v>
      </c>
      <c r="S15" s="1261" t="s">
        <v>111</v>
      </c>
      <c r="T15" s="266"/>
      <c r="U15" s="269"/>
      <c r="V15" s="269"/>
      <c r="W15" s="269"/>
      <c r="X15" s="272" t="s">
        <v>110</v>
      </c>
      <c r="Y15" s="269"/>
      <c r="Z15" s="266"/>
      <c r="AA15" s="266"/>
    </row>
    <row r="16" spans="2:27" s="222" customFormat="1" ht="14.45" customHeight="1" x14ac:dyDescent="0.2">
      <c r="B16" s="223" t="s">
        <v>112</v>
      </c>
      <c r="C16" s="224">
        <v>31</v>
      </c>
      <c r="D16" s="225">
        <v>21890.107915764998</v>
      </c>
      <c r="E16" s="225">
        <v>706.13251341177408</v>
      </c>
      <c r="F16" s="215"/>
      <c r="G16" s="216"/>
      <c r="H16" s="216"/>
      <c r="I16" s="216"/>
      <c r="J16" s="216"/>
      <c r="K16" s="216"/>
      <c r="N16" s="1260"/>
      <c r="O16" s="1262"/>
      <c r="P16" s="1262"/>
      <c r="Q16" s="1262"/>
      <c r="R16" s="1262"/>
      <c r="S16" s="1262"/>
      <c r="T16" s="266"/>
      <c r="U16" s="269"/>
      <c r="V16" s="269"/>
      <c r="W16" s="269"/>
      <c r="X16" s="269"/>
      <c r="Y16" s="269"/>
      <c r="Z16" s="266"/>
      <c r="AA16" s="266"/>
    </row>
    <row r="17" spans="2:27" s="214" customFormat="1" ht="14.45" customHeight="1" x14ac:dyDescent="0.2">
      <c r="B17" s="226" t="s">
        <v>113</v>
      </c>
      <c r="C17" s="227">
        <v>6</v>
      </c>
      <c r="D17" s="228">
        <v>52802.1547914478</v>
      </c>
      <c r="E17" s="228">
        <v>8800.359131907966</v>
      </c>
      <c r="F17" s="215"/>
      <c r="G17" s="216"/>
      <c r="H17" s="216"/>
      <c r="I17" s="216"/>
      <c r="J17" s="216"/>
      <c r="K17" s="216"/>
      <c r="N17" s="277" t="s">
        <v>155</v>
      </c>
      <c r="O17" s="278">
        <v>830037</v>
      </c>
      <c r="P17" s="279">
        <v>46.133234623727986</v>
      </c>
      <c r="Q17" s="278">
        <v>8424607120.3857965</v>
      </c>
      <c r="R17" s="279">
        <v>64.092905016852498</v>
      </c>
      <c r="S17" s="280">
        <v>10149.676605242654</v>
      </c>
      <c r="T17" s="266"/>
      <c r="U17" s="269"/>
      <c r="V17" s="269"/>
      <c r="W17" s="269"/>
      <c r="X17" s="269"/>
      <c r="Y17" s="269"/>
      <c r="Z17" s="266"/>
      <c r="AA17" s="266"/>
    </row>
    <row r="18" spans="2:27" s="222" customFormat="1" ht="14.45" customHeight="1" x14ac:dyDescent="0.2">
      <c r="B18" s="223" t="s">
        <v>114</v>
      </c>
      <c r="C18" s="224">
        <v>4</v>
      </c>
      <c r="D18" s="225">
        <v>78812.406512937203</v>
      </c>
      <c r="E18" s="225">
        <v>19703.101628234301</v>
      </c>
      <c r="F18" s="215"/>
      <c r="G18" s="216"/>
      <c r="H18" s="216"/>
      <c r="I18" s="216"/>
      <c r="J18" s="216"/>
      <c r="K18" s="216"/>
      <c r="N18" s="273" t="s">
        <v>156</v>
      </c>
      <c r="O18" s="274">
        <v>52264</v>
      </c>
      <c r="P18" s="275">
        <v>2.9048191518866262</v>
      </c>
      <c r="Q18" s="274">
        <v>634686858.46417856</v>
      </c>
      <c r="R18" s="275">
        <v>4.8210504381696007</v>
      </c>
      <c r="S18" s="276">
        <v>12143.863050363128</v>
      </c>
      <c r="T18" s="266"/>
      <c r="U18" s="269"/>
      <c r="V18" s="269"/>
      <c r="W18" s="269"/>
      <c r="X18" s="269"/>
      <c r="Y18" s="269"/>
      <c r="Z18" s="266"/>
      <c r="AA18" s="266"/>
    </row>
    <row r="19" spans="2:27" s="214" customFormat="1" ht="14.45" customHeight="1" x14ac:dyDescent="0.2">
      <c r="B19" s="226" t="s">
        <v>115</v>
      </c>
      <c r="C19" s="227">
        <v>4</v>
      </c>
      <c r="D19" s="228">
        <v>44564.549908361398</v>
      </c>
      <c r="E19" s="228">
        <v>11141.137477090349</v>
      </c>
      <c r="F19" s="215"/>
      <c r="G19" s="216"/>
      <c r="H19" s="216"/>
      <c r="I19" s="216"/>
      <c r="J19" s="216"/>
      <c r="K19" s="216"/>
      <c r="N19" s="277" t="s">
        <v>651</v>
      </c>
      <c r="O19" s="278">
        <v>9658</v>
      </c>
      <c r="P19" s="279">
        <v>0.53678905879613192</v>
      </c>
      <c r="Q19" s="278">
        <v>240619947.14625001</v>
      </c>
      <c r="R19" s="279">
        <v>1.8277373891573128</v>
      </c>
      <c r="S19" s="280">
        <v>24914.0554096345</v>
      </c>
      <c r="T19" s="266"/>
      <c r="U19" s="269"/>
      <c r="V19" s="269"/>
      <c r="W19" s="269"/>
      <c r="X19" s="269"/>
      <c r="Y19" s="269"/>
      <c r="Z19" s="281"/>
      <c r="AA19" s="282"/>
    </row>
    <row r="20" spans="2:27" s="222" customFormat="1" ht="14.45" customHeight="1" x14ac:dyDescent="0.2">
      <c r="B20" s="223" t="s">
        <v>116</v>
      </c>
      <c r="C20" s="224">
        <v>41</v>
      </c>
      <c r="D20" s="225">
        <v>586642.87627325498</v>
      </c>
      <c r="E20" s="225">
        <v>14308.362835933049</v>
      </c>
      <c r="F20" s="215"/>
      <c r="G20" s="216"/>
      <c r="H20" s="216"/>
      <c r="I20" s="216"/>
      <c r="J20" s="216"/>
      <c r="K20" s="216"/>
      <c r="N20" s="273" t="s">
        <v>157</v>
      </c>
      <c r="O20" s="274">
        <v>848126</v>
      </c>
      <c r="P20" s="275">
        <v>47.138616409249131</v>
      </c>
      <c r="Q20" s="274">
        <v>2449152025.0519319</v>
      </c>
      <c r="R20" s="275">
        <v>18.603639394854415</v>
      </c>
      <c r="S20" s="276">
        <v>2887.7219010523577</v>
      </c>
      <c r="T20" s="266"/>
      <c r="U20" s="269"/>
      <c r="V20" s="269"/>
      <c r="W20" s="269"/>
      <c r="X20" s="269"/>
      <c r="Y20" s="269"/>
      <c r="Z20" s="281"/>
      <c r="AA20" s="282"/>
    </row>
    <row r="21" spans="2:27" s="214" customFormat="1" ht="14.45" customHeight="1" x14ac:dyDescent="0.2">
      <c r="B21" s="226" t="s">
        <v>117</v>
      </c>
      <c r="C21" s="227">
        <v>96</v>
      </c>
      <c r="D21" s="228">
        <v>1998515.9197094</v>
      </c>
      <c r="E21" s="228">
        <v>20817.874163639583</v>
      </c>
      <c r="F21" s="215"/>
      <c r="G21" s="216"/>
      <c r="H21" s="216"/>
      <c r="I21" s="216"/>
      <c r="J21" s="216"/>
      <c r="K21" s="216"/>
      <c r="N21" s="277" t="s">
        <v>158</v>
      </c>
      <c r="O21" s="278">
        <v>3</v>
      </c>
      <c r="P21" s="279">
        <v>1.6673919821789146E-4</v>
      </c>
      <c r="Q21" s="278">
        <v>116686.17340976384</v>
      </c>
      <c r="R21" s="279">
        <v>8.86342485185119E-4</v>
      </c>
      <c r="S21" s="280">
        <v>38895.391136587947</v>
      </c>
      <c r="T21" s="266"/>
      <c r="U21" s="269"/>
      <c r="V21" s="269"/>
      <c r="W21" s="269"/>
      <c r="X21" s="269"/>
      <c r="Y21" s="269"/>
      <c r="Z21" s="281"/>
      <c r="AA21" s="282"/>
    </row>
    <row r="22" spans="2:27" s="222" customFormat="1" ht="14.45" customHeight="1" x14ac:dyDescent="0.2">
      <c r="B22" s="223" t="s">
        <v>118</v>
      </c>
      <c r="C22" s="224">
        <v>3715</v>
      </c>
      <c r="D22" s="225">
        <v>76740564.011978999</v>
      </c>
      <c r="E22" s="225">
        <v>20656.948590034724</v>
      </c>
      <c r="F22" s="215"/>
      <c r="G22" s="216"/>
      <c r="H22" s="216"/>
      <c r="I22" s="216"/>
      <c r="J22" s="216"/>
      <c r="K22" s="216"/>
      <c r="N22" s="273" t="s">
        <v>159</v>
      </c>
      <c r="O22" s="274">
        <v>30169</v>
      </c>
      <c r="P22" s="275">
        <v>1.6767849570118558</v>
      </c>
      <c r="Q22" s="274">
        <v>605742513.09789336</v>
      </c>
      <c r="R22" s="275">
        <v>4.6011906017010666</v>
      </c>
      <c r="S22" s="276">
        <v>20078.309294238901</v>
      </c>
      <c r="T22" s="266"/>
      <c r="U22" s="269"/>
      <c r="V22" s="269"/>
      <c r="W22" s="269"/>
      <c r="X22" s="269"/>
      <c r="Y22" s="269"/>
      <c r="Z22" s="281"/>
      <c r="AA22" s="282"/>
    </row>
    <row r="23" spans="2:27" s="214" customFormat="1" ht="14.45" customHeight="1" x14ac:dyDescent="0.2">
      <c r="B23" s="226" t="s">
        <v>119</v>
      </c>
      <c r="C23" s="227">
        <v>480</v>
      </c>
      <c r="D23" s="228">
        <v>10790506.7250905</v>
      </c>
      <c r="E23" s="228">
        <v>22480.222343938542</v>
      </c>
      <c r="F23" s="215"/>
      <c r="G23" s="216"/>
      <c r="H23" s="216"/>
      <c r="I23" s="216"/>
      <c r="J23" s="216"/>
      <c r="K23" s="216"/>
      <c r="N23" s="277" t="s">
        <v>160</v>
      </c>
      <c r="O23" s="278">
        <v>153</v>
      </c>
      <c r="P23" s="279">
        <v>8.5036991091124638E-3</v>
      </c>
      <c r="Q23" s="278">
        <v>1312113.2117247449</v>
      </c>
      <c r="R23" s="279">
        <v>9.9667479954143809E-3</v>
      </c>
      <c r="S23" s="280">
        <v>8575.9033446061749</v>
      </c>
      <c r="T23" s="266"/>
      <c r="U23" s="269"/>
      <c r="V23" s="269"/>
      <c r="W23" s="269"/>
      <c r="X23" s="269"/>
      <c r="Y23" s="269"/>
      <c r="Z23" s="281"/>
      <c r="AA23" s="283"/>
    </row>
    <row r="24" spans="2:27" s="222" customFormat="1" ht="14.45" customHeight="1" x14ac:dyDescent="0.2">
      <c r="B24" s="223" t="s">
        <v>120</v>
      </c>
      <c r="C24" s="224">
        <v>222</v>
      </c>
      <c r="D24" s="225">
        <v>12354633.9132559</v>
      </c>
      <c r="E24" s="225">
        <v>55651.504113765317</v>
      </c>
      <c r="F24" s="215"/>
      <c r="G24" s="216"/>
      <c r="H24" s="216"/>
      <c r="I24" s="216"/>
      <c r="J24" s="216"/>
      <c r="K24" s="216"/>
      <c r="N24" s="273" t="s">
        <v>161</v>
      </c>
      <c r="O24" s="274">
        <v>7126</v>
      </c>
      <c r="P24" s="275">
        <v>0.39606117550023151</v>
      </c>
      <c r="Q24" s="274">
        <v>98869897.494365916</v>
      </c>
      <c r="R24" s="275">
        <v>0.75101092181176554</v>
      </c>
      <c r="S24" s="276">
        <v>13874.529538923087</v>
      </c>
      <c r="T24" s="266"/>
      <c r="U24" s="269"/>
      <c r="V24" s="269"/>
      <c r="W24" s="269"/>
      <c r="X24" s="269"/>
      <c r="Y24" s="269"/>
      <c r="Z24" s="266"/>
      <c r="AA24" s="284"/>
    </row>
    <row r="25" spans="2:27" s="214" customFormat="1" ht="14.45" customHeight="1" x14ac:dyDescent="0.2">
      <c r="B25" s="226" t="s">
        <v>121</v>
      </c>
      <c r="C25" s="227">
        <v>1503</v>
      </c>
      <c r="D25" s="228">
        <v>16516355.0339805</v>
      </c>
      <c r="E25" s="228">
        <v>10988.925504977045</v>
      </c>
      <c r="F25" s="215"/>
      <c r="G25" s="1244"/>
      <c r="H25" s="1244"/>
      <c r="I25" s="1244"/>
      <c r="J25" s="1244"/>
      <c r="K25" s="1244"/>
      <c r="N25" s="277" t="s">
        <v>162</v>
      </c>
      <c r="O25" s="278">
        <v>2735</v>
      </c>
      <c r="P25" s="279">
        <v>0.15201056904197771</v>
      </c>
      <c r="Q25" s="278">
        <v>5855652.6598322922</v>
      </c>
      <c r="R25" s="279">
        <v>4.4479252161870264E-2</v>
      </c>
      <c r="S25" s="280">
        <v>2141.006456977072</v>
      </c>
      <c r="T25" s="288"/>
      <c r="U25" s="269"/>
      <c r="V25" s="269"/>
      <c r="W25" s="269"/>
      <c r="X25" s="269"/>
      <c r="Y25" s="269"/>
      <c r="Z25" s="266"/>
      <c r="AA25" s="283"/>
    </row>
    <row r="26" spans="2:27" s="222" customFormat="1" ht="14.45" customHeight="1" x14ac:dyDescent="0.2">
      <c r="B26" s="223" t="s">
        <v>122</v>
      </c>
      <c r="C26" s="224">
        <v>751</v>
      </c>
      <c r="D26" s="225">
        <v>17959449.4645027</v>
      </c>
      <c r="E26" s="225">
        <v>23914.047223039546</v>
      </c>
      <c r="F26" s="215"/>
      <c r="G26" s="216"/>
      <c r="H26" s="216"/>
      <c r="I26" s="216"/>
      <c r="J26" s="216"/>
      <c r="K26" s="216"/>
      <c r="N26" s="273" t="s">
        <v>164</v>
      </c>
      <c r="O26" s="274">
        <v>18946</v>
      </c>
      <c r="P26" s="275">
        <v>1.0530136164787238</v>
      </c>
      <c r="Q26" s="274">
        <v>703945261.93203557</v>
      </c>
      <c r="R26" s="275">
        <v>5.3471338948108942</v>
      </c>
      <c r="S26" s="276">
        <v>37155.350043916158</v>
      </c>
      <c r="T26" s="292"/>
      <c r="U26" s="269"/>
      <c r="V26" s="269"/>
      <c r="W26" s="269"/>
      <c r="X26" s="269"/>
      <c r="Y26" s="269"/>
      <c r="Z26" s="281"/>
      <c r="AA26" s="283"/>
    </row>
    <row r="27" spans="2:27" s="214" customFormat="1" ht="14.45" customHeight="1" x14ac:dyDescent="0.2">
      <c r="B27" s="226" t="s">
        <v>123</v>
      </c>
      <c r="C27" s="227">
        <v>7106</v>
      </c>
      <c r="D27" s="228">
        <v>226148857.83269399</v>
      </c>
      <c r="E27" s="228">
        <v>31825.057392723615</v>
      </c>
      <c r="F27" s="215"/>
      <c r="G27" s="216"/>
      <c r="H27" s="216"/>
      <c r="I27" s="216"/>
      <c r="J27" s="216"/>
      <c r="K27" s="216"/>
      <c r="N27" s="285" t="s">
        <v>165</v>
      </c>
      <c r="O27" s="286">
        <v>1799217</v>
      </c>
      <c r="P27" s="287">
        <v>100.00000000000001</v>
      </c>
      <c r="Q27" s="286">
        <v>13164908075.617416</v>
      </c>
      <c r="R27" s="287">
        <v>100.10000000000002</v>
      </c>
      <c r="S27" s="286">
        <v>7317.0207238023077</v>
      </c>
      <c r="T27" s="297"/>
      <c r="U27" s="269"/>
      <c r="V27" s="269"/>
      <c r="W27" s="269"/>
      <c r="X27" s="269"/>
      <c r="Y27" s="269"/>
      <c r="Z27" s="281"/>
      <c r="AA27" s="283"/>
    </row>
    <row r="28" spans="2:27" s="222" customFormat="1" ht="14.45" customHeight="1" x14ac:dyDescent="0.2">
      <c r="B28" s="223" t="s">
        <v>124</v>
      </c>
      <c r="C28" s="224">
        <v>15471</v>
      </c>
      <c r="D28" s="225">
        <v>796490658.09149206</v>
      </c>
      <c r="E28" s="225">
        <v>51482.816759840476</v>
      </c>
      <c r="F28" s="215"/>
      <c r="G28" s="216"/>
      <c r="H28" s="216"/>
      <c r="I28" s="216"/>
      <c r="J28" s="216"/>
      <c r="K28" s="216"/>
      <c r="N28" s="293"/>
      <c r="O28" s="294"/>
      <c r="P28" s="295"/>
      <c r="Q28" s="294"/>
      <c r="R28" s="296"/>
      <c r="S28" s="294"/>
      <c r="T28" s="297"/>
      <c r="U28" s="269"/>
      <c r="V28" s="269"/>
      <c r="W28" s="269"/>
      <c r="X28" s="269"/>
      <c r="Y28" s="269"/>
      <c r="Z28" s="281"/>
      <c r="AA28" s="283"/>
    </row>
    <row r="29" spans="2:27" s="214" customFormat="1" ht="14.45" customHeight="1" x14ac:dyDescent="0.2">
      <c r="B29" s="226" t="s">
        <v>125</v>
      </c>
      <c r="C29" s="227">
        <v>87</v>
      </c>
      <c r="D29" s="228">
        <v>1258950.3645657599</v>
      </c>
      <c r="E29" s="228">
        <v>14470.693845583448</v>
      </c>
      <c r="F29" s="215"/>
      <c r="G29" s="216"/>
      <c r="H29" s="216"/>
      <c r="I29" s="216"/>
      <c r="J29" s="216"/>
      <c r="K29" s="216"/>
      <c r="N29" s="298"/>
      <c r="O29" s="299"/>
      <c r="Q29" s="299"/>
      <c r="R29" s="299"/>
      <c r="S29" s="299"/>
      <c r="T29" s="297"/>
      <c r="U29" s="269"/>
      <c r="V29" s="269"/>
      <c r="W29" s="269"/>
      <c r="X29" s="269"/>
      <c r="Y29" s="269"/>
      <c r="Z29" s="281"/>
      <c r="AA29" s="283"/>
    </row>
    <row r="30" spans="2:27" s="222" customFormat="1" ht="14.45" customHeight="1" x14ac:dyDescent="0.2">
      <c r="B30" s="223" t="s">
        <v>126</v>
      </c>
      <c r="C30" s="224">
        <v>163</v>
      </c>
      <c r="D30" s="225">
        <v>1201303.60106101</v>
      </c>
      <c r="E30" s="225">
        <v>7369.9607427055835</v>
      </c>
      <c r="F30" s="215"/>
      <c r="G30" s="216"/>
      <c r="H30" s="216"/>
      <c r="I30" s="216"/>
      <c r="J30" s="216"/>
      <c r="K30" s="216"/>
      <c r="N30" s="298"/>
      <c r="O30" s="298"/>
      <c r="P30" s="298"/>
      <c r="Q30" s="298"/>
      <c r="R30" s="298"/>
      <c r="S30" s="298"/>
      <c r="T30" s="266"/>
      <c r="U30" s="269"/>
      <c r="V30" s="269"/>
      <c r="W30" s="269"/>
      <c r="X30" s="269"/>
      <c r="Y30" s="269"/>
      <c r="Z30" s="281"/>
      <c r="AA30" s="283"/>
    </row>
    <row r="31" spans="2:27" s="214" customFormat="1" ht="14.45" customHeight="1" x14ac:dyDescent="0.2">
      <c r="B31" s="226" t="s">
        <v>127</v>
      </c>
      <c r="C31" s="227">
        <v>586</v>
      </c>
      <c r="D31" s="228">
        <v>11283795.210204899</v>
      </c>
      <c r="E31" s="228">
        <v>19255.623225605632</v>
      </c>
      <c r="F31" s="215"/>
      <c r="G31" s="216"/>
      <c r="H31" s="216"/>
      <c r="I31" s="216"/>
      <c r="J31" s="216"/>
      <c r="K31" s="216"/>
      <c r="N31" s="298"/>
      <c r="O31" s="298"/>
      <c r="P31" s="298"/>
      <c r="Q31" s="298"/>
      <c r="R31" s="298"/>
      <c r="S31" s="298"/>
      <c r="T31" s="266"/>
      <c r="U31" s="269"/>
      <c r="V31" s="269"/>
      <c r="W31" s="269"/>
      <c r="X31" s="269"/>
      <c r="Y31" s="269"/>
      <c r="Z31" s="266"/>
      <c r="AA31" s="284"/>
    </row>
    <row r="32" spans="2:27" s="222" customFormat="1" ht="14.45" customHeight="1" x14ac:dyDescent="0.2">
      <c r="B32" s="223" t="s">
        <v>128</v>
      </c>
      <c r="C32" s="224">
        <v>23691</v>
      </c>
      <c r="D32" s="225">
        <v>394740832.92584598</v>
      </c>
      <c r="E32" s="225">
        <v>16662.058711149635</v>
      </c>
      <c r="F32" s="215"/>
      <c r="G32" s="216"/>
      <c r="H32" s="216"/>
      <c r="I32" s="216"/>
      <c r="J32" s="216"/>
      <c r="K32" s="216"/>
      <c r="N32" s="298"/>
      <c r="O32" s="298"/>
      <c r="P32" s="298"/>
      <c r="Q32" s="298"/>
      <c r="R32" s="298"/>
      <c r="S32" s="298"/>
      <c r="T32" s="266"/>
      <c r="U32" s="266"/>
      <c r="V32" s="266"/>
      <c r="W32" s="266"/>
      <c r="X32" s="266"/>
      <c r="Y32" s="266"/>
      <c r="Z32" s="266"/>
      <c r="AA32" s="283"/>
    </row>
    <row r="33" spans="2:30" s="214" customFormat="1" ht="14.45" customHeight="1" x14ac:dyDescent="0.25">
      <c r="B33" s="226" t="s">
        <v>129</v>
      </c>
      <c r="C33" s="227">
        <v>4756</v>
      </c>
      <c r="D33" s="228">
        <v>119387966.04217499</v>
      </c>
      <c r="E33" s="228">
        <v>25102.600092972036</v>
      </c>
      <c r="F33" s="215"/>
      <c r="G33" s="216"/>
      <c r="H33" s="216"/>
      <c r="I33" s="216"/>
      <c r="J33" s="216"/>
      <c r="K33" s="216"/>
      <c r="N33" s="300"/>
      <c r="O33" s="300"/>
      <c r="P33" s="300"/>
      <c r="Q33" s="300"/>
      <c r="R33" s="300"/>
      <c r="S33" s="300"/>
      <c r="T33" s="266"/>
      <c r="U33" s="266"/>
      <c r="V33" s="266"/>
      <c r="W33" s="266"/>
      <c r="X33" s="266"/>
      <c r="Y33" s="266"/>
      <c r="Z33" s="266"/>
      <c r="AA33" s="266"/>
    </row>
    <row r="34" spans="2:30" s="222" customFormat="1" ht="14.45" customHeight="1" x14ac:dyDescent="0.2">
      <c r="B34" s="223" t="s">
        <v>130</v>
      </c>
      <c r="C34" s="224">
        <v>16641</v>
      </c>
      <c r="D34" s="225">
        <v>333911719.68236399</v>
      </c>
      <c r="E34" s="225">
        <v>20065.604211427439</v>
      </c>
      <c r="F34" s="215"/>
      <c r="G34" s="216"/>
      <c r="H34" s="216"/>
      <c r="I34" s="216"/>
      <c r="J34" s="216"/>
      <c r="K34" s="216"/>
      <c r="N34" s="301"/>
      <c r="O34" s="301"/>
      <c r="P34" s="301"/>
      <c r="Q34" s="301"/>
      <c r="R34" s="302"/>
      <c r="S34" s="303"/>
      <c r="T34" s="266"/>
      <c r="U34" s="266"/>
      <c r="V34" s="266"/>
      <c r="W34" s="266"/>
      <c r="X34" s="266"/>
      <c r="Y34" s="266"/>
      <c r="Z34" s="266"/>
      <c r="AA34" s="266"/>
    </row>
    <row r="35" spans="2:30" s="214" customFormat="1" ht="14.45" customHeight="1" x14ac:dyDescent="0.2">
      <c r="B35" s="226" t="s">
        <v>29</v>
      </c>
      <c r="C35" s="227">
        <v>2454</v>
      </c>
      <c r="D35" s="228">
        <v>35502329.680996403</v>
      </c>
      <c r="E35" s="228">
        <v>14467.127009370988</v>
      </c>
      <c r="F35" s="215"/>
      <c r="G35" s="216"/>
      <c r="H35" s="216"/>
      <c r="I35" s="216"/>
      <c r="J35" s="216"/>
      <c r="K35" s="216"/>
      <c r="N35" s="301"/>
      <c r="O35" s="301"/>
      <c r="P35" s="301"/>
      <c r="Q35" s="301"/>
      <c r="R35" s="302"/>
      <c r="S35" s="303"/>
      <c r="T35" s="266"/>
      <c r="U35" s="266"/>
      <c r="V35" s="266"/>
      <c r="W35" s="266"/>
      <c r="X35" s="266"/>
      <c r="Y35" s="266"/>
      <c r="Z35" s="266"/>
      <c r="AA35" s="266"/>
    </row>
    <row r="36" spans="2:30" s="222" customFormat="1" ht="14.45" customHeight="1" x14ac:dyDescent="0.2">
      <c r="B36" s="223" t="s">
        <v>28</v>
      </c>
      <c r="C36" s="224">
        <v>6895</v>
      </c>
      <c r="D36" s="225">
        <v>55691711.390438803</v>
      </c>
      <c r="E36" s="225">
        <v>8077.1155026017113</v>
      </c>
      <c r="F36" s="215"/>
      <c r="G36" s="216"/>
      <c r="H36" s="216"/>
      <c r="I36" s="216"/>
      <c r="J36" s="216"/>
      <c r="K36" s="216"/>
    </row>
    <row r="37" spans="2:30" s="214" customFormat="1" ht="14.45" customHeight="1" x14ac:dyDescent="0.2">
      <c r="B37" s="226" t="s">
        <v>27</v>
      </c>
      <c r="C37" s="227">
        <v>6221</v>
      </c>
      <c r="D37" s="228">
        <v>81808542.355863407</v>
      </c>
      <c r="E37" s="228">
        <v>13150.38456130259</v>
      </c>
      <c r="F37" s="215"/>
      <c r="G37" s="216"/>
      <c r="H37" s="216"/>
      <c r="I37" s="216"/>
      <c r="J37" s="216"/>
      <c r="K37" s="216"/>
      <c r="AB37" s="282">
        <v>46.133234623727986</v>
      </c>
      <c r="AC37" s="281" t="s">
        <v>155</v>
      </c>
      <c r="AD37" s="282">
        <v>64.092905016852498</v>
      </c>
    </row>
    <row r="38" spans="2:30" s="222" customFormat="1" ht="14.45" customHeight="1" x14ac:dyDescent="0.2">
      <c r="B38" s="223" t="s">
        <v>26</v>
      </c>
      <c r="C38" s="224">
        <v>4768</v>
      </c>
      <c r="D38" s="225">
        <v>46550451.420752801</v>
      </c>
      <c r="E38" s="225">
        <v>9763.098032876007</v>
      </c>
      <c r="F38" s="215"/>
      <c r="G38" s="216"/>
      <c r="H38" s="216"/>
      <c r="I38" s="216"/>
      <c r="J38" s="216"/>
      <c r="K38" s="216"/>
      <c r="AB38" s="282">
        <v>47.138616409249131</v>
      </c>
      <c r="AC38" s="281" t="s">
        <v>343</v>
      </c>
      <c r="AD38" s="282">
        <v>18.603639394854415</v>
      </c>
    </row>
    <row r="39" spans="2:30" s="214" customFormat="1" ht="14.45" customHeight="1" x14ac:dyDescent="0.2">
      <c r="B39" s="226" t="s">
        <v>25</v>
      </c>
      <c r="C39" s="227">
        <v>6867</v>
      </c>
      <c r="D39" s="228">
        <v>131643742.331109</v>
      </c>
      <c r="E39" s="228">
        <v>19170.488179861513</v>
      </c>
      <c r="F39" s="229"/>
      <c r="G39" s="216"/>
      <c r="H39" s="216"/>
      <c r="I39" s="216"/>
      <c r="J39" s="216"/>
      <c r="K39" s="216"/>
      <c r="AB39" s="282">
        <v>1.6767849570118558</v>
      </c>
      <c r="AC39" s="281" t="s">
        <v>159</v>
      </c>
      <c r="AD39" s="282">
        <v>4.6011906017010666</v>
      </c>
    </row>
    <row r="40" spans="2:30" s="222" customFormat="1" ht="14.45" customHeight="1" x14ac:dyDescent="0.2">
      <c r="B40" s="223" t="s">
        <v>131</v>
      </c>
      <c r="C40" s="224">
        <v>12897</v>
      </c>
      <c r="D40" s="225">
        <v>132310049.31609599</v>
      </c>
      <c r="E40" s="225">
        <v>10258.978779258432</v>
      </c>
      <c r="F40" s="229"/>
      <c r="G40" s="216"/>
      <c r="H40" s="216"/>
      <c r="I40" s="216"/>
      <c r="J40" s="216"/>
      <c r="K40" s="216"/>
      <c r="AB40" s="282">
        <v>2.9048191518866262</v>
      </c>
      <c r="AC40" s="281" t="s">
        <v>156</v>
      </c>
      <c r="AD40" s="282">
        <v>4.8210504381696007</v>
      </c>
    </row>
    <row r="41" spans="2:30" s="214" customFormat="1" ht="14.45" customHeight="1" x14ac:dyDescent="0.2">
      <c r="B41" s="226" t="s">
        <v>132</v>
      </c>
      <c r="C41" s="227">
        <v>14038</v>
      </c>
      <c r="D41" s="228">
        <v>169328549.628171</v>
      </c>
      <c r="E41" s="228">
        <v>12062.15626358249</v>
      </c>
      <c r="F41" s="229"/>
      <c r="G41" s="230"/>
      <c r="AB41" s="283">
        <v>2.2465448581244005</v>
      </c>
      <c r="AC41" s="281" t="s">
        <v>163</v>
      </c>
      <c r="AD41" s="283">
        <v>7.8812145484224203</v>
      </c>
    </row>
    <row r="42" spans="2:30" s="222" customFormat="1" ht="14.45" customHeight="1" x14ac:dyDescent="0.2">
      <c r="B42" s="223" t="s">
        <v>133</v>
      </c>
      <c r="C42" s="224">
        <v>28205</v>
      </c>
      <c r="D42" s="225">
        <v>349362908.73842603</v>
      </c>
      <c r="E42" s="225">
        <v>12386.559430541607</v>
      </c>
      <c r="F42" s="229"/>
      <c r="G42" s="1244"/>
      <c r="H42" s="1245"/>
      <c r="I42" s="1245"/>
      <c r="J42" s="1245"/>
      <c r="K42" s="1245"/>
      <c r="AB42" s="284">
        <v>100.1</v>
      </c>
      <c r="AC42" s="266"/>
      <c r="AD42" s="284">
        <v>100</v>
      </c>
    </row>
    <row r="43" spans="2:30" s="214" customFormat="1" ht="14.45" customHeight="1" x14ac:dyDescent="0.2">
      <c r="B43" s="226" t="s">
        <v>134</v>
      </c>
      <c r="C43" s="227">
        <v>4750</v>
      </c>
      <c r="D43" s="228">
        <v>64357604.533883303</v>
      </c>
      <c r="E43" s="228">
        <v>13548.969375554379</v>
      </c>
      <c r="F43" s="229"/>
      <c r="G43" s="216"/>
      <c r="H43" s="216"/>
      <c r="I43" s="216"/>
      <c r="J43" s="216"/>
      <c r="K43" s="216"/>
    </row>
    <row r="44" spans="2:30" s="222" customFormat="1" ht="14.45" customHeight="1" x14ac:dyDescent="0.2">
      <c r="B44" s="223" t="s">
        <v>135</v>
      </c>
      <c r="C44" s="224">
        <v>14092</v>
      </c>
      <c r="D44" s="225">
        <v>137910944.34692401</v>
      </c>
      <c r="E44" s="225">
        <v>9786.4706462478007</v>
      </c>
      <c r="F44" s="229"/>
      <c r="G44" s="216"/>
      <c r="H44" s="216"/>
      <c r="I44" s="216"/>
      <c r="J44" s="216"/>
      <c r="K44" s="216"/>
    </row>
    <row r="45" spans="2:30" s="214" customFormat="1" ht="14.45" customHeight="1" x14ac:dyDescent="0.2">
      <c r="B45" s="226" t="s">
        <v>136</v>
      </c>
      <c r="C45" s="227">
        <v>17967</v>
      </c>
      <c r="D45" s="228">
        <v>221389714.18365201</v>
      </c>
      <c r="E45" s="228">
        <v>12322.018933803753</v>
      </c>
      <c r="F45" s="229"/>
      <c r="G45" s="216"/>
      <c r="H45" s="216"/>
      <c r="I45" s="216"/>
      <c r="J45" s="216"/>
      <c r="K45" s="216"/>
    </row>
    <row r="46" spans="2:30" s="222" customFormat="1" ht="14.45" customHeight="1" x14ac:dyDescent="0.2">
      <c r="B46" s="223" t="s">
        <v>137</v>
      </c>
      <c r="C46" s="224">
        <v>15681</v>
      </c>
      <c r="D46" s="225">
        <v>165793471.58434901</v>
      </c>
      <c r="E46" s="225">
        <v>10572.888947410816</v>
      </c>
      <c r="F46" s="229"/>
      <c r="G46" s="216"/>
      <c r="H46" s="216"/>
      <c r="I46" s="216"/>
      <c r="J46" s="216"/>
      <c r="K46" s="216"/>
      <c r="N46" s="1257" t="s">
        <v>12541</v>
      </c>
      <c r="O46" s="1258"/>
      <c r="P46" s="1258"/>
      <c r="Q46" s="1258"/>
      <c r="R46" s="1258"/>
      <c r="S46" s="1258"/>
    </row>
    <row r="47" spans="2:30" s="214" customFormat="1" ht="14.45" customHeight="1" x14ac:dyDescent="0.2">
      <c r="B47" s="226" t="s">
        <v>138</v>
      </c>
      <c r="C47" s="227">
        <v>18810</v>
      </c>
      <c r="D47" s="228">
        <v>171788081.380463</v>
      </c>
      <c r="E47" s="228">
        <v>9132.806027669485</v>
      </c>
      <c r="F47" s="229"/>
      <c r="G47" s="216"/>
      <c r="H47" s="216"/>
      <c r="I47" s="216"/>
      <c r="J47" s="216"/>
      <c r="K47" s="216"/>
      <c r="N47" s="267" t="s">
        <v>811</v>
      </c>
      <c r="O47" s="268"/>
      <c r="P47" s="268"/>
      <c r="Q47" s="268"/>
      <c r="R47" s="268"/>
      <c r="S47" s="268"/>
      <c r="T47" s="266"/>
      <c r="U47" s="266"/>
      <c r="V47" s="266"/>
      <c r="W47" s="266"/>
      <c r="X47" s="266"/>
      <c r="Y47" s="266"/>
      <c r="Z47" s="266"/>
      <c r="AA47" s="304"/>
      <c r="AB47" s="222"/>
    </row>
    <row r="48" spans="2:30" s="222" customFormat="1" ht="14.45" customHeight="1" x14ac:dyDescent="0.2">
      <c r="B48" s="223" t="s">
        <v>139</v>
      </c>
      <c r="C48" s="224">
        <v>12313</v>
      </c>
      <c r="D48" s="225">
        <v>115683701.030035</v>
      </c>
      <c r="E48" s="225">
        <v>9395.2490075558362</v>
      </c>
      <c r="F48" s="229"/>
      <c r="G48" s="216"/>
      <c r="H48" s="216"/>
      <c r="I48" s="216"/>
      <c r="J48" s="216"/>
      <c r="K48" s="216"/>
      <c r="N48" s="1259" t="s">
        <v>264</v>
      </c>
      <c r="O48" s="1261" t="s">
        <v>109</v>
      </c>
      <c r="P48" s="1261" t="s">
        <v>8</v>
      </c>
      <c r="Q48" s="1261" t="s">
        <v>110</v>
      </c>
      <c r="R48" s="1261" t="s">
        <v>8</v>
      </c>
      <c r="S48" s="1261" t="s">
        <v>111</v>
      </c>
      <c r="T48" s="266"/>
      <c r="U48" s="266"/>
      <c r="V48" s="266"/>
      <c r="W48" s="266"/>
      <c r="X48" s="266"/>
      <c r="Y48" s="266"/>
      <c r="Z48" s="266"/>
      <c r="AA48" s="266"/>
      <c r="AB48" s="214"/>
    </row>
    <row r="49" spans="2:28" s="214" customFormat="1" ht="14.45" customHeight="1" x14ac:dyDescent="0.2">
      <c r="B49" s="226" t="s">
        <v>140</v>
      </c>
      <c r="C49" s="227">
        <v>18482</v>
      </c>
      <c r="D49" s="228">
        <v>135246798.574806</v>
      </c>
      <c r="E49" s="228">
        <v>7317.7577413053787</v>
      </c>
      <c r="F49" s="229"/>
      <c r="G49" s="216"/>
      <c r="H49" s="216"/>
      <c r="I49" s="216"/>
      <c r="J49" s="216"/>
      <c r="K49" s="216"/>
      <c r="N49" s="1260"/>
      <c r="O49" s="1262"/>
      <c r="P49" s="1262"/>
      <c r="Q49" s="1262"/>
      <c r="R49" s="1262"/>
      <c r="S49" s="1262"/>
      <c r="T49" s="266"/>
      <c r="U49" s="1076"/>
      <c r="V49" s="1076"/>
      <c r="W49" s="1076"/>
      <c r="X49" s="1076"/>
      <c r="Y49" s="1076"/>
      <c r="Z49" s="266"/>
      <c r="AA49" s="266"/>
      <c r="AB49" s="222"/>
    </row>
    <row r="50" spans="2:28" s="222" customFormat="1" ht="14.45" customHeight="1" x14ac:dyDescent="0.2">
      <c r="B50" s="223" t="s">
        <v>141</v>
      </c>
      <c r="C50" s="224">
        <v>12111</v>
      </c>
      <c r="D50" s="225">
        <v>113593956.783957</v>
      </c>
      <c r="E50" s="225">
        <v>9379.4035821944526</v>
      </c>
      <c r="F50" s="229"/>
      <c r="G50" s="216"/>
      <c r="H50" s="216"/>
      <c r="I50" s="216"/>
      <c r="J50" s="216"/>
      <c r="K50" s="216"/>
      <c r="N50" s="277" t="s">
        <v>155</v>
      </c>
      <c r="O50" s="278">
        <v>799771</v>
      </c>
      <c r="P50" s="279">
        <v>49.267005063634237</v>
      </c>
      <c r="Q50" s="278">
        <v>7251078818.1218596</v>
      </c>
      <c r="R50" s="279">
        <v>70.707878421462638</v>
      </c>
      <c r="S50" s="280">
        <v>9066.443792187838</v>
      </c>
      <c r="T50" s="266"/>
      <c r="U50" s="1076"/>
      <c r="V50" s="1076"/>
      <c r="W50" s="1076"/>
      <c r="X50" s="1076"/>
      <c r="Y50" s="1076"/>
      <c r="Z50" s="266"/>
      <c r="AA50" s="266"/>
      <c r="AB50" s="214"/>
    </row>
    <row r="51" spans="2:28" s="214" customFormat="1" ht="14.45" customHeight="1" x14ac:dyDescent="0.2">
      <c r="B51" s="226" t="s">
        <v>142</v>
      </c>
      <c r="C51" s="227">
        <v>19670</v>
      </c>
      <c r="D51" s="228">
        <v>200375226.71861401</v>
      </c>
      <c r="E51" s="228">
        <v>10186.844266325064</v>
      </c>
      <c r="F51" s="229"/>
      <c r="G51" s="216"/>
      <c r="H51" s="216"/>
      <c r="I51" s="216"/>
      <c r="J51" s="216"/>
      <c r="K51" s="216"/>
      <c r="N51" s="273" t="s">
        <v>156</v>
      </c>
      <c r="O51" s="274">
        <v>52259</v>
      </c>
      <c r="P51" s="275">
        <v>3.2192270257617013</v>
      </c>
      <c r="Q51" s="274">
        <v>634660828.23437643</v>
      </c>
      <c r="R51" s="275">
        <v>6.1888060807597896</v>
      </c>
      <c r="S51" s="276">
        <v>12144.526841967439</v>
      </c>
      <c r="T51" s="266"/>
      <c r="U51" s="1076"/>
      <c r="V51" s="1076"/>
      <c r="W51" s="1076"/>
      <c r="X51" s="1076"/>
      <c r="Y51" s="1076"/>
      <c r="Z51" s="266"/>
      <c r="AA51" s="266"/>
      <c r="AB51" s="222"/>
    </row>
    <row r="52" spans="2:28" s="222" customFormat="1" ht="14.45" customHeight="1" x14ac:dyDescent="0.2">
      <c r="B52" s="223" t="s">
        <v>143</v>
      </c>
      <c r="C52" s="224">
        <v>33953</v>
      </c>
      <c r="D52" s="225">
        <v>291486010.49153</v>
      </c>
      <c r="E52" s="225">
        <v>8584.9854354999552</v>
      </c>
      <c r="F52" s="229"/>
      <c r="G52" s="216"/>
      <c r="H52" s="216"/>
      <c r="I52" s="216"/>
      <c r="J52" s="216"/>
      <c r="K52" s="216"/>
      <c r="N52" s="277" t="s">
        <v>651</v>
      </c>
      <c r="O52" s="278">
        <v>9658</v>
      </c>
      <c r="P52" s="279">
        <v>0.59494622198676805</v>
      </c>
      <c r="Q52" s="278">
        <v>240619947.14625001</v>
      </c>
      <c r="R52" s="279">
        <v>2.3463716772841021</v>
      </c>
      <c r="S52" s="280">
        <v>24914.0554096345</v>
      </c>
      <c r="T52" s="266"/>
      <c r="U52" s="1076"/>
      <c r="V52" s="1076"/>
      <c r="W52" s="1076"/>
      <c r="X52" s="1076"/>
      <c r="Y52" s="1076"/>
      <c r="Z52" s="266"/>
      <c r="AA52" s="266"/>
      <c r="AB52" s="214"/>
    </row>
    <row r="53" spans="2:28" s="214" customFormat="1" ht="14.45" customHeight="1" x14ac:dyDescent="0.2">
      <c r="B53" s="226" t="s">
        <v>144</v>
      </c>
      <c r="C53" s="227">
        <v>33325</v>
      </c>
      <c r="D53" s="228">
        <v>305007142.18932903</v>
      </c>
      <c r="E53" s="228">
        <v>9152.5023912776905</v>
      </c>
      <c r="F53" s="229"/>
      <c r="G53" s="216"/>
      <c r="H53" s="216"/>
      <c r="I53" s="216"/>
      <c r="J53" s="216"/>
      <c r="K53" s="216"/>
      <c r="N53" s="273" t="s">
        <v>157</v>
      </c>
      <c r="O53" s="274">
        <v>731508</v>
      </c>
      <c r="P53" s="275">
        <v>45.061909396675986</v>
      </c>
      <c r="Q53" s="274">
        <v>1619120924.4825814</v>
      </c>
      <c r="R53" s="275">
        <v>15.788630678215936</v>
      </c>
      <c r="S53" s="276">
        <v>2213.4015273689165</v>
      </c>
      <c r="T53" s="266"/>
      <c r="U53" s="1076"/>
      <c r="V53" s="1076"/>
      <c r="W53" s="1076"/>
      <c r="X53" s="1076"/>
      <c r="Y53" s="1076"/>
      <c r="Z53" s="266"/>
      <c r="AA53" s="266"/>
      <c r="AB53" s="222"/>
    </row>
    <row r="54" spans="2:28" s="222" customFormat="1" ht="14.45" customHeight="1" x14ac:dyDescent="0.2">
      <c r="B54" s="223" t="s">
        <v>145</v>
      </c>
      <c r="C54" s="224">
        <v>27870</v>
      </c>
      <c r="D54" s="225">
        <v>221183174.511085</v>
      </c>
      <c r="E54" s="225">
        <v>7936.2459458588091</v>
      </c>
      <c r="F54" s="229"/>
      <c r="G54" s="216"/>
      <c r="H54" s="216"/>
      <c r="I54" s="216"/>
      <c r="J54" s="216"/>
      <c r="K54" s="216"/>
      <c r="N54" s="277" t="s">
        <v>158</v>
      </c>
      <c r="O54" s="278">
        <v>3</v>
      </c>
      <c r="P54" s="279">
        <v>1.8480416918205674E-4</v>
      </c>
      <c r="Q54" s="278">
        <v>116686.17340976384</v>
      </c>
      <c r="R54" s="279">
        <v>1.1378488594419014E-3</v>
      </c>
      <c r="S54" s="280">
        <v>38895.391136587947</v>
      </c>
      <c r="T54" s="266"/>
      <c r="U54" s="1076"/>
      <c r="V54" s="1076"/>
      <c r="W54" s="1076"/>
      <c r="X54" s="1076"/>
      <c r="Y54" s="1076"/>
      <c r="Z54" s="266"/>
      <c r="AA54" s="266"/>
      <c r="AB54" s="214"/>
    </row>
    <row r="55" spans="2:28" s="214" customFormat="1" ht="14.45" customHeight="1" x14ac:dyDescent="0.2">
      <c r="B55" s="226" t="s">
        <v>146</v>
      </c>
      <c r="C55" s="227">
        <v>34945</v>
      </c>
      <c r="D55" s="228">
        <v>378829579.42436498</v>
      </c>
      <c r="E55" s="228">
        <v>10840.737714247101</v>
      </c>
      <c r="F55" s="229"/>
      <c r="G55" s="216"/>
      <c r="H55" s="216"/>
      <c r="I55" s="216"/>
      <c r="J55" s="216"/>
      <c r="K55" s="216"/>
      <c r="N55" s="273" t="s">
        <v>159</v>
      </c>
      <c r="O55" s="274">
        <v>20160</v>
      </c>
      <c r="P55" s="275">
        <v>1.2418840169034213</v>
      </c>
      <c r="Q55" s="274">
        <v>405535112.51653337</v>
      </c>
      <c r="R55" s="275">
        <v>3.9545187896440979</v>
      </c>
      <c r="S55" s="276">
        <v>20115.828993875664</v>
      </c>
      <c r="T55" s="266"/>
      <c r="U55" s="266"/>
      <c r="V55" s="266"/>
      <c r="W55" s="266"/>
      <c r="X55" s="266"/>
      <c r="Y55" s="266"/>
      <c r="Z55" s="266"/>
      <c r="AA55" s="266"/>
      <c r="AB55" s="222"/>
    </row>
    <row r="56" spans="2:28" s="222" customFormat="1" ht="14.45" customHeight="1" x14ac:dyDescent="0.2">
      <c r="B56" s="223" t="s">
        <v>147</v>
      </c>
      <c r="C56" s="224">
        <v>22910</v>
      </c>
      <c r="D56" s="225">
        <v>203244805.76365399</v>
      </c>
      <c r="E56" s="225">
        <v>8871.445035515233</v>
      </c>
      <c r="F56" s="229"/>
      <c r="G56" s="216"/>
      <c r="H56" s="216"/>
      <c r="I56" s="216"/>
      <c r="J56" s="216"/>
      <c r="K56" s="216"/>
      <c r="N56" s="277" t="s">
        <v>160</v>
      </c>
      <c r="O56" s="278">
        <v>153</v>
      </c>
      <c r="P56" s="279">
        <v>9.4250126282848946E-3</v>
      </c>
      <c r="Q56" s="278">
        <v>1312113.2117247449</v>
      </c>
      <c r="R56" s="279">
        <v>1.2794888012796244E-2</v>
      </c>
      <c r="S56" s="280">
        <v>8575.9033446061749</v>
      </c>
      <c r="T56" s="266"/>
      <c r="U56" s="266"/>
      <c r="Y56" s="266"/>
      <c r="Z56" s="266"/>
      <c r="AA56" s="266"/>
      <c r="AB56" s="214"/>
    </row>
    <row r="57" spans="2:28" s="214" customFormat="1" ht="14.45" customHeight="1" x14ac:dyDescent="0.2">
      <c r="B57" s="226" t="s">
        <v>148</v>
      </c>
      <c r="C57" s="227">
        <v>33735</v>
      </c>
      <c r="D57" s="228">
        <v>294978868.59867001</v>
      </c>
      <c r="E57" s="228">
        <v>8744.0008477447755</v>
      </c>
      <c r="F57" s="229"/>
      <c r="G57" s="216"/>
      <c r="H57" s="216"/>
      <c r="I57" s="216"/>
      <c r="J57" s="216"/>
      <c r="K57" s="216"/>
      <c r="N57" s="273" t="s">
        <v>161</v>
      </c>
      <c r="O57" s="274">
        <v>7093</v>
      </c>
      <c r="P57" s="275">
        <v>0.43693865733610948</v>
      </c>
      <c r="Q57" s="274">
        <v>96679956.454104319</v>
      </c>
      <c r="R57" s="275">
        <v>0.94276103986961601</v>
      </c>
      <c r="S57" s="276">
        <v>13630.333632328256</v>
      </c>
      <c r="T57" s="266"/>
      <c r="U57" s="266"/>
      <c r="Y57" s="266"/>
      <c r="Z57" s="266"/>
      <c r="AA57" s="266"/>
      <c r="AB57" s="222"/>
    </row>
    <row r="58" spans="2:28" s="222" customFormat="1" ht="14.45" customHeight="1" x14ac:dyDescent="0.2">
      <c r="B58" s="223" t="s">
        <v>149</v>
      </c>
      <c r="C58" s="224">
        <v>18784</v>
      </c>
      <c r="D58" s="225">
        <v>138658364.95051599</v>
      </c>
      <c r="E58" s="225">
        <v>7381.7272652531938</v>
      </c>
      <c r="F58" s="229"/>
      <c r="G58" s="216"/>
      <c r="H58" s="216"/>
      <c r="I58" s="216"/>
      <c r="J58" s="216"/>
      <c r="K58" s="216"/>
      <c r="N58" s="277" t="s">
        <v>162</v>
      </c>
      <c r="O58" s="278">
        <v>2735</v>
      </c>
      <c r="P58" s="279">
        <v>0.16847980090430839</v>
      </c>
      <c r="Q58" s="278">
        <v>5855652.6598322922</v>
      </c>
      <c r="R58" s="279">
        <v>5.7100575891544228E-2</v>
      </c>
      <c r="S58" s="280">
        <v>2141.006456977072</v>
      </c>
      <c r="T58" s="266"/>
      <c r="U58" s="266"/>
      <c r="Y58" s="266"/>
      <c r="Z58" s="266"/>
      <c r="AA58" s="266"/>
      <c r="AB58" s="214"/>
    </row>
    <row r="59" spans="2:28" s="222" customFormat="1" ht="15" x14ac:dyDescent="0.2">
      <c r="B59" s="226" t="s">
        <v>150</v>
      </c>
      <c r="C59" s="227">
        <v>22300</v>
      </c>
      <c r="D59" s="228">
        <v>134084690.579432</v>
      </c>
      <c r="E59" s="228">
        <v>6012.7663936965018</v>
      </c>
      <c r="F59" s="229"/>
      <c r="G59" s="216"/>
      <c r="H59" s="216"/>
      <c r="I59" s="216"/>
      <c r="J59" s="216"/>
      <c r="K59" s="216"/>
      <c r="N59" s="273" t="s">
        <v>164</v>
      </c>
      <c r="O59" s="276">
        <v>0</v>
      </c>
      <c r="P59" s="276">
        <v>0</v>
      </c>
      <c r="Q59" s="276">
        <v>0</v>
      </c>
      <c r="R59" s="276">
        <v>0</v>
      </c>
      <c r="S59" s="276">
        <v>0</v>
      </c>
      <c r="T59" s="266"/>
      <c r="U59" s="266"/>
      <c r="Y59" s="266"/>
      <c r="Z59" s="266"/>
      <c r="AA59" s="266"/>
    </row>
    <row r="60" spans="2:28" s="222" customFormat="1" ht="14.45" customHeight="1" x14ac:dyDescent="0.2">
      <c r="B60" s="223">
        <v>2015</v>
      </c>
      <c r="C60" s="224">
        <v>32155</v>
      </c>
      <c r="D60" s="225">
        <v>187543189.66834101</v>
      </c>
      <c r="E60" s="225">
        <v>5832.4736329759298</v>
      </c>
      <c r="F60" s="229"/>
      <c r="G60" s="216"/>
      <c r="H60" s="216"/>
      <c r="I60" s="216"/>
      <c r="J60" s="216"/>
      <c r="K60" s="216"/>
      <c r="N60" s="285" t="s">
        <v>165</v>
      </c>
      <c r="O60" s="286">
        <v>1623340</v>
      </c>
      <c r="P60" s="287">
        <v>100</v>
      </c>
      <c r="Q60" s="286">
        <v>10254980039.000675</v>
      </c>
      <c r="R60" s="287">
        <v>99.999999999999957</v>
      </c>
      <c r="S60" s="286">
        <v>6317.2102202869855</v>
      </c>
      <c r="T60" s="266"/>
      <c r="U60" s="266"/>
      <c r="Y60" s="266"/>
      <c r="Z60" s="266"/>
      <c r="AA60" s="266"/>
      <c r="AB60" s="214"/>
    </row>
    <row r="61" spans="2:28" s="222" customFormat="1" ht="14.45" customHeight="1" x14ac:dyDescent="0.2">
      <c r="B61" s="226">
        <v>2016</v>
      </c>
      <c r="C61" s="227">
        <v>32442</v>
      </c>
      <c r="D61" s="228">
        <v>199699201.97386599</v>
      </c>
      <c r="E61" s="228">
        <v>6155.57616589193</v>
      </c>
      <c r="F61" s="229"/>
      <c r="G61" s="216"/>
      <c r="H61" s="216"/>
      <c r="I61" s="216"/>
      <c r="J61" s="216"/>
      <c r="K61" s="216"/>
      <c r="N61" s="289"/>
      <c r="O61" s="290"/>
      <c r="P61" s="290"/>
      <c r="Q61" s="290"/>
      <c r="R61" s="290"/>
      <c r="S61" s="291"/>
      <c r="T61" s="266"/>
      <c r="U61" s="266"/>
      <c r="Y61" s="266"/>
      <c r="Z61" s="266"/>
      <c r="AA61" s="266"/>
    </row>
    <row r="62" spans="2:28" s="222" customFormat="1" ht="14.45" customHeight="1" x14ac:dyDescent="0.2">
      <c r="B62" s="223">
        <v>2017</v>
      </c>
      <c r="C62" s="224">
        <v>18644</v>
      </c>
      <c r="D62" s="225">
        <v>95094186.074850902</v>
      </c>
      <c r="E62" s="225">
        <v>5100.5248913779715</v>
      </c>
      <c r="F62" s="229"/>
      <c r="G62" s="216"/>
      <c r="H62" s="216"/>
      <c r="I62" s="216"/>
      <c r="J62" s="216"/>
      <c r="K62" s="216"/>
      <c r="N62" s="293"/>
      <c r="O62" s="274"/>
      <c r="P62" s="274"/>
      <c r="Q62" s="274"/>
      <c r="R62" s="293"/>
      <c r="S62" s="293"/>
      <c r="T62" s="266"/>
      <c r="U62" s="266"/>
      <c r="V62" s="283"/>
      <c r="W62" s="266"/>
      <c r="X62" s="283"/>
      <c r="Y62" s="266"/>
      <c r="Z62" s="266"/>
      <c r="AA62" s="266"/>
      <c r="AB62" s="214"/>
    </row>
    <row r="63" spans="2:28" s="222" customFormat="1" ht="14.45" customHeight="1" x14ac:dyDescent="0.2">
      <c r="B63" s="226">
        <v>2018</v>
      </c>
      <c r="C63" s="227">
        <v>40059</v>
      </c>
      <c r="D63" s="228">
        <v>240591866.59588301</v>
      </c>
      <c r="E63" s="228">
        <v>6005.93790648501</v>
      </c>
      <c r="F63" s="229"/>
      <c r="G63" s="216"/>
      <c r="H63" s="216"/>
      <c r="I63" s="216"/>
      <c r="J63" s="216"/>
      <c r="K63" s="216"/>
      <c r="N63" s="293"/>
      <c r="O63" s="293"/>
      <c r="P63" s="293"/>
      <c r="Q63" s="293"/>
      <c r="R63" s="293"/>
      <c r="S63" s="293"/>
      <c r="T63" s="266"/>
      <c r="U63" s="266"/>
      <c r="Y63" s="266"/>
      <c r="Z63" s="266"/>
      <c r="AA63" s="266"/>
    </row>
    <row r="64" spans="2:28" s="214" customFormat="1" ht="14.45" customHeight="1" x14ac:dyDescent="0.2">
      <c r="B64" s="223">
        <v>2019</v>
      </c>
      <c r="C64" s="224">
        <v>87570</v>
      </c>
      <c r="D64" s="225">
        <v>712824274.88292503</v>
      </c>
      <c r="E64" s="225">
        <v>8140.0511006386323</v>
      </c>
      <c r="F64" s="215"/>
      <c r="G64" s="230"/>
      <c r="N64" s="298"/>
      <c r="O64" s="302"/>
      <c r="P64" s="302"/>
      <c r="Q64" s="302"/>
      <c r="R64" s="305"/>
      <c r="S64" s="299"/>
      <c r="T64" s="266"/>
      <c r="U64" s="266"/>
      <c r="Y64" s="266"/>
      <c r="Z64" s="266"/>
      <c r="AA64" s="266"/>
    </row>
    <row r="65" spans="1:30" s="222" customFormat="1" ht="15" x14ac:dyDescent="0.2">
      <c r="B65" s="226">
        <v>2020</v>
      </c>
      <c r="C65" s="227">
        <v>35541</v>
      </c>
      <c r="D65" s="228">
        <v>288378158.87493002</v>
      </c>
      <c r="E65" s="228">
        <v>8113.9573696556099</v>
      </c>
      <c r="F65" s="229"/>
      <c r="G65" s="216"/>
      <c r="H65" s="216"/>
      <c r="I65" s="216"/>
      <c r="J65" s="216"/>
      <c r="K65" s="216"/>
      <c r="N65" s="298"/>
      <c r="O65" s="306"/>
      <c r="P65" s="307"/>
      <c r="Q65" s="308"/>
      <c r="R65" s="309"/>
      <c r="S65" s="298"/>
      <c r="T65" s="266"/>
      <c r="U65" s="266"/>
      <c r="Y65" s="266"/>
      <c r="Z65" s="266"/>
      <c r="AA65" s="266"/>
    </row>
    <row r="66" spans="1:30" s="222" customFormat="1" ht="14.45" customHeight="1" x14ac:dyDescent="0.2">
      <c r="A66" s="214"/>
      <c r="B66" s="223">
        <v>2021</v>
      </c>
      <c r="C66" s="224">
        <v>42575</v>
      </c>
      <c r="D66" s="225">
        <v>271254556.22355998</v>
      </c>
      <c r="E66" s="225">
        <v>6371.2168226320609</v>
      </c>
      <c r="F66" s="229"/>
      <c r="G66" s="216"/>
      <c r="H66" s="216"/>
      <c r="I66" s="216"/>
      <c r="J66" s="216"/>
      <c r="K66" s="216"/>
      <c r="N66" s="301"/>
      <c r="O66" s="306"/>
      <c r="P66" s="307"/>
      <c r="Q66" s="308"/>
      <c r="R66" s="302"/>
      <c r="S66" s="301"/>
      <c r="T66" s="266"/>
      <c r="U66" s="266"/>
      <c r="Y66" s="266"/>
      <c r="Z66" s="266"/>
      <c r="AA66" s="266"/>
    </row>
    <row r="67" spans="1:30" s="222" customFormat="1" ht="14.45" customHeight="1" x14ac:dyDescent="0.2">
      <c r="A67" s="214"/>
      <c r="B67" s="226">
        <v>2022</v>
      </c>
      <c r="C67" s="227">
        <v>21654</v>
      </c>
      <c r="D67" s="228">
        <v>111842444.67</v>
      </c>
      <c r="E67" s="228">
        <v>5164.9785106677755</v>
      </c>
      <c r="F67" s="229"/>
      <c r="G67" s="216"/>
      <c r="H67" s="216"/>
      <c r="I67" s="216"/>
      <c r="J67" s="216"/>
      <c r="K67" s="216"/>
      <c r="N67" s="301"/>
      <c r="O67" s="306"/>
      <c r="P67" s="307"/>
      <c r="Q67" s="308"/>
      <c r="R67" s="302"/>
      <c r="S67" s="301"/>
      <c r="T67" s="266"/>
      <c r="U67" s="266"/>
      <c r="Y67" s="266"/>
      <c r="Z67" s="266"/>
      <c r="AA67" s="266"/>
    </row>
    <row r="68" spans="1:30" s="214" customFormat="1" ht="14.45" customHeight="1" x14ac:dyDescent="0.2">
      <c r="B68" s="231" t="s">
        <v>4</v>
      </c>
      <c r="C68" s="232">
        <v>830037</v>
      </c>
      <c r="D68" s="233">
        <v>8424607120.3857965</v>
      </c>
      <c r="E68" s="233">
        <v>10149.676605242654</v>
      </c>
      <c r="F68" s="215"/>
      <c r="G68" s="217"/>
      <c r="H68" s="217"/>
      <c r="I68" s="217"/>
      <c r="J68" s="217"/>
      <c r="K68" s="217"/>
      <c r="L68" s="217"/>
      <c r="M68" s="217"/>
      <c r="N68" s="301"/>
      <c r="O68" s="306"/>
      <c r="P68" s="307"/>
      <c r="Q68" s="308"/>
      <c r="R68" s="302"/>
      <c r="S68" s="301"/>
      <c r="T68" s="266"/>
      <c r="U68" s="266"/>
      <c r="Y68" s="266"/>
      <c r="Z68" s="266"/>
      <c r="AA68" s="266"/>
    </row>
    <row r="69" spans="1:30" s="214" customFormat="1" ht="14.45" customHeight="1" x14ac:dyDescent="0.2">
      <c r="B69" s="234"/>
      <c r="C69" s="235"/>
      <c r="D69" s="235"/>
      <c r="E69" s="235"/>
      <c r="F69" s="215"/>
      <c r="G69" s="217"/>
      <c r="H69" s="217"/>
      <c r="I69" s="217"/>
      <c r="J69" s="217"/>
      <c r="K69" s="217"/>
      <c r="L69" s="217"/>
      <c r="M69" s="217"/>
      <c r="N69" s="301"/>
      <c r="O69" s="306"/>
      <c r="P69" s="307"/>
      <c r="Q69" s="308"/>
      <c r="R69" s="302"/>
      <c r="S69" s="301"/>
      <c r="T69" s="266"/>
      <c r="U69" s="266"/>
      <c r="Y69" s="266"/>
      <c r="Z69" s="266"/>
      <c r="AA69" s="266"/>
      <c r="AB69" s="222"/>
    </row>
    <row r="70" spans="1:30" s="214" customFormat="1" ht="14.45" customHeight="1" x14ac:dyDescent="0.2">
      <c r="C70" s="845"/>
      <c r="D70" s="845"/>
      <c r="E70" s="237"/>
      <c r="F70" s="215"/>
      <c r="G70" s="217"/>
      <c r="H70" s="217"/>
      <c r="I70" s="217"/>
      <c r="J70" s="217"/>
      <c r="K70" s="217"/>
      <c r="L70" s="217"/>
      <c r="M70" s="236"/>
      <c r="N70" s="301"/>
      <c r="O70" s="306"/>
      <c r="P70" s="307"/>
      <c r="Q70" s="308"/>
      <c r="R70" s="302"/>
      <c r="S70" s="301"/>
      <c r="T70" s="266"/>
      <c r="U70" s="266"/>
      <c r="Y70" s="266"/>
      <c r="Z70" s="266"/>
      <c r="AA70" s="266"/>
      <c r="AB70" s="283">
        <v>49.267005063634237</v>
      </c>
      <c r="AC70" s="281" t="s">
        <v>155</v>
      </c>
      <c r="AD70" s="283">
        <v>70.707878421462638</v>
      </c>
    </row>
    <row r="71" spans="1:30" s="214" customFormat="1" ht="14.45" customHeight="1" x14ac:dyDescent="0.2">
      <c r="E71" s="237"/>
      <c r="F71" s="215"/>
      <c r="G71" s="217"/>
      <c r="H71" s="217"/>
      <c r="I71" s="217"/>
      <c r="J71" s="217"/>
      <c r="K71" s="217"/>
      <c r="L71" s="217"/>
      <c r="M71" s="236"/>
      <c r="N71" s="301"/>
      <c r="O71" s="306"/>
      <c r="P71" s="307"/>
      <c r="Q71" s="308"/>
      <c r="R71" s="302"/>
      <c r="S71" s="301"/>
      <c r="T71" s="266"/>
      <c r="U71" s="266"/>
      <c r="Y71" s="266"/>
      <c r="Z71" s="266"/>
      <c r="AA71" s="266"/>
      <c r="AB71" s="283">
        <v>45.061909396675986</v>
      </c>
      <c r="AC71" s="281" t="s">
        <v>343</v>
      </c>
      <c r="AD71" s="283">
        <v>15.788630678215936</v>
      </c>
    </row>
    <row r="72" spans="1:30" s="214" customFormat="1" ht="14.45" customHeight="1" x14ac:dyDescent="0.2">
      <c r="B72" s="236"/>
      <c r="C72" s="238"/>
      <c r="D72" s="238"/>
      <c r="E72" s="238"/>
      <c r="F72" s="215"/>
      <c r="G72" s="1244"/>
      <c r="H72" s="1245"/>
      <c r="I72" s="1245"/>
      <c r="J72" s="1245"/>
      <c r="K72" s="1245"/>
      <c r="L72" s="217"/>
      <c r="M72" s="236"/>
      <c r="N72" s="301"/>
      <c r="O72" s="306"/>
      <c r="P72" s="307"/>
      <c r="Q72" s="308"/>
      <c r="R72" s="302"/>
      <c r="S72" s="301"/>
      <c r="T72" s="222"/>
      <c r="U72" s="222"/>
      <c r="Y72" s="222"/>
      <c r="Z72" s="222"/>
      <c r="AA72" s="222"/>
      <c r="AB72" s="283">
        <v>1.2418840169034213</v>
      </c>
      <c r="AC72" s="281" t="s">
        <v>159</v>
      </c>
      <c r="AD72" s="283">
        <v>3.9545187896440979</v>
      </c>
    </row>
    <row r="73" spans="1:30" s="214" customFormat="1" ht="14.45" customHeight="1" x14ac:dyDescent="0.2">
      <c r="B73" s="1251" t="s">
        <v>151</v>
      </c>
      <c r="C73" s="1251"/>
      <c r="D73" s="1251"/>
      <c r="E73" s="1251"/>
      <c r="F73" s="215"/>
      <c r="G73" s="216"/>
      <c r="H73" s="216"/>
      <c r="I73" s="216"/>
      <c r="J73" s="216"/>
      <c r="K73" s="216"/>
      <c r="L73" s="217"/>
      <c r="M73" s="217"/>
      <c r="N73" s="222"/>
      <c r="O73" s="222"/>
      <c r="P73" s="222"/>
      <c r="Q73" s="222"/>
      <c r="R73" s="222"/>
      <c r="S73" s="222"/>
      <c r="T73" s="222"/>
      <c r="U73" s="222"/>
      <c r="Y73" s="222"/>
      <c r="Z73" s="222"/>
      <c r="AA73" s="222"/>
      <c r="AB73" s="283">
        <v>3.2192270257617013</v>
      </c>
      <c r="AC73" s="281" t="s">
        <v>156</v>
      </c>
      <c r="AD73" s="283">
        <v>6.1888060807597896</v>
      </c>
    </row>
    <row r="74" spans="1:30" s="214" customFormat="1" ht="14.45" customHeight="1" x14ac:dyDescent="0.2">
      <c r="B74" s="218" t="s">
        <v>811</v>
      </c>
      <c r="C74" s="219"/>
      <c r="D74" s="219"/>
      <c r="E74" s="219"/>
      <c r="F74" s="215"/>
      <c r="G74" s="216"/>
      <c r="H74" s="216"/>
      <c r="I74" s="216"/>
      <c r="J74" s="216"/>
      <c r="K74" s="216"/>
      <c r="L74" s="217"/>
      <c r="M74" s="217"/>
      <c r="N74" s="222"/>
      <c r="O74" s="222"/>
      <c r="P74" s="222"/>
      <c r="Q74" s="222"/>
      <c r="R74" s="222"/>
      <c r="S74" s="222"/>
      <c r="T74" s="222"/>
      <c r="U74" s="222"/>
      <c r="Y74" s="222"/>
      <c r="Z74" s="222"/>
      <c r="AA74" s="222"/>
      <c r="AB74" s="283">
        <v>1.2099744970246604</v>
      </c>
      <c r="AC74" s="281" t="s">
        <v>163</v>
      </c>
      <c r="AD74" s="283">
        <v>3.2601660299175363</v>
      </c>
    </row>
    <row r="75" spans="1:30" s="222" customFormat="1" ht="14.45" customHeight="1" x14ac:dyDescent="0.2">
      <c r="B75" s="220" t="s">
        <v>0</v>
      </c>
      <c r="C75" s="221" t="s">
        <v>109</v>
      </c>
      <c r="D75" s="221" t="s">
        <v>110</v>
      </c>
      <c r="E75" s="221" t="s">
        <v>111</v>
      </c>
      <c r="F75" s="215"/>
      <c r="G75" s="216"/>
      <c r="H75" s="216"/>
      <c r="I75" s="216"/>
      <c r="J75" s="216"/>
      <c r="K75" s="216"/>
      <c r="L75" s="239"/>
      <c r="M75" s="239"/>
      <c r="AB75" s="284">
        <v>100</v>
      </c>
      <c r="AC75" s="266"/>
      <c r="AD75" s="284">
        <v>99.9</v>
      </c>
    </row>
    <row r="76" spans="1:30" s="214" customFormat="1" ht="14.45" customHeight="1" x14ac:dyDescent="0.2">
      <c r="B76" s="223" t="s">
        <v>112</v>
      </c>
      <c r="C76" s="224">
        <v>0</v>
      </c>
      <c r="D76" s="225">
        <v>0</v>
      </c>
      <c r="E76" s="225">
        <v>0</v>
      </c>
      <c r="F76" s="215"/>
      <c r="G76" s="216"/>
      <c r="H76" s="216"/>
      <c r="I76" s="216"/>
      <c r="J76" s="216"/>
      <c r="K76" s="216"/>
      <c r="L76" s="217"/>
      <c r="M76" s="217"/>
      <c r="N76" s="222"/>
      <c r="O76" s="222"/>
      <c r="P76" s="222"/>
      <c r="Q76" s="222"/>
      <c r="R76" s="222"/>
      <c r="S76" s="222"/>
      <c r="T76" s="222"/>
      <c r="U76" s="222"/>
      <c r="Y76" s="222"/>
      <c r="Z76" s="222"/>
      <c r="AA76" s="222"/>
      <c r="AB76" s="266"/>
      <c r="AC76" s="222"/>
      <c r="AD76" s="222"/>
    </row>
    <row r="77" spans="1:30" s="222" customFormat="1" ht="14.45" customHeight="1" x14ac:dyDescent="0.2">
      <c r="B77" s="226" t="s">
        <v>113</v>
      </c>
      <c r="C77" s="227">
        <v>0</v>
      </c>
      <c r="D77" s="228">
        <v>0</v>
      </c>
      <c r="E77" s="228">
        <v>0</v>
      </c>
      <c r="F77" s="215"/>
      <c r="G77" s="216"/>
      <c r="H77" s="216"/>
      <c r="I77" s="216"/>
      <c r="J77" s="216"/>
      <c r="K77" s="216"/>
      <c r="L77" s="239"/>
      <c r="M77" s="239"/>
      <c r="T77" s="214"/>
      <c r="U77" s="214"/>
      <c r="V77" s="266"/>
      <c r="W77" s="214"/>
      <c r="X77" s="214"/>
      <c r="Y77" s="214"/>
      <c r="Z77" s="214"/>
      <c r="AA77" s="214"/>
      <c r="AB77" s="214"/>
    </row>
    <row r="78" spans="1:30" s="214" customFormat="1" ht="14.45" customHeight="1" x14ac:dyDescent="0.2">
      <c r="B78" s="223" t="s">
        <v>114</v>
      </c>
      <c r="C78" s="224">
        <v>0</v>
      </c>
      <c r="D78" s="225">
        <v>0</v>
      </c>
      <c r="E78" s="225">
        <v>0</v>
      </c>
      <c r="F78" s="215"/>
      <c r="G78" s="216"/>
      <c r="H78" s="216"/>
      <c r="I78" s="216"/>
      <c r="J78" s="216"/>
      <c r="K78" s="216"/>
      <c r="L78" s="217"/>
      <c r="M78" s="217"/>
      <c r="T78" s="222"/>
      <c r="U78" s="222"/>
      <c r="V78" s="266"/>
      <c r="W78" s="222"/>
      <c r="X78" s="222"/>
      <c r="Y78" s="222"/>
      <c r="Z78" s="222"/>
      <c r="AA78" s="222"/>
      <c r="AB78" s="222"/>
    </row>
    <row r="79" spans="1:30" s="222" customFormat="1" ht="14.45" customHeight="1" x14ac:dyDescent="0.2">
      <c r="B79" s="226" t="s">
        <v>115</v>
      </c>
      <c r="C79" s="227">
        <v>0</v>
      </c>
      <c r="D79" s="228">
        <v>0</v>
      </c>
      <c r="E79" s="228">
        <v>0</v>
      </c>
      <c r="F79" s="215"/>
      <c r="G79" s="216"/>
      <c r="H79" s="216"/>
      <c r="I79" s="216"/>
      <c r="J79" s="216"/>
      <c r="K79" s="216"/>
      <c r="L79" s="239"/>
      <c r="M79" s="239"/>
      <c r="T79" s="214"/>
      <c r="U79" s="214"/>
      <c r="V79" s="266"/>
      <c r="W79" s="214"/>
      <c r="X79" s="214"/>
      <c r="Y79" s="214"/>
      <c r="Z79" s="214"/>
      <c r="AA79" s="214"/>
      <c r="AB79" s="214"/>
    </row>
    <row r="80" spans="1:30" s="214" customFormat="1" ht="14.45" customHeight="1" x14ac:dyDescent="0.2">
      <c r="B80" s="223" t="s">
        <v>116</v>
      </c>
      <c r="C80" s="224">
        <v>2</v>
      </c>
      <c r="D80" s="225">
        <v>156.22667876649501</v>
      </c>
      <c r="E80" s="225">
        <v>78.113339383247506</v>
      </c>
      <c r="F80" s="215"/>
      <c r="G80" s="216"/>
      <c r="H80" s="216"/>
      <c r="I80" s="216"/>
      <c r="J80" s="216"/>
      <c r="K80" s="216"/>
      <c r="L80" s="217"/>
      <c r="M80" s="217"/>
      <c r="V80" s="266"/>
    </row>
    <row r="81" spans="2:28" s="222" customFormat="1" ht="14.45" customHeight="1" x14ac:dyDescent="0.2">
      <c r="B81" s="226" t="s">
        <v>117</v>
      </c>
      <c r="C81" s="227">
        <v>0</v>
      </c>
      <c r="D81" s="228">
        <v>0</v>
      </c>
      <c r="E81" s="228">
        <v>0</v>
      </c>
      <c r="F81" s="215"/>
      <c r="G81" s="216"/>
      <c r="H81" s="216"/>
      <c r="I81" s="216"/>
      <c r="J81" s="216"/>
      <c r="K81" s="216"/>
      <c r="L81" s="239"/>
      <c r="M81" s="239"/>
      <c r="N81" s="214"/>
      <c r="O81" s="214"/>
      <c r="P81" s="214"/>
      <c r="Q81" s="214"/>
      <c r="R81" s="214"/>
      <c r="S81" s="214"/>
      <c r="T81" s="214"/>
      <c r="U81" s="214"/>
      <c r="V81" s="266"/>
      <c r="W81" s="214"/>
      <c r="X81" s="214"/>
      <c r="Y81" s="214"/>
      <c r="Z81" s="214"/>
      <c r="AA81" s="214"/>
      <c r="AB81" s="214"/>
    </row>
    <row r="82" spans="2:28" s="214" customFormat="1" ht="14.45" customHeight="1" x14ac:dyDescent="0.2">
      <c r="B82" s="223" t="s">
        <v>118</v>
      </c>
      <c r="C82" s="224">
        <v>1</v>
      </c>
      <c r="D82" s="225">
        <v>3095.0848744445202</v>
      </c>
      <c r="E82" s="225">
        <v>3095.0848744445202</v>
      </c>
      <c r="F82" s="215"/>
      <c r="G82" s="216"/>
      <c r="H82" s="216"/>
      <c r="I82" s="216"/>
      <c r="J82" s="216"/>
      <c r="K82" s="216"/>
      <c r="L82" s="217"/>
      <c r="M82" s="217"/>
      <c r="N82" s="237"/>
    </row>
    <row r="83" spans="2:28" s="222" customFormat="1" ht="14.45" customHeight="1" x14ac:dyDescent="0.2">
      <c r="B83" s="226" t="s">
        <v>119</v>
      </c>
      <c r="C83" s="227">
        <v>0</v>
      </c>
      <c r="D83" s="228">
        <v>0</v>
      </c>
      <c r="E83" s="228">
        <v>0</v>
      </c>
      <c r="F83" s="215"/>
      <c r="G83" s="216"/>
      <c r="H83" s="216"/>
      <c r="I83" s="216"/>
      <c r="J83" s="216"/>
      <c r="K83" s="216"/>
      <c r="L83" s="239"/>
      <c r="M83" s="239"/>
      <c r="N83" s="214"/>
      <c r="O83" s="214"/>
      <c r="P83" s="214"/>
      <c r="Q83" s="214"/>
      <c r="R83" s="214"/>
      <c r="S83" s="214"/>
    </row>
    <row r="84" spans="2:28" s="214" customFormat="1" ht="14.45" customHeight="1" x14ac:dyDescent="0.2">
      <c r="B84" s="223" t="s">
        <v>120</v>
      </c>
      <c r="C84" s="224">
        <v>0</v>
      </c>
      <c r="D84" s="225">
        <v>0</v>
      </c>
      <c r="E84" s="225">
        <v>0</v>
      </c>
      <c r="F84" s="215"/>
      <c r="G84" s="216"/>
      <c r="H84" s="216"/>
      <c r="I84" s="216"/>
      <c r="J84" s="216"/>
      <c r="K84" s="216"/>
      <c r="L84" s="217"/>
      <c r="M84" s="217"/>
      <c r="N84" s="222"/>
      <c r="O84" s="222"/>
      <c r="P84" s="222"/>
      <c r="Q84" s="222"/>
      <c r="R84" s="222"/>
      <c r="S84" s="222"/>
    </row>
    <row r="85" spans="2:28" s="222" customFormat="1" ht="14.45" customHeight="1" x14ac:dyDescent="0.2">
      <c r="B85" s="226" t="s">
        <v>121</v>
      </c>
      <c r="C85" s="227">
        <v>1</v>
      </c>
      <c r="D85" s="228">
        <v>21945.054997766201</v>
      </c>
      <c r="E85" s="228">
        <v>21945.054997766201</v>
      </c>
      <c r="F85" s="215"/>
      <c r="G85" s="216"/>
      <c r="H85" s="216"/>
      <c r="I85" s="216"/>
      <c r="J85" s="216"/>
      <c r="K85" s="216"/>
      <c r="L85" s="239"/>
      <c r="M85" s="239"/>
      <c r="N85" s="214"/>
      <c r="O85" s="214"/>
      <c r="P85" s="214"/>
      <c r="Q85" s="214"/>
      <c r="R85" s="214"/>
      <c r="S85" s="214"/>
    </row>
    <row r="86" spans="2:28" s="214" customFormat="1" ht="14.45" customHeight="1" x14ac:dyDescent="0.2">
      <c r="B86" s="223" t="s">
        <v>122</v>
      </c>
      <c r="C86" s="224">
        <v>0</v>
      </c>
      <c r="D86" s="225">
        <v>0</v>
      </c>
      <c r="E86" s="225">
        <v>0</v>
      </c>
      <c r="F86" s="215"/>
      <c r="G86" s="216"/>
      <c r="H86" s="216"/>
      <c r="I86" s="216"/>
      <c r="J86" s="216"/>
      <c r="K86" s="216"/>
      <c r="L86" s="217"/>
      <c r="M86" s="217"/>
      <c r="N86" s="222"/>
      <c r="O86" s="222"/>
      <c r="P86" s="222"/>
      <c r="Q86" s="222"/>
      <c r="R86" s="222"/>
      <c r="S86" s="222"/>
    </row>
    <row r="87" spans="2:28" s="222" customFormat="1" ht="14.45" customHeight="1" x14ac:dyDescent="0.2">
      <c r="B87" s="226" t="s">
        <v>123</v>
      </c>
      <c r="C87" s="227">
        <v>0</v>
      </c>
      <c r="D87" s="228">
        <v>0</v>
      </c>
      <c r="E87" s="228">
        <v>0</v>
      </c>
      <c r="F87" s="215"/>
      <c r="G87" s="216"/>
      <c r="H87" s="216"/>
      <c r="I87" s="216"/>
      <c r="J87" s="216"/>
      <c r="K87" s="216"/>
      <c r="L87" s="239"/>
      <c r="M87" s="239"/>
      <c r="N87" s="214"/>
      <c r="O87" s="214"/>
      <c r="P87" s="214"/>
      <c r="Q87" s="214"/>
      <c r="R87" s="214"/>
      <c r="S87" s="214"/>
    </row>
    <row r="88" spans="2:28" s="214" customFormat="1" ht="14.45" customHeight="1" x14ac:dyDescent="0.2">
      <c r="B88" s="223" t="s">
        <v>124</v>
      </c>
      <c r="C88" s="224">
        <v>0</v>
      </c>
      <c r="D88" s="225">
        <v>0</v>
      </c>
      <c r="E88" s="225">
        <v>0</v>
      </c>
      <c r="F88" s="215"/>
      <c r="G88" s="216"/>
      <c r="H88" s="216"/>
      <c r="I88" s="216"/>
      <c r="J88" s="216"/>
      <c r="K88" s="216"/>
      <c r="L88" s="217"/>
      <c r="M88" s="217"/>
      <c r="N88" s="222"/>
      <c r="O88" s="222"/>
      <c r="P88" s="222"/>
      <c r="Q88" s="222"/>
      <c r="R88" s="222"/>
      <c r="S88" s="222"/>
    </row>
    <row r="89" spans="2:28" s="222" customFormat="1" ht="14.45" customHeight="1" x14ac:dyDescent="0.2">
      <c r="B89" s="226" t="s">
        <v>125</v>
      </c>
      <c r="C89" s="227">
        <v>1</v>
      </c>
      <c r="D89" s="228">
        <v>833.86325115224304</v>
      </c>
      <c r="E89" s="228">
        <v>833.86325115224304</v>
      </c>
      <c r="F89" s="215"/>
      <c r="G89" s="1244"/>
      <c r="H89" s="1244"/>
      <c r="I89" s="1244"/>
      <c r="J89" s="1244"/>
      <c r="K89" s="1244"/>
      <c r="L89" s="239"/>
      <c r="M89" s="239"/>
      <c r="N89" s="214"/>
      <c r="O89" s="214"/>
      <c r="P89" s="214"/>
      <c r="Q89" s="214"/>
      <c r="R89" s="214"/>
      <c r="S89" s="214"/>
    </row>
    <row r="90" spans="2:28" s="214" customFormat="1" ht="14.45" customHeight="1" x14ac:dyDescent="0.2">
      <c r="B90" s="223" t="s">
        <v>126</v>
      </c>
      <c r="C90" s="224">
        <v>0</v>
      </c>
      <c r="D90" s="225">
        <v>0</v>
      </c>
      <c r="E90" s="225">
        <v>0</v>
      </c>
      <c r="F90" s="215"/>
      <c r="G90" s="216"/>
      <c r="H90" s="216"/>
      <c r="I90" s="216"/>
      <c r="J90" s="216"/>
      <c r="K90" s="216"/>
      <c r="L90" s="217"/>
      <c r="M90" s="217"/>
      <c r="N90" s="222"/>
      <c r="O90" s="222"/>
      <c r="P90" s="222"/>
      <c r="Q90" s="222"/>
      <c r="R90" s="222"/>
      <c r="S90" s="222"/>
    </row>
    <row r="91" spans="2:28" s="222" customFormat="1" ht="14.45" customHeight="1" x14ac:dyDescent="0.2">
      <c r="B91" s="226" t="s">
        <v>127</v>
      </c>
      <c r="C91" s="227">
        <v>0</v>
      </c>
      <c r="D91" s="228">
        <v>0</v>
      </c>
      <c r="E91" s="228">
        <v>0</v>
      </c>
      <c r="F91" s="215"/>
      <c r="G91" s="216"/>
      <c r="H91" s="216"/>
      <c r="I91" s="216"/>
      <c r="J91" s="216"/>
      <c r="K91" s="216"/>
      <c r="L91" s="239"/>
      <c r="M91" s="239"/>
      <c r="N91" s="214"/>
      <c r="O91" s="214"/>
      <c r="P91" s="214"/>
      <c r="Q91" s="214"/>
      <c r="R91" s="214"/>
      <c r="S91" s="214"/>
    </row>
    <row r="92" spans="2:28" s="214" customFormat="1" ht="14.45" customHeight="1" x14ac:dyDescent="0.2">
      <c r="B92" s="223" t="s">
        <v>128</v>
      </c>
      <c r="C92" s="224">
        <v>9</v>
      </c>
      <c r="D92" s="225">
        <v>103409.32344455201</v>
      </c>
      <c r="E92" s="225">
        <v>11489.924827172445</v>
      </c>
      <c r="F92" s="215"/>
      <c r="G92" s="216"/>
      <c r="H92" s="216"/>
      <c r="I92" s="216"/>
      <c r="J92" s="216"/>
      <c r="K92" s="216"/>
      <c r="L92" s="217"/>
      <c r="M92" s="217"/>
      <c r="N92" s="222"/>
      <c r="O92" s="222"/>
      <c r="P92" s="222"/>
      <c r="Q92" s="222"/>
      <c r="R92" s="222"/>
      <c r="S92" s="222"/>
    </row>
    <row r="93" spans="2:28" s="222" customFormat="1" ht="14.45" customHeight="1" x14ac:dyDescent="0.2">
      <c r="B93" s="226" t="s">
        <v>129</v>
      </c>
      <c r="C93" s="227">
        <v>2</v>
      </c>
      <c r="D93" s="228">
        <v>5144.2080717635799</v>
      </c>
      <c r="E93" s="228">
        <v>2572.10403588179</v>
      </c>
      <c r="F93" s="215"/>
      <c r="G93" s="216"/>
      <c r="H93" s="216"/>
      <c r="I93" s="216"/>
      <c r="J93" s="216"/>
      <c r="K93" s="216"/>
      <c r="L93" s="239"/>
      <c r="M93" s="239"/>
      <c r="N93" s="214"/>
      <c r="O93" s="214"/>
      <c r="P93" s="214"/>
      <c r="Q93" s="214"/>
      <c r="R93" s="214"/>
      <c r="S93" s="214"/>
    </row>
    <row r="94" spans="2:28" s="214" customFormat="1" ht="14.45" customHeight="1" x14ac:dyDescent="0.2">
      <c r="B94" s="223" t="s">
        <v>130</v>
      </c>
      <c r="C94" s="224">
        <v>113</v>
      </c>
      <c r="D94" s="225">
        <v>654909.02032400295</v>
      </c>
      <c r="E94" s="225">
        <v>5795.6550471150704</v>
      </c>
      <c r="F94" s="215"/>
      <c r="G94" s="216"/>
      <c r="H94" s="216"/>
      <c r="I94" s="216"/>
      <c r="J94" s="216"/>
      <c r="K94" s="216"/>
      <c r="L94" s="217"/>
      <c r="M94" s="217"/>
      <c r="N94" s="222"/>
      <c r="O94" s="222"/>
      <c r="P94" s="222"/>
      <c r="Q94" s="222"/>
      <c r="R94" s="222"/>
      <c r="S94" s="222"/>
    </row>
    <row r="95" spans="2:28" s="222" customFormat="1" ht="14.45" customHeight="1" x14ac:dyDescent="0.2">
      <c r="B95" s="226" t="s">
        <v>29</v>
      </c>
      <c r="C95" s="227">
        <v>11</v>
      </c>
      <c r="D95" s="228">
        <v>69189.348556547993</v>
      </c>
      <c r="E95" s="228">
        <v>6289.9407778679997</v>
      </c>
      <c r="F95" s="215"/>
      <c r="G95" s="216"/>
      <c r="H95" s="216"/>
      <c r="I95" s="216"/>
      <c r="J95" s="216"/>
      <c r="K95" s="216"/>
      <c r="L95" s="239"/>
      <c r="M95" s="239"/>
      <c r="N95" s="214"/>
      <c r="O95" s="214"/>
      <c r="P95" s="214"/>
      <c r="Q95" s="214"/>
      <c r="R95" s="214"/>
      <c r="S95" s="214"/>
    </row>
    <row r="96" spans="2:28" s="214" customFormat="1" ht="14.45" customHeight="1" x14ac:dyDescent="0.2">
      <c r="B96" s="223" t="s">
        <v>28</v>
      </c>
      <c r="C96" s="224">
        <v>141</v>
      </c>
      <c r="D96" s="225">
        <v>343437.23819353699</v>
      </c>
      <c r="E96" s="225">
        <v>2435.7250935711845</v>
      </c>
      <c r="F96" s="215"/>
      <c r="G96" s="216"/>
      <c r="H96" s="216"/>
      <c r="I96" s="216"/>
      <c r="J96" s="216"/>
      <c r="K96" s="216"/>
      <c r="L96" s="217"/>
      <c r="M96" s="217"/>
      <c r="N96" s="222"/>
      <c r="O96" s="222"/>
      <c r="P96" s="222"/>
      <c r="Q96" s="222"/>
      <c r="R96" s="222"/>
      <c r="S96" s="222"/>
    </row>
    <row r="97" spans="2:19" s="222" customFormat="1" ht="14.45" customHeight="1" x14ac:dyDescent="0.2">
      <c r="B97" s="226" t="s">
        <v>27</v>
      </c>
      <c r="C97" s="227">
        <v>52</v>
      </c>
      <c r="D97" s="228">
        <v>107912.064612039</v>
      </c>
      <c r="E97" s="228">
        <v>2075.232011769981</v>
      </c>
      <c r="F97" s="215"/>
      <c r="G97" s="216"/>
      <c r="H97" s="216"/>
      <c r="I97" s="216"/>
      <c r="J97" s="216"/>
      <c r="K97" s="216"/>
      <c r="L97" s="239"/>
      <c r="M97" s="239"/>
      <c r="N97" s="214"/>
      <c r="O97" s="214"/>
      <c r="P97" s="214"/>
      <c r="Q97" s="214"/>
      <c r="R97" s="214"/>
      <c r="S97" s="214"/>
    </row>
    <row r="98" spans="2:19" s="214" customFormat="1" ht="14.45" customHeight="1" x14ac:dyDescent="0.2">
      <c r="B98" s="223" t="s">
        <v>26</v>
      </c>
      <c r="C98" s="224">
        <v>222</v>
      </c>
      <c r="D98" s="225">
        <v>527443.00934481795</v>
      </c>
      <c r="E98" s="225">
        <v>2375.8694114631439</v>
      </c>
      <c r="F98" s="229"/>
      <c r="G98" s="216"/>
      <c r="H98" s="216"/>
      <c r="I98" s="216"/>
      <c r="J98" s="216"/>
      <c r="K98" s="216"/>
      <c r="L98" s="217"/>
      <c r="M98" s="217"/>
      <c r="N98" s="222"/>
      <c r="O98" s="222"/>
      <c r="P98" s="222"/>
      <c r="Q98" s="222"/>
      <c r="R98" s="222"/>
      <c r="S98" s="222"/>
    </row>
    <row r="99" spans="2:19" s="222" customFormat="1" ht="14.45" customHeight="1" x14ac:dyDescent="0.2">
      <c r="B99" s="226" t="s">
        <v>25</v>
      </c>
      <c r="C99" s="227">
        <v>409</v>
      </c>
      <c r="D99" s="228">
        <v>1186437.0569301599</v>
      </c>
      <c r="E99" s="228">
        <v>2900.8241000737407</v>
      </c>
      <c r="F99" s="229"/>
      <c r="G99" s="216"/>
      <c r="H99" s="216"/>
      <c r="I99" s="216"/>
      <c r="J99" s="216"/>
      <c r="K99" s="216"/>
      <c r="L99" s="239"/>
      <c r="M99" s="239"/>
      <c r="N99" s="214"/>
      <c r="O99" s="214"/>
      <c r="P99" s="214"/>
      <c r="Q99" s="214"/>
      <c r="R99" s="214"/>
      <c r="S99" s="214"/>
    </row>
    <row r="100" spans="2:19" s="214" customFormat="1" ht="14.45" customHeight="1" x14ac:dyDescent="0.2">
      <c r="B100" s="223" t="s">
        <v>131</v>
      </c>
      <c r="C100" s="224">
        <v>407</v>
      </c>
      <c r="D100" s="225">
        <v>1206040.7709560399</v>
      </c>
      <c r="E100" s="225">
        <v>2963.2451374841276</v>
      </c>
      <c r="F100" s="229"/>
      <c r="G100" s="216"/>
      <c r="H100" s="216"/>
      <c r="I100" s="216"/>
      <c r="J100" s="216"/>
      <c r="K100" s="216"/>
      <c r="L100" s="217"/>
      <c r="M100" s="217"/>
      <c r="N100" s="222"/>
      <c r="O100" s="222"/>
      <c r="P100" s="222"/>
      <c r="Q100" s="222"/>
      <c r="R100" s="222"/>
      <c r="S100" s="222"/>
    </row>
    <row r="101" spans="2:19" s="222" customFormat="1" ht="14.45" customHeight="1" x14ac:dyDescent="0.2">
      <c r="B101" s="226" t="s">
        <v>132</v>
      </c>
      <c r="C101" s="227">
        <v>236</v>
      </c>
      <c r="D101" s="228">
        <v>516294.18998408399</v>
      </c>
      <c r="E101" s="228">
        <v>2187.687245695271</v>
      </c>
      <c r="F101" s="229"/>
      <c r="G101" s="216"/>
      <c r="H101" s="216"/>
      <c r="I101" s="216"/>
      <c r="J101" s="216"/>
      <c r="K101" s="216"/>
      <c r="L101" s="239"/>
      <c r="M101" s="239"/>
      <c r="N101" s="214"/>
      <c r="O101" s="214"/>
      <c r="P101" s="214"/>
      <c r="Q101" s="214"/>
      <c r="R101" s="214"/>
      <c r="S101" s="214"/>
    </row>
    <row r="102" spans="2:19" s="214" customFormat="1" ht="14.45" customHeight="1" x14ac:dyDescent="0.2">
      <c r="B102" s="223" t="s">
        <v>133</v>
      </c>
      <c r="C102" s="224">
        <v>1146</v>
      </c>
      <c r="D102" s="225">
        <v>2080247.70319656</v>
      </c>
      <c r="E102" s="225">
        <v>1815.2248718992671</v>
      </c>
      <c r="F102" s="229"/>
      <c r="G102" s="216"/>
      <c r="H102" s="216"/>
      <c r="I102" s="216"/>
      <c r="J102" s="216"/>
      <c r="K102" s="216"/>
      <c r="L102" s="217"/>
      <c r="M102" s="217"/>
      <c r="N102" s="222"/>
      <c r="O102" s="222"/>
      <c r="P102" s="222"/>
      <c r="Q102" s="222"/>
      <c r="R102" s="222"/>
      <c r="S102" s="222"/>
    </row>
    <row r="103" spans="2:19" s="222" customFormat="1" ht="14.45" customHeight="1" x14ac:dyDescent="0.2">
      <c r="B103" s="226" t="s">
        <v>134</v>
      </c>
      <c r="C103" s="227">
        <v>99</v>
      </c>
      <c r="D103" s="228">
        <v>205199.2314621</v>
      </c>
      <c r="E103" s="228">
        <v>2072.7195097181816</v>
      </c>
      <c r="F103" s="229"/>
      <c r="G103" s="216"/>
      <c r="H103" s="216"/>
      <c r="I103" s="216"/>
      <c r="J103" s="216"/>
      <c r="K103" s="216"/>
      <c r="L103" s="239"/>
      <c r="M103" s="239"/>
      <c r="N103" s="214"/>
      <c r="O103" s="214"/>
      <c r="P103" s="214"/>
      <c r="Q103" s="214"/>
      <c r="R103" s="214"/>
      <c r="S103" s="214"/>
    </row>
    <row r="104" spans="2:19" s="214" customFormat="1" ht="14.45" customHeight="1" x14ac:dyDescent="0.2">
      <c r="B104" s="223" t="s">
        <v>135</v>
      </c>
      <c r="C104" s="224">
        <v>6929</v>
      </c>
      <c r="D104" s="225">
        <v>19101017.280311</v>
      </c>
      <c r="E104" s="225">
        <v>2756.6773387662001</v>
      </c>
      <c r="F104" s="229"/>
      <c r="G104" s="216"/>
      <c r="H104" s="216"/>
      <c r="I104" s="216"/>
      <c r="J104" s="216"/>
      <c r="K104" s="216"/>
      <c r="L104" s="217"/>
      <c r="M104" s="217"/>
      <c r="N104" s="222"/>
      <c r="O104" s="222"/>
      <c r="P104" s="222"/>
      <c r="Q104" s="222"/>
      <c r="R104" s="222"/>
      <c r="S104" s="222"/>
    </row>
    <row r="105" spans="2:19" s="222" customFormat="1" ht="14.45" customHeight="1" x14ac:dyDescent="0.2">
      <c r="B105" s="226" t="s">
        <v>136</v>
      </c>
      <c r="C105" s="227">
        <v>10</v>
      </c>
      <c r="D105" s="228">
        <v>14937.833048640699</v>
      </c>
      <c r="E105" s="228">
        <v>1493.78330486407</v>
      </c>
      <c r="F105" s="229"/>
      <c r="G105" s="215"/>
      <c r="L105" s="239"/>
      <c r="M105" s="239"/>
      <c r="N105" s="214"/>
      <c r="O105" s="214"/>
      <c r="P105" s="214"/>
      <c r="Q105" s="214"/>
      <c r="R105" s="214"/>
      <c r="S105" s="214"/>
    </row>
    <row r="106" spans="2:19" s="214" customFormat="1" ht="14.45" customHeight="1" x14ac:dyDescent="0.2">
      <c r="B106" s="223" t="s">
        <v>137</v>
      </c>
      <c r="C106" s="224">
        <v>19</v>
      </c>
      <c r="D106" s="225">
        <v>27787.3177536533</v>
      </c>
      <c r="E106" s="225">
        <v>1462.4904080870158</v>
      </c>
      <c r="F106" s="229"/>
      <c r="G106" s="1244"/>
      <c r="H106" s="1245"/>
      <c r="I106" s="1245"/>
      <c r="J106" s="1245"/>
      <c r="K106" s="1245"/>
      <c r="L106" s="217"/>
      <c r="M106" s="217"/>
      <c r="N106" s="222"/>
      <c r="O106" s="222"/>
      <c r="P106" s="222"/>
      <c r="Q106" s="222"/>
      <c r="R106" s="222"/>
      <c r="S106" s="222"/>
    </row>
    <row r="107" spans="2:19" s="222" customFormat="1" ht="14.45" customHeight="1" x14ac:dyDescent="0.2">
      <c r="B107" s="226" t="s">
        <v>138</v>
      </c>
      <c r="C107" s="227">
        <v>943</v>
      </c>
      <c r="D107" s="228">
        <v>2042764.7273438801</v>
      </c>
      <c r="E107" s="228">
        <v>2166.2404319659386</v>
      </c>
      <c r="F107" s="229"/>
      <c r="G107" s="216"/>
      <c r="H107" s="216"/>
      <c r="I107" s="216"/>
      <c r="J107" s="216"/>
      <c r="K107" s="216"/>
      <c r="L107" s="239"/>
      <c r="M107" s="239"/>
      <c r="N107" s="214"/>
      <c r="O107" s="214"/>
      <c r="P107" s="214"/>
      <c r="Q107" s="214"/>
      <c r="R107" s="214"/>
      <c r="S107" s="214"/>
    </row>
    <row r="108" spans="2:19" s="214" customFormat="1" ht="14.45" customHeight="1" x14ac:dyDescent="0.2">
      <c r="B108" s="223" t="s">
        <v>139</v>
      </c>
      <c r="C108" s="224">
        <v>149</v>
      </c>
      <c r="D108" s="225">
        <v>692962.72014174506</v>
      </c>
      <c r="E108" s="225">
        <v>4650.7565110184232</v>
      </c>
      <c r="F108" s="229"/>
      <c r="G108" s="216"/>
      <c r="H108" s="216"/>
      <c r="I108" s="216"/>
      <c r="J108" s="216"/>
      <c r="K108" s="216"/>
      <c r="L108" s="217"/>
      <c r="M108" s="217"/>
      <c r="N108" s="222"/>
      <c r="O108" s="222"/>
      <c r="P108" s="222"/>
      <c r="Q108" s="222"/>
      <c r="R108" s="222"/>
      <c r="S108" s="222"/>
    </row>
    <row r="109" spans="2:19" s="222" customFormat="1" ht="14.45" customHeight="1" x14ac:dyDescent="0.2">
      <c r="B109" s="226" t="s">
        <v>140</v>
      </c>
      <c r="C109" s="227">
        <v>487</v>
      </c>
      <c r="D109" s="228">
        <v>1150824.3241174</v>
      </c>
      <c r="E109" s="228">
        <v>2363.0889612266942</v>
      </c>
      <c r="F109" s="229"/>
      <c r="G109" s="216"/>
      <c r="H109" s="216"/>
      <c r="I109" s="216"/>
      <c r="J109" s="216"/>
      <c r="K109" s="216"/>
      <c r="L109" s="239"/>
      <c r="M109" s="239"/>
      <c r="N109" s="214"/>
      <c r="O109" s="214"/>
      <c r="P109" s="214"/>
      <c r="Q109" s="214"/>
      <c r="R109" s="214"/>
      <c r="S109" s="214"/>
    </row>
    <row r="110" spans="2:19" s="214" customFormat="1" ht="14.45" customHeight="1" x14ac:dyDescent="0.2">
      <c r="B110" s="223" t="s">
        <v>141</v>
      </c>
      <c r="C110" s="224">
        <v>1975</v>
      </c>
      <c r="D110" s="225">
        <v>10013526.054441201</v>
      </c>
      <c r="E110" s="225">
        <v>5070.1397744006081</v>
      </c>
      <c r="F110" s="229"/>
      <c r="G110" s="216"/>
      <c r="H110" s="216"/>
      <c r="I110" s="216"/>
      <c r="J110" s="216"/>
      <c r="K110" s="216"/>
      <c r="L110" s="217"/>
      <c r="M110" s="217"/>
      <c r="N110" s="222"/>
      <c r="O110" s="222"/>
      <c r="P110" s="222"/>
      <c r="Q110" s="222"/>
      <c r="R110" s="222"/>
      <c r="S110" s="222"/>
    </row>
    <row r="111" spans="2:19" s="222" customFormat="1" ht="14.45" customHeight="1" x14ac:dyDescent="0.2">
      <c r="B111" s="226" t="s">
        <v>142</v>
      </c>
      <c r="C111" s="227">
        <v>127</v>
      </c>
      <c r="D111" s="228">
        <v>267819.939470571</v>
      </c>
      <c r="E111" s="228">
        <v>2108.8184210281183</v>
      </c>
      <c r="F111" s="229"/>
      <c r="G111" s="216"/>
      <c r="H111" s="216"/>
      <c r="I111" s="216"/>
      <c r="J111" s="216"/>
      <c r="K111" s="216"/>
      <c r="L111" s="239"/>
      <c r="M111" s="239"/>
      <c r="N111" s="214"/>
      <c r="O111" s="214"/>
      <c r="P111" s="214"/>
      <c r="Q111" s="214"/>
      <c r="R111" s="214"/>
      <c r="S111" s="214"/>
    </row>
    <row r="112" spans="2:19" s="214" customFormat="1" ht="14.45" customHeight="1" x14ac:dyDescent="0.2">
      <c r="B112" s="223" t="s">
        <v>143</v>
      </c>
      <c r="C112" s="224">
        <v>581</v>
      </c>
      <c r="D112" s="225">
        <v>1676974.2697298301</v>
      </c>
      <c r="E112" s="225">
        <v>2886.3584676933392</v>
      </c>
      <c r="F112" s="229"/>
      <c r="G112" s="216"/>
      <c r="H112" s="216"/>
      <c r="I112" s="216"/>
      <c r="J112" s="216"/>
      <c r="K112" s="216"/>
      <c r="L112" s="217"/>
      <c r="M112" s="217"/>
      <c r="N112" s="222"/>
      <c r="O112" s="222"/>
      <c r="P112" s="222"/>
      <c r="Q112" s="222"/>
      <c r="R112" s="222"/>
      <c r="S112" s="222"/>
    </row>
    <row r="113" spans="2:19" s="222" customFormat="1" ht="14.45" customHeight="1" x14ac:dyDescent="0.2">
      <c r="B113" s="226" t="s">
        <v>144</v>
      </c>
      <c r="C113" s="227">
        <v>317</v>
      </c>
      <c r="D113" s="228">
        <v>686685.62185637199</v>
      </c>
      <c r="E113" s="228">
        <v>2166.2006998623724</v>
      </c>
      <c r="F113" s="229"/>
      <c r="G113" s="216"/>
      <c r="H113" s="216"/>
      <c r="I113" s="216"/>
      <c r="J113" s="216"/>
      <c r="K113" s="216"/>
      <c r="L113" s="239"/>
      <c r="M113" s="239"/>
      <c r="N113" s="214"/>
      <c r="O113" s="214"/>
      <c r="P113" s="214"/>
      <c r="Q113" s="214"/>
      <c r="R113" s="214"/>
      <c r="S113" s="214"/>
    </row>
    <row r="114" spans="2:19" s="214" customFormat="1" ht="14.45" customHeight="1" x14ac:dyDescent="0.2">
      <c r="B114" s="223" t="s">
        <v>145</v>
      </c>
      <c r="C114" s="224">
        <v>99</v>
      </c>
      <c r="D114" s="225">
        <v>178145.414540358</v>
      </c>
      <c r="E114" s="225">
        <v>1799.4486317207879</v>
      </c>
      <c r="F114" s="229"/>
      <c r="G114" s="216"/>
      <c r="H114" s="216"/>
      <c r="I114" s="216"/>
      <c r="J114" s="216"/>
      <c r="K114" s="216"/>
      <c r="L114" s="217"/>
      <c r="M114" s="217"/>
      <c r="N114" s="222"/>
      <c r="O114" s="222"/>
      <c r="P114" s="222"/>
      <c r="Q114" s="222"/>
      <c r="R114" s="222"/>
      <c r="S114" s="222"/>
    </row>
    <row r="115" spans="2:19" s="222" customFormat="1" ht="14.45" customHeight="1" x14ac:dyDescent="0.2">
      <c r="B115" s="226" t="s">
        <v>146</v>
      </c>
      <c r="C115" s="227">
        <v>52</v>
      </c>
      <c r="D115" s="228">
        <v>134615.063054959</v>
      </c>
      <c r="E115" s="228">
        <v>2588.7512125953654</v>
      </c>
      <c r="F115" s="229"/>
      <c r="G115" s="216"/>
      <c r="H115" s="216"/>
      <c r="I115" s="216"/>
      <c r="J115" s="216"/>
      <c r="K115" s="216"/>
      <c r="L115" s="239"/>
      <c r="M115" s="239"/>
      <c r="N115" s="214"/>
      <c r="O115" s="214"/>
      <c r="P115" s="214"/>
      <c r="Q115" s="214"/>
      <c r="R115" s="214"/>
      <c r="S115" s="214"/>
    </row>
    <row r="116" spans="2:19" s="214" customFormat="1" ht="14.45" customHeight="1" x14ac:dyDescent="0.2">
      <c r="B116" s="223" t="s">
        <v>147</v>
      </c>
      <c r="C116" s="224">
        <v>25482</v>
      </c>
      <c r="D116" s="225">
        <v>563572444.27404904</v>
      </c>
      <c r="E116" s="225">
        <v>22116.491808886629</v>
      </c>
      <c r="F116" s="229"/>
      <c r="G116" s="216"/>
      <c r="H116" s="216"/>
      <c r="I116" s="216"/>
      <c r="J116" s="216"/>
      <c r="K116" s="216"/>
      <c r="L116" s="217"/>
      <c r="M116" s="217"/>
      <c r="N116" s="222"/>
      <c r="O116" s="222"/>
      <c r="P116" s="222"/>
      <c r="Q116" s="222"/>
      <c r="R116" s="222"/>
      <c r="S116" s="222"/>
    </row>
    <row r="117" spans="2:19" s="222" customFormat="1" ht="14.45" customHeight="1" x14ac:dyDescent="0.2">
      <c r="B117" s="226" t="s">
        <v>148</v>
      </c>
      <c r="C117" s="227">
        <v>53</v>
      </c>
      <c r="D117" s="228">
        <v>51947.874907899299</v>
      </c>
      <c r="E117" s="228">
        <v>980.14858316791128</v>
      </c>
      <c r="F117" s="229"/>
      <c r="G117" s="216"/>
      <c r="H117" s="216"/>
      <c r="I117" s="216"/>
      <c r="J117" s="216"/>
      <c r="K117" s="216"/>
      <c r="L117" s="239"/>
      <c r="M117" s="239"/>
      <c r="N117" s="214"/>
      <c r="O117" s="214"/>
      <c r="P117" s="214"/>
      <c r="Q117" s="214"/>
      <c r="R117" s="214"/>
      <c r="S117" s="214"/>
    </row>
    <row r="118" spans="2:19" s="222" customFormat="1" ht="14.45" customHeight="1" x14ac:dyDescent="0.2">
      <c r="B118" s="223">
        <v>2013</v>
      </c>
      <c r="C118" s="224">
        <v>14</v>
      </c>
      <c r="D118" s="225">
        <v>14454.0252753405</v>
      </c>
      <c r="E118" s="225">
        <v>1032.4303768100358</v>
      </c>
      <c r="F118" s="229"/>
      <c r="G118" s="216"/>
      <c r="H118" s="216"/>
      <c r="I118" s="216"/>
      <c r="J118" s="216"/>
      <c r="K118" s="216"/>
      <c r="L118" s="239"/>
      <c r="M118" s="239"/>
    </row>
    <row r="119" spans="2:19" s="222" customFormat="1" ht="14.45" customHeight="1" x14ac:dyDescent="0.2">
      <c r="B119" s="226" t="s">
        <v>150</v>
      </c>
      <c r="C119" s="227">
        <v>18</v>
      </c>
      <c r="D119" s="228">
        <v>28913.930234499301</v>
      </c>
      <c r="E119" s="228">
        <v>1606.3294574721833</v>
      </c>
      <c r="F119" s="229"/>
      <c r="G119" s="216"/>
      <c r="H119" s="216"/>
      <c r="I119" s="216"/>
      <c r="J119" s="216"/>
      <c r="K119" s="216"/>
      <c r="L119" s="239"/>
      <c r="M119" s="239"/>
    </row>
    <row r="120" spans="2:19" s="222" customFormat="1" ht="14.45" customHeight="1" x14ac:dyDescent="0.2">
      <c r="B120" s="223">
        <v>2015</v>
      </c>
      <c r="C120" s="224">
        <v>113</v>
      </c>
      <c r="D120" s="225">
        <v>150069.72228553999</v>
      </c>
      <c r="E120" s="225">
        <v>1328.0506396950441</v>
      </c>
      <c r="F120" s="229"/>
      <c r="G120" s="216"/>
      <c r="H120" s="216"/>
      <c r="I120" s="216"/>
      <c r="J120" s="216"/>
      <c r="K120" s="216"/>
      <c r="L120" s="239"/>
      <c r="M120" s="239"/>
    </row>
    <row r="121" spans="2:19" s="222" customFormat="1" ht="14.45" customHeight="1" x14ac:dyDescent="0.2">
      <c r="B121" s="226">
        <v>2016</v>
      </c>
      <c r="C121" s="227">
        <v>3175</v>
      </c>
      <c r="D121" s="228">
        <v>8819520.7603628095</v>
      </c>
      <c r="E121" s="228">
        <v>2777.8018142874989</v>
      </c>
      <c r="F121" s="229"/>
      <c r="G121" s="216"/>
      <c r="H121" s="216"/>
      <c r="I121" s="216"/>
      <c r="J121" s="216"/>
      <c r="K121" s="216"/>
      <c r="L121" s="239"/>
      <c r="M121" s="239"/>
    </row>
    <row r="122" spans="2:19" s="222" customFormat="1" ht="14.45" customHeight="1" x14ac:dyDescent="0.2">
      <c r="B122" s="223">
        <v>2017</v>
      </c>
      <c r="C122" s="224">
        <v>102</v>
      </c>
      <c r="D122" s="225">
        <v>145339.13054374899</v>
      </c>
      <c r="E122" s="225">
        <v>1424.8934367034215</v>
      </c>
      <c r="F122" s="229"/>
      <c r="G122" s="216"/>
      <c r="H122" s="216"/>
      <c r="I122" s="216"/>
      <c r="J122" s="216"/>
      <c r="K122" s="216"/>
      <c r="L122" s="239"/>
      <c r="M122" s="239"/>
    </row>
    <row r="123" spans="2:19" s="214" customFormat="1" ht="14.45" customHeight="1" x14ac:dyDescent="0.2">
      <c r="B123" s="226">
        <v>2018</v>
      </c>
      <c r="C123" s="227">
        <v>7</v>
      </c>
      <c r="D123" s="228">
        <v>10357.029779455001</v>
      </c>
      <c r="E123" s="228">
        <v>1479.5756827792859</v>
      </c>
      <c r="F123" s="215"/>
      <c r="G123" s="216"/>
      <c r="H123" s="216"/>
      <c r="I123" s="216"/>
      <c r="J123" s="216"/>
      <c r="K123" s="216"/>
      <c r="L123" s="217"/>
      <c r="M123" s="217"/>
      <c r="N123" s="222"/>
      <c r="O123" s="222"/>
      <c r="P123" s="222"/>
      <c r="Q123" s="222"/>
      <c r="R123" s="222"/>
      <c r="S123" s="222"/>
    </row>
    <row r="124" spans="2:19" s="214" customFormat="1" ht="14.45" customHeight="1" x14ac:dyDescent="0.2">
      <c r="B124" s="223">
        <v>2019</v>
      </c>
      <c r="C124" s="224">
        <v>3</v>
      </c>
      <c r="D124" s="225">
        <v>7733.1983964007504</v>
      </c>
      <c r="E124" s="225">
        <v>2577.7327988002503</v>
      </c>
      <c r="F124" s="215"/>
      <c r="G124" s="216"/>
      <c r="H124" s="216"/>
      <c r="I124" s="216"/>
      <c r="J124" s="216"/>
      <c r="K124" s="216"/>
      <c r="L124" s="217"/>
      <c r="M124" s="217"/>
    </row>
    <row r="125" spans="2:19" s="214" customFormat="1" ht="14.45" customHeight="1" x14ac:dyDescent="0.2">
      <c r="B125" s="226">
        <v>2020</v>
      </c>
      <c r="C125" s="227">
        <v>57</v>
      </c>
      <c r="D125" s="228">
        <v>137062.1935158</v>
      </c>
      <c r="E125" s="228">
        <v>2404.5998862421052</v>
      </c>
      <c r="F125" s="215"/>
      <c r="G125" s="216"/>
      <c r="H125" s="216"/>
      <c r="I125" s="216"/>
      <c r="J125" s="216"/>
      <c r="K125" s="216"/>
      <c r="L125" s="217"/>
      <c r="M125" s="217"/>
    </row>
    <row r="126" spans="2:19" s="214" customFormat="1" ht="14.45" customHeight="1" x14ac:dyDescent="0.2">
      <c r="B126" s="223">
        <v>2021</v>
      </c>
      <c r="C126" s="224">
        <v>8638</v>
      </c>
      <c r="D126" s="225">
        <v>18628862.924139999</v>
      </c>
      <c r="E126" s="225">
        <v>2156.6176110372771</v>
      </c>
      <c r="F126" s="215"/>
      <c r="G126" s="216"/>
      <c r="H126" s="216"/>
      <c r="I126" s="216"/>
      <c r="J126" s="216"/>
      <c r="K126" s="216"/>
      <c r="L126" s="217"/>
      <c r="M126" s="217"/>
    </row>
    <row r="127" spans="2:19" s="214" customFormat="1" ht="14.45" customHeight="1" x14ac:dyDescent="0.2">
      <c r="B127" s="226">
        <v>2022</v>
      </c>
      <c r="C127" s="227">
        <v>62</v>
      </c>
      <c r="D127" s="228">
        <v>100399.44</v>
      </c>
      <c r="E127" s="228">
        <v>1619.345806451613</v>
      </c>
      <c r="F127" s="215"/>
      <c r="G127" s="216"/>
      <c r="H127" s="216"/>
      <c r="I127" s="216"/>
      <c r="J127" s="216"/>
      <c r="K127" s="216"/>
      <c r="L127" s="217"/>
      <c r="M127" s="217"/>
    </row>
    <row r="128" spans="2:19" s="214" customFormat="1" ht="14.45" customHeight="1" x14ac:dyDescent="0.2">
      <c r="B128" s="231" t="s">
        <v>4</v>
      </c>
      <c r="C128" s="232">
        <v>52264</v>
      </c>
      <c r="D128" s="233">
        <v>634686858.46417856</v>
      </c>
      <c r="E128" s="233">
        <v>12143.863050363128</v>
      </c>
      <c r="F128" s="215"/>
      <c r="G128" s="216"/>
      <c r="H128" s="216"/>
      <c r="I128" s="216"/>
      <c r="J128" s="216"/>
      <c r="K128" s="216"/>
      <c r="L128" s="217"/>
      <c r="M128" s="217"/>
    </row>
    <row r="129" spans="2:13" s="214" customFormat="1" ht="14.45" customHeight="1" x14ac:dyDescent="0.2">
      <c r="B129" s="236"/>
      <c r="C129" s="237"/>
      <c r="D129" s="237"/>
      <c r="E129" s="237"/>
      <c r="F129" s="215"/>
      <c r="G129" s="216"/>
      <c r="H129" s="216"/>
      <c r="I129" s="216"/>
      <c r="J129" s="216"/>
      <c r="K129" s="216"/>
      <c r="L129" s="217"/>
      <c r="M129" s="217"/>
    </row>
    <row r="130" spans="2:13" s="214" customFormat="1" ht="14.45" customHeight="1" x14ac:dyDescent="0.2">
      <c r="B130" s="234"/>
      <c r="C130" s="219"/>
      <c r="D130" s="219"/>
      <c r="E130" s="219"/>
      <c r="F130" s="215"/>
      <c r="G130" s="216"/>
      <c r="H130" s="216"/>
      <c r="I130" s="216"/>
      <c r="J130" s="216"/>
      <c r="K130" s="216"/>
      <c r="L130" s="217"/>
      <c r="M130" s="217"/>
    </row>
    <row r="131" spans="2:13" s="214" customFormat="1" ht="14.45" customHeight="1" x14ac:dyDescent="0.2">
      <c r="B131" s="236"/>
      <c r="C131" s="219"/>
      <c r="D131" s="219"/>
      <c r="E131" s="219"/>
      <c r="F131" s="215"/>
      <c r="G131" s="216"/>
      <c r="H131" s="216"/>
      <c r="I131" s="216"/>
      <c r="J131" s="216"/>
      <c r="K131" s="216"/>
      <c r="L131" s="217"/>
      <c r="M131" s="217"/>
    </row>
    <row r="132" spans="2:13" s="214" customFormat="1" ht="14.45" customHeight="1" x14ac:dyDescent="0.2">
      <c r="B132" s="236"/>
      <c r="C132" s="238"/>
      <c r="D132" s="238"/>
      <c r="E132" s="238"/>
      <c r="F132" s="215"/>
      <c r="G132" s="217"/>
      <c r="H132" s="217"/>
      <c r="I132" s="217"/>
      <c r="J132" s="217"/>
      <c r="K132" s="217"/>
      <c r="L132" s="217"/>
      <c r="M132" s="217"/>
    </row>
    <row r="133" spans="2:13" s="214" customFormat="1" ht="14.45" customHeight="1" x14ac:dyDescent="0.2">
      <c r="B133" s="1251" t="s">
        <v>652</v>
      </c>
      <c r="C133" s="1251"/>
      <c r="D133" s="1251"/>
      <c r="E133" s="1251"/>
      <c r="F133" s="215"/>
      <c r="G133" s="217"/>
      <c r="H133" s="217"/>
      <c r="I133" s="217"/>
      <c r="J133" s="217"/>
      <c r="K133" s="217"/>
      <c r="L133" s="217"/>
      <c r="M133" s="217"/>
    </row>
    <row r="134" spans="2:13" s="214" customFormat="1" ht="14.45" customHeight="1" x14ac:dyDescent="0.2">
      <c r="B134" s="218" t="s">
        <v>811</v>
      </c>
      <c r="C134" s="219"/>
      <c r="D134" s="219"/>
      <c r="E134" s="219"/>
      <c r="F134" s="215"/>
      <c r="G134" s="217"/>
      <c r="H134" s="217"/>
      <c r="I134" s="217"/>
      <c r="J134" s="217"/>
      <c r="K134" s="217"/>
      <c r="L134" s="217"/>
      <c r="M134" s="217"/>
    </row>
    <row r="135" spans="2:13" s="214" customFormat="1" ht="14.45" customHeight="1" x14ac:dyDescent="0.2">
      <c r="B135" s="220" t="s">
        <v>0</v>
      </c>
      <c r="C135" s="221" t="s">
        <v>109</v>
      </c>
      <c r="D135" s="221" t="s">
        <v>110</v>
      </c>
      <c r="E135" s="221" t="s">
        <v>111</v>
      </c>
      <c r="F135" s="215"/>
      <c r="G135" s="217"/>
      <c r="H135" s="217"/>
      <c r="I135" s="217"/>
      <c r="J135" s="217"/>
      <c r="K135" s="217"/>
      <c r="L135" s="217"/>
      <c r="M135" s="217"/>
    </row>
    <row r="136" spans="2:13" s="214" customFormat="1" ht="14.45" customHeight="1" x14ac:dyDescent="0.2">
      <c r="B136" s="223" t="s">
        <v>112</v>
      </c>
      <c r="C136" s="224">
        <v>0</v>
      </c>
      <c r="D136" s="225">
        <v>0</v>
      </c>
      <c r="E136" s="225">
        <v>0</v>
      </c>
      <c r="F136" s="215"/>
      <c r="G136" s="217"/>
      <c r="H136" s="217"/>
      <c r="I136" s="217"/>
      <c r="J136" s="217"/>
      <c r="K136" s="217"/>
      <c r="L136" s="217"/>
      <c r="M136" s="217"/>
    </row>
    <row r="137" spans="2:13" s="214" customFormat="1" ht="14.45" customHeight="1" x14ac:dyDescent="0.2">
      <c r="B137" s="226" t="s">
        <v>113</v>
      </c>
      <c r="C137" s="227">
        <v>0</v>
      </c>
      <c r="D137" s="228">
        <v>0</v>
      </c>
      <c r="E137" s="228">
        <v>0</v>
      </c>
      <c r="F137" s="215"/>
      <c r="G137" s="217"/>
      <c r="H137" s="217"/>
      <c r="I137" s="217"/>
      <c r="J137" s="217"/>
      <c r="K137" s="217"/>
      <c r="L137" s="217"/>
      <c r="M137" s="217"/>
    </row>
    <row r="138" spans="2:13" s="214" customFormat="1" ht="14.45" customHeight="1" x14ac:dyDescent="0.2">
      <c r="B138" s="223" t="s">
        <v>114</v>
      </c>
      <c r="C138" s="224">
        <v>0</v>
      </c>
      <c r="D138" s="225">
        <v>0</v>
      </c>
      <c r="E138" s="225">
        <v>0</v>
      </c>
      <c r="F138" s="215"/>
      <c r="G138" s="217"/>
      <c r="H138" s="217"/>
      <c r="I138" s="217"/>
      <c r="J138" s="217"/>
      <c r="K138" s="217"/>
      <c r="L138" s="217"/>
      <c r="M138" s="217"/>
    </row>
    <row r="139" spans="2:13" s="214" customFormat="1" ht="14.45" customHeight="1" x14ac:dyDescent="0.2">
      <c r="B139" s="226" t="s">
        <v>115</v>
      </c>
      <c r="C139" s="227">
        <v>0</v>
      </c>
      <c r="D139" s="228">
        <v>0</v>
      </c>
      <c r="E139" s="228">
        <v>0</v>
      </c>
      <c r="F139" s="215"/>
      <c r="G139" s="217"/>
      <c r="H139" s="217"/>
      <c r="I139" s="217"/>
      <c r="J139" s="217"/>
      <c r="K139" s="217"/>
      <c r="L139" s="217"/>
      <c r="M139" s="217"/>
    </row>
    <row r="140" spans="2:13" s="214" customFormat="1" ht="14.45" customHeight="1" x14ac:dyDescent="0.2">
      <c r="B140" s="223" t="s">
        <v>116</v>
      </c>
      <c r="C140" s="224">
        <v>0</v>
      </c>
      <c r="D140" s="225">
        <v>0</v>
      </c>
      <c r="E140" s="225">
        <v>0</v>
      </c>
      <c r="F140" s="215"/>
      <c r="G140" s="217"/>
      <c r="H140" s="217"/>
      <c r="I140" s="217"/>
      <c r="J140" s="217"/>
      <c r="K140" s="217"/>
      <c r="L140" s="217"/>
      <c r="M140" s="217"/>
    </row>
    <row r="141" spans="2:13" s="214" customFormat="1" ht="14.45" customHeight="1" x14ac:dyDescent="0.2">
      <c r="B141" s="226" t="s">
        <v>117</v>
      </c>
      <c r="C141" s="227">
        <v>0</v>
      </c>
      <c r="D141" s="228">
        <v>0</v>
      </c>
      <c r="E141" s="228">
        <v>0</v>
      </c>
      <c r="F141" s="215"/>
      <c r="G141" s="217"/>
      <c r="H141" s="217"/>
      <c r="I141" s="217"/>
      <c r="J141" s="217"/>
      <c r="K141" s="217"/>
      <c r="L141" s="217"/>
      <c r="M141" s="217"/>
    </row>
    <row r="142" spans="2:13" s="214" customFormat="1" ht="14.45" customHeight="1" x14ac:dyDescent="0.2">
      <c r="B142" s="223" t="s">
        <v>118</v>
      </c>
      <c r="C142" s="224">
        <v>0</v>
      </c>
      <c r="D142" s="225">
        <v>0</v>
      </c>
      <c r="E142" s="225">
        <v>0</v>
      </c>
      <c r="F142" s="215"/>
      <c r="G142" s="217"/>
      <c r="H142" s="217"/>
      <c r="I142" s="217"/>
      <c r="J142" s="217"/>
      <c r="K142" s="217"/>
      <c r="L142" s="217"/>
      <c r="M142" s="217"/>
    </row>
    <row r="143" spans="2:13" s="214" customFormat="1" ht="14.45" customHeight="1" x14ac:dyDescent="0.2">
      <c r="B143" s="226" t="s">
        <v>119</v>
      </c>
      <c r="C143" s="227">
        <v>0</v>
      </c>
      <c r="D143" s="228">
        <v>0</v>
      </c>
      <c r="E143" s="228">
        <v>0</v>
      </c>
      <c r="F143" s="215"/>
      <c r="G143" s="217"/>
      <c r="H143" s="217"/>
      <c r="I143" s="217"/>
      <c r="J143" s="217"/>
      <c r="K143" s="217"/>
      <c r="L143" s="217"/>
      <c r="M143" s="217"/>
    </row>
    <row r="144" spans="2:13" s="214" customFormat="1" ht="14.45" customHeight="1" x14ac:dyDescent="0.2">
      <c r="B144" s="223" t="s">
        <v>120</v>
      </c>
      <c r="C144" s="224">
        <v>0</v>
      </c>
      <c r="D144" s="225">
        <v>0</v>
      </c>
      <c r="E144" s="225">
        <v>0</v>
      </c>
      <c r="F144" s="215"/>
      <c r="G144" s="217"/>
      <c r="H144" s="217"/>
      <c r="I144" s="217"/>
      <c r="J144" s="217"/>
      <c r="K144" s="217"/>
      <c r="L144" s="217"/>
      <c r="M144" s="217"/>
    </row>
    <row r="145" spans="2:13" s="214" customFormat="1" ht="14.45" customHeight="1" x14ac:dyDescent="0.2">
      <c r="B145" s="226" t="s">
        <v>121</v>
      </c>
      <c r="C145" s="227">
        <v>0</v>
      </c>
      <c r="D145" s="228">
        <v>0</v>
      </c>
      <c r="E145" s="228">
        <v>0</v>
      </c>
      <c r="F145" s="215"/>
      <c r="G145" s="217"/>
      <c r="H145" s="217"/>
      <c r="I145" s="217"/>
      <c r="J145" s="217"/>
      <c r="K145" s="217"/>
      <c r="L145" s="217"/>
      <c r="M145" s="217"/>
    </row>
    <row r="146" spans="2:13" s="214" customFormat="1" ht="14.45" customHeight="1" x14ac:dyDescent="0.2">
      <c r="B146" s="223" t="s">
        <v>122</v>
      </c>
      <c r="C146" s="224">
        <v>0</v>
      </c>
      <c r="D146" s="225">
        <v>0</v>
      </c>
      <c r="E146" s="225">
        <v>0</v>
      </c>
      <c r="F146" s="215"/>
      <c r="G146" s="217"/>
      <c r="H146" s="217"/>
      <c r="I146" s="217"/>
      <c r="J146" s="217"/>
      <c r="K146" s="217"/>
      <c r="L146" s="217"/>
      <c r="M146" s="217"/>
    </row>
    <row r="147" spans="2:13" s="214" customFormat="1" ht="14.45" customHeight="1" x14ac:dyDescent="0.2">
      <c r="B147" s="226" t="s">
        <v>123</v>
      </c>
      <c r="C147" s="227">
        <v>0</v>
      </c>
      <c r="D147" s="228">
        <v>0</v>
      </c>
      <c r="E147" s="228">
        <v>0</v>
      </c>
      <c r="F147" s="215"/>
      <c r="G147" s="217"/>
      <c r="H147" s="217"/>
      <c r="I147" s="217"/>
      <c r="J147" s="217"/>
      <c r="K147" s="217"/>
      <c r="L147" s="217"/>
      <c r="M147" s="217"/>
    </row>
    <row r="148" spans="2:13" s="214" customFormat="1" ht="14.45" customHeight="1" x14ac:dyDescent="0.2">
      <c r="B148" s="223" t="s">
        <v>124</v>
      </c>
      <c r="C148" s="224">
        <v>0</v>
      </c>
      <c r="D148" s="225">
        <v>0</v>
      </c>
      <c r="E148" s="225">
        <v>0</v>
      </c>
      <c r="F148" s="215"/>
      <c r="G148" s="217"/>
      <c r="H148" s="217"/>
      <c r="I148" s="217"/>
      <c r="J148" s="217"/>
      <c r="K148" s="217"/>
      <c r="L148" s="217"/>
      <c r="M148" s="217"/>
    </row>
    <row r="149" spans="2:13" s="214" customFormat="1" ht="14.45" customHeight="1" x14ac:dyDescent="0.2">
      <c r="B149" s="226" t="s">
        <v>125</v>
      </c>
      <c r="C149" s="227">
        <v>0</v>
      </c>
      <c r="D149" s="228">
        <v>0</v>
      </c>
      <c r="E149" s="228">
        <v>0</v>
      </c>
      <c r="F149" s="215"/>
      <c r="G149" s="217"/>
      <c r="H149" s="217"/>
      <c r="I149" s="217"/>
      <c r="J149" s="217"/>
      <c r="K149" s="217"/>
      <c r="L149" s="217"/>
      <c r="M149" s="217"/>
    </row>
    <row r="150" spans="2:13" s="214" customFormat="1" ht="14.45" customHeight="1" x14ac:dyDescent="0.2">
      <c r="B150" s="223" t="s">
        <v>126</v>
      </c>
      <c r="C150" s="224">
        <v>0</v>
      </c>
      <c r="D150" s="225">
        <v>0</v>
      </c>
      <c r="E150" s="225">
        <v>0</v>
      </c>
      <c r="F150" s="215"/>
      <c r="G150" s="217"/>
      <c r="H150" s="217"/>
      <c r="I150" s="217"/>
      <c r="J150" s="217"/>
      <c r="K150" s="217"/>
      <c r="L150" s="217"/>
      <c r="M150" s="217"/>
    </row>
    <row r="151" spans="2:13" s="214" customFormat="1" ht="14.45" customHeight="1" x14ac:dyDescent="0.2">
      <c r="B151" s="226" t="s">
        <v>127</v>
      </c>
      <c r="C151" s="227">
        <v>0</v>
      </c>
      <c r="D151" s="228">
        <v>0</v>
      </c>
      <c r="E151" s="228">
        <v>0</v>
      </c>
      <c r="F151" s="215"/>
      <c r="G151" s="217"/>
      <c r="H151" s="217"/>
      <c r="I151" s="217"/>
      <c r="J151" s="217"/>
      <c r="K151" s="217"/>
      <c r="L151" s="217"/>
      <c r="M151" s="217"/>
    </row>
    <row r="152" spans="2:13" s="214" customFormat="1" ht="14.45" customHeight="1" x14ac:dyDescent="0.2">
      <c r="B152" s="223" t="s">
        <v>128</v>
      </c>
      <c r="C152" s="224">
        <v>0</v>
      </c>
      <c r="D152" s="225">
        <v>0</v>
      </c>
      <c r="E152" s="225">
        <v>0</v>
      </c>
      <c r="F152" s="215"/>
      <c r="G152" s="217"/>
      <c r="H152" s="217"/>
      <c r="I152" s="217"/>
      <c r="J152" s="217"/>
      <c r="K152" s="217"/>
      <c r="L152" s="217"/>
      <c r="M152" s="217"/>
    </row>
    <row r="153" spans="2:13" s="214" customFormat="1" ht="14.45" customHeight="1" x14ac:dyDescent="0.2">
      <c r="B153" s="226" t="s">
        <v>129</v>
      </c>
      <c r="C153" s="227">
        <v>0</v>
      </c>
      <c r="D153" s="228">
        <v>0</v>
      </c>
      <c r="E153" s="228">
        <v>0</v>
      </c>
      <c r="F153" s="215"/>
      <c r="G153" s="217"/>
      <c r="H153" s="217"/>
      <c r="I153" s="217"/>
      <c r="J153" s="217"/>
      <c r="K153" s="217"/>
      <c r="L153" s="217"/>
      <c r="M153" s="217"/>
    </row>
    <row r="154" spans="2:13" s="214" customFormat="1" ht="14.45" customHeight="1" x14ac:dyDescent="0.2">
      <c r="B154" s="223" t="s">
        <v>130</v>
      </c>
      <c r="C154" s="224">
        <v>0</v>
      </c>
      <c r="D154" s="225">
        <v>0</v>
      </c>
      <c r="E154" s="225">
        <v>0</v>
      </c>
      <c r="F154" s="215"/>
      <c r="G154" s="217"/>
      <c r="H154" s="217"/>
      <c r="I154" s="217"/>
      <c r="J154" s="217"/>
      <c r="K154" s="217"/>
      <c r="L154" s="217"/>
      <c r="M154" s="217"/>
    </row>
    <row r="155" spans="2:13" s="214" customFormat="1" ht="14.45" customHeight="1" x14ac:dyDescent="0.2">
      <c r="B155" s="226" t="s">
        <v>29</v>
      </c>
      <c r="C155" s="227">
        <v>0</v>
      </c>
      <c r="D155" s="228">
        <v>0</v>
      </c>
      <c r="E155" s="228">
        <v>0</v>
      </c>
      <c r="F155" s="215"/>
      <c r="G155" s="217"/>
      <c r="H155" s="217"/>
      <c r="I155" s="217"/>
      <c r="J155" s="217"/>
      <c r="K155" s="217"/>
      <c r="L155" s="217"/>
      <c r="M155" s="217"/>
    </row>
    <row r="156" spans="2:13" s="214" customFormat="1" ht="14.45" customHeight="1" x14ac:dyDescent="0.2">
      <c r="B156" s="223" t="s">
        <v>28</v>
      </c>
      <c r="C156" s="224">
        <v>0</v>
      </c>
      <c r="D156" s="225">
        <v>0</v>
      </c>
      <c r="E156" s="225">
        <v>0</v>
      </c>
      <c r="F156" s="215"/>
      <c r="G156" s="217"/>
      <c r="H156" s="217"/>
      <c r="I156" s="217"/>
      <c r="J156" s="217"/>
      <c r="K156" s="217"/>
      <c r="L156" s="217"/>
      <c r="M156" s="217"/>
    </row>
    <row r="157" spans="2:13" s="214" customFormat="1" ht="14.45" customHeight="1" x14ac:dyDescent="0.2">
      <c r="B157" s="226" t="s">
        <v>27</v>
      </c>
      <c r="C157" s="227">
        <v>0</v>
      </c>
      <c r="D157" s="228">
        <v>0</v>
      </c>
      <c r="E157" s="228">
        <v>0</v>
      </c>
      <c r="F157" s="215"/>
      <c r="G157" s="217"/>
      <c r="H157" s="217"/>
      <c r="I157" s="217"/>
      <c r="J157" s="217"/>
      <c r="K157" s="217"/>
      <c r="L157" s="217"/>
      <c r="M157" s="217"/>
    </row>
    <row r="158" spans="2:13" s="214" customFormat="1" ht="14.45" customHeight="1" x14ac:dyDescent="0.2">
      <c r="B158" s="223" t="s">
        <v>26</v>
      </c>
      <c r="C158" s="224">
        <v>0</v>
      </c>
      <c r="D158" s="225">
        <v>0</v>
      </c>
      <c r="E158" s="225">
        <v>0</v>
      </c>
      <c r="F158" s="215"/>
      <c r="G158" s="217"/>
      <c r="H158" s="217"/>
      <c r="I158" s="217"/>
      <c r="J158" s="217"/>
      <c r="K158" s="217"/>
      <c r="L158" s="217"/>
      <c r="M158" s="217"/>
    </row>
    <row r="159" spans="2:13" s="214" customFormat="1" ht="14.45" customHeight="1" x14ac:dyDescent="0.2">
      <c r="B159" s="226" t="s">
        <v>25</v>
      </c>
      <c r="C159" s="227">
        <v>0</v>
      </c>
      <c r="D159" s="228">
        <v>0</v>
      </c>
      <c r="E159" s="228">
        <v>0</v>
      </c>
      <c r="F159" s="215"/>
      <c r="G159" s="217"/>
      <c r="H159" s="217"/>
      <c r="I159" s="217"/>
      <c r="J159" s="217"/>
      <c r="K159" s="217"/>
      <c r="L159" s="217"/>
      <c r="M159" s="217"/>
    </row>
    <row r="160" spans="2:13" s="214" customFormat="1" ht="14.45" customHeight="1" x14ac:dyDescent="0.2">
      <c r="B160" s="223" t="s">
        <v>131</v>
      </c>
      <c r="C160" s="224">
        <v>0</v>
      </c>
      <c r="D160" s="225">
        <v>0</v>
      </c>
      <c r="E160" s="225">
        <v>0</v>
      </c>
      <c r="F160" s="215"/>
      <c r="G160" s="217"/>
      <c r="H160" s="217"/>
      <c r="I160" s="217"/>
      <c r="J160" s="217"/>
      <c r="K160" s="217"/>
      <c r="L160" s="217"/>
      <c r="M160" s="217"/>
    </row>
    <row r="161" spans="2:13" s="214" customFormat="1" ht="14.45" customHeight="1" x14ac:dyDescent="0.2">
      <c r="B161" s="226" t="s">
        <v>132</v>
      </c>
      <c r="C161" s="227">
        <v>0</v>
      </c>
      <c r="D161" s="228">
        <v>0</v>
      </c>
      <c r="E161" s="228">
        <v>0</v>
      </c>
      <c r="F161" s="215"/>
      <c r="G161" s="217"/>
      <c r="H161" s="217"/>
      <c r="I161" s="217"/>
      <c r="J161" s="217"/>
      <c r="K161" s="217"/>
      <c r="L161" s="217"/>
      <c r="M161" s="217"/>
    </row>
    <row r="162" spans="2:13" s="214" customFormat="1" ht="14.45" customHeight="1" x14ac:dyDescent="0.2">
      <c r="B162" s="223" t="s">
        <v>133</v>
      </c>
      <c r="C162" s="224">
        <v>0</v>
      </c>
      <c r="D162" s="225">
        <v>0</v>
      </c>
      <c r="E162" s="225">
        <v>0</v>
      </c>
      <c r="F162" s="215"/>
      <c r="G162" s="217"/>
      <c r="H162" s="217"/>
      <c r="I162" s="217"/>
      <c r="J162" s="217"/>
      <c r="K162" s="217"/>
      <c r="L162" s="217"/>
      <c r="M162" s="217"/>
    </row>
    <row r="163" spans="2:13" s="214" customFormat="1" ht="14.45" customHeight="1" x14ac:dyDescent="0.2">
      <c r="B163" s="226" t="s">
        <v>134</v>
      </c>
      <c r="C163" s="227">
        <v>0</v>
      </c>
      <c r="D163" s="228">
        <v>0</v>
      </c>
      <c r="E163" s="228">
        <v>0</v>
      </c>
      <c r="F163" s="215"/>
      <c r="G163" s="217"/>
      <c r="H163" s="217"/>
      <c r="I163" s="217"/>
      <c r="J163" s="217"/>
      <c r="K163" s="217"/>
      <c r="L163" s="217"/>
      <c r="M163" s="217"/>
    </row>
    <row r="164" spans="2:13" s="214" customFormat="1" ht="14.45" customHeight="1" x14ac:dyDescent="0.2">
      <c r="B164" s="223" t="s">
        <v>135</v>
      </c>
      <c r="C164" s="224">
        <v>0</v>
      </c>
      <c r="D164" s="225">
        <v>0</v>
      </c>
      <c r="E164" s="225">
        <v>0</v>
      </c>
      <c r="F164" s="215"/>
      <c r="G164" s="217"/>
      <c r="H164" s="217"/>
      <c r="I164" s="217"/>
      <c r="J164" s="217"/>
      <c r="K164" s="217"/>
      <c r="L164" s="217"/>
      <c r="M164" s="217"/>
    </row>
    <row r="165" spans="2:13" s="214" customFormat="1" ht="14.45" customHeight="1" x14ac:dyDescent="0.2">
      <c r="B165" s="226" t="s">
        <v>136</v>
      </c>
      <c r="C165" s="227">
        <v>0</v>
      </c>
      <c r="D165" s="228">
        <v>0</v>
      </c>
      <c r="E165" s="228">
        <v>0</v>
      </c>
      <c r="F165" s="215"/>
      <c r="G165" s="217"/>
      <c r="H165" s="217"/>
      <c r="I165" s="217"/>
      <c r="J165" s="217"/>
      <c r="K165" s="217"/>
      <c r="L165" s="217"/>
      <c r="M165" s="217"/>
    </row>
    <row r="166" spans="2:13" s="214" customFormat="1" ht="14.45" customHeight="1" x14ac:dyDescent="0.2">
      <c r="B166" s="223" t="s">
        <v>137</v>
      </c>
      <c r="C166" s="224">
        <v>0</v>
      </c>
      <c r="D166" s="225">
        <v>0</v>
      </c>
      <c r="E166" s="225">
        <v>0</v>
      </c>
      <c r="F166" s="215"/>
      <c r="G166" s="217"/>
      <c r="H166" s="217"/>
      <c r="I166" s="217"/>
      <c r="J166" s="217"/>
      <c r="K166" s="217"/>
      <c r="L166" s="217"/>
      <c r="M166" s="217"/>
    </row>
    <row r="167" spans="2:13" s="214" customFormat="1" ht="14.45" customHeight="1" x14ac:dyDescent="0.2">
      <c r="B167" s="226" t="s">
        <v>138</v>
      </c>
      <c r="C167" s="227">
        <v>0</v>
      </c>
      <c r="D167" s="228">
        <v>0</v>
      </c>
      <c r="E167" s="228">
        <v>0</v>
      </c>
      <c r="F167" s="215"/>
      <c r="G167" s="217"/>
      <c r="H167" s="217"/>
      <c r="I167" s="217"/>
      <c r="J167" s="217"/>
      <c r="K167" s="217"/>
      <c r="L167" s="217"/>
      <c r="M167" s="217"/>
    </row>
    <row r="168" spans="2:13" s="214" customFormat="1" ht="14.45" customHeight="1" x14ac:dyDescent="0.2">
      <c r="B168" s="223" t="s">
        <v>139</v>
      </c>
      <c r="C168" s="224">
        <v>0</v>
      </c>
      <c r="D168" s="225">
        <v>0</v>
      </c>
      <c r="E168" s="225">
        <v>0</v>
      </c>
      <c r="F168" s="215"/>
      <c r="G168" s="217"/>
      <c r="H168" s="217"/>
      <c r="I168" s="217"/>
      <c r="J168" s="217"/>
      <c r="K168" s="217"/>
      <c r="L168" s="217"/>
      <c r="M168" s="217"/>
    </row>
    <row r="169" spans="2:13" s="214" customFormat="1" ht="14.45" customHeight="1" x14ac:dyDescent="0.2">
      <c r="B169" s="226" t="s">
        <v>140</v>
      </c>
      <c r="C169" s="227">
        <v>0</v>
      </c>
      <c r="D169" s="228">
        <v>0</v>
      </c>
      <c r="E169" s="228">
        <v>0</v>
      </c>
      <c r="F169" s="215"/>
      <c r="G169" s="217"/>
      <c r="H169" s="217"/>
      <c r="I169" s="217"/>
      <c r="J169" s="217"/>
      <c r="K169" s="217"/>
      <c r="L169" s="217"/>
      <c r="M169" s="217"/>
    </row>
    <row r="170" spans="2:13" s="214" customFormat="1" ht="14.45" customHeight="1" x14ac:dyDescent="0.2">
      <c r="B170" s="223" t="s">
        <v>141</v>
      </c>
      <c r="C170" s="224">
        <v>0</v>
      </c>
      <c r="D170" s="225">
        <v>0</v>
      </c>
      <c r="E170" s="225">
        <v>0</v>
      </c>
      <c r="F170" s="215"/>
      <c r="G170" s="217"/>
      <c r="H170" s="217"/>
      <c r="I170" s="217"/>
      <c r="J170" s="217"/>
      <c r="K170" s="217"/>
      <c r="L170" s="217"/>
      <c r="M170" s="217"/>
    </row>
    <row r="171" spans="2:13" s="214" customFormat="1" ht="14.45" customHeight="1" x14ac:dyDescent="0.2">
      <c r="B171" s="226" t="s">
        <v>142</v>
      </c>
      <c r="C171" s="227">
        <v>0</v>
      </c>
      <c r="D171" s="228">
        <v>0</v>
      </c>
      <c r="E171" s="228">
        <v>0</v>
      </c>
      <c r="F171" s="215"/>
      <c r="G171" s="217"/>
      <c r="H171" s="217"/>
      <c r="I171" s="217"/>
      <c r="J171" s="217"/>
      <c r="K171" s="217"/>
      <c r="L171" s="217"/>
      <c r="M171" s="217"/>
    </row>
    <row r="172" spans="2:13" s="214" customFormat="1" ht="14.45" customHeight="1" x14ac:dyDescent="0.2">
      <c r="B172" s="223" t="s">
        <v>143</v>
      </c>
      <c r="C172" s="224">
        <v>0</v>
      </c>
      <c r="D172" s="225">
        <v>0</v>
      </c>
      <c r="E172" s="225">
        <v>0</v>
      </c>
      <c r="F172" s="215"/>
      <c r="G172" s="217"/>
      <c r="H172" s="217"/>
      <c r="I172" s="217"/>
      <c r="J172" s="217"/>
      <c r="K172" s="217"/>
      <c r="L172" s="217"/>
      <c r="M172" s="217"/>
    </row>
    <row r="173" spans="2:13" s="214" customFormat="1" ht="14.45" customHeight="1" x14ac:dyDescent="0.2">
      <c r="B173" s="226" t="s">
        <v>144</v>
      </c>
      <c r="C173" s="227">
        <v>0</v>
      </c>
      <c r="D173" s="228">
        <v>0</v>
      </c>
      <c r="E173" s="228">
        <v>0</v>
      </c>
      <c r="F173" s="215"/>
      <c r="G173" s="217"/>
      <c r="H173" s="217"/>
      <c r="I173" s="217"/>
      <c r="J173" s="217"/>
      <c r="K173" s="217"/>
      <c r="L173" s="217"/>
      <c r="M173" s="217"/>
    </row>
    <row r="174" spans="2:13" s="214" customFormat="1" ht="14.45" customHeight="1" x14ac:dyDescent="0.2">
      <c r="B174" s="223" t="s">
        <v>145</v>
      </c>
      <c r="C174" s="224">
        <v>0</v>
      </c>
      <c r="D174" s="225">
        <v>0</v>
      </c>
      <c r="E174" s="225">
        <v>0</v>
      </c>
      <c r="F174" s="215"/>
      <c r="G174" s="217"/>
      <c r="H174" s="217"/>
      <c r="I174" s="217"/>
      <c r="J174" s="217"/>
      <c r="K174" s="217"/>
      <c r="L174" s="217"/>
      <c r="M174" s="217"/>
    </row>
    <row r="175" spans="2:13" s="214" customFormat="1" ht="14.45" customHeight="1" x14ac:dyDescent="0.2">
      <c r="B175" s="226" t="s">
        <v>146</v>
      </c>
      <c r="C175" s="227">
        <v>0</v>
      </c>
      <c r="D175" s="228">
        <v>0</v>
      </c>
      <c r="E175" s="228">
        <v>0</v>
      </c>
      <c r="F175" s="215"/>
      <c r="G175" s="217"/>
      <c r="H175" s="217"/>
      <c r="I175" s="217"/>
      <c r="J175" s="217"/>
      <c r="K175" s="217"/>
      <c r="L175" s="217"/>
      <c r="M175" s="217"/>
    </row>
    <row r="176" spans="2:13" s="214" customFormat="1" ht="14.45" customHeight="1" x14ac:dyDescent="0.2">
      <c r="B176" s="223" t="s">
        <v>147</v>
      </c>
      <c r="C176" s="224">
        <v>0</v>
      </c>
      <c r="D176" s="225">
        <v>0</v>
      </c>
      <c r="E176" s="225">
        <v>0</v>
      </c>
      <c r="F176" s="215"/>
      <c r="G176" s="217"/>
      <c r="H176" s="217"/>
      <c r="I176" s="217"/>
      <c r="J176" s="217"/>
      <c r="K176" s="217"/>
      <c r="L176" s="217"/>
      <c r="M176" s="217"/>
    </row>
    <row r="177" spans="2:13" s="214" customFormat="1" ht="14.45" customHeight="1" x14ac:dyDescent="0.2">
      <c r="B177" s="226" t="s">
        <v>148</v>
      </c>
      <c r="C177" s="227">
        <v>0</v>
      </c>
      <c r="D177" s="228">
        <v>0</v>
      </c>
      <c r="E177" s="228">
        <v>0</v>
      </c>
      <c r="F177" s="215"/>
      <c r="G177" s="217"/>
      <c r="H177" s="217"/>
      <c r="I177" s="217"/>
      <c r="J177" s="217"/>
      <c r="K177" s="217"/>
      <c r="L177" s="217"/>
      <c r="M177" s="217"/>
    </row>
    <row r="178" spans="2:13" s="214" customFormat="1" ht="14.45" customHeight="1" x14ac:dyDescent="0.2">
      <c r="B178" s="223">
        <v>2013</v>
      </c>
      <c r="C178" s="224">
        <v>0</v>
      </c>
      <c r="D178" s="225">
        <v>0</v>
      </c>
      <c r="E178" s="225">
        <v>0</v>
      </c>
      <c r="F178" s="215"/>
      <c r="G178" s="217"/>
      <c r="H178" s="217"/>
      <c r="I178" s="217"/>
      <c r="J178" s="217"/>
      <c r="K178" s="217"/>
      <c r="L178" s="217"/>
      <c r="M178" s="217"/>
    </row>
    <row r="179" spans="2:13" s="214" customFormat="1" ht="14.45" customHeight="1" x14ac:dyDescent="0.2">
      <c r="B179" s="226" t="s">
        <v>150</v>
      </c>
      <c r="C179" s="227">
        <v>0</v>
      </c>
      <c r="D179" s="228">
        <v>0</v>
      </c>
      <c r="E179" s="228">
        <v>0</v>
      </c>
      <c r="F179" s="215"/>
      <c r="G179" s="217"/>
      <c r="H179" s="217"/>
      <c r="I179" s="217"/>
      <c r="J179" s="217"/>
      <c r="K179" s="217"/>
      <c r="L179" s="217"/>
      <c r="M179" s="217"/>
    </row>
    <row r="180" spans="2:13" s="214" customFormat="1" ht="14.45" customHeight="1" x14ac:dyDescent="0.2">
      <c r="B180" s="223">
        <v>2015</v>
      </c>
      <c r="C180" s="224">
        <v>0</v>
      </c>
      <c r="D180" s="225">
        <v>0</v>
      </c>
      <c r="E180" s="225">
        <v>0</v>
      </c>
      <c r="F180" s="215"/>
      <c r="G180" s="217"/>
      <c r="H180" s="217"/>
      <c r="I180" s="217"/>
      <c r="J180" s="217"/>
      <c r="K180" s="217"/>
      <c r="L180" s="217"/>
      <c r="M180" s="217"/>
    </row>
    <row r="181" spans="2:13" s="214" customFormat="1" ht="14.45" customHeight="1" x14ac:dyDescent="0.2">
      <c r="B181" s="226">
        <v>2016</v>
      </c>
      <c r="C181" s="227">
        <v>0</v>
      </c>
      <c r="D181" s="228">
        <v>0</v>
      </c>
      <c r="E181" s="228">
        <v>0</v>
      </c>
      <c r="F181" s="215"/>
      <c r="G181" s="217"/>
      <c r="H181" s="217"/>
      <c r="I181" s="217"/>
      <c r="J181" s="217"/>
      <c r="K181" s="217"/>
      <c r="L181" s="217"/>
      <c r="M181" s="217"/>
    </row>
    <row r="182" spans="2:13" s="214" customFormat="1" ht="14.45" customHeight="1" x14ac:dyDescent="0.2">
      <c r="B182" s="223">
        <v>2017</v>
      </c>
      <c r="C182" s="224">
        <v>0</v>
      </c>
      <c r="D182" s="225">
        <v>0</v>
      </c>
      <c r="E182" s="225">
        <v>0</v>
      </c>
      <c r="F182" s="215"/>
      <c r="G182" s="217"/>
      <c r="H182" s="217"/>
      <c r="I182" s="217"/>
      <c r="J182" s="217"/>
      <c r="K182" s="217"/>
      <c r="L182" s="217"/>
      <c r="M182" s="217"/>
    </row>
    <row r="183" spans="2:13" s="214" customFormat="1" ht="14.45" customHeight="1" x14ac:dyDescent="0.2">
      <c r="B183" s="226">
        <v>2018</v>
      </c>
      <c r="C183" s="227">
        <v>0</v>
      </c>
      <c r="D183" s="228">
        <v>0</v>
      </c>
      <c r="E183" s="228">
        <v>0</v>
      </c>
      <c r="F183" s="215"/>
      <c r="G183" s="217"/>
      <c r="H183" s="217"/>
      <c r="I183" s="217"/>
      <c r="J183" s="217"/>
      <c r="K183" s="217"/>
      <c r="L183" s="217"/>
      <c r="M183" s="217"/>
    </row>
    <row r="184" spans="2:13" s="214" customFormat="1" ht="14.45" customHeight="1" x14ac:dyDescent="0.2">
      <c r="B184" s="223">
        <v>2019</v>
      </c>
      <c r="C184" s="224">
        <v>0</v>
      </c>
      <c r="D184" s="225">
        <v>0</v>
      </c>
      <c r="E184" s="225">
        <v>0</v>
      </c>
      <c r="F184" s="215"/>
      <c r="G184" s="217"/>
      <c r="H184" s="217"/>
      <c r="I184" s="217"/>
      <c r="J184" s="217"/>
      <c r="K184" s="217"/>
      <c r="L184" s="217"/>
      <c r="M184" s="217"/>
    </row>
    <row r="185" spans="2:13" s="214" customFormat="1" ht="14.45" customHeight="1" x14ac:dyDescent="0.2">
      <c r="B185" s="226">
        <v>2020</v>
      </c>
      <c r="C185" s="227">
        <v>0</v>
      </c>
      <c r="D185" s="228">
        <v>0</v>
      </c>
      <c r="E185" s="228">
        <v>0</v>
      </c>
      <c r="G185" s="217"/>
      <c r="H185" s="217"/>
      <c r="I185" s="217"/>
      <c r="J185" s="217"/>
      <c r="K185" s="217"/>
      <c r="L185" s="217"/>
    </row>
    <row r="186" spans="2:13" s="214" customFormat="1" ht="14.45" customHeight="1" x14ac:dyDescent="0.2">
      <c r="B186" s="223">
        <v>2021</v>
      </c>
      <c r="C186" s="224">
        <v>9658</v>
      </c>
      <c r="D186" s="225">
        <v>240619947.14625001</v>
      </c>
      <c r="E186" s="225">
        <v>24914.0554096345</v>
      </c>
      <c r="G186" s="217"/>
      <c r="H186" s="217"/>
      <c r="I186" s="217"/>
      <c r="J186" s="217"/>
      <c r="K186" s="217"/>
      <c r="L186" s="217"/>
    </row>
    <row r="187" spans="2:13" s="214" customFormat="1" ht="14.45" customHeight="1" x14ac:dyDescent="0.2">
      <c r="B187" s="226">
        <v>2022</v>
      </c>
      <c r="C187" s="227">
        <v>0</v>
      </c>
      <c r="D187" s="228">
        <v>0</v>
      </c>
      <c r="E187" s="228">
        <v>0</v>
      </c>
      <c r="G187" s="217"/>
      <c r="H187" s="217"/>
      <c r="I187" s="217"/>
      <c r="J187" s="217"/>
      <c r="K187" s="217"/>
      <c r="L187" s="217"/>
    </row>
    <row r="188" spans="2:13" s="214" customFormat="1" ht="14.45" customHeight="1" x14ac:dyDescent="0.2">
      <c r="B188" s="231" t="s">
        <v>4</v>
      </c>
      <c r="C188" s="232">
        <v>9658</v>
      </c>
      <c r="D188" s="233">
        <v>240619947.14625001</v>
      </c>
      <c r="E188" s="233">
        <v>24914.0554096345</v>
      </c>
      <c r="G188" s="217"/>
      <c r="H188" s="217"/>
      <c r="I188" s="217"/>
      <c r="J188" s="217"/>
      <c r="K188" s="217"/>
      <c r="L188" s="217"/>
    </row>
    <row r="189" spans="2:13" s="214" customFormat="1" ht="14.45" customHeight="1" x14ac:dyDescent="0.2">
      <c r="B189" s="236"/>
      <c r="C189" s="238"/>
      <c r="D189" s="238"/>
      <c r="E189" s="238"/>
      <c r="F189" s="215"/>
      <c r="G189" s="217"/>
      <c r="H189" s="217"/>
      <c r="I189" s="217"/>
      <c r="J189" s="217"/>
      <c r="K189" s="217"/>
      <c r="L189" s="217"/>
      <c r="M189" s="217"/>
    </row>
    <row r="190" spans="2:13" s="214" customFormat="1" ht="14.45" customHeight="1" x14ac:dyDescent="0.2">
      <c r="B190" s="236"/>
      <c r="C190" s="238"/>
      <c r="D190" s="238"/>
      <c r="E190" s="238"/>
      <c r="F190" s="215"/>
      <c r="G190" s="217"/>
      <c r="H190" s="217"/>
      <c r="I190" s="217"/>
      <c r="J190" s="217"/>
      <c r="K190" s="217"/>
      <c r="L190" s="217"/>
      <c r="M190" s="217"/>
    </row>
    <row r="191" spans="2:13" s="214" customFormat="1" ht="14.45" customHeight="1" x14ac:dyDescent="0.2">
      <c r="B191" s="236"/>
      <c r="C191" s="238"/>
      <c r="D191" s="238"/>
      <c r="E191" s="238"/>
      <c r="F191" s="215"/>
      <c r="G191" s="217"/>
      <c r="H191" s="217"/>
      <c r="I191" s="217"/>
      <c r="J191" s="217"/>
      <c r="K191" s="217"/>
      <c r="L191" s="217"/>
      <c r="M191" s="217"/>
    </row>
    <row r="192" spans="2:13" s="214" customFormat="1" ht="14.45" customHeight="1" x14ac:dyDescent="0.2">
      <c r="B192" s="236"/>
      <c r="C192" s="238"/>
      <c r="D192" s="238"/>
      <c r="E192" s="238"/>
      <c r="F192" s="215"/>
      <c r="G192" s="217"/>
      <c r="H192" s="217"/>
      <c r="I192" s="217"/>
      <c r="J192" s="217"/>
      <c r="K192" s="217"/>
      <c r="L192" s="217"/>
      <c r="M192" s="217"/>
    </row>
    <row r="193" spans="2:19" s="214" customFormat="1" ht="14.45" customHeight="1" x14ac:dyDescent="0.2">
      <c r="B193" s="1251" t="s">
        <v>653</v>
      </c>
      <c r="C193" s="1251"/>
      <c r="D193" s="1251"/>
      <c r="E193" s="1251"/>
      <c r="F193" s="215"/>
      <c r="G193" s="217"/>
      <c r="H193" s="217"/>
      <c r="I193" s="217"/>
      <c r="J193" s="217"/>
      <c r="K193" s="217"/>
      <c r="L193" s="217"/>
      <c r="M193" s="217"/>
    </row>
    <row r="194" spans="2:19" s="222" customFormat="1" ht="14.45" customHeight="1" x14ac:dyDescent="0.2">
      <c r="B194" s="218" t="s">
        <v>811</v>
      </c>
      <c r="C194" s="219"/>
      <c r="D194" s="219"/>
      <c r="E194" s="219"/>
      <c r="F194" s="215"/>
      <c r="G194" s="239"/>
      <c r="H194" s="239"/>
      <c r="I194" s="239"/>
      <c r="J194" s="239"/>
      <c r="K194" s="239"/>
      <c r="L194" s="239"/>
      <c r="M194" s="239"/>
      <c r="N194" s="214"/>
      <c r="O194" s="214"/>
      <c r="P194" s="214"/>
      <c r="Q194" s="214"/>
      <c r="R194" s="214"/>
      <c r="S194" s="214"/>
    </row>
    <row r="195" spans="2:19" s="214" customFormat="1" ht="14.45" customHeight="1" x14ac:dyDescent="0.2">
      <c r="B195" s="220" t="s">
        <v>0</v>
      </c>
      <c r="C195" s="221" t="s">
        <v>109</v>
      </c>
      <c r="D195" s="221" t="s">
        <v>110</v>
      </c>
      <c r="E195" s="221" t="s">
        <v>111</v>
      </c>
      <c r="F195" s="215"/>
      <c r="G195" s="1244"/>
      <c r="H195" s="1245"/>
      <c r="I195" s="1245"/>
      <c r="J195" s="1245"/>
      <c r="K195" s="1245"/>
      <c r="L195" s="217"/>
      <c r="M195" s="217"/>
      <c r="N195" s="222"/>
      <c r="O195" s="222"/>
      <c r="P195" s="222"/>
      <c r="Q195" s="222"/>
      <c r="R195" s="222"/>
      <c r="S195" s="222"/>
    </row>
    <row r="196" spans="2:19" s="222" customFormat="1" ht="14.45" customHeight="1" x14ac:dyDescent="0.2">
      <c r="B196" s="223" t="s">
        <v>112</v>
      </c>
      <c r="C196" s="224">
        <v>28</v>
      </c>
      <c r="D196" s="225">
        <v>882042.88613187894</v>
      </c>
      <c r="E196" s="225">
        <v>31501.531647567106</v>
      </c>
      <c r="F196" s="215"/>
      <c r="G196" s="216"/>
      <c r="H196" s="216"/>
      <c r="I196" s="216"/>
      <c r="J196" s="216"/>
      <c r="K196" s="216"/>
      <c r="L196" s="239"/>
      <c r="M196" s="239"/>
      <c r="N196" s="214"/>
      <c r="O196" s="214"/>
      <c r="P196" s="214"/>
      <c r="Q196" s="214"/>
      <c r="R196" s="214"/>
      <c r="S196" s="214"/>
    </row>
    <row r="197" spans="2:19" s="214" customFormat="1" ht="14.45" customHeight="1" x14ac:dyDescent="0.2">
      <c r="B197" s="226" t="s">
        <v>113</v>
      </c>
      <c r="C197" s="227">
        <v>11</v>
      </c>
      <c r="D197" s="228">
        <v>172807.17910847999</v>
      </c>
      <c r="E197" s="228">
        <v>15709.743555316363</v>
      </c>
      <c r="F197" s="215"/>
      <c r="G197" s="216"/>
      <c r="H197" s="216"/>
      <c r="I197" s="216"/>
      <c r="J197" s="216"/>
      <c r="K197" s="216"/>
      <c r="L197" s="217"/>
      <c r="M197" s="217"/>
      <c r="N197" s="222"/>
      <c r="O197" s="222"/>
      <c r="P197" s="222"/>
      <c r="Q197" s="222"/>
      <c r="R197" s="222"/>
      <c r="S197" s="222"/>
    </row>
    <row r="198" spans="2:19" s="222" customFormat="1" ht="14.45" customHeight="1" x14ac:dyDescent="0.2">
      <c r="B198" s="223" t="s">
        <v>114</v>
      </c>
      <c r="C198" s="224">
        <v>12</v>
      </c>
      <c r="D198" s="225">
        <v>241691.27506674099</v>
      </c>
      <c r="E198" s="225">
        <v>20140.939588895082</v>
      </c>
      <c r="F198" s="215"/>
      <c r="G198" s="216"/>
      <c r="H198" s="216"/>
      <c r="I198" s="216"/>
      <c r="J198" s="216"/>
      <c r="K198" s="216"/>
      <c r="L198" s="239"/>
      <c r="M198" s="239"/>
      <c r="N198" s="214"/>
      <c r="O198" s="214"/>
      <c r="P198" s="214"/>
      <c r="Q198" s="214"/>
      <c r="R198" s="214"/>
      <c r="S198" s="214"/>
    </row>
    <row r="199" spans="2:19" s="214" customFormat="1" ht="14.45" customHeight="1" x14ac:dyDescent="0.2">
      <c r="B199" s="226" t="s">
        <v>115</v>
      </c>
      <c r="C199" s="227">
        <v>41</v>
      </c>
      <c r="D199" s="228">
        <v>292343.39401143801</v>
      </c>
      <c r="E199" s="228">
        <v>7130.3266832058052</v>
      </c>
      <c r="F199" s="215"/>
      <c r="G199" s="216"/>
      <c r="H199" s="216"/>
      <c r="I199" s="216"/>
      <c r="J199" s="216"/>
      <c r="K199" s="216"/>
      <c r="L199" s="217"/>
      <c r="M199" s="217"/>
      <c r="N199" s="222"/>
      <c r="O199" s="222"/>
      <c r="P199" s="222"/>
      <c r="Q199" s="222"/>
      <c r="R199" s="222"/>
      <c r="S199" s="222"/>
    </row>
    <row r="200" spans="2:19" s="222" customFormat="1" ht="14.45" customHeight="1" x14ac:dyDescent="0.2">
      <c r="B200" s="223" t="s">
        <v>116</v>
      </c>
      <c r="C200" s="224">
        <v>274</v>
      </c>
      <c r="D200" s="225">
        <v>1459967.6868078399</v>
      </c>
      <c r="E200" s="225">
        <v>5328.3492219264226</v>
      </c>
      <c r="F200" s="215"/>
      <c r="G200" s="216"/>
      <c r="H200" s="216"/>
      <c r="I200" s="216"/>
      <c r="J200" s="216"/>
      <c r="K200" s="216"/>
      <c r="L200" s="239"/>
      <c r="M200" s="239"/>
      <c r="N200" s="214"/>
      <c r="O200" s="214"/>
      <c r="P200" s="214"/>
      <c r="Q200" s="214"/>
      <c r="R200" s="214"/>
      <c r="S200" s="214"/>
    </row>
    <row r="201" spans="2:19" s="214" customFormat="1" ht="14.45" customHeight="1" x14ac:dyDescent="0.2">
      <c r="B201" s="226" t="s">
        <v>117</v>
      </c>
      <c r="C201" s="227">
        <v>8213</v>
      </c>
      <c r="D201" s="228">
        <v>17650188.336256798</v>
      </c>
      <c r="E201" s="228">
        <v>2149.0549538849141</v>
      </c>
      <c r="F201" s="215"/>
      <c r="G201" s="216"/>
      <c r="H201" s="216"/>
      <c r="I201" s="216"/>
      <c r="J201" s="216"/>
      <c r="K201" s="216"/>
      <c r="L201" s="217"/>
      <c r="M201" s="217"/>
      <c r="N201" s="222"/>
      <c r="O201" s="222"/>
      <c r="P201" s="222"/>
      <c r="Q201" s="222"/>
      <c r="R201" s="222"/>
      <c r="S201" s="222"/>
    </row>
    <row r="202" spans="2:19" s="222" customFormat="1" ht="14.45" customHeight="1" x14ac:dyDescent="0.2">
      <c r="B202" s="223" t="s">
        <v>118</v>
      </c>
      <c r="C202" s="224">
        <v>3091</v>
      </c>
      <c r="D202" s="225">
        <v>31416259.9872787</v>
      </c>
      <c r="E202" s="225">
        <v>10163.785178673148</v>
      </c>
      <c r="F202" s="215"/>
      <c r="G202" s="216"/>
      <c r="H202" s="216"/>
      <c r="I202" s="216"/>
      <c r="J202" s="216"/>
      <c r="K202" s="216"/>
      <c r="L202" s="239"/>
      <c r="M202" s="239"/>
      <c r="N202" s="214"/>
      <c r="O202" s="214"/>
      <c r="P202" s="214"/>
      <c r="Q202" s="214"/>
      <c r="R202" s="214"/>
      <c r="S202" s="214"/>
    </row>
    <row r="203" spans="2:19" s="214" customFormat="1" ht="14.45" customHeight="1" x14ac:dyDescent="0.2">
      <c r="B203" s="226" t="s">
        <v>119</v>
      </c>
      <c r="C203" s="227">
        <v>8076</v>
      </c>
      <c r="D203" s="228">
        <v>31966361.549529701</v>
      </c>
      <c r="E203" s="228">
        <v>3958.1923662121967</v>
      </c>
      <c r="F203" s="215"/>
      <c r="G203" s="216"/>
      <c r="H203" s="216"/>
      <c r="I203" s="216"/>
      <c r="J203" s="216"/>
      <c r="K203" s="216"/>
      <c r="L203" s="217"/>
      <c r="M203" s="217"/>
      <c r="N203" s="222"/>
      <c r="O203" s="222"/>
      <c r="P203" s="222"/>
      <c r="Q203" s="222"/>
      <c r="R203" s="222"/>
      <c r="S203" s="222"/>
    </row>
    <row r="204" spans="2:19" s="222" customFormat="1" ht="14.45" customHeight="1" x14ac:dyDescent="0.2">
      <c r="B204" s="223" t="s">
        <v>120</v>
      </c>
      <c r="C204" s="224">
        <v>1559</v>
      </c>
      <c r="D204" s="225">
        <v>23380112.3832721</v>
      </c>
      <c r="E204" s="225">
        <v>14996.86490267614</v>
      </c>
      <c r="F204" s="215"/>
      <c r="G204" s="216"/>
      <c r="H204" s="216"/>
      <c r="I204" s="216"/>
      <c r="J204" s="216"/>
      <c r="K204" s="216"/>
      <c r="L204" s="239"/>
      <c r="M204" s="239"/>
      <c r="N204" s="214"/>
      <c r="O204" s="214"/>
      <c r="P204" s="214"/>
      <c r="Q204" s="214"/>
      <c r="R204" s="214"/>
      <c r="S204" s="214"/>
    </row>
    <row r="205" spans="2:19" s="214" customFormat="1" ht="14.45" customHeight="1" x14ac:dyDescent="0.2">
      <c r="B205" s="226" t="s">
        <v>121</v>
      </c>
      <c r="C205" s="227">
        <v>8898</v>
      </c>
      <c r="D205" s="228">
        <v>76361666.760916993</v>
      </c>
      <c r="E205" s="228">
        <v>8581.8910722541004</v>
      </c>
      <c r="F205" s="215"/>
      <c r="G205" s="216"/>
      <c r="H205" s="216"/>
      <c r="I205" s="216"/>
      <c r="J205" s="216"/>
      <c r="K205" s="216"/>
      <c r="L205" s="217"/>
      <c r="M205" s="217"/>
      <c r="N205" s="222"/>
      <c r="O205" s="222"/>
      <c r="P205" s="222"/>
      <c r="Q205" s="222"/>
      <c r="R205" s="222"/>
      <c r="S205" s="222"/>
    </row>
    <row r="206" spans="2:19" s="222" customFormat="1" ht="14.45" customHeight="1" x14ac:dyDescent="0.2">
      <c r="B206" s="223" t="s">
        <v>122</v>
      </c>
      <c r="C206" s="224">
        <v>10545</v>
      </c>
      <c r="D206" s="225">
        <v>48862339.973243304</v>
      </c>
      <c r="E206" s="225">
        <v>4633.6974844232627</v>
      </c>
      <c r="F206" s="215"/>
      <c r="G206" s="216"/>
      <c r="H206" s="216"/>
      <c r="I206" s="216"/>
      <c r="J206" s="216"/>
      <c r="K206" s="216"/>
      <c r="L206" s="239"/>
      <c r="M206" s="239"/>
      <c r="N206" s="214"/>
      <c r="O206" s="214"/>
      <c r="P206" s="214"/>
      <c r="Q206" s="214"/>
      <c r="R206" s="214"/>
      <c r="S206" s="214"/>
    </row>
    <row r="207" spans="2:19" s="214" customFormat="1" ht="14.45" customHeight="1" x14ac:dyDescent="0.2">
      <c r="B207" s="226" t="s">
        <v>123</v>
      </c>
      <c r="C207" s="227">
        <v>17093</v>
      </c>
      <c r="D207" s="228">
        <v>165359509.63680401</v>
      </c>
      <c r="E207" s="228">
        <v>9674.1069231149595</v>
      </c>
      <c r="F207" s="215"/>
      <c r="G207" s="216"/>
      <c r="H207" s="216"/>
      <c r="I207" s="216"/>
      <c r="J207" s="216"/>
      <c r="K207" s="216"/>
      <c r="L207" s="217"/>
      <c r="M207" s="217"/>
      <c r="N207" s="222"/>
      <c r="O207" s="222"/>
      <c r="P207" s="222"/>
      <c r="Q207" s="222"/>
      <c r="R207" s="222"/>
      <c r="S207" s="222"/>
    </row>
    <row r="208" spans="2:19" s="222" customFormat="1" ht="14.45" customHeight="1" x14ac:dyDescent="0.2">
      <c r="B208" s="223" t="s">
        <v>124</v>
      </c>
      <c r="C208" s="224">
        <v>21452</v>
      </c>
      <c r="D208" s="225">
        <v>255847677.50222999</v>
      </c>
      <c r="E208" s="225">
        <v>11926.51862307617</v>
      </c>
      <c r="F208" s="215"/>
      <c r="G208" s="216"/>
      <c r="H208" s="216"/>
      <c r="I208" s="216"/>
      <c r="J208" s="216"/>
      <c r="K208" s="216"/>
      <c r="L208" s="239"/>
      <c r="M208" s="239"/>
      <c r="N208" s="214"/>
      <c r="O208" s="214"/>
      <c r="P208" s="214"/>
      <c r="Q208" s="214"/>
      <c r="R208" s="214"/>
      <c r="S208" s="214"/>
    </row>
    <row r="209" spans="2:19" s="214" customFormat="1" ht="14.45" customHeight="1" x14ac:dyDescent="0.2">
      <c r="B209" s="226" t="s">
        <v>125</v>
      </c>
      <c r="C209" s="227">
        <v>13121</v>
      </c>
      <c r="D209" s="228">
        <v>70297130.199713901</v>
      </c>
      <c r="E209" s="228">
        <v>5357.6046185286104</v>
      </c>
      <c r="F209" s="215"/>
      <c r="G209" s="216"/>
      <c r="H209" s="216"/>
      <c r="I209" s="216"/>
      <c r="J209" s="216"/>
      <c r="K209" s="216"/>
      <c r="L209" s="217"/>
      <c r="M209" s="217"/>
      <c r="N209" s="222"/>
      <c r="O209" s="222"/>
      <c r="P209" s="222"/>
      <c r="Q209" s="222"/>
      <c r="R209" s="222"/>
      <c r="S209" s="222"/>
    </row>
    <row r="210" spans="2:19" s="222" customFormat="1" ht="14.45" customHeight="1" x14ac:dyDescent="0.2">
      <c r="B210" s="223" t="s">
        <v>126</v>
      </c>
      <c r="C210" s="224">
        <v>11703</v>
      </c>
      <c r="D210" s="225">
        <v>31343331.3349691</v>
      </c>
      <c r="E210" s="225">
        <v>2678.2304823523114</v>
      </c>
      <c r="F210" s="215"/>
      <c r="G210" s="216"/>
      <c r="H210" s="216"/>
      <c r="I210" s="216"/>
      <c r="J210" s="216"/>
      <c r="K210" s="216"/>
      <c r="L210" s="239"/>
      <c r="M210" s="239"/>
      <c r="N210" s="214"/>
      <c r="O210" s="214"/>
      <c r="P210" s="214"/>
      <c r="Q210" s="214"/>
      <c r="R210" s="214"/>
      <c r="S210" s="214"/>
    </row>
    <row r="211" spans="2:19" s="214" customFormat="1" ht="14.45" customHeight="1" x14ac:dyDescent="0.2">
      <c r="B211" s="226" t="s">
        <v>127</v>
      </c>
      <c r="C211" s="227">
        <v>12501</v>
      </c>
      <c r="D211" s="228">
        <v>74497670.484009802</v>
      </c>
      <c r="E211" s="228">
        <v>5959.3368917694424</v>
      </c>
      <c r="F211" s="215"/>
      <c r="G211" s="216"/>
      <c r="H211" s="216"/>
      <c r="I211" s="216"/>
      <c r="J211" s="216"/>
      <c r="K211" s="216"/>
      <c r="L211" s="217"/>
      <c r="M211" s="217"/>
      <c r="N211" s="222"/>
      <c r="O211" s="222"/>
      <c r="P211" s="222"/>
      <c r="Q211" s="222"/>
      <c r="R211" s="222"/>
      <c r="S211" s="222"/>
    </row>
    <row r="212" spans="2:19" s="222" customFormat="1" ht="14.45" customHeight="1" x14ac:dyDescent="0.2">
      <c r="B212" s="223" t="s">
        <v>128</v>
      </c>
      <c r="C212" s="224">
        <v>0</v>
      </c>
      <c r="D212" s="225">
        <v>0</v>
      </c>
      <c r="E212" s="225">
        <v>0</v>
      </c>
      <c r="F212" s="215"/>
      <c r="G212" s="1244"/>
      <c r="H212" s="1244"/>
      <c r="I212" s="1244"/>
      <c r="J212" s="1244"/>
      <c r="K212" s="1244"/>
      <c r="L212" s="239"/>
      <c r="M212" s="239"/>
      <c r="N212" s="214"/>
      <c r="O212" s="214"/>
      <c r="P212" s="214"/>
      <c r="Q212" s="214"/>
      <c r="R212" s="214"/>
      <c r="S212" s="214"/>
    </row>
    <row r="213" spans="2:19" s="214" customFormat="1" ht="14.45" customHeight="1" x14ac:dyDescent="0.2">
      <c r="B213" s="226" t="s">
        <v>129</v>
      </c>
      <c r="C213" s="227">
        <v>0</v>
      </c>
      <c r="D213" s="228">
        <v>0</v>
      </c>
      <c r="E213" s="228">
        <v>0</v>
      </c>
      <c r="F213" s="215"/>
      <c r="G213" s="216"/>
      <c r="H213" s="216"/>
      <c r="I213" s="216"/>
      <c r="J213" s="216"/>
      <c r="K213" s="216"/>
      <c r="L213" s="217"/>
      <c r="M213" s="217"/>
      <c r="N213" s="222"/>
      <c r="O213" s="222"/>
      <c r="P213" s="222"/>
      <c r="Q213" s="222"/>
      <c r="R213" s="222"/>
      <c r="S213" s="222"/>
    </row>
    <row r="214" spans="2:19" s="222" customFormat="1" ht="14.45" customHeight="1" x14ac:dyDescent="0.2">
      <c r="B214" s="223" t="s">
        <v>130</v>
      </c>
      <c r="C214" s="224">
        <v>0</v>
      </c>
      <c r="D214" s="225">
        <v>0</v>
      </c>
      <c r="E214" s="225">
        <v>0</v>
      </c>
      <c r="F214" s="215"/>
      <c r="G214" s="216"/>
      <c r="H214" s="216"/>
      <c r="I214" s="216"/>
      <c r="J214" s="216"/>
      <c r="K214" s="216"/>
      <c r="L214" s="239"/>
      <c r="M214" s="239"/>
      <c r="N214" s="214"/>
      <c r="O214" s="214"/>
      <c r="P214" s="214"/>
      <c r="Q214" s="214"/>
      <c r="R214" s="214"/>
      <c r="S214" s="214"/>
    </row>
    <row r="215" spans="2:19" s="214" customFormat="1" ht="14.45" customHeight="1" x14ac:dyDescent="0.2">
      <c r="B215" s="226" t="s">
        <v>29</v>
      </c>
      <c r="C215" s="227">
        <v>0</v>
      </c>
      <c r="D215" s="228">
        <v>0</v>
      </c>
      <c r="E215" s="228">
        <v>0</v>
      </c>
      <c r="F215" s="215"/>
      <c r="G215" s="216"/>
      <c r="H215" s="216"/>
      <c r="I215" s="216"/>
      <c r="J215" s="216"/>
      <c r="K215" s="216"/>
      <c r="L215" s="217"/>
      <c r="M215" s="217"/>
      <c r="N215" s="222"/>
      <c r="O215" s="222"/>
      <c r="P215" s="222"/>
      <c r="Q215" s="222"/>
      <c r="R215" s="222"/>
      <c r="S215" s="222"/>
    </row>
    <row r="216" spans="2:19" s="222" customFormat="1" ht="14.45" customHeight="1" x14ac:dyDescent="0.2">
      <c r="B216" s="223" t="s">
        <v>28</v>
      </c>
      <c r="C216" s="224">
        <v>0</v>
      </c>
      <c r="D216" s="225">
        <v>0</v>
      </c>
      <c r="E216" s="225">
        <v>0</v>
      </c>
      <c r="F216" s="215"/>
      <c r="G216" s="216"/>
      <c r="H216" s="216"/>
      <c r="I216" s="216"/>
      <c r="J216" s="216"/>
      <c r="K216" s="216"/>
      <c r="L216" s="239"/>
      <c r="M216" s="239"/>
      <c r="N216" s="214"/>
      <c r="O216" s="214"/>
      <c r="P216" s="214"/>
      <c r="Q216" s="214"/>
      <c r="R216" s="214"/>
      <c r="S216" s="214"/>
    </row>
    <row r="217" spans="2:19" s="214" customFormat="1" ht="14.45" customHeight="1" x14ac:dyDescent="0.2">
      <c r="B217" s="226" t="s">
        <v>27</v>
      </c>
      <c r="C217" s="227">
        <v>904</v>
      </c>
      <c r="D217" s="228">
        <v>3158811.5773744299</v>
      </c>
      <c r="E217" s="228">
        <v>3494.260594440741</v>
      </c>
      <c r="F217" s="229"/>
      <c r="G217" s="216"/>
      <c r="H217" s="216"/>
      <c r="I217" s="216"/>
      <c r="J217" s="216"/>
      <c r="K217" s="216"/>
      <c r="L217" s="217"/>
      <c r="M217" s="217"/>
      <c r="N217" s="222"/>
      <c r="O217" s="222"/>
      <c r="P217" s="222"/>
      <c r="Q217" s="222"/>
      <c r="R217" s="222"/>
      <c r="S217" s="222"/>
    </row>
    <row r="218" spans="2:19" s="222" customFormat="1" ht="14.45" customHeight="1" x14ac:dyDescent="0.2">
      <c r="B218" s="223" t="s">
        <v>26</v>
      </c>
      <c r="C218" s="224">
        <v>0</v>
      </c>
      <c r="D218" s="225">
        <v>0</v>
      </c>
      <c r="E218" s="225">
        <v>0</v>
      </c>
      <c r="F218" s="229"/>
      <c r="G218" s="216"/>
      <c r="H218" s="216"/>
      <c r="I218" s="216"/>
      <c r="J218" s="216"/>
      <c r="K218" s="216"/>
      <c r="L218" s="239"/>
      <c r="M218" s="239"/>
      <c r="N218" s="214"/>
      <c r="O218" s="214"/>
      <c r="P218" s="214"/>
      <c r="Q218" s="214"/>
      <c r="R218" s="214"/>
      <c r="S218" s="214"/>
    </row>
    <row r="219" spans="2:19" s="214" customFormat="1" ht="14.45" customHeight="1" x14ac:dyDescent="0.2">
      <c r="B219" s="226" t="s">
        <v>25</v>
      </c>
      <c r="C219" s="227">
        <v>1</v>
      </c>
      <c r="D219" s="228">
        <v>22918.6317710648</v>
      </c>
      <c r="E219" s="228">
        <v>22918.6317710648</v>
      </c>
      <c r="F219" s="229"/>
      <c r="G219" s="216"/>
      <c r="H219" s="216"/>
      <c r="I219" s="216"/>
      <c r="J219" s="216"/>
      <c r="K219" s="216"/>
      <c r="L219" s="217"/>
      <c r="M219" s="217"/>
      <c r="N219" s="222"/>
      <c r="O219" s="222"/>
      <c r="P219" s="222"/>
      <c r="Q219" s="222"/>
      <c r="R219" s="222"/>
      <c r="S219" s="222"/>
    </row>
    <row r="220" spans="2:19" s="222" customFormat="1" ht="14.45" customHeight="1" x14ac:dyDescent="0.2">
      <c r="B220" s="223" t="s">
        <v>131</v>
      </c>
      <c r="C220" s="224">
        <v>0</v>
      </c>
      <c r="D220" s="225">
        <v>0</v>
      </c>
      <c r="E220" s="225">
        <v>0</v>
      </c>
      <c r="F220" s="229"/>
      <c r="G220" s="216"/>
      <c r="H220" s="216"/>
      <c r="I220" s="216"/>
      <c r="J220" s="216"/>
      <c r="K220" s="216"/>
      <c r="L220" s="239"/>
      <c r="M220" s="239"/>
      <c r="N220" s="214"/>
      <c r="O220" s="214"/>
      <c r="P220" s="214"/>
      <c r="Q220" s="214"/>
      <c r="R220" s="214"/>
      <c r="S220" s="214"/>
    </row>
    <row r="221" spans="2:19" s="214" customFormat="1" ht="14.45" customHeight="1" x14ac:dyDescent="0.2">
      <c r="B221" s="226" t="s">
        <v>132</v>
      </c>
      <c r="C221" s="227">
        <v>0</v>
      </c>
      <c r="D221" s="228">
        <v>0</v>
      </c>
      <c r="E221" s="228">
        <v>0</v>
      </c>
      <c r="F221" s="229"/>
      <c r="G221" s="216"/>
      <c r="H221" s="216"/>
      <c r="I221" s="216"/>
      <c r="J221" s="216"/>
      <c r="K221" s="216"/>
      <c r="L221" s="217"/>
      <c r="M221" s="217"/>
      <c r="N221" s="222"/>
      <c r="O221" s="222"/>
      <c r="P221" s="222"/>
      <c r="Q221" s="222"/>
      <c r="R221" s="222"/>
      <c r="S221" s="222"/>
    </row>
    <row r="222" spans="2:19" s="222" customFormat="1" ht="14.45" customHeight="1" x14ac:dyDescent="0.2">
      <c r="B222" s="223" t="s">
        <v>133</v>
      </c>
      <c r="C222" s="224">
        <v>930</v>
      </c>
      <c r="D222" s="225">
        <v>3384326.1762519302</v>
      </c>
      <c r="E222" s="225">
        <v>3639.0604045719679</v>
      </c>
      <c r="F222" s="229"/>
      <c r="G222" s="216"/>
      <c r="H222" s="216"/>
      <c r="I222" s="216"/>
      <c r="J222" s="216"/>
      <c r="K222" s="216"/>
      <c r="L222" s="239"/>
      <c r="M222" s="239"/>
      <c r="N222" s="214"/>
      <c r="O222" s="214"/>
      <c r="P222" s="214"/>
      <c r="Q222" s="214"/>
      <c r="R222" s="214"/>
      <c r="S222" s="214"/>
    </row>
    <row r="223" spans="2:19" s="214" customFormat="1" ht="14.45" customHeight="1" x14ac:dyDescent="0.2">
      <c r="B223" s="226" t="s">
        <v>134</v>
      </c>
      <c r="C223" s="227">
        <v>0</v>
      </c>
      <c r="D223" s="228">
        <v>0</v>
      </c>
      <c r="E223" s="228">
        <v>0</v>
      </c>
      <c r="F223" s="229"/>
      <c r="G223" s="216"/>
      <c r="H223" s="216"/>
      <c r="I223" s="216"/>
      <c r="J223" s="216"/>
      <c r="K223" s="216"/>
      <c r="L223" s="217"/>
      <c r="M223" s="217"/>
      <c r="N223" s="222"/>
      <c r="O223" s="222"/>
      <c r="P223" s="222"/>
      <c r="Q223" s="222"/>
      <c r="R223" s="222"/>
      <c r="S223" s="222"/>
    </row>
    <row r="224" spans="2:19" s="222" customFormat="1" ht="14.45" customHeight="1" x14ac:dyDescent="0.2">
      <c r="B224" s="223" t="s">
        <v>135</v>
      </c>
      <c r="C224" s="224">
        <v>20</v>
      </c>
      <c r="D224" s="225">
        <v>2321535.7669305699</v>
      </c>
      <c r="E224" s="225">
        <v>116076.7883465285</v>
      </c>
      <c r="F224" s="229"/>
      <c r="G224" s="216"/>
      <c r="H224" s="216"/>
      <c r="I224" s="216"/>
      <c r="J224" s="216"/>
      <c r="K224" s="216"/>
      <c r="L224" s="239"/>
      <c r="M224" s="239"/>
      <c r="N224" s="214"/>
      <c r="O224" s="214"/>
      <c r="P224" s="214"/>
      <c r="Q224" s="214"/>
      <c r="R224" s="214"/>
      <c r="S224" s="214"/>
    </row>
    <row r="225" spans="2:19" s="214" customFormat="1" ht="14.45" customHeight="1" x14ac:dyDescent="0.2">
      <c r="B225" s="226" t="s">
        <v>136</v>
      </c>
      <c r="C225" s="227">
        <v>0</v>
      </c>
      <c r="D225" s="228">
        <v>0</v>
      </c>
      <c r="E225" s="228">
        <v>0</v>
      </c>
      <c r="F225" s="229"/>
      <c r="G225" s="216"/>
      <c r="H225" s="216"/>
      <c r="I225" s="216"/>
      <c r="J225" s="216"/>
      <c r="K225" s="216"/>
      <c r="L225" s="217"/>
      <c r="M225" s="217"/>
      <c r="N225" s="222"/>
      <c r="O225" s="222"/>
      <c r="P225" s="222"/>
      <c r="Q225" s="222"/>
      <c r="R225" s="222"/>
      <c r="S225" s="222"/>
    </row>
    <row r="226" spans="2:19" s="222" customFormat="1" ht="14.45" customHeight="1" x14ac:dyDescent="0.2">
      <c r="B226" s="223" t="s">
        <v>137</v>
      </c>
      <c r="C226" s="224">
        <v>6891</v>
      </c>
      <c r="D226" s="225">
        <v>38995610.798851296</v>
      </c>
      <c r="E226" s="225">
        <v>5658.9189956249156</v>
      </c>
      <c r="F226" s="229"/>
      <c r="G226" s="216"/>
      <c r="H226" s="216"/>
      <c r="I226" s="216"/>
      <c r="J226" s="216"/>
      <c r="K226" s="216"/>
      <c r="L226" s="239"/>
      <c r="M226" s="239"/>
      <c r="N226" s="214"/>
      <c r="O226" s="214"/>
      <c r="P226" s="214"/>
      <c r="Q226" s="214"/>
      <c r="R226" s="214"/>
      <c r="S226" s="214"/>
    </row>
    <row r="227" spans="2:19" s="214" customFormat="1" ht="14.45" customHeight="1" x14ac:dyDescent="0.2">
      <c r="B227" s="226" t="s">
        <v>138</v>
      </c>
      <c r="C227" s="227">
        <v>0</v>
      </c>
      <c r="D227" s="228">
        <v>0</v>
      </c>
      <c r="E227" s="228">
        <v>0</v>
      </c>
      <c r="F227" s="229"/>
      <c r="G227" s="216"/>
      <c r="H227" s="216"/>
      <c r="I227" s="216"/>
      <c r="J227" s="216"/>
      <c r="K227" s="216"/>
      <c r="L227" s="217"/>
      <c r="M227" s="217"/>
      <c r="N227" s="222"/>
      <c r="O227" s="222"/>
      <c r="P227" s="222"/>
      <c r="Q227" s="222"/>
      <c r="R227" s="222"/>
      <c r="S227" s="222"/>
    </row>
    <row r="228" spans="2:19" s="222" customFormat="1" ht="14.45" customHeight="1" x14ac:dyDescent="0.2">
      <c r="B228" s="223" t="s">
        <v>139</v>
      </c>
      <c r="C228" s="224">
        <v>3829</v>
      </c>
      <c r="D228" s="225">
        <v>19292949.620744601</v>
      </c>
      <c r="E228" s="225">
        <v>5038.6392323699665</v>
      </c>
      <c r="F228" s="229"/>
      <c r="G228" s="215"/>
      <c r="L228" s="239"/>
      <c r="M228" s="239"/>
      <c r="N228" s="214"/>
      <c r="O228" s="214"/>
      <c r="P228" s="214"/>
      <c r="Q228" s="214"/>
      <c r="R228" s="214"/>
      <c r="S228" s="214"/>
    </row>
    <row r="229" spans="2:19" s="214" customFormat="1" ht="14.45" customHeight="1" x14ac:dyDescent="0.2">
      <c r="B229" s="226" t="s">
        <v>140</v>
      </c>
      <c r="C229" s="227">
        <v>6196</v>
      </c>
      <c r="D229" s="228">
        <v>22779235.350745998</v>
      </c>
      <c r="E229" s="228">
        <v>3676.4421160016136</v>
      </c>
      <c r="F229" s="229"/>
      <c r="G229" s="1244"/>
      <c r="H229" s="1245"/>
      <c r="I229" s="1245"/>
      <c r="J229" s="1245"/>
      <c r="K229" s="1245"/>
      <c r="L229" s="217"/>
      <c r="M229" s="217"/>
      <c r="N229" s="222"/>
      <c r="O229" s="222"/>
      <c r="P229" s="222"/>
      <c r="Q229" s="222"/>
      <c r="R229" s="222"/>
      <c r="S229" s="222"/>
    </row>
    <row r="230" spans="2:19" s="222" customFormat="1" ht="14.45" customHeight="1" x14ac:dyDescent="0.2">
      <c r="B230" s="223" t="s">
        <v>141</v>
      </c>
      <c r="C230" s="224">
        <v>16024</v>
      </c>
      <c r="D230" s="225">
        <v>104941699.378226</v>
      </c>
      <c r="E230" s="225">
        <v>6549.0326621459062</v>
      </c>
      <c r="F230" s="229"/>
      <c r="G230" s="216"/>
      <c r="H230" s="216"/>
      <c r="I230" s="216"/>
      <c r="J230" s="216"/>
      <c r="K230" s="216"/>
      <c r="L230" s="239"/>
      <c r="M230" s="239"/>
      <c r="N230" s="214"/>
      <c r="O230" s="214"/>
      <c r="P230" s="214"/>
      <c r="Q230" s="214"/>
      <c r="R230" s="214"/>
      <c r="S230" s="214"/>
    </row>
    <row r="231" spans="2:19" s="214" customFormat="1" ht="14.45" customHeight="1" x14ac:dyDescent="0.2">
      <c r="B231" s="226" t="s">
        <v>142</v>
      </c>
      <c r="C231" s="227">
        <v>3327</v>
      </c>
      <c r="D231" s="228">
        <v>17979923.2779135</v>
      </c>
      <c r="E231" s="228">
        <v>5404.2450489670873</v>
      </c>
      <c r="F231" s="229"/>
      <c r="G231" s="216"/>
      <c r="H231" s="216"/>
      <c r="I231" s="216"/>
      <c r="J231" s="216"/>
      <c r="K231" s="216"/>
      <c r="L231" s="217"/>
      <c r="M231" s="217"/>
      <c r="N231" s="222"/>
      <c r="O231" s="222"/>
      <c r="P231" s="222"/>
      <c r="Q231" s="222"/>
      <c r="R231" s="222"/>
      <c r="S231" s="222"/>
    </row>
    <row r="232" spans="2:19" s="222" customFormat="1" ht="14.45" customHeight="1" x14ac:dyDescent="0.2">
      <c r="B232" s="223" t="s">
        <v>143</v>
      </c>
      <c r="C232" s="224">
        <v>10129</v>
      </c>
      <c r="D232" s="225">
        <v>66699751.931818597</v>
      </c>
      <c r="E232" s="225">
        <v>6585.0283277538356</v>
      </c>
      <c r="F232" s="229"/>
      <c r="G232" s="216"/>
      <c r="H232" s="216"/>
      <c r="I232" s="216"/>
      <c r="J232" s="216"/>
      <c r="K232" s="216"/>
      <c r="L232" s="239"/>
      <c r="M232" s="239"/>
      <c r="N232" s="214"/>
      <c r="O232" s="214"/>
      <c r="P232" s="214"/>
      <c r="Q232" s="214"/>
      <c r="R232" s="214"/>
      <c r="S232" s="214"/>
    </row>
    <row r="233" spans="2:19" s="214" customFormat="1" ht="14.45" customHeight="1" x14ac:dyDescent="0.2">
      <c r="B233" s="226" t="s">
        <v>144</v>
      </c>
      <c r="C233" s="227">
        <v>3302</v>
      </c>
      <c r="D233" s="228">
        <v>17963555.885159701</v>
      </c>
      <c r="E233" s="228">
        <v>5440.2046896304364</v>
      </c>
      <c r="F233" s="229"/>
      <c r="G233" s="216"/>
      <c r="H233" s="216"/>
      <c r="I233" s="216"/>
      <c r="J233" s="216"/>
      <c r="K233" s="216"/>
      <c r="L233" s="217"/>
      <c r="M233" s="217"/>
      <c r="N233" s="222"/>
      <c r="O233" s="222"/>
      <c r="P233" s="222"/>
      <c r="Q233" s="222"/>
      <c r="R233" s="222"/>
      <c r="S233" s="222"/>
    </row>
    <row r="234" spans="2:19" s="222" customFormat="1" ht="14.45" customHeight="1" x14ac:dyDescent="0.2">
      <c r="B234" s="223" t="s">
        <v>145</v>
      </c>
      <c r="C234" s="224">
        <v>270161</v>
      </c>
      <c r="D234" s="225">
        <v>655792872.82240999</v>
      </c>
      <c r="E234" s="225">
        <v>2427.4150333408966</v>
      </c>
      <c r="F234" s="229"/>
      <c r="G234" s="216"/>
      <c r="H234" s="216"/>
      <c r="I234" s="216"/>
      <c r="J234" s="216"/>
      <c r="K234" s="216"/>
      <c r="L234" s="239"/>
      <c r="M234" s="239"/>
      <c r="N234" s="214"/>
      <c r="O234" s="214"/>
      <c r="P234" s="214"/>
      <c r="Q234" s="214"/>
      <c r="R234" s="214"/>
      <c r="S234" s="214"/>
    </row>
    <row r="235" spans="2:19" s="214" customFormat="1" ht="14.45" customHeight="1" x14ac:dyDescent="0.2">
      <c r="B235" s="226" t="s">
        <v>146</v>
      </c>
      <c r="C235" s="227">
        <v>89191</v>
      </c>
      <c r="D235" s="228">
        <v>161351054.35122201</v>
      </c>
      <c r="E235" s="228">
        <v>1809.0508498752342</v>
      </c>
      <c r="F235" s="229"/>
      <c r="G235" s="216"/>
      <c r="H235" s="216"/>
      <c r="I235" s="216"/>
      <c r="J235" s="216"/>
      <c r="K235" s="216"/>
      <c r="L235" s="217"/>
      <c r="M235" s="217"/>
      <c r="N235" s="222"/>
      <c r="O235" s="222"/>
      <c r="P235" s="222"/>
      <c r="Q235" s="222"/>
      <c r="R235" s="222"/>
      <c r="S235" s="222"/>
    </row>
    <row r="236" spans="2:19" s="222" customFormat="1" ht="14.45" customHeight="1" x14ac:dyDescent="0.2">
      <c r="B236" s="223" t="s">
        <v>147</v>
      </c>
      <c r="C236" s="224">
        <v>2793</v>
      </c>
      <c r="D236" s="225">
        <v>4845630.4423296703</v>
      </c>
      <c r="E236" s="225">
        <v>1734.919599831604</v>
      </c>
      <c r="F236" s="229"/>
      <c r="G236" s="216"/>
      <c r="H236" s="216"/>
      <c r="I236" s="216"/>
      <c r="J236" s="216"/>
      <c r="K236" s="216"/>
      <c r="L236" s="239"/>
      <c r="M236" s="239"/>
      <c r="N236" s="214"/>
      <c r="O236" s="214"/>
      <c r="P236" s="214"/>
      <c r="Q236" s="214"/>
      <c r="R236" s="214"/>
      <c r="S236" s="214"/>
    </row>
    <row r="237" spans="2:19" s="222" customFormat="1" ht="14.45" customHeight="1" x14ac:dyDescent="0.2">
      <c r="B237" s="226" t="s">
        <v>148</v>
      </c>
      <c r="C237" s="227">
        <v>7706</v>
      </c>
      <c r="D237" s="228">
        <v>21084960.2653892</v>
      </c>
      <c r="E237" s="228">
        <v>2736.1744439902932</v>
      </c>
      <c r="F237" s="229"/>
      <c r="G237" s="216"/>
      <c r="H237" s="216"/>
      <c r="I237" s="216"/>
      <c r="J237" s="216"/>
      <c r="K237" s="216"/>
      <c r="L237" s="239"/>
      <c r="M237" s="239"/>
    </row>
    <row r="238" spans="2:19" s="222" customFormat="1" ht="14.45" customHeight="1" x14ac:dyDescent="0.2">
      <c r="B238" s="223">
        <v>2013</v>
      </c>
      <c r="C238" s="224">
        <v>43466</v>
      </c>
      <c r="D238" s="225">
        <v>65353312.5219616</v>
      </c>
      <c r="E238" s="225">
        <v>1503.5501891584595</v>
      </c>
      <c r="F238" s="229"/>
      <c r="G238" s="216"/>
      <c r="H238" s="216"/>
      <c r="I238" s="216"/>
      <c r="J238" s="216"/>
      <c r="K238" s="216"/>
      <c r="L238" s="239"/>
      <c r="M238" s="239"/>
    </row>
    <row r="239" spans="2:19" s="214" customFormat="1" ht="14.45" customHeight="1" x14ac:dyDescent="0.2">
      <c r="B239" s="226" t="s">
        <v>150</v>
      </c>
      <c r="C239" s="227">
        <v>30779</v>
      </c>
      <c r="D239" s="228">
        <v>53989828.316202797</v>
      </c>
      <c r="E239" s="228">
        <v>1754.1124895611551</v>
      </c>
      <c r="F239" s="215"/>
      <c r="G239" s="216"/>
      <c r="H239" s="216"/>
      <c r="I239" s="216"/>
      <c r="J239" s="216"/>
      <c r="K239" s="216"/>
      <c r="L239" s="217"/>
      <c r="M239" s="217"/>
      <c r="N239" s="222"/>
      <c r="O239" s="222"/>
      <c r="P239" s="222"/>
      <c r="Q239" s="222"/>
      <c r="R239" s="222"/>
      <c r="S239" s="222"/>
    </row>
    <row r="240" spans="2:19" s="214" customFormat="1" ht="14.45" customHeight="1" x14ac:dyDescent="0.2">
      <c r="B240" s="223">
        <v>2015</v>
      </c>
      <c r="C240" s="224">
        <v>13326</v>
      </c>
      <c r="D240" s="225">
        <v>18845598.922095601</v>
      </c>
      <c r="E240" s="225">
        <v>1414.1977279075193</v>
      </c>
      <c r="F240" s="215"/>
      <c r="G240" s="216"/>
      <c r="H240" s="216"/>
      <c r="I240" s="216"/>
      <c r="J240" s="216"/>
      <c r="K240" s="216"/>
      <c r="L240" s="217"/>
      <c r="M240" s="217"/>
    </row>
    <row r="241" spans="2:19" s="214" customFormat="1" ht="14.45" customHeight="1" x14ac:dyDescent="0.2">
      <c r="B241" s="226">
        <v>2016</v>
      </c>
      <c r="C241" s="227">
        <v>2418</v>
      </c>
      <c r="D241" s="228">
        <v>2765819.1298944498</v>
      </c>
      <c r="E241" s="228">
        <v>1143.8457940010132</v>
      </c>
      <c r="F241" s="215"/>
      <c r="G241" s="216"/>
      <c r="H241" s="216"/>
      <c r="I241" s="216"/>
      <c r="J241" s="216"/>
      <c r="K241" s="216"/>
      <c r="L241" s="217"/>
      <c r="M241" s="217"/>
    </row>
    <row r="242" spans="2:19" s="214" customFormat="1" ht="14.45" customHeight="1" x14ac:dyDescent="0.2">
      <c r="B242" s="223">
        <v>2017</v>
      </c>
      <c r="C242" s="224">
        <v>80985</v>
      </c>
      <c r="D242" s="225">
        <v>119297856.84894601</v>
      </c>
      <c r="E242" s="225">
        <v>1473.0858411921467</v>
      </c>
      <c r="F242" s="215"/>
      <c r="G242" s="216"/>
      <c r="H242" s="216"/>
      <c r="I242" s="216"/>
      <c r="J242" s="216"/>
      <c r="K242" s="216"/>
      <c r="L242" s="217"/>
      <c r="M242" s="217"/>
    </row>
    <row r="243" spans="2:19" s="214" customFormat="1" ht="14.45" customHeight="1" x14ac:dyDescent="0.2">
      <c r="B243" s="226">
        <v>2018</v>
      </c>
      <c r="C243" s="227">
        <v>6878</v>
      </c>
      <c r="D243" s="228">
        <v>20480022.838612601</v>
      </c>
      <c r="E243" s="228">
        <v>2977.6130908131145</v>
      </c>
      <c r="F243" s="215"/>
      <c r="G243" s="216"/>
      <c r="H243" s="216"/>
      <c r="I243" s="216"/>
      <c r="J243" s="216"/>
      <c r="K243" s="216"/>
      <c r="L243" s="217"/>
      <c r="M243" s="217"/>
    </row>
    <row r="244" spans="2:19" s="214" customFormat="1" ht="14.45" customHeight="1" x14ac:dyDescent="0.2">
      <c r="B244" s="223">
        <v>2019</v>
      </c>
      <c r="C244" s="224">
        <v>48585</v>
      </c>
      <c r="D244" s="225">
        <v>74222406.473466307</v>
      </c>
      <c r="E244" s="225">
        <v>1527.681516382964</v>
      </c>
      <c r="F244" s="215"/>
      <c r="G244" s="216"/>
      <c r="H244" s="216"/>
      <c r="I244" s="216"/>
      <c r="J244" s="216"/>
      <c r="K244" s="216"/>
      <c r="L244" s="217"/>
      <c r="M244" s="217"/>
    </row>
    <row r="245" spans="2:19" s="214" customFormat="1" ht="14.45" customHeight="1" x14ac:dyDescent="0.2">
      <c r="B245" s="226">
        <v>2020</v>
      </c>
      <c r="C245" s="227">
        <v>56692</v>
      </c>
      <c r="D245" s="228">
        <v>86525360.015753299</v>
      </c>
      <c r="E245" s="228">
        <v>1526.2358007435494</v>
      </c>
      <c r="F245" s="215"/>
      <c r="G245" s="216"/>
      <c r="H245" s="216"/>
      <c r="I245" s="216"/>
      <c r="J245" s="216"/>
      <c r="K245" s="216"/>
      <c r="L245" s="217"/>
      <c r="M245" s="217"/>
    </row>
    <row r="246" spans="2:19" s="214" customFormat="1" ht="14.45" customHeight="1" x14ac:dyDescent="0.2">
      <c r="B246" s="223">
        <v>2021</v>
      </c>
      <c r="C246" s="224">
        <v>24452</v>
      </c>
      <c r="D246" s="225">
        <v>32515743.098510001</v>
      </c>
      <c r="E246" s="225">
        <v>1329.7784679580402</v>
      </c>
      <c r="F246" s="215"/>
      <c r="G246" s="216"/>
      <c r="H246" s="216"/>
      <c r="I246" s="216"/>
      <c r="J246" s="216"/>
      <c r="K246" s="216"/>
      <c r="L246" s="217"/>
      <c r="M246" s="217"/>
    </row>
    <row r="247" spans="2:19" s="214" customFormat="1" ht="14.45" customHeight="1" x14ac:dyDescent="0.2">
      <c r="B247" s="226">
        <v>2022</v>
      </c>
      <c r="C247" s="227">
        <v>2523</v>
      </c>
      <c r="D247" s="228">
        <v>4510140.04</v>
      </c>
      <c r="E247" s="228">
        <v>1787.6100039635355</v>
      </c>
      <c r="F247" s="215"/>
      <c r="G247" s="216"/>
      <c r="H247" s="216"/>
      <c r="I247" s="216"/>
      <c r="J247" s="216"/>
      <c r="K247" s="216"/>
      <c r="L247" s="217"/>
      <c r="M247" s="217"/>
    </row>
    <row r="248" spans="2:19" s="214" customFormat="1" ht="14.45" customHeight="1" x14ac:dyDescent="0.2">
      <c r="B248" s="231" t="s">
        <v>4</v>
      </c>
      <c r="C248" s="232">
        <v>848126</v>
      </c>
      <c r="D248" s="233">
        <v>2449152025.0519319</v>
      </c>
      <c r="E248" s="233">
        <v>2887.7219010523577</v>
      </c>
      <c r="F248" s="215"/>
      <c r="G248" s="216"/>
      <c r="H248" s="216"/>
      <c r="I248" s="216"/>
      <c r="J248" s="216"/>
      <c r="K248" s="216"/>
      <c r="L248" s="217"/>
      <c r="M248" s="217"/>
    </row>
    <row r="249" spans="2:19" s="214" customFormat="1" ht="14.45" customHeight="1" x14ac:dyDescent="0.2">
      <c r="B249" s="1253" t="s">
        <v>152</v>
      </c>
      <c r="C249" s="1253"/>
      <c r="D249" s="1253"/>
      <c r="E249" s="1253"/>
      <c r="F249" s="215"/>
      <c r="G249" s="216"/>
      <c r="H249" s="216"/>
      <c r="I249" s="216"/>
      <c r="J249" s="216"/>
      <c r="K249" s="216"/>
      <c r="L249" s="217"/>
      <c r="M249" s="217"/>
    </row>
    <row r="250" spans="2:19" s="214" customFormat="1" ht="14.45" customHeight="1" x14ac:dyDescent="0.2">
      <c r="B250" s="1254"/>
      <c r="C250" s="1254"/>
      <c r="D250" s="1254"/>
      <c r="E250" s="1254"/>
      <c r="F250" s="215"/>
      <c r="G250" s="216"/>
      <c r="H250" s="216"/>
      <c r="I250" s="216"/>
      <c r="J250" s="216"/>
      <c r="K250" s="216"/>
      <c r="L250" s="217"/>
      <c r="M250" s="217"/>
    </row>
    <row r="251" spans="2:19" s="214" customFormat="1" ht="14.45" customHeight="1" x14ac:dyDescent="0.2">
      <c r="B251" s="1254"/>
      <c r="C251" s="1254"/>
      <c r="D251" s="1254"/>
      <c r="E251" s="1254"/>
      <c r="F251" s="215"/>
      <c r="G251" s="216"/>
      <c r="H251" s="216"/>
      <c r="I251" s="216"/>
      <c r="J251" s="216"/>
      <c r="K251" s="216"/>
      <c r="L251" s="217"/>
      <c r="M251" s="217"/>
    </row>
    <row r="252" spans="2:19" s="214" customFormat="1" ht="14.45" customHeight="1" x14ac:dyDescent="0.2">
      <c r="B252" s="240"/>
      <c r="C252" s="237"/>
      <c r="D252" s="237"/>
      <c r="E252" s="237"/>
      <c r="F252" s="215"/>
      <c r="G252" s="216"/>
      <c r="H252" s="216"/>
      <c r="I252" s="216"/>
      <c r="J252" s="216"/>
      <c r="K252" s="216"/>
      <c r="L252" s="217"/>
      <c r="M252" s="217"/>
    </row>
    <row r="253" spans="2:19" s="214" customFormat="1" ht="14.45" customHeight="1" x14ac:dyDescent="0.2">
      <c r="B253" s="240"/>
      <c r="C253" s="237"/>
      <c r="D253" s="237"/>
      <c r="E253" s="237"/>
      <c r="F253" s="215"/>
      <c r="G253" s="217"/>
      <c r="H253" s="217"/>
      <c r="I253" s="217"/>
      <c r="J253" s="217"/>
      <c r="K253" s="217"/>
      <c r="L253" s="217"/>
      <c r="M253" s="217"/>
    </row>
    <row r="254" spans="2:19" s="214" customFormat="1" ht="14.45" customHeight="1" x14ac:dyDescent="0.2">
      <c r="B254" s="240"/>
      <c r="C254" s="237"/>
      <c r="D254" s="237"/>
      <c r="E254" s="237"/>
      <c r="F254" s="215"/>
      <c r="G254" s="217"/>
      <c r="H254" s="217"/>
      <c r="I254" s="217"/>
      <c r="J254" s="217"/>
      <c r="K254" s="217"/>
      <c r="L254" s="217"/>
      <c r="M254" s="217"/>
    </row>
    <row r="255" spans="2:19" s="214" customFormat="1" ht="14.45" customHeight="1" x14ac:dyDescent="0.2">
      <c r="B255" s="234"/>
      <c r="C255" s="238"/>
      <c r="D255" s="238"/>
      <c r="E255" s="238"/>
      <c r="F255" s="215"/>
      <c r="G255" s="217"/>
      <c r="H255" s="217"/>
      <c r="I255" s="217"/>
      <c r="J255" s="217"/>
      <c r="K255" s="217"/>
      <c r="L255" s="217"/>
      <c r="M255" s="217"/>
    </row>
    <row r="256" spans="2:19" s="222" customFormat="1" ht="14.45" customHeight="1" x14ac:dyDescent="0.2">
      <c r="B256" s="1251" t="s">
        <v>654</v>
      </c>
      <c r="C256" s="1251"/>
      <c r="D256" s="1251"/>
      <c r="E256" s="1251"/>
      <c r="F256" s="215"/>
      <c r="G256" s="239"/>
      <c r="H256" s="239"/>
      <c r="I256" s="239"/>
      <c r="J256" s="239"/>
      <c r="K256" s="239"/>
      <c r="L256" s="239"/>
      <c r="M256" s="239"/>
      <c r="N256" s="214"/>
      <c r="O256" s="214"/>
      <c r="P256" s="214"/>
      <c r="Q256" s="214"/>
      <c r="R256" s="214"/>
      <c r="S256" s="214"/>
    </row>
    <row r="257" spans="2:19" s="214" customFormat="1" ht="14.45" customHeight="1" x14ac:dyDescent="0.2">
      <c r="B257" s="218" t="s">
        <v>811</v>
      </c>
      <c r="C257" s="219"/>
      <c r="D257" s="219"/>
      <c r="E257" s="219"/>
      <c r="F257" s="215"/>
      <c r="G257" s="217"/>
      <c r="H257" s="217"/>
      <c r="I257" s="217"/>
      <c r="J257" s="217"/>
      <c r="K257" s="217"/>
      <c r="L257" s="217"/>
      <c r="M257" s="217"/>
      <c r="N257" s="222"/>
      <c r="O257" s="222"/>
      <c r="P257" s="222"/>
      <c r="Q257" s="222"/>
      <c r="R257" s="222"/>
      <c r="S257" s="222"/>
    </row>
    <row r="258" spans="2:19" s="222" customFormat="1" ht="14.45" customHeight="1" x14ac:dyDescent="0.2">
      <c r="B258" s="220" t="s">
        <v>0</v>
      </c>
      <c r="C258" s="221" t="s">
        <v>109</v>
      </c>
      <c r="D258" s="221" t="s">
        <v>110</v>
      </c>
      <c r="E258" s="221" t="s">
        <v>111</v>
      </c>
      <c r="F258" s="215"/>
      <c r="G258" s="1244"/>
      <c r="H258" s="1245"/>
      <c r="I258" s="1245"/>
      <c r="J258" s="1245"/>
      <c r="K258" s="1245"/>
      <c r="L258" s="239"/>
      <c r="M258" s="239"/>
      <c r="N258" s="214"/>
      <c r="O258" s="214"/>
      <c r="P258" s="214"/>
      <c r="Q258" s="214"/>
      <c r="R258" s="214"/>
      <c r="S258" s="214"/>
    </row>
    <row r="259" spans="2:19" s="214" customFormat="1" ht="14.45" customHeight="1" x14ac:dyDescent="0.2">
      <c r="B259" s="223" t="s">
        <v>112</v>
      </c>
      <c r="C259" s="224">
        <v>0</v>
      </c>
      <c r="D259" s="225">
        <v>0</v>
      </c>
      <c r="E259" s="225">
        <v>0</v>
      </c>
      <c r="F259" s="215"/>
      <c r="G259" s="216"/>
      <c r="H259" s="216"/>
      <c r="I259" s="216"/>
      <c r="J259" s="216"/>
      <c r="K259" s="216"/>
      <c r="L259" s="217"/>
      <c r="M259" s="217"/>
      <c r="N259" s="222"/>
      <c r="O259" s="222"/>
      <c r="P259" s="222"/>
      <c r="Q259" s="222"/>
      <c r="R259" s="222"/>
      <c r="S259" s="222"/>
    </row>
    <row r="260" spans="2:19" s="222" customFormat="1" ht="14.45" customHeight="1" x14ac:dyDescent="0.2">
      <c r="B260" s="226" t="s">
        <v>113</v>
      </c>
      <c r="C260" s="227">
        <v>0</v>
      </c>
      <c r="D260" s="228">
        <v>0</v>
      </c>
      <c r="E260" s="228">
        <v>0</v>
      </c>
      <c r="F260" s="215"/>
      <c r="G260" s="216"/>
      <c r="H260" s="216"/>
      <c r="I260" s="216"/>
      <c r="J260" s="216"/>
      <c r="K260" s="216"/>
      <c r="L260" s="239"/>
      <c r="M260" s="239"/>
      <c r="N260" s="214"/>
      <c r="O260" s="214"/>
      <c r="P260" s="214"/>
      <c r="Q260" s="214"/>
      <c r="R260" s="214"/>
      <c r="S260" s="214"/>
    </row>
    <row r="261" spans="2:19" s="214" customFormat="1" ht="14.45" customHeight="1" x14ac:dyDescent="0.2">
      <c r="B261" s="223" t="s">
        <v>114</v>
      </c>
      <c r="C261" s="224">
        <v>0</v>
      </c>
      <c r="D261" s="225">
        <v>0</v>
      </c>
      <c r="E261" s="225">
        <v>0</v>
      </c>
      <c r="F261" s="215"/>
      <c r="G261" s="216"/>
      <c r="H261" s="216"/>
      <c r="I261" s="216"/>
      <c r="J261" s="216"/>
      <c r="K261" s="216"/>
      <c r="L261" s="217"/>
      <c r="M261" s="217"/>
      <c r="N261" s="222"/>
      <c r="O261" s="222"/>
      <c r="P261" s="222"/>
      <c r="Q261" s="222"/>
      <c r="R261" s="222"/>
      <c r="S261" s="222"/>
    </row>
    <row r="262" spans="2:19" s="222" customFormat="1" ht="14.45" customHeight="1" x14ac:dyDescent="0.2">
      <c r="B262" s="226" t="s">
        <v>115</v>
      </c>
      <c r="C262" s="227">
        <v>0</v>
      </c>
      <c r="D262" s="228">
        <v>0</v>
      </c>
      <c r="E262" s="228">
        <v>0</v>
      </c>
      <c r="F262" s="215"/>
      <c r="G262" s="216"/>
      <c r="H262" s="216"/>
      <c r="I262" s="216"/>
      <c r="J262" s="216"/>
      <c r="K262" s="216"/>
      <c r="L262" s="239"/>
      <c r="M262" s="239"/>
      <c r="N262" s="214"/>
      <c r="O262" s="214"/>
      <c r="P262" s="214"/>
      <c r="Q262" s="214"/>
      <c r="R262" s="214"/>
      <c r="S262" s="214"/>
    </row>
    <row r="263" spans="2:19" s="214" customFormat="1" ht="14.45" customHeight="1" x14ac:dyDescent="0.2">
      <c r="B263" s="223" t="s">
        <v>116</v>
      </c>
      <c r="C263" s="224">
        <v>0</v>
      </c>
      <c r="D263" s="225">
        <v>0</v>
      </c>
      <c r="E263" s="225">
        <v>0</v>
      </c>
      <c r="F263" s="215"/>
      <c r="G263" s="216"/>
      <c r="H263" s="216"/>
      <c r="I263" s="216"/>
      <c r="J263" s="216"/>
      <c r="K263" s="216"/>
      <c r="L263" s="217"/>
      <c r="M263" s="217"/>
      <c r="N263" s="222"/>
      <c r="O263" s="222"/>
      <c r="P263" s="222"/>
      <c r="Q263" s="222"/>
      <c r="R263" s="222"/>
      <c r="S263" s="222"/>
    </row>
    <row r="264" spans="2:19" s="222" customFormat="1" ht="14.45" customHeight="1" x14ac:dyDescent="0.2">
      <c r="B264" s="226" t="s">
        <v>117</v>
      </c>
      <c r="C264" s="227">
        <v>0</v>
      </c>
      <c r="D264" s="228">
        <v>0</v>
      </c>
      <c r="E264" s="228">
        <v>0</v>
      </c>
      <c r="F264" s="215"/>
      <c r="G264" s="216"/>
      <c r="H264" s="216"/>
      <c r="I264" s="216"/>
      <c r="J264" s="216"/>
      <c r="K264" s="216"/>
      <c r="L264" s="239"/>
      <c r="M264" s="239"/>
      <c r="N264" s="214"/>
      <c r="O264" s="214"/>
      <c r="P264" s="214"/>
      <c r="Q264" s="214"/>
      <c r="R264" s="214"/>
      <c r="S264" s="214"/>
    </row>
    <row r="265" spans="2:19" s="214" customFormat="1" ht="14.45" customHeight="1" x14ac:dyDescent="0.2">
      <c r="B265" s="223" t="s">
        <v>118</v>
      </c>
      <c r="C265" s="224">
        <v>0</v>
      </c>
      <c r="D265" s="225">
        <v>0</v>
      </c>
      <c r="E265" s="225">
        <v>0</v>
      </c>
      <c r="F265" s="215"/>
      <c r="G265" s="216"/>
      <c r="H265" s="216"/>
      <c r="I265" s="216"/>
      <c r="J265" s="216"/>
      <c r="K265" s="216"/>
      <c r="L265" s="217"/>
      <c r="M265" s="217"/>
      <c r="N265" s="222"/>
      <c r="O265" s="222"/>
      <c r="P265" s="222"/>
      <c r="Q265" s="222"/>
      <c r="R265" s="222"/>
      <c r="S265" s="222"/>
    </row>
    <row r="266" spans="2:19" s="222" customFormat="1" ht="14.45" customHeight="1" x14ac:dyDescent="0.2">
      <c r="B266" s="226" t="s">
        <v>119</v>
      </c>
      <c r="C266" s="227">
        <v>0</v>
      </c>
      <c r="D266" s="228">
        <v>0</v>
      </c>
      <c r="E266" s="228">
        <v>0</v>
      </c>
      <c r="F266" s="215"/>
      <c r="G266" s="216"/>
      <c r="H266" s="216"/>
      <c r="I266" s="216"/>
      <c r="J266" s="216"/>
      <c r="K266" s="216"/>
      <c r="L266" s="239"/>
      <c r="M266" s="239"/>
      <c r="N266" s="214"/>
      <c r="O266" s="214"/>
      <c r="P266" s="214"/>
      <c r="Q266" s="214"/>
      <c r="R266" s="214"/>
      <c r="S266" s="214"/>
    </row>
    <row r="267" spans="2:19" s="214" customFormat="1" ht="14.45" customHeight="1" x14ac:dyDescent="0.2">
      <c r="B267" s="223" t="s">
        <v>120</v>
      </c>
      <c r="C267" s="224">
        <v>0</v>
      </c>
      <c r="D267" s="225">
        <v>0</v>
      </c>
      <c r="E267" s="225">
        <v>0</v>
      </c>
      <c r="F267" s="215"/>
      <c r="G267" s="216"/>
      <c r="H267" s="216"/>
      <c r="I267" s="216"/>
      <c r="J267" s="216"/>
      <c r="K267" s="216"/>
      <c r="L267" s="217"/>
      <c r="M267" s="217"/>
      <c r="N267" s="222"/>
      <c r="O267" s="222"/>
      <c r="P267" s="222"/>
      <c r="Q267" s="222"/>
      <c r="R267" s="222"/>
      <c r="S267" s="222"/>
    </row>
    <row r="268" spans="2:19" s="222" customFormat="1" ht="14.45" customHeight="1" x14ac:dyDescent="0.2">
      <c r="B268" s="226" t="s">
        <v>121</v>
      </c>
      <c r="C268" s="227">
        <v>0</v>
      </c>
      <c r="D268" s="228">
        <v>0</v>
      </c>
      <c r="E268" s="228">
        <v>0</v>
      </c>
      <c r="F268" s="215"/>
      <c r="G268" s="216"/>
      <c r="H268" s="216"/>
      <c r="I268" s="216"/>
      <c r="J268" s="216"/>
      <c r="K268" s="216"/>
      <c r="L268" s="239"/>
      <c r="M268" s="239"/>
      <c r="N268" s="214"/>
      <c r="O268" s="214"/>
      <c r="P268" s="214"/>
      <c r="Q268" s="214"/>
      <c r="R268" s="214"/>
      <c r="S268" s="214"/>
    </row>
    <row r="269" spans="2:19" s="214" customFormat="1" ht="14.45" customHeight="1" x14ac:dyDescent="0.2">
      <c r="B269" s="223" t="s">
        <v>122</v>
      </c>
      <c r="C269" s="224">
        <v>0</v>
      </c>
      <c r="D269" s="225">
        <v>0</v>
      </c>
      <c r="E269" s="225">
        <v>0</v>
      </c>
      <c r="F269" s="215"/>
      <c r="G269" s="216"/>
      <c r="H269" s="216"/>
      <c r="I269" s="216"/>
      <c r="J269" s="216"/>
      <c r="K269" s="216"/>
      <c r="L269" s="217"/>
      <c r="M269" s="217"/>
      <c r="N269" s="222"/>
      <c r="O269" s="222"/>
      <c r="P269" s="222"/>
      <c r="Q269" s="222"/>
      <c r="R269" s="222"/>
      <c r="S269" s="222"/>
    </row>
    <row r="270" spans="2:19" s="222" customFormat="1" ht="14.45" customHeight="1" x14ac:dyDescent="0.2">
      <c r="B270" s="226" t="s">
        <v>123</v>
      </c>
      <c r="C270" s="227">
        <v>0</v>
      </c>
      <c r="D270" s="228">
        <v>0</v>
      </c>
      <c r="E270" s="228">
        <v>0</v>
      </c>
      <c r="F270" s="215"/>
      <c r="G270" s="216"/>
      <c r="H270" s="216"/>
      <c r="I270" s="216"/>
      <c r="J270" s="216"/>
      <c r="K270" s="216"/>
      <c r="L270" s="239"/>
      <c r="M270" s="239"/>
      <c r="N270" s="214"/>
      <c r="O270" s="214"/>
      <c r="P270" s="214"/>
      <c r="Q270" s="214"/>
      <c r="R270" s="214"/>
      <c r="S270" s="214"/>
    </row>
    <row r="271" spans="2:19" s="214" customFormat="1" ht="14.45" customHeight="1" x14ac:dyDescent="0.2">
      <c r="B271" s="223" t="s">
        <v>124</v>
      </c>
      <c r="C271" s="224">
        <v>0</v>
      </c>
      <c r="D271" s="225">
        <v>0</v>
      </c>
      <c r="E271" s="225">
        <v>0</v>
      </c>
      <c r="F271" s="215"/>
      <c r="G271" s="216"/>
      <c r="H271" s="216"/>
      <c r="I271" s="216"/>
      <c r="J271" s="216"/>
      <c r="K271" s="216"/>
      <c r="L271" s="217"/>
      <c r="M271" s="217"/>
      <c r="N271" s="222"/>
      <c r="O271" s="222"/>
      <c r="P271" s="222"/>
      <c r="Q271" s="222"/>
      <c r="R271" s="222"/>
      <c r="S271" s="222"/>
    </row>
    <row r="272" spans="2:19" s="222" customFormat="1" ht="14.45" customHeight="1" x14ac:dyDescent="0.2">
      <c r="B272" s="226" t="s">
        <v>125</v>
      </c>
      <c r="C272" s="227">
        <v>0</v>
      </c>
      <c r="D272" s="228">
        <v>0</v>
      </c>
      <c r="E272" s="228">
        <v>0</v>
      </c>
      <c r="F272" s="215"/>
      <c r="G272" s="216"/>
      <c r="H272" s="216"/>
      <c r="I272" s="216"/>
      <c r="J272" s="216"/>
      <c r="K272" s="216"/>
      <c r="L272" s="239"/>
      <c r="M272" s="239"/>
      <c r="N272" s="214"/>
      <c r="O272" s="214"/>
      <c r="P272" s="214"/>
      <c r="Q272" s="214"/>
      <c r="R272" s="214"/>
      <c r="S272" s="214"/>
    </row>
    <row r="273" spans="2:19" s="214" customFormat="1" ht="14.45" customHeight="1" x14ac:dyDescent="0.2">
      <c r="B273" s="223" t="s">
        <v>126</v>
      </c>
      <c r="C273" s="224">
        <v>0</v>
      </c>
      <c r="D273" s="225">
        <v>0</v>
      </c>
      <c r="E273" s="225">
        <v>0</v>
      </c>
      <c r="F273" s="215"/>
      <c r="G273" s="216"/>
      <c r="H273" s="216"/>
      <c r="I273" s="216"/>
      <c r="J273" s="216"/>
      <c r="K273" s="216"/>
      <c r="L273" s="217"/>
      <c r="M273" s="217"/>
      <c r="N273" s="222"/>
      <c r="O273" s="222"/>
      <c r="P273" s="222"/>
      <c r="Q273" s="222"/>
      <c r="R273" s="222"/>
      <c r="S273" s="222"/>
    </row>
    <row r="274" spans="2:19" s="222" customFormat="1" ht="14.45" customHeight="1" x14ac:dyDescent="0.2">
      <c r="B274" s="226" t="s">
        <v>127</v>
      </c>
      <c r="C274" s="227">
        <v>0</v>
      </c>
      <c r="D274" s="228">
        <v>0</v>
      </c>
      <c r="E274" s="228">
        <v>0</v>
      </c>
      <c r="F274" s="215"/>
      <c r="G274" s="216"/>
      <c r="H274" s="216"/>
      <c r="I274" s="216"/>
      <c r="J274" s="216"/>
      <c r="K274" s="216"/>
      <c r="L274" s="239"/>
      <c r="M274" s="239"/>
      <c r="N274" s="214"/>
      <c r="O274" s="214"/>
      <c r="P274" s="214"/>
      <c r="Q274" s="214"/>
      <c r="R274" s="214"/>
      <c r="S274" s="214"/>
    </row>
    <row r="275" spans="2:19" s="214" customFormat="1" ht="14.45" customHeight="1" x14ac:dyDescent="0.2">
      <c r="B275" s="223" t="s">
        <v>128</v>
      </c>
      <c r="C275" s="224">
        <v>2</v>
      </c>
      <c r="D275" s="225">
        <v>111573.224103124</v>
      </c>
      <c r="E275" s="225">
        <v>55786.612051561999</v>
      </c>
      <c r="F275" s="215"/>
      <c r="G275" s="1244"/>
      <c r="H275" s="1244"/>
      <c r="I275" s="1244"/>
      <c r="J275" s="1244"/>
      <c r="K275" s="1244"/>
      <c r="L275" s="217"/>
      <c r="M275" s="217"/>
      <c r="N275" s="222"/>
      <c r="O275" s="222"/>
      <c r="P275" s="222"/>
      <c r="Q275" s="222"/>
      <c r="R275" s="222"/>
      <c r="S275" s="222"/>
    </row>
    <row r="276" spans="2:19" s="222" customFormat="1" ht="14.45" customHeight="1" x14ac:dyDescent="0.2">
      <c r="B276" s="226" t="s">
        <v>129</v>
      </c>
      <c r="C276" s="227">
        <v>0</v>
      </c>
      <c r="D276" s="228">
        <v>0</v>
      </c>
      <c r="E276" s="228">
        <v>0</v>
      </c>
      <c r="F276" s="215"/>
      <c r="G276" s="216"/>
      <c r="H276" s="216"/>
      <c r="I276" s="216"/>
      <c r="J276" s="216"/>
      <c r="K276" s="216"/>
      <c r="L276" s="239"/>
      <c r="M276" s="239"/>
      <c r="N276" s="214"/>
      <c r="O276" s="214"/>
      <c r="P276" s="214"/>
      <c r="Q276" s="214"/>
      <c r="R276" s="214"/>
      <c r="S276" s="214"/>
    </row>
    <row r="277" spans="2:19" s="214" customFormat="1" ht="14.45" customHeight="1" x14ac:dyDescent="0.2">
      <c r="B277" s="223" t="s">
        <v>130</v>
      </c>
      <c r="C277" s="224">
        <v>1</v>
      </c>
      <c r="D277" s="225">
        <v>5112.94930663985</v>
      </c>
      <c r="E277" s="225">
        <v>5112.94930663985</v>
      </c>
      <c r="F277" s="215"/>
      <c r="G277" s="216"/>
      <c r="H277" s="216"/>
      <c r="I277" s="216"/>
      <c r="J277" s="216"/>
      <c r="K277" s="216"/>
      <c r="L277" s="217"/>
      <c r="M277" s="217"/>
      <c r="N277" s="222"/>
      <c r="O277" s="222"/>
      <c r="P277" s="222"/>
      <c r="Q277" s="222"/>
      <c r="R277" s="222"/>
      <c r="S277" s="222"/>
    </row>
    <row r="278" spans="2:19" s="222" customFormat="1" ht="14.45" customHeight="1" x14ac:dyDescent="0.2">
      <c r="B278" s="226" t="s">
        <v>29</v>
      </c>
      <c r="C278" s="227">
        <v>0</v>
      </c>
      <c r="D278" s="228">
        <v>0</v>
      </c>
      <c r="E278" s="228">
        <v>0</v>
      </c>
      <c r="F278" s="215"/>
      <c r="G278" s="216"/>
      <c r="H278" s="216"/>
      <c r="I278" s="216"/>
      <c r="J278" s="216"/>
      <c r="K278" s="216"/>
      <c r="L278" s="239"/>
      <c r="M278" s="239"/>
      <c r="N278" s="214"/>
      <c r="O278" s="214"/>
      <c r="P278" s="214"/>
      <c r="Q278" s="214"/>
      <c r="R278" s="214"/>
      <c r="S278" s="214"/>
    </row>
    <row r="279" spans="2:19" s="214" customFormat="1" ht="14.45" customHeight="1" x14ac:dyDescent="0.2">
      <c r="B279" s="223" t="s">
        <v>28</v>
      </c>
      <c r="C279" s="224">
        <v>0</v>
      </c>
      <c r="D279" s="225">
        <v>0</v>
      </c>
      <c r="E279" s="225">
        <v>0</v>
      </c>
      <c r="F279" s="215"/>
      <c r="G279" s="216"/>
      <c r="H279" s="216"/>
      <c r="I279" s="216"/>
      <c r="J279" s="216"/>
      <c r="K279" s="216"/>
      <c r="L279" s="217"/>
      <c r="M279" s="217"/>
      <c r="N279" s="222"/>
      <c r="O279" s="222"/>
      <c r="P279" s="222"/>
      <c r="Q279" s="222"/>
      <c r="R279" s="222"/>
      <c r="S279" s="222"/>
    </row>
    <row r="280" spans="2:19" s="222" customFormat="1" ht="14.45" customHeight="1" x14ac:dyDescent="0.2">
      <c r="B280" s="226" t="s">
        <v>27</v>
      </c>
      <c r="C280" s="227">
        <v>0</v>
      </c>
      <c r="D280" s="228">
        <v>0</v>
      </c>
      <c r="E280" s="228">
        <v>0</v>
      </c>
      <c r="F280" s="215"/>
      <c r="G280" s="216"/>
      <c r="H280" s="216"/>
      <c r="I280" s="216"/>
      <c r="J280" s="216"/>
      <c r="K280" s="216"/>
      <c r="L280" s="239"/>
      <c r="M280" s="239"/>
      <c r="N280" s="214"/>
      <c r="O280" s="214"/>
      <c r="P280" s="214"/>
      <c r="Q280" s="214"/>
      <c r="R280" s="214"/>
      <c r="S280" s="214"/>
    </row>
    <row r="281" spans="2:19" s="214" customFormat="1" ht="14.45" customHeight="1" x14ac:dyDescent="0.2">
      <c r="B281" s="223" t="s">
        <v>26</v>
      </c>
      <c r="C281" s="224">
        <v>0</v>
      </c>
      <c r="D281" s="225">
        <v>0</v>
      </c>
      <c r="E281" s="225">
        <v>0</v>
      </c>
      <c r="F281" s="215"/>
      <c r="G281" s="216"/>
      <c r="H281" s="216"/>
      <c r="I281" s="216"/>
      <c r="J281" s="216"/>
      <c r="K281" s="216"/>
      <c r="L281" s="217"/>
      <c r="M281" s="217"/>
      <c r="N281" s="222"/>
      <c r="O281" s="222"/>
      <c r="P281" s="222"/>
      <c r="Q281" s="222"/>
      <c r="R281" s="222"/>
      <c r="S281" s="222"/>
    </row>
    <row r="282" spans="2:19" s="222" customFormat="1" ht="14.45" customHeight="1" x14ac:dyDescent="0.2">
      <c r="B282" s="226" t="s">
        <v>25</v>
      </c>
      <c r="C282" s="227">
        <v>0</v>
      </c>
      <c r="D282" s="228">
        <v>0</v>
      </c>
      <c r="E282" s="228">
        <v>0</v>
      </c>
      <c r="F282" s="215"/>
      <c r="G282" s="216"/>
      <c r="H282" s="216"/>
      <c r="I282" s="216"/>
      <c r="J282" s="216"/>
      <c r="K282" s="216"/>
      <c r="L282" s="239"/>
      <c r="M282" s="239"/>
      <c r="N282" s="214"/>
      <c r="O282" s="214"/>
      <c r="P282" s="214"/>
      <c r="Q282" s="214"/>
      <c r="R282" s="214"/>
      <c r="S282" s="214"/>
    </row>
    <row r="283" spans="2:19" s="214" customFormat="1" ht="14.45" customHeight="1" x14ac:dyDescent="0.2">
      <c r="B283" s="223" t="s">
        <v>131</v>
      </c>
      <c r="C283" s="224">
        <v>0</v>
      </c>
      <c r="D283" s="225">
        <v>0</v>
      </c>
      <c r="E283" s="225">
        <v>0</v>
      </c>
      <c r="F283" s="215"/>
      <c r="G283" s="216"/>
      <c r="H283" s="216"/>
      <c r="I283" s="216"/>
      <c r="J283" s="216"/>
      <c r="K283" s="216"/>
      <c r="L283" s="217"/>
      <c r="M283" s="217"/>
      <c r="N283" s="222"/>
      <c r="O283" s="222"/>
      <c r="P283" s="222"/>
      <c r="Q283" s="222"/>
      <c r="R283" s="222"/>
      <c r="S283" s="222"/>
    </row>
    <row r="284" spans="2:19" s="222" customFormat="1" ht="14.45" customHeight="1" x14ac:dyDescent="0.2">
      <c r="B284" s="226" t="s">
        <v>132</v>
      </c>
      <c r="C284" s="227">
        <v>0</v>
      </c>
      <c r="D284" s="228">
        <v>0</v>
      </c>
      <c r="E284" s="228">
        <v>0</v>
      </c>
      <c r="F284" s="215"/>
      <c r="G284" s="216"/>
      <c r="H284" s="216"/>
      <c r="I284" s="216"/>
      <c r="J284" s="216"/>
      <c r="K284" s="216"/>
      <c r="L284" s="239"/>
      <c r="M284" s="239"/>
      <c r="N284" s="214"/>
      <c r="O284" s="214"/>
      <c r="P284" s="214"/>
      <c r="Q284" s="214"/>
      <c r="R284" s="214"/>
      <c r="S284" s="214"/>
    </row>
    <row r="285" spans="2:19" s="214" customFormat="1" ht="14.45" customHeight="1" x14ac:dyDescent="0.2">
      <c r="B285" s="223" t="s">
        <v>133</v>
      </c>
      <c r="C285" s="224">
        <v>0</v>
      </c>
      <c r="D285" s="225">
        <v>0</v>
      </c>
      <c r="E285" s="225">
        <v>0</v>
      </c>
      <c r="F285" s="215"/>
      <c r="G285" s="216"/>
      <c r="H285" s="216"/>
      <c r="I285" s="216"/>
      <c r="J285" s="216"/>
      <c r="K285" s="216"/>
      <c r="L285" s="217"/>
      <c r="M285" s="217"/>
      <c r="N285" s="222"/>
      <c r="O285" s="222"/>
      <c r="P285" s="222"/>
      <c r="Q285" s="222"/>
      <c r="R285" s="222"/>
      <c r="S285" s="222"/>
    </row>
    <row r="286" spans="2:19" s="222" customFormat="1" ht="14.45" customHeight="1" x14ac:dyDescent="0.2">
      <c r="B286" s="226" t="s">
        <v>134</v>
      </c>
      <c r="C286" s="227">
        <v>0</v>
      </c>
      <c r="D286" s="228">
        <v>0</v>
      </c>
      <c r="E286" s="228">
        <v>0</v>
      </c>
      <c r="F286" s="215"/>
      <c r="G286" s="216"/>
      <c r="H286" s="216"/>
      <c r="I286" s="216"/>
      <c r="J286" s="216"/>
      <c r="K286" s="216"/>
      <c r="L286" s="239"/>
      <c r="M286" s="239"/>
      <c r="N286" s="214"/>
      <c r="O286" s="214"/>
      <c r="P286" s="214"/>
      <c r="Q286" s="214"/>
      <c r="R286" s="214"/>
      <c r="S286" s="214"/>
    </row>
    <row r="287" spans="2:19" s="214" customFormat="1" ht="14.45" customHeight="1" x14ac:dyDescent="0.2">
      <c r="B287" s="223" t="s">
        <v>135</v>
      </c>
      <c r="C287" s="224">
        <v>0</v>
      </c>
      <c r="D287" s="225">
        <v>0</v>
      </c>
      <c r="E287" s="225">
        <v>0</v>
      </c>
      <c r="F287" s="215"/>
      <c r="G287" s="216"/>
      <c r="H287" s="216"/>
      <c r="I287" s="216"/>
      <c r="J287" s="216"/>
      <c r="K287" s="216"/>
      <c r="L287" s="217"/>
      <c r="M287" s="217"/>
      <c r="N287" s="222"/>
      <c r="O287" s="222"/>
      <c r="P287" s="222"/>
      <c r="Q287" s="222"/>
      <c r="R287" s="222"/>
      <c r="S287" s="222"/>
    </row>
    <row r="288" spans="2:19" s="222" customFormat="1" ht="14.45" customHeight="1" x14ac:dyDescent="0.2">
      <c r="B288" s="226" t="s">
        <v>136</v>
      </c>
      <c r="C288" s="227">
        <v>0</v>
      </c>
      <c r="D288" s="228">
        <v>0</v>
      </c>
      <c r="E288" s="228">
        <v>0</v>
      </c>
      <c r="F288" s="215"/>
      <c r="G288" s="216"/>
      <c r="H288" s="216"/>
      <c r="I288" s="216"/>
      <c r="J288" s="216"/>
      <c r="K288" s="216"/>
      <c r="L288" s="239"/>
      <c r="M288" s="239"/>
      <c r="N288" s="214"/>
      <c r="O288" s="214"/>
      <c r="P288" s="214"/>
      <c r="Q288" s="214"/>
      <c r="R288" s="214"/>
      <c r="S288" s="214"/>
    </row>
    <row r="289" spans="2:19" s="214" customFormat="1" ht="14.45" customHeight="1" x14ac:dyDescent="0.2">
      <c r="B289" s="223" t="s">
        <v>137</v>
      </c>
      <c r="C289" s="224">
        <v>0</v>
      </c>
      <c r="D289" s="225">
        <v>0</v>
      </c>
      <c r="E289" s="225">
        <v>0</v>
      </c>
      <c r="F289" s="215"/>
      <c r="G289" s="216"/>
      <c r="H289" s="216"/>
      <c r="I289" s="216"/>
      <c r="J289" s="216"/>
      <c r="K289" s="216"/>
      <c r="L289" s="217"/>
      <c r="M289" s="217"/>
      <c r="N289" s="222"/>
      <c r="O289" s="222"/>
      <c r="P289" s="222"/>
      <c r="Q289" s="222"/>
      <c r="R289" s="222"/>
      <c r="S289" s="222"/>
    </row>
    <row r="290" spans="2:19" s="222" customFormat="1" ht="14.45" customHeight="1" x14ac:dyDescent="0.2">
      <c r="B290" s="226" t="s">
        <v>138</v>
      </c>
      <c r="C290" s="227">
        <v>0</v>
      </c>
      <c r="D290" s="228">
        <v>0</v>
      </c>
      <c r="E290" s="228">
        <v>0</v>
      </c>
      <c r="F290" s="215"/>
      <c r="G290" s="216"/>
      <c r="H290" s="216"/>
      <c r="I290" s="216"/>
      <c r="J290" s="216"/>
      <c r="K290" s="216"/>
      <c r="L290" s="239"/>
      <c r="M290" s="239"/>
      <c r="N290" s="214"/>
      <c r="O290" s="214"/>
      <c r="P290" s="214"/>
      <c r="Q290" s="214"/>
      <c r="R290" s="214"/>
      <c r="S290" s="214"/>
    </row>
    <row r="291" spans="2:19" s="214" customFormat="1" ht="14.45" customHeight="1" x14ac:dyDescent="0.2">
      <c r="B291" s="223" t="s">
        <v>139</v>
      </c>
      <c r="C291" s="224">
        <v>0</v>
      </c>
      <c r="D291" s="225">
        <v>0</v>
      </c>
      <c r="E291" s="225">
        <v>0</v>
      </c>
      <c r="F291" s="215"/>
      <c r="G291" s="230"/>
      <c r="L291" s="217"/>
      <c r="M291" s="217"/>
      <c r="N291" s="222"/>
      <c r="O291" s="222"/>
      <c r="P291" s="222"/>
      <c r="Q291" s="222"/>
      <c r="R291" s="222"/>
      <c r="S291" s="222"/>
    </row>
    <row r="292" spans="2:19" s="222" customFormat="1" ht="14.45" customHeight="1" x14ac:dyDescent="0.2">
      <c r="B292" s="226" t="s">
        <v>140</v>
      </c>
      <c r="C292" s="227">
        <v>0</v>
      </c>
      <c r="D292" s="228">
        <v>0</v>
      </c>
      <c r="E292" s="228">
        <v>0</v>
      </c>
      <c r="F292" s="215"/>
      <c r="G292" s="1244"/>
      <c r="H292" s="1245"/>
      <c r="I292" s="1245"/>
      <c r="J292" s="1245"/>
      <c r="K292" s="1245"/>
      <c r="L292" s="239"/>
      <c r="M292" s="239"/>
      <c r="N292" s="214"/>
      <c r="O292" s="214"/>
      <c r="P292" s="214"/>
      <c r="Q292" s="214"/>
      <c r="R292" s="214"/>
      <c r="S292" s="214"/>
    </row>
    <row r="293" spans="2:19" s="214" customFormat="1" ht="14.45" customHeight="1" x14ac:dyDescent="0.2">
      <c r="B293" s="223" t="s">
        <v>141</v>
      </c>
      <c r="C293" s="224">
        <v>0</v>
      </c>
      <c r="D293" s="225">
        <v>0</v>
      </c>
      <c r="E293" s="225">
        <v>0</v>
      </c>
      <c r="F293" s="215"/>
      <c r="G293" s="216"/>
      <c r="H293" s="216"/>
      <c r="I293" s="216"/>
      <c r="J293" s="216"/>
      <c r="K293" s="216"/>
      <c r="L293" s="217"/>
      <c r="M293" s="217"/>
      <c r="N293" s="222"/>
      <c r="O293" s="222"/>
      <c r="P293" s="222"/>
      <c r="Q293" s="222"/>
      <c r="R293" s="222"/>
      <c r="S293" s="222"/>
    </row>
    <row r="294" spans="2:19" s="222" customFormat="1" ht="14.45" customHeight="1" x14ac:dyDescent="0.2">
      <c r="B294" s="226" t="s">
        <v>142</v>
      </c>
      <c r="C294" s="227">
        <v>0</v>
      </c>
      <c r="D294" s="228">
        <v>0</v>
      </c>
      <c r="E294" s="228">
        <v>0</v>
      </c>
      <c r="F294" s="215"/>
      <c r="G294" s="216"/>
      <c r="H294" s="216"/>
      <c r="I294" s="216"/>
      <c r="J294" s="216"/>
      <c r="K294" s="216"/>
      <c r="L294" s="239"/>
      <c r="M294" s="239"/>
      <c r="N294" s="214"/>
      <c r="O294" s="214"/>
      <c r="P294" s="214"/>
      <c r="Q294" s="214"/>
      <c r="R294" s="214"/>
      <c r="S294" s="214"/>
    </row>
    <row r="295" spans="2:19" s="214" customFormat="1" ht="14.45" customHeight="1" x14ac:dyDescent="0.2">
      <c r="B295" s="223" t="s">
        <v>143</v>
      </c>
      <c r="C295" s="224">
        <v>0</v>
      </c>
      <c r="D295" s="225">
        <v>0</v>
      </c>
      <c r="E295" s="225">
        <v>0</v>
      </c>
      <c r="F295" s="215"/>
      <c r="G295" s="216"/>
      <c r="H295" s="216"/>
      <c r="I295" s="216"/>
      <c r="J295" s="216"/>
      <c r="K295" s="216"/>
      <c r="L295" s="217"/>
      <c r="M295" s="217"/>
      <c r="N295" s="222"/>
      <c r="O295" s="222"/>
      <c r="P295" s="222"/>
      <c r="Q295" s="222"/>
      <c r="R295" s="222"/>
      <c r="S295" s="222"/>
    </row>
    <row r="296" spans="2:19" s="222" customFormat="1" ht="14.45" customHeight="1" x14ac:dyDescent="0.2">
      <c r="B296" s="226" t="s">
        <v>144</v>
      </c>
      <c r="C296" s="227">
        <v>0</v>
      </c>
      <c r="D296" s="228">
        <v>0</v>
      </c>
      <c r="E296" s="228">
        <v>0</v>
      </c>
      <c r="F296" s="215"/>
      <c r="G296" s="216"/>
      <c r="H296" s="216"/>
      <c r="I296" s="216"/>
      <c r="J296" s="216"/>
      <c r="K296" s="216"/>
      <c r="L296" s="239"/>
      <c r="M296" s="239"/>
      <c r="N296" s="214"/>
      <c r="O296" s="214"/>
      <c r="P296" s="214"/>
      <c r="Q296" s="214"/>
      <c r="R296" s="214"/>
      <c r="S296" s="214"/>
    </row>
    <row r="297" spans="2:19" s="214" customFormat="1" ht="14.45" customHeight="1" x14ac:dyDescent="0.2">
      <c r="B297" s="223" t="s">
        <v>145</v>
      </c>
      <c r="C297" s="224">
        <v>0</v>
      </c>
      <c r="D297" s="225">
        <v>0</v>
      </c>
      <c r="E297" s="225">
        <v>0</v>
      </c>
      <c r="F297" s="215"/>
      <c r="G297" s="216"/>
      <c r="H297" s="216"/>
      <c r="I297" s="216"/>
      <c r="J297" s="216"/>
      <c r="K297" s="216"/>
      <c r="L297" s="217"/>
      <c r="M297" s="217"/>
      <c r="N297" s="222"/>
      <c r="O297" s="222"/>
      <c r="P297" s="222"/>
      <c r="Q297" s="222"/>
      <c r="R297" s="222"/>
      <c r="S297" s="222"/>
    </row>
    <row r="298" spans="2:19" s="222" customFormat="1" ht="14.45" customHeight="1" x14ac:dyDescent="0.2">
      <c r="B298" s="226" t="s">
        <v>146</v>
      </c>
      <c r="C298" s="227">
        <v>0</v>
      </c>
      <c r="D298" s="228">
        <v>0</v>
      </c>
      <c r="E298" s="228">
        <v>0</v>
      </c>
      <c r="F298" s="215"/>
      <c r="G298" s="216"/>
      <c r="H298" s="216"/>
      <c r="I298" s="216"/>
      <c r="J298" s="216"/>
      <c r="K298" s="216"/>
      <c r="L298" s="239"/>
      <c r="M298" s="239"/>
      <c r="N298" s="214"/>
      <c r="O298" s="214"/>
      <c r="P298" s="214"/>
      <c r="Q298" s="214"/>
      <c r="R298" s="214"/>
      <c r="S298" s="214"/>
    </row>
    <row r="299" spans="2:19" s="222" customFormat="1" ht="14.45" customHeight="1" x14ac:dyDescent="0.2">
      <c r="B299" s="223" t="s">
        <v>147</v>
      </c>
      <c r="C299" s="224">
        <v>0</v>
      </c>
      <c r="D299" s="225">
        <v>0</v>
      </c>
      <c r="E299" s="225">
        <v>0</v>
      </c>
      <c r="F299" s="215"/>
      <c r="G299" s="216"/>
      <c r="H299" s="216"/>
      <c r="I299" s="216"/>
      <c r="J299" s="216"/>
      <c r="K299" s="216"/>
      <c r="L299" s="239"/>
      <c r="M299" s="239"/>
    </row>
    <row r="300" spans="2:19" s="222" customFormat="1" ht="14.45" customHeight="1" x14ac:dyDescent="0.2">
      <c r="B300" s="226" t="s">
        <v>148</v>
      </c>
      <c r="C300" s="227">
        <v>0</v>
      </c>
      <c r="D300" s="228">
        <v>0</v>
      </c>
      <c r="E300" s="228">
        <v>0</v>
      </c>
      <c r="F300" s="215"/>
      <c r="G300" s="216"/>
      <c r="H300" s="216"/>
      <c r="I300" s="216"/>
      <c r="J300" s="216"/>
      <c r="K300" s="216"/>
      <c r="L300" s="239"/>
      <c r="M300" s="239"/>
    </row>
    <row r="301" spans="2:19" s="222" customFormat="1" ht="14.45" customHeight="1" x14ac:dyDescent="0.2">
      <c r="B301" s="223">
        <v>2013</v>
      </c>
      <c r="C301" s="224">
        <v>0</v>
      </c>
      <c r="D301" s="225">
        <v>0</v>
      </c>
      <c r="E301" s="225">
        <v>0</v>
      </c>
      <c r="F301" s="215"/>
      <c r="G301" s="216"/>
      <c r="H301" s="216"/>
      <c r="I301" s="216"/>
      <c r="J301" s="216"/>
      <c r="K301" s="216"/>
      <c r="L301" s="239"/>
      <c r="M301" s="239"/>
    </row>
    <row r="302" spans="2:19" s="222" customFormat="1" ht="14.45" customHeight="1" x14ac:dyDescent="0.2">
      <c r="B302" s="226" t="s">
        <v>150</v>
      </c>
      <c r="C302" s="227">
        <v>0</v>
      </c>
      <c r="D302" s="228">
        <v>0</v>
      </c>
      <c r="E302" s="228">
        <v>0</v>
      </c>
      <c r="F302" s="215"/>
      <c r="G302" s="216"/>
      <c r="H302" s="216"/>
      <c r="I302" s="216"/>
      <c r="J302" s="216"/>
      <c r="K302" s="216"/>
      <c r="L302" s="239"/>
      <c r="M302" s="239"/>
    </row>
    <row r="303" spans="2:19" s="222" customFormat="1" ht="14.45" customHeight="1" x14ac:dyDescent="0.2">
      <c r="B303" s="223">
        <v>2015</v>
      </c>
      <c r="C303" s="224">
        <v>0</v>
      </c>
      <c r="D303" s="225">
        <v>0</v>
      </c>
      <c r="E303" s="225">
        <v>0</v>
      </c>
      <c r="F303" s="215"/>
      <c r="G303" s="216"/>
      <c r="H303" s="216"/>
      <c r="I303" s="216"/>
      <c r="J303" s="216"/>
      <c r="K303" s="216"/>
      <c r="L303" s="239"/>
      <c r="M303" s="239"/>
    </row>
    <row r="304" spans="2:19" s="214" customFormat="1" ht="14.45" customHeight="1" x14ac:dyDescent="0.2">
      <c r="B304" s="226">
        <v>2016</v>
      </c>
      <c r="C304" s="227">
        <v>0</v>
      </c>
      <c r="D304" s="228">
        <v>0</v>
      </c>
      <c r="E304" s="228">
        <v>0</v>
      </c>
      <c r="F304" s="215"/>
      <c r="G304" s="216"/>
      <c r="H304" s="216"/>
      <c r="I304" s="216"/>
      <c r="J304" s="216"/>
      <c r="K304" s="216"/>
      <c r="L304" s="217"/>
      <c r="M304" s="217"/>
      <c r="N304" s="222"/>
      <c r="O304" s="222"/>
      <c r="P304" s="222"/>
      <c r="Q304" s="222"/>
      <c r="R304" s="222"/>
      <c r="S304" s="222"/>
    </row>
    <row r="305" spans="2:19" s="214" customFormat="1" ht="14.45" customHeight="1" x14ac:dyDescent="0.2">
      <c r="B305" s="223">
        <v>2017</v>
      </c>
      <c r="C305" s="224">
        <v>0</v>
      </c>
      <c r="D305" s="225">
        <v>0</v>
      </c>
      <c r="E305" s="225">
        <v>0</v>
      </c>
      <c r="F305" s="215"/>
      <c r="G305" s="216"/>
      <c r="H305" s="216"/>
      <c r="I305" s="216"/>
      <c r="J305" s="216"/>
      <c r="K305" s="216"/>
      <c r="L305" s="217"/>
      <c r="M305" s="217"/>
    </row>
    <row r="306" spans="2:19" s="214" customFormat="1" ht="14.45" customHeight="1" x14ac:dyDescent="0.2">
      <c r="B306" s="226">
        <v>2018</v>
      </c>
      <c r="C306" s="227">
        <v>0</v>
      </c>
      <c r="D306" s="228">
        <v>0</v>
      </c>
      <c r="E306" s="228">
        <v>0</v>
      </c>
      <c r="F306" s="215"/>
      <c r="G306" s="216"/>
      <c r="H306" s="216"/>
      <c r="I306" s="216"/>
      <c r="J306" s="216"/>
      <c r="K306" s="216"/>
      <c r="L306" s="217"/>
      <c r="M306" s="217"/>
    </row>
    <row r="307" spans="2:19" s="214" customFormat="1" ht="14.45" customHeight="1" x14ac:dyDescent="0.2">
      <c r="B307" s="223">
        <v>2019</v>
      </c>
      <c r="C307" s="224">
        <v>0</v>
      </c>
      <c r="D307" s="225">
        <v>0</v>
      </c>
      <c r="E307" s="225">
        <v>0</v>
      </c>
      <c r="F307" s="215"/>
      <c r="G307" s="216"/>
      <c r="H307" s="216"/>
      <c r="I307" s="216"/>
      <c r="J307" s="216"/>
      <c r="K307" s="216"/>
      <c r="L307" s="217"/>
      <c r="M307" s="217"/>
    </row>
    <row r="308" spans="2:19" s="214" customFormat="1" ht="14.45" customHeight="1" x14ac:dyDescent="0.2">
      <c r="B308" s="226">
        <v>2020</v>
      </c>
      <c r="C308" s="227">
        <v>0</v>
      </c>
      <c r="D308" s="228">
        <v>0</v>
      </c>
      <c r="E308" s="228">
        <v>0</v>
      </c>
      <c r="F308" s="215"/>
      <c r="G308" s="216"/>
      <c r="H308" s="216"/>
      <c r="I308" s="216"/>
      <c r="J308" s="216"/>
      <c r="K308" s="216"/>
      <c r="L308" s="217"/>
      <c r="M308" s="217"/>
    </row>
    <row r="309" spans="2:19" s="214" customFormat="1" ht="14.45" customHeight="1" x14ac:dyDescent="0.2">
      <c r="B309" s="223">
        <v>2021</v>
      </c>
      <c r="C309" s="224">
        <v>0</v>
      </c>
      <c r="D309" s="225">
        <v>0</v>
      </c>
      <c r="E309" s="225">
        <v>0</v>
      </c>
      <c r="F309" s="215"/>
      <c r="G309" s="216"/>
      <c r="H309" s="216"/>
      <c r="I309" s="216"/>
      <c r="J309" s="216"/>
      <c r="K309" s="216"/>
      <c r="L309" s="217"/>
      <c r="M309" s="217"/>
    </row>
    <row r="310" spans="2:19" s="214" customFormat="1" ht="14.45" customHeight="1" x14ac:dyDescent="0.2">
      <c r="B310" s="226">
        <v>2022</v>
      </c>
      <c r="C310" s="227">
        <v>0</v>
      </c>
      <c r="D310" s="228">
        <v>0</v>
      </c>
      <c r="E310" s="228">
        <v>0</v>
      </c>
      <c r="F310" s="215"/>
      <c r="G310" s="216"/>
      <c r="H310" s="216"/>
      <c r="I310" s="216"/>
      <c r="J310" s="216"/>
      <c r="K310" s="216"/>
      <c r="L310" s="217"/>
      <c r="M310" s="217"/>
    </row>
    <row r="311" spans="2:19" s="214" customFormat="1" ht="14.45" customHeight="1" x14ac:dyDescent="0.2">
      <c r="B311" s="231" t="s">
        <v>4</v>
      </c>
      <c r="C311" s="232">
        <v>3</v>
      </c>
      <c r="D311" s="233">
        <v>116686.17340976384</v>
      </c>
      <c r="E311" s="233">
        <v>38895.391136587947</v>
      </c>
      <c r="F311" s="215"/>
      <c r="G311" s="216"/>
      <c r="H311" s="216"/>
      <c r="I311" s="216"/>
      <c r="J311" s="216"/>
      <c r="K311" s="216"/>
      <c r="L311" s="217"/>
      <c r="M311" s="217"/>
    </row>
    <row r="312" spans="2:19" s="214" customFormat="1" ht="14.45" customHeight="1" x14ac:dyDescent="0.2">
      <c r="B312" s="236"/>
      <c r="C312" s="219"/>
      <c r="D312" s="219"/>
      <c r="E312" s="219"/>
      <c r="F312" s="215"/>
      <c r="G312" s="216"/>
      <c r="H312" s="216"/>
      <c r="I312" s="216"/>
      <c r="J312" s="216"/>
      <c r="K312" s="216"/>
      <c r="L312" s="217"/>
      <c r="M312" s="217"/>
    </row>
    <row r="313" spans="2:19" s="214" customFormat="1" ht="14.45" customHeight="1" x14ac:dyDescent="0.2">
      <c r="B313" s="234"/>
      <c r="C313" s="237"/>
      <c r="D313" s="237"/>
      <c r="E313" s="237"/>
      <c r="F313" s="215"/>
      <c r="G313" s="216"/>
      <c r="H313" s="216"/>
      <c r="I313" s="216"/>
      <c r="J313" s="216"/>
      <c r="K313" s="216"/>
      <c r="L313" s="217"/>
      <c r="M313" s="217"/>
    </row>
    <row r="314" spans="2:19" s="214" customFormat="1" ht="14.45" customHeight="1" x14ac:dyDescent="0.2">
      <c r="B314" s="236"/>
      <c r="C314" s="219"/>
      <c r="D314" s="219"/>
      <c r="E314" s="219"/>
      <c r="F314" s="215"/>
      <c r="G314" s="216"/>
      <c r="H314" s="216"/>
      <c r="I314" s="216"/>
      <c r="J314" s="216"/>
      <c r="K314" s="216"/>
      <c r="L314" s="217"/>
      <c r="M314" s="217"/>
    </row>
    <row r="315" spans="2:19" s="222" customFormat="1" ht="14.45" customHeight="1" x14ac:dyDescent="0.2">
      <c r="B315" s="236"/>
      <c r="C315" s="238"/>
      <c r="D315" s="238"/>
      <c r="E315" s="238"/>
      <c r="F315" s="215"/>
      <c r="G315" s="216"/>
      <c r="H315" s="216"/>
      <c r="I315" s="216"/>
      <c r="J315" s="216"/>
      <c r="K315" s="216"/>
      <c r="L315" s="239"/>
      <c r="M315" s="239"/>
      <c r="N315" s="214"/>
      <c r="O315" s="214"/>
      <c r="P315" s="214"/>
      <c r="Q315" s="214"/>
      <c r="R315" s="214"/>
      <c r="S315" s="214"/>
    </row>
    <row r="316" spans="2:19" s="214" customFormat="1" ht="14.45" customHeight="1" x14ac:dyDescent="0.2">
      <c r="B316" s="1251" t="s">
        <v>655</v>
      </c>
      <c r="C316" s="1251"/>
      <c r="D316" s="1251"/>
      <c r="E316" s="1251"/>
      <c r="F316" s="215"/>
      <c r="G316" s="216"/>
      <c r="H316" s="216"/>
      <c r="I316" s="216"/>
      <c r="J316" s="216"/>
      <c r="K316" s="216"/>
      <c r="L316" s="217"/>
      <c r="M316" s="217"/>
      <c r="N316" s="222"/>
      <c r="O316" s="222"/>
      <c r="P316" s="222"/>
      <c r="Q316" s="222"/>
      <c r="R316" s="222"/>
      <c r="S316" s="222"/>
    </row>
    <row r="317" spans="2:19" s="222" customFormat="1" ht="14.45" customHeight="1" x14ac:dyDescent="0.2">
      <c r="B317" s="218" t="s">
        <v>811</v>
      </c>
      <c r="C317" s="219"/>
      <c r="D317" s="219"/>
      <c r="E317" s="219"/>
      <c r="F317" s="215"/>
      <c r="G317" s="216"/>
      <c r="H317" s="216"/>
      <c r="I317" s="216"/>
      <c r="J317" s="216"/>
      <c r="K317" s="216"/>
      <c r="L317" s="239"/>
      <c r="M317" s="239"/>
      <c r="N317" s="214"/>
      <c r="O317" s="214"/>
      <c r="P317" s="214"/>
      <c r="Q317" s="214"/>
      <c r="R317" s="214"/>
      <c r="S317" s="214"/>
    </row>
    <row r="318" spans="2:19" s="214" customFormat="1" ht="14.45" customHeight="1" x14ac:dyDescent="0.2">
      <c r="B318" s="220" t="s">
        <v>0</v>
      </c>
      <c r="C318" s="221" t="s">
        <v>109</v>
      </c>
      <c r="D318" s="221" t="s">
        <v>110</v>
      </c>
      <c r="E318" s="221" t="s">
        <v>111</v>
      </c>
      <c r="F318" s="215"/>
      <c r="G318" s="217"/>
      <c r="H318" s="217"/>
      <c r="I318" s="217"/>
      <c r="J318" s="217"/>
      <c r="K318" s="217"/>
      <c r="L318" s="217"/>
      <c r="M318" s="217"/>
      <c r="N318" s="222"/>
      <c r="O318" s="222"/>
      <c r="P318" s="222"/>
      <c r="Q318" s="222"/>
      <c r="R318" s="222"/>
      <c r="S318" s="222"/>
    </row>
    <row r="319" spans="2:19" s="222" customFormat="1" ht="14.45" customHeight="1" x14ac:dyDescent="0.2">
      <c r="B319" s="223" t="s">
        <v>112</v>
      </c>
      <c r="C319" s="224">
        <v>0</v>
      </c>
      <c r="D319" s="225">
        <v>0</v>
      </c>
      <c r="E319" s="225">
        <v>0</v>
      </c>
      <c r="F319" s="215"/>
      <c r="G319" s="239"/>
      <c r="H319" s="239"/>
      <c r="I319" s="239"/>
      <c r="J319" s="239"/>
      <c r="K319" s="239"/>
      <c r="L319" s="239"/>
      <c r="M319" s="239"/>
      <c r="N319" s="214"/>
      <c r="O319" s="214"/>
      <c r="P319" s="214"/>
      <c r="Q319" s="214"/>
      <c r="R319" s="214"/>
      <c r="S319" s="214"/>
    </row>
    <row r="320" spans="2:19" s="214" customFormat="1" ht="14.45" customHeight="1" x14ac:dyDescent="0.2">
      <c r="B320" s="226" t="s">
        <v>113</v>
      </c>
      <c r="C320" s="227">
        <v>5</v>
      </c>
      <c r="D320" s="228">
        <v>33601.3349269951</v>
      </c>
      <c r="E320" s="228">
        <v>6720.2669853990201</v>
      </c>
      <c r="F320" s="215"/>
      <c r="G320" s="217"/>
      <c r="H320" s="217"/>
      <c r="I320" s="217"/>
      <c r="J320" s="217"/>
      <c r="K320" s="217"/>
      <c r="L320" s="217"/>
      <c r="M320" s="217"/>
      <c r="N320" s="222"/>
      <c r="O320" s="222"/>
      <c r="P320" s="222"/>
      <c r="Q320" s="222"/>
      <c r="R320" s="222"/>
      <c r="S320" s="222"/>
    </row>
    <row r="321" spans="2:19" s="222" customFormat="1" ht="14.45" customHeight="1" x14ac:dyDescent="0.2">
      <c r="B321" s="223" t="s">
        <v>114</v>
      </c>
      <c r="C321" s="224">
        <v>6</v>
      </c>
      <c r="D321" s="225">
        <v>264809.643920962</v>
      </c>
      <c r="E321" s="225">
        <v>44134.940653493664</v>
      </c>
      <c r="F321" s="215"/>
      <c r="G321" s="1244"/>
      <c r="H321" s="1245"/>
      <c r="I321" s="1245"/>
      <c r="J321" s="1245"/>
      <c r="K321" s="1245"/>
      <c r="L321" s="239"/>
      <c r="M321" s="239"/>
      <c r="N321" s="214"/>
      <c r="O321" s="214"/>
      <c r="P321" s="214"/>
      <c r="Q321" s="214"/>
      <c r="R321" s="214"/>
      <c r="S321" s="214"/>
    </row>
    <row r="322" spans="2:19" s="214" customFormat="1" ht="14.45" customHeight="1" x14ac:dyDescent="0.2">
      <c r="B322" s="226" t="s">
        <v>115</v>
      </c>
      <c r="C322" s="227">
        <v>28</v>
      </c>
      <c r="D322" s="228">
        <v>281647.96728471399</v>
      </c>
      <c r="E322" s="228">
        <v>10058.855974454071</v>
      </c>
      <c r="F322" s="215"/>
      <c r="G322" s="216"/>
      <c r="H322" s="216"/>
      <c r="I322" s="216"/>
      <c r="J322" s="216"/>
      <c r="K322" s="216"/>
      <c r="L322" s="217"/>
      <c r="M322" s="217"/>
      <c r="N322" s="222"/>
      <c r="O322" s="222"/>
      <c r="P322" s="222"/>
      <c r="Q322" s="222"/>
      <c r="R322" s="222"/>
      <c r="S322" s="222"/>
    </row>
    <row r="323" spans="2:19" s="222" customFormat="1" ht="14.45" customHeight="1" x14ac:dyDescent="0.2">
      <c r="B323" s="223" t="s">
        <v>116</v>
      </c>
      <c r="C323" s="224">
        <v>43</v>
      </c>
      <c r="D323" s="225">
        <v>1709935.3117808199</v>
      </c>
      <c r="E323" s="225">
        <v>39765.93748327488</v>
      </c>
      <c r="F323" s="215"/>
      <c r="G323" s="216"/>
      <c r="H323" s="216"/>
      <c r="I323" s="216"/>
      <c r="J323" s="216"/>
      <c r="K323" s="216"/>
      <c r="L323" s="239"/>
      <c r="M323" s="239"/>
      <c r="N323" s="214"/>
      <c r="O323" s="214"/>
      <c r="P323" s="214"/>
      <c r="Q323" s="214"/>
      <c r="R323" s="214"/>
      <c r="S323" s="214"/>
    </row>
    <row r="324" spans="2:19" s="214" customFormat="1" ht="14.45" customHeight="1" x14ac:dyDescent="0.2">
      <c r="B324" s="226" t="s">
        <v>117</v>
      </c>
      <c r="C324" s="227">
        <v>193</v>
      </c>
      <c r="D324" s="228">
        <v>3914222.1394411898</v>
      </c>
      <c r="E324" s="228">
        <v>20280.943727674559</v>
      </c>
      <c r="F324" s="215"/>
      <c r="G324" s="216"/>
      <c r="H324" s="216"/>
      <c r="I324" s="216"/>
      <c r="J324" s="216"/>
      <c r="K324" s="216"/>
      <c r="L324" s="217"/>
      <c r="M324" s="217"/>
      <c r="N324" s="222"/>
      <c r="O324" s="222"/>
      <c r="P324" s="222"/>
      <c r="Q324" s="222"/>
      <c r="R324" s="222"/>
      <c r="S324" s="222"/>
    </row>
    <row r="325" spans="2:19" s="222" customFormat="1" ht="14.45" customHeight="1" x14ac:dyDescent="0.2">
      <c r="B325" s="223" t="s">
        <v>118</v>
      </c>
      <c r="C325" s="224">
        <v>607</v>
      </c>
      <c r="D325" s="225">
        <v>20062744.1651484</v>
      </c>
      <c r="E325" s="225">
        <v>33052.296812435583</v>
      </c>
      <c r="F325" s="215"/>
      <c r="G325" s="216"/>
      <c r="H325" s="216"/>
      <c r="I325" s="216"/>
      <c r="J325" s="216"/>
      <c r="K325" s="216"/>
      <c r="L325" s="239"/>
      <c r="M325" s="239"/>
      <c r="N325" s="214"/>
      <c r="O325" s="214"/>
      <c r="P325" s="214"/>
      <c r="Q325" s="214"/>
      <c r="R325" s="214"/>
      <c r="S325" s="214"/>
    </row>
    <row r="326" spans="2:19" s="214" customFormat="1" ht="14.45" customHeight="1" x14ac:dyDescent="0.2">
      <c r="B326" s="226" t="s">
        <v>119</v>
      </c>
      <c r="C326" s="227">
        <v>754</v>
      </c>
      <c r="D326" s="228">
        <v>15747613.016896401</v>
      </c>
      <c r="E326" s="228">
        <v>20885.428404371884</v>
      </c>
      <c r="F326" s="215"/>
      <c r="G326" s="216"/>
      <c r="H326" s="216"/>
      <c r="I326" s="216"/>
      <c r="J326" s="216"/>
      <c r="K326" s="216"/>
      <c r="L326" s="217"/>
      <c r="M326" s="217"/>
      <c r="N326" s="222"/>
      <c r="O326" s="222"/>
      <c r="P326" s="222"/>
      <c r="Q326" s="222"/>
      <c r="R326" s="222"/>
      <c r="S326" s="222"/>
    </row>
    <row r="327" spans="2:19" s="222" customFormat="1" ht="14.45" customHeight="1" x14ac:dyDescent="0.2">
      <c r="B327" s="223" t="s">
        <v>120</v>
      </c>
      <c r="C327" s="224">
        <v>783</v>
      </c>
      <c r="D327" s="225">
        <v>13165916.665346</v>
      </c>
      <c r="E327" s="225">
        <v>16814.708384860791</v>
      </c>
      <c r="F327" s="215"/>
      <c r="G327" s="216"/>
      <c r="H327" s="216"/>
      <c r="I327" s="216"/>
      <c r="J327" s="216"/>
      <c r="K327" s="216"/>
      <c r="L327" s="239"/>
      <c r="M327" s="239"/>
      <c r="N327" s="214"/>
      <c r="O327" s="214"/>
      <c r="P327" s="214"/>
      <c r="Q327" s="214"/>
      <c r="R327" s="214"/>
      <c r="S327" s="214"/>
    </row>
    <row r="328" spans="2:19" s="214" customFormat="1" ht="14.45" customHeight="1" x14ac:dyDescent="0.2">
      <c r="B328" s="226" t="s">
        <v>121</v>
      </c>
      <c r="C328" s="227">
        <v>704</v>
      </c>
      <c r="D328" s="228">
        <v>11622263.103316201</v>
      </c>
      <c r="E328" s="228">
        <v>16508.896453574151</v>
      </c>
      <c r="F328" s="215"/>
      <c r="G328" s="216"/>
      <c r="H328" s="216"/>
      <c r="I328" s="216"/>
      <c r="J328" s="216"/>
      <c r="K328" s="216"/>
      <c r="L328" s="217"/>
      <c r="M328" s="217"/>
      <c r="N328" s="222"/>
      <c r="O328" s="222"/>
      <c r="P328" s="222"/>
      <c r="Q328" s="222"/>
      <c r="R328" s="222"/>
      <c r="S328" s="222"/>
    </row>
    <row r="329" spans="2:19" s="222" customFormat="1" ht="14.45" customHeight="1" x14ac:dyDescent="0.2">
      <c r="B329" s="223" t="s">
        <v>122</v>
      </c>
      <c r="C329" s="224">
        <v>576</v>
      </c>
      <c r="D329" s="225">
        <v>5202314.0043725604</v>
      </c>
      <c r="E329" s="225">
        <v>9031.795146480139</v>
      </c>
      <c r="F329" s="215"/>
      <c r="G329" s="216"/>
      <c r="H329" s="216"/>
      <c r="I329" s="216"/>
      <c r="J329" s="216"/>
      <c r="K329" s="216"/>
      <c r="L329" s="239"/>
      <c r="M329" s="239"/>
      <c r="N329" s="214"/>
      <c r="O329" s="214"/>
      <c r="P329" s="214"/>
      <c r="Q329" s="214"/>
      <c r="R329" s="214"/>
      <c r="S329" s="214"/>
    </row>
    <row r="330" spans="2:19" s="214" customFormat="1" ht="14.45" customHeight="1" x14ac:dyDescent="0.2">
      <c r="B330" s="226" t="s">
        <v>123</v>
      </c>
      <c r="C330" s="227">
        <v>840</v>
      </c>
      <c r="D330" s="228">
        <v>71035210.880205199</v>
      </c>
      <c r="E330" s="228">
        <v>84565.727238339517</v>
      </c>
      <c r="F330" s="215"/>
      <c r="G330" s="216"/>
      <c r="H330" s="216"/>
      <c r="I330" s="216"/>
      <c r="J330" s="216"/>
      <c r="K330" s="216"/>
      <c r="L330" s="217"/>
      <c r="M330" s="217"/>
      <c r="N330" s="222"/>
      <c r="O330" s="222"/>
      <c r="P330" s="222"/>
      <c r="Q330" s="222"/>
      <c r="R330" s="222"/>
      <c r="S330" s="222"/>
    </row>
    <row r="331" spans="2:19" s="222" customFormat="1" ht="14.45" customHeight="1" x14ac:dyDescent="0.2">
      <c r="B331" s="223" t="s">
        <v>124</v>
      </c>
      <c r="C331" s="224">
        <v>1495</v>
      </c>
      <c r="D331" s="225">
        <v>17519611.267723098</v>
      </c>
      <c r="E331" s="225">
        <v>11718.8035235606</v>
      </c>
      <c r="F331" s="215"/>
      <c r="G331" s="216"/>
      <c r="H331" s="216"/>
      <c r="I331" s="216"/>
      <c r="J331" s="216"/>
      <c r="K331" s="216"/>
      <c r="L331" s="239"/>
      <c r="M331" s="239"/>
      <c r="N331" s="214"/>
      <c r="O331" s="214"/>
      <c r="P331" s="214"/>
      <c r="Q331" s="214"/>
      <c r="R331" s="214"/>
      <c r="S331" s="214"/>
    </row>
    <row r="332" spans="2:19" s="214" customFormat="1" ht="14.45" customHeight="1" x14ac:dyDescent="0.2">
      <c r="B332" s="226" t="s">
        <v>125</v>
      </c>
      <c r="C332" s="227">
        <v>1796</v>
      </c>
      <c r="D332" s="228">
        <v>14643558.992220899</v>
      </c>
      <c r="E332" s="228">
        <v>8153.4292829737742</v>
      </c>
      <c r="F332" s="215"/>
      <c r="G332" s="216"/>
      <c r="H332" s="216"/>
      <c r="I332" s="216"/>
      <c r="J332" s="216"/>
      <c r="K332" s="216"/>
      <c r="L332" s="217"/>
      <c r="M332" s="217"/>
      <c r="N332" s="222"/>
      <c r="O332" s="222"/>
      <c r="P332" s="222"/>
      <c r="Q332" s="222"/>
      <c r="R332" s="222"/>
      <c r="S332" s="222"/>
    </row>
    <row r="333" spans="2:19" s="222" customFormat="1" ht="14.45" customHeight="1" x14ac:dyDescent="0.2">
      <c r="B333" s="223" t="s">
        <v>126</v>
      </c>
      <c r="C333" s="224">
        <v>946</v>
      </c>
      <c r="D333" s="225">
        <v>9444924.5874643996</v>
      </c>
      <c r="E333" s="225">
        <v>9984.0640459454535</v>
      </c>
      <c r="F333" s="215"/>
      <c r="G333" s="216"/>
      <c r="H333" s="216"/>
      <c r="I333" s="216"/>
      <c r="J333" s="216"/>
      <c r="K333" s="216"/>
      <c r="L333" s="239"/>
      <c r="M333" s="239"/>
      <c r="N333" s="214"/>
      <c r="O333" s="214"/>
      <c r="P333" s="214"/>
      <c r="Q333" s="214"/>
      <c r="R333" s="214"/>
      <c r="S333" s="214"/>
    </row>
    <row r="334" spans="2:19" s="214" customFormat="1" ht="14.45" customHeight="1" x14ac:dyDescent="0.2">
      <c r="B334" s="226" t="s">
        <v>127</v>
      </c>
      <c r="C334" s="227">
        <v>1233</v>
      </c>
      <c r="D334" s="228">
        <v>15559027.501312001</v>
      </c>
      <c r="E334" s="228">
        <v>12618.838200577455</v>
      </c>
      <c r="F334" s="215"/>
      <c r="G334" s="216"/>
      <c r="H334" s="216"/>
      <c r="I334" s="216"/>
      <c r="J334" s="216"/>
      <c r="K334" s="216"/>
      <c r="L334" s="217"/>
      <c r="M334" s="217"/>
      <c r="N334" s="222"/>
      <c r="O334" s="222"/>
      <c r="P334" s="222"/>
      <c r="Q334" s="222"/>
      <c r="R334" s="222"/>
      <c r="S334" s="222"/>
    </row>
    <row r="335" spans="2:19" s="222" customFormat="1" ht="14.45" customHeight="1" x14ac:dyDescent="0.2">
      <c r="B335" s="223" t="s">
        <v>128</v>
      </c>
      <c r="C335" s="224">
        <v>1506</v>
      </c>
      <c r="D335" s="225">
        <v>34155016.585744902</v>
      </c>
      <c r="E335" s="225">
        <v>22679.29388163672</v>
      </c>
      <c r="F335" s="215"/>
      <c r="G335" s="216"/>
      <c r="H335" s="216"/>
      <c r="I335" s="216"/>
      <c r="J335" s="216"/>
      <c r="K335" s="216"/>
      <c r="L335" s="239"/>
      <c r="M335" s="239"/>
      <c r="N335" s="214"/>
      <c r="O335" s="214"/>
      <c r="P335" s="214"/>
      <c r="Q335" s="214"/>
      <c r="R335" s="214"/>
      <c r="S335" s="214"/>
    </row>
    <row r="336" spans="2:19" s="214" customFormat="1" ht="14.45" customHeight="1" x14ac:dyDescent="0.2">
      <c r="B336" s="226" t="s">
        <v>129</v>
      </c>
      <c r="C336" s="227">
        <v>915</v>
      </c>
      <c r="D336" s="228">
        <v>10667367.660329301</v>
      </c>
      <c r="E336" s="228">
        <v>11658.325311835302</v>
      </c>
      <c r="F336" s="215"/>
      <c r="G336" s="216"/>
      <c r="H336" s="216"/>
      <c r="I336" s="216"/>
      <c r="J336" s="216"/>
      <c r="K336" s="216"/>
      <c r="L336" s="217"/>
      <c r="M336" s="217"/>
      <c r="N336" s="222"/>
      <c r="O336" s="222"/>
      <c r="P336" s="222"/>
      <c r="Q336" s="222"/>
      <c r="R336" s="222"/>
      <c r="S336" s="222"/>
    </row>
    <row r="337" spans="2:19" s="222" customFormat="1" ht="14.45" customHeight="1" x14ac:dyDescent="0.2">
      <c r="B337" s="223" t="s">
        <v>130</v>
      </c>
      <c r="C337" s="224">
        <v>487</v>
      </c>
      <c r="D337" s="225">
        <v>4359092.4918328896</v>
      </c>
      <c r="E337" s="225">
        <v>8950.9086074597326</v>
      </c>
      <c r="F337" s="215"/>
      <c r="G337" s="216"/>
      <c r="H337" s="216"/>
      <c r="I337" s="216"/>
      <c r="J337" s="216"/>
      <c r="K337" s="216"/>
      <c r="L337" s="239"/>
      <c r="M337" s="239"/>
      <c r="N337" s="214"/>
      <c r="O337" s="214"/>
      <c r="P337" s="214"/>
      <c r="Q337" s="214"/>
      <c r="R337" s="214"/>
      <c r="S337" s="214"/>
    </row>
    <row r="338" spans="2:19" s="214" customFormat="1" ht="14.45" customHeight="1" x14ac:dyDescent="0.2">
      <c r="B338" s="226" t="s">
        <v>29</v>
      </c>
      <c r="C338" s="227">
        <v>1035</v>
      </c>
      <c r="D338" s="228">
        <v>19516622.851570498</v>
      </c>
      <c r="E338" s="228">
        <v>18856.640436299997</v>
      </c>
      <c r="F338" s="229"/>
      <c r="G338" s="1244"/>
      <c r="H338" s="1244"/>
      <c r="I338" s="1244"/>
      <c r="J338" s="1244"/>
      <c r="K338" s="1244"/>
      <c r="L338" s="217"/>
      <c r="M338" s="217"/>
      <c r="N338" s="222"/>
      <c r="O338" s="222"/>
      <c r="P338" s="222"/>
      <c r="Q338" s="222"/>
      <c r="R338" s="222"/>
      <c r="S338" s="222"/>
    </row>
    <row r="339" spans="2:19" s="222" customFormat="1" ht="14.45" customHeight="1" x14ac:dyDescent="0.2">
      <c r="B339" s="223" t="s">
        <v>28</v>
      </c>
      <c r="C339" s="224">
        <v>1249</v>
      </c>
      <c r="D339" s="225">
        <v>15362058.0067962</v>
      </c>
      <c r="E339" s="225">
        <v>12299.485994232346</v>
      </c>
      <c r="F339" s="229"/>
      <c r="G339" s="216"/>
      <c r="H339" s="216"/>
      <c r="I339" s="216"/>
      <c r="J339" s="216"/>
      <c r="K339" s="216"/>
      <c r="L339" s="239"/>
      <c r="M339" s="239"/>
      <c r="N339" s="214"/>
      <c r="O339" s="214"/>
      <c r="P339" s="214"/>
      <c r="Q339" s="214"/>
      <c r="R339" s="214"/>
      <c r="S339" s="214"/>
    </row>
    <row r="340" spans="2:19" s="214" customFormat="1" ht="14.45" customHeight="1" x14ac:dyDescent="0.2">
      <c r="B340" s="226" t="s">
        <v>27</v>
      </c>
      <c r="C340" s="227">
        <v>699</v>
      </c>
      <c r="D340" s="228">
        <v>13136293.9182122</v>
      </c>
      <c r="E340" s="228">
        <v>18792.981284995993</v>
      </c>
      <c r="F340" s="229"/>
      <c r="G340" s="216"/>
      <c r="H340" s="216"/>
      <c r="I340" s="216"/>
      <c r="J340" s="216"/>
      <c r="K340" s="216"/>
      <c r="L340" s="217"/>
      <c r="M340" s="217"/>
      <c r="N340" s="222"/>
      <c r="O340" s="222"/>
      <c r="P340" s="222"/>
      <c r="Q340" s="222"/>
      <c r="R340" s="222"/>
      <c r="S340" s="222"/>
    </row>
    <row r="341" spans="2:19" s="222" customFormat="1" ht="14.45" customHeight="1" x14ac:dyDescent="0.2">
      <c r="B341" s="223" t="s">
        <v>26</v>
      </c>
      <c r="C341" s="224">
        <v>484</v>
      </c>
      <c r="D341" s="225">
        <v>8986281.8029148709</v>
      </c>
      <c r="E341" s="225">
        <v>18566.697939906757</v>
      </c>
      <c r="F341" s="229"/>
      <c r="G341" s="216"/>
      <c r="H341" s="216"/>
      <c r="I341" s="216"/>
      <c r="J341" s="216"/>
      <c r="K341" s="216"/>
      <c r="L341" s="239"/>
      <c r="M341" s="239"/>
      <c r="N341" s="214"/>
      <c r="O341" s="214"/>
      <c r="P341" s="214"/>
      <c r="Q341" s="214"/>
      <c r="R341" s="214"/>
      <c r="S341" s="214"/>
    </row>
    <row r="342" spans="2:19" s="214" customFormat="1" ht="14.45" customHeight="1" x14ac:dyDescent="0.2">
      <c r="B342" s="226" t="s">
        <v>25</v>
      </c>
      <c r="C342" s="227">
        <v>441</v>
      </c>
      <c r="D342" s="228">
        <v>4436025.8010472199</v>
      </c>
      <c r="E342" s="228">
        <v>10059.015421875782</v>
      </c>
      <c r="F342" s="229"/>
      <c r="G342" s="216"/>
      <c r="H342" s="216"/>
      <c r="I342" s="216"/>
      <c r="J342" s="216"/>
      <c r="K342" s="216"/>
      <c r="L342" s="217"/>
      <c r="M342" s="217"/>
      <c r="N342" s="222"/>
      <c r="O342" s="222"/>
      <c r="P342" s="222"/>
      <c r="Q342" s="222"/>
      <c r="R342" s="222"/>
      <c r="S342" s="222"/>
    </row>
    <row r="343" spans="2:19" s="222" customFormat="1" ht="14.45" customHeight="1" x14ac:dyDescent="0.2">
      <c r="B343" s="223" t="s">
        <v>131</v>
      </c>
      <c r="C343" s="224">
        <v>647</v>
      </c>
      <c r="D343" s="225">
        <v>11523109.101502201</v>
      </c>
      <c r="E343" s="225">
        <v>17810.06043508841</v>
      </c>
      <c r="F343" s="229"/>
      <c r="G343" s="216"/>
      <c r="H343" s="216"/>
      <c r="I343" s="216"/>
      <c r="J343" s="216"/>
      <c r="K343" s="216"/>
      <c r="L343" s="239"/>
      <c r="M343" s="239"/>
      <c r="N343" s="214"/>
      <c r="O343" s="214"/>
      <c r="P343" s="214"/>
      <c r="Q343" s="214"/>
      <c r="R343" s="214"/>
      <c r="S343" s="214"/>
    </row>
    <row r="344" spans="2:19" s="214" customFormat="1" ht="14.45" customHeight="1" x14ac:dyDescent="0.2">
      <c r="B344" s="226" t="s">
        <v>132</v>
      </c>
      <c r="C344" s="227">
        <v>585</v>
      </c>
      <c r="D344" s="228">
        <v>18150555.4252044</v>
      </c>
      <c r="E344" s="228">
        <v>31026.590470434872</v>
      </c>
      <c r="F344" s="229"/>
      <c r="G344" s="216"/>
      <c r="H344" s="216"/>
      <c r="I344" s="216"/>
      <c r="J344" s="216"/>
      <c r="K344" s="216"/>
      <c r="L344" s="217"/>
      <c r="M344" s="217"/>
      <c r="N344" s="222"/>
      <c r="O344" s="222"/>
      <c r="P344" s="222"/>
      <c r="Q344" s="222"/>
      <c r="R344" s="222"/>
      <c r="S344" s="222"/>
    </row>
    <row r="345" spans="2:19" s="222" customFormat="1" ht="14.45" customHeight="1" x14ac:dyDescent="0.2">
      <c r="B345" s="223" t="s">
        <v>133</v>
      </c>
      <c r="C345" s="224">
        <v>868</v>
      </c>
      <c r="D345" s="225">
        <v>23076197.482624099</v>
      </c>
      <c r="E345" s="225">
        <v>26585.480970765089</v>
      </c>
      <c r="F345" s="229"/>
      <c r="G345" s="216"/>
      <c r="H345" s="216"/>
      <c r="I345" s="216"/>
      <c r="J345" s="216"/>
      <c r="K345" s="216"/>
      <c r="L345" s="239"/>
      <c r="M345" s="239"/>
      <c r="N345" s="214"/>
      <c r="O345" s="214"/>
      <c r="P345" s="214"/>
      <c r="Q345" s="214"/>
      <c r="R345" s="214"/>
      <c r="S345" s="214"/>
    </row>
    <row r="346" spans="2:19" s="214" customFormat="1" ht="14.45" customHeight="1" x14ac:dyDescent="0.2">
      <c r="B346" s="226" t="s">
        <v>134</v>
      </c>
      <c r="C346" s="227">
        <v>500</v>
      </c>
      <c r="D346" s="228">
        <v>7929721.9935942302</v>
      </c>
      <c r="E346" s="228">
        <v>15859.443987188461</v>
      </c>
      <c r="F346" s="229"/>
      <c r="G346" s="216"/>
      <c r="H346" s="216"/>
      <c r="I346" s="216"/>
      <c r="J346" s="216"/>
      <c r="K346" s="216"/>
      <c r="L346" s="217"/>
      <c r="M346" s="217"/>
      <c r="N346" s="222"/>
      <c r="O346" s="222"/>
      <c r="P346" s="222"/>
      <c r="Q346" s="222"/>
      <c r="R346" s="222"/>
      <c r="S346" s="222"/>
    </row>
    <row r="347" spans="2:19" s="222" customFormat="1" ht="14.45" customHeight="1" x14ac:dyDescent="0.2">
      <c r="B347" s="223" t="s">
        <v>135</v>
      </c>
      <c r="C347" s="224">
        <v>630</v>
      </c>
      <c r="D347" s="225">
        <v>9229674.2564491909</v>
      </c>
      <c r="E347" s="225">
        <v>14650.276597538399</v>
      </c>
      <c r="F347" s="229"/>
      <c r="G347" s="216"/>
      <c r="H347" s="216"/>
      <c r="I347" s="216"/>
      <c r="J347" s="216"/>
      <c r="K347" s="216"/>
      <c r="L347" s="239"/>
      <c r="M347" s="239"/>
      <c r="N347" s="214"/>
      <c r="O347" s="214"/>
      <c r="P347" s="214"/>
      <c r="Q347" s="214"/>
      <c r="R347" s="214"/>
      <c r="S347" s="214"/>
    </row>
    <row r="348" spans="2:19" s="214" customFormat="1" ht="14.45" customHeight="1" x14ac:dyDescent="0.2">
      <c r="B348" s="226" t="s">
        <v>136</v>
      </c>
      <c r="C348" s="227">
        <v>1952</v>
      </c>
      <c r="D348" s="228">
        <v>27034789.241073199</v>
      </c>
      <c r="E348" s="228">
        <v>13849.789570221925</v>
      </c>
      <c r="F348" s="229"/>
      <c r="G348" s="216"/>
      <c r="H348" s="216"/>
      <c r="I348" s="216"/>
      <c r="J348" s="216"/>
      <c r="K348" s="216"/>
      <c r="L348" s="217"/>
      <c r="M348" s="217"/>
      <c r="N348" s="222"/>
      <c r="O348" s="222"/>
      <c r="P348" s="222"/>
      <c r="Q348" s="222"/>
      <c r="R348" s="222"/>
      <c r="S348" s="222"/>
    </row>
    <row r="349" spans="2:19" s="222" customFormat="1" ht="14.45" customHeight="1" x14ac:dyDescent="0.2">
      <c r="B349" s="223" t="s">
        <v>137</v>
      </c>
      <c r="C349" s="224">
        <v>1926</v>
      </c>
      <c r="D349" s="225">
        <v>36418058.205598101</v>
      </c>
      <c r="E349" s="225">
        <v>18908.649120248236</v>
      </c>
      <c r="F349" s="229"/>
      <c r="G349" s="216"/>
      <c r="H349" s="216"/>
      <c r="I349" s="216"/>
      <c r="J349" s="216"/>
      <c r="K349" s="216"/>
      <c r="L349" s="239"/>
      <c r="M349" s="239"/>
      <c r="N349" s="214"/>
      <c r="O349" s="214"/>
      <c r="P349" s="214"/>
      <c r="Q349" s="214"/>
      <c r="R349" s="214"/>
      <c r="S349" s="214"/>
    </row>
    <row r="350" spans="2:19" s="214" customFormat="1" ht="14.45" customHeight="1" x14ac:dyDescent="0.2">
      <c r="B350" s="226" t="s">
        <v>138</v>
      </c>
      <c r="C350" s="227">
        <v>846</v>
      </c>
      <c r="D350" s="228">
        <v>27400411.880194198</v>
      </c>
      <c r="E350" s="228">
        <v>32388.193711813474</v>
      </c>
      <c r="F350" s="229"/>
      <c r="G350" s="216"/>
      <c r="H350" s="216"/>
      <c r="I350" s="216"/>
      <c r="J350" s="216"/>
      <c r="K350" s="216"/>
      <c r="L350" s="217"/>
      <c r="M350" s="217"/>
      <c r="N350" s="222"/>
      <c r="O350" s="222"/>
      <c r="P350" s="222"/>
      <c r="Q350" s="222"/>
      <c r="R350" s="222"/>
      <c r="S350" s="222"/>
    </row>
    <row r="351" spans="2:19" s="222" customFormat="1" ht="14.45" customHeight="1" x14ac:dyDescent="0.2">
      <c r="B351" s="223" t="s">
        <v>139</v>
      </c>
      <c r="C351" s="224">
        <v>167</v>
      </c>
      <c r="D351" s="225">
        <v>4175283.6241256702</v>
      </c>
      <c r="E351" s="225">
        <v>25001.698348057904</v>
      </c>
      <c r="F351" s="229"/>
      <c r="G351" s="216"/>
      <c r="H351" s="216"/>
      <c r="I351" s="216"/>
      <c r="J351" s="216"/>
      <c r="K351" s="216"/>
      <c r="L351" s="239"/>
      <c r="M351" s="239"/>
      <c r="N351" s="214"/>
      <c r="O351" s="214"/>
      <c r="P351" s="214"/>
      <c r="Q351" s="214"/>
      <c r="R351" s="214"/>
      <c r="S351" s="214"/>
    </row>
    <row r="352" spans="2:19" s="214" customFormat="1" ht="14.45" customHeight="1" x14ac:dyDescent="0.2">
      <c r="B352" s="226" t="s">
        <v>140</v>
      </c>
      <c r="C352" s="227">
        <v>138</v>
      </c>
      <c r="D352" s="228">
        <v>4715997.7489125598</v>
      </c>
      <c r="E352" s="228">
        <v>34173.896731250432</v>
      </c>
      <c r="F352" s="229"/>
      <c r="G352" s="216"/>
      <c r="H352" s="216"/>
      <c r="I352" s="216"/>
      <c r="J352" s="216"/>
      <c r="K352" s="216"/>
      <c r="L352" s="217"/>
      <c r="M352" s="217"/>
      <c r="N352" s="222"/>
      <c r="O352" s="222"/>
      <c r="P352" s="222"/>
      <c r="Q352" s="222"/>
      <c r="R352" s="222"/>
      <c r="S352" s="222"/>
    </row>
    <row r="353" spans="2:19" s="222" customFormat="1" ht="14.45" customHeight="1" x14ac:dyDescent="0.2">
      <c r="B353" s="223" t="s">
        <v>141</v>
      </c>
      <c r="C353" s="224">
        <v>332</v>
      </c>
      <c r="D353" s="225">
        <v>9160843.0630948804</v>
      </c>
      <c r="E353" s="225">
        <v>27592.90079245446</v>
      </c>
      <c r="F353" s="229"/>
      <c r="G353" s="216"/>
      <c r="H353" s="216"/>
      <c r="I353" s="216"/>
      <c r="J353" s="216"/>
      <c r="K353" s="216"/>
      <c r="L353" s="239"/>
      <c r="M353" s="239"/>
      <c r="N353" s="214"/>
      <c r="O353" s="214"/>
      <c r="P353" s="214"/>
      <c r="Q353" s="214"/>
      <c r="R353" s="214"/>
      <c r="S353" s="214"/>
    </row>
    <row r="354" spans="2:19" s="214" customFormat="1" ht="14.45" customHeight="1" x14ac:dyDescent="0.2">
      <c r="B354" s="226" t="s">
        <v>142</v>
      </c>
      <c r="C354" s="227">
        <v>1114</v>
      </c>
      <c r="D354" s="228">
        <v>59927734.775003403</v>
      </c>
      <c r="E354" s="228">
        <v>53795.094052965353</v>
      </c>
      <c r="F354" s="229"/>
      <c r="G354" s="230"/>
      <c r="L354" s="217"/>
      <c r="M354" s="217"/>
      <c r="N354" s="222"/>
      <c r="O354" s="222"/>
      <c r="P354" s="222"/>
      <c r="Q354" s="222"/>
      <c r="R354" s="222"/>
      <c r="S354" s="222"/>
    </row>
    <row r="355" spans="2:19" s="222" customFormat="1" ht="14.45" customHeight="1" x14ac:dyDescent="0.2">
      <c r="B355" s="223" t="s">
        <v>143</v>
      </c>
      <c r="C355" s="224">
        <v>540</v>
      </c>
      <c r="D355" s="225">
        <v>4695742.0583881699</v>
      </c>
      <c r="E355" s="225">
        <v>8695.8186266447592</v>
      </c>
      <c r="F355" s="229"/>
      <c r="G355" s="1244"/>
      <c r="H355" s="1245"/>
      <c r="I355" s="1245"/>
      <c r="J355" s="1245"/>
      <c r="K355" s="1245"/>
      <c r="L355" s="239"/>
      <c r="M355" s="239"/>
      <c r="N355" s="214"/>
      <c r="O355" s="214"/>
      <c r="P355" s="214"/>
      <c r="Q355" s="214"/>
      <c r="R355" s="214"/>
      <c r="S355" s="214"/>
    </row>
    <row r="356" spans="2:19" s="214" customFormat="1" ht="14.45" customHeight="1" x14ac:dyDescent="0.2">
      <c r="B356" s="226" t="s">
        <v>144</v>
      </c>
      <c r="C356" s="227">
        <v>2052</v>
      </c>
      <c r="D356" s="228">
        <v>32031527.445766099</v>
      </c>
      <c r="E356" s="228">
        <v>15609.906162654044</v>
      </c>
      <c r="F356" s="229"/>
      <c r="G356" s="216"/>
      <c r="H356" s="216"/>
      <c r="I356" s="216"/>
      <c r="J356" s="216"/>
      <c r="K356" s="216"/>
      <c r="L356" s="217"/>
      <c r="M356" s="217"/>
      <c r="N356" s="222"/>
      <c r="O356" s="222"/>
      <c r="P356" s="222"/>
      <c r="Q356" s="222"/>
      <c r="R356" s="222"/>
      <c r="S356" s="222"/>
    </row>
    <row r="357" spans="2:19" s="222" customFormat="1" ht="14.45" customHeight="1" x14ac:dyDescent="0.2">
      <c r="B357" s="223" t="s">
        <v>145</v>
      </c>
      <c r="C357" s="224">
        <v>873</v>
      </c>
      <c r="D357" s="225">
        <v>15278951.581062499</v>
      </c>
      <c r="E357" s="225">
        <v>17501.662750357962</v>
      </c>
      <c r="F357" s="229"/>
      <c r="G357" s="216"/>
      <c r="H357" s="216"/>
      <c r="I357" s="216"/>
      <c r="J357" s="216"/>
      <c r="K357" s="216"/>
      <c r="L357" s="239"/>
      <c r="M357" s="239"/>
      <c r="N357" s="214"/>
      <c r="O357" s="214"/>
      <c r="P357" s="214"/>
      <c r="Q357" s="214"/>
      <c r="R357" s="214"/>
      <c r="S357" s="214"/>
    </row>
    <row r="358" spans="2:19" s="222" customFormat="1" ht="14.45" customHeight="1" x14ac:dyDescent="0.2">
      <c r="B358" s="226" t="s">
        <v>146</v>
      </c>
      <c r="C358" s="227">
        <v>52</v>
      </c>
      <c r="D358" s="228">
        <v>785932.70328793698</v>
      </c>
      <c r="E358" s="228">
        <v>15114.090447844941</v>
      </c>
      <c r="F358" s="229"/>
      <c r="G358" s="216"/>
      <c r="H358" s="216"/>
      <c r="I358" s="216"/>
      <c r="J358" s="216"/>
      <c r="K358" s="216"/>
      <c r="L358" s="239"/>
      <c r="M358" s="239"/>
    </row>
    <row r="359" spans="2:19" s="222" customFormat="1" ht="14.45" customHeight="1" x14ac:dyDescent="0.2">
      <c r="B359" s="223">
        <v>2011</v>
      </c>
      <c r="C359" s="224">
        <v>25</v>
      </c>
      <c r="D359" s="225">
        <v>73576.372740593695</v>
      </c>
      <c r="E359" s="225">
        <v>2943.0549096237478</v>
      </c>
      <c r="F359" s="229"/>
      <c r="G359" s="216"/>
      <c r="H359" s="216"/>
      <c r="I359" s="216"/>
      <c r="J359" s="216"/>
      <c r="K359" s="216"/>
      <c r="L359" s="239"/>
      <c r="M359" s="239"/>
    </row>
    <row r="360" spans="2:19" s="222" customFormat="1" ht="14.45" customHeight="1" x14ac:dyDescent="0.2">
      <c r="B360" s="226" t="s">
        <v>148</v>
      </c>
      <c r="C360" s="227">
        <v>6</v>
      </c>
      <c r="D360" s="228">
        <v>61021.556875674898</v>
      </c>
      <c r="E360" s="228">
        <v>10170.25947927915</v>
      </c>
      <c r="F360" s="229"/>
      <c r="G360" s="216"/>
      <c r="H360" s="216"/>
      <c r="I360" s="216"/>
      <c r="J360" s="216"/>
      <c r="K360" s="216"/>
      <c r="L360" s="239"/>
      <c r="M360" s="239"/>
    </row>
    <row r="361" spans="2:19" s="214" customFormat="1" ht="14.45" customHeight="1" x14ac:dyDescent="0.2">
      <c r="B361" s="223">
        <v>2013</v>
      </c>
      <c r="C361" s="224">
        <v>19</v>
      </c>
      <c r="D361" s="225">
        <v>691839.64091146505</v>
      </c>
      <c r="E361" s="225">
        <v>36412.612679550795</v>
      </c>
      <c r="F361" s="215"/>
      <c r="G361" s="216"/>
      <c r="H361" s="216"/>
      <c r="I361" s="216"/>
      <c r="J361" s="216"/>
      <c r="K361" s="216"/>
      <c r="L361" s="217"/>
      <c r="M361" s="217"/>
      <c r="N361" s="222"/>
      <c r="O361" s="222"/>
      <c r="P361" s="222"/>
      <c r="Q361" s="222"/>
      <c r="R361" s="222"/>
      <c r="S361" s="222"/>
    </row>
    <row r="362" spans="2:19" s="214" customFormat="1" ht="14.45" customHeight="1" x14ac:dyDescent="0.2">
      <c r="B362" s="226" t="s">
        <v>150</v>
      </c>
      <c r="C362" s="227">
        <v>30</v>
      </c>
      <c r="D362" s="228">
        <v>1010011.60043067</v>
      </c>
      <c r="E362" s="228">
        <v>33667.053347688998</v>
      </c>
      <c r="F362" s="215"/>
      <c r="G362" s="216"/>
      <c r="H362" s="216"/>
      <c r="I362" s="216"/>
      <c r="J362" s="216"/>
      <c r="K362" s="216"/>
      <c r="L362" s="217"/>
      <c r="M362" s="217"/>
    </row>
    <row r="363" spans="2:19" s="214" customFormat="1" ht="14.45" customHeight="1" x14ac:dyDescent="0.2">
      <c r="B363" s="223">
        <v>2015</v>
      </c>
      <c r="C363" s="224">
        <v>7</v>
      </c>
      <c r="D363" s="225">
        <v>1123168.25035949</v>
      </c>
      <c r="E363" s="225">
        <v>160452.60719421288</v>
      </c>
      <c r="F363" s="215"/>
      <c r="G363" s="216"/>
      <c r="H363" s="216"/>
      <c r="I363" s="216"/>
      <c r="J363" s="216"/>
      <c r="K363" s="216"/>
      <c r="L363" s="217"/>
      <c r="M363" s="217"/>
    </row>
    <row r="364" spans="2:19" s="214" customFormat="1" ht="14.45" customHeight="1" x14ac:dyDescent="0.2">
      <c r="B364" s="226">
        <v>2016</v>
      </c>
      <c r="C364" s="227">
        <v>9</v>
      </c>
      <c r="D364" s="228">
        <v>77874.855239038006</v>
      </c>
      <c r="E364" s="228">
        <v>8652.7616932264445</v>
      </c>
      <c r="F364" s="215"/>
      <c r="G364" s="216"/>
      <c r="H364" s="216"/>
      <c r="I364" s="216"/>
      <c r="J364" s="216"/>
      <c r="K364" s="216"/>
      <c r="L364" s="217"/>
      <c r="M364" s="217"/>
    </row>
    <row r="365" spans="2:19" s="214" customFormat="1" ht="14.45" customHeight="1" x14ac:dyDescent="0.2">
      <c r="B365" s="223">
        <v>2017</v>
      </c>
      <c r="C365" s="224">
        <v>26</v>
      </c>
      <c r="D365" s="225">
        <v>344330.53564763098</v>
      </c>
      <c r="E365" s="225">
        <v>13243.482140293499</v>
      </c>
      <c r="F365" s="215"/>
      <c r="G365" s="216"/>
      <c r="H365" s="216"/>
      <c r="I365" s="216"/>
      <c r="J365" s="216"/>
      <c r="K365" s="216"/>
      <c r="L365" s="217"/>
      <c r="M365" s="217"/>
    </row>
    <row r="366" spans="2:19" s="214" customFormat="1" ht="14.45" customHeight="1" x14ac:dyDescent="0.2">
      <c r="B366" s="226">
        <v>2018</v>
      </c>
      <c r="C366" s="227">
        <v>0</v>
      </c>
      <c r="D366" s="228">
        <v>0</v>
      </c>
      <c r="E366" s="228">
        <v>0</v>
      </c>
      <c r="F366" s="215"/>
      <c r="G366" s="216"/>
      <c r="H366" s="216"/>
      <c r="I366" s="216"/>
      <c r="J366" s="216"/>
      <c r="K366" s="216"/>
      <c r="L366" s="217"/>
      <c r="M366" s="217"/>
    </row>
    <row r="367" spans="2:19" s="214" customFormat="1" ht="14.45" customHeight="1" x14ac:dyDescent="0.2">
      <c r="B367" s="223">
        <v>2019</v>
      </c>
      <c r="C367" s="224">
        <v>0</v>
      </c>
      <c r="D367" s="225">
        <v>0</v>
      </c>
      <c r="E367" s="225">
        <v>0</v>
      </c>
      <c r="F367" s="215"/>
      <c r="G367" s="216"/>
      <c r="H367" s="216"/>
      <c r="I367" s="216"/>
      <c r="J367" s="216"/>
      <c r="K367" s="216"/>
      <c r="L367" s="217"/>
      <c r="M367" s="217"/>
    </row>
    <row r="368" spans="2:19" s="214" customFormat="1" ht="14.45" customHeight="1" x14ac:dyDescent="0.2">
      <c r="B368" s="226">
        <v>2020</v>
      </c>
      <c r="C368" s="227">
        <v>0</v>
      </c>
      <c r="D368" s="228">
        <v>0</v>
      </c>
      <c r="E368" s="228">
        <v>0</v>
      </c>
      <c r="F368" s="215"/>
      <c r="G368" s="216"/>
      <c r="H368" s="216"/>
      <c r="I368" s="216"/>
      <c r="J368" s="216"/>
      <c r="K368" s="216"/>
      <c r="L368" s="217"/>
      <c r="M368" s="217"/>
    </row>
    <row r="369" spans="2:19" s="214" customFormat="1" ht="14.45" customHeight="1" x14ac:dyDescent="0.2">
      <c r="B369" s="223">
        <v>2021</v>
      </c>
      <c r="C369" s="224">
        <v>0</v>
      </c>
      <c r="D369" s="225">
        <v>0</v>
      </c>
      <c r="E369" s="225">
        <v>0</v>
      </c>
      <c r="F369" s="215"/>
      <c r="G369" s="216"/>
      <c r="H369" s="216"/>
      <c r="I369" s="216"/>
      <c r="J369" s="216"/>
      <c r="K369" s="216"/>
      <c r="L369" s="217"/>
      <c r="M369" s="217"/>
    </row>
    <row r="370" spans="2:19" s="214" customFormat="1" ht="14.45" customHeight="1" x14ac:dyDescent="0.2">
      <c r="B370" s="226">
        <v>2022</v>
      </c>
      <c r="C370" s="227">
        <v>0</v>
      </c>
      <c r="D370" s="228">
        <v>0</v>
      </c>
      <c r="E370" s="228">
        <v>0</v>
      </c>
      <c r="F370" s="215"/>
      <c r="G370" s="216"/>
      <c r="H370" s="216"/>
      <c r="I370" s="216"/>
      <c r="J370" s="216"/>
      <c r="K370" s="216"/>
      <c r="L370" s="217"/>
      <c r="M370" s="217"/>
    </row>
    <row r="371" spans="2:19" s="214" customFormat="1" ht="14.45" customHeight="1" x14ac:dyDescent="0.2">
      <c r="B371" s="231" t="s">
        <v>4</v>
      </c>
      <c r="C371" s="232">
        <v>30169</v>
      </c>
      <c r="D371" s="233">
        <v>605742513.09789336</v>
      </c>
      <c r="E371" s="233">
        <v>20078.309294238901</v>
      </c>
      <c r="F371" s="215"/>
      <c r="G371" s="216"/>
      <c r="H371" s="216"/>
      <c r="I371" s="216"/>
      <c r="J371" s="216"/>
      <c r="K371" s="216"/>
      <c r="L371" s="217"/>
      <c r="M371" s="217"/>
    </row>
    <row r="372" spans="2:19" s="214" customFormat="1" ht="14.45" customHeight="1" x14ac:dyDescent="0.2">
      <c r="B372" s="242"/>
      <c r="C372" s="243"/>
      <c r="D372" s="243"/>
      <c r="E372" s="243"/>
      <c r="F372" s="215"/>
      <c r="G372" s="216"/>
      <c r="H372" s="216"/>
      <c r="I372" s="216"/>
      <c r="J372" s="216"/>
      <c r="K372" s="216"/>
      <c r="L372" s="217"/>
      <c r="M372" s="217"/>
    </row>
    <row r="373" spans="2:19" s="241" customFormat="1" ht="14.45" customHeight="1" x14ac:dyDescent="0.2">
      <c r="B373" s="234"/>
      <c r="C373" s="237"/>
      <c r="D373" s="237"/>
      <c r="E373" s="237"/>
      <c r="F373" s="244"/>
      <c r="G373" s="216"/>
      <c r="H373" s="216"/>
      <c r="I373" s="216"/>
      <c r="J373" s="216"/>
      <c r="K373" s="216"/>
      <c r="L373" s="217"/>
      <c r="M373" s="217"/>
      <c r="N373" s="214"/>
      <c r="O373" s="214"/>
      <c r="P373" s="214"/>
      <c r="Q373" s="214"/>
      <c r="R373" s="214"/>
      <c r="S373" s="214"/>
    </row>
    <row r="374" spans="2:19" s="222" customFormat="1" ht="14.45" customHeight="1" x14ac:dyDescent="0.2">
      <c r="B374" s="245"/>
      <c r="C374" s="246"/>
      <c r="D374" s="246"/>
      <c r="E374" s="246"/>
      <c r="F374" s="215"/>
      <c r="G374" s="216"/>
      <c r="H374" s="216"/>
      <c r="I374" s="216"/>
      <c r="J374" s="216"/>
      <c r="K374" s="216"/>
      <c r="L374" s="239"/>
      <c r="M374" s="239"/>
      <c r="N374" s="241"/>
      <c r="O374" s="241"/>
      <c r="P374" s="241"/>
      <c r="Q374" s="241"/>
      <c r="R374" s="241"/>
      <c r="S374" s="241"/>
    </row>
    <row r="375" spans="2:19" s="214" customFormat="1" ht="14.45" customHeight="1" x14ac:dyDescent="0.2">
      <c r="B375" s="236"/>
      <c r="C375" s="238"/>
      <c r="D375" s="238"/>
      <c r="E375" s="238"/>
      <c r="F375" s="215"/>
      <c r="G375" s="216"/>
      <c r="H375" s="216"/>
      <c r="I375" s="216"/>
      <c r="J375" s="216"/>
      <c r="K375" s="216"/>
      <c r="L375" s="217"/>
      <c r="M375" s="217"/>
      <c r="N375" s="222"/>
      <c r="O375" s="222"/>
      <c r="P375" s="222"/>
      <c r="Q375" s="222"/>
      <c r="R375" s="222"/>
      <c r="S375" s="222"/>
    </row>
    <row r="376" spans="2:19" s="222" customFormat="1" ht="14.45" customHeight="1" x14ac:dyDescent="0.2">
      <c r="B376" s="1251" t="s">
        <v>656</v>
      </c>
      <c r="C376" s="1251"/>
      <c r="D376" s="1251"/>
      <c r="E376" s="1251"/>
      <c r="F376" s="215"/>
      <c r="G376" s="216"/>
      <c r="H376" s="216"/>
      <c r="I376" s="216"/>
      <c r="J376" s="216"/>
      <c r="K376" s="216"/>
      <c r="L376" s="239"/>
      <c r="M376" s="239"/>
      <c r="N376" s="214"/>
      <c r="O376" s="214"/>
      <c r="P376" s="214"/>
      <c r="Q376" s="214"/>
      <c r="R376" s="214"/>
      <c r="S376" s="214"/>
    </row>
    <row r="377" spans="2:19" s="214" customFormat="1" ht="14.45" customHeight="1" x14ac:dyDescent="0.2">
      <c r="B377" s="218" t="s">
        <v>811</v>
      </c>
      <c r="C377" s="219"/>
      <c r="D377" s="219"/>
      <c r="E377" s="219"/>
      <c r="F377" s="215"/>
      <c r="G377" s="216"/>
      <c r="H377" s="216"/>
      <c r="I377" s="216"/>
      <c r="J377" s="216"/>
      <c r="K377" s="216"/>
      <c r="L377" s="217"/>
      <c r="M377" s="217"/>
      <c r="N377" s="222"/>
      <c r="O377" s="222"/>
      <c r="P377" s="222"/>
      <c r="Q377" s="222"/>
      <c r="R377" s="222"/>
      <c r="S377" s="222"/>
    </row>
    <row r="378" spans="2:19" s="222" customFormat="1" ht="14.45" customHeight="1" x14ac:dyDescent="0.2">
      <c r="B378" s="220" t="s">
        <v>0</v>
      </c>
      <c r="C378" s="221" t="s">
        <v>109</v>
      </c>
      <c r="D378" s="221" t="s">
        <v>110</v>
      </c>
      <c r="E378" s="221" t="s">
        <v>111</v>
      </c>
      <c r="F378" s="215"/>
      <c r="G378" s="216"/>
      <c r="H378" s="216"/>
      <c r="I378" s="216"/>
      <c r="J378" s="216"/>
      <c r="K378" s="216"/>
      <c r="L378" s="239"/>
      <c r="M378" s="239"/>
      <c r="N378" s="214"/>
      <c r="O378" s="214"/>
      <c r="P378" s="214"/>
      <c r="Q378" s="214"/>
      <c r="R378" s="214"/>
      <c r="S378" s="214"/>
    </row>
    <row r="379" spans="2:19" s="214" customFormat="1" ht="14.45" customHeight="1" x14ac:dyDescent="0.2">
      <c r="B379" s="223" t="s">
        <v>112</v>
      </c>
      <c r="C379" s="224">
        <v>0</v>
      </c>
      <c r="D379" s="225">
        <v>0</v>
      </c>
      <c r="E379" s="225">
        <v>0</v>
      </c>
      <c r="F379" s="215"/>
      <c r="G379" s="216"/>
      <c r="H379" s="216"/>
      <c r="I379" s="216"/>
      <c r="J379" s="216"/>
      <c r="K379" s="216"/>
      <c r="L379" s="217"/>
      <c r="M379" s="217"/>
      <c r="N379" s="222"/>
      <c r="O379" s="222"/>
      <c r="P379" s="222"/>
      <c r="Q379" s="222"/>
      <c r="R379" s="222"/>
      <c r="S379" s="222"/>
    </row>
    <row r="380" spans="2:19" s="222" customFormat="1" ht="14.45" customHeight="1" x14ac:dyDescent="0.2">
      <c r="B380" s="226" t="s">
        <v>113</v>
      </c>
      <c r="C380" s="227">
        <v>0</v>
      </c>
      <c r="D380" s="228">
        <v>0</v>
      </c>
      <c r="E380" s="228">
        <v>0</v>
      </c>
      <c r="F380" s="215"/>
      <c r="G380" s="216"/>
      <c r="H380" s="216"/>
      <c r="I380" s="216"/>
      <c r="J380" s="216"/>
      <c r="K380" s="216"/>
      <c r="L380" s="239"/>
      <c r="M380" s="239"/>
      <c r="N380" s="214"/>
      <c r="O380" s="214"/>
      <c r="P380" s="214"/>
      <c r="Q380" s="214"/>
      <c r="R380" s="214"/>
      <c r="S380" s="214"/>
    </row>
    <row r="381" spans="2:19" s="214" customFormat="1" ht="14.45" customHeight="1" x14ac:dyDescent="0.2">
      <c r="B381" s="223" t="s">
        <v>114</v>
      </c>
      <c r="C381" s="224">
        <v>0</v>
      </c>
      <c r="D381" s="225">
        <v>0</v>
      </c>
      <c r="E381" s="225">
        <v>0</v>
      </c>
      <c r="F381" s="215"/>
      <c r="G381" s="217"/>
      <c r="H381" s="217"/>
      <c r="I381" s="217"/>
      <c r="J381" s="217"/>
      <c r="K381" s="217"/>
      <c r="L381" s="217"/>
      <c r="M381" s="217"/>
      <c r="N381" s="222"/>
      <c r="O381" s="222"/>
      <c r="P381" s="222"/>
      <c r="Q381" s="222"/>
      <c r="R381" s="222"/>
      <c r="S381" s="222"/>
    </row>
    <row r="382" spans="2:19" s="222" customFormat="1" ht="14.45" customHeight="1" x14ac:dyDescent="0.2">
      <c r="B382" s="226" t="s">
        <v>115</v>
      </c>
      <c r="C382" s="227">
        <v>0</v>
      </c>
      <c r="D382" s="228">
        <v>0</v>
      </c>
      <c r="E382" s="228">
        <v>0</v>
      </c>
      <c r="F382" s="215"/>
      <c r="G382" s="239"/>
      <c r="H382" s="239"/>
      <c r="I382" s="239"/>
      <c r="J382" s="239"/>
      <c r="K382" s="239"/>
      <c r="L382" s="239"/>
      <c r="M382" s="239"/>
      <c r="N382" s="214"/>
      <c r="O382" s="214"/>
      <c r="P382" s="214"/>
      <c r="Q382" s="214"/>
      <c r="R382" s="214"/>
      <c r="S382" s="214"/>
    </row>
    <row r="383" spans="2:19" s="214" customFormat="1" ht="14.45" customHeight="1" x14ac:dyDescent="0.2">
      <c r="B383" s="223" t="s">
        <v>116</v>
      </c>
      <c r="C383" s="224">
        <v>0</v>
      </c>
      <c r="D383" s="225">
        <v>0</v>
      </c>
      <c r="E383" s="225">
        <v>0</v>
      </c>
      <c r="F383" s="215"/>
      <c r="G383" s="217"/>
      <c r="H383" s="217"/>
      <c r="I383" s="217"/>
      <c r="J383" s="217"/>
      <c r="K383" s="217"/>
      <c r="L383" s="217"/>
      <c r="M383" s="217"/>
      <c r="N383" s="222"/>
      <c r="O383" s="222"/>
      <c r="P383" s="222"/>
      <c r="Q383" s="222"/>
      <c r="R383" s="222"/>
      <c r="S383" s="222"/>
    </row>
    <row r="384" spans="2:19" s="222" customFormat="1" ht="14.45" customHeight="1" x14ac:dyDescent="0.2">
      <c r="B384" s="226" t="s">
        <v>117</v>
      </c>
      <c r="C384" s="227">
        <v>0</v>
      </c>
      <c r="D384" s="228">
        <v>0</v>
      </c>
      <c r="E384" s="228">
        <v>0</v>
      </c>
      <c r="F384" s="215"/>
      <c r="G384" s="1244"/>
      <c r="H384" s="1245"/>
      <c r="I384" s="1245"/>
      <c r="J384" s="1245"/>
      <c r="K384" s="1245"/>
      <c r="L384" s="239"/>
      <c r="M384" s="239"/>
      <c r="N384" s="214"/>
      <c r="O384" s="214"/>
      <c r="P384" s="214"/>
      <c r="Q384" s="214"/>
      <c r="R384" s="214"/>
      <c r="S384" s="214"/>
    </row>
    <row r="385" spans="2:19" s="214" customFormat="1" ht="14.45" customHeight="1" x14ac:dyDescent="0.2">
      <c r="B385" s="223" t="s">
        <v>118</v>
      </c>
      <c r="C385" s="224">
        <v>0</v>
      </c>
      <c r="D385" s="225">
        <v>0</v>
      </c>
      <c r="E385" s="225">
        <v>0</v>
      </c>
      <c r="F385" s="215"/>
      <c r="G385" s="216"/>
      <c r="H385" s="216"/>
      <c r="I385" s="216"/>
      <c r="J385" s="216"/>
      <c r="K385" s="216"/>
      <c r="L385" s="217"/>
      <c r="M385" s="217"/>
      <c r="N385" s="222"/>
      <c r="O385" s="222"/>
      <c r="P385" s="222"/>
      <c r="Q385" s="222"/>
      <c r="R385" s="222"/>
      <c r="S385" s="222"/>
    </row>
    <row r="386" spans="2:19" s="222" customFormat="1" ht="14.45" customHeight="1" x14ac:dyDescent="0.2">
      <c r="B386" s="226" t="s">
        <v>119</v>
      </c>
      <c r="C386" s="227">
        <v>0</v>
      </c>
      <c r="D386" s="228">
        <v>0</v>
      </c>
      <c r="E386" s="228">
        <v>0</v>
      </c>
      <c r="F386" s="215"/>
      <c r="G386" s="216"/>
      <c r="H386" s="216"/>
      <c r="I386" s="216"/>
      <c r="J386" s="216"/>
      <c r="K386" s="216"/>
      <c r="L386" s="239"/>
      <c r="M386" s="239"/>
      <c r="N386" s="214"/>
      <c r="O386" s="214"/>
      <c r="P386" s="214"/>
      <c r="Q386" s="214"/>
      <c r="R386" s="214"/>
      <c r="S386" s="214"/>
    </row>
    <row r="387" spans="2:19" s="214" customFormat="1" ht="14.45" customHeight="1" x14ac:dyDescent="0.2">
      <c r="B387" s="223" t="s">
        <v>120</v>
      </c>
      <c r="C387" s="224">
        <v>0</v>
      </c>
      <c r="D387" s="225">
        <v>0</v>
      </c>
      <c r="E387" s="225">
        <v>0</v>
      </c>
      <c r="F387" s="215"/>
      <c r="G387" s="216"/>
      <c r="H387" s="216"/>
      <c r="I387" s="216"/>
      <c r="J387" s="216"/>
      <c r="K387" s="216"/>
      <c r="L387" s="217"/>
      <c r="M387" s="217"/>
      <c r="N387" s="222"/>
      <c r="O387" s="222"/>
      <c r="P387" s="222"/>
      <c r="Q387" s="222"/>
      <c r="R387" s="222"/>
      <c r="S387" s="222"/>
    </row>
    <row r="388" spans="2:19" s="222" customFormat="1" ht="14.45" customHeight="1" x14ac:dyDescent="0.2">
      <c r="B388" s="226" t="s">
        <v>121</v>
      </c>
      <c r="C388" s="227">
        <v>0</v>
      </c>
      <c r="D388" s="228">
        <v>0</v>
      </c>
      <c r="E388" s="228">
        <v>0</v>
      </c>
      <c r="F388" s="215"/>
      <c r="G388" s="216"/>
      <c r="H388" s="216"/>
      <c r="I388" s="216"/>
      <c r="J388" s="216"/>
      <c r="K388" s="216"/>
      <c r="L388" s="239"/>
      <c r="M388" s="239"/>
      <c r="N388" s="214"/>
      <c r="O388" s="214"/>
      <c r="P388" s="214"/>
      <c r="Q388" s="214"/>
      <c r="R388" s="214"/>
      <c r="S388" s="214"/>
    </row>
    <row r="389" spans="2:19" s="214" customFormat="1" ht="14.45" customHeight="1" x14ac:dyDescent="0.2">
      <c r="B389" s="223" t="s">
        <v>122</v>
      </c>
      <c r="C389" s="224">
        <v>0</v>
      </c>
      <c r="D389" s="225">
        <v>0</v>
      </c>
      <c r="E389" s="225">
        <v>0</v>
      </c>
      <c r="F389" s="215"/>
      <c r="G389" s="216"/>
      <c r="H389" s="216"/>
      <c r="I389" s="216"/>
      <c r="J389" s="216"/>
      <c r="K389" s="216"/>
      <c r="L389" s="217"/>
      <c r="M389" s="217"/>
      <c r="N389" s="222"/>
      <c r="O389" s="222"/>
      <c r="P389" s="222"/>
      <c r="Q389" s="222"/>
      <c r="R389" s="222"/>
      <c r="S389" s="222"/>
    </row>
    <row r="390" spans="2:19" s="222" customFormat="1" ht="14.45" customHeight="1" x14ac:dyDescent="0.2">
      <c r="B390" s="226" t="s">
        <v>123</v>
      </c>
      <c r="C390" s="227">
        <v>0</v>
      </c>
      <c r="D390" s="228">
        <v>0</v>
      </c>
      <c r="E390" s="228">
        <v>0</v>
      </c>
      <c r="F390" s="215"/>
      <c r="G390" s="216"/>
      <c r="H390" s="216"/>
      <c r="I390" s="216"/>
      <c r="J390" s="216"/>
      <c r="K390" s="216"/>
      <c r="L390" s="239"/>
      <c r="M390" s="239"/>
      <c r="N390" s="214"/>
      <c r="O390" s="214"/>
      <c r="P390" s="214"/>
      <c r="Q390" s="214"/>
      <c r="R390" s="214"/>
      <c r="S390" s="214"/>
    </row>
    <row r="391" spans="2:19" s="214" customFormat="1" ht="14.45" customHeight="1" x14ac:dyDescent="0.2">
      <c r="B391" s="223" t="s">
        <v>124</v>
      </c>
      <c r="C391" s="224">
        <v>0</v>
      </c>
      <c r="D391" s="225">
        <v>0</v>
      </c>
      <c r="E391" s="225">
        <v>0</v>
      </c>
      <c r="F391" s="215"/>
      <c r="G391" s="216"/>
      <c r="H391" s="216"/>
      <c r="I391" s="216"/>
      <c r="J391" s="216"/>
      <c r="K391" s="216"/>
      <c r="L391" s="217"/>
      <c r="M391" s="217"/>
      <c r="N391" s="222"/>
      <c r="O391" s="222"/>
      <c r="P391" s="222"/>
      <c r="Q391" s="222"/>
      <c r="R391" s="222"/>
      <c r="S391" s="222"/>
    </row>
    <row r="392" spans="2:19" s="222" customFormat="1" ht="14.45" customHeight="1" x14ac:dyDescent="0.2">
      <c r="B392" s="226" t="s">
        <v>125</v>
      </c>
      <c r="C392" s="227">
        <v>0</v>
      </c>
      <c r="D392" s="228">
        <v>0</v>
      </c>
      <c r="E392" s="228">
        <v>0</v>
      </c>
      <c r="F392" s="215"/>
      <c r="G392" s="216"/>
      <c r="H392" s="216"/>
      <c r="I392" s="216"/>
      <c r="J392" s="216"/>
      <c r="K392" s="216"/>
      <c r="L392" s="239"/>
      <c r="M392" s="239"/>
      <c r="N392" s="214"/>
      <c r="O392" s="214"/>
      <c r="P392" s="214"/>
      <c r="Q392" s="214"/>
      <c r="R392" s="214"/>
      <c r="S392" s="214"/>
    </row>
    <row r="393" spans="2:19" s="214" customFormat="1" ht="14.45" customHeight="1" x14ac:dyDescent="0.2">
      <c r="B393" s="223" t="s">
        <v>126</v>
      </c>
      <c r="C393" s="224">
        <v>0</v>
      </c>
      <c r="D393" s="225">
        <v>0</v>
      </c>
      <c r="E393" s="225">
        <v>0</v>
      </c>
      <c r="F393" s="215"/>
      <c r="G393" s="216"/>
      <c r="H393" s="216"/>
      <c r="I393" s="216"/>
      <c r="J393" s="216"/>
      <c r="K393" s="216"/>
      <c r="L393" s="217"/>
      <c r="M393" s="217"/>
      <c r="N393" s="222"/>
      <c r="O393" s="222"/>
      <c r="P393" s="222"/>
      <c r="Q393" s="222"/>
      <c r="R393" s="222"/>
      <c r="S393" s="222"/>
    </row>
    <row r="394" spans="2:19" s="222" customFormat="1" ht="14.45" customHeight="1" x14ac:dyDescent="0.2">
      <c r="B394" s="226" t="s">
        <v>127</v>
      </c>
      <c r="C394" s="227">
        <v>0</v>
      </c>
      <c r="D394" s="228">
        <v>0</v>
      </c>
      <c r="E394" s="228">
        <v>0</v>
      </c>
      <c r="F394" s="215"/>
      <c r="G394" s="216"/>
      <c r="H394" s="216"/>
      <c r="I394" s="216"/>
      <c r="J394" s="216"/>
      <c r="K394" s="216"/>
      <c r="L394" s="239"/>
      <c r="M394" s="239"/>
      <c r="N394" s="214"/>
      <c r="O394" s="214"/>
      <c r="P394" s="214"/>
      <c r="Q394" s="214"/>
      <c r="R394" s="214"/>
      <c r="S394" s="214"/>
    </row>
    <row r="395" spans="2:19" s="214" customFormat="1" ht="14.45" customHeight="1" x14ac:dyDescent="0.2">
      <c r="B395" s="223" t="s">
        <v>128</v>
      </c>
      <c r="C395" s="224">
        <v>1</v>
      </c>
      <c r="D395" s="225">
        <v>2551.1941940717302</v>
      </c>
      <c r="E395" s="225">
        <v>2413.6179697934999</v>
      </c>
      <c r="F395" s="215"/>
      <c r="G395" s="216"/>
      <c r="H395" s="216"/>
      <c r="I395" s="216"/>
      <c r="J395" s="216"/>
      <c r="K395" s="216"/>
      <c r="L395" s="217"/>
      <c r="M395" s="217"/>
      <c r="N395" s="222"/>
      <c r="O395" s="222"/>
      <c r="P395" s="222"/>
      <c r="Q395" s="222"/>
      <c r="R395" s="222"/>
      <c r="S395" s="222"/>
    </row>
    <row r="396" spans="2:19" s="222" customFormat="1" ht="14.45" customHeight="1" x14ac:dyDescent="0.2">
      <c r="B396" s="226" t="s">
        <v>129</v>
      </c>
      <c r="C396" s="227">
        <v>2</v>
      </c>
      <c r="D396" s="228">
        <v>2089.8286780830199</v>
      </c>
      <c r="E396" s="228">
        <v>988.56607288695295</v>
      </c>
      <c r="F396" s="215"/>
      <c r="G396" s="216"/>
      <c r="H396" s="216"/>
      <c r="I396" s="216"/>
      <c r="J396" s="216"/>
      <c r="K396" s="216"/>
      <c r="L396" s="239"/>
      <c r="M396" s="239"/>
      <c r="N396" s="214"/>
      <c r="O396" s="214"/>
      <c r="P396" s="214"/>
      <c r="Q396" s="214"/>
      <c r="R396" s="214"/>
      <c r="S396" s="214"/>
    </row>
    <row r="397" spans="2:19" s="214" customFormat="1" ht="14.45" customHeight="1" x14ac:dyDescent="0.2">
      <c r="B397" s="223" t="s">
        <v>130</v>
      </c>
      <c r="C397" s="224">
        <v>0</v>
      </c>
      <c r="D397" s="225">
        <v>0</v>
      </c>
      <c r="E397" s="225">
        <v>0</v>
      </c>
      <c r="F397" s="229"/>
      <c r="G397" s="216"/>
      <c r="H397" s="216"/>
      <c r="I397" s="216"/>
      <c r="J397" s="216"/>
      <c r="K397" s="216"/>
      <c r="L397" s="217"/>
      <c r="M397" s="217"/>
      <c r="N397" s="222"/>
      <c r="O397" s="222"/>
      <c r="P397" s="222"/>
      <c r="Q397" s="222"/>
      <c r="R397" s="222"/>
      <c r="S397" s="222"/>
    </row>
    <row r="398" spans="2:19" s="222" customFormat="1" ht="14.45" customHeight="1" x14ac:dyDescent="0.2">
      <c r="B398" s="226" t="s">
        <v>29</v>
      </c>
      <c r="C398" s="227">
        <v>2</v>
      </c>
      <c r="D398" s="228">
        <v>11155.005385576</v>
      </c>
      <c r="E398" s="228">
        <v>5577.5026927879999</v>
      </c>
      <c r="F398" s="229"/>
      <c r="G398" s="216"/>
      <c r="H398" s="216"/>
      <c r="I398" s="216"/>
      <c r="J398" s="216"/>
      <c r="K398" s="216"/>
      <c r="L398" s="239"/>
      <c r="M398" s="239"/>
      <c r="N398" s="214"/>
      <c r="O398" s="214"/>
      <c r="P398" s="214"/>
      <c r="Q398" s="214"/>
      <c r="R398" s="214"/>
      <c r="S398" s="214"/>
    </row>
    <row r="399" spans="2:19" s="214" customFormat="1" ht="14.45" customHeight="1" x14ac:dyDescent="0.2">
      <c r="B399" s="223" t="s">
        <v>28</v>
      </c>
      <c r="C399" s="224">
        <v>4</v>
      </c>
      <c r="D399" s="225">
        <v>2542.9815454054401</v>
      </c>
      <c r="E399" s="225">
        <v>635.74538635136003</v>
      </c>
      <c r="F399" s="229"/>
      <c r="G399" s="216"/>
      <c r="H399" s="216"/>
      <c r="I399" s="216"/>
      <c r="J399" s="216"/>
      <c r="K399" s="216"/>
      <c r="L399" s="217"/>
      <c r="M399" s="217"/>
      <c r="N399" s="222"/>
      <c r="O399" s="222"/>
      <c r="P399" s="222"/>
      <c r="Q399" s="222"/>
      <c r="R399" s="222"/>
      <c r="S399" s="222"/>
    </row>
    <row r="400" spans="2:19" s="222" customFormat="1" ht="14.45" customHeight="1" x14ac:dyDescent="0.2">
      <c r="B400" s="226" t="s">
        <v>27</v>
      </c>
      <c r="C400" s="227">
        <v>10</v>
      </c>
      <c r="D400" s="228">
        <v>266284.804209175</v>
      </c>
      <c r="E400" s="228">
        <v>26628.480420917498</v>
      </c>
      <c r="F400" s="229"/>
      <c r="G400" s="216"/>
      <c r="H400" s="216"/>
      <c r="I400" s="216"/>
      <c r="J400" s="216"/>
      <c r="K400" s="216"/>
      <c r="L400" s="239"/>
      <c r="M400" s="239"/>
      <c r="N400" s="214"/>
      <c r="O400" s="214"/>
      <c r="P400" s="214"/>
      <c r="Q400" s="214"/>
      <c r="R400" s="214"/>
      <c r="S400" s="214"/>
    </row>
    <row r="401" spans="2:19" s="214" customFormat="1" ht="14.45" customHeight="1" x14ac:dyDescent="0.2">
      <c r="B401" s="223" t="s">
        <v>26</v>
      </c>
      <c r="C401" s="224">
        <v>3</v>
      </c>
      <c r="D401" s="225">
        <v>8724.0604693975201</v>
      </c>
      <c r="E401" s="225">
        <v>2908.02015646584</v>
      </c>
      <c r="F401" s="229"/>
      <c r="G401" s="1244"/>
      <c r="H401" s="1244"/>
      <c r="I401" s="1244"/>
      <c r="J401" s="1244"/>
      <c r="K401" s="1244"/>
      <c r="L401" s="217"/>
      <c r="M401" s="217"/>
      <c r="N401" s="222"/>
      <c r="O401" s="222"/>
      <c r="P401" s="222"/>
      <c r="Q401" s="222"/>
      <c r="R401" s="222"/>
      <c r="S401" s="222"/>
    </row>
    <row r="402" spans="2:19" s="222" customFormat="1" ht="14.45" customHeight="1" x14ac:dyDescent="0.2">
      <c r="B402" s="226" t="s">
        <v>25</v>
      </c>
      <c r="C402" s="227">
        <v>61</v>
      </c>
      <c r="D402" s="228">
        <v>219557.91575191999</v>
      </c>
      <c r="E402" s="228">
        <v>3599.3100942937704</v>
      </c>
      <c r="F402" s="229"/>
      <c r="G402" s="216"/>
      <c r="H402" s="216"/>
      <c r="I402" s="216"/>
      <c r="J402" s="216"/>
      <c r="K402" s="216"/>
      <c r="L402" s="239"/>
      <c r="M402" s="239"/>
      <c r="N402" s="214"/>
      <c r="O402" s="214"/>
      <c r="P402" s="214"/>
      <c r="Q402" s="214"/>
      <c r="R402" s="214"/>
      <c r="S402" s="214"/>
    </row>
    <row r="403" spans="2:19" s="214" customFormat="1" ht="14.45" customHeight="1" x14ac:dyDescent="0.2">
      <c r="B403" s="223" t="s">
        <v>131</v>
      </c>
      <c r="C403" s="224">
        <v>54</v>
      </c>
      <c r="D403" s="225">
        <v>288642.02776650601</v>
      </c>
      <c r="E403" s="225">
        <v>5345.2227364167784</v>
      </c>
      <c r="F403" s="229"/>
      <c r="G403" s="216"/>
      <c r="H403" s="216"/>
      <c r="I403" s="216"/>
      <c r="J403" s="216"/>
      <c r="K403" s="216"/>
      <c r="L403" s="217"/>
      <c r="M403" s="217"/>
      <c r="N403" s="222"/>
      <c r="O403" s="222"/>
      <c r="P403" s="222"/>
      <c r="Q403" s="222"/>
      <c r="R403" s="222"/>
      <c r="S403" s="222"/>
    </row>
    <row r="404" spans="2:19" s="222" customFormat="1" ht="14.45" customHeight="1" x14ac:dyDescent="0.2">
      <c r="B404" s="226" t="s">
        <v>132</v>
      </c>
      <c r="C404" s="227">
        <v>6</v>
      </c>
      <c r="D404" s="228">
        <v>456006.94261924701</v>
      </c>
      <c r="E404" s="228">
        <v>76001.157103207835</v>
      </c>
      <c r="F404" s="229"/>
      <c r="G404" s="216"/>
      <c r="H404" s="216"/>
      <c r="I404" s="216"/>
      <c r="J404" s="216"/>
      <c r="K404" s="216"/>
      <c r="L404" s="239"/>
      <c r="M404" s="239"/>
      <c r="N404" s="214"/>
      <c r="O404" s="214"/>
      <c r="P404" s="214"/>
      <c r="Q404" s="214"/>
      <c r="R404" s="214"/>
      <c r="S404" s="214"/>
    </row>
    <row r="405" spans="2:19" s="214" customFormat="1" ht="14.45" customHeight="1" x14ac:dyDescent="0.2">
      <c r="B405" s="223" t="s">
        <v>133</v>
      </c>
      <c r="C405" s="224">
        <v>0</v>
      </c>
      <c r="D405" s="225">
        <v>0</v>
      </c>
      <c r="E405" s="225">
        <v>0</v>
      </c>
      <c r="F405" s="229"/>
      <c r="G405" s="216"/>
      <c r="H405" s="216"/>
      <c r="I405" s="216"/>
      <c r="J405" s="216"/>
      <c r="K405" s="216"/>
      <c r="L405" s="217"/>
      <c r="M405" s="217"/>
      <c r="N405" s="222"/>
      <c r="O405" s="222"/>
      <c r="P405" s="222"/>
      <c r="Q405" s="222"/>
      <c r="R405" s="222"/>
      <c r="S405" s="222"/>
    </row>
    <row r="406" spans="2:19" s="222" customFormat="1" ht="14.45" customHeight="1" x14ac:dyDescent="0.2">
      <c r="B406" s="226" t="s">
        <v>134</v>
      </c>
      <c r="C406" s="227">
        <v>0</v>
      </c>
      <c r="D406" s="228">
        <v>0</v>
      </c>
      <c r="E406" s="228">
        <v>0</v>
      </c>
      <c r="F406" s="229"/>
      <c r="G406" s="216"/>
      <c r="H406" s="216"/>
      <c r="I406" s="216"/>
      <c r="J406" s="216"/>
      <c r="K406" s="216"/>
      <c r="L406" s="239"/>
      <c r="M406" s="239"/>
      <c r="N406" s="214"/>
      <c r="O406" s="214"/>
      <c r="P406" s="214"/>
      <c r="Q406" s="214"/>
      <c r="R406" s="214"/>
      <c r="S406" s="214"/>
    </row>
    <row r="407" spans="2:19" s="214" customFormat="1" ht="14.45" customHeight="1" x14ac:dyDescent="0.2">
      <c r="B407" s="223" t="s">
        <v>135</v>
      </c>
      <c r="C407" s="224">
        <v>0</v>
      </c>
      <c r="D407" s="225">
        <v>0</v>
      </c>
      <c r="E407" s="225">
        <v>0</v>
      </c>
      <c r="F407" s="229"/>
      <c r="G407" s="216"/>
      <c r="H407" s="216"/>
      <c r="I407" s="216"/>
      <c r="J407" s="216"/>
      <c r="K407" s="216"/>
      <c r="L407" s="217"/>
      <c r="M407" s="217"/>
      <c r="N407" s="222"/>
      <c r="O407" s="222"/>
      <c r="P407" s="222"/>
      <c r="Q407" s="222"/>
      <c r="R407" s="222"/>
      <c r="S407" s="222"/>
    </row>
    <row r="408" spans="2:19" s="222" customFormat="1" ht="14.45" customHeight="1" x14ac:dyDescent="0.2">
      <c r="B408" s="226" t="s">
        <v>136</v>
      </c>
      <c r="C408" s="227">
        <v>0</v>
      </c>
      <c r="D408" s="228">
        <v>0</v>
      </c>
      <c r="E408" s="228">
        <v>0</v>
      </c>
      <c r="F408" s="229"/>
      <c r="G408" s="216"/>
      <c r="H408" s="216"/>
      <c r="I408" s="216"/>
      <c r="J408" s="216"/>
      <c r="K408" s="216"/>
      <c r="L408" s="239"/>
      <c r="M408" s="239"/>
      <c r="N408" s="214"/>
      <c r="O408" s="214"/>
      <c r="P408" s="214"/>
      <c r="Q408" s="214"/>
      <c r="R408" s="214"/>
      <c r="S408" s="214"/>
    </row>
    <row r="409" spans="2:19" s="214" customFormat="1" ht="14.45" customHeight="1" x14ac:dyDescent="0.2">
      <c r="B409" s="223" t="s">
        <v>137</v>
      </c>
      <c r="C409" s="224">
        <v>2</v>
      </c>
      <c r="D409" s="225">
        <v>5821.8880159229302</v>
      </c>
      <c r="E409" s="225">
        <v>2910.9440079614651</v>
      </c>
      <c r="F409" s="229"/>
      <c r="G409" s="216"/>
      <c r="H409" s="216"/>
      <c r="I409" s="216"/>
      <c r="J409" s="216"/>
      <c r="K409" s="216"/>
      <c r="L409" s="217"/>
      <c r="M409" s="217"/>
      <c r="N409" s="222"/>
      <c r="O409" s="222"/>
      <c r="P409" s="222"/>
      <c r="Q409" s="222"/>
      <c r="R409" s="222"/>
      <c r="S409" s="222"/>
    </row>
    <row r="410" spans="2:19" s="222" customFormat="1" ht="14.45" customHeight="1" x14ac:dyDescent="0.2">
      <c r="B410" s="226" t="s">
        <v>138</v>
      </c>
      <c r="C410" s="227">
        <v>1</v>
      </c>
      <c r="D410" s="228">
        <v>6383.3352085701499</v>
      </c>
      <c r="E410" s="228">
        <v>6383.3352085701499</v>
      </c>
      <c r="F410" s="229"/>
      <c r="G410" s="216"/>
      <c r="H410" s="216"/>
      <c r="I410" s="216"/>
      <c r="J410" s="216"/>
      <c r="K410" s="216"/>
      <c r="L410" s="239"/>
      <c r="M410" s="239"/>
      <c r="N410" s="214"/>
      <c r="O410" s="214"/>
      <c r="P410" s="214"/>
      <c r="Q410" s="214"/>
      <c r="R410" s="214"/>
      <c r="S410" s="214"/>
    </row>
    <row r="411" spans="2:19" s="214" customFormat="1" ht="14.45" customHeight="1" x14ac:dyDescent="0.2">
      <c r="B411" s="223" t="s">
        <v>139</v>
      </c>
      <c r="C411" s="224">
        <v>1</v>
      </c>
      <c r="D411" s="225">
        <v>18953.500314383298</v>
      </c>
      <c r="E411" s="225">
        <v>18953.500314383298</v>
      </c>
      <c r="F411" s="229"/>
      <c r="G411" s="216"/>
      <c r="H411" s="216"/>
      <c r="I411" s="216"/>
      <c r="J411" s="216"/>
      <c r="K411" s="216"/>
      <c r="L411" s="217"/>
      <c r="M411" s="217"/>
      <c r="N411" s="222"/>
      <c r="O411" s="222"/>
      <c r="P411" s="222"/>
      <c r="Q411" s="222"/>
      <c r="R411" s="222"/>
      <c r="S411" s="222"/>
    </row>
    <row r="412" spans="2:19" s="222" customFormat="1" ht="14.45" customHeight="1" x14ac:dyDescent="0.2">
      <c r="B412" s="226" t="s">
        <v>140</v>
      </c>
      <c r="C412" s="227">
        <v>0</v>
      </c>
      <c r="D412" s="228">
        <v>0</v>
      </c>
      <c r="E412" s="228">
        <v>0</v>
      </c>
      <c r="F412" s="229"/>
      <c r="G412" s="216"/>
      <c r="H412" s="216"/>
      <c r="I412" s="216"/>
      <c r="J412" s="216"/>
      <c r="K412" s="216"/>
      <c r="L412" s="239"/>
      <c r="M412" s="239"/>
      <c r="N412" s="214"/>
      <c r="O412" s="214"/>
      <c r="P412" s="214"/>
      <c r="Q412" s="214"/>
      <c r="R412" s="214"/>
      <c r="S412" s="214"/>
    </row>
    <row r="413" spans="2:19" s="214" customFormat="1" ht="14.45" customHeight="1" x14ac:dyDescent="0.2">
      <c r="B413" s="223" t="s">
        <v>141</v>
      </c>
      <c r="C413" s="224">
        <v>1</v>
      </c>
      <c r="D413" s="225">
        <v>3018.1859037919899</v>
      </c>
      <c r="E413" s="225">
        <v>3018.1859037919899</v>
      </c>
      <c r="F413" s="229"/>
      <c r="G413" s="216"/>
      <c r="H413" s="216"/>
      <c r="I413" s="216"/>
      <c r="J413" s="216"/>
      <c r="K413" s="216"/>
      <c r="L413" s="217"/>
      <c r="M413" s="217"/>
      <c r="N413" s="222"/>
      <c r="O413" s="222"/>
      <c r="P413" s="222"/>
      <c r="Q413" s="222"/>
      <c r="R413" s="222"/>
      <c r="S413" s="222"/>
    </row>
    <row r="414" spans="2:19" s="222" customFormat="1" ht="14.45" customHeight="1" x14ac:dyDescent="0.2">
      <c r="B414" s="226" t="s">
        <v>142</v>
      </c>
      <c r="C414" s="227">
        <v>1</v>
      </c>
      <c r="D414" s="228">
        <v>7854.8962432247599</v>
      </c>
      <c r="E414" s="228">
        <v>7854.8962432247599</v>
      </c>
      <c r="F414" s="229"/>
      <c r="G414" s="216"/>
      <c r="H414" s="216"/>
      <c r="I414" s="216"/>
      <c r="J414" s="216"/>
      <c r="K414" s="216"/>
      <c r="L414" s="239"/>
      <c r="M414" s="239"/>
      <c r="N414" s="214"/>
      <c r="O414" s="214"/>
      <c r="P414" s="214"/>
      <c r="Q414" s="214"/>
      <c r="R414" s="214"/>
      <c r="S414" s="214"/>
    </row>
    <row r="415" spans="2:19" s="214" customFormat="1" ht="14.45" customHeight="1" x14ac:dyDescent="0.2">
      <c r="B415" s="223" t="s">
        <v>143</v>
      </c>
      <c r="C415" s="224">
        <v>0</v>
      </c>
      <c r="D415" s="225">
        <v>0</v>
      </c>
      <c r="E415" s="225">
        <v>0</v>
      </c>
      <c r="F415" s="229"/>
      <c r="G415" s="216"/>
      <c r="H415" s="216"/>
      <c r="I415" s="216"/>
      <c r="J415" s="216"/>
      <c r="K415" s="216"/>
      <c r="L415" s="217"/>
      <c r="M415" s="217"/>
      <c r="N415" s="222"/>
      <c r="O415" s="222"/>
      <c r="P415" s="222"/>
      <c r="Q415" s="222"/>
      <c r="R415" s="222"/>
      <c r="S415" s="222"/>
    </row>
    <row r="416" spans="2:19" s="222" customFormat="1" ht="14.45" customHeight="1" x14ac:dyDescent="0.2">
      <c r="B416" s="226" t="s">
        <v>144</v>
      </c>
      <c r="C416" s="227">
        <v>1</v>
      </c>
      <c r="D416" s="228">
        <v>1258.43489538936</v>
      </c>
      <c r="E416" s="228">
        <v>1258.43489538936</v>
      </c>
      <c r="F416" s="229"/>
      <c r="G416" s="216"/>
      <c r="H416" s="216"/>
      <c r="I416" s="216"/>
      <c r="J416" s="216"/>
      <c r="K416" s="216"/>
      <c r="L416" s="239"/>
      <c r="M416" s="239"/>
      <c r="N416" s="214"/>
      <c r="O416" s="214"/>
      <c r="P416" s="214"/>
      <c r="Q416" s="214"/>
      <c r="R416" s="214"/>
      <c r="S416" s="214"/>
    </row>
    <row r="417" spans="2:19" s="222" customFormat="1" ht="14.45" customHeight="1" x14ac:dyDescent="0.2">
      <c r="B417" s="223" t="s">
        <v>145</v>
      </c>
      <c r="C417" s="224">
        <v>0</v>
      </c>
      <c r="D417" s="225">
        <v>0</v>
      </c>
      <c r="E417" s="225">
        <v>0</v>
      </c>
      <c r="F417" s="229"/>
      <c r="G417" s="216"/>
      <c r="H417" s="216"/>
      <c r="I417" s="216"/>
      <c r="J417" s="216"/>
      <c r="K417" s="216"/>
      <c r="L417" s="239"/>
      <c r="M417" s="239"/>
    </row>
    <row r="418" spans="2:19" s="222" customFormat="1" ht="14.45" customHeight="1" x14ac:dyDescent="0.2">
      <c r="B418" s="226" t="s">
        <v>146</v>
      </c>
      <c r="C418" s="227">
        <v>1</v>
      </c>
      <c r="D418" s="228">
        <v>319.00005318522801</v>
      </c>
      <c r="E418" s="228">
        <v>319.00005318522801</v>
      </c>
      <c r="F418" s="229"/>
      <c r="G418" s="216"/>
      <c r="H418" s="216"/>
      <c r="I418" s="216"/>
      <c r="J418" s="216"/>
      <c r="K418" s="216"/>
      <c r="L418" s="239"/>
      <c r="M418" s="239"/>
    </row>
    <row r="419" spans="2:19" s="222" customFormat="1" ht="14.45" customHeight="1" x14ac:dyDescent="0.2">
      <c r="B419" s="223" t="s">
        <v>147</v>
      </c>
      <c r="C419" s="224">
        <v>0</v>
      </c>
      <c r="D419" s="225">
        <v>0</v>
      </c>
      <c r="E419" s="225">
        <v>0</v>
      </c>
      <c r="F419" s="229"/>
      <c r="G419" s="216"/>
      <c r="H419" s="216"/>
      <c r="I419" s="216"/>
      <c r="J419" s="216"/>
      <c r="K419" s="216"/>
      <c r="L419" s="239"/>
      <c r="M419" s="239"/>
    </row>
    <row r="420" spans="2:19" s="222" customFormat="1" ht="14.45" customHeight="1" x14ac:dyDescent="0.2">
      <c r="B420" s="226" t="s">
        <v>148</v>
      </c>
      <c r="C420" s="227">
        <v>0</v>
      </c>
      <c r="D420" s="228">
        <v>0</v>
      </c>
      <c r="E420" s="228">
        <v>0</v>
      </c>
      <c r="F420" s="229"/>
      <c r="G420" s="216"/>
      <c r="H420" s="216"/>
      <c r="I420" s="216"/>
      <c r="J420" s="216"/>
      <c r="K420" s="216"/>
      <c r="L420" s="239"/>
      <c r="M420" s="239"/>
    </row>
    <row r="421" spans="2:19" s="222" customFormat="1" ht="14.45" customHeight="1" x14ac:dyDescent="0.2">
      <c r="B421" s="223">
        <v>2013</v>
      </c>
      <c r="C421" s="224">
        <v>0</v>
      </c>
      <c r="D421" s="225">
        <v>0</v>
      </c>
      <c r="E421" s="225">
        <v>0</v>
      </c>
      <c r="F421" s="229"/>
      <c r="G421" s="216"/>
      <c r="H421" s="216"/>
      <c r="I421" s="216"/>
      <c r="J421" s="216"/>
      <c r="K421" s="216"/>
      <c r="L421" s="239"/>
      <c r="M421" s="239"/>
    </row>
    <row r="422" spans="2:19" s="214" customFormat="1" ht="14.45" customHeight="1" x14ac:dyDescent="0.2">
      <c r="B422" s="226" t="s">
        <v>150</v>
      </c>
      <c r="C422" s="227">
        <v>0</v>
      </c>
      <c r="D422" s="228">
        <v>0</v>
      </c>
      <c r="E422" s="228">
        <v>0</v>
      </c>
      <c r="F422" s="215"/>
      <c r="G422" s="216"/>
      <c r="H422" s="216"/>
      <c r="I422" s="216"/>
      <c r="J422" s="216"/>
      <c r="K422" s="216"/>
      <c r="L422" s="217"/>
      <c r="M422" s="217"/>
      <c r="N422" s="222"/>
      <c r="O422" s="222"/>
      <c r="P422" s="222"/>
      <c r="Q422" s="222"/>
      <c r="R422" s="222"/>
      <c r="S422" s="222"/>
    </row>
    <row r="423" spans="2:19" s="214" customFormat="1" ht="14.45" customHeight="1" x14ac:dyDescent="0.2">
      <c r="B423" s="223">
        <v>2015</v>
      </c>
      <c r="C423" s="224">
        <v>1</v>
      </c>
      <c r="D423" s="225">
        <v>7833.4598665122403</v>
      </c>
      <c r="E423" s="225">
        <v>7833.4598665122403</v>
      </c>
      <c r="F423" s="215"/>
      <c r="G423" s="230"/>
      <c r="L423" s="217"/>
      <c r="M423" s="217"/>
    </row>
    <row r="424" spans="2:19" s="214" customFormat="1" ht="14.45" customHeight="1" x14ac:dyDescent="0.2">
      <c r="B424" s="226">
        <v>2016</v>
      </c>
      <c r="C424" s="227">
        <v>1</v>
      </c>
      <c r="D424" s="228">
        <v>3115.7506043828398</v>
      </c>
      <c r="E424" s="228">
        <v>3115.7506043828398</v>
      </c>
      <c r="F424" s="215"/>
      <c r="G424" s="230"/>
      <c r="L424" s="217"/>
      <c r="M424" s="217"/>
    </row>
    <row r="425" spans="2:19" s="214" customFormat="1" ht="14.45" customHeight="1" x14ac:dyDescent="0.2">
      <c r="B425" s="223">
        <v>2017</v>
      </c>
      <c r="C425" s="224">
        <v>0</v>
      </c>
      <c r="D425" s="225">
        <v>0</v>
      </c>
      <c r="E425" s="225">
        <v>0</v>
      </c>
      <c r="F425" s="215"/>
      <c r="G425" s="1244"/>
      <c r="H425" s="1245"/>
      <c r="I425" s="1245"/>
      <c r="J425" s="1245"/>
      <c r="K425" s="1245"/>
      <c r="L425" s="217"/>
      <c r="M425" s="217"/>
    </row>
    <row r="426" spans="2:19" s="214" customFormat="1" ht="14.45" customHeight="1" x14ac:dyDescent="0.2">
      <c r="B426" s="226">
        <v>2018</v>
      </c>
      <c r="C426" s="227">
        <v>0</v>
      </c>
      <c r="D426" s="228">
        <v>0</v>
      </c>
      <c r="E426" s="228">
        <v>0</v>
      </c>
      <c r="F426" s="215"/>
      <c r="G426" s="216"/>
      <c r="H426" s="216"/>
      <c r="I426" s="216"/>
      <c r="J426" s="216"/>
      <c r="K426" s="216"/>
      <c r="L426" s="217"/>
      <c r="M426" s="217"/>
    </row>
    <row r="427" spans="2:19" s="214" customFormat="1" ht="14.45" customHeight="1" x14ac:dyDescent="0.2">
      <c r="B427" s="223">
        <v>2019</v>
      </c>
      <c r="C427" s="224">
        <v>0</v>
      </c>
      <c r="D427" s="225">
        <v>0</v>
      </c>
      <c r="E427" s="225">
        <v>0</v>
      </c>
      <c r="F427" s="215"/>
      <c r="G427" s="216"/>
      <c r="H427" s="216"/>
      <c r="I427" s="216"/>
      <c r="J427" s="216"/>
      <c r="K427" s="216"/>
      <c r="L427" s="217"/>
      <c r="M427" s="217"/>
    </row>
    <row r="428" spans="2:19" s="214" customFormat="1" ht="14.45" customHeight="1" x14ac:dyDescent="0.2">
      <c r="B428" s="226">
        <v>2020</v>
      </c>
      <c r="C428" s="227">
        <v>0</v>
      </c>
      <c r="D428" s="228">
        <v>0</v>
      </c>
      <c r="E428" s="228">
        <v>0</v>
      </c>
      <c r="F428" s="215"/>
      <c r="G428" s="216"/>
      <c r="H428" s="216"/>
      <c r="I428" s="216"/>
      <c r="J428" s="216"/>
      <c r="K428" s="216"/>
      <c r="L428" s="217"/>
      <c r="M428" s="217"/>
    </row>
    <row r="429" spans="2:19" s="214" customFormat="1" ht="14.45" customHeight="1" x14ac:dyDescent="0.2">
      <c r="B429" s="223">
        <v>2021</v>
      </c>
      <c r="C429" s="224">
        <v>0</v>
      </c>
      <c r="D429" s="225">
        <v>0</v>
      </c>
      <c r="E429" s="225">
        <v>0</v>
      </c>
      <c r="F429" s="215"/>
      <c r="G429" s="216"/>
      <c r="H429" s="216"/>
      <c r="I429" s="216"/>
      <c r="J429" s="216"/>
      <c r="K429" s="216"/>
      <c r="L429" s="217"/>
      <c r="M429" s="217"/>
    </row>
    <row r="430" spans="2:19" s="214" customFormat="1" ht="14.45" customHeight="1" x14ac:dyDescent="0.2">
      <c r="B430" s="226">
        <v>2022</v>
      </c>
      <c r="C430" s="227">
        <v>0</v>
      </c>
      <c r="D430" s="228">
        <v>0</v>
      </c>
      <c r="E430" s="228">
        <v>0</v>
      </c>
      <c r="F430" s="215"/>
      <c r="G430" s="216"/>
      <c r="H430" s="216"/>
      <c r="I430" s="216"/>
      <c r="J430" s="216"/>
      <c r="K430" s="216"/>
      <c r="L430" s="217"/>
      <c r="M430" s="217"/>
    </row>
    <row r="431" spans="2:19" s="214" customFormat="1" ht="14.45" customHeight="1" x14ac:dyDescent="0.2">
      <c r="B431" s="231" t="s">
        <v>4</v>
      </c>
      <c r="C431" s="232">
        <v>153</v>
      </c>
      <c r="D431" s="233">
        <v>1312113.2117247449</v>
      </c>
      <c r="E431" s="233">
        <v>8575.9033446061749</v>
      </c>
      <c r="F431" s="215"/>
      <c r="G431" s="216"/>
      <c r="H431" s="216"/>
      <c r="I431" s="216"/>
      <c r="J431" s="216"/>
      <c r="K431" s="216"/>
      <c r="L431" s="217"/>
      <c r="M431" s="217"/>
    </row>
    <row r="432" spans="2:19" s="241" customFormat="1" ht="14.45" customHeight="1" x14ac:dyDescent="0.2">
      <c r="B432" s="236"/>
      <c r="C432" s="219"/>
      <c r="D432" s="219"/>
      <c r="E432" s="219"/>
      <c r="F432" s="244"/>
      <c r="G432" s="216"/>
      <c r="H432" s="216"/>
      <c r="I432" s="216"/>
      <c r="J432" s="216"/>
      <c r="K432" s="216"/>
      <c r="L432" s="217"/>
      <c r="M432" s="217"/>
      <c r="N432" s="214"/>
      <c r="O432" s="214"/>
      <c r="P432" s="214"/>
      <c r="Q432" s="214"/>
      <c r="R432" s="214"/>
      <c r="S432" s="214"/>
    </row>
    <row r="433" spans="2:19" s="222" customFormat="1" ht="14.45" customHeight="1" x14ac:dyDescent="0.2">
      <c r="B433" s="234"/>
      <c r="C433" s="219"/>
      <c r="D433" s="237"/>
      <c r="E433" s="237"/>
      <c r="F433" s="215"/>
      <c r="G433" s="216"/>
      <c r="H433" s="216"/>
      <c r="I433" s="216"/>
      <c r="J433" s="216"/>
      <c r="K433" s="216"/>
      <c r="L433" s="239"/>
      <c r="M433" s="239"/>
      <c r="N433" s="241"/>
      <c r="O433" s="241"/>
      <c r="P433" s="241"/>
      <c r="Q433" s="241"/>
      <c r="R433" s="241"/>
      <c r="S433" s="241"/>
    </row>
    <row r="434" spans="2:19" s="214" customFormat="1" ht="14.45" customHeight="1" x14ac:dyDescent="0.2">
      <c r="B434" s="236"/>
      <c r="C434" s="219"/>
      <c r="D434" s="219"/>
      <c r="E434" s="219"/>
      <c r="F434" s="215"/>
      <c r="G434" s="216"/>
      <c r="H434" s="216"/>
      <c r="I434" s="216"/>
      <c r="J434" s="216"/>
      <c r="K434" s="216"/>
      <c r="L434" s="217"/>
      <c r="M434" s="217"/>
      <c r="N434" s="222"/>
      <c r="O434" s="222"/>
      <c r="P434" s="222"/>
      <c r="Q434" s="222"/>
      <c r="R434" s="222"/>
      <c r="S434" s="222"/>
    </row>
    <row r="435" spans="2:19" s="222" customFormat="1" ht="14.45" customHeight="1" x14ac:dyDescent="0.2">
      <c r="B435" s="236"/>
      <c r="C435" s="238"/>
      <c r="D435" s="238"/>
      <c r="E435" s="238"/>
      <c r="F435" s="215"/>
      <c r="G435" s="216"/>
      <c r="H435" s="216"/>
      <c r="I435" s="216"/>
      <c r="J435" s="216"/>
      <c r="K435" s="216"/>
      <c r="L435" s="239"/>
      <c r="M435" s="239"/>
      <c r="N435" s="214"/>
      <c r="O435" s="214"/>
      <c r="P435" s="214"/>
      <c r="Q435" s="214"/>
      <c r="R435" s="214"/>
      <c r="S435" s="214"/>
    </row>
    <row r="436" spans="2:19" s="214" customFormat="1" ht="14.45" customHeight="1" x14ac:dyDescent="0.2">
      <c r="B436" s="1251" t="s">
        <v>657</v>
      </c>
      <c r="C436" s="1251"/>
      <c r="D436" s="1251"/>
      <c r="E436" s="1251"/>
      <c r="F436" s="215"/>
      <c r="G436" s="216"/>
      <c r="H436" s="216"/>
      <c r="I436" s="216"/>
      <c r="J436" s="216"/>
      <c r="K436" s="216"/>
      <c r="L436" s="217"/>
      <c r="M436" s="217"/>
      <c r="N436" s="222"/>
      <c r="O436" s="222"/>
      <c r="P436" s="222"/>
      <c r="Q436" s="222"/>
      <c r="R436" s="222"/>
      <c r="S436" s="222"/>
    </row>
    <row r="437" spans="2:19" s="222" customFormat="1" ht="14.45" customHeight="1" x14ac:dyDescent="0.2">
      <c r="B437" s="218" t="s">
        <v>811</v>
      </c>
      <c r="C437" s="219"/>
      <c r="D437" s="219"/>
      <c r="E437" s="219"/>
      <c r="F437" s="215"/>
      <c r="G437" s="216"/>
      <c r="H437" s="216"/>
      <c r="I437" s="216"/>
      <c r="J437" s="216"/>
      <c r="K437" s="216"/>
      <c r="L437" s="239"/>
      <c r="M437" s="239"/>
      <c r="N437" s="214"/>
      <c r="O437" s="214"/>
      <c r="P437" s="214"/>
      <c r="Q437" s="214"/>
      <c r="R437" s="214"/>
      <c r="S437" s="214"/>
    </row>
    <row r="438" spans="2:19" s="214" customFormat="1" ht="14.45" customHeight="1" x14ac:dyDescent="0.2">
      <c r="B438" s="220" t="s">
        <v>0</v>
      </c>
      <c r="C438" s="221" t="s">
        <v>109</v>
      </c>
      <c r="D438" s="221" t="s">
        <v>110</v>
      </c>
      <c r="E438" s="221" t="s">
        <v>111</v>
      </c>
      <c r="F438" s="215"/>
      <c r="G438" s="216"/>
      <c r="H438" s="216"/>
      <c r="I438" s="216"/>
      <c r="J438" s="216"/>
      <c r="K438" s="216"/>
      <c r="L438" s="217"/>
      <c r="M438" s="217"/>
      <c r="N438" s="222"/>
      <c r="O438" s="222"/>
      <c r="P438" s="222"/>
      <c r="Q438" s="222"/>
      <c r="R438" s="222"/>
      <c r="S438" s="222"/>
    </row>
    <row r="439" spans="2:19" s="222" customFormat="1" ht="14.45" customHeight="1" x14ac:dyDescent="0.2">
      <c r="B439" s="223" t="s">
        <v>112</v>
      </c>
      <c r="C439" s="224">
        <v>0</v>
      </c>
      <c r="D439" s="225">
        <v>0</v>
      </c>
      <c r="E439" s="225">
        <v>0</v>
      </c>
      <c r="F439" s="215"/>
      <c r="G439" s="216"/>
      <c r="H439" s="216"/>
      <c r="I439" s="216"/>
      <c r="J439" s="216"/>
      <c r="K439" s="216"/>
      <c r="L439" s="239"/>
      <c r="M439" s="239"/>
      <c r="N439" s="214"/>
      <c r="O439" s="214"/>
      <c r="P439" s="214"/>
      <c r="Q439" s="214"/>
      <c r="R439" s="214"/>
      <c r="S439" s="214"/>
    </row>
    <row r="440" spans="2:19" s="214" customFormat="1" ht="14.45" customHeight="1" x14ac:dyDescent="0.2">
      <c r="B440" s="226" t="s">
        <v>113</v>
      </c>
      <c r="C440" s="227">
        <v>0</v>
      </c>
      <c r="D440" s="228">
        <v>0</v>
      </c>
      <c r="E440" s="228">
        <v>0</v>
      </c>
      <c r="F440" s="215"/>
      <c r="G440" s="216"/>
      <c r="H440" s="216"/>
      <c r="I440" s="216"/>
      <c r="J440" s="216"/>
      <c r="K440" s="216"/>
      <c r="L440" s="217"/>
      <c r="M440" s="217"/>
      <c r="N440" s="222"/>
      <c r="O440" s="222"/>
      <c r="P440" s="222"/>
      <c r="Q440" s="222"/>
      <c r="R440" s="222"/>
      <c r="S440" s="222"/>
    </row>
    <row r="441" spans="2:19" s="222" customFormat="1" ht="14.45" customHeight="1" x14ac:dyDescent="0.2">
      <c r="B441" s="223" t="s">
        <v>114</v>
      </c>
      <c r="C441" s="224">
        <v>0</v>
      </c>
      <c r="D441" s="225">
        <v>0</v>
      </c>
      <c r="E441" s="225">
        <v>0</v>
      </c>
      <c r="F441" s="215"/>
      <c r="G441" s="216"/>
      <c r="H441" s="216"/>
      <c r="I441" s="216"/>
      <c r="J441" s="216"/>
      <c r="K441" s="216"/>
      <c r="L441" s="239"/>
      <c r="M441" s="239"/>
      <c r="N441" s="214"/>
      <c r="O441" s="214"/>
      <c r="P441" s="214"/>
      <c r="Q441" s="214"/>
      <c r="R441" s="214"/>
      <c r="S441" s="214"/>
    </row>
    <row r="442" spans="2:19" s="214" customFormat="1" ht="14.45" customHeight="1" x14ac:dyDescent="0.2">
      <c r="B442" s="226" t="s">
        <v>115</v>
      </c>
      <c r="C442" s="227">
        <v>0</v>
      </c>
      <c r="D442" s="228">
        <v>0</v>
      </c>
      <c r="E442" s="228">
        <v>0</v>
      </c>
      <c r="F442" s="215"/>
      <c r="G442" s="216"/>
      <c r="H442" s="216"/>
      <c r="I442" s="216"/>
      <c r="J442" s="216"/>
      <c r="K442" s="216"/>
      <c r="L442" s="217"/>
      <c r="M442" s="217"/>
      <c r="N442" s="222"/>
      <c r="O442" s="222"/>
      <c r="P442" s="222"/>
      <c r="Q442" s="222"/>
      <c r="R442" s="222"/>
      <c r="S442" s="222"/>
    </row>
    <row r="443" spans="2:19" s="222" customFormat="1" ht="14.45" customHeight="1" x14ac:dyDescent="0.2">
      <c r="B443" s="223" t="s">
        <v>116</v>
      </c>
      <c r="C443" s="224">
        <v>0</v>
      </c>
      <c r="D443" s="225">
        <v>0</v>
      </c>
      <c r="E443" s="225">
        <v>0</v>
      </c>
      <c r="F443" s="215"/>
      <c r="G443" s="216"/>
      <c r="H443" s="216"/>
      <c r="I443" s="216"/>
      <c r="J443" s="216"/>
      <c r="K443" s="216"/>
      <c r="L443" s="239"/>
      <c r="M443" s="239"/>
      <c r="N443" s="214"/>
      <c r="O443" s="214"/>
      <c r="P443" s="214"/>
      <c r="Q443" s="214"/>
      <c r="R443" s="214"/>
      <c r="S443" s="214"/>
    </row>
    <row r="444" spans="2:19" s="214" customFormat="1" ht="14.45" customHeight="1" x14ac:dyDescent="0.2">
      <c r="B444" s="226" t="s">
        <v>117</v>
      </c>
      <c r="C444" s="227">
        <v>0</v>
      </c>
      <c r="D444" s="228">
        <v>0</v>
      </c>
      <c r="E444" s="228">
        <v>0</v>
      </c>
      <c r="F444" s="215"/>
      <c r="G444" s="217"/>
      <c r="H444" s="217"/>
      <c r="I444" s="217"/>
      <c r="J444" s="217"/>
      <c r="K444" s="217"/>
      <c r="L444" s="217"/>
      <c r="M444" s="217"/>
      <c r="N444" s="222"/>
      <c r="O444" s="222"/>
      <c r="P444" s="222"/>
      <c r="Q444" s="222"/>
      <c r="R444" s="222"/>
      <c r="S444" s="222"/>
    </row>
    <row r="445" spans="2:19" s="222" customFormat="1" ht="14.45" customHeight="1" x14ac:dyDescent="0.2">
      <c r="B445" s="223" t="s">
        <v>118</v>
      </c>
      <c r="C445" s="224">
        <v>1</v>
      </c>
      <c r="D445" s="225">
        <v>1031.6949581481699</v>
      </c>
      <c r="E445" s="225">
        <v>1031.6949581481699</v>
      </c>
      <c r="F445" s="215"/>
      <c r="G445" s="239"/>
      <c r="H445" s="239"/>
      <c r="I445" s="239"/>
      <c r="J445" s="239"/>
      <c r="K445" s="239"/>
      <c r="L445" s="239"/>
      <c r="M445" s="239"/>
      <c r="N445" s="214"/>
      <c r="O445" s="214"/>
      <c r="P445" s="214"/>
      <c r="Q445" s="214"/>
      <c r="R445" s="214"/>
      <c r="S445" s="214"/>
    </row>
    <row r="446" spans="2:19" s="214" customFormat="1" ht="14.45" customHeight="1" x14ac:dyDescent="0.2">
      <c r="B446" s="226" t="s">
        <v>119</v>
      </c>
      <c r="C446" s="227">
        <v>1</v>
      </c>
      <c r="D446" s="228">
        <v>2656.72521411547</v>
      </c>
      <c r="E446" s="228">
        <v>2656.72521411547</v>
      </c>
      <c r="F446" s="215"/>
      <c r="G446" s="217"/>
      <c r="H446" s="217"/>
      <c r="I446" s="217"/>
      <c r="J446" s="217"/>
      <c r="K446" s="217"/>
      <c r="L446" s="217"/>
      <c r="M446" s="217"/>
      <c r="N446" s="222"/>
      <c r="O446" s="222"/>
      <c r="P446" s="222"/>
      <c r="Q446" s="222"/>
      <c r="R446" s="222"/>
      <c r="S446" s="222"/>
    </row>
    <row r="447" spans="2:19" s="222" customFormat="1" ht="14.45" customHeight="1" x14ac:dyDescent="0.2">
      <c r="B447" s="223" t="s">
        <v>120</v>
      </c>
      <c r="C447" s="224">
        <v>0</v>
      </c>
      <c r="D447" s="225">
        <v>0</v>
      </c>
      <c r="E447" s="225">
        <v>0</v>
      </c>
      <c r="F447" s="215"/>
      <c r="G447" s="1244"/>
      <c r="H447" s="1245"/>
      <c r="I447" s="1245"/>
      <c r="J447" s="1245"/>
      <c r="K447" s="1245"/>
      <c r="L447" s="239"/>
      <c r="M447" s="239"/>
      <c r="N447" s="214"/>
      <c r="O447" s="214"/>
      <c r="P447" s="214"/>
      <c r="Q447" s="214"/>
      <c r="R447" s="214"/>
      <c r="S447" s="214"/>
    </row>
    <row r="448" spans="2:19" s="214" customFormat="1" ht="14.45" customHeight="1" x14ac:dyDescent="0.2">
      <c r="B448" s="226" t="s">
        <v>121</v>
      </c>
      <c r="C448" s="227">
        <v>1</v>
      </c>
      <c r="D448" s="228">
        <v>26932.590129649201</v>
      </c>
      <c r="E448" s="228">
        <v>26932.590129649201</v>
      </c>
      <c r="F448" s="215"/>
      <c r="G448" s="216"/>
      <c r="H448" s="216"/>
      <c r="I448" s="216"/>
      <c r="J448" s="216"/>
      <c r="K448" s="216"/>
      <c r="L448" s="217"/>
      <c r="M448" s="217"/>
      <c r="N448" s="222"/>
      <c r="O448" s="222"/>
      <c r="P448" s="222"/>
      <c r="Q448" s="222"/>
      <c r="R448" s="222"/>
      <c r="S448" s="222"/>
    </row>
    <row r="449" spans="2:19" s="222" customFormat="1" ht="14.45" customHeight="1" x14ac:dyDescent="0.2">
      <c r="B449" s="223" t="s">
        <v>122</v>
      </c>
      <c r="C449" s="224">
        <v>1</v>
      </c>
      <c r="D449" s="225">
        <v>49119.541666119003</v>
      </c>
      <c r="E449" s="225">
        <v>49119.541666119003</v>
      </c>
      <c r="F449" s="215"/>
      <c r="G449" s="216"/>
      <c r="H449" s="216"/>
      <c r="I449" s="216"/>
      <c r="J449" s="216"/>
      <c r="K449" s="216"/>
      <c r="L449" s="239"/>
      <c r="M449" s="239"/>
      <c r="N449" s="214"/>
      <c r="O449" s="214"/>
      <c r="P449" s="214"/>
      <c r="Q449" s="214"/>
      <c r="R449" s="214"/>
      <c r="S449" s="214"/>
    </row>
    <row r="450" spans="2:19" s="214" customFormat="1" ht="14.45" customHeight="1" x14ac:dyDescent="0.2">
      <c r="B450" s="226" t="s">
        <v>123</v>
      </c>
      <c r="C450" s="227">
        <v>1</v>
      </c>
      <c r="D450" s="228">
        <v>3569.3356970147402</v>
      </c>
      <c r="E450" s="228">
        <v>3569.3356970147402</v>
      </c>
      <c r="F450" s="215"/>
      <c r="G450" s="216"/>
      <c r="H450" s="216"/>
      <c r="I450" s="216"/>
      <c r="J450" s="216"/>
      <c r="K450" s="216"/>
      <c r="L450" s="217"/>
      <c r="M450" s="217"/>
      <c r="N450" s="222"/>
      <c r="O450" s="222"/>
      <c r="P450" s="222"/>
      <c r="Q450" s="222"/>
      <c r="R450" s="222"/>
      <c r="S450" s="222"/>
    </row>
    <row r="451" spans="2:19" s="222" customFormat="1" ht="14.45" customHeight="1" x14ac:dyDescent="0.2">
      <c r="B451" s="223" t="s">
        <v>124</v>
      </c>
      <c r="C451" s="224">
        <v>1</v>
      </c>
      <c r="D451" s="225">
        <v>908.91094375594503</v>
      </c>
      <c r="E451" s="225">
        <v>908.91094375594503</v>
      </c>
      <c r="F451" s="215"/>
      <c r="G451" s="216"/>
      <c r="H451" s="216"/>
      <c r="I451" s="216"/>
      <c r="J451" s="216"/>
      <c r="K451" s="216"/>
      <c r="L451" s="239"/>
      <c r="M451" s="239"/>
      <c r="N451" s="214"/>
      <c r="O451" s="214"/>
      <c r="P451" s="214"/>
      <c r="Q451" s="214"/>
      <c r="R451" s="214"/>
      <c r="S451" s="214"/>
    </row>
    <row r="452" spans="2:19" s="214" customFormat="1" ht="14.45" customHeight="1" x14ac:dyDescent="0.2">
      <c r="B452" s="226" t="s">
        <v>125</v>
      </c>
      <c r="C452" s="227">
        <v>4</v>
      </c>
      <c r="D452" s="228">
        <v>14801.3501998828</v>
      </c>
      <c r="E452" s="228">
        <v>3700.3375499706999</v>
      </c>
      <c r="F452" s="215"/>
      <c r="G452" s="216"/>
      <c r="H452" s="216"/>
      <c r="I452" s="216"/>
      <c r="J452" s="216"/>
      <c r="K452" s="216"/>
      <c r="L452" s="217"/>
      <c r="M452" s="217"/>
      <c r="N452" s="222"/>
      <c r="O452" s="222"/>
      <c r="P452" s="222"/>
      <c r="Q452" s="222"/>
      <c r="R452" s="222"/>
      <c r="S452" s="222"/>
    </row>
    <row r="453" spans="2:19" s="222" customFormat="1" ht="14.45" customHeight="1" x14ac:dyDescent="0.2">
      <c r="B453" s="223" t="s">
        <v>126</v>
      </c>
      <c r="C453" s="224">
        <v>5</v>
      </c>
      <c r="D453" s="225">
        <v>995916.32657907205</v>
      </c>
      <c r="E453" s="225">
        <v>199183.26531581441</v>
      </c>
      <c r="F453" s="215"/>
      <c r="G453" s="216"/>
      <c r="H453" s="216"/>
      <c r="I453" s="216"/>
      <c r="J453" s="216"/>
      <c r="K453" s="216"/>
      <c r="L453" s="239"/>
      <c r="M453" s="239"/>
      <c r="N453" s="214"/>
      <c r="O453" s="214"/>
      <c r="P453" s="214"/>
      <c r="Q453" s="214"/>
      <c r="R453" s="214"/>
      <c r="S453" s="214"/>
    </row>
    <row r="454" spans="2:19" s="214" customFormat="1" ht="14.45" customHeight="1" x14ac:dyDescent="0.2">
      <c r="B454" s="226" t="s">
        <v>127</v>
      </c>
      <c r="C454" s="227">
        <v>18</v>
      </c>
      <c r="D454" s="228">
        <v>1095004.5648738299</v>
      </c>
      <c r="E454" s="228">
        <v>60833.586937435</v>
      </c>
      <c r="F454" s="215"/>
      <c r="G454" s="216"/>
      <c r="H454" s="216"/>
      <c r="I454" s="216"/>
      <c r="J454" s="216"/>
      <c r="K454" s="216"/>
      <c r="L454" s="217"/>
      <c r="M454" s="217"/>
      <c r="N454" s="222"/>
      <c r="O454" s="222"/>
      <c r="P454" s="222"/>
      <c r="Q454" s="222"/>
      <c r="R454" s="222"/>
      <c r="S454" s="222"/>
    </row>
    <row r="455" spans="2:19" s="222" customFormat="1" ht="14.45" customHeight="1" x14ac:dyDescent="0.2">
      <c r="B455" s="223" t="s">
        <v>128</v>
      </c>
      <c r="C455" s="224">
        <v>64</v>
      </c>
      <c r="D455" s="225">
        <v>337611.07855435001</v>
      </c>
      <c r="E455" s="225">
        <v>5275.1731024117189</v>
      </c>
      <c r="F455" s="215"/>
      <c r="G455" s="216"/>
      <c r="H455" s="216"/>
      <c r="I455" s="216"/>
      <c r="J455" s="216"/>
      <c r="K455" s="216"/>
      <c r="L455" s="239"/>
      <c r="M455" s="239"/>
      <c r="N455" s="214"/>
      <c r="O455" s="214"/>
      <c r="P455" s="214"/>
      <c r="Q455" s="214"/>
      <c r="R455" s="214"/>
      <c r="S455" s="214"/>
    </row>
    <row r="456" spans="2:19" s="214" customFormat="1" ht="14.45" customHeight="1" x14ac:dyDescent="0.2">
      <c r="B456" s="226" t="s">
        <v>129</v>
      </c>
      <c r="C456" s="227">
        <v>123</v>
      </c>
      <c r="D456" s="228">
        <v>1335249.56097795</v>
      </c>
      <c r="E456" s="228">
        <v>10855.68748762561</v>
      </c>
      <c r="F456" s="229"/>
      <c r="G456" s="216"/>
      <c r="H456" s="216"/>
      <c r="I456" s="216"/>
      <c r="J456" s="216"/>
      <c r="K456" s="216"/>
      <c r="L456" s="217"/>
      <c r="M456" s="217"/>
      <c r="N456" s="222"/>
      <c r="O456" s="222"/>
      <c r="P456" s="222"/>
      <c r="Q456" s="222"/>
      <c r="R456" s="222"/>
      <c r="S456" s="222"/>
    </row>
    <row r="457" spans="2:19" s="222" customFormat="1" ht="14.45" customHeight="1" x14ac:dyDescent="0.2">
      <c r="B457" s="223" t="s">
        <v>130</v>
      </c>
      <c r="C457" s="224">
        <v>614</v>
      </c>
      <c r="D457" s="225">
        <v>8305238.9380251896</v>
      </c>
      <c r="E457" s="225">
        <v>13526.447781799983</v>
      </c>
      <c r="F457" s="229"/>
      <c r="G457" s="216"/>
      <c r="H457" s="216"/>
      <c r="I457" s="216"/>
      <c r="J457" s="216"/>
      <c r="K457" s="216"/>
      <c r="L457" s="239"/>
      <c r="M457" s="239"/>
      <c r="N457" s="214"/>
      <c r="O457" s="214"/>
      <c r="P457" s="214"/>
      <c r="Q457" s="214"/>
      <c r="R457" s="214"/>
      <c r="S457" s="214"/>
    </row>
    <row r="458" spans="2:19" s="214" customFormat="1" ht="14.45" customHeight="1" x14ac:dyDescent="0.2">
      <c r="B458" s="226" t="s">
        <v>29</v>
      </c>
      <c r="C458" s="227">
        <v>207</v>
      </c>
      <c r="D458" s="228">
        <v>2793979.1502085999</v>
      </c>
      <c r="E458" s="228">
        <v>13497.483817432849</v>
      </c>
      <c r="F458" s="229"/>
      <c r="G458" s="216"/>
      <c r="H458" s="216"/>
      <c r="I458" s="216"/>
      <c r="J458" s="216"/>
      <c r="K458" s="216"/>
      <c r="L458" s="217"/>
      <c r="M458" s="217"/>
      <c r="N458" s="222"/>
      <c r="O458" s="222"/>
      <c r="P458" s="222"/>
      <c r="Q458" s="222"/>
      <c r="R458" s="222"/>
      <c r="S458" s="222"/>
    </row>
    <row r="459" spans="2:19" s="222" customFormat="1" ht="14.45" customHeight="1" x14ac:dyDescent="0.2">
      <c r="B459" s="223" t="s">
        <v>28</v>
      </c>
      <c r="C459" s="224">
        <v>411</v>
      </c>
      <c r="D459" s="225">
        <v>5293296.9022303596</v>
      </c>
      <c r="E459" s="225">
        <v>12879.067888638345</v>
      </c>
      <c r="F459" s="229"/>
      <c r="G459" s="216"/>
      <c r="H459" s="216"/>
      <c r="I459" s="216"/>
      <c r="J459" s="216"/>
      <c r="K459" s="216"/>
      <c r="L459" s="239"/>
      <c r="M459" s="239"/>
      <c r="N459" s="214"/>
      <c r="O459" s="214"/>
      <c r="P459" s="214"/>
      <c r="Q459" s="214"/>
      <c r="R459" s="214"/>
      <c r="S459" s="214"/>
    </row>
    <row r="460" spans="2:19" s="214" customFormat="1" ht="14.45" customHeight="1" x14ac:dyDescent="0.2">
      <c r="B460" s="226" t="s">
        <v>27</v>
      </c>
      <c r="C460" s="227">
        <v>222</v>
      </c>
      <c r="D460" s="228">
        <v>3424969.2792190998</v>
      </c>
      <c r="E460" s="228">
        <v>15427.789546031981</v>
      </c>
      <c r="F460" s="229"/>
      <c r="G460" s="216"/>
      <c r="H460" s="216"/>
      <c r="I460" s="216"/>
      <c r="J460" s="216"/>
      <c r="K460" s="216"/>
      <c r="L460" s="217"/>
      <c r="M460" s="217"/>
      <c r="N460" s="222"/>
      <c r="O460" s="222"/>
      <c r="P460" s="222"/>
      <c r="Q460" s="222"/>
      <c r="R460" s="222"/>
      <c r="S460" s="222"/>
    </row>
    <row r="461" spans="2:19" s="222" customFormat="1" ht="14.45" customHeight="1" x14ac:dyDescent="0.2">
      <c r="B461" s="223" t="s">
        <v>26</v>
      </c>
      <c r="C461" s="224">
        <v>134</v>
      </c>
      <c r="D461" s="225">
        <v>1917842.44496459</v>
      </c>
      <c r="E461" s="225">
        <v>14312.257051974553</v>
      </c>
      <c r="F461" s="229"/>
      <c r="G461" s="216"/>
      <c r="H461" s="216"/>
      <c r="I461" s="216"/>
      <c r="J461" s="216"/>
      <c r="K461" s="216"/>
      <c r="L461" s="239"/>
      <c r="M461" s="239"/>
      <c r="N461" s="214"/>
      <c r="O461" s="214"/>
      <c r="P461" s="214"/>
      <c r="Q461" s="214"/>
      <c r="R461" s="214"/>
      <c r="S461" s="214"/>
    </row>
    <row r="462" spans="2:19" s="214" customFormat="1" ht="14.45" customHeight="1" x14ac:dyDescent="0.2">
      <c r="B462" s="226" t="s">
        <v>25</v>
      </c>
      <c r="C462" s="227">
        <v>173</v>
      </c>
      <c r="D462" s="228">
        <v>3758885.6888261801</v>
      </c>
      <c r="E462" s="228">
        <v>21727.662941191793</v>
      </c>
      <c r="F462" s="229"/>
      <c r="G462" s="216"/>
      <c r="H462" s="216"/>
      <c r="I462" s="216"/>
      <c r="J462" s="216"/>
      <c r="K462" s="216"/>
      <c r="L462" s="217"/>
      <c r="M462" s="217"/>
      <c r="N462" s="222"/>
      <c r="O462" s="222"/>
      <c r="P462" s="222"/>
      <c r="Q462" s="222"/>
      <c r="R462" s="222"/>
      <c r="S462" s="222"/>
    </row>
    <row r="463" spans="2:19" s="222" customFormat="1" ht="14.45" customHeight="1" x14ac:dyDescent="0.2">
      <c r="B463" s="223" t="s">
        <v>131</v>
      </c>
      <c r="C463" s="224">
        <v>583</v>
      </c>
      <c r="D463" s="225">
        <v>7296241.6074812096</v>
      </c>
      <c r="E463" s="225">
        <v>12514.994180928319</v>
      </c>
      <c r="F463" s="229"/>
      <c r="G463" s="216"/>
      <c r="H463" s="216"/>
      <c r="I463" s="216"/>
      <c r="J463" s="216"/>
      <c r="K463" s="216"/>
      <c r="L463" s="239"/>
      <c r="M463" s="239"/>
      <c r="N463" s="214"/>
      <c r="O463" s="214"/>
      <c r="P463" s="214"/>
      <c r="Q463" s="214"/>
      <c r="R463" s="214"/>
      <c r="S463" s="214"/>
    </row>
    <row r="464" spans="2:19" s="214" customFormat="1" ht="14.45" customHeight="1" x14ac:dyDescent="0.2">
      <c r="B464" s="226" t="s">
        <v>132</v>
      </c>
      <c r="C464" s="227">
        <v>657</v>
      </c>
      <c r="D464" s="228">
        <v>11100184.9861633</v>
      </c>
      <c r="E464" s="228">
        <v>16895.258730842161</v>
      </c>
      <c r="F464" s="229"/>
      <c r="G464" s="1244"/>
      <c r="H464" s="1244"/>
      <c r="I464" s="1244"/>
      <c r="J464" s="1244"/>
      <c r="K464" s="1244"/>
      <c r="L464" s="217"/>
      <c r="M464" s="217"/>
      <c r="N464" s="222"/>
      <c r="O464" s="222"/>
      <c r="P464" s="222"/>
      <c r="Q464" s="222"/>
      <c r="R464" s="222"/>
      <c r="S464" s="222"/>
    </row>
    <row r="465" spans="2:19" s="222" customFormat="1" ht="14.45" customHeight="1" x14ac:dyDescent="0.2">
      <c r="B465" s="223" t="s">
        <v>133</v>
      </c>
      <c r="C465" s="224">
        <v>478</v>
      </c>
      <c r="D465" s="225">
        <v>9186098.9502994809</v>
      </c>
      <c r="E465" s="225">
        <v>19217.780230752051</v>
      </c>
      <c r="F465" s="229"/>
      <c r="G465" s="216"/>
      <c r="H465" s="216"/>
      <c r="I465" s="216"/>
      <c r="J465" s="216"/>
      <c r="K465" s="216"/>
      <c r="L465" s="239"/>
      <c r="M465" s="239"/>
      <c r="N465" s="214"/>
      <c r="O465" s="214"/>
      <c r="P465" s="214"/>
      <c r="Q465" s="214"/>
      <c r="R465" s="214"/>
      <c r="S465" s="214"/>
    </row>
    <row r="466" spans="2:19" s="214" customFormat="1" ht="14.45" customHeight="1" x14ac:dyDescent="0.2">
      <c r="B466" s="226" t="s">
        <v>134</v>
      </c>
      <c r="C466" s="227">
        <v>250</v>
      </c>
      <c r="D466" s="228">
        <v>5407192.8873459501</v>
      </c>
      <c r="E466" s="228">
        <v>21628.7715493838</v>
      </c>
      <c r="F466" s="229"/>
      <c r="G466" s="216"/>
      <c r="H466" s="216"/>
      <c r="I466" s="216"/>
      <c r="J466" s="216"/>
      <c r="K466" s="216"/>
      <c r="L466" s="217"/>
      <c r="M466" s="217"/>
      <c r="N466" s="222"/>
      <c r="O466" s="222"/>
      <c r="P466" s="222"/>
      <c r="Q466" s="222"/>
      <c r="R466" s="222"/>
      <c r="S466" s="222"/>
    </row>
    <row r="467" spans="2:19" s="222" customFormat="1" ht="14.45" customHeight="1" x14ac:dyDescent="0.2">
      <c r="B467" s="223" t="s">
        <v>135</v>
      </c>
      <c r="C467" s="224">
        <v>236</v>
      </c>
      <c r="D467" s="225">
        <v>1744135.62774799</v>
      </c>
      <c r="E467" s="225">
        <v>7390.4052023219911</v>
      </c>
      <c r="F467" s="229"/>
      <c r="G467" s="216"/>
      <c r="H467" s="216"/>
      <c r="I467" s="216"/>
      <c r="J467" s="216"/>
      <c r="K467" s="216"/>
      <c r="L467" s="239"/>
      <c r="M467" s="239"/>
      <c r="N467" s="214"/>
      <c r="O467" s="214"/>
      <c r="P467" s="214"/>
      <c r="Q467" s="214"/>
      <c r="R467" s="214"/>
      <c r="S467" s="214"/>
    </row>
    <row r="468" spans="2:19" s="214" customFormat="1" ht="14.45" customHeight="1" x14ac:dyDescent="0.2">
      <c r="B468" s="226" t="s">
        <v>136</v>
      </c>
      <c r="C468" s="227">
        <v>417</v>
      </c>
      <c r="D468" s="228">
        <v>9206938.9531401303</v>
      </c>
      <c r="E468" s="228">
        <v>22078.990295300071</v>
      </c>
      <c r="F468" s="229"/>
      <c r="G468" s="216"/>
      <c r="H468" s="216"/>
      <c r="I468" s="216"/>
      <c r="J468" s="216"/>
      <c r="K468" s="216"/>
      <c r="L468" s="217"/>
      <c r="M468" s="217"/>
      <c r="N468" s="222"/>
      <c r="O468" s="222"/>
      <c r="P468" s="222"/>
      <c r="Q468" s="222"/>
      <c r="R468" s="222"/>
      <c r="S468" s="222"/>
    </row>
    <row r="469" spans="2:19" s="222" customFormat="1" ht="14.45" customHeight="1" x14ac:dyDescent="0.2">
      <c r="B469" s="223" t="s">
        <v>137</v>
      </c>
      <c r="C469" s="224">
        <v>243</v>
      </c>
      <c r="D469" s="225">
        <v>4270734.3241109401</v>
      </c>
      <c r="E469" s="225">
        <v>17575.038370826915</v>
      </c>
      <c r="F469" s="229"/>
      <c r="G469" s="216"/>
      <c r="H469" s="216"/>
      <c r="I469" s="216"/>
      <c r="J469" s="216"/>
      <c r="K469" s="216"/>
      <c r="L469" s="239"/>
      <c r="M469" s="239"/>
      <c r="N469" s="214"/>
      <c r="O469" s="214"/>
      <c r="P469" s="214"/>
      <c r="Q469" s="214"/>
      <c r="R469" s="214"/>
      <c r="S469" s="214"/>
    </row>
    <row r="470" spans="2:19" s="214" customFormat="1" ht="14.45" customHeight="1" x14ac:dyDescent="0.2">
      <c r="B470" s="226" t="s">
        <v>138</v>
      </c>
      <c r="C470" s="227">
        <v>159</v>
      </c>
      <c r="D470" s="228">
        <v>2638231.0928084301</v>
      </c>
      <c r="E470" s="228">
        <v>16592.648382442956</v>
      </c>
      <c r="F470" s="229"/>
      <c r="G470" s="216"/>
      <c r="H470" s="216"/>
      <c r="I470" s="216"/>
      <c r="J470" s="216"/>
      <c r="K470" s="216"/>
      <c r="L470" s="217"/>
      <c r="M470" s="217"/>
      <c r="N470" s="222"/>
      <c r="O470" s="222"/>
      <c r="P470" s="222"/>
      <c r="Q470" s="222"/>
      <c r="R470" s="222"/>
      <c r="S470" s="222"/>
    </row>
    <row r="471" spans="2:19" s="222" customFormat="1" ht="14.45" customHeight="1" x14ac:dyDescent="0.2">
      <c r="B471" s="223" t="s">
        <v>139</v>
      </c>
      <c r="C471" s="224">
        <v>34</v>
      </c>
      <c r="D471" s="225">
        <v>321994.62114158401</v>
      </c>
      <c r="E471" s="225">
        <v>9470.4300335759999</v>
      </c>
      <c r="F471" s="229"/>
      <c r="G471" s="216"/>
      <c r="H471" s="216"/>
      <c r="I471" s="216"/>
      <c r="J471" s="216"/>
      <c r="K471" s="216"/>
      <c r="L471" s="239"/>
      <c r="M471" s="239"/>
      <c r="N471" s="214"/>
      <c r="O471" s="214"/>
      <c r="P471" s="214"/>
      <c r="Q471" s="214"/>
      <c r="R471" s="214"/>
      <c r="S471" s="214"/>
    </row>
    <row r="472" spans="2:19" s="214" customFormat="1" ht="14.45" customHeight="1" x14ac:dyDescent="0.2">
      <c r="B472" s="226" t="s">
        <v>140</v>
      </c>
      <c r="C472" s="227">
        <v>97</v>
      </c>
      <c r="D472" s="228">
        <v>992516.44393091195</v>
      </c>
      <c r="E472" s="228">
        <v>10232.128287947546</v>
      </c>
      <c r="F472" s="229"/>
      <c r="G472" s="216"/>
      <c r="H472" s="216"/>
      <c r="I472" s="216"/>
      <c r="J472" s="216"/>
      <c r="K472" s="216"/>
      <c r="L472" s="217"/>
      <c r="M472" s="217"/>
      <c r="N472" s="222"/>
      <c r="O472" s="222"/>
      <c r="P472" s="222"/>
      <c r="Q472" s="222"/>
      <c r="R472" s="222"/>
      <c r="S472" s="222"/>
    </row>
    <row r="473" spans="2:19" s="222" customFormat="1" ht="14.45" customHeight="1" x14ac:dyDescent="0.2">
      <c r="B473" s="223" t="s">
        <v>141</v>
      </c>
      <c r="C473" s="224">
        <v>122</v>
      </c>
      <c r="D473" s="225">
        <v>956805.18947525602</v>
      </c>
      <c r="E473" s="225">
        <v>7842.6654875020986</v>
      </c>
      <c r="F473" s="229"/>
      <c r="G473" s="216"/>
      <c r="H473" s="216"/>
      <c r="I473" s="216"/>
      <c r="J473" s="216"/>
      <c r="K473" s="216"/>
      <c r="L473" s="239"/>
      <c r="M473" s="239"/>
      <c r="N473" s="214"/>
      <c r="O473" s="214"/>
      <c r="P473" s="214"/>
      <c r="Q473" s="214"/>
      <c r="R473" s="214"/>
      <c r="S473" s="214"/>
    </row>
    <row r="474" spans="2:19" s="214" customFormat="1" ht="14.45" customHeight="1" x14ac:dyDescent="0.2">
      <c r="B474" s="226" t="s">
        <v>142</v>
      </c>
      <c r="C474" s="227">
        <v>119</v>
      </c>
      <c r="D474" s="228">
        <v>1314959.5021472401</v>
      </c>
      <c r="E474" s="228">
        <v>11050.079849976808</v>
      </c>
      <c r="F474" s="229"/>
      <c r="G474" s="216"/>
      <c r="H474" s="216"/>
      <c r="I474" s="216"/>
      <c r="J474" s="216"/>
      <c r="K474" s="216"/>
      <c r="L474" s="217"/>
      <c r="M474" s="217"/>
      <c r="N474" s="222"/>
      <c r="O474" s="222"/>
      <c r="P474" s="222"/>
      <c r="Q474" s="222"/>
      <c r="R474" s="222"/>
      <c r="S474" s="222"/>
    </row>
    <row r="475" spans="2:19" s="222" customFormat="1" ht="14.45" customHeight="1" x14ac:dyDescent="0.2">
      <c r="B475" s="223" t="s">
        <v>143</v>
      </c>
      <c r="C475" s="224">
        <v>304</v>
      </c>
      <c r="D475" s="225">
        <v>3080488.1627355502</v>
      </c>
      <c r="E475" s="225">
        <v>10133.184745840626</v>
      </c>
      <c r="F475" s="229"/>
      <c r="G475" s="216"/>
      <c r="H475" s="216"/>
      <c r="I475" s="216"/>
      <c r="J475" s="216"/>
      <c r="K475" s="216"/>
      <c r="L475" s="239"/>
      <c r="M475" s="239"/>
      <c r="N475" s="214"/>
      <c r="O475" s="214"/>
      <c r="P475" s="214"/>
      <c r="Q475" s="214"/>
      <c r="R475" s="214"/>
      <c r="S475" s="214"/>
    </row>
    <row r="476" spans="2:19" s="222" customFormat="1" ht="14.45" customHeight="1" x14ac:dyDescent="0.2">
      <c r="B476" s="226" t="s">
        <v>144</v>
      </c>
      <c r="C476" s="227">
        <v>129</v>
      </c>
      <c r="D476" s="228">
        <v>1093259.3073108699</v>
      </c>
      <c r="E476" s="228">
        <v>8474.8783512470545</v>
      </c>
      <c r="F476" s="229"/>
      <c r="G476" s="216"/>
      <c r="H476" s="216"/>
      <c r="I476" s="216"/>
      <c r="J476" s="216"/>
      <c r="K476" s="216"/>
      <c r="L476" s="239"/>
      <c r="M476" s="239"/>
    </row>
    <row r="477" spans="2:19" s="222" customFormat="1" ht="14.45" customHeight="1" x14ac:dyDescent="0.2">
      <c r="B477" s="223" t="s">
        <v>145</v>
      </c>
      <c r="C477" s="224">
        <v>65</v>
      </c>
      <c r="D477" s="225">
        <v>598849.01445844094</v>
      </c>
      <c r="E477" s="225">
        <v>9213.0617608990906</v>
      </c>
      <c r="F477" s="229"/>
      <c r="G477" s="216"/>
      <c r="H477" s="216"/>
      <c r="I477" s="216"/>
      <c r="J477" s="216"/>
      <c r="K477" s="216"/>
      <c r="L477" s="239"/>
      <c r="M477" s="239"/>
    </row>
    <row r="478" spans="2:19" s="214" customFormat="1" ht="14.45" customHeight="1" x14ac:dyDescent="0.2">
      <c r="B478" s="226" t="s">
        <v>146</v>
      </c>
      <c r="C478" s="227">
        <v>20</v>
      </c>
      <c r="D478" s="228">
        <v>111009.77133740199</v>
      </c>
      <c r="E478" s="228">
        <v>5550.4885668700999</v>
      </c>
      <c r="F478" s="215"/>
      <c r="G478" s="216"/>
      <c r="H478" s="216"/>
      <c r="I478" s="216"/>
      <c r="J478" s="216"/>
      <c r="K478" s="216"/>
      <c r="L478" s="217"/>
      <c r="M478" s="217"/>
      <c r="N478" s="222"/>
      <c r="O478" s="222"/>
      <c r="P478" s="222"/>
      <c r="Q478" s="222"/>
      <c r="R478" s="222"/>
      <c r="S478" s="222"/>
    </row>
    <row r="479" spans="2:19" s="214" customFormat="1" ht="14.45" customHeight="1" x14ac:dyDescent="0.2">
      <c r="B479" s="223" t="s">
        <v>147</v>
      </c>
      <c r="C479" s="224">
        <v>78</v>
      </c>
      <c r="D479" s="225">
        <v>195748.27528973599</v>
      </c>
      <c r="E479" s="225">
        <v>2509.5932729453334</v>
      </c>
      <c r="F479" s="215"/>
      <c r="G479" s="216"/>
      <c r="H479" s="216"/>
      <c r="I479" s="216"/>
      <c r="J479" s="216"/>
      <c r="K479" s="216"/>
      <c r="L479" s="217"/>
      <c r="M479" s="217"/>
    </row>
    <row r="480" spans="2:19" s="214" customFormat="1" ht="14.45" customHeight="1" x14ac:dyDescent="0.2">
      <c r="B480" s="226" t="s">
        <v>148</v>
      </c>
      <c r="C480" s="227">
        <v>56</v>
      </c>
      <c r="D480" s="228">
        <v>366470.13501538697</v>
      </c>
      <c r="E480" s="228">
        <v>6544.1095538461959</v>
      </c>
      <c r="F480" s="215"/>
      <c r="G480" s="216"/>
      <c r="H480" s="216"/>
      <c r="I480" s="216"/>
      <c r="J480" s="216"/>
      <c r="K480" s="216"/>
      <c r="L480" s="217"/>
      <c r="M480" s="217"/>
    </row>
    <row r="481" spans="2:19" s="214" customFormat="1" ht="14.45" customHeight="1" x14ac:dyDescent="0.2">
      <c r="B481" s="223">
        <v>2013</v>
      </c>
      <c r="C481" s="224">
        <v>8</v>
      </c>
      <c r="D481" s="225">
        <v>14408.2580315086</v>
      </c>
      <c r="E481" s="225">
        <v>1801.032253938575</v>
      </c>
      <c r="F481" s="215"/>
      <c r="G481" s="216"/>
      <c r="H481" s="216"/>
      <c r="I481" s="216"/>
      <c r="J481" s="216"/>
      <c r="K481" s="216"/>
      <c r="L481" s="217"/>
      <c r="M481" s="217"/>
    </row>
    <row r="482" spans="2:19" s="214" customFormat="1" ht="14.45" customHeight="1" x14ac:dyDescent="0.2">
      <c r="B482" s="226" t="s">
        <v>150</v>
      </c>
      <c r="C482" s="227">
        <v>90</v>
      </c>
      <c r="D482" s="228">
        <v>1182534.5604145899</v>
      </c>
      <c r="E482" s="228">
        <v>13139.272893495443</v>
      </c>
      <c r="F482" s="215"/>
      <c r="G482" s="216"/>
      <c r="H482" s="216"/>
      <c r="I482" s="216"/>
      <c r="J482" s="216"/>
      <c r="K482" s="216"/>
      <c r="L482" s="217"/>
      <c r="M482" s="217"/>
    </row>
    <row r="483" spans="2:19" s="214" customFormat="1" ht="14.45" customHeight="1" x14ac:dyDescent="0.2">
      <c r="B483" s="223">
        <v>2015</v>
      </c>
      <c r="C483" s="224">
        <v>25</v>
      </c>
      <c r="D483" s="225">
        <v>117079.870071571</v>
      </c>
      <c r="E483" s="225">
        <v>4683.1948028628403</v>
      </c>
      <c r="F483" s="215"/>
      <c r="G483" s="216"/>
      <c r="H483" s="216"/>
      <c r="I483" s="216"/>
      <c r="J483" s="216"/>
      <c r="K483" s="216"/>
      <c r="L483" s="217"/>
      <c r="M483" s="217"/>
    </row>
    <row r="484" spans="2:19" s="214" customFormat="1" ht="14.45" customHeight="1" x14ac:dyDescent="0.2">
      <c r="B484" s="226">
        <v>2016</v>
      </c>
      <c r="C484" s="227">
        <v>20</v>
      </c>
      <c r="D484" s="228">
        <v>101258.406077445</v>
      </c>
      <c r="E484" s="228">
        <v>5062.9203038722499</v>
      </c>
      <c r="F484" s="215"/>
      <c r="G484" s="216"/>
      <c r="H484" s="216"/>
      <c r="I484" s="216"/>
      <c r="J484" s="216"/>
      <c r="K484" s="216"/>
      <c r="L484" s="217"/>
      <c r="M484" s="217"/>
    </row>
    <row r="485" spans="2:19" s="214" customFormat="1" ht="14.45" customHeight="1" x14ac:dyDescent="0.2">
      <c r="B485" s="223">
        <v>2017</v>
      </c>
      <c r="C485" s="224">
        <v>20</v>
      </c>
      <c r="D485" s="225">
        <v>75515.842951462299</v>
      </c>
      <c r="E485" s="225">
        <v>3775.792147573115</v>
      </c>
      <c r="F485" s="215"/>
      <c r="G485" s="216"/>
      <c r="H485" s="216"/>
      <c r="I485" s="216"/>
      <c r="J485" s="216"/>
      <c r="K485" s="216"/>
      <c r="L485" s="217"/>
      <c r="M485" s="217"/>
    </row>
    <row r="486" spans="2:19" s="214" customFormat="1" ht="14.45" customHeight="1" x14ac:dyDescent="0.2">
      <c r="B486" s="226">
        <v>2018</v>
      </c>
      <c r="C486" s="227">
        <v>42</v>
      </c>
      <c r="D486" s="228">
        <v>258625.544815367</v>
      </c>
      <c r="E486" s="228">
        <v>6157.7510670325473</v>
      </c>
      <c r="F486" s="215"/>
      <c r="G486" s="230"/>
      <c r="L486" s="217"/>
      <c r="M486" s="217"/>
    </row>
    <row r="487" spans="2:19" s="214" customFormat="1" ht="14.45" customHeight="1" x14ac:dyDescent="0.2">
      <c r="B487" s="223">
        <v>2019</v>
      </c>
      <c r="C487" s="224">
        <v>460</v>
      </c>
      <c r="D487" s="225">
        <v>4254206.53470679</v>
      </c>
      <c r="E487" s="225">
        <v>9248.2750754495428</v>
      </c>
      <c r="F487" s="215"/>
      <c r="H487" s="1079"/>
      <c r="I487" s="1079"/>
      <c r="J487" s="1079"/>
      <c r="K487" s="1079"/>
      <c r="L487" s="217"/>
      <c r="M487" s="217"/>
    </row>
    <row r="488" spans="2:19" s="214" customFormat="1" ht="14.45" customHeight="1" x14ac:dyDescent="0.2">
      <c r="B488" s="226">
        <v>2020</v>
      </c>
      <c r="C488" s="227">
        <v>38</v>
      </c>
      <c r="D488" s="228">
        <v>108407.53033949999</v>
      </c>
      <c r="E488" s="228">
        <v>2852.8297457763156</v>
      </c>
      <c r="F488" s="215"/>
      <c r="G488" s="216"/>
      <c r="H488" s="216"/>
      <c r="I488" s="216"/>
      <c r="J488" s="216"/>
      <c r="K488" s="216"/>
      <c r="L488" s="217"/>
      <c r="M488" s="217"/>
    </row>
    <row r="489" spans="2:19" s="214" customFormat="1" ht="14.45" customHeight="1" x14ac:dyDescent="0.2">
      <c r="B489" s="223">
        <v>2021</v>
      </c>
      <c r="C489" s="224">
        <v>362</v>
      </c>
      <c r="D489" s="225">
        <v>3352484.5217499998</v>
      </c>
      <c r="E489" s="225">
        <v>9261.0069661602211</v>
      </c>
      <c r="F489" s="215"/>
      <c r="G489" s="216"/>
      <c r="H489" s="216"/>
      <c r="I489" s="216"/>
      <c r="J489" s="216"/>
      <c r="K489" s="216"/>
      <c r="L489" s="217"/>
      <c r="M489" s="217"/>
    </row>
    <row r="490" spans="2:19" s="214" customFormat="1" ht="14.45" customHeight="1" x14ac:dyDescent="0.2">
      <c r="B490" s="226">
        <v>2022</v>
      </c>
      <c r="C490" s="227">
        <v>33</v>
      </c>
      <c r="D490" s="228">
        <v>166503.49</v>
      </c>
      <c r="E490" s="228">
        <v>5045.5603030303027</v>
      </c>
      <c r="F490" s="215"/>
      <c r="G490" s="216"/>
      <c r="H490" s="216"/>
      <c r="I490" s="216"/>
      <c r="J490" s="216"/>
      <c r="K490" s="216"/>
      <c r="L490" s="217"/>
      <c r="M490" s="217"/>
    </row>
    <row r="491" spans="2:19" s="214" customFormat="1" ht="14.45" customHeight="1" x14ac:dyDescent="0.2">
      <c r="B491" s="231" t="s">
        <v>4</v>
      </c>
      <c r="C491" s="232">
        <v>7126</v>
      </c>
      <c r="D491" s="233">
        <v>98869897.494365916</v>
      </c>
      <c r="E491" s="233">
        <v>13874.529538923087</v>
      </c>
      <c r="F491" s="215"/>
      <c r="G491" s="216"/>
      <c r="H491" s="216"/>
      <c r="I491" s="216"/>
      <c r="J491" s="216"/>
      <c r="K491" s="216"/>
      <c r="L491" s="217"/>
      <c r="M491" s="217"/>
    </row>
    <row r="492" spans="2:19" s="222" customFormat="1" ht="14.45" customHeight="1" x14ac:dyDescent="0.2">
      <c r="B492" s="236"/>
      <c r="C492" s="219"/>
      <c r="D492" s="237"/>
      <c r="E492" s="219"/>
      <c r="F492" s="215"/>
      <c r="G492" s="216"/>
      <c r="H492" s="216"/>
      <c r="I492" s="216"/>
      <c r="J492" s="216"/>
      <c r="K492" s="216"/>
      <c r="L492" s="239"/>
      <c r="M492" s="239"/>
      <c r="N492" s="214"/>
      <c r="O492" s="214"/>
      <c r="P492" s="214"/>
      <c r="Q492" s="214"/>
      <c r="R492" s="214"/>
      <c r="S492" s="214"/>
    </row>
    <row r="493" spans="2:19" s="214" customFormat="1" ht="14.45" customHeight="1" x14ac:dyDescent="0.2">
      <c r="B493" s="234"/>
      <c r="C493" s="237"/>
      <c r="D493" s="237"/>
      <c r="E493" s="237"/>
      <c r="F493" s="215"/>
      <c r="G493" s="216"/>
      <c r="H493" s="216"/>
      <c r="I493" s="216"/>
      <c r="J493" s="216"/>
      <c r="K493" s="216"/>
      <c r="L493" s="217"/>
      <c r="M493" s="217"/>
      <c r="N493" s="222"/>
      <c r="O493" s="222"/>
      <c r="P493" s="222"/>
      <c r="Q493" s="222"/>
      <c r="R493" s="222"/>
      <c r="S493" s="222"/>
    </row>
    <row r="494" spans="2:19" s="222" customFormat="1" ht="14.45" customHeight="1" x14ac:dyDescent="0.2">
      <c r="B494" s="236"/>
      <c r="C494" s="247"/>
      <c r="D494" s="247"/>
      <c r="E494" s="247"/>
      <c r="F494" s="215"/>
      <c r="G494" s="216"/>
      <c r="H494" s="216"/>
      <c r="I494" s="216"/>
      <c r="J494" s="216"/>
      <c r="K494" s="216"/>
      <c r="L494" s="239"/>
      <c r="M494" s="239"/>
      <c r="N494" s="214"/>
      <c r="O494" s="214"/>
      <c r="P494" s="214"/>
      <c r="Q494" s="214"/>
      <c r="R494" s="214"/>
      <c r="S494" s="214"/>
    </row>
    <row r="495" spans="2:19" s="214" customFormat="1" ht="14.45" customHeight="1" x14ac:dyDescent="0.2">
      <c r="B495" s="1252" t="s">
        <v>658</v>
      </c>
      <c r="C495" s="1252"/>
      <c r="D495" s="1252"/>
      <c r="E495" s="1252"/>
      <c r="F495" s="215"/>
      <c r="G495" s="216"/>
      <c r="H495" s="216"/>
      <c r="I495" s="216"/>
      <c r="J495" s="216"/>
      <c r="K495" s="216"/>
      <c r="L495" s="217"/>
      <c r="M495" s="217"/>
      <c r="N495" s="222"/>
      <c r="O495" s="222"/>
      <c r="P495" s="222"/>
      <c r="Q495" s="222"/>
      <c r="R495" s="222"/>
      <c r="S495" s="222"/>
    </row>
    <row r="496" spans="2:19" s="222" customFormat="1" ht="14.45" customHeight="1" x14ac:dyDescent="0.2">
      <c r="B496" s="1252"/>
      <c r="C496" s="1252"/>
      <c r="D496" s="1252"/>
      <c r="E496" s="1252"/>
      <c r="F496" s="215"/>
      <c r="G496" s="216"/>
      <c r="H496" s="216"/>
      <c r="I496" s="216"/>
      <c r="J496" s="216"/>
      <c r="K496" s="216"/>
      <c r="L496" s="239"/>
      <c r="M496" s="239"/>
      <c r="N496" s="214"/>
      <c r="O496" s="214"/>
      <c r="P496" s="214"/>
      <c r="Q496" s="214"/>
      <c r="R496" s="214"/>
      <c r="S496" s="214"/>
    </row>
    <row r="497" spans="2:19" s="214" customFormat="1" ht="14.45" customHeight="1" x14ac:dyDescent="0.2">
      <c r="B497" s="218" t="s">
        <v>811</v>
      </c>
      <c r="C497" s="219"/>
      <c r="D497" s="219"/>
      <c r="E497" s="219"/>
      <c r="F497" s="215"/>
      <c r="G497" s="216"/>
      <c r="H497" s="216"/>
      <c r="I497" s="216"/>
      <c r="J497" s="216"/>
      <c r="K497" s="216"/>
      <c r="L497" s="217"/>
      <c r="M497" s="217"/>
      <c r="N497" s="222"/>
      <c r="O497" s="222"/>
      <c r="P497" s="222"/>
      <c r="Q497" s="222"/>
      <c r="R497" s="222"/>
      <c r="S497" s="222"/>
    </row>
    <row r="498" spans="2:19" s="222" customFormat="1" ht="14.45" customHeight="1" x14ac:dyDescent="0.2">
      <c r="B498" s="220" t="s">
        <v>0</v>
      </c>
      <c r="C498" s="221" t="s">
        <v>109</v>
      </c>
      <c r="D498" s="221" t="s">
        <v>110</v>
      </c>
      <c r="E498" s="221" t="s">
        <v>111</v>
      </c>
      <c r="F498" s="215"/>
      <c r="G498" s="216"/>
      <c r="H498" s="216"/>
      <c r="I498" s="216"/>
      <c r="J498" s="216"/>
      <c r="K498" s="216"/>
      <c r="L498" s="239"/>
      <c r="M498" s="239"/>
      <c r="N498" s="214"/>
      <c r="O498" s="214"/>
      <c r="P498" s="214"/>
      <c r="Q498" s="214"/>
      <c r="R498" s="214"/>
      <c r="S498" s="214"/>
    </row>
    <row r="499" spans="2:19" s="214" customFormat="1" ht="14.45" customHeight="1" x14ac:dyDescent="0.2">
      <c r="B499" s="223" t="s">
        <v>112</v>
      </c>
      <c r="C499" s="224">
        <v>0</v>
      </c>
      <c r="D499" s="225">
        <v>0</v>
      </c>
      <c r="E499" s="225">
        <v>0</v>
      </c>
      <c r="F499" s="215"/>
      <c r="G499" s="216"/>
      <c r="H499" s="216"/>
      <c r="I499" s="216"/>
      <c r="J499" s="216"/>
      <c r="K499" s="216"/>
      <c r="L499" s="217"/>
      <c r="M499" s="217"/>
      <c r="N499" s="222"/>
      <c r="O499" s="222"/>
      <c r="P499" s="222"/>
      <c r="Q499" s="222"/>
      <c r="R499" s="222"/>
      <c r="S499" s="222"/>
    </row>
    <row r="500" spans="2:19" s="222" customFormat="1" ht="14.45" customHeight="1" x14ac:dyDescent="0.2">
      <c r="B500" s="226" t="s">
        <v>113</v>
      </c>
      <c r="C500" s="227">
        <v>0</v>
      </c>
      <c r="D500" s="228">
        <v>0</v>
      </c>
      <c r="E500" s="228">
        <v>0</v>
      </c>
      <c r="F500" s="215"/>
      <c r="G500" s="216"/>
      <c r="H500" s="216"/>
      <c r="I500" s="216"/>
      <c r="J500" s="216"/>
      <c r="K500" s="216"/>
      <c r="L500" s="239"/>
      <c r="M500" s="239"/>
      <c r="N500" s="214"/>
      <c r="O500" s="214"/>
      <c r="P500" s="214"/>
      <c r="Q500" s="214"/>
      <c r="R500" s="214"/>
      <c r="S500" s="214"/>
    </row>
    <row r="501" spans="2:19" s="214" customFormat="1" ht="14.45" customHeight="1" x14ac:dyDescent="0.2">
      <c r="B501" s="223" t="s">
        <v>114</v>
      </c>
      <c r="C501" s="224">
        <v>0</v>
      </c>
      <c r="D501" s="225">
        <v>0</v>
      </c>
      <c r="E501" s="225">
        <v>0</v>
      </c>
      <c r="F501" s="215"/>
      <c r="G501" s="216"/>
      <c r="H501" s="216"/>
      <c r="I501" s="216"/>
      <c r="J501" s="216"/>
      <c r="K501" s="216"/>
      <c r="L501" s="217"/>
      <c r="M501" s="217"/>
      <c r="N501" s="222"/>
      <c r="O501" s="222"/>
      <c r="P501" s="222"/>
      <c r="Q501" s="222"/>
      <c r="R501" s="222"/>
      <c r="S501" s="222"/>
    </row>
    <row r="502" spans="2:19" s="222" customFormat="1" ht="14.45" customHeight="1" x14ac:dyDescent="0.2">
      <c r="B502" s="226" t="s">
        <v>115</v>
      </c>
      <c r="C502" s="227">
        <v>0</v>
      </c>
      <c r="D502" s="228">
        <v>0</v>
      </c>
      <c r="E502" s="228">
        <v>0</v>
      </c>
      <c r="F502" s="215"/>
      <c r="G502" s="216"/>
      <c r="H502" s="216"/>
      <c r="I502" s="216"/>
      <c r="J502" s="216"/>
      <c r="K502" s="216"/>
      <c r="L502" s="239"/>
      <c r="M502" s="239"/>
      <c r="N502" s="214"/>
      <c r="O502" s="214"/>
      <c r="P502" s="214"/>
      <c r="Q502" s="214"/>
      <c r="R502" s="214"/>
      <c r="S502" s="214"/>
    </row>
    <row r="503" spans="2:19" s="214" customFormat="1" ht="14.45" customHeight="1" x14ac:dyDescent="0.2">
      <c r="B503" s="223" t="s">
        <v>116</v>
      </c>
      <c r="C503" s="224">
        <v>0</v>
      </c>
      <c r="D503" s="225">
        <v>0</v>
      </c>
      <c r="E503" s="225">
        <v>0</v>
      </c>
      <c r="F503" s="215"/>
      <c r="G503" s="216"/>
      <c r="H503" s="216"/>
      <c r="I503" s="216"/>
      <c r="J503" s="216"/>
      <c r="K503" s="216"/>
      <c r="L503" s="217"/>
      <c r="M503" s="217"/>
      <c r="N503" s="222"/>
      <c r="O503" s="222"/>
      <c r="P503" s="222"/>
      <c r="Q503" s="222"/>
      <c r="R503" s="222"/>
      <c r="S503" s="222"/>
    </row>
    <row r="504" spans="2:19" s="222" customFormat="1" ht="14.45" customHeight="1" x14ac:dyDescent="0.2">
      <c r="B504" s="226" t="s">
        <v>117</v>
      </c>
      <c r="C504" s="227">
        <v>0</v>
      </c>
      <c r="D504" s="228">
        <v>0</v>
      </c>
      <c r="E504" s="228">
        <v>0</v>
      </c>
      <c r="F504" s="215"/>
      <c r="G504" s="216"/>
      <c r="H504" s="216"/>
      <c r="I504" s="216"/>
      <c r="J504" s="216"/>
      <c r="K504" s="216"/>
      <c r="L504" s="239"/>
      <c r="M504" s="239"/>
      <c r="N504" s="214"/>
      <c r="O504" s="214"/>
      <c r="P504" s="214"/>
      <c r="Q504" s="214"/>
      <c r="R504" s="214"/>
      <c r="S504" s="214"/>
    </row>
    <row r="505" spans="2:19" s="214" customFormat="1" ht="14.45" customHeight="1" x14ac:dyDescent="0.2">
      <c r="B505" s="223" t="s">
        <v>118</v>
      </c>
      <c r="C505" s="224">
        <v>0</v>
      </c>
      <c r="D505" s="225">
        <v>0</v>
      </c>
      <c r="E505" s="225">
        <v>0</v>
      </c>
      <c r="F505" s="215"/>
      <c r="G505" s="216"/>
      <c r="H505" s="216"/>
      <c r="I505" s="216"/>
      <c r="J505" s="216"/>
      <c r="K505" s="216"/>
      <c r="L505" s="217"/>
      <c r="M505" s="217"/>
      <c r="N505" s="222"/>
      <c r="O505" s="222"/>
      <c r="P505" s="222"/>
      <c r="Q505" s="222"/>
      <c r="R505" s="222"/>
      <c r="S505" s="222"/>
    </row>
    <row r="506" spans="2:19" s="222" customFormat="1" ht="14.45" customHeight="1" x14ac:dyDescent="0.2">
      <c r="B506" s="226" t="s">
        <v>119</v>
      </c>
      <c r="C506" s="227">
        <v>0</v>
      </c>
      <c r="D506" s="228">
        <v>0</v>
      </c>
      <c r="E506" s="228">
        <v>0</v>
      </c>
      <c r="F506" s="215"/>
      <c r="G506" s="239"/>
      <c r="H506" s="239"/>
      <c r="I506" s="239"/>
      <c r="J506" s="239"/>
      <c r="K506" s="239"/>
      <c r="L506" s="239"/>
      <c r="M506" s="239"/>
      <c r="N506" s="214"/>
      <c r="O506" s="214"/>
      <c r="P506" s="214"/>
      <c r="Q506" s="214"/>
      <c r="R506" s="214"/>
      <c r="S506" s="214"/>
    </row>
    <row r="507" spans="2:19" s="214" customFormat="1" ht="14.45" customHeight="1" x14ac:dyDescent="0.2">
      <c r="B507" s="223" t="s">
        <v>120</v>
      </c>
      <c r="C507" s="224">
        <v>0</v>
      </c>
      <c r="D507" s="225">
        <v>0</v>
      </c>
      <c r="E507" s="225">
        <v>0</v>
      </c>
      <c r="F507" s="215"/>
      <c r="G507" s="217"/>
      <c r="H507" s="217"/>
      <c r="I507" s="217"/>
      <c r="J507" s="217"/>
      <c r="K507" s="217"/>
      <c r="L507" s="217"/>
      <c r="M507" s="217"/>
      <c r="N507" s="222"/>
      <c r="O507" s="222"/>
      <c r="P507" s="222"/>
      <c r="Q507" s="222"/>
      <c r="R507" s="222"/>
      <c r="S507" s="222"/>
    </row>
    <row r="508" spans="2:19" s="222" customFormat="1" ht="14.45" customHeight="1" x14ac:dyDescent="0.2">
      <c r="B508" s="226" t="s">
        <v>121</v>
      </c>
      <c r="C508" s="227">
        <v>0</v>
      </c>
      <c r="D508" s="228">
        <v>0</v>
      </c>
      <c r="E508" s="228">
        <v>0</v>
      </c>
      <c r="F508" s="215"/>
      <c r="G508" s="239"/>
      <c r="H508" s="239"/>
      <c r="I508" s="239"/>
      <c r="J508" s="239"/>
      <c r="K508" s="239"/>
      <c r="L508" s="239"/>
      <c r="M508" s="239"/>
      <c r="N508" s="214"/>
      <c r="O508" s="214"/>
      <c r="P508" s="214"/>
      <c r="Q508" s="214"/>
      <c r="R508" s="214"/>
      <c r="S508" s="214"/>
    </row>
    <row r="509" spans="2:19" s="214" customFormat="1" ht="14.45" customHeight="1" x14ac:dyDescent="0.2">
      <c r="B509" s="223" t="s">
        <v>122</v>
      </c>
      <c r="C509" s="224">
        <v>0</v>
      </c>
      <c r="D509" s="225">
        <v>0</v>
      </c>
      <c r="E509" s="225">
        <v>0</v>
      </c>
      <c r="F509" s="215"/>
      <c r="G509" s="1244"/>
      <c r="H509" s="1245"/>
      <c r="I509" s="1245"/>
      <c r="J509" s="1245"/>
      <c r="K509" s="1245"/>
      <c r="L509" s="217"/>
      <c r="M509" s="217"/>
      <c r="N509" s="222"/>
      <c r="O509" s="222"/>
      <c r="P509" s="222"/>
      <c r="Q509" s="222"/>
      <c r="R509" s="222"/>
      <c r="S509" s="222"/>
    </row>
    <row r="510" spans="2:19" s="222" customFormat="1" ht="14.45" customHeight="1" x14ac:dyDescent="0.2">
      <c r="B510" s="226" t="s">
        <v>123</v>
      </c>
      <c r="C510" s="227">
        <v>0</v>
      </c>
      <c r="D510" s="228">
        <v>0</v>
      </c>
      <c r="E510" s="228">
        <v>0</v>
      </c>
      <c r="F510" s="215"/>
      <c r="G510" s="216"/>
      <c r="H510" s="216"/>
      <c r="I510" s="216"/>
      <c r="J510" s="216"/>
      <c r="K510" s="216"/>
      <c r="L510" s="239"/>
      <c r="M510" s="239"/>
      <c r="N510" s="214"/>
      <c r="O510" s="214"/>
      <c r="P510" s="214"/>
      <c r="Q510" s="214"/>
      <c r="R510" s="214"/>
      <c r="S510" s="214"/>
    </row>
    <row r="511" spans="2:19" s="214" customFormat="1" ht="14.45" customHeight="1" x14ac:dyDescent="0.2">
      <c r="B511" s="223" t="s">
        <v>124</v>
      </c>
      <c r="C511" s="224">
        <v>0</v>
      </c>
      <c r="D511" s="225">
        <v>0</v>
      </c>
      <c r="E511" s="225">
        <v>0</v>
      </c>
      <c r="F511" s="215"/>
      <c r="G511" s="216"/>
      <c r="H511" s="216"/>
      <c r="I511" s="216"/>
      <c r="J511" s="216"/>
      <c r="K511" s="216"/>
      <c r="L511" s="217"/>
      <c r="M511" s="217"/>
      <c r="N511" s="222"/>
      <c r="O511" s="222"/>
      <c r="P511" s="222"/>
      <c r="Q511" s="222"/>
      <c r="R511" s="222"/>
      <c r="S511" s="222"/>
    </row>
    <row r="512" spans="2:19" s="222" customFormat="1" ht="14.45" customHeight="1" x14ac:dyDescent="0.2">
      <c r="B512" s="226" t="s">
        <v>125</v>
      </c>
      <c r="C512" s="227">
        <v>0</v>
      </c>
      <c r="D512" s="228">
        <v>0</v>
      </c>
      <c r="E512" s="228">
        <v>0</v>
      </c>
      <c r="F512" s="215"/>
      <c r="G512" s="216"/>
      <c r="H512" s="216"/>
      <c r="I512" s="216"/>
      <c r="J512" s="216"/>
      <c r="K512" s="216"/>
      <c r="L512" s="239"/>
      <c r="M512" s="239"/>
      <c r="N512" s="214"/>
      <c r="O512" s="214"/>
      <c r="P512" s="214"/>
      <c r="Q512" s="214"/>
      <c r="R512" s="214"/>
      <c r="S512" s="214"/>
    </row>
    <row r="513" spans="2:19" s="214" customFormat="1" ht="14.45" customHeight="1" x14ac:dyDescent="0.2">
      <c r="B513" s="223" t="s">
        <v>126</v>
      </c>
      <c r="C513" s="224">
        <v>0</v>
      </c>
      <c r="D513" s="225">
        <v>0</v>
      </c>
      <c r="E513" s="225">
        <v>0</v>
      </c>
      <c r="F513" s="215"/>
      <c r="G513" s="216"/>
      <c r="H513" s="216"/>
      <c r="I513" s="216"/>
      <c r="J513" s="216"/>
      <c r="K513" s="216"/>
      <c r="L513" s="217"/>
      <c r="M513" s="217"/>
      <c r="N513" s="222"/>
      <c r="O513" s="222"/>
      <c r="P513" s="222"/>
      <c r="Q513" s="222"/>
      <c r="R513" s="222"/>
      <c r="S513" s="222"/>
    </row>
    <row r="514" spans="2:19" s="222" customFormat="1" ht="14.45" customHeight="1" x14ac:dyDescent="0.2">
      <c r="B514" s="226" t="s">
        <v>127</v>
      </c>
      <c r="C514" s="227">
        <v>0</v>
      </c>
      <c r="D514" s="228">
        <v>0</v>
      </c>
      <c r="E514" s="228">
        <v>0</v>
      </c>
      <c r="F514" s="215"/>
      <c r="G514" s="216"/>
      <c r="H514" s="216"/>
      <c r="I514" s="216"/>
      <c r="J514" s="216"/>
      <c r="K514" s="216"/>
      <c r="L514" s="239"/>
      <c r="M514" s="239"/>
      <c r="N514" s="214"/>
      <c r="O514" s="214"/>
      <c r="P514" s="214"/>
      <c r="Q514" s="214"/>
      <c r="R514" s="214"/>
      <c r="S514" s="214"/>
    </row>
    <row r="515" spans="2:19" s="214" customFormat="1" ht="14.45" customHeight="1" x14ac:dyDescent="0.2">
      <c r="B515" s="223" t="s">
        <v>128</v>
      </c>
      <c r="C515" s="224">
        <v>5</v>
      </c>
      <c r="D515" s="225">
        <v>15817.539839032799</v>
      </c>
      <c r="E515" s="225">
        <v>3163.5079678065599</v>
      </c>
      <c r="F515" s="229"/>
      <c r="G515" s="216"/>
      <c r="H515" s="216"/>
      <c r="I515" s="216"/>
      <c r="J515" s="216"/>
      <c r="K515" s="216"/>
      <c r="L515" s="217"/>
      <c r="M515" s="217"/>
      <c r="N515" s="222"/>
      <c r="O515" s="222"/>
      <c r="P515" s="222"/>
      <c r="Q515" s="222"/>
      <c r="R515" s="222"/>
      <c r="S515" s="222"/>
    </row>
    <row r="516" spans="2:19" s="222" customFormat="1" ht="14.45" customHeight="1" x14ac:dyDescent="0.2">
      <c r="B516" s="226" t="s">
        <v>129</v>
      </c>
      <c r="C516" s="227">
        <v>4</v>
      </c>
      <c r="D516" s="228">
        <v>14628.907737592501</v>
      </c>
      <c r="E516" s="228">
        <v>3657.2269343981252</v>
      </c>
      <c r="F516" s="229"/>
      <c r="G516" s="216"/>
      <c r="H516" s="216"/>
      <c r="I516" s="216"/>
      <c r="J516" s="216"/>
      <c r="K516" s="216"/>
      <c r="L516" s="239"/>
      <c r="M516" s="239"/>
      <c r="N516" s="214"/>
      <c r="O516" s="214"/>
      <c r="P516" s="214"/>
      <c r="Q516" s="214"/>
      <c r="R516" s="214"/>
      <c r="S516" s="214"/>
    </row>
    <row r="517" spans="2:19" s="214" customFormat="1" ht="14.45" customHeight="1" x14ac:dyDescent="0.2">
      <c r="B517" s="223" t="s">
        <v>130</v>
      </c>
      <c r="C517" s="224">
        <v>11</v>
      </c>
      <c r="D517" s="225">
        <v>19399.126777318699</v>
      </c>
      <c r="E517" s="225">
        <v>1763.5569797562455</v>
      </c>
      <c r="F517" s="229"/>
      <c r="G517" s="216"/>
      <c r="H517" s="216"/>
      <c r="I517" s="216"/>
      <c r="J517" s="216"/>
      <c r="K517" s="216"/>
      <c r="L517" s="217"/>
      <c r="M517" s="217"/>
      <c r="N517" s="222"/>
      <c r="O517" s="222"/>
      <c r="P517" s="222"/>
      <c r="Q517" s="222"/>
      <c r="R517" s="222"/>
      <c r="S517" s="222"/>
    </row>
    <row r="518" spans="2:19" s="222" customFormat="1" ht="14.45" customHeight="1" x14ac:dyDescent="0.2">
      <c r="B518" s="226" t="s">
        <v>29</v>
      </c>
      <c r="C518" s="227">
        <v>13</v>
      </c>
      <c r="D518" s="228">
        <v>114656.640120945</v>
      </c>
      <c r="E518" s="228">
        <v>8819.7415477649993</v>
      </c>
      <c r="F518" s="229"/>
      <c r="G518" s="216"/>
      <c r="H518" s="216"/>
      <c r="I518" s="216"/>
      <c r="J518" s="216"/>
      <c r="K518" s="216"/>
      <c r="L518" s="239"/>
      <c r="M518" s="239"/>
      <c r="N518" s="214"/>
      <c r="O518" s="214"/>
      <c r="P518" s="214"/>
      <c r="Q518" s="214"/>
      <c r="R518" s="214"/>
      <c r="S518" s="214"/>
    </row>
    <row r="519" spans="2:19" s="214" customFormat="1" ht="14.45" customHeight="1" x14ac:dyDescent="0.2">
      <c r="B519" s="223" t="s">
        <v>28</v>
      </c>
      <c r="C519" s="224">
        <v>12</v>
      </c>
      <c r="D519" s="225">
        <v>50458.225885375803</v>
      </c>
      <c r="E519" s="225">
        <v>4204.8521571146503</v>
      </c>
      <c r="F519" s="229"/>
      <c r="G519" s="216"/>
      <c r="H519" s="216"/>
      <c r="I519" s="216"/>
      <c r="J519" s="216"/>
      <c r="K519" s="216"/>
      <c r="L519" s="217"/>
      <c r="M519" s="217"/>
      <c r="N519" s="222"/>
      <c r="O519" s="222"/>
      <c r="P519" s="222"/>
      <c r="Q519" s="222"/>
      <c r="R519" s="222"/>
      <c r="S519" s="222"/>
    </row>
    <row r="520" spans="2:19" s="222" customFormat="1" ht="14.45" customHeight="1" x14ac:dyDescent="0.2">
      <c r="B520" s="226" t="s">
        <v>27</v>
      </c>
      <c r="C520" s="227">
        <v>20</v>
      </c>
      <c r="D520" s="228">
        <v>60756.135698064303</v>
      </c>
      <c r="E520" s="228">
        <v>3037.806784903215</v>
      </c>
      <c r="F520" s="229"/>
      <c r="G520" s="216"/>
      <c r="H520" s="216"/>
      <c r="I520" s="216"/>
      <c r="J520" s="216"/>
      <c r="K520" s="216"/>
      <c r="L520" s="239"/>
      <c r="M520" s="239"/>
      <c r="N520" s="214"/>
      <c r="O520" s="214"/>
      <c r="P520" s="214"/>
      <c r="Q520" s="214"/>
      <c r="R520" s="214"/>
      <c r="S520" s="214"/>
    </row>
    <row r="521" spans="2:19" s="214" customFormat="1" ht="14.45" customHeight="1" x14ac:dyDescent="0.2">
      <c r="B521" s="223" t="s">
        <v>26</v>
      </c>
      <c r="C521" s="224">
        <v>12</v>
      </c>
      <c r="D521" s="225">
        <v>13570.771930512799</v>
      </c>
      <c r="E521" s="225">
        <v>1130.8976608760665</v>
      </c>
      <c r="F521" s="229"/>
      <c r="G521" s="216"/>
      <c r="H521" s="216"/>
      <c r="I521" s="216"/>
      <c r="J521" s="216"/>
      <c r="K521" s="216"/>
      <c r="L521" s="217"/>
      <c r="M521" s="217"/>
      <c r="N521" s="222"/>
      <c r="O521" s="222"/>
      <c r="P521" s="222"/>
      <c r="Q521" s="222"/>
      <c r="R521" s="222"/>
      <c r="S521" s="222"/>
    </row>
    <row r="522" spans="2:19" s="222" customFormat="1" ht="14.45" customHeight="1" x14ac:dyDescent="0.2">
      <c r="B522" s="226" t="s">
        <v>25</v>
      </c>
      <c r="C522" s="227">
        <v>11</v>
      </c>
      <c r="D522" s="228">
        <v>73403.176879173901</v>
      </c>
      <c r="E522" s="228">
        <v>6673.0160799248997</v>
      </c>
      <c r="F522" s="229"/>
      <c r="G522" s="216"/>
      <c r="H522" s="216"/>
      <c r="I522" s="216"/>
      <c r="J522" s="216"/>
      <c r="K522" s="216"/>
      <c r="L522" s="239"/>
      <c r="M522" s="239"/>
      <c r="N522" s="214"/>
      <c r="O522" s="214"/>
      <c r="P522" s="214"/>
      <c r="Q522" s="214"/>
      <c r="R522" s="214"/>
      <c r="S522" s="214"/>
    </row>
    <row r="523" spans="2:19" s="214" customFormat="1" ht="14.45" customHeight="1" x14ac:dyDescent="0.2">
      <c r="B523" s="223" t="s">
        <v>131</v>
      </c>
      <c r="C523" s="224">
        <v>8</v>
      </c>
      <c r="D523" s="225">
        <v>25962.352858367802</v>
      </c>
      <c r="E523" s="225">
        <v>3245.2941072959752</v>
      </c>
      <c r="F523" s="229"/>
      <c r="G523" s="216"/>
      <c r="H523" s="216"/>
      <c r="I523" s="216"/>
      <c r="J523" s="216"/>
      <c r="K523" s="216"/>
      <c r="L523" s="217"/>
      <c r="M523" s="217"/>
      <c r="N523" s="222"/>
      <c r="O523" s="222"/>
      <c r="P523" s="222"/>
      <c r="Q523" s="222"/>
      <c r="R523" s="222"/>
      <c r="S523" s="222"/>
    </row>
    <row r="524" spans="2:19" s="222" customFormat="1" ht="14.45" customHeight="1" x14ac:dyDescent="0.2">
      <c r="B524" s="226" t="s">
        <v>132</v>
      </c>
      <c r="C524" s="227">
        <v>246</v>
      </c>
      <c r="D524" s="228">
        <v>912772.12131274305</v>
      </c>
      <c r="E524" s="228">
        <v>3710.4557776940774</v>
      </c>
      <c r="F524" s="229"/>
      <c r="G524" s="216"/>
      <c r="H524" s="216"/>
      <c r="I524" s="216"/>
      <c r="J524" s="216"/>
      <c r="K524" s="216"/>
      <c r="L524" s="239"/>
      <c r="M524" s="239"/>
      <c r="N524" s="214"/>
      <c r="O524" s="214"/>
      <c r="P524" s="214"/>
      <c r="Q524" s="214"/>
      <c r="R524" s="214"/>
      <c r="S524" s="214"/>
    </row>
    <row r="525" spans="2:19" s="214" customFormat="1" ht="14.45" customHeight="1" x14ac:dyDescent="0.2">
      <c r="B525" s="223" t="s">
        <v>133</v>
      </c>
      <c r="C525" s="224">
        <v>14</v>
      </c>
      <c r="D525" s="225">
        <v>23334.8545963619</v>
      </c>
      <c r="E525" s="225">
        <v>1666.7753283115642</v>
      </c>
      <c r="F525" s="229"/>
      <c r="G525" s="216"/>
      <c r="H525" s="216"/>
      <c r="I525" s="216"/>
      <c r="J525" s="216"/>
      <c r="K525" s="216"/>
      <c r="L525" s="217"/>
      <c r="M525" s="217"/>
      <c r="N525" s="222"/>
      <c r="O525" s="222"/>
      <c r="P525" s="222"/>
      <c r="Q525" s="222"/>
      <c r="R525" s="222"/>
      <c r="S525" s="222"/>
    </row>
    <row r="526" spans="2:19" s="222" customFormat="1" ht="14.45" customHeight="1" x14ac:dyDescent="0.2">
      <c r="B526" s="226" t="s">
        <v>134</v>
      </c>
      <c r="C526" s="227">
        <v>50</v>
      </c>
      <c r="D526" s="228">
        <v>137816.02156198799</v>
      </c>
      <c r="E526" s="228">
        <v>2756.3204312397597</v>
      </c>
      <c r="F526" s="229"/>
      <c r="G526" s="1244"/>
      <c r="H526" s="1244"/>
      <c r="I526" s="1244"/>
      <c r="J526" s="1244"/>
      <c r="K526" s="1244"/>
      <c r="L526" s="239"/>
      <c r="M526" s="239"/>
      <c r="N526" s="214"/>
      <c r="O526" s="214"/>
      <c r="P526" s="214"/>
      <c r="Q526" s="214"/>
      <c r="R526" s="214"/>
      <c r="S526" s="214"/>
    </row>
    <row r="527" spans="2:19" s="214" customFormat="1" ht="14.45" customHeight="1" x14ac:dyDescent="0.2">
      <c r="B527" s="223" t="s">
        <v>135</v>
      </c>
      <c r="C527" s="224">
        <v>6</v>
      </c>
      <c r="D527" s="225">
        <v>14793.8123379154</v>
      </c>
      <c r="E527" s="225">
        <v>2465.6353896525666</v>
      </c>
      <c r="F527" s="229"/>
      <c r="G527" s="216"/>
      <c r="H527" s="216"/>
      <c r="I527" s="216"/>
      <c r="J527" s="216"/>
      <c r="K527" s="216"/>
      <c r="L527" s="217"/>
      <c r="M527" s="217"/>
      <c r="N527" s="222"/>
      <c r="O527" s="222"/>
      <c r="P527" s="222"/>
      <c r="Q527" s="222"/>
      <c r="R527" s="222"/>
      <c r="S527" s="222"/>
    </row>
    <row r="528" spans="2:19" s="222" customFormat="1" ht="14.45" customHeight="1" x14ac:dyDescent="0.2">
      <c r="B528" s="226" t="s">
        <v>136</v>
      </c>
      <c r="C528" s="227">
        <v>99</v>
      </c>
      <c r="D528" s="228">
        <v>145420.389293474</v>
      </c>
      <c r="E528" s="228">
        <v>1468.8928211462021</v>
      </c>
      <c r="F528" s="229"/>
      <c r="G528" s="216"/>
      <c r="H528" s="216"/>
      <c r="I528" s="216"/>
      <c r="J528" s="216"/>
      <c r="K528" s="216"/>
      <c r="L528" s="239"/>
      <c r="M528" s="239"/>
      <c r="N528" s="214"/>
      <c r="O528" s="214"/>
      <c r="P528" s="214"/>
      <c r="Q528" s="214"/>
      <c r="R528" s="214"/>
      <c r="S528" s="214"/>
    </row>
    <row r="529" spans="2:19" s="214" customFormat="1" ht="14.45" customHeight="1" x14ac:dyDescent="0.2">
      <c r="B529" s="223" t="s">
        <v>137</v>
      </c>
      <c r="C529" s="224">
        <v>22</v>
      </c>
      <c r="D529" s="225">
        <v>32571.350012301002</v>
      </c>
      <c r="E529" s="225">
        <v>1480.5159096500456</v>
      </c>
      <c r="F529" s="229"/>
      <c r="G529" s="216"/>
      <c r="H529" s="216"/>
      <c r="I529" s="216"/>
      <c r="J529" s="216"/>
      <c r="K529" s="216"/>
      <c r="L529" s="217"/>
      <c r="M529" s="217"/>
      <c r="N529" s="222"/>
      <c r="O529" s="222"/>
      <c r="P529" s="222"/>
      <c r="Q529" s="222"/>
      <c r="R529" s="222"/>
      <c r="S529" s="222"/>
    </row>
    <row r="530" spans="2:19" s="222" customFormat="1" ht="14.45" customHeight="1" x14ac:dyDescent="0.2">
      <c r="B530" s="226" t="s">
        <v>138</v>
      </c>
      <c r="C530" s="227">
        <v>123</v>
      </c>
      <c r="D530" s="228">
        <v>559958.76146079204</v>
      </c>
      <c r="E530" s="228">
        <v>4552.5102557787968</v>
      </c>
      <c r="F530" s="229"/>
      <c r="G530" s="216"/>
      <c r="H530" s="216"/>
      <c r="I530" s="216"/>
      <c r="J530" s="216"/>
      <c r="K530" s="216"/>
      <c r="L530" s="239"/>
      <c r="M530" s="239"/>
      <c r="N530" s="214"/>
      <c r="O530" s="214"/>
      <c r="P530" s="214"/>
      <c r="Q530" s="214"/>
      <c r="R530" s="214"/>
      <c r="S530" s="214"/>
    </row>
    <row r="531" spans="2:19" s="214" customFormat="1" ht="14.45" customHeight="1" x14ac:dyDescent="0.2">
      <c r="B531" s="223" t="s">
        <v>139</v>
      </c>
      <c r="C531" s="224">
        <v>11</v>
      </c>
      <c r="D531" s="225">
        <v>12867.9423779603</v>
      </c>
      <c r="E531" s="225">
        <v>1169.8129434509365</v>
      </c>
      <c r="F531" s="229"/>
      <c r="G531" s="216"/>
      <c r="H531" s="216"/>
      <c r="I531" s="216"/>
      <c r="J531" s="216"/>
      <c r="K531" s="216"/>
      <c r="L531" s="217"/>
      <c r="M531" s="217"/>
      <c r="N531" s="222"/>
      <c r="O531" s="222"/>
      <c r="P531" s="222"/>
      <c r="Q531" s="222"/>
      <c r="R531" s="222"/>
      <c r="S531" s="222"/>
    </row>
    <row r="532" spans="2:19" s="222" customFormat="1" ht="14.45" customHeight="1" x14ac:dyDescent="0.2">
      <c r="B532" s="226" t="s">
        <v>140</v>
      </c>
      <c r="C532" s="227">
        <v>19</v>
      </c>
      <c r="D532" s="228">
        <v>46648.619455231303</v>
      </c>
      <c r="E532" s="228">
        <v>2455.1904976437527</v>
      </c>
      <c r="F532" s="229"/>
      <c r="G532" s="216"/>
      <c r="H532" s="216"/>
      <c r="I532" s="216"/>
      <c r="J532" s="216"/>
      <c r="K532" s="216"/>
      <c r="L532" s="239"/>
      <c r="M532" s="239"/>
      <c r="N532" s="214"/>
      <c r="O532" s="214"/>
      <c r="P532" s="214"/>
      <c r="Q532" s="214"/>
      <c r="R532" s="214"/>
      <c r="S532" s="214"/>
    </row>
    <row r="533" spans="2:19" s="214" customFormat="1" ht="14.45" customHeight="1" x14ac:dyDescent="0.2">
      <c r="B533" s="223" t="s">
        <v>141</v>
      </c>
      <c r="C533" s="224">
        <v>49</v>
      </c>
      <c r="D533" s="225">
        <v>67458.099854566404</v>
      </c>
      <c r="E533" s="225">
        <v>1376.6959153993143</v>
      </c>
      <c r="F533" s="229"/>
      <c r="G533" s="216"/>
      <c r="H533" s="216"/>
      <c r="I533" s="216"/>
      <c r="J533" s="216"/>
      <c r="K533" s="216"/>
      <c r="L533" s="217"/>
      <c r="M533" s="217"/>
      <c r="N533" s="222"/>
      <c r="O533" s="222"/>
      <c r="P533" s="222"/>
      <c r="Q533" s="222"/>
      <c r="R533" s="222"/>
      <c r="S533" s="222"/>
    </row>
    <row r="534" spans="2:19" s="222" customFormat="1" ht="14.45" customHeight="1" x14ac:dyDescent="0.2">
      <c r="B534" s="226" t="s">
        <v>142</v>
      </c>
      <c r="C534" s="227">
        <v>44</v>
      </c>
      <c r="D534" s="228">
        <v>74539.087418181807</v>
      </c>
      <c r="E534" s="228">
        <v>1694.070168595041</v>
      </c>
      <c r="F534" s="229"/>
      <c r="G534" s="216"/>
      <c r="H534" s="216"/>
      <c r="I534" s="216"/>
      <c r="J534" s="216"/>
      <c r="K534" s="216"/>
      <c r="L534" s="239"/>
      <c r="M534" s="239"/>
      <c r="N534" s="214"/>
      <c r="O534" s="214"/>
      <c r="P534" s="214"/>
      <c r="Q534" s="214"/>
      <c r="R534" s="214"/>
      <c r="S534" s="214"/>
    </row>
    <row r="535" spans="2:19" s="222" customFormat="1" ht="14.45" customHeight="1" x14ac:dyDescent="0.2">
      <c r="B535" s="223" t="s">
        <v>143</v>
      </c>
      <c r="C535" s="224">
        <v>36</v>
      </c>
      <c r="D535" s="225">
        <v>54310.7939658299</v>
      </c>
      <c r="E535" s="225">
        <v>1508.6331657174971</v>
      </c>
      <c r="F535" s="229"/>
      <c r="G535" s="216"/>
      <c r="H535" s="216"/>
      <c r="I535" s="216"/>
      <c r="J535" s="216"/>
      <c r="K535" s="216"/>
      <c r="L535" s="239"/>
      <c r="M535" s="239"/>
    </row>
    <row r="536" spans="2:19" s="222" customFormat="1" ht="14.45" customHeight="1" x14ac:dyDescent="0.2">
      <c r="B536" s="226" t="s">
        <v>144</v>
      </c>
      <c r="C536" s="227">
        <v>58</v>
      </c>
      <c r="D536" s="228">
        <v>83106.960426562393</v>
      </c>
      <c r="E536" s="228">
        <v>1432.8786280441791</v>
      </c>
      <c r="F536" s="229"/>
      <c r="G536" s="216"/>
      <c r="H536" s="216"/>
      <c r="I536" s="216"/>
      <c r="J536" s="216"/>
      <c r="K536" s="216"/>
      <c r="L536" s="239"/>
      <c r="M536" s="239"/>
    </row>
    <row r="537" spans="2:19" s="214" customFormat="1" ht="14.45" customHeight="1" x14ac:dyDescent="0.2">
      <c r="B537" s="223" t="s">
        <v>145</v>
      </c>
      <c r="C537" s="224">
        <v>64</v>
      </c>
      <c r="D537" s="225">
        <v>101928.924482341</v>
      </c>
      <c r="E537" s="225">
        <v>1592.6394450365781</v>
      </c>
      <c r="F537" s="215"/>
      <c r="G537" s="216"/>
      <c r="H537" s="216"/>
      <c r="I537" s="216"/>
      <c r="J537" s="216"/>
      <c r="K537" s="216"/>
      <c r="L537" s="217"/>
      <c r="M537" s="217"/>
      <c r="N537" s="222"/>
      <c r="O537" s="222"/>
      <c r="P537" s="222"/>
      <c r="Q537" s="222"/>
      <c r="R537" s="222"/>
      <c r="S537" s="222"/>
    </row>
    <row r="538" spans="2:19" s="214" customFormat="1" ht="14.45" customHeight="1" x14ac:dyDescent="0.2">
      <c r="B538" s="226" t="s">
        <v>146</v>
      </c>
      <c r="C538" s="227">
        <v>78</v>
      </c>
      <c r="D538" s="228">
        <v>107483.542440923</v>
      </c>
      <c r="E538" s="228">
        <v>1377.9941338579872</v>
      </c>
      <c r="F538" s="215"/>
      <c r="G538" s="216"/>
      <c r="H538" s="216"/>
      <c r="I538" s="216"/>
      <c r="J538" s="216"/>
      <c r="K538" s="216"/>
      <c r="L538" s="217"/>
      <c r="M538" s="217"/>
    </row>
    <row r="539" spans="2:19" s="214" customFormat="1" ht="14.45" customHeight="1" x14ac:dyDescent="0.2">
      <c r="B539" s="223" t="s">
        <v>147</v>
      </c>
      <c r="C539" s="224">
        <v>70</v>
      </c>
      <c r="D539" s="225">
        <v>126105.14742538299</v>
      </c>
      <c r="E539" s="225">
        <v>1801.5021060769</v>
      </c>
      <c r="F539" s="215"/>
      <c r="G539" s="216"/>
      <c r="H539" s="216"/>
      <c r="I539" s="216"/>
      <c r="J539" s="216"/>
      <c r="K539" s="216"/>
      <c r="L539" s="217"/>
      <c r="M539" s="217"/>
    </row>
    <row r="540" spans="2:19" s="214" customFormat="1" ht="14.45" customHeight="1" x14ac:dyDescent="0.2">
      <c r="B540" s="226" t="s">
        <v>148</v>
      </c>
      <c r="C540" s="227">
        <v>92</v>
      </c>
      <c r="D540" s="228">
        <v>142175.58415725199</v>
      </c>
      <c r="E540" s="228">
        <v>1545.3867843179564</v>
      </c>
      <c r="F540" s="215"/>
      <c r="G540" s="216"/>
      <c r="H540" s="216"/>
      <c r="I540" s="216"/>
      <c r="J540" s="216"/>
      <c r="K540" s="216"/>
      <c r="L540" s="217"/>
      <c r="M540" s="217"/>
    </row>
    <row r="541" spans="2:19" s="214" customFormat="1" ht="14.45" customHeight="1" x14ac:dyDescent="0.2">
      <c r="B541" s="223">
        <v>2013</v>
      </c>
      <c r="C541" s="224">
        <v>112</v>
      </c>
      <c r="D541" s="225">
        <v>175574.49910264401</v>
      </c>
      <c r="E541" s="225">
        <v>1567.6294562736073</v>
      </c>
      <c r="F541" s="215"/>
      <c r="G541" s="216"/>
      <c r="H541" s="216"/>
      <c r="I541" s="216"/>
      <c r="J541" s="216"/>
      <c r="K541" s="216"/>
      <c r="L541" s="217"/>
      <c r="M541" s="217"/>
    </row>
    <row r="542" spans="2:19" s="214" customFormat="1" ht="14.45" customHeight="1" x14ac:dyDescent="0.2">
      <c r="B542" s="226" t="s">
        <v>150</v>
      </c>
      <c r="C542" s="227">
        <v>98</v>
      </c>
      <c r="D542" s="228">
        <v>122463.164359207</v>
      </c>
      <c r="E542" s="228">
        <v>1249.6241261143571</v>
      </c>
      <c r="F542" s="215"/>
      <c r="G542" s="216"/>
      <c r="H542" s="216"/>
      <c r="I542" s="216"/>
      <c r="J542" s="216"/>
      <c r="K542" s="216"/>
      <c r="L542" s="217"/>
      <c r="M542" s="217"/>
    </row>
    <row r="543" spans="2:19" s="214" customFormat="1" ht="14.45" customHeight="1" x14ac:dyDescent="0.2">
      <c r="B543" s="223">
        <v>2015</v>
      </c>
      <c r="C543" s="224">
        <v>112</v>
      </c>
      <c r="D543" s="225">
        <v>154274.59170026099</v>
      </c>
      <c r="E543" s="225">
        <v>1377.4517116094733</v>
      </c>
      <c r="F543" s="215"/>
      <c r="G543" s="216"/>
      <c r="H543" s="216"/>
      <c r="I543" s="216"/>
      <c r="J543" s="216"/>
      <c r="K543" s="216"/>
      <c r="L543" s="217"/>
      <c r="M543" s="217"/>
    </row>
    <row r="544" spans="2:19" s="214" customFormat="1" ht="14.45" customHeight="1" x14ac:dyDescent="0.2">
      <c r="B544" s="226">
        <v>2016</v>
      </c>
      <c r="C544" s="227">
        <v>151</v>
      </c>
      <c r="D544" s="228">
        <v>224357.470038131</v>
      </c>
      <c r="E544" s="228">
        <v>1485.8110598551721</v>
      </c>
      <c r="F544" s="215"/>
      <c r="G544" s="216"/>
      <c r="H544" s="216"/>
      <c r="I544" s="216"/>
      <c r="J544" s="216"/>
      <c r="K544" s="216"/>
      <c r="L544" s="217"/>
      <c r="M544" s="217"/>
    </row>
    <row r="545" spans="2:19" s="214" customFormat="1" ht="14.45" customHeight="1" x14ac:dyDescent="0.2">
      <c r="B545" s="223">
        <v>2017</v>
      </c>
      <c r="C545" s="224">
        <v>105</v>
      </c>
      <c r="D545" s="225">
        <v>164182.65113488099</v>
      </c>
      <c r="E545" s="225">
        <v>1563.6442965226761</v>
      </c>
      <c r="F545" s="215"/>
      <c r="G545" s="216"/>
      <c r="H545" s="216"/>
      <c r="I545" s="216"/>
      <c r="J545" s="216"/>
      <c r="K545" s="216"/>
      <c r="L545" s="217"/>
      <c r="M545" s="217"/>
    </row>
    <row r="546" spans="2:19" s="214" customFormat="1" ht="14.45" customHeight="1" x14ac:dyDescent="0.2">
      <c r="B546" s="226">
        <v>2018</v>
      </c>
      <c r="C546" s="227">
        <v>105</v>
      </c>
      <c r="D546" s="228">
        <v>235307.27089278601</v>
      </c>
      <c r="E546" s="228">
        <v>2241.0216275503431</v>
      </c>
      <c r="F546" s="215"/>
      <c r="G546" s="216"/>
      <c r="H546" s="216"/>
      <c r="I546" s="216"/>
      <c r="J546" s="216"/>
      <c r="K546" s="216"/>
      <c r="L546" s="217"/>
      <c r="M546" s="217"/>
    </row>
    <row r="547" spans="2:19" s="222" customFormat="1" ht="14.45" customHeight="1" x14ac:dyDescent="0.2">
      <c r="B547" s="223">
        <v>2019</v>
      </c>
      <c r="C547" s="224">
        <v>149</v>
      </c>
      <c r="D547" s="225">
        <v>283732.564291391</v>
      </c>
      <c r="E547" s="225">
        <v>1904.2453979287986</v>
      </c>
      <c r="F547" s="215"/>
      <c r="G547" s="216"/>
      <c r="H547" s="216"/>
      <c r="I547" s="216"/>
      <c r="J547" s="216"/>
      <c r="K547" s="216"/>
      <c r="L547" s="239"/>
      <c r="M547" s="239"/>
      <c r="N547" s="214"/>
      <c r="O547" s="214"/>
      <c r="P547" s="214"/>
      <c r="Q547" s="214"/>
      <c r="R547" s="214"/>
      <c r="S547" s="214"/>
    </row>
    <row r="548" spans="2:19" s="214" customFormat="1" ht="14.45" customHeight="1" x14ac:dyDescent="0.2">
      <c r="B548" s="226">
        <v>2020</v>
      </c>
      <c r="C548" s="227">
        <v>202</v>
      </c>
      <c r="D548" s="228">
        <v>570753.77836680005</v>
      </c>
      <c r="E548" s="228">
        <v>2825.5137542910893</v>
      </c>
      <c r="F548" s="215"/>
      <c r="G548" s="230"/>
      <c r="L548" s="217"/>
      <c r="M548" s="217"/>
      <c r="N548" s="222"/>
      <c r="O548" s="222"/>
      <c r="P548" s="222"/>
      <c r="Q548" s="222"/>
      <c r="R548" s="222"/>
      <c r="S548" s="222"/>
    </row>
    <row r="549" spans="2:19" s="214" customFormat="1" ht="14.45" customHeight="1" x14ac:dyDescent="0.2">
      <c r="B549" s="223">
        <v>2021</v>
      </c>
      <c r="C549" s="224">
        <v>291</v>
      </c>
      <c r="D549" s="225">
        <v>447153.82964000001</v>
      </c>
      <c r="E549" s="225">
        <v>1536.6110984192439</v>
      </c>
      <c r="F549" s="215"/>
      <c r="G549" s="230"/>
      <c r="L549" s="217"/>
      <c r="M549" s="217"/>
    </row>
    <row r="550" spans="2:19" s="214" customFormat="1" ht="14.45" customHeight="1" x14ac:dyDescent="0.2">
      <c r="B550" s="226">
        <v>2022</v>
      </c>
      <c r="C550" s="227">
        <v>233</v>
      </c>
      <c r="D550" s="228">
        <v>445907.95</v>
      </c>
      <c r="E550" s="228">
        <v>1913.7680257510731</v>
      </c>
      <c r="F550" s="215"/>
      <c r="G550" s="230"/>
      <c r="L550" s="217"/>
      <c r="M550" s="217"/>
    </row>
    <row r="551" spans="2:19" s="214" customFormat="1" ht="14.45" customHeight="1" x14ac:dyDescent="0.2">
      <c r="B551" s="231" t="s">
        <v>4</v>
      </c>
      <c r="C551" s="232">
        <v>2735</v>
      </c>
      <c r="D551" s="233">
        <v>5855652.6598322922</v>
      </c>
      <c r="E551" s="233">
        <v>2141.006456977072</v>
      </c>
      <c r="F551" s="215"/>
      <c r="G551" s="230"/>
      <c r="L551" s="217"/>
      <c r="M551" s="217"/>
    </row>
    <row r="552" spans="2:19" s="222" customFormat="1" ht="14.45" customHeight="1" x14ac:dyDescent="0.2">
      <c r="B552" s="236"/>
      <c r="C552" s="219"/>
      <c r="D552" s="219"/>
      <c r="E552" s="219"/>
      <c r="F552" s="215"/>
      <c r="G552" s="1244"/>
      <c r="H552" s="1245"/>
      <c r="I552" s="1245"/>
      <c r="J552" s="1245"/>
      <c r="K552" s="1245"/>
      <c r="L552" s="239"/>
      <c r="M552" s="239"/>
      <c r="N552" s="214"/>
      <c r="O552" s="214"/>
      <c r="P552" s="214"/>
      <c r="Q552" s="214"/>
      <c r="R552" s="214"/>
      <c r="S552" s="214"/>
    </row>
    <row r="553" spans="2:19" s="214" customFormat="1" ht="14.45" customHeight="1" x14ac:dyDescent="0.2">
      <c r="B553" s="234"/>
      <c r="C553" s="248"/>
      <c r="D553" s="237"/>
      <c r="E553" s="237"/>
      <c r="F553" s="215"/>
      <c r="G553" s="216"/>
      <c r="H553" s="216"/>
      <c r="I553" s="216"/>
      <c r="J553" s="216"/>
      <c r="K553" s="216"/>
      <c r="L553" s="217"/>
      <c r="M553" s="217"/>
      <c r="N553" s="222"/>
      <c r="O553" s="222"/>
      <c r="P553" s="222"/>
      <c r="Q553" s="222"/>
      <c r="R553" s="222"/>
      <c r="S553" s="222"/>
    </row>
    <row r="554" spans="2:19" s="222" customFormat="1" ht="14.45" customHeight="1" x14ac:dyDescent="0.2">
      <c r="B554" s="236"/>
      <c r="C554" s="238"/>
      <c r="D554" s="238"/>
      <c r="E554" s="238"/>
      <c r="F554" s="215"/>
      <c r="G554" s="216"/>
      <c r="H554" s="216"/>
      <c r="I554" s="216"/>
      <c r="J554" s="216"/>
      <c r="K554" s="216"/>
      <c r="L554" s="239"/>
      <c r="M554" s="239"/>
      <c r="N554" s="214"/>
      <c r="O554" s="214"/>
      <c r="P554" s="214"/>
      <c r="Q554" s="214"/>
      <c r="R554" s="214"/>
      <c r="S554" s="214"/>
    </row>
    <row r="555" spans="2:19" s="214" customFormat="1" ht="14.45" customHeight="1" x14ac:dyDescent="0.2">
      <c r="B555" s="1251" t="s">
        <v>659</v>
      </c>
      <c r="C555" s="1251"/>
      <c r="D555" s="1251"/>
      <c r="E555" s="1251"/>
      <c r="F555" s="215"/>
      <c r="G555" s="216"/>
      <c r="H555" s="216"/>
      <c r="I555" s="216"/>
      <c r="J555" s="216"/>
      <c r="K555" s="216"/>
      <c r="L555" s="217"/>
      <c r="M555" s="217"/>
      <c r="N555" s="222"/>
      <c r="O555" s="222"/>
      <c r="P555" s="222"/>
      <c r="Q555" s="222"/>
      <c r="R555" s="222"/>
      <c r="S555" s="222"/>
    </row>
    <row r="556" spans="2:19" s="222" customFormat="1" ht="14.45" customHeight="1" x14ac:dyDescent="0.2">
      <c r="B556" s="218" t="s">
        <v>811</v>
      </c>
      <c r="C556" s="219"/>
      <c r="D556" s="219"/>
      <c r="E556" s="219"/>
      <c r="F556" s="215"/>
      <c r="G556" s="216"/>
      <c r="H556" s="216"/>
      <c r="I556" s="216"/>
      <c r="J556" s="216"/>
      <c r="K556" s="216"/>
      <c r="L556" s="239"/>
      <c r="M556" s="239"/>
      <c r="N556" s="214"/>
      <c r="O556" s="214"/>
      <c r="P556" s="214"/>
      <c r="Q556" s="214"/>
      <c r="R556" s="214"/>
      <c r="S556" s="214"/>
    </row>
    <row r="557" spans="2:19" s="214" customFormat="1" ht="14.45" customHeight="1" x14ac:dyDescent="0.2">
      <c r="B557" s="220" t="s">
        <v>0</v>
      </c>
      <c r="C557" s="221" t="s">
        <v>109</v>
      </c>
      <c r="D557" s="221" t="s">
        <v>110</v>
      </c>
      <c r="E557" s="221" t="s">
        <v>111</v>
      </c>
      <c r="F557" s="215"/>
      <c r="G557" s="216"/>
      <c r="H557" s="216"/>
      <c r="I557" s="216"/>
      <c r="J557" s="216"/>
      <c r="K557" s="216"/>
      <c r="L557" s="217"/>
      <c r="M557" s="217"/>
      <c r="N557" s="222"/>
      <c r="O557" s="222"/>
      <c r="P557" s="222"/>
      <c r="Q557" s="222"/>
      <c r="R557" s="222"/>
      <c r="S557" s="222"/>
    </row>
    <row r="558" spans="2:19" s="222" customFormat="1" ht="14.45" customHeight="1" x14ac:dyDescent="0.2">
      <c r="B558" s="223" t="s">
        <v>112</v>
      </c>
      <c r="C558" s="224">
        <v>8534</v>
      </c>
      <c r="D558" s="225">
        <v>666371315.83558202</v>
      </c>
      <c r="E558" s="225">
        <v>78084.288239463553</v>
      </c>
      <c r="F558" s="215"/>
      <c r="G558" s="216"/>
      <c r="H558" s="216"/>
      <c r="I558" s="216"/>
      <c r="J558" s="216"/>
      <c r="K558" s="216"/>
      <c r="L558" s="239"/>
      <c r="M558" s="239"/>
      <c r="N558" s="214"/>
      <c r="O558" s="214"/>
      <c r="P558" s="214"/>
      <c r="Q558" s="214"/>
      <c r="R558" s="214"/>
      <c r="S558" s="214"/>
    </row>
    <row r="559" spans="2:19" s="214" customFormat="1" ht="14.45" customHeight="1" x14ac:dyDescent="0.2">
      <c r="B559" s="226" t="s">
        <v>113</v>
      </c>
      <c r="C559" s="227">
        <v>8960</v>
      </c>
      <c r="D559" s="228">
        <v>26435911.3034034</v>
      </c>
      <c r="E559" s="228">
        <v>2950.4365293977007</v>
      </c>
      <c r="F559" s="215"/>
      <c r="G559" s="216"/>
      <c r="H559" s="216"/>
      <c r="I559" s="216"/>
      <c r="J559" s="216"/>
      <c r="K559" s="216"/>
      <c r="L559" s="217"/>
      <c r="M559" s="217"/>
      <c r="N559" s="222"/>
      <c r="O559" s="222"/>
      <c r="P559" s="222"/>
      <c r="Q559" s="222"/>
      <c r="R559" s="222"/>
      <c r="S559" s="222"/>
    </row>
    <row r="560" spans="2:19" s="222" customFormat="1" ht="14.45" customHeight="1" x14ac:dyDescent="0.2">
      <c r="B560" s="223" t="s">
        <v>114</v>
      </c>
      <c r="C560" s="224">
        <v>496</v>
      </c>
      <c r="D560" s="225">
        <v>2637588.8526850999</v>
      </c>
      <c r="E560" s="225">
        <v>5317.7194610586694</v>
      </c>
      <c r="F560" s="215"/>
      <c r="G560" s="216"/>
      <c r="H560" s="216"/>
      <c r="I560" s="216"/>
      <c r="J560" s="216"/>
      <c r="K560" s="216"/>
      <c r="L560" s="239"/>
      <c r="M560" s="239"/>
      <c r="N560" s="214"/>
      <c r="O560" s="214"/>
      <c r="P560" s="214"/>
      <c r="Q560" s="214"/>
      <c r="R560" s="214"/>
      <c r="S560" s="214"/>
    </row>
    <row r="561" spans="2:19" s="214" customFormat="1" ht="14.45" customHeight="1" x14ac:dyDescent="0.2">
      <c r="B561" s="226" t="s">
        <v>115</v>
      </c>
      <c r="C561" s="227">
        <v>1</v>
      </c>
      <c r="D561" s="228">
        <v>891.27320236285505</v>
      </c>
      <c r="E561" s="228">
        <v>891.27320236285505</v>
      </c>
      <c r="F561" s="215"/>
      <c r="G561" s="216"/>
      <c r="H561" s="216"/>
      <c r="I561" s="216"/>
      <c r="J561" s="216"/>
      <c r="K561" s="216"/>
      <c r="L561" s="217"/>
      <c r="M561" s="217"/>
      <c r="N561" s="222"/>
      <c r="O561" s="222"/>
      <c r="P561" s="222"/>
      <c r="Q561" s="222"/>
      <c r="R561" s="222"/>
      <c r="S561" s="222"/>
    </row>
    <row r="562" spans="2:19" s="222" customFormat="1" ht="14.45" customHeight="1" x14ac:dyDescent="0.2">
      <c r="B562" s="223" t="s">
        <v>116</v>
      </c>
      <c r="C562" s="224">
        <v>1</v>
      </c>
      <c r="D562" s="225">
        <v>312.45335753299003</v>
      </c>
      <c r="E562" s="225">
        <v>312.45335753299003</v>
      </c>
      <c r="F562" s="215"/>
      <c r="G562" s="216"/>
      <c r="H562" s="216"/>
      <c r="I562" s="216"/>
      <c r="J562" s="216"/>
      <c r="K562" s="216"/>
      <c r="L562" s="239"/>
      <c r="M562" s="239"/>
      <c r="N562" s="214"/>
      <c r="O562" s="214"/>
      <c r="P562" s="214"/>
      <c r="Q562" s="214"/>
      <c r="R562" s="214"/>
      <c r="S562" s="214"/>
    </row>
    <row r="563" spans="2:19" s="214" customFormat="1" ht="14.45" customHeight="1" x14ac:dyDescent="0.2">
      <c r="B563" s="226" t="s">
        <v>117</v>
      </c>
      <c r="C563" s="227">
        <v>28</v>
      </c>
      <c r="D563" s="228">
        <v>26081.682506187899</v>
      </c>
      <c r="E563" s="228">
        <v>931.48866093528216</v>
      </c>
      <c r="F563" s="215"/>
      <c r="G563" s="216"/>
      <c r="H563" s="216"/>
      <c r="I563" s="216"/>
      <c r="J563" s="216"/>
      <c r="K563" s="216"/>
      <c r="L563" s="217"/>
      <c r="M563" s="217"/>
      <c r="N563" s="222"/>
      <c r="O563" s="222"/>
      <c r="P563" s="222"/>
      <c r="Q563" s="222"/>
      <c r="R563" s="222"/>
      <c r="S563" s="222"/>
    </row>
    <row r="564" spans="2:19" s="222" customFormat="1" ht="14.45" customHeight="1" x14ac:dyDescent="0.2">
      <c r="B564" s="223" t="s">
        <v>118</v>
      </c>
      <c r="C564" s="224">
        <v>4</v>
      </c>
      <c r="D564" s="225">
        <v>9801.2737654622597</v>
      </c>
      <c r="E564" s="225">
        <v>2450.3184413655649</v>
      </c>
      <c r="F564" s="215"/>
      <c r="G564" s="216"/>
      <c r="H564" s="216"/>
      <c r="I564" s="216"/>
      <c r="J564" s="216"/>
      <c r="K564" s="216"/>
      <c r="L564" s="239"/>
      <c r="M564" s="239"/>
      <c r="N564" s="214"/>
      <c r="O564" s="214"/>
      <c r="P564" s="214"/>
      <c r="Q564" s="214"/>
      <c r="R564" s="214"/>
      <c r="S564" s="214"/>
    </row>
    <row r="565" spans="2:19" s="214" customFormat="1" ht="14.45" customHeight="1" x14ac:dyDescent="0.2">
      <c r="B565" s="226" t="s">
        <v>119</v>
      </c>
      <c r="C565" s="227">
        <v>3</v>
      </c>
      <c r="D565" s="228">
        <v>2656.72521411547</v>
      </c>
      <c r="E565" s="228">
        <v>885.57507137182336</v>
      </c>
      <c r="F565" s="215"/>
      <c r="G565" s="216"/>
      <c r="H565" s="216"/>
      <c r="I565" s="216"/>
      <c r="J565" s="216"/>
      <c r="K565" s="216"/>
      <c r="L565" s="217"/>
      <c r="M565" s="217"/>
      <c r="N565" s="222"/>
      <c r="O565" s="222"/>
      <c r="P565" s="222"/>
      <c r="Q565" s="222"/>
      <c r="R565" s="222"/>
      <c r="S565" s="222"/>
    </row>
    <row r="566" spans="2:19" s="222" customFormat="1" ht="14.45" customHeight="1" x14ac:dyDescent="0.2">
      <c r="B566" s="223" t="s">
        <v>120</v>
      </c>
      <c r="C566" s="224">
        <v>2</v>
      </c>
      <c r="D566" s="225">
        <v>1149.10260126102</v>
      </c>
      <c r="E566" s="225">
        <v>574.55130063051001</v>
      </c>
      <c r="F566" s="215"/>
      <c r="G566" s="216"/>
      <c r="H566" s="216"/>
      <c r="I566" s="216"/>
      <c r="J566" s="216"/>
      <c r="K566" s="216"/>
      <c r="L566" s="239"/>
      <c r="M566" s="239"/>
      <c r="N566" s="214"/>
      <c r="O566" s="214"/>
      <c r="P566" s="214"/>
      <c r="Q566" s="214"/>
      <c r="R566" s="214"/>
      <c r="S566" s="214"/>
    </row>
    <row r="567" spans="2:19" s="214" customFormat="1" ht="14.45" customHeight="1" x14ac:dyDescent="0.2">
      <c r="B567" s="226" t="s">
        <v>121</v>
      </c>
      <c r="C567" s="227">
        <v>8</v>
      </c>
      <c r="D567" s="228">
        <v>48212.710519751701</v>
      </c>
      <c r="E567" s="228">
        <v>6026.5888149689627</v>
      </c>
      <c r="F567" s="215"/>
      <c r="G567" s="216"/>
      <c r="H567" s="216"/>
      <c r="I567" s="216"/>
      <c r="J567" s="216"/>
      <c r="K567" s="216"/>
      <c r="L567" s="217"/>
      <c r="M567" s="217"/>
      <c r="N567" s="222"/>
      <c r="O567" s="222"/>
      <c r="P567" s="222"/>
      <c r="Q567" s="222"/>
      <c r="R567" s="222"/>
      <c r="S567" s="222"/>
    </row>
    <row r="568" spans="2:19" s="222" customFormat="1" ht="14.45" customHeight="1" x14ac:dyDescent="0.2">
      <c r="B568" s="223" t="s">
        <v>122</v>
      </c>
      <c r="C568" s="224">
        <v>52</v>
      </c>
      <c r="D568" s="225">
        <v>325526.07535724301</v>
      </c>
      <c r="E568" s="225">
        <v>6260.1168337931349</v>
      </c>
      <c r="F568" s="215"/>
      <c r="G568" s="239"/>
      <c r="H568" s="239"/>
      <c r="I568" s="239"/>
      <c r="J568" s="239"/>
      <c r="K568" s="239"/>
      <c r="L568" s="239"/>
      <c r="M568" s="239"/>
      <c r="N568" s="214"/>
      <c r="O568" s="214"/>
      <c r="P568" s="214"/>
      <c r="Q568" s="214"/>
      <c r="R568" s="214"/>
      <c r="S568" s="214"/>
    </row>
    <row r="569" spans="2:19" s="214" customFormat="1" ht="14.45" customHeight="1" x14ac:dyDescent="0.2">
      <c r="B569" s="226" t="s">
        <v>123</v>
      </c>
      <c r="C569" s="227">
        <v>92</v>
      </c>
      <c r="D569" s="228">
        <v>310024.85185394401</v>
      </c>
      <c r="E569" s="228">
        <v>3369.8353462385217</v>
      </c>
      <c r="F569" s="215"/>
      <c r="G569" s="217"/>
      <c r="H569" s="217"/>
      <c r="I569" s="217"/>
      <c r="J569" s="217"/>
      <c r="K569" s="217"/>
      <c r="L569" s="217"/>
      <c r="M569" s="217"/>
      <c r="N569" s="222"/>
      <c r="O569" s="222"/>
      <c r="P569" s="222"/>
      <c r="Q569" s="222"/>
      <c r="R569" s="222"/>
      <c r="S569" s="222"/>
    </row>
    <row r="570" spans="2:19" s="222" customFormat="1" ht="14.45" customHeight="1" x14ac:dyDescent="0.2">
      <c r="B570" s="223" t="s">
        <v>124</v>
      </c>
      <c r="C570" s="224">
        <v>330</v>
      </c>
      <c r="D570" s="225">
        <v>5310419.1106973104</v>
      </c>
      <c r="E570" s="225">
        <v>16092.179123325182</v>
      </c>
      <c r="F570" s="215"/>
      <c r="G570" s="239"/>
      <c r="H570" s="239"/>
      <c r="I570" s="239"/>
      <c r="J570" s="239"/>
      <c r="K570" s="239"/>
      <c r="L570" s="239"/>
      <c r="M570" s="239"/>
      <c r="N570" s="214"/>
      <c r="O570" s="214"/>
      <c r="P570" s="214"/>
      <c r="Q570" s="214"/>
      <c r="R570" s="214"/>
      <c r="S570" s="214"/>
    </row>
    <row r="571" spans="2:19" s="214" customFormat="1" ht="14.45" customHeight="1" x14ac:dyDescent="0.2">
      <c r="B571" s="226" t="s">
        <v>125</v>
      </c>
      <c r="C571" s="227">
        <v>115</v>
      </c>
      <c r="D571" s="228">
        <v>460718.70755479502</v>
      </c>
      <c r="E571" s="228">
        <v>4006.2496309112612</v>
      </c>
      <c r="F571" s="215"/>
      <c r="G571" s="1244"/>
      <c r="H571" s="1245"/>
      <c r="I571" s="1245"/>
      <c r="J571" s="1245"/>
      <c r="K571" s="1245"/>
      <c r="L571" s="217"/>
      <c r="M571" s="217"/>
      <c r="N571" s="222"/>
      <c r="O571" s="222"/>
      <c r="P571" s="222"/>
      <c r="Q571" s="222"/>
      <c r="R571" s="222"/>
      <c r="S571" s="222"/>
    </row>
    <row r="572" spans="2:19" s="222" customFormat="1" ht="14.45" customHeight="1" x14ac:dyDescent="0.2">
      <c r="B572" s="223" t="s">
        <v>126</v>
      </c>
      <c r="C572" s="224">
        <v>136</v>
      </c>
      <c r="D572" s="225">
        <v>1140034.2419544701</v>
      </c>
      <c r="E572" s="225">
        <v>8382.6047202534555</v>
      </c>
      <c r="F572" s="215"/>
      <c r="G572" s="216"/>
      <c r="H572" s="216"/>
      <c r="I572" s="216"/>
      <c r="J572" s="216"/>
      <c r="K572" s="216"/>
      <c r="L572" s="239"/>
      <c r="M572" s="239"/>
      <c r="N572" s="214"/>
      <c r="O572" s="214"/>
      <c r="P572" s="214"/>
      <c r="Q572" s="214"/>
      <c r="R572" s="214"/>
      <c r="S572" s="214"/>
    </row>
    <row r="573" spans="2:19" s="214" customFormat="1" ht="14.45" customHeight="1" x14ac:dyDescent="0.2">
      <c r="B573" s="226" t="s">
        <v>127</v>
      </c>
      <c r="C573" s="227">
        <v>184</v>
      </c>
      <c r="D573" s="228">
        <v>864617.73178057396</v>
      </c>
      <c r="E573" s="228">
        <v>4699.0094118509451</v>
      </c>
      <c r="F573" s="215"/>
      <c r="G573" s="216"/>
      <c r="H573" s="216"/>
      <c r="I573" s="216"/>
      <c r="J573" s="216"/>
      <c r="K573" s="216"/>
      <c r="L573" s="217"/>
      <c r="M573" s="217"/>
      <c r="N573" s="222"/>
      <c r="O573" s="222"/>
      <c r="P573" s="222"/>
      <c r="Q573" s="222"/>
      <c r="R573" s="222"/>
      <c r="S573" s="222"/>
    </row>
    <row r="574" spans="2:19" s="222" customFormat="1" ht="14.45" customHeight="1" x14ac:dyDescent="0.2">
      <c r="B574" s="223" t="s">
        <v>128</v>
      </c>
      <c r="C574" s="224">
        <v>0</v>
      </c>
      <c r="D574" s="225">
        <v>0</v>
      </c>
      <c r="E574" s="225">
        <v>0</v>
      </c>
      <c r="F574" s="215"/>
      <c r="G574" s="216"/>
      <c r="H574" s="216"/>
      <c r="I574" s="216"/>
      <c r="J574" s="216"/>
      <c r="K574" s="216"/>
      <c r="L574" s="239"/>
      <c r="M574" s="239"/>
      <c r="N574" s="214"/>
      <c r="O574" s="214"/>
      <c r="P574" s="214"/>
      <c r="Q574" s="214"/>
      <c r="R574" s="214"/>
      <c r="S574" s="214"/>
    </row>
    <row r="575" spans="2:19" s="214" customFormat="1" ht="14.45" customHeight="1" x14ac:dyDescent="0.2">
      <c r="B575" s="226" t="s">
        <v>129</v>
      </c>
      <c r="C575" s="227">
        <v>0</v>
      </c>
      <c r="D575" s="228">
        <v>0</v>
      </c>
      <c r="E575" s="228">
        <v>0</v>
      </c>
      <c r="F575" s="215"/>
      <c r="G575" s="216"/>
      <c r="H575" s="216"/>
      <c r="I575" s="216"/>
      <c r="J575" s="216"/>
      <c r="K575" s="216"/>
      <c r="L575" s="217"/>
      <c r="M575" s="217"/>
      <c r="N575" s="222"/>
      <c r="O575" s="222"/>
      <c r="P575" s="222"/>
      <c r="Q575" s="222"/>
      <c r="R575" s="222"/>
      <c r="S575" s="222"/>
    </row>
    <row r="576" spans="2:19" s="222" customFormat="1" ht="14.45" customHeight="1" x14ac:dyDescent="0.2">
      <c r="B576" s="223" t="s">
        <v>130</v>
      </c>
      <c r="C576" s="224">
        <v>0</v>
      </c>
      <c r="D576" s="225">
        <v>0</v>
      </c>
      <c r="E576" s="225">
        <v>0</v>
      </c>
      <c r="F576" s="215"/>
      <c r="G576" s="216"/>
      <c r="H576" s="216"/>
      <c r="I576" s="216"/>
      <c r="J576" s="216"/>
      <c r="K576" s="216"/>
      <c r="L576" s="239"/>
      <c r="M576" s="239"/>
      <c r="N576" s="214"/>
      <c r="O576" s="214"/>
      <c r="P576" s="214"/>
      <c r="Q576" s="214"/>
      <c r="R576" s="214"/>
      <c r="S576" s="214"/>
    </row>
    <row r="577" spans="2:19" s="214" customFormat="1" ht="14.45" customHeight="1" x14ac:dyDescent="0.2">
      <c r="B577" s="226" t="s">
        <v>29</v>
      </c>
      <c r="C577" s="227">
        <v>0</v>
      </c>
      <c r="D577" s="228">
        <v>0</v>
      </c>
      <c r="E577" s="228">
        <v>0</v>
      </c>
      <c r="F577" s="215"/>
      <c r="G577" s="216"/>
      <c r="H577" s="216"/>
      <c r="I577" s="216"/>
      <c r="J577" s="216"/>
      <c r="K577" s="216"/>
      <c r="L577" s="217"/>
      <c r="M577" s="217"/>
      <c r="N577" s="222"/>
      <c r="O577" s="222"/>
      <c r="P577" s="222"/>
      <c r="Q577" s="222"/>
      <c r="R577" s="222"/>
      <c r="S577" s="222"/>
    </row>
    <row r="578" spans="2:19" s="222" customFormat="1" ht="14.45" customHeight="1" x14ac:dyDescent="0.2">
      <c r="B578" s="223" t="s">
        <v>28</v>
      </c>
      <c r="C578" s="224">
        <v>0</v>
      </c>
      <c r="D578" s="225">
        <v>0</v>
      </c>
      <c r="E578" s="225">
        <v>0</v>
      </c>
      <c r="F578" s="215"/>
      <c r="G578" s="216"/>
      <c r="H578" s="216"/>
      <c r="I578" s="216"/>
      <c r="J578" s="216"/>
      <c r="K578" s="216"/>
      <c r="L578" s="239"/>
      <c r="M578" s="239"/>
      <c r="N578" s="214"/>
      <c r="O578" s="214"/>
      <c r="P578" s="214"/>
      <c r="Q578" s="214"/>
      <c r="R578" s="214"/>
      <c r="S578" s="214"/>
    </row>
    <row r="579" spans="2:19" s="214" customFormat="1" ht="14.45" customHeight="1" x14ac:dyDescent="0.2">
      <c r="B579" s="226" t="s">
        <v>27</v>
      </c>
      <c r="C579" s="227">
        <v>0</v>
      </c>
      <c r="D579" s="228">
        <v>0</v>
      </c>
      <c r="E579" s="228">
        <v>0</v>
      </c>
      <c r="F579" s="215"/>
      <c r="G579" s="216"/>
      <c r="H579" s="216"/>
      <c r="I579" s="216"/>
      <c r="J579" s="216"/>
      <c r="K579" s="216"/>
      <c r="L579" s="217"/>
      <c r="M579" s="217"/>
      <c r="N579" s="222"/>
      <c r="O579" s="222"/>
      <c r="P579" s="222"/>
      <c r="Q579" s="222"/>
      <c r="R579" s="222"/>
      <c r="S579" s="222"/>
    </row>
    <row r="580" spans="2:19" s="222" customFormat="1" ht="14.45" customHeight="1" x14ac:dyDescent="0.2">
      <c r="B580" s="223" t="s">
        <v>26</v>
      </c>
      <c r="C580" s="224">
        <v>0</v>
      </c>
      <c r="D580" s="225">
        <v>0</v>
      </c>
      <c r="E580" s="225">
        <v>0</v>
      </c>
      <c r="F580" s="215"/>
      <c r="G580" s="216"/>
      <c r="H580" s="216"/>
      <c r="I580" s="216"/>
      <c r="J580" s="216"/>
      <c r="K580" s="216"/>
      <c r="L580" s="239"/>
      <c r="M580" s="239"/>
      <c r="N580" s="214"/>
      <c r="O580" s="214"/>
      <c r="P580" s="214"/>
      <c r="Q580" s="214"/>
      <c r="R580" s="214"/>
      <c r="S580" s="214"/>
    </row>
    <row r="581" spans="2:19" s="214" customFormat="1" ht="14.45" customHeight="1" x14ac:dyDescent="0.2">
      <c r="B581" s="226" t="s">
        <v>25</v>
      </c>
      <c r="C581" s="227">
        <v>0</v>
      </c>
      <c r="D581" s="228">
        <v>0</v>
      </c>
      <c r="E581" s="228">
        <v>0</v>
      </c>
      <c r="F581" s="215"/>
      <c r="G581" s="216"/>
      <c r="H581" s="216"/>
      <c r="I581" s="216"/>
      <c r="J581" s="216"/>
      <c r="K581" s="216"/>
      <c r="L581" s="217"/>
      <c r="M581" s="217"/>
      <c r="N581" s="222"/>
      <c r="O581" s="222"/>
      <c r="P581" s="222"/>
      <c r="Q581" s="222"/>
      <c r="R581" s="222"/>
      <c r="S581" s="222"/>
    </row>
    <row r="582" spans="2:19" s="222" customFormat="1" ht="14.45" customHeight="1" x14ac:dyDescent="0.2">
      <c r="B582" s="223" t="s">
        <v>131</v>
      </c>
      <c r="C582" s="224">
        <v>0</v>
      </c>
      <c r="D582" s="225">
        <v>0</v>
      </c>
      <c r="E582" s="225">
        <v>0</v>
      </c>
      <c r="F582" s="215"/>
      <c r="G582" s="216"/>
      <c r="H582" s="216"/>
      <c r="I582" s="216"/>
      <c r="J582" s="216"/>
      <c r="K582" s="216"/>
      <c r="L582" s="239"/>
      <c r="M582" s="239"/>
      <c r="N582" s="214"/>
      <c r="O582" s="214"/>
      <c r="P582" s="214"/>
      <c r="Q582" s="214"/>
      <c r="R582" s="214"/>
      <c r="S582" s="214"/>
    </row>
    <row r="583" spans="2:19" s="214" customFormat="1" ht="14.45" customHeight="1" x14ac:dyDescent="0.2">
      <c r="B583" s="226" t="s">
        <v>132</v>
      </c>
      <c r="C583" s="227">
        <v>0</v>
      </c>
      <c r="D583" s="228">
        <v>0</v>
      </c>
      <c r="E583" s="228">
        <v>0</v>
      </c>
      <c r="F583" s="215"/>
      <c r="G583" s="216"/>
      <c r="H583" s="216"/>
      <c r="I583" s="216"/>
      <c r="J583" s="216"/>
      <c r="K583" s="216"/>
      <c r="L583" s="217"/>
      <c r="M583" s="217"/>
      <c r="N583" s="222"/>
      <c r="O583" s="222"/>
      <c r="P583" s="222"/>
      <c r="Q583" s="222"/>
      <c r="R583" s="222"/>
      <c r="S583" s="222"/>
    </row>
    <row r="584" spans="2:19" s="222" customFormat="1" ht="14.45" customHeight="1" x14ac:dyDescent="0.2">
      <c r="B584" s="223" t="s">
        <v>133</v>
      </c>
      <c r="C584" s="224">
        <v>0</v>
      </c>
      <c r="D584" s="225">
        <v>0</v>
      </c>
      <c r="E584" s="225">
        <v>0</v>
      </c>
      <c r="F584" s="215"/>
      <c r="G584" s="216"/>
      <c r="H584" s="216"/>
      <c r="I584" s="216"/>
      <c r="J584" s="216"/>
      <c r="K584" s="216"/>
      <c r="L584" s="239"/>
      <c r="M584" s="239"/>
      <c r="N584" s="214"/>
      <c r="O584" s="214"/>
      <c r="P584" s="214"/>
      <c r="Q584" s="214"/>
      <c r="R584" s="214"/>
      <c r="S584" s="214"/>
    </row>
    <row r="585" spans="2:19" s="214" customFormat="1" ht="14.45" customHeight="1" x14ac:dyDescent="0.2">
      <c r="B585" s="226" t="s">
        <v>134</v>
      </c>
      <c r="C585" s="227">
        <v>0</v>
      </c>
      <c r="D585" s="228">
        <v>0</v>
      </c>
      <c r="E585" s="228">
        <v>0</v>
      </c>
      <c r="F585" s="215"/>
      <c r="G585" s="216"/>
      <c r="H585" s="216"/>
      <c r="I585" s="216"/>
      <c r="J585" s="216"/>
      <c r="K585" s="216"/>
      <c r="L585" s="217"/>
      <c r="M585" s="217"/>
      <c r="N585" s="222"/>
      <c r="O585" s="222"/>
      <c r="P585" s="222"/>
      <c r="Q585" s="222"/>
      <c r="R585" s="222"/>
      <c r="S585" s="222"/>
    </row>
    <row r="586" spans="2:19" s="222" customFormat="1" ht="14.45" customHeight="1" x14ac:dyDescent="0.2">
      <c r="B586" s="223" t="s">
        <v>135</v>
      </c>
      <c r="C586" s="224">
        <v>0</v>
      </c>
      <c r="D586" s="225">
        <v>0</v>
      </c>
      <c r="E586" s="225">
        <v>0</v>
      </c>
      <c r="F586" s="215"/>
      <c r="G586" s="216"/>
      <c r="H586" s="216"/>
      <c r="I586" s="216"/>
      <c r="J586" s="216"/>
      <c r="K586" s="216"/>
      <c r="L586" s="239"/>
      <c r="M586" s="239"/>
      <c r="N586" s="214"/>
      <c r="O586" s="214"/>
      <c r="P586" s="214"/>
      <c r="Q586" s="214"/>
      <c r="R586" s="214"/>
      <c r="S586" s="214"/>
    </row>
    <row r="587" spans="2:19" s="214" customFormat="1" ht="14.45" customHeight="1" x14ac:dyDescent="0.2">
      <c r="B587" s="226" t="s">
        <v>136</v>
      </c>
      <c r="C587" s="227">
        <v>0</v>
      </c>
      <c r="D587" s="228">
        <v>0</v>
      </c>
      <c r="E587" s="228">
        <v>0</v>
      </c>
      <c r="F587" s="215"/>
      <c r="G587" s="216"/>
      <c r="H587" s="216"/>
      <c r="I587" s="216"/>
      <c r="J587" s="216"/>
      <c r="K587" s="216"/>
      <c r="L587" s="217"/>
      <c r="M587" s="217"/>
      <c r="N587" s="222"/>
      <c r="O587" s="222"/>
      <c r="P587" s="222"/>
      <c r="Q587" s="222"/>
      <c r="R587" s="222"/>
      <c r="S587" s="222"/>
    </row>
    <row r="588" spans="2:19" s="222" customFormat="1" ht="14.45" customHeight="1" x14ac:dyDescent="0.2">
      <c r="B588" s="223" t="s">
        <v>137</v>
      </c>
      <c r="C588" s="224">
        <v>0</v>
      </c>
      <c r="D588" s="225">
        <v>0</v>
      </c>
      <c r="E588" s="225">
        <v>0</v>
      </c>
      <c r="F588" s="215"/>
      <c r="G588" s="1244"/>
      <c r="H588" s="1244"/>
      <c r="I588" s="1244"/>
      <c r="J588" s="1244"/>
      <c r="K588" s="1244"/>
      <c r="L588" s="239"/>
      <c r="M588" s="239"/>
      <c r="N588" s="214"/>
      <c r="O588" s="214"/>
      <c r="P588" s="214"/>
      <c r="Q588" s="214"/>
      <c r="R588" s="214"/>
      <c r="S588" s="214"/>
    </row>
    <row r="589" spans="2:19" s="214" customFormat="1" ht="14.45" customHeight="1" x14ac:dyDescent="0.2">
      <c r="B589" s="226" t="s">
        <v>138</v>
      </c>
      <c r="C589" s="227">
        <v>0</v>
      </c>
      <c r="D589" s="228">
        <v>0</v>
      </c>
      <c r="E589" s="228">
        <v>0</v>
      </c>
      <c r="F589" s="215"/>
      <c r="G589" s="216"/>
      <c r="H589" s="216"/>
      <c r="I589" s="216"/>
      <c r="J589" s="216"/>
      <c r="K589" s="216"/>
      <c r="L589" s="217"/>
      <c r="M589" s="217"/>
      <c r="N589" s="222"/>
      <c r="O589" s="222"/>
      <c r="P589" s="222"/>
      <c r="Q589" s="222"/>
      <c r="R589" s="222"/>
      <c r="S589" s="222"/>
    </row>
    <row r="590" spans="2:19" s="222" customFormat="1" ht="14.45" customHeight="1" x14ac:dyDescent="0.2">
      <c r="B590" s="223" t="s">
        <v>139</v>
      </c>
      <c r="C590" s="224">
        <v>0</v>
      </c>
      <c r="D590" s="225">
        <v>0</v>
      </c>
      <c r="E590" s="225">
        <v>0</v>
      </c>
      <c r="F590" s="215"/>
      <c r="G590" s="216"/>
      <c r="H590" s="216"/>
      <c r="I590" s="216"/>
      <c r="J590" s="216"/>
      <c r="K590" s="216"/>
      <c r="L590" s="239"/>
      <c r="M590" s="239"/>
      <c r="N590" s="214"/>
      <c r="O590" s="214"/>
      <c r="P590" s="214"/>
      <c r="Q590" s="214"/>
      <c r="R590" s="214"/>
      <c r="S590" s="214"/>
    </row>
    <row r="591" spans="2:19" s="214" customFormat="1" ht="14.45" customHeight="1" x14ac:dyDescent="0.2">
      <c r="B591" s="226" t="s">
        <v>140</v>
      </c>
      <c r="C591" s="227">
        <v>0</v>
      </c>
      <c r="D591" s="228">
        <v>0</v>
      </c>
      <c r="E591" s="228">
        <v>0</v>
      </c>
      <c r="F591" s="215"/>
      <c r="G591" s="216"/>
      <c r="H591" s="216"/>
      <c r="I591" s="216"/>
      <c r="J591" s="216"/>
      <c r="K591" s="216"/>
      <c r="L591" s="217"/>
      <c r="M591" s="217"/>
      <c r="N591" s="222"/>
      <c r="O591" s="222"/>
      <c r="P591" s="222"/>
      <c r="Q591" s="222"/>
      <c r="R591" s="222"/>
      <c r="S591" s="222"/>
    </row>
    <row r="592" spans="2:19" s="222" customFormat="1" ht="14.45" customHeight="1" x14ac:dyDescent="0.2">
      <c r="B592" s="223" t="s">
        <v>141</v>
      </c>
      <c r="C592" s="224">
        <v>0</v>
      </c>
      <c r="D592" s="225">
        <v>0</v>
      </c>
      <c r="E592" s="225">
        <v>0</v>
      </c>
      <c r="F592" s="215"/>
      <c r="G592" s="216"/>
      <c r="H592" s="216"/>
      <c r="I592" s="216"/>
      <c r="J592" s="216"/>
      <c r="K592" s="216"/>
      <c r="L592" s="239"/>
      <c r="M592" s="239"/>
      <c r="N592" s="214"/>
      <c r="O592" s="214"/>
      <c r="P592" s="214"/>
      <c r="Q592" s="214"/>
      <c r="R592" s="214"/>
      <c r="S592" s="214"/>
    </row>
    <row r="593" spans="2:19" s="222" customFormat="1" ht="14.45" customHeight="1" x14ac:dyDescent="0.2">
      <c r="B593" s="226" t="s">
        <v>142</v>
      </c>
      <c r="C593" s="227">
        <v>0</v>
      </c>
      <c r="D593" s="228">
        <v>0</v>
      </c>
      <c r="E593" s="228">
        <v>0</v>
      </c>
      <c r="F593" s="215"/>
      <c r="G593" s="216"/>
      <c r="H593" s="216"/>
      <c r="I593" s="216"/>
      <c r="J593" s="216"/>
      <c r="K593" s="216"/>
      <c r="L593" s="239"/>
      <c r="M593" s="239"/>
    </row>
    <row r="594" spans="2:19" s="222" customFormat="1" ht="14.45" customHeight="1" x14ac:dyDescent="0.2">
      <c r="B594" s="223" t="s">
        <v>143</v>
      </c>
      <c r="C594" s="224">
        <v>0</v>
      </c>
      <c r="D594" s="225">
        <v>0</v>
      </c>
      <c r="E594" s="225">
        <v>0</v>
      </c>
      <c r="F594" s="215"/>
      <c r="G594" s="216"/>
      <c r="H594" s="216"/>
      <c r="I594" s="216"/>
      <c r="J594" s="216"/>
      <c r="K594" s="216"/>
      <c r="L594" s="239"/>
      <c r="M594" s="239"/>
    </row>
    <row r="595" spans="2:19" s="222" customFormat="1" ht="14.45" customHeight="1" x14ac:dyDescent="0.2">
      <c r="B595" s="226" t="s">
        <v>144</v>
      </c>
      <c r="C595" s="227">
        <v>0</v>
      </c>
      <c r="D595" s="228">
        <v>0</v>
      </c>
      <c r="E595" s="228">
        <v>0</v>
      </c>
      <c r="F595" s="215"/>
      <c r="G595" s="216"/>
      <c r="H595" s="216"/>
      <c r="I595" s="216"/>
      <c r="J595" s="216"/>
      <c r="K595" s="216"/>
      <c r="L595" s="239"/>
      <c r="M595" s="239"/>
    </row>
    <row r="596" spans="2:19" s="222" customFormat="1" ht="14.45" customHeight="1" x14ac:dyDescent="0.2">
      <c r="B596" s="223" t="s">
        <v>145</v>
      </c>
      <c r="C596" s="224">
        <v>0</v>
      </c>
      <c r="D596" s="225">
        <v>0</v>
      </c>
      <c r="E596" s="225">
        <v>0</v>
      </c>
      <c r="F596" s="215"/>
      <c r="G596" s="216"/>
      <c r="H596" s="216"/>
      <c r="I596" s="216"/>
      <c r="J596" s="216"/>
      <c r="K596" s="216"/>
      <c r="L596" s="239"/>
      <c r="M596" s="239"/>
    </row>
    <row r="597" spans="2:19" s="222" customFormat="1" ht="14.45" customHeight="1" x14ac:dyDescent="0.2">
      <c r="B597" s="226" t="s">
        <v>146</v>
      </c>
      <c r="C597" s="227">
        <v>0</v>
      </c>
      <c r="D597" s="228">
        <v>0</v>
      </c>
      <c r="E597" s="228">
        <v>0</v>
      </c>
      <c r="F597" s="215"/>
      <c r="G597" s="216"/>
      <c r="H597" s="216"/>
      <c r="I597" s="216"/>
      <c r="J597" s="216"/>
      <c r="K597" s="216"/>
      <c r="L597" s="239"/>
      <c r="M597" s="239"/>
    </row>
    <row r="598" spans="2:19" s="230" customFormat="1" ht="14.45" customHeight="1" x14ac:dyDescent="0.2">
      <c r="B598" s="223" t="s">
        <v>147</v>
      </c>
      <c r="C598" s="224">
        <v>0</v>
      </c>
      <c r="D598" s="225">
        <v>0</v>
      </c>
      <c r="E598" s="225">
        <v>0</v>
      </c>
      <c r="F598" s="215"/>
      <c r="G598" s="216"/>
      <c r="H598" s="216"/>
      <c r="I598" s="216"/>
      <c r="J598" s="216"/>
      <c r="K598" s="216"/>
      <c r="L598" s="217"/>
      <c r="M598" s="217"/>
      <c r="N598" s="222"/>
      <c r="O598" s="222"/>
      <c r="P598" s="222"/>
      <c r="Q598" s="222"/>
      <c r="R598" s="222"/>
      <c r="S598" s="222"/>
    </row>
    <row r="599" spans="2:19" s="230" customFormat="1" ht="14.45" customHeight="1" x14ac:dyDescent="0.2">
      <c r="B599" s="226" t="s">
        <v>148</v>
      </c>
      <c r="C599" s="227">
        <v>0</v>
      </c>
      <c r="D599" s="228">
        <v>0</v>
      </c>
      <c r="E599" s="228">
        <v>0</v>
      </c>
      <c r="F599" s="215"/>
      <c r="G599" s="216"/>
      <c r="H599" s="216"/>
      <c r="I599" s="216"/>
      <c r="J599" s="216"/>
      <c r="K599" s="216"/>
      <c r="L599" s="217"/>
      <c r="M599" s="217"/>
    </row>
    <row r="600" spans="2:19" ht="14.45" customHeight="1" x14ac:dyDescent="0.2">
      <c r="B600" s="223">
        <v>2013</v>
      </c>
      <c r="C600" s="224">
        <v>0</v>
      </c>
      <c r="D600" s="225">
        <v>0</v>
      </c>
      <c r="E600" s="225">
        <v>0</v>
      </c>
      <c r="G600" s="216"/>
      <c r="H600" s="216"/>
      <c r="I600" s="216"/>
      <c r="J600" s="216"/>
      <c r="K600" s="216"/>
      <c r="N600" s="230"/>
      <c r="O600" s="230"/>
      <c r="P600" s="230"/>
      <c r="Q600" s="230"/>
      <c r="R600" s="230"/>
      <c r="S600" s="230"/>
    </row>
    <row r="601" spans="2:19" ht="14.45" customHeight="1" x14ac:dyDescent="0.2">
      <c r="B601" s="226" t="s">
        <v>150</v>
      </c>
      <c r="C601" s="227">
        <v>0</v>
      </c>
      <c r="D601" s="228">
        <v>0</v>
      </c>
      <c r="E601" s="228">
        <v>0</v>
      </c>
      <c r="G601" s="216"/>
      <c r="H601" s="216"/>
      <c r="I601" s="216"/>
      <c r="J601" s="216"/>
      <c r="K601" s="216"/>
    </row>
    <row r="602" spans="2:19" ht="14.45" customHeight="1" x14ac:dyDescent="0.2">
      <c r="B602" s="223">
        <v>2015</v>
      </c>
      <c r="C602" s="224">
        <v>0</v>
      </c>
      <c r="D602" s="225">
        <v>0</v>
      </c>
      <c r="E602" s="225">
        <v>0</v>
      </c>
      <c r="G602" s="216"/>
      <c r="H602" s="216"/>
      <c r="I602" s="216"/>
      <c r="J602" s="216"/>
      <c r="K602" s="216"/>
    </row>
    <row r="603" spans="2:19" ht="14.45" customHeight="1" x14ac:dyDescent="0.2">
      <c r="B603" s="226">
        <v>2016</v>
      </c>
      <c r="C603" s="227">
        <v>0</v>
      </c>
      <c r="D603" s="228">
        <v>0</v>
      </c>
      <c r="E603" s="228">
        <v>0</v>
      </c>
      <c r="G603" s="216"/>
      <c r="H603" s="216"/>
      <c r="I603" s="216"/>
      <c r="J603" s="216"/>
      <c r="K603" s="216"/>
    </row>
    <row r="604" spans="2:19" ht="14.45" customHeight="1" x14ac:dyDescent="0.2">
      <c r="B604" s="223">
        <v>2017</v>
      </c>
      <c r="C604" s="224">
        <v>0</v>
      </c>
      <c r="D604" s="225">
        <v>0</v>
      </c>
      <c r="E604" s="225">
        <v>0</v>
      </c>
      <c r="G604" s="216"/>
      <c r="H604" s="216"/>
      <c r="I604" s="216"/>
      <c r="J604" s="216"/>
      <c r="K604" s="216"/>
    </row>
    <row r="605" spans="2:19" ht="14.45" customHeight="1" x14ac:dyDescent="0.2">
      <c r="B605" s="226">
        <v>2018</v>
      </c>
      <c r="C605" s="227">
        <v>0</v>
      </c>
      <c r="D605" s="228">
        <v>0</v>
      </c>
      <c r="E605" s="228">
        <v>0</v>
      </c>
      <c r="G605" s="216"/>
      <c r="H605" s="216"/>
      <c r="I605" s="216"/>
      <c r="J605" s="216"/>
      <c r="K605" s="216"/>
    </row>
    <row r="606" spans="2:19" ht="14.45" customHeight="1" x14ac:dyDescent="0.2">
      <c r="B606" s="223">
        <v>2019</v>
      </c>
      <c r="C606" s="224">
        <v>0</v>
      </c>
      <c r="D606" s="225">
        <v>0</v>
      </c>
      <c r="E606" s="225">
        <v>0</v>
      </c>
      <c r="G606" s="216"/>
      <c r="H606" s="216"/>
      <c r="I606" s="216"/>
      <c r="J606" s="216"/>
      <c r="K606" s="216"/>
    </row>
    <row r="607" spans="2:19" ht="14.45" customHeight="1" x14ac:dyDescent="0.2">
      <c r="B607" s="226">
        <v>2020</v>
      </c>
      <c r="C607" s="227">
        <v>0</v>
      </c>
      <c r="D607" s="228">
        <v>0</v>
      </c>
      <c r="E607" s="228">
        <v>0</v>
      </c>
      <c r="G607" s="216"/>
      <c r="H607" s="216"/>
      <c r="I607" s="216"/>
      <c r="J607" s="216"/>
      <c r="K607" s="216"/>
    </row>
    <row r="608" spans="2:19" ht="14.45" customHeight="1" x14ac:dyDescent="0.2">
      <c r="B608" s="223">
        <v>2021</v>
      </c>
      <c r="C608" s="224">
        <v>0</v>
      </c>
      <c r="D608" s="225">
        <v>0</v>
      </c>
      <c r="E608" s="225">
        <v>0</v>
      </c>
      <c r="G608" s="216"/>
      <c r="H608" s="216"/>
      <c r="I608" s="216"/>
      <c r="J608" s="216"/>
      <c r="K608" s="216"/>
    </row>
    <row r="609" spans="2:19" ht="14.45" customHeight="1" x14ac:dyDescent="0.2">
      <c r="B609" s="226">
        <v>2022</v>
      </c>
      <c r="C609" s="227">
        <v>0</v>
      </c>
      <c r="D609" s="228">
        <v>0</v>
      </c>
      <c r="E609" s="228">
        <v>0</v>
      </c>
      <c r="G609" s="216"/>
      <c r="H609" s="216"/>
      <c r="I609" s="216"/>
      <c r="J609" s="216"/>
      <c r="K609" s="216"/>
    </row>
    <row r="610" spans="2:19" ht="14.45" customHeight="1" x14ac:dyDescent="0.2">
      <c r="B610" s="231" t="s">
        <v>4</v>
      </c>
      <c r="C610" s="232">
        <v>18946</v>
      </c>
      <c r="D610" s="233">
        <v>703945261.93203557</v>
      </c>
      <c r="E610" s="233">
        <v>37155.350043916158</v>
      </c>
      <c r="G610" s="216"/>
      <c r="H610" s="216"/>
      <c r="I610" s="216"/>
      <c r="J610" s="216"/>
      <c r="K610" s="216"/>
    </row>
    <row r="611" spans="2:19" s="239" customFormat="1" ht="14.45" customHeight="1" x14ac:dyDescent="0.2">
      <c r="B611" s="1246" t="s">
        <v>153</v>
      </c>
      <c r="C611" s="1246"/>
      <c r="D611" s="1246"/>
      <c r="E611" s="1246"/>
      <c r="F611" s="249"/>
      <c r="G611" s="216"/>
      <c r="H611" s="216"/>
      <c r="I611" s="216"/>
      <c r="J611" s="216"/>
      <c r="K611" s="216"/>
      <c r="N611" s="217"/>
      <c r="O611" s="217"/>
      <c r="P611" s="217"/>
      <c r="Q611" s="217"/>
      <c r="R611" s="217"/>
      <c r="S611" s="217"/>
    </row>
    <row r="612" spans="2:19" ht="14.45" customHeight="1" x14ac:dyDescent="0.2">
      <c r="B612" s="1247"/>
      <c r="C612" s="1247"/>
      <c r="D612" s="1247"/>
      <c r="E612" s="1247"/>
      <c r="G612" s="216"/>
      <c r="H612" s="216"/>
      <c r="I612" s="216"/>
      <c r="J612" s="216"/>
      <c r="K612" s="216"/>
      <c r="N612" s="239"/>
      <c r="O612" s="239"/>
      <c r="P612" s="239"/>
      <c r="Q612" s="239"/>
      <c r="R612" s="239"/>
      <c r="S612" s="239"/>
    </row>
    <row r="613" spans="2:19" s="239" customFormat="1" ht="14.45" customHeight="1" x14ac:dyDescent="0.2">
      <c r="B613" s="245"/>
      <c r="C613" s="246"/>
      <c r="D613" s="246"/>
      <c r="E613" s="246"/>
      <c r="F613" s="249"/>
      <c r="G613" s="216"/>
      <c r="H613" s="216"/>
      <c r="I613" s="216"/>
      <c r="J613" s="216"/>
      <c r="K613" s="216"/>
      <c r="N613" s="217"/>
      <c r="O613" s="217"/>
      <c r="P613" s="217"/>
      <c r="Q613" s="217"/>
      <c r="R613" s="217"/>
      <c r="S613" s="217"/>
    </row>
    <row r="614" spans="2:19" ht="14.45" customHeight="1" x14ac:dyDescent="0.2">
      <c r="B614" s="234"/>
      <c r="C614" s="250"/>
      <c r="D614" s="250"/>
      <c r="E614" s="250"/>
      <c r="G614" s="230"/>
      <c r="H614" s="214"/>
      <c r="I614" s="214"/>
      <c r="J614" s="214"/>
      <c r="K614" s="214"/>
      <c r="N614" s="239"/>
      <c r="O614" s="239"/>
      <c r="P614" s="239"/>
      <c r="Q614" s="239"/>
      <c r="R614" s="239"/>
      <c r="S614" s="239"/>
    </row>
    <row r="615" spans="2:19" s="239" customFormat="1" ht="14.45" customHeight="1" x14ac:dyDescent="0.2">
      <c r="B615" s="251"/>
      <c r="C615" s="252"/>
      <c r="D615" s="252"/>
      <c r="E615" s="252"/>
      <c r="F615" s="249"/>
      <c r="G615" s="1244"/>
      <c r="H615" s="1245"/>
      <c r="I615" s="1245"/>
      <c r="J615" s="1245"/>
      <c r="K615" s="1245"/>
      <c r="N615" s="217"/>
      <c r="O615" s="217"/>
      <c r="P615" s="217"/>
      <c r="Q615" s="217"/>
      <c r="R615" s="217"/>
      <c r="S615" s="217"/>
    </row>
    <row r="616" spans="2:19" ht="14.45" customHeight="1" x14ac:dyDescent="0.2">
      <c r="B616" s="253"/>
      <c r="C616" s="254"/>
      <c r="D616" s="254"/>
      <c r="E616" s="254"/>
      <c r="G616" s="216"/>
      <c r="H616" s="216"/>
      <c r="I616" s="216"/>
      <c r="J616" s="216"/>
      <c r="K616" s="216"/>
      <c r="N616" s="239"/>
      <c r="O616" s="239"/>
      <c r="P616" s="239"/>
      <c r="Q616" s="239"/>
      <c r="R616" s="239"/>
      <c r="S616" s="239"/>
    </row>
    <row r="617" spans="2:19" s="239" customFormat="1" ht="14.45" customHeight="1" x14ac:dyDescent="0.2">
      <c r="B617" s="1248" t="s">
        <v>660</v>
      </c>
      <c r="C617" s="1248"/>
      <c r="D617" s="1248"/>
      <c r="E617" s="1248"/>
      <c r="F617" s="249"/>
      <c r="G617" s="216"/>
      <c r="H617" s="216"/>
      <c r="I617" s="216"/>
      <c r="J617" s="216"/>
      <c r="K617" s="216"/>
      <c r="N617" s="217"/>
      <c r="O617" s="217"/>
      <c r="P617" s="217"/>
      <c r="Q617" s="217"/>
      <c r="R617" s="217"/>
      <c r="S617" s="217"/>
    </row>
    <row r="618" spans="2:19" ht="14.45" customHeight="1" x14ac:dyDescent="0.2">
      <c r="B618" s="218" t="s">
        <v>811</v>
      </c>
      <c r="C618" s="219"/>
      <c r="D618" s="219"/>
      <c r="E618" s="219"/>
      <c r="G618" s="216"/>
      <c r="H618" s="216"/>
      <c r="I618" s="216"/>
      <c r="J618" s="216"/>
      <c r="K618" s="216"/>
      <c r="N618" s="239"/>
      <c r="O618" s="239"/>
      <c r="P618" s="239"/>
      <c r="Q618" s="239"/>
      <c r="R618" s="239"/>
      <c r="S618" s="239"/>
    </row>
    <row r="619" spans="2:19" s="239" customFormat="1" ht="14.45" customHeight="1" x14ac:dyDescent="0.2">
      <c r="B619" s="255" t="s">
        <v>0</v>
      </c>
      <c r="C619" s="256" t="s">
        <v>109</v>
      </c>
      <c r="D619" s="256" t="s">
        <v>110</v>
      </c>
      <c r="E619" s="256" t="s">
        <v>111</v>
      </c>
      <c r="F619" s="249"/>
      <c r="G619" s="216"/>
      <c r="H619" s="216"/>
      <c r="I619" s="216"/>
      <c r="J619" s="216"/>
      <c r="K619" s="216"/>
      <c r="N619" s="217"/>
      <c r="O619" s="217"/>
      <c r="P619" s="217"/>
      <c r="Q619" s="217"/>
      <c r="R619" s="217"/>
      <c r="S619" s="217"/>
    </row>
    <row r="620" spans="2:19" ht="14.45" customHeight="1" x14ac:dyDescent="0.2">
      <c r="B620" s="223" t="s">
        <v>112</v>
      </c>
      <c r="C620" s="224">
        <v>8593</v>
      </c>
      <c r="D620" s="225">
        <v>667275248.82962966</v>
      </c>
      <c r="E620" s="225">
        <v>77653.351429027069</v>
      </c>
      <c r="G620" s="216"/>
      <c r="H620" s="216"/>
      <c r="I620" s="216"/>
      <c r="J620" s="216"/>
      <c r="K620" s="216"/>
      <c r="N620" s="239"/>
      <c r="O620" s="239"/>
      <c r="P620" s="239"/>
      <c r="Q620" s="239"/>
      <c r="R620" s="239"/>
      <c r="S620" s="239"/>
    </row>
    <row r="621" spans="2:19" s="239" customFormat="1" ht="14.45" customHeight="1" x14ac:dyDescent="0.2">
      <c r="B621" s="226" t="s">
        <v>113</v>
      </c>
      <c r="C621" s="227">
        <v>8982</v>
      </c>
      <c r="D621" s="228">
        <v>26695121.972230323</v>
      </c>
      <c r="E621" s="228">
        <v>2972.0688011835141</v>
      </c>
      <c r="F621" s="249"/>
      <c r="G621" s="216"/>
      <c r="H621" s="216"/>
      <c r="I621" s="216"/>
      <c r="J621" s="216"/>
      <c r="K621" s="216"/>
      <c r="N621" s="217"/>
      <c r="O621" s="217"/>
      <c r="P621" s="217"/>
      <c r="Q621" s="217"/>
      <c r="R621" s="217"/>
      <c r="S621" s="217"/>
    </row>
    <row r="622" spans="2:19" ht="14.45" customHeight="1" x14ac:dyDescent="0.2">
      <c r="B622" s="223" t="s">
        <v>114</v>
      </c>
      <c r="C622" s="224">
        <v>518</v>
      </c>
      <c r="D622" s="225">
        <v>3222902.17818574</v>
      </c>
      <c r="E622" s="225">
        <v>6221.8188768064483</v>
      </c>
      <c r="G622" s="216"/>
      <c r="H622" s="216"/>
      <c r="I622" s="216"/>
      <c r="J622" s="216"/>
      <c r="K622" s="216"/>
      <c r="N622" s="239"/>
      <c r="O622" s="239"/>
      <c r="P622" s="239"/>
      <c r="Q622" s="239"/>
      <c r="R622" s="239"/>
      <c r="S622" s="239"/>
    </row>
    <row r="623" spans="2:19" s="239" customFormat="1" ht="14.45" customHeight="1" x14ac:dyDescent="0.2">
      <c r="B623" s="226" t="s">
        <v>115</v>
      </c>
      <c r="C623" s="227">
        <v>74</v>
      </c>
      <c r="D623" s="228">
        <v>619447.18440687621</v>
      </c>
      <c r="E623" s="228">
        <v>8370.9078973902197</v>
      </c>
      <c r="F623" s="249"/>
      <c r="G623" s="216"/>
      <c r="H623" s="216"/>
      <c r="I623" s="216"/>
      <c r="J623" s="216"/>
      <c r="K623" s="216"/>
      <c r="N623" s="217"/>
      <c r="O623" s="217"/>
      <c r="P623" s="217"/>
      <c r="Q623" s="217"/>
      <c r="R623" s="217"/>
      <c r="S623" s="217"/>
    </row>
    <row r="624" spans="2:19" ht="14.45" customHeight="1" x14ac:dyDescent="0.2">
      <c r="B624" s="223" t="s">
        <v>116</v>
      </c>
      <c r="C624" s="224">
        <v>361</v>
      </c>
      <c r="D624" s="225">
        <v>3757014.5548982141</v>
      </c>
      <c r="E624" s="225">
        <v>10407.242534344083</v>
      </c>
      <c r="G624" s="216"/>
      <c r="H624" s="216"/>
      <c r="I624" s="216"/>
      <c r="J624" s="216"/>
      <c r="K624" s="216"/>
      <c r="N624" s="239"/>
      <c r="O624" s="239"/>
      <c r="P624" s="239"/>
      <c r="Q624" s="239"/>
      <c r="R624" s="239"/>
      <c r="S624" s="239"/>
    </row>
    <row r="625" spans="2:19" s="239" customFormat="1" ht="14.45" customHeight="1" x14ac:dyDescent="0.2">
      <c r="B625" s="226" t="s">
        <v>117</v>
      </c>
      <c r="C625" s="227">
        <v>8530</v>
      </c>
      <c r="D625" s="228">
        <v>23589008.077913575</v>
      </c>
      <c r="E625" s="228">
        <v>2765.4171251950265</v>
      </c>
      <c r="F625" s="249"/>
      <c r="G625" s="216"/>
      <c r="H625" s="216"/>
      <c r="I625" s="216"/>
      <c r="J625" s="216"/>
      <c r="K625" s="216"/>
      <c r="N625" s="217"/>
      <c r="O625" s="217"/>
      <c r="P625" s="217"/>
      <c r="Q625" s="217"/>
      <c r="R625" s="217"/>
      <c r="S625" s="217"/>
    </row>
    <row r="626" spans="2:19" ht="14.45" customHeight="1" x14ac:dyDescent="0.2">
      <c r="B626" s="223" t="s">
        <v>118</v>
      </c>
      <c r="C626" s="224">
        <v>7419</v>
      </c>
      <c r="D626" s="225">
        <v>128233496.21800415</v>
      </c>
      <c r="E626" s="225">
        <v>17284.471791077525</v>
      </c>
      <c r="G626" s="216"/>
      <c r="H626" s="216"/>
      <c r="I626" s="216"/>
      <c r="J626" s="216"/>
      <c r="K626" s="216"/>
      <c r="N626" s="239"/>
      <c r="O626" s="239"/>
      <c r="P626" s="239"/>
      <c r="Q626" s="239"/>
      <c r="R626" s="239"/>
      <c r="S626" s="239"/>
    </row>
    <row r="627" spans="2:19" s="239" customFormat="1" ht="14.45" customHeight="1" x14ac:dyDescent="0.2">
      <c r="B627" s="226" t="s">
        <v>119</v>
      </c>
      <c r="C627" s="227">
        <v>9314</v>
      </c>
      <c r="D627" s="228">
        <v>58509794.741944835</v>
      </c>
      <c r="E627" s="228">
        <v>6281.9191262556187</v>
      </c>
      <c r="F627" s="249"/>
      <c r="G627" s="216"/>
      <c r="H627" s="216"/>
      <c r="I627" s="216"/>
      <c r="J627" s="216"/>
      <c r="K627" s="216"/>
      <c r="N627" s="217"/>
      <c r="O627" s="217"/>
      <c r="P627" s="217"/>
      <c r="Q627" s="217"/>
      <c r="R627" s="217"/>
      <c r="S627" s="217"/>
    </row>
    <row r="628" spans="2:19" ht="14.45" customHeight="1" x14ac:dyDescent="0.2">
      <c r="B628" s="223" t="s">
        <v>120</v>
      </c>
      <c r="C628" s="224">
        <v>2566</v>
      </c>
      <c r="D628" s="225">
        <v>48901812.064475253</v>
      </c>
      <c r="E628" s="225">
        <v>19057.604078127533</v>
      </c>
      <c r="G628" s="216"/>
      <c r="H628" s="216"/>
      <c r="I628" s="216"/>
      <c r="J628" s="216"/>
      <c r="K628" s="216"/>
      <c r="N628" s="239"/>
      <c r="O628" s="239"/>
      <c r="P628" s="239"/>
      <c r="Q628" s="239"/>
      <c r="R628" s="239"/>
      <c r="S628" s="239"/>
    </row>
    <row r="629" spans="2:19" s="239" customFormat="1" ht="14.45" customHeight="1" x14ac:dyDescent="0.2">
      <c r="B629" s="226" t="s">
        <v>121</v>
      </c>
      <c r="C629" s="227">
        <v>11115</v>
      </c>
      <c r="D629" s="228">
        <v>104597375.25386085</v>
      </c>
      <c r="E629" s="228">
        <v>9410.4701083095679</v>
      </c>
      <c r="F629" s="249"/>
      <c r="G629" s="216"/>
      <c r="H629" s="216"/>
      <c r="I629" s="216"/>
      <c r="J629" s="216"/>
      <c r="K629" s="216"/>
      <c r="N629" s="217"/>
      <c r="O629" s="217"/>
      <c r="P629" s="217"/>
      <c r="Q629" s="217"/>
      <c r="R629" s="217"/>
      <c r="S629" s="217"/>
    </row>
    <row r="630" spans="2:19" ht="14.45" customHeight="1" x14ac:dyDescent="0.2">
      <c r="B630" s="223" t="s">
        <v>122</v>
      </c>
      <c r="C630" s="224">
        <v>11925</v>
      </c>
      <c r="D630" s="225">
        <v>72398749.059141934</v>
      </c>
      <c r="E630" s="225">
        <v>6071.173925294921</v>
      </c>
      <c r="G630" s="216"/>
      <c r="H630" s="216"/>
      <c r="I630" s="216"/>
      <c r="J630" s="216"/>
      <c r="K630" s="216"/>
      <c r="N630" s="239"/>
      <c r="O630" s="239"/>
      <c r="P630" s="239"/>
      <c r="Q630" s="239"/>
      <c r="R630" s="239"/>
      <c r="S630" s="239"/>
    </row>
    <row r="631" spans="2:19" s="239" customFormat="1" ht="14.45" customHeight="1" x14ac:dyDescent="0.2">
      <c r="B631" s="226" t="s">
        <v>123</v>
      </c>
      <c r="C631" s="227">
        <v>25132</v>
      </c>
      <c r="D631" s="228">
        <v>462857172.53725421</v>
      </c>
      <c r="E631" s="228">
        <v>18417.044904394963</v>
      </c>
      <c r="F631" s="249"/>
      <c r="N631" s="217"/>
      <c r="O631" s="217"/>
      <c r="P631" s="217"/>
      <c r="Q631" s="217"/>
      <c r="R631" s="217"/>
      <c r="S631" s="217"/>
    </row>
    <row r="632" spans="2:19" ht="14.45" customHeight="1" x14ac:dyDescent="0.2">
      <c r="B632" s="223" t="s">
        <v>124</v>
      </c>
      <c r="C632" s="224">
        <v>38749</v>
      </c>
      <c r="D632" s="225">
        <v>1075169274.8830862</v>
      </c>
      <c r="E632" s="225">
        <v>27747.019920077582</v>
      </c>
      <c r="N632" s="239"/>
      <c r="O632" s="239"/>
      <c r="P632" s="239"/>
      <c r="Q632" s="239"/>
      <c r="R632" s="239"/>
      <c r="S632" s="239"/>
    </row>
    <row r="633" spans="2:19" s="239" customFormat="1" ht="14.45" customHeight="1" x14ac:dyDescent="0.2">
      <c r="B633" s="226" t="s">
        <v>125</v>
      </c>
      <c r="C633" s="227">
        <v>15124</v>
      </c>
      <c r="D633" s="228">
        <v>86675993.477506384</v>
      </c>
      <c r="E633" s="228">
        <v>5731.0231074786025</v>
      </c>
      <c r="F633" s="249"/>
      <c r="N633" s="217"/>
      <c r="O633" s="217"/>
      <c r="P633" s="217"/>
      <c r="Q633" s="217"/>
      <c r="R633" s="217"/>
      <c r="S633" s="217"/>
    </row>
    <row r="634" spans="2:19" ht="14.45" customHeight="1" x14ac:dyDescent="0.2">
      <c r="B634" s="223" t="s">
        <v>126</v>
      </c>
      <c r="C634" s="224">
        <v>12953</v>
      </c>
      <c r="D634" s="225">
        <v>44125510.092028052</v>
      </c>
      <c r="E634" s="225">
        <v>3406.5861261505484</v>
      </c>
      <c r="G634" s="1244"/>
      <c r="H634" s="1245"/>
      <c r="I634" s="1245"/>
      <c r="J634" s="1245"/>
      <c r="K634" s="1245"/>
      <c r="N634" s="239"/>
      <c r="O634" s="239"/>
      <c r="P634" s="239"/>
      <c r="Q634" s="239"/>
      <c r="R634" s="239"/>
      <c r="S634" s="239"/>
    </row>
    <row r="635" spans="2:19" s="239" customFormat="1" ht="14.45" customHeight="1" x14ac:dyDescent="0.2">
      <c r="B635" s="226" t="s">
        <v>127</v>
      </c>
      <c r="C635" s="227">
        <v>14522</v>
      </c>
      <c r="D635" s="228">
        <v>103300115.49218111</v>
      </c>
      <c r="E635" s="228">
        <v>7113.3532221581809</v>
      </c>
      <c r="F635" s="249"/>
      <c r="G635" s="216"/>
      <c r="H635" s="216"/>
      <c r="I635" s="216"/>
      <c r="J635" s="216"/>
      <c r="K635" s="216"/>
      <c r="N635" s="217"/>
      <c r="O635" s="217"/>
      <c r="P635" s="217"/>
      <c r="Q635" s="217"/>
      <c r="R635" s="217"/>
      <c r="S635" s="217"/>
    </row>
    <row r="636" spans="2:19" ht="14.45" customHeight="1" x14ac:dyDescent="0.2">
      <c r="B636" s="223" t="s">
        <v>128</v>
      </c>
      <c r="C636" s="224">
        <v>25278</v>
      </c>
      <c r="D636" s="225">
        <v>429466811.87172604</v>
      </c>
      <c r="E636" s="225">
        <v>16989.746493857347</v>
      </c>
      <c r="G636" s="216"/>
      <c r="H636" s="216"/>
      <c r="I636" s="216"/>
      <c r="J636" s="216"/>
      <c r="K636" s="216"/>
      <c r="N636" s="239"/>
      <c r="O636" s="239"/>
      <c r="P636" s="239"/>
      <c r="Q636" s="239"/>
      <c r="R636" s="239"/>
      <c r="S636" s="239"/>
    </row>
    <row r="637" spans="2:19" s="239" customFormat="1" ht="14.45" customHeight="1" x14ac:dyDescent="0.2">
      <c r="B637" s="226" t="s">
        <v>129</v>
      </c>
      <c r="C637" s="227">
        <v>5802</v>
      </c>
      <c r="D637" s="228">
        <v>131412446.2079697</v>
      </c>
      <c r="E637" s="228">
        <v>22649.508136499429</v>
      </c>
      <c r="F637" s="249"/>
      <c r="G637" s="216"/>
      <c r="H637" s="216"/>
      <c r="I637" s="216"/>
      <c r="J637" s="216"/>
      <c r="K637" s="216"/>
      <c r="N637" s="217"/>
      <c r="O637" s="217"/>
      <c r="P637" s="217"/>
      <c r="Q637" s="217"/>
      <c r="R637" s="217"/>
      <c r="S637" s="217"/>
    </row>
    <row r="638" spans="2:19" ht="14.45" customHeight="1" x14ac:dyDescent="0.2">
      <c r="B638" s="223" t="s">
        <v>130</v>
      </c>
      <c r="C638" s="224">
        <v>17867</v>
      </c>
      <c r="D638" s="225">
        <v>347255472.20863003</v>
      </c>
      <c r="E638" s="225">
        <v>19435.578004624727</v>
      </c>
      <c r="G638" s="216"/>
      <c r="H638" s="216"/>
      <c r="I638" s="216"/>
      <c r="J638" s="216"/>
      <c r="K638" s="216"/>
      <c r="N638" s="239"/>
      <c r="O638" s="239"/>
      <c r="P638" s="239"/>
      <c r="Q638" s="239"/>
      <c r="R638" s="239"/>
      <c r="S638" s="239"/>
    </row>
    <row r="639" spans="2:19" s="239" customFormat="1" ht="14.45" customHeight="1" x14ac:dyDescent="0.2">
      <c r="B639" s="226" t="s">
        <v>29</v>
      </c>
      <c r="C639" s="227">
        <v>3722</v>
      </c>
      <c r="D639" s="228">
        <v>58007932.676838577</v>
      </c>
      <c r="E639" s="228">
        <v>15585.151175937286</v>
      </c>
      <c r="F639" s="249"/>
      <c r="G639" s="216"/>
      <c r="H639" s="216"/>
      <c r="I639" s="216"/>
      <c r="J639" s="216"/>
      <c r="K639" s="216"/>
      <c r="N639" s="217"/>
      <c r="O639" s="217"/>
      <c r="P639" s="217"/>
      <c r="Q639" s="217"/>
      <c r="R639" s="217"/>
      <c r="S639" s="217"/>
    </row>
    <row r="640" spans="2:19" ht="14.45" customHeight="1" x14ac:dyDescent="0.2">
      <c r="B640" s="223" t="s">
        <v>28</v>
      </c>
      <c r="C640" s="224">
        <v>8712</v>
      </c>
      <c r="D640" s="225">
        <v>76743504.745089665</v>
      </c>
      <c r="E640" s="225">
        <v>8808.9422342848557</v>
      </c>
      <c r="G640" s="216"/>
      <c r="H640" s="216"/>
      <c r="I640" s="216"/>
      <c r="J640" s="216"/>
      <c r="K640" s="216"/>
      <c r="N640" s="239"/>
      <c r="O640" s="239"/>
      <c r="P640" s="239"/>
      <c r="Q640" s="239"/>
      <c r="R640" s="239"/>
      <c r="S640" s="239"/>
    </row>
    <row r="641" spans="2:19" s="239" customFormat="1" ht="14.45" customHeight="1" x14ac:dyDescent="0.2">
      <c r="B641" s="226" t="s">
        <v>27</v>
      </c>
      <c r="C641" s="227">
        <v>8128</v>
      </c>
      <c r="D641" s="228">
        <v>101963570.13518843</v>
      </c>
      <c r="E641" s="228">
        <v>12544.730577656057</v>
      </c>
      <c r="F641" s="249"/>
      <c r="G641" s="216"/>
      <c r="H641" s="216"/>
      <c r="I641" s="216"/>
      <c r="J641" s="216"/>
      <c r="K641" s="216"/>
      <c r="N641" s="217"/>
      <c r="O641" s="217"/>
      <c r="P641" s="217"/>
      <c r="Q641" s="217"/>
      <c r="R641" s="217"/>
      <c r="S641" s="217"/>
    </row>
    <row r="642" spans="2:19" ht="14.45" customHeight="1" x14ac:dyDescent="0.2">
      <c r="B642" s="223" t="s">
        <v>26</v>
      </c>
      <c r="C642" s="224">
        <v>5623</v>
      </c>
      <c r="D642" s="225">
        <v>58004313.51037699</v>
      </c>
      <c r="E642" s="225">
        <v>10315.54570698506</v>
      </c>
      <c r="G642" s="216"/>
      <c r="H642" s="216"/>
      <c r="I642" s="216"/>
      <c r="J642" s="216"/>
      <c r="K642" s="216"/>
      <c r="N642" s="239"/>
      <c r="O642" s="239"/>
      <c r="P642" s="239"/>
      <c r="Q642" s="239"/>
      <c r="R642" s="239"/>
      <c r="S642" s="239"/>
    </row>
    <row r="643" spans="2:19" s="239" customFormat="1" ht="14.45" customHeight="1" x14ac:dyDescent="0.2">
      <c r="B643" s="226" t="s">
        <v>25</v>
      </c>
      <c r="C643" s="227">
        <v>7963</v>
      </c>
      <c r="D643" s="228">
        <v>141340970.60231471</v>
      </c>
      <c r="E643" s="228">
        <v>17749.713751389514</v>
      </c>
      <c r="F643" s="249"/>
      <c r="G643" s="216"/>
      <c r="H643" s="216"/>
      <c r="I643" s="216"/>
      <c r="J643" s="216"/>
      <c r="K643" s="216"/>
      <c r="N643" s="217"/>
      <c r="O643" s="217"/>
      <c r="P643" s="217"/>
      <c r="Q643" s="217"/>
      <c r="R643" s="217"/>
      <c r="S643" s="217"/>
    </row>
    <row r="644" spans="2:19" ht="14.45" customHeight="1" x14ac:dyDescent="0.2">
      <c r="B644" s="223" t="s">
        <v>131</v>
      </c>
      <c r="C644" s="224">
        <v>14596</v>
      </c>
      <c r="D644" s="225">
        <v>152650045.1766603</v>
      </c>
      <c r="E644" s="225">
        <v>10458.34784712663</v>
      </c>
      <c r="G644" s="216"/>
      <c r="H644" s="216"/>
      <c r="I644" s="216"/>
      <c r="J644" s="216"/>
      <c r="K644" s="216"/>
      <c r="N644" s="239"/>
      <c r="O644" s="239"/>
      <c r="P644" s="239"/>
      <c r="Q644" s="239"/>
      <c r="R644" s="239"/>
      <c r="S644" s="239"/>
    </row>
    <row r="645" spans="2:19" s="239" customFormat="1" ht="14.45" customHeight="1" x14ac:dyDescent="0.2">
      <c r="B645" s="226" t="s">
        <v>132</v>
      </c>
      <c r="C645" s="227">
        <v>15768</v>
      </c>
      <c r="D645" s="228">
        <v>200464363.29345474</v>
      </c>
      <c r="E645" s="228">
        <v>12713.366520386526</v>
      </c>
      <c r="F645" s="249"/>
      <c r="G645" s="216"/>
      <c r="H645" s="216"/>
      <c r="I645" s="216"/>
      <c r="J645" s="216"/>
      <c r="K645" s="216"/>
      <c r="N645" s="217"/>
      <c r="O645" s="217"/>
      <c r="P645" s="217"/>
      <c r="Q645" s="217"/>
      <c r="R645" s="217"/>
      <c r="S645" s="217"/>
    </row>
    <row r="646" spans="2:19" ht="14.45" customHeight="1" x14ac:dyDescent="0.2">
      <c r="B646" s="223" t="s">
        <v>133</v>
      </c>
      <c r="C646" s="224">
        <v>31641</v>
      </c>
      <c r="D646" s="225">
        <v>387113113.90539455</v>
      </c>
      <c r="E646" s="225">
        <v>12234.541067140563</v>
      </c>
      <c r="G646" s="216"/>
      <c r="H646" s="216"/>
      <c r="I646" s="216"/>
      <c r="J646" s="216"/>
      <c r="K646" s="216"/>
      <c r="N646" s="239"/>
      <c r="O646" s="239"/>
      <c r="P646" s="239"/>
      <c r="Q646" s="239"/>
      <c r="R646" s="239"/>
      <c r="S646" s="239"/>
    </row>
    <row r="647" spans="2:19" s="239" customFormat="1" ht="14.45" customHeight="1" x14ac:dyDescent="0.2">
      <c r="B647" s="226" t="s">
        <v>134</v>
      </c>
      <c r="C647" s="227">
        <v>5649</v>
      </c>
      <c r="D647" s="228">
        <v>78037534.667847589</v>
      </c>
      <c r="E647" s="228">
        <v>13814.398064763249</v>
      </c>
      <c r="F647" s="249"/>
      <c r="G647" s="216"/>
      <c r="H647" s="216"/>
      <c r="I647" s="216"/>
      <c r="J647" s="216"/>
      <c r="K647" s="216"/>
      <c r="N647" s="217"/>
      <c r="O647" s="217"/>
      <c r="P647" s="217"/>
      <c r="Q647" s="217"/>
      <c r="R647" s="217"/>
      <c r="S647" s="217"/>
    </row>
    <row r="648" spans="2:19" ht="14.45" customHeight="1" x14ac:dyDescent="0.2">
      <c r="B648" s="223" t="s">
        <v>135</v>
      </c>
      <c r="C648" s="224">
        <v>21913</v>
      </c>
      <c r="D648" s="225">
        <v>170322101.09070066</v>
      </c>
      <c r="E648" s="225">
        <v>7772.6509875736165</v>
      </c>
      <c r="G648" s="216"/>
      <c r="H648" s="216"/>
      <c r="I648" s="216"/>
      <c r="J648" s="216"/>
      <c r="K648" s="216"/>
      <c r="N648" s="239"/>
      <c r="O648" s="239"/>
      <c r="P648" s="239"/>
      <c r="Q648" s="239"/>
      <c r="R648" s="239"/>
      <c r="S648" s="239"/>
    </row>
    <row r="649" spans="2:19" s="239" customFormat="1" ht="14.45" customHeight="1" x14ac:dyDescent="0.2">
      <c r="B649" s="226" t="s">
        <v>136</v>
      </c>
      <c r="C649" s="227">
        <v>20445</v>
      </c>
      <c r="D649" s="228">
        <v>257791800.60020745</v>
      </c>
      <c r="E649" s="228">
        <v>12609.038914170087</v>
      </c>
      <c r="F649" s="249"/>
      <c r="G649" s="216"/>
      <c r="H649" s="216"/>
      <c r="I649" s="216"/>
      <c r="J649" s="216"/>
      <c r="K649" s="216"/>
      <c r="N649" s="217"/>
      <c r="O649" s="217"/>
      <c r="P649" s="217"/>
      <c r="Q649" s="217"/>
      <c r="R649" s="217"/>
      <c r="S649" s="217"/>
    </row>
    <row r="650" spans="2:19" ht="14.45" customHeight="1" x14ac:dyDescent="0.2">
      <c r="B650" s="223" t="s">
        <v>137</v>
      </c>
      <c r="C650" s="224">
        <v>24784</v>
      </c>
      <c r="D650" s="225">
        <v>245544055.46869123</v>
      </c>
      <c r="E650" s="225">
        <v>9907.3618249149149</v>
      </c>
      <c r="G650" s="216"/>
      <c r="H650" s="216"/>
      <c r="I650" s="216"/>
      <c r="J650" s="216"/>
      <c r="K650" s="216"/>
      <c r="N650" s="239"/>
      <c r="O650" s="239"/>
      <c r="P650" s="239"/>
      <c r="Q650" s="239"/>
      <c r="R650" s="239"/>
      <c r="S650" s="239"/>
    </row>
    <row r="651" spans="2:19" s="239" customFormat="1" ht="14.45" customHeight="1" x14ac:dyDescent="0.2">
      <c r="B651" s="226" t="s">
        <v>138</v>
      </c>
      <c r="C651" s="227">
        <v>20882</v>
      </c>
      <c r="D651" s="228">
        <v>204435831.17747885</v>
      </c>
      <c r="E651" s="228">
        <v>9790.0503389272508</v>
      </c>
      <c r="F651" s="249"/>
      <c r="G651" s="1244"/>
      <c r="H651" s="1244"/>
      <c r="I651" s="1244"/>
      <c r="J651" s="1244"/>
      <c r="K651" s="1244"/>
      <c r="N651" s="217"/>
      <c r="O651" s="217"/>
      <c r="P651" s="217"/>
      <c r="Q651" s="217"/>
      <c r="R651" s="217"/>
      <c r="S651" s="217"/>
    </row>
    <row r="652" spans="2:19" ht="14.45" customHeight="1" x14ac:dyDescent="0.2">
      <c r="B652" s="223" t="s">
        <v>139</v>
      </c>
      <c r="C652" s="224">
        <v>16504</v>
      </c>
      <c r="D652" s="225">
        <v>140198713.05888093</v>
      </c>
      <c r="E652" s="225">
        <v>8494.8323472419361</v>
      </c>
      <c r="G652" s="216"/>
      <c r="H652" s="216"/>
      <c r="I652" s="216"/>
      <c r="J652" s="216"/>
      <c r="K652" s="216"/>
      <c r="N652" s="239"/>
      <c r="O652" s="239"/>
      <c r="P652" s="239"/>
      <c r="Q652" s="239"/>
      <c r="R652" s="239"/>
      <c r="S652" s="239"/>
    </row>
    <row r="653" spans="2:19" s="239" customFormat="1" ht="14.45" customHeight="1" x14ac:dyDescent="0.2">
      <c r="B653" s="226" t="s">
        <v>140</v>
      </c>
      <c r="C653" s="227">
        <v>25419</v>
      </c>
      <c r="D653" s="228">
        <v>164932021.06196812</v>
      </c>
      <c r="E653" s="228">
        <v>6488.5330289141239</v>
      </c>
      <c r="F653" s="249"/>
      <c r="G653" s="216"/>
      <c r="H653" s="216"/>
      <c r="I653" s="216"/>
      <c r="J653" s="216"/>
      <c r="K653" s="216"/>
      <c r="N653" s="217"/>
      <c r="O653" s="217"/>
      <c r="P653" s="217"/>
      <c r="Q653" s="217"/>
      <c r="R653" s="217"/>
      <c r="S653" s="217"/>
    </row>
    <row r="654" spans="2:19" s="239" customFormat="1" ht="14.45" customHeight="1" x14ac:dyDescent="0.2">
      <c r="B654" s="223" t="s">
        <v>141</v>
      </c>
      <c r="C654" s="224">
        <v>30614</v>
      </c>
      <c r="D654" s="225">
        <v>238737306.7549527</v>
      </c>
      <c r="E654" s="225">
        <v>7798.304917846498</v>
      </c>
      <c r="F654" s="249"/>
      <c r="G654" s="216"/>
      <c r="H654" s="216"/>
      <c r="I654" s="216"/>
      <c r="J654" s="216"/>
      <c r="K654" s="216"/>
    </row>
    <row r="655" spans="2:19" ht="14.45" customHeight="1" x14ac:dyDescent="0.2">
      <c r="B655" s="226" t="s">
        <v>142</v>
      </c>
      <c r="C655" s="227">
        <v>24402</v>
      </c>
      <c r="D655" s="228">
        <v>279948058.19681019</v>
      </c>
      <c r="E655" s="228">
        <v>11472.340717843217</v>
      </c>
      <c r="G655" s="216"/>
      <c r="H655" s="216"/>
      <c r="I655" s="216"/>
      <c r="J655" s="216"/>
      <c r="K655" s="216"/>
      <c r="N655" s="239"/>
      <c r="O655" s="239"/>
      <c r="P655" s="239"/>
      <c r="Q655" s="239"/>
      <c r="R655" s="239"/>
      <c r="S655" s="239"/>
    </row>
    <row r="656" spans="2:19" ht="14.45" customHeight="1" x14ac:dyDescent="0.2">
      <c r="B656" s="223" t="s">
        <v>143</v>
      </c>
      <c r="C656" s="224">
        <v>45543</v>
      </c>
      <c r="D656" s="225">
        <v>367693277.70816797</v>
      </c>
      <c r="E656" s="225">
        <v>8073.5409987960384</v>
      </c>
      <c r="G656" s="216"/>
      <c r="H656" s="216"/>
      <c r="I656" s="216"/>
      <c r="J656" s="216"/>
      <c r="K656" s="216"/>
    </row>
    <row r="657" spans="2:11" ht="14.45" customHeight="1" x14ac:dyDescent="0.2">
      <c r="B657" s="226" t="s">
        <v>144</v>
      </c>
      <c r="C657" s="227">
        <v>39184</v>
      </c>
      <c r="D657" s="228">
        <v>356866535.84474403</v>
      </c>
      <c r="E657" s="228">
        <v>9107.4554880753367</v>
      </c>
      <c r="G657" s="216"/>
      <c r="H657" s="216"/>
      <c r="I657" s="216"/>
      <c r="J657" s="216"/>
      <c r="K657" s="216"/>
    </row>
    <row r="658" spans="2:11" ht="14.45" customHeight="1" x14ac:dyDescent="0.2">
      <c r="B658" s="223" t="s">
        <v>145</v>
      </c>
      <c r="C658" s="224">
        <v>299132</v>
      </c>
      <c r="D658" s="225">
        <v>893133922.26803863</v>
      </c>
      <c r="E658" s="225">
        <v>2985.7518495782419</v>
      </c>
      <c r="G658" s="216"/>
      <c r="H658" s="216"/>
      <c r="I658" s="216"/>
      <c r="J658" s="216"/>
      <c r="K658" s="216"/>
    </row>
    <row r="659" spans="2:11" ht="14.45" customHeight="1" x14ac:dyDescent="0.2">
      <c r="B659" s="226" t="s">
        <v>146</v>
      </c>
      <c r="C659" s="227">
        <v>124339</v>
      </c>
      <c r="D659" s="228">
        <v>541319993.85576141</v>
      </c>
      <c r="E659" s="228">
        <v>4353.5816908271854</v>
      </c>
      <c r="G659" s="216"/>
      <c r="H659" s="216"/>
      <c r="I659" s="216"/>
      <c r="J659" s="216"/>
      <c r="K659" s="216"/>
    </row>
    <row r="660" spans="2:11" ht="14.45" customHeight="1" x14ac:dyDescent="0.2">
      <c r="B660" s="223" t="s">
        <v>147</v>
      </c>
      <c r="C660" s="224">
        <v>51358</v>
      </c>
      <c r="D660" s="225">
        <v>772058310.2754885</v>
      </c>
      <c r="E660" s="225">
        <v>15032.873364918582</v>
      </c>
      <c r="G660" s="216"/>
      <c r="H660" s="216"/>
      <c r="I660" s="216"/>
      <c r="J660" s="216"/>
      <c r="K660" s="216"/>
    </row>
    <row r="661" spans="2:11" ht="14.45" customHeight="1" x14ac:dyDescent="0.2">
      <c r="B661" s="226" t="s">
        <v>148</v>
      </c>
      <c r="C661" s="227">
        <v>41648</v>
      </c>
      <c r="D661" s="228">
        <v>316685444.01501536</v>
      </c>
      <c r="E661" s="228">
        <v>7603.8571843789705</v>
      </c>
      <c r="G661" s="216"/>
      <c r="H661" s="216"/>
      <c r="I661" s="216"/>
      <c r="J661" s="216"/>
      <c r="K661" s="216"/>
    </row>
    <row r="662" spans="2:11" ht="14.45" customHeight="1" x14ac:dyDescent="0.2">
      <c r="B662" s="223">
        <v>2013</v>
      </c>
      <c r="C662" s="224">
        <v>62403</v>
      </c>
      <c r="D662" s="225">
        <v>204907953.89579856</v>
      </c>
      <c r="E662" s="225">
        <v>3283.6234459208463</v>
      </c>
      <c r="G662" s="216"/>
      <c r="H662" s="216"/>
      <c r="I662" s="216"/>
      <c r="J662" s="216"/>
      <c r="K662" s="216"/>
    </row>
    <row r="663" spans="2:11" ht="14.45" customHeight="1" x14ac:dyDescent="0.2">
      <c r="B663" s="226" t="s">
        <v>150</v>
      </c>
      <c r="C663" s="227">
        <v>53315</v>
      </c>
      <c r="D663" s="228">
        <v>190418442.15107375</v>
      </c>
      <c r="E663" s="228">
        <v>3571.5735187296964</v>
      </c>
      <c r="G663" s="216"/>
      <c r="H663" s="216"/>
      <c r="I663" s="216"/>
      <c r="J663" s="216"/>
      <c r="K663" s="216"/>
    </row>
    <row r="664" spans="2:11" ht="14.45" customHeight="1" x14ac:dyDescent="0.2">
      <c r="B664" s="223">
        <v>2015</v>
      </c>
      <c r="C664" s="224">
        <v>45739</v>
      </c>
      <c r="D664" s="225">
        <v>207941214.48471996</v>
      </c>
      <c r="E664" s="225">
        <v>4546.2562470696776</v>
      </c>
      <c r="G664" s="216"/>
      <c r="H664" s="216"/>
      <c r="I664" s="216"/>
      <c r="J664" s="216"/>
      <c r="K664" s="216"/>
    </row>
    <row r="665" spans="2:11" ht="14.45" customHeight="1" x14ac:dyDescent="0.2">
      <c r="B665" s="226">
        <v>2016</v>
      </c>
      <c r="C665" s="227">
        <v>38216</v>
      </c>
      <c r="D665" s="228">
        <v>211691148.34608224</v>
      </c>
      <c r="E665" s="228">
        <v>5539.332958605878</v>
      </c>
      <c r="G665" s="216"/>
      <c r="H665" s="216"/>
      <c r="I665" s="216"/>
      <c r="J665" s="216"/>
      <c r="K665" s="216"/>
    </row>
    <row r="666" spans="2:11" ht="14.45" customHeight="1" x14ac:dyDescent="0.2">
      <c r="B666" s="223">
        <v>2017</v>
      </c>
      <c r="C666" s="224">
        <v>99882</v>
      </c>
      <c r="D666" s="225">
        <v>215121411.08407465</v>
      </c>
      <c r="E666" s="225">
        <v>2153.7555423807557</v>
      </c>
      <c r="G666" s="216"/>
      <c r="H666" s="216"/>
      <c r="I666" s="216"/>
      <c r="J666" s="216"/>
      <c r="K666" s="216"/>
    </row>
    <row r="667" spans="2:11" ht="14.45" customHeight="1" x14ac:dyDescent="0.2">
      <c r="B667" s="226">
        <v>2018</v>
      </c>
      <c r="C667" s="227">
        <v>47091</v>
      </c>
      <c r="D667" s="228">
        <v>261576179.27998322</v>
      </c>
      <c r="E667" s="228">
        <v>5554.6957864556543</v>
      </c>
      <c r="G667" s="216"/>
      <c r="H667" s="216"/>
      <c r="I667" s="216"/>
      <c r="J667" s="216"/>
      <c r="K667" s="216"/>
    </row>
    <row r="668" spans="2:11" ht="14.45" customHeight="1" x14ac:dyDescent="0.2">
      <c r="B668" s="223">
        <v>2019</v>
      </c>
      <c r="C668" s="224">
        <v>136767</v>
      </c>
      <c r="D668" s="225">
        <v>791592353.65378594</v>
      </c>
      <c r="E668" s="225">
        <v>5787.8900147973263</v>
      </c>
      <c r="G668" s="216"/>
      <c r="H668" s="216"/>
      <c r="I668" s="216"/>
      <c r="J668" s="216"/>
      <c r="K668" s="216"/>
    </row>
    <row r="669" spans="2:11" ht="14.45" customHeight="1" x14ac:dyDescent="0.2">
      <c r="B669" s="226">
        <v>2020</v>
      </c>
      <c r="C669" s="227">
        <v>92530</v>
      </c>
      <c r="D669" s="228">
        <v>375719742.39290535</v>
      </c>
      <c r="E669" s="228">
        <v>4060.5181280979718</v>
      </c>
      <c r="G669" s="216"/>
      <c r="H669" s="216"/>
      <c r="I669" s="216"/>
      <c r="J669" s="216"/>
      <c r="K669" s="216"/>
    </row>
    <row r="670" spans="2:11" ht="14.45" customHeight="1" x14ac:dyDescent="0.2">
      <c r="B670" s="223">
        <v>2021</v>
      </c>
      <c r="C670" s="224">
        <v>85976</v>
      </c>
      <c r="D670" s="225">
        <v>566818747.74384999</v>
      </c>
      <c r="E670" s="225">
        <v>6592.7555101871449</v>
      </c>
      <c r="G670" s="216"/>
      <c r="H670" s="216"/>
      <c r="I670" s="216"/>
      <c r="J670" s="216"/>
      <c r="K670" s="216"/>
    </row>
    <row r="671" spans="2:11" ht="14.45" customHeight="1" x14ac:dyDescent="0.2">
      <c r="B671" s="226">
        <v>2022</v>
      </c>
      <c r="C671" s="227">
        <v>24505</v>
      </c>
      <c r="D671" s="228">
        <v>117065395.59</v>
      </c>
      <c r="E671" s="228">
        <v>4777.2044721485408</v>
      </c>
      <c r="G671" s="216"/>
      <c r="H671" s="216"/>
      <c r="I671" s="216"/>
      <c r="J671" s="216"/>
      <c r="K671" s="216"/>
    </row>
    <row r="672" spans="2:11" ht="14.45" customHeight="1" x14ac:dyDescent="0.2">
      <c r="B672" s="231" t="s">
        <v>4</v>
      </c>
      <c r="C672" s="232">
        <v>1799217</v>
      </c>
      <c r="D672" s="233">
        <v>13164908075.617416</v>
      </c>
      <c r="E672" s="233">
        <v>7317.0207238023077</v>
      </c>
      <c r="G672" s="216"/>
      <c r="H672" s="216"/>
      <c r="I672" s="216"/>
      <c r="J672" s="216"/>
      <c r="K672" s="216"/>
    </row>
    <row r="673" spans="2:11" ht="14.45" customHeight="1" x14ac:dyDescent="0.2">
      <c r="B673" s="1249" t="s">
        <v>12558</v>
      </c>
      <c r="C673" s="1249"/>
      <c r="D673" s="1249"/>
      <c r="E673" s="1249"/>
      <c r="G673" s="216"/>
      <c r="H673" s="216"/>
      <c r="I673" s="216"/>
      <c r="J673" s="216"/>
      <c r="K673" s="216"/>
    </row>
    <row r="674" spans="2:11" ht="15" x14ac:dyDescent="0.2">
      <c r="B674" s="1250"/>
      <c r="C674" s="1250"/>
      <c r="D674" s="1250"/>
      <c r="E674" s="1250"/>
      <c r="G674" s="216"/>
      <c r="H674" s="216"/>
      <c r="I674" s="216"/>
      <c r="J674" s="216"/>
      <c r="K674" s="216"/>
    </row>
    <row r="675" spans="2:11" ht="15" x14ac:dyDescent="0.2">
      <c r="B675" s="257"/>
      <c r="C675" s="257"/>
      <c r="D675" s="225"/>
      <c r="E675" s="257"/>
      <c r="G675" s="216"/>
      <c r="H675" s="216"/>
      <c r="I675" s="216"/>
      <c r="J675" s="216"/>
      <c r="K675" s="216"/>
    </row>
    <row r="676" spans="2:11" ht="14.45" customHeight="1" x14ac:dyDescent="0.2">
      <c r="G676" s="216"/>
      <c r="H676" s="216"/>
      <c r="I676" s="216"/>
      <c r="J676" s="216"/>
      <c r="K676" s="216"/>
    </row>
    <row r="677" spans="2:11" ht="14.45" customHeight="1" x14ac:dyDescent="0.2">
      <c r="B677" s="258"/>
      <c r="C677" s="258"/>
      <c r="D677" s="258"/>
      <c r="E677" s="258"/>
      <c r="G677" s="216"/>
      <c r="H677" s="216"/>
      <c r="I677" s="216"/>
      <c r="J677" s="216"/>
      <c r="K677" s="216"/>
    </row>
    <row r="678" spans="2:11" ht="14.45" customHeight="1" x14ac:dyDescent="0.2">
      <c r="B678" s="259"/>
      <c r="C678" s="260"/>
      <c r="D678" s="260"/>
      <c r="E678" s="1140"/>
      <c r="G678" s="216"/>
      <c r="H678" s="216"/>
      <c r="I678" s="216"/>
      <c r="J678" s="216"/>
      <c r="K678" s="216"/>
    </row>
    <row r="679" spans="2:11" ht="14.45" customHeight="1" x14ac:dyDescent="0.2">
      <c r="B679" s="259"/>
      <c r="C679" s="260"/>
      <c r="D679" s="260"/>
      <c r="E679" s="1140"/>
      <c r="G679" s="230"/>
      <c r="H679" s="214"/>
      <c r="I679" s="214"/>
      <c r="J679" s="214"/>
      <c r="K679" s="214"/>
    </row>
    <row r="680" spans="2:11" ht="14.45" customHeight="1" x14ac:dyDescent="0.2">
      <c r="B680" s="259"/>
      <c r="C680" s="260"/>
      <c r="D680" s="260"/>
      <c r="E680" s="1140"/>
      <c r="G680" s="1244"/>
      <c r="H680" s="1245"/>
      <c r="I680" s="1245"/>
      <c r="J680" s="1245"/>
      <c r="K680" s="1245"/>
    </row>
    <row r="681" spans="2:11" ht="14.45" customHeight="1" x14ac:dyDescent="0.2">
      <c r="B681" s="261"/>
      <c r="C681" s="262"/>
      <c r="D681" s="262"/>
      <c r="E681" s="1140"/>
      <c r="G681" s="216"/>
      <c r="H681" s="216"/>
      <c r="I681" s="216"/>
      <c r="J681" s="216"/>
      <c r="K681" s="216"/>
    </row>
    <row r="682" spans="2:11" ht="14.45" customHeight="1" x14ac:dyDescent="0.2">
      <c r="B682" s="261"/>
      <c r="C682" s="262"/>
      <c r="D682" s="262"/>
      <c r="E682" s="1140"/>
      <c r="G682" s="216"/>
      <c r="H682" s="216"/>
      <c r="I682" s="216"/>
      <c r="J682" s="216"/>
      <c r="K682" s="216"/>
    </row>
    <row r="683" spans="2:11" ht="14.45" customHeight="1" x14ac:dyDescent="0.2">
      <c r="B683" s="259"/>
      <c r="C683" s="260"/>
      <c r="D683" s="260"/>
      <c r="E683" s="1140"/>
      <c r="G683" s="216"/>
      <c r="H683" s="216"/>
      <c r="I683" s="216"/>
      <c r="J683" s="216"/>
      <c r="K683" s="216"/>
    </row>
    <row r="684" spans="2:11" ht="14.45" customHeight="1" x14ac:dyDescent="0.2">
      <c r="B684" s="261"/>
      <c r="C684" s="260"/>
      <c r="D684" s="260"/>
      <c r="E684" s="1140"/>
      <c r="G684" s="216"/>
      <c r="H684" s="216"/>
      <c r="I684" s="216"/>
      <c r="J684" s="216"/>
      <c r="K684" s="216"/>
    </row>
    <row r="685" spans="2:11" ht="14.45" customHeight="1" x14ac:dyDescent="0.2">
      <c r="B685" s="259"/>
      <c r="C685" s="1140"/>
      <c r="D685" s="1140"/>
      <c r="E685" s="1141"/>
      <c r="G685" s="216"/>
      <c r="H685" s="216"/>
      <c r="I685" s="216"/>
      <c r="J685" s="216"/>
      <c r="K685" s="216"/>
    </row>
    <row r="686" spans="2:11" ht="14.45" customHeight="1" x14ac:dyDescent="0.2">
      <c r="B686" s="1142"/>
      <c r="C686" s="1140"/>
      <c r="D686" s="1140"/>
      <c r="E686" s="1141"/>
      <c r="G686" s="216"/>
      <c r="H686" s="216"/>
      <c r="I686" s="216"/>
      <c r="J686" s="216"/>
      <c r="K686" s="216"/>
    </row>
    <row r="687" spans="2:11" ht="14.45" customHeight="1" x14ac:dyDescent="0.2">
      <c r="B687" s="1143"/>
      <c r="C687" s="1140"/>
      <c r="D687" s="1140"/>
      <c r="E687" s="1144"/>
      <c r="G687" s="216"/>
      <c r="H687" s="216"/>
      <c r="I687" s="216"/>
      <c r="J687" s="216"/>
      <c r="K687" s="216"/>
    </row>
    <row r="688" spans="2:11" ht="14.45" customHeight="1" x14ac:dyDescent="0.2">
      <c r="B688" s="1145"/>
      <c r="C688" s="1140"/>
      <c r="D688" s="1140"/>
      <c r="E688" s="1144"/>
      <c r="G688" s="216"/>
      <c r="H688" s="216"/>
      <c r="I688" s="216"/>
      <c r="J688" s="216"/>
      <c r="K688" s="216"/>
    </row>
    <row r="689" spans="2:11" ht="14.45" customHeight="1" x14ac:dyDescent="0.2">
      <c r="B689" s="1145"/>
      <c r="C689" s="1140"/>
      <c r="D689" s="1140"/>
      <c r="E689" s="1144"/>
      <c r="G689" s="216"/>
      <c r="H689" s="216"/>
      <c r="I689" s="216"/>
      <c r="J689" s="216"/>
      <c r="K689" s="216"/>
    </row>
    <row r="690" spans="2:11" ht="14.45" customHeight="1" x14ac:dyDescent="0.2">
      <c r="B690" s="1145"/>
      <c r="C690" s="1140"/>
      <c r="D690" s="1140"/>
      <c r="E690" s="1146"/>
      <c r="G690" s="216"/>
      <c r="H690" s="216"/>
      <c r="I690" s="216"/>
      <c r="J690" s="216"/>
      <c r="K690" s="216"/>
    </row>
    <row r="691" spans="2:11" ht="14.45" customHeight="1" x14ac:dyDescent="0.2">
      <c r="B691" s="1147"/>
      <c r="C691" s="1147"/>
      <c r="D691" s="1147"/>
      <c r="E691" s="1147"/>
      <c r="G691" s="216"/>
      <c r="H691" s="216"/>
      <c r="I691" s="216"/>
      <c r="J691" s="216"/>
      <c r="K691" s="216"/>
    </row>
    <row r="692" spans="2:11" ht="14.45" customHeight="1" x14ac:dyDescent="0.2">
      <c r="B692" s="1147"/>
      <c r="C692" s="1147"/>
      <c r="D692" s="1147"/>
      <c r="E692" s="1147"/>
      <c r="G692" s="216"/>
      <c r="H692" s="216"/>
      <c r="I692" s="216"/>
      <c r="J692" s="216"/>
      <c r="K692" s="216"/>
    </row>
    <row r="693" spans="2:11" ht="14.45" customHeight="1" x14ac:dyDescent="0.2">
      <c r="B693" s="1147"/>
      <c r="C693" s="1147"/>
      <c r="D693" s="1147"/>
      <c r="E693" s="1147"/>
      <c r="G693" s="216"/>
      <c r="H693" s="216"/>
      <c r="I693" s="216"/>
      <c r="J693" s="216"/>
      <c r="K693" s="216"/>
    </row>
    <row r="694" spans="2:11" ht="14.45" customHeight="1" x14ac:dyDescent="0.2">
      <c r="B694" s="1147"/>
      <c r="C694" s="1147"/>
      <c r="D694" s="1147"/>
      <c r="E694" s="1147"/>
      <c r="G694" s="216"/>
      <c r="H694" s="216"/>
      <c r="I694" s="216"/>
      <c r="J694" s="216"/>
      <c r="K694" s="216"/>
    </row>
    <row r="695" spans="2:11" ht="14.45" customHeight="1" x14ac:dyDescent="0.2">
      <c r="B695" s="1147"/>
      <c r="C695" s="1147"/>
      <c r="D695" s="1147"/>
      <c r="E695" s="1147"/>
      <c r="G695" s="216"/>
      <c r="H695" s="216"/>
      <c r="I695" s="216"/>
      <c r="J695" s="216"/>
      <c r="K695" s="216"/>
    </row>
    <row r="696" spans="2:11" ht="14.45" customHeight="1" x14ac:dyDescent="0.2">
      <c r="B696" s="1147"/>
      <c r="C696" s="1147"/>
      <c r="D696" s="1147"/>
      <c r="E696" s="1147"/>
    </row>
    <row r="697" spans="2:11" ht="14.45" customHeight="1" x14ac:dyDescent="0.2">
      <c r="B697" s="1147"/>
      <c r="C697" s="1147"/>
      <c r="D697" s="1147"/>
      <c r="E697" s="1147"/>
    </row>
    <row r="698" spans="2:11" ht="14.45" customHeight="1" x14ac:dyDescent="0.2">
      <c r="B698" s="1145"/>
      <c r="C698" s="1148"/>
      <c r="D698" s="1148"/>
      <c r="E698" s="1148"/>
    </row>
    <row r="699" spans="2:11" ht="14.45" customHeight="1" x14ac:dyDescent="0.2">
      <c r="B699" s="1145"/>
      <c r="C699" s="1148"/>
      <c r="D699" s="1148"/>
      <c r="E699" s="1148"/>
    </row>
    <row r="700" spans="2:11" ht="14.45" customHeight="1" x14ac:dyDescent="0.2">
      <c r="B700" s="1145"/>
      <c r="C700" s="1148"/>
      <c r="D700" s="1148"/>
      <c r="E700" s="1148"/>
    </row>
    <row r="701" spans="2:11" ht="14.45" customHeight="1" x14ac:dyDescent="0.2">
      <c r="B701" s="1145"/>
      <c r="C701" s="1148"/>
      <c r="D701" s="1148"/>
      <c r="E701" s="1148"/>
    </row>
    <row r="702" spans="2:11" ht="14.45" customHeight="1" x14ac:dyDescent="0.2">
      <c r="B702" s="1145"/>
      <c r="C702" s="1148"/>
      <c r="D702" s="1148"/>
      <c r="E702" s="1148"/>
    </row>
    <row r="703" spans="2:11" ht="14.45" customHeight="1" x14ac:dyDescent="0.2">
      <c r="B703" s="1145"/>
      <c r="C703" s="1148"/>
      <c r="D703" s="1148"/>
      <c r="E703" s="1148"/>
    </row>
    <row r="704" spans="2:11" ht="14.45" customHeight="1" x14ac:dyDescent="0.2">
      <c r="B704" s="1145"/>
      <c r="C704" s="1148"/>
      <c r="D704" s="1148"/>
      <c r="E704" s="1148"/>
      <c r="F704" s="217"/>
    </row>
    <row r="705" spans="2:5" ht="14.45" customHeight="1" x14ac:dyDescent="0.2">
      <c r="B705" s="1145"/>
      <c r="C705" s="1148"/>
      <c r="D705" s="1148"/>
      <c r="E705" s="1148"/>
    </row>
    <row r="706" spans="2:5" ht="14.45" customHeight="1" x14ac:dyDescent="0.2">
      <c r="B706" s="1145"/>
      <c r="C706" s="1148"/>
      <c r="D706" s="1148"/>
      <c r="E706" s="1148"/>
    </row>
    <row r="707" spans="2:5" ht="14.45" customHeight="1" x14ac:dyDescent="0.2">
      <c r="B707" s="1145"/>
      <c r="C707" s="1148"/>
      <c r="D707" s="1148"/>
      <c r="E707" s="1148"/>
    </row>
    <row r="708" spans="2:5" ht="14.45" customHeight="1" x14ac:dyDescent="0.2">
      <c r="B708" s="1145"/>
      <c r="C708" s="1148"/>
      <c r="D708" s="1148"/>
      <c r="E708" s="1148"/>
    </row>
    <row r="709" spans="2:5" ht="14.45" customHeight="1" x14ac:dyDescent="0.2">
      <c r="B709" s="1145"/>
      <c r="C709" s="1148"/>
      <c r="D709" s="1148"/>
      <c r="E709" s="1148"/>
    </row>
    <row r="710" spans="2:5" ht="14.45" customHeight="1" x14ac:dyDescent="0.2">
      <c r="B710" s="1145"/>
      <c r="C710" s="1148"/>
      <c r="D710" s="1148"/>
      <c r="E710" s="1148"/>
    </row>
    <row r="711" spans="2:5" ht="14.45" customHeight="1" x14ac:dyDescent="0.2">
      <c r="B711" s="1145"/>
      <c r="C711" s="1148"/>
      <c r="D711" s="1148"/>
      <c r="E711" s="1148"/>
    </row>
    <row r="712" spans="2:5" ht="14.45" customHeight="1" x14ac:dyDescent="0.2">
      <c r="B712" s="1145"/>
      <c r="C712" s="1148"/>
      <c r="D712" s="1148"/>
      <c r="E712" s="1148"/>
    </row>
    <row r="713" spans="2:5" ht="14.45" customHeight="1" x14ac:dyDescent="0.2">
      <c r="B713" s="1145"/>
      <c r="C713" s="1148"/>
      <c r="D713" s="1148"/>
      <c r="E713" s="1148"/>
    </row>
    <row r="714" spans="2:5" ht="14.45" customHeight="1" x14ac:dyDescent="0.2">
      <c r="B714" s="1145"/>
      <c r="C714" s="1148"/>
      <c r="D714" s="1148"/>
      <c r="E714" s="1148"/>
    </row>
    <row r="715" spans="2:5" ht="14.45" customHeight="1" x14ac:dyDescent="0.2">
      <c r="B715" s="1145"/>
      <c r="C715" s="1148"/>
      <c r="D715" s="1148"/>
      <c r="E715" s="1148"/>
    </row>
    <row r="716" spans="2:5" ht="14.45" customHeight="1" x14ac:dyDescent="0.2">
      <c r="B716" s="1145"/>
      <c r="C716" s="1148"/>
      <c r="D716" s="1148"/>
      <c r="E716" s="1148"/>
    </row>
    <row r="717" spans="2:5" ht="14.45" customHeight="1" x14ac:dyDescent="0.2">
      <c r="B717" s="1145"/>
      <c r="C717" s="1148"/>
      <c r="D717" s="1148"/>
      <c r="E717" s="1148"/>
    </row>
    <row r="718" spans="2:5" ht="14.45" customHeight="1" x14ac:dyDescent="0.2">
      <c r="B718" s="1145"/>
      <c r="C718" s="1148"/>
      <c r="D718" s="1148"/>
      <c r="E718" s="1148"/>
    </row>
    <row r="719" spans="2:5" ht="14.45" customHeight="1" x14ac:dyDescent="0.2">
      <c r="B719" s="1145"/>
      <c r="C719" s="1148"/>
      <c r="D719" s="1148"/>
      <c r="E719" s="1148"/>
    </row>
    <row r="720" spans="2:5" ht="14.45" customHeight="1" x14ac:dyDescent="0.2">
      <c r="B720" s="1145"/>
      <c r="C720" s="1148"/>
      <c r="D720" s="1148"/>
      <c r="E720" s="1148"/>
    </row>
    <row r="721" spans="2:5" ht="14.45" customHeight="1" x14ac:dyDescent="0.2">
      <c r="B721" s="1145"/>
      <c r="C721" s="1148"/>
      <c r="D721" s="1148"/>
      <c r="E721" s="1148"/>
    </row>
    <row r="722" spans="2:5" ht="14.45" customHeight="1" x14ac:dyDescent="0.2">
      <c r="B722" s="1145"/>
      <c r="C722" s="1148"/>
      <c r="D722" s="1148"/>
      <c r="E722" s="1148"/>
    </row>
    <row r="723" spans="2:5" ht="14.45" customHeight="1" x14ac:dyDescent="0.2">
      <c r="B723" s="1145"/>
      <c r="C723" s="1148"/>
      <c r="D723" s="1148"/>
      <c r="E723" s="1148"/>
    </row>
    <row r="724" spans="2:5" ht="14.45" customHeight="1" x14ac:dyDescent="0.2">
      <c r="B724" s="1145"/>
      <c r="C724" s="1148"/>
      <c r="D724" s="1148"/>
      <c r="E724" s="1148"/>
    </row>
    <row r="725" spans="2:5" ht="14.45" customHeight="1" x14ac:dyDescent="0.2">
      <c r="B725" s="1145"/>
      <c r="C725" s="1148"/>
      <c r="D725" s="1148"/>
      <c r="E725" s="1148"/>
    </row>
    <row r="726" spans="2:5" ht="14.45" customHeight="1" x14ac:dyDescent="0.2">
      <c r="B726" s="1145"/>
      <c r="C726" s="1148"/>
      <c r="D726" s="1148"/>
      <c r="E726" s="1148"/>
    </row>
    <row r="727" spans="2:5" ht="14.45" customHeight="1" x14ac:dyDescent="0.2">
      <c r="B727" s="251"/>
      <c r="C727" s="252"/>
      <c r="D727" s="252"/>
      <c r="E727" s="252"/>
    </row>
    <row r="728" spans="2:5" ht="14.45" customHeight="1" x14ac:dyDescent="0.2">
      <c r="B728" s="251"/>
      <c r="C728" s="252"/>
      <c r="D728" s="252"/>
      <c r="E728" s="252"/>
    </row>
    <row r="729" spans="2:5" ht="14.45" customHeight="1" x14ac:dyDescent="0.2">
      <c r="B729" s="251"/>
      <c r="C729" s="252"/>
      <c r="D729" s="252"/>
      <c r="E729" s="252"/>
    </row>
    <row r="730" spans="2:5" ht="14.45" customHeight="1" x14ac:dyDescent="0.2">
      <c r="B730" s="251"/>
      <c r="C730" s="252"/>
      <c r="D730" s="252"/>
      <c r="E730" s="252"/>
    </row>
    <row r="731" spans="2:5" ht="14.45" customHeight="1" x14ac:dyDescent="0.2">
      <c r="B731" s="251"/>
      <c r="C731" s="252"/>
      <c r="D731" s="252"/>
      <c r="E731" s="252"/>
    </row>
    <row r="732" spans="2:5" ht="14.45" customHeight="1" x14ac:dyDescent="0.2">
      <c r="B732" s="251"/>
      <c r="C732" s="252"/>
      <c r="D732" s="252"/>
      <c r="E732" s="252"/>
    </row>
    <row r="733" spans="2:5" ht="14.45" customHeight="1" x14ac:dyDescent="0.2">
      <c r="B733" s="251"/>
      <c r="C733" s="252"/>
      <c r="D733" s="252"/>
      <c r="E733" s="252"/>
    </row>
    <row r="734" spans="2:5" ht="14.45" customHeight="1" x14ac:dyDescent="0.2">
      <c r="B734" s="251"/>
      <c r="C734" s="252"/>
      <c r="D734" s="252"/>
      <c r="E734" s="252"/>
    </row>
    <row r="735" spans="2:5" ht="14.45" customHeight="1" x14ac:dyDescent="0.2">
      <c r="B735" s="251"/>
      <c r="C735" s="252"/>
      <c r="D735" s="252"/>
      <c r="E735" s="252"/>
    </row>
    <row r="736" spans="2:5" ht="14.45" customHeight="1" x14ac:dyDescent="0.2">
      <c r="B736" s="251"/>
      <c r="C736" s="252"/>
      <c r="D736" s="252"/>
      <c r="E736" s="252"/>
    </row>
    <row r="737" spans="2:5" ht="14.45" customHeight="1" x14ac:dyDescent="0.2">
      <c r="B737" s="251"/>
      <c r="C737" s="252"/>
      <c r="D737" s="252"/>
      <c r="E737" s="252"/>
    </row>
    <row r="738" spans="2:5" ht="14.45" customHeight="1" x14ac:dyDescent="0.2">
      <c r="B738" s="251"/>
      <c r="C738" s="252"/>
      <c r="D738" s="252"/>
      <c r="E738" s="252"/>
    </row>
    <row r="739" spans="2:5" ht="14.45" customHeight="1" x14ac:dyDescent="0.2">
      <c r="B739" s="251"/>
      <c r="C739" s="252"/>
      <c r="D739" s="252"/>
      <c r="E739" s="252"/>
    </row>
    <row r="740" spans="2:5" ht="14.45" customHeight="1" x14ac:dyDescent="0.2">
      <c r="B740" s="251"/>
      <c r="C740" s="252"/>
      <c r="D740" s="252"/>
      <c r="E740" s="252"/>
    </row>
    <row r="741" spans="2:5" ht="14.45" customHeight="1" x14ac:dyDescent="0.2">
      <c r="B741" s="251"/>
      <c r="C741" s="252"/>
      <c r="D741" s="252"/>
      <c r="E741" s="252"/>
    </row>
    <row r="742" spans="2:5" ht="14.45" customHeight="1" x14ac:dyDescent="0.2">
      <c r="B742" s="251"/>
      <c r="C742" s="252"/>
      <c r="D742" s="252"/>
      <c r="E742" s="252"/>
    </row>
    <row r="743" spans="2:5" ht="14.45" customHeight="1" x14ac:dyDescent="0.2">
      <c r="B743" s="251"/>
      <c r="C743" s="252"/>
      <c r="D743" s="252"/>
      <c r="E743" s="252"/>
    </row>
    <row r="744" spans="2:5" ht="14.45" customHeight="1" x14ac:dyDescent="0.2">
      <c r="B744" s="251"/>
      <c r="C744" s="252"/>
      <c r="D744" s="252"/>
      <c r="E744" s="252"/>
    </row>
    <row r="745" spans="2:5" ht="14.45" customHeight="1" x14ac:dyDescent="0.2">
      <c r="B745" s="251"/>
      <c r="C745" s="252"/>
      <c r="D745" s="252"/>
      <c r="E745" s="252"/>
    </row>
    <row r="746" spans="2:5" ht="14.45" customHeight="1" x14ac:dyDescent="0.2">
      <c r="B746" s="251"/>
      <c r="C746" s="252"/>
      <c r="D746" s="252"/>
      <c r="E746" s="252"/>
    </row>
    <row r="747" spans="2:5" ht="14.45" customHeight="1" x14ac:dyDescent="0.2">
      <c r="B747" s="251"/>
      <c r="C747" s="252"/>
      <c r="D747" s="252"/>
      <c r="E747" s="252"/>
    </row>
    <row r="748" spans="2:5" ht="14.45" customHeight="1" x14ac:dyDescent="0.2">
      <c r="B748" s="251"/>
      <c r="C748" s="252"/>
      <c r="D748" s="252"/>
      <c r="E748" s="252"/>
    </row>
    <row r="749" spans="2:5" ht="14.45" customHeight="1" x14ac:dyDescent="0.2">
      <c r="B749" s="251"/>
      <c r="C749" s="252"/>
      <c r="D749" s="252"/>
      <c r="E749" s="252"/>
    </row>
    <row r="750" spans="2:5" ht="14.45" customHeight="1" x14ac:dyDescent="0.2">
      <c r="B750" s="251"/>
      <c r="C750" s="252"/>
      <c r="D750" s="252"/>
      <c r="E750" s="252"/>
    </row>
    <row r="751" spans="2:5" ht="14.45" customHeight="1" x14ac:dyDescent="0.2">
      <c r="B751" s="251"/>
      <c r="C751" s="252"/>
      <c r="D751" s="252"/>
      <c r="E751" s="252"/>
    </row>
    <row r="752" spans="2:5" ht="14.45" customHeight="1" x14ac:dyDescent="0.2">
      <c r="B752" s="251"/>
      <c r="C752" s="252"/>
      <c r="D752" s="252"/>
      <c r="E752" s="252"/>
    </row>
    <row r="753" spans="2:5" ht="14.45" customHeight="1" x14ac:dyDescent="0.2">
      <c r="B753" s="251"/>
      <c r="C753" s="252"/>
      <c r="D753" s="252"/>
      <c r="E753" s="252"/>
    </row>
    <row r="754" spans="2:5" ht="14.45" customHeight="1" x14ac:dyDescent="0.2">
      <c r="B754" s="251"/>
      <c r="C754" s="252"/>
      <c r="D754" s="252"/>
      <c r="E754" s="252"/>
    </row>
    <row r="755" spans="2:5" ht="14.45" customHeight="1" x14ac:dyDescent="0.2">
      <c r="B755" s="251"/>
      <c r="C755" s="252"/>
      <c r="D755" s="252"/>
      <c r="E755" s="252"/>
    </row>
    <row r="756" spans="2:5" ht="14.45" customHeight="1" x14ac:dyDescent="0.2">
      <c r="B756" s="251"/>
      <c r="C756" s="252"/>
      <c r="D756" s="252"/>
      <c r="E756" s="252"/>
    </row>
    <row r="757" spans="2:5" ht="14.45" customHeight="1" x14ac:dyDescent="0.2">
      <c r="B757" s="251"/>
      <c r="C757" s="252"/>
      <c r="D757" s="252"/>
      <c r="E757" s="252"/>
    </row>
    <row r="758" spans="2:5" ht="14.45" customHeight="1" x14ac:dyDescent="0.2">
      <c r="B758" s="251"/>
      <c r="C758" s="252"/>
      <c r="D758" s="252"/>
      <c r="E758" s="252"/>
    </row>
    <row r="759" spans="2:5" ht="14.45" customHeight="1" x14ac:dyDescent="0.2">
      <c r="B759" s="251"/>
      <c r="C759" s="252"/>
      <c r="D759" s="252"/>
      <c r="E759" s="252"/>
    </row>
    <row r="760" spans="2:5" ht="14.45" customHeight="1" x14ac:dyDescent="0.2">
      <c r="B760" s="251"/>
      <c r="C760" s="252"/>
      <c r="D760" s="252"/>
      <c r="E760" s="252"/>
    </row>
    <row r="761" spans="2:5" ht="14.45" customHeight="1" x14ac:dyDescent="0.2">
      <c r="B761" s="251"/>
      <c r="C761" s="252"/>
      <c r="D761" s="252"/>
      <c r="E761" s="252"/>
    </row>
    <row r="762" spans="2:5" ht="14.45" customHeight="1" x14ac:dyDescent="0.2">
      <c r="B762" s="251"/>
      <c r="C762" s="252"/>
      <c r="D762" s="252"/>
      <c r="E762" s="252"/>
    </row>
    <row r="763" spans="2:5" ht="14.45" customHeight="1" x14ac:dyDescent="0.2">
      <c r="B763" s="251"/>
      <c r="C763" s="252"/>
      <c r="D763" s="252"/>
      <c r="E763" s="252"/>
    </row>
    <row r="764" spans="2:5" ht="14.45" customHeight="1" x14ac:dyDescent="0.2">
      <c r="B764" s="251"/>
      <c r="C764" s="252"/>
      <c r="D764" s="252"/>
      <c r="E764" s="252"/>
    </row>
    <row r="765" spans="2:5" ht="14.45" customHeight="1" x14ac:dyDescent="0.2">
      <c r="B765" s="251"/>
      <c r="C765" s="252"/>
      <c r="D765" s="252"/>
      <c r="E765" s="252"/>
    </row>
    <row r="766" spans="2:5" ht="14.45" customHeight="1" x14ac:dyDescent="0.2">
      <c r="B766" s="251"/>
      <c r="C766" s="252"/>
      <c r="D766" s="252"/>
      <c r="E766" s="252"/>
    </row>
    <row r="767" spans="2:5" ht="14.45" customHeight="1" x14ac:dyDescent="0.2">
      <c r="B767" s="251"/>
      <c r="C767" s="252"/>
      <c r="D767" s="252"/>
      <c r="E767" s="252"/>
    </row>
    <row r="768" spans="2:5" ht="14.45" customHeight="1" x14ac:dyDescent="0.2">
      <c r="B768" s="251"/>
      <c r="C768" s="252"/>
      <c r="D768" s="252"/>
      <c r="E768" s="252"/>
    </row>
    <row r="769" spans="2:5" ht="14.45" customHeight="1" x14ac:dyDescent="0.2">
      <c r="B769" s="251"/>
      <c r="C769" s="252"/>
      <c r="D769" s="252"/>
      <c r="E769" s="252"/>
    </row>
    <row r="770" spans="2:5" ht="14.45" customHeight="1" x14ac:dyDescent="0.2">
      <c r="B770" s="251"/>
      <c r="C770" s="252"/>
      <c r="D770" s="252"/>
      <c r="E770" s="252"/>
    </row>
    <row r="771" spans="2:5" ht="14.45" customHeight="1" x14ac:dyDescent="0.2">
      <c r="B771" s="251"/>
      <c r="C771" s="252"/>
      <c r="D771" s="252"/>
      <c r="E771" s="252"/>
    </row>
    <row r="772" spans="2:5" ht="14.45" customHeight="1" x14ac:dyDescent="0.2">
      <c r="B772" s="251"/>
      <c r="C772" s="252"/>
      <c r="D772" s="252"/>
      <c r="E772" s="252"/>
    </row>
    <row r="773" spans="2:5" ht="14.45" customHeight="1" x14ac:dyDescent="0.2">
      <c r="B773" s="251"/>
      <c r="C773" s="252"/>
      <c r="D773" s="252"/>
      <c r="E773" s="252"/>
    </row>
    <row r="774" spans="2:5" ht="14.45" customHeight="1" x14ac:dyDescent="0.2">
      <c r="B774" s="251"/>
      <c r="C774" s="252"/>
      <c r="D774" s="252"/>
      <c r="E774" s="252"/>
    </row>
    <row r="775" spans="2:5" ht="14.45" customHeight="1" x14ac:dyDescent="0.2">
      <c r="B775" s="251"/>
      <c r="C775" s="252"/>
      <c r="D775" s="252"/>
      <c r="E775" s="252"/>
    </row>
    <row r="776" spans="2:5" ht="14.45" customHeight="1" x14ac:dyDescent="0.2">
      <c r="B776" s="251"/>
      <c r="C776" s="252"/>
      <c r="D776" s="252"/>
      <c r="E776" s="252"/>
    </row>
    <row r="777" spans="2:5" ht="14.45" customHeight="1" x14ac:dyDescent="0.2">
      <c r="B777" s="251"/>
      <c r="C777" s="252"/>
      <c r="D777" s="252"/>
      <c r="E777" s="252"/>
    </row>
    <row r="778" spans="2:5" ht="14.45" customHeight="1" x14ac:dyDescent="0.2">
      <c r="B778" s="251"/>
      <c r="C778" s="252"/>
      <c r="D778" s="252"/>
      <c r="E778" s="252"/>
    </row>
    <row r="779" spans="2:5" ht="14.45" customHeight="1" x14ac:dyDescent="0.2">
      <c r="B779" s="251"/>
      <c r="C779" s="252"/>
      <c r="D779" s="252"/>
      <c r="E779" s="252"/>
    </row>
    <row r="780" spans="2:5" ht="14.45" customHeight="1" x14ac:dyDescent="0.2">
      <c r="B780" s="251"/>
      <c r="C780" s="252"/>
      <c r="D780" s="252"/>
      <c r="E780" s="252"/>
    </row>
    <row r="781" spans="2:5" ht="14.45" customHeight="1" x14ac:dyDescent="0.2">
      <c r="B781" s="251"/>
      <c r="C781" s="252"/>
      <c r="D781" s="252"/>
      <c r="E781" s="252"/>
    </row>
    <row r="782" spans="2:5" ht="14.45" customHeight="1" x14ac:dyDescent="0.2">
      <c r="B782" s="251"/>
      <c r="C782" s="252"/>
      <c r="D782" s="252"/>
      <c r="E782" s="252"/>
    </row>
    <row r="783" spans="2:5" ht="14.45" customHeight="1" x14ac:dyDescent="0.2">
      <c r="B783" s="251"/>
      <c r="C783" s="252"/>
      <c r="D783" s="252"/>
      <c r="E783" s="252"/>
    </row>
    <row r="784" spans="2:5" ht="14.45" customHeight="1" x14ac:dyDescent="0.2">
      <c r="B784" s="251"/>
      <c r="C784" s="252"/>
      <c r="D784" s="252"/>
      <c r="E784" s="252"/>
    </row>
    <row r="785" spans="2:5" ht="14.45" customHeight="1" x14ac:dyDescent="0.2">
      <c r="B785" s="251"/>
      <c r="C785" s="252"/>
      <c r="D785" s="252"/>
      <c r="E785" s="252"/>
    </row>
    <row r="786" spans="2:5" ht="14.45" customHeight="1" x14ac:dyDescent="0.2">
      <c r="B786" s="251"/>
      <c r="C786" s="252"/>
      <c r="D786" s="252"/>
      <c r="E786" s="252"/>
    </row>
    <row r="787" spans="2:5" ht="14.45" customHeight="1" x14ac:dyDescent="0.2">
      <c r="B787" s="251"/>
      <c r="C787" s="252"/>
      <c r="D787" s="252"/>
      <c r="E787" s="252"/>
    </row>
    <row r="788" spans="2:5" ht="14.45" customHeight="1" x14ac:dyDescent="0.2">
      <c r="B788" s="251"/>
      <c r="C788" s="252"/>
      <c r="D788" s="252"/>
      <c r="E788" s="252"/>
    </row>
    <row r="789" spans="2:5" ht="14.45" customHeight="1" x14ac:dyDescent="0.2">
      <c r="B789" s="251"/>
      <c r="C789" s="252"/>
      <c r="D789" s="252"/>
      <c r="E789" s="252"/>
    </row>
    <row r="790" spans="2:5" ht="14.45" customHeight="1" x14ac:dyDescent="0.2">
      <c r="B790" s="251"/>
      <c r="C790" s="252"/>
      <c r="D790" s="252"/>
      <c r="E790" s="252"/>
    </row>
    <row r="791" spans="2:5" ht="14.45" customHeight="1" x14ac:dyDescent="0.2">
      <c r="B791" s="251"/>
      <c r="C791" s="252"/>
      <c r="D791" s="252"/>
      <c r="E791" s="252"/>
    </row>
    <row r="792" spans="2:5" ht="14.45" customHeight="1" x14ac:dyDescent="0.2">
      <c r="B792" s="251"/>
      <c r="C792" s="252"/>
      <c r="D792" s="252"/>
      <c r="E792" s="252"/>
    </row>
    <row r="793" spans="2:5" ht="14.45" customHeight="1" x14ac:dyDescent="0.2">
      <c r="B793" s="251"/>
      <c r="C793" s="252"/>
      <c r="D793" s="252"/>
      <c r="E793" s="252"/>
    </row>
    <row r="794" spans="2:5" ht="14.45" customHeight="1" x14ac:dyDescent="0.2">
      <c r="B794" s="251"/>
      <c r="C794" s="252"/>
      <c r="D794" s="252"/>
      <c r="E794" s="252"/>
    </row>
    <row r="795" spans="2:5" ht="14.45" customHeight="1" x14ac:dyDescent="0.2">
      <c r="B795" s="251"/>
      <c r="C795" s="252"/>
      <c r="D795" s="252"/>
      <c r="E795" s="252"/>
    </row>
    <row r="796" spans="2:5" ht="14.45" customHeight="1" x14ac:dyDescent="0.2">
      <c r="B796" s="251"/>
      <c r="C796" s="252"/>
      <c r="D796" s="252"/>
      <c r="E796" s="252"/>
    </row>
    <row r="797" spans="2:5" ht="14.45" customHeight="1" x14ac:dyDescent="0.2">
      <c r="B797" s="251"/>
      <c r="C797" s="252"/>
      <c r="D797" s="252"/>
      <c r="E797" s="252"/>
    </row>
    <row r="798" spans="2:5" ht="14.45" customHeight="1" x14ac:dyDescent="0.2">
      <c r="B798" s="251"/>
      <c r="C798" s="252"/>
      <c r="D798" s="252"/>
      <c r="E798" s="252"/>
    </row>
    <row r="799" spans="2:5" ht="14.45" customHeight="1" x14ac:dyDescent="0.2">
      <c r="B799" s="251"/>
      <c r="C799" s="252"/>
      <c r="D799" s="252"/>
      <c r="E799" s="252"/>
    </row>
    <row r="800" spans="2:5" ht="14.45" customHeight="1" x14ac:dyDescent="0.2">
      <c r="B800" s="251"/>
      <c r="C800" s="252"/>
      <c r="D800" s="252"/>
      <c r="E800" s="252"/>
    </row>
    <row r="801" spans="2:5" ht="14.45" customHeight="1" x14ac:dyDescent="0.2">
      <c r="B801" s="251"/>
      <c r="C801" s="252"/>
      <c r="D801" s="252"/>
      <c r="E801" s="252"/>
    </row>
    <row r="802" spans="2:5" ht="14.45" customHeight="1" x14ac:dyDescent="0.2">
      <c r="B802" s="251"/>
      <c r="C802" s="252"/>
      <c r="D802" s="252"/>
      <c r="E802" s="252"/>
    </row>
    <row r="803" spans="2:5" ht="14.45" customHeight="1" x14ac:dyDescent="0.2">
      <c r="B803" s="251"/>
      <c r="C803" s="252"/>
      <c r="D803" s="252"/>
      <c r="E803" s="252"/>
    </row>
    <row r="804" spans="2:5" ht="14.45" customHeight="1" x14ac:dyDescent="0.2">
      <c r="B804" s="251"/>
      <c r="C804" s="252"/>
      <c r="D804" s="252"/>
      <c r="E804" s="252"/>
    </row>
    <row r="805" spans="2:5" ht="14.45" customHeight="1" x14ac:dyDescent="0.2">
      <c r="B805" s="251"/>
      <c r="C805" s="252"/>
      <c r="D805" s="252"/>
      <c r="E805" s="252"/>
    </row>
    <row r="806" spans="2:5" ht="14.45" customHeight="1" x14ac:dyDescent="0.2">
      <c r="B806" s="251"/>
      <c r="C806" s="252"/>
      <c r="D806" s="252"/>
      <c r="E806" s="252"/>
    </row>
    <row r="807" spans="2:5" ht="14.45" customHeight="1" x14ac:dyDescent="0.2">
      <c r="B807" s="251"/>
      <c r="C807" s="252"/>
      <c r="D807" s="252"/>
      <c r="E807" s="252"/>
    </row>
    <row r="808" spans="2:5" ht="14.45" customHeight="1" x14ac:dyDescent="0.2">
      <c r="B808" s="251"/>
      <c r="C808" s="252"/>
      <c r="D808" s="252"/>
      <c r="E808" s="252"/>
    </row>
    <row r="809" spans="2:5" ht="14.45" customHeight="1" x14ac:dyDescent="0.2">
      <c r="B809" s="251"/>
      <c r="C809" s="252"/>
      <c r="D809" s="252"/>
      <c r="E809" s="252"/>
    </row>
    <row r="810" spans="2:5" ht="14.45" customHeight="1" x14ac:dyDescent="0.2">
      <c r="B810" s="251"/>
      <c r="C810" s="252"/>
      <c r="D810" s="252"/>
      <c r="E810" s="252"/>
    </row>
    <row r="811" spans="2:5" ht="14.45" customHeight="1" x14ac:dyDescent="0.2">
      <c r="B811" s="251"/>
      <c r="C811" s="252"/>
      <c r="D811" s="252"/>
      <c r="E811" s="252"/>
    </row>
    <row r="812" spans="2:5" ht="14.45" customHeight="1" x14ac:dyDescent="0.2">
      <c r="B812" s="251"/>
      <c r="C812" s="252"/>
      <c r="D812" s="252"/>
      <c r="E812" s="252"/>
    </row>
    <row r="813" spans="2:5" ht="14.45" customHeight="1" x14ac:dyDescent="0.2">
      <c r="B813" s="251"/>
      <c r="C813" s="252"/>
      <c r="D813" s="252"/>
      <c r="E813" s="252"/>
    </row>
    <row r="814" spans="2:5" ht="14.45" customHeight="1" x14ac:dyDescent="0.2">
      <c r="B814" s="251"/>
      <c r="C814" s="252"/>
      <c r="D814" s="252"/>
      <c r="E814" s="252"/>
    </row>
    <row r="815" spans="2:5" ht="14.45" customHeight="1" x14ac:dyDescent="0.2">
      <c r="B815" s="251"/>
      <c r="C815" s="252"/>
      <c r="D815" s="252"/>
      <c r="E815" s="252"/>
    </row>
    <row r="816" spans="2:5" ht="14.45" customHeight="1" x14ac:dyDescent="0.2">
      <c r="B816" s="251"/>
      <c r="C816" s="252"/>
      <c r="D816" s="252"/>
      <c r="E816" s="252"/>
    </row>
    <row r="817" spans="2:5" ht="14.45" customHeight="1" x14ac:dyDescent="0.2">
      <c r="B817" s="251"/>
      <c r="C817" s="252"/>
      <c r="D817" s="252"/>
      <c r="E817" s="252"/>
    </row>
    <row r="818" spans="2:5" ht="14.45" customHeight="1" x14ac:dyDescent="0.2">
      <c r="B818" s="251"/>
      <c r="C818" s="252"/>
      <c r="D818" s="252"/>
      <c r="E818" s="252"/>
    </row>
    <row r="819" spans="2:5" ht="14.45" customHeight="1" x14ac:dyDescent="0.2">
      <c r="B819" s="251"/>
      <c r="C819" s="252"/>
      <c r="D819" s="252"/>
      <c r="E819" s="252"/>
    </row>
    <row r="820" spans="2:5" ht="14.45" customHeight="1" x14ac:dyDescent="0.2">
      <c r="B820" s="251"/>
      <c r="C820" s="252"/>
      <c r="D820" s="252"/>
      <c r="E820" s="252"/>
    </row>
    <row r="821" spans="2:5" ht="14.45" customHeight="1" x14ac:dyDescent="0.2">
      <c r="B821" s="251"/>
      <c r="C821" s="252"/>
      <c r="D821" s="252"/>
      <c r="E821" s="252"/>
    </row>
    <row r="822" spans="2:5" ht="14.45" customHeight="1" x14ac:dyDescent="0.2">
      <c r="B822" s="251"/>
      <c r="C822" s="252"/>
      <c r="D822" s="252"/>
      <c r="E822" s="252"/>
    </row>
    <row r="823" spans="2:5" ht="14.45" customHeight="1" x14ac:dyDescent="0.2">
      <c r="B823" s="251"/>
      <c r="C823" s="252"/>
      <c r="D823" s="252"/>
      <c r="E823" s="252"/>
    </row>
    <row r="824" spans="2:5" ht="14.45" customHeight="1" x14ac:dyDescent="0.2">
      <c r="B824" s="251"/>
      <c r="C824" s="252"/>
      <c r="D824" s="252"/>
      <c r="E824" s="252"/>
    </row>
    <row r="825" spans="2:5" ht="14.45" customHeight="1" x14ac:dyDescent="0.2">
      <c r="B825" s="251"/>
      <c r="C825" s="252"/>
      <c r="D825" s="252"/>
      <c r="E825" s="252"/>
    </row>
    <row r="826" spans="2:5" ht="14.45" customHeight="1" x14ac:dyDescent="0.2">
      <c r="B826" s="251"/>
      <c r="C826" s="252"/>
      <c r="D826" s="252"/>
      <c r="E826" s="252"/>
    </row>
    <row r="827" spans="2:5" ht="14.45" customHeight="1" x14ac:dyDescent="0.2">
      <c r="B827" s="251"/>
      <c r="C827" s="252"/>
      <c r="D827" s="252"/>
      <c r="E827" s="252"/>
    </row>
    <row r="828" spans="2:5" ht="14.45" customHeight="1" x14ac:dyDescent="0.2">
      <c r="B828" s="251"/>
      <c r="C828" s="252"/>
      <c r="D828" s="252"/>
      <c r="E828" s="252"/>
    </row>
    <row r="829" spans="2:5" ht="14.45" customHeight="1" x14ac:dyDescent="0.2">
      <c r="B829" s="251"/>
      <c r="C829" s="252"/>
      <c r="D829" s="252"/>
      <c r="E829" s="252"/>
    </row>
    <row r="830" spans="2:5" ht="14.45" customHeight="1" x14ac:dyDescent="0.2">
      <c r="B830" s="251"/>
      <c r="C830" s="252"/>
      <c r="D830" s="252"/>
      <c r="E830" s="252"/>
    </row>
    <row r="831" spans="2:5" ht="14.45" customHeight="1" x14ac:dyDescent="0.2">
      <c r="B831" s="251"/>
      <c r="C831" s="252"/>
      <c r="D831" s="252"/>
      <c r="E831" s="252"/>
    </row>
    <row r="832" spans="2:5" ht="14.45" customHeight="1" x14ac:dyDescent="0.2">
      <c r="B832" s="251"/>
      <c r="C832" s="252"/>
      <c r="D832" s="252"/>
      <c r="E832" s="252"/>
    </row>
    <row r="833" spans="2:5" ht="14.45" customHeight="1" x14ac:dyDescent="0.2">
      <c r="B833" s="251"/>
      <c r="C833" s="252"/>
      <c r="D833" s="252"/>
      <c r="E833" s="252"/>
    </row>
    <row r="834" spans="2:5" ht="14.45" customHeight="1" x14ac:dyDescent="0.2">
      <c r="B834" s="251"/>
      <c r="C834" s="252"/>
      <c r="D834" s="252"/>
      <c r="E834" s="252"/>
    </row>
    <row r="835" spans="2:5" ht="14.45" customHeight="1" x14ac:dyDescent="0.2">
      <c r="B835" s="251"/>
      <c r="C835" s="252"/>
      <c r="D835" s="252"/>
      <c r="E835" s="252"/>
    </row>
    <row r="836" spans="2:5" ht="14.45" customHeight="1" x14ac:dyDescent="0.2">
      <c r="B836" s="251"/>
      <c r="C836" s="252"/>
      <c r="D836" s="252"/>
      <c r="E836" s="252"/>
    </row>
    <row r="837" spans="2:5" ht="14.45" customHeight="1" x14ac:dyDescent="0.2">
      <c r="B837" s="251"/>
      <c r="C837" s="252"/>
      <c r="D837" s="252"/>
      <c r="E837" s="252"/>
    </row>
    <row r="838" spans="2:5" ht="14.45" customHeight="1" x14ac:dyDescent="0.2">
      <c r="B838" s="251"/>
      <c r="C838" s="252"/>
      <c r="D838" s="252"/>
      <c r="E838" s="252"/>
    </row>
    <row r="839" spans="2:5" ht="14.45" customHeight="1" x14ac:dyDescent="0.2">
      <c r="B839" s="251"/>
      <c r="C839" s="252"/>
      <c r="D839" s="252"/>
      <c r="E839" s="252"/>
    </row>
    <row r="840" spans="2:5" ht="14.45" customHeight="1" x14ac:dyDescent="0.2">
      <c r="B840" s="251"/>
      <c r="C840" s="252"/>
      <c r="D840" s="252"/>
      <c r="E840" s="252"/>
    </row>
    <row r="841" spans="2:5" ht="14.45" customHeight="1" x14ac:dyDescent="0.2">
      <c r="B841" s="251"/>
      <c r="C841" s="252"/>
      <c r="D841" s="252"/>
      <c r="E841" s="252"/>
    </row>
    <row r="842" spans="2:5" ht="14.45" customHeight="1" x14ac:dyDescent="0.2">
      <c r="B842" s="251"/>
      <c r="C842" s="252"/>
      <c r="D842" s="252"/>
      <c r="E842" s="252"/>
    </row>
    <row r="843" spans="2:5" ht="14.45" customHeight="1" x14ac:dyDescent="0.2">
      <c r="B843" s="251"/>
      <c r="C843" s="252"/>
      <c r="D843" s="252"/>
      <c r="E843" s="252"/>
    </row>
    <row r="844" spans="2:5" ht="14.45" customHeight="1" x14ac:dyDescent="0.2">
      <c r="B844" s="251"/>
      <c r="C844" s="252"/>
      <c r="D844" s="252"/>
      <c r="E844" s="252"/>
    </row>
    <row r="845" spans="2:5" ht="14.45" customHeight="1" x14ac:dyDescent="0.2">
      <c r="B845" s="251"/>
      <c r="C845" s="252"/>
      <c r="D845" s="252"/>
      <c r="E845" s="252"/>
    </row>
    <row r="846" spans="2:5" ht="14.45" customHeight="1" x14ac:dyDescent="0.2">
      <c r="B846" s="251"/>
      <c r="C846" s="252"/>
      <c r="D846" s="252"/>
      <c r="E846" s="252"/>
    </row>
    <row r="847" spans="2:5" ht="14.45" customHeight="1" x14ac:dyDescent="0.2">
      <c r="B847" s="251"/>
      <c r="C847" s="252"/>
      <c r="D847" s="252"/>
      <c r="E847" s="252"/>
    </row>
    <row r="848" spans="2:5" ht="14.45" customHeight="1" x14ac:dyDescent="0.2">
      <c r="B848" s="251"/>
      <c r="C848" s="252"/>
      <c r="D848" s="252"/>
      <c r="E848" s="252"/>
    </row>
    <row r="849" spans="2:5" ht="14.45" customHeight="1" x14ac:dyDescent="0.2">
      <c r="B849" s="251"/>
      <c r="C849" s="252"/>
      <c r="D849" s="252"/>
      <c r="E849" s="252"/>
    </row>
    <row r="850" spans="2:5" ht="14.45" customHeight="1" x14ac:dyDescent="0.2">
      <c r="B850" s="251"/>
      <c r="C850" s="252"/>
      <c r="D850" s="252"/>
      <c r="E850" s="252"/>
    </row>
    <row r="851" spans="2:5" ht="14.45" customHeight="1" x14ac:dyDescent="0.2">
      <c r="B851" s="251"/>
      <c r="C851" s="252"/>
      <c r="D851" s="252"/>
      <c r="E851" s="252"/>
    </row>
    <row r="852" spans="2:5" ht="14.45" customHeight="1" x14ac:dyDescent="0.2">
      <c r="B852" s="251"/>
      <c r="C852" s="252"/>
      <c r="D852" s="252"/>
      <c r="E852" s="252"/>
    </row>
    <row r="853" spans="2:5" ht="14.45" customHeight="1" x14ac:dyDescent="0.2">
      <c r="B853" s="251"/>
      <c r="C853" s="252"/>
      <c r="D853" s="252"/>
      <c r="E853" s="252"/>
    </row>
    <row r="854" spans="2:5" ht="14.45" customHeight="1" x14ac:dyDescent="0.2">
      <c r="B854" s="251"/>
      <c r="C854" s="252"/>
      <c r="D854" s="252"/>
      <c r="E854" s="252"/>
    </row>
    <row r="855" spans="2:5" ht="14.45" customHeight="1" x14ac:dyDescent="0.2">
      <c r="B855" s="251"/>
      <c r="C855" s="252"/>
      <c r="D855" s="252"/>
      <c r="E855" s="252"/>
    </row>
    <row r="856" spans="2:5" ht="14.45" customHeight="1" x14ac:dyDescent="0.2">
      <c r="B856" s="251"/>
      <c r="C856" s="252"/>
      <c r="D856" s="252"/>
      <c r="E856" s="252"/>
    </row>
    <row r="857" spans="2:5" ht="14.45" customHeight="1" x14ac:dyDescent="0.2">
      <c r="B857" s="251"/>
      <c r="C857" s="252"/>
      <c r="D857" s="252"/>
      <c r="E857" s="252"/>
    </row>
    <row r="858" spans="2:5" ht="14.45" customHeight="1" x14ac:dyDescent="0.2">
      <c r="B858" s="251"/>
      <c r="C858" s="252"/>
      <c r="D858" s="252"/>
      <c r="E858" s="252"/>
    </row>
    <row r="859" spans="2:5" ht="14.45" customHeight="1" x14ac:dyDescent="0.2">
      <c r="B859" s="251"/>
      <c r="C859" s="252"/>
      <c r="D859" s="252"/>
      <c r="E859" s="252"/>
    </row>
    <row r="860" spans="2:5" ht="14.45" customHeight="1" x14ac:dyDescent="0.2">
      <c r="B860" s="251"/>
      <c r="C860" s="252"/>
      <c r="D860" s="252"/>
      <c r="E860" s="252"/>
    </row>
    <row r="861" spans="2:5" ht="14.45" customHeight="1" x14ac:dyDescent="0.2">
      <c r="B861" s="251"/>
      <c r="C861" s="252"/>
      <c r="D861" s="252"/>
      <c r="E861" s="252"/>
    </row>
    <row r="862" spans="2:5" ht="14.45" customHeight="1" x14ac:dyDescent="0.2">
      <c r="B862" s="251"/>
      <c r="C862" s="252"/>
      <c r="D862" s="252"/>
      <c r="E862" s="252"/>
    </row>
    <row r="863" spans="2:5" ht="14.45" customHeight="1" x14ac:dyDescent="0.2">
      <c r="B863" s="251"/>
      <c r="C863" s="252"/>
      <c r="D863" s="252"/>
      <c r="E863" s="252"/>
    </row>
    <row r="864" spans="2:5" ht="14.45" customHeight="1" x14ac:dyDescent="0.2">
      <c r="B864" s="251"/>
      <c r="C864" s="252"/>
      <c r="D864" s="252"/>
      <c r="E864" s="252"/>
    </row>
    <row r="865" spans="2:5" ht="14.45" customHeight="1" x14ac:dyDescent="0.2">
      <c r="B865" s="251"/>
      <c r="C865" s="252"/>
      <c r="D865" s="252"/>
      <c r="E865" s="252"/>
    </row>
    <row r="866" spans="2:5" ht="14.45" customHeight="1" x14ac:dyDescent="0.2">
      <c r="B866" s="251"/>
      <c r="C866" s="252"/>
      <c r="D866" s="252"/>
      <c r="E866" s="252"/>
    </row>
    <row r="867" spans="2:5" ht="14.45" customHeight="1" x14ac:dyDescent="0.2">
      <c r="B867" s="251"/>
      <c r="C867" s="252"/>
      <c r="D867" s="252"/>
      <c r="E867" s="252"/>
    </row>
    <row r="868" spans="2:5" ht="14.45" customHeight="1" x14ac:dyDescent="0.2">
      <c r="B868" s="251"/>
      <c r="C868" s="252"/>
      <c r="D868" s="252"/>
      <c r="E868" s="252"/>
    </row>
    <row r="869" spans="2:5" ht="14.45" customHeight="1" x14ac:dyDescent="0.2">
      <c r="B869" s="251"/>
      <c r="C869" s="252"/>
      <c r="D869" s="252"/>
      <c r="E869" s="252"/>
    </row>
    <row r="870" spans="2:5" ht="14.45" customHeight="1" x14ac:dyDescent="0.2">
      <c r="B870" s="251"/>
      <c r="C870" s="252"/>
      <c r="D870" s="252"/>
      <c r="E870" s="252"/>
    </row>
    <row r="871" spans="2:5" ht="14.45" customHeight="1" x14ac:dyDescent="0.2">
      <c r="B871" s="251"/>
      <c r="C871" s="252"/>
      <c r="D871" s="252"/>
      <c r="E871" s="252"/>
    </row>
    <row r="872" spans="2:5" ht="14.45" customHeight="1" x14ac:dyDescent="0.2">
      <c r="B872" s="251"/>
      <c r="C872" s="252"/>
      <c r="D872" s="252"/>
      <c r="E872" s="252"/>
    </row>
    <row r="873" spans="2:5" ht="14.45" customHeight="1" x14ac:dyDescent="0.2">
      <c r="B873" s="251"/>
      <c r="C873" s="252"/>
      <c r="D873" s="252"/>
      <c r="E873" s="252"/>
    </row>
    <row r="874" spans="2:5" ht="14.45" customHeight="1" x14ac:dyDescent="0.2">
      <c r="B874" s="251"/>
      <c r="C874" s="252"/>
      <c r="D874" s="252"/>
      <c r="E874" s="252"/>
    </row>
    <row r="875" spans="2:5" ht="14.45" customHeight="1" x14ac:dyDescent="0.2">
      <c r="B875" s="251"/>
      <c r="C875" s="252"/>
      <c r="D875" s="252"/>
      <c r="E875" s="252"/>
    </row>
    <row r="876" spans="2:5" ht="14.45" customHeight="1" x14ac:dyDescent="0.2">
      <c r="B876" s="251"/>
      <c r="C876" s="252"/>
      <c r="D876" s="252"/>
      <c r="E876" s="252"/>
    </row>
    <row r="877" spans="2:5" ht="14.45" customHeight="1" x14ac:dyDescent="0.2">
      <c r="B877" s="251"/>
      <c r="C877" s="252"/>
      <c r="D877" s="252"/>
      <c r="E877" s="252"/>
    </row>
    <row r="878" spans="2:5" ht="14.45" customHeight="1" x14ac:dyDescent="0.2">
      <c r="B878" s="251"/>
      <c r="C878" s="252"/>
      <c r="D878" s="252"/>
      <c r="E878" s="252"/>
    </row>
    <row r="879" spans="2:5" ht="14.45" customHeight="1" x14ac:dyDescent="0.2">
      <c r="B879" s="251"/>
      <c r="C879" s="252"/>
      <c r="D879" s="252"/>
      <c r="E879" s="252"/>
    </row>
    <row r="880" spans="2:5" ht="14.45" customHeight="1" x14ac:dyDescent="0.2">
      <c r="B880" s="251"/>
      <c r="C880" s="252"/>
      <c r="D880" s="252"/>
      <c r="E880" s="252"/>
    </row>
    <row r="881" spans="2:5" ht="14.45" customHeight="1" x14ac:dyDescent="0.2">
      <c r="B881" s="251"/>
      <c r="C881" s="252"/>
      <c r="D881" s="252"/>
      <c r="E881" s="252"/>
    </row>
    <row r="882" spans="2:5" ht="14.45" customHeight="1" x14ac:dyDescent="0.2">
      <c r="B882" s="251"/>
      <c r="C882" s="252"/>
      <c r="D882" s="252"/>
      <c r="E882" s="252"/>
    </row>
    <row r="883" spans="2:5" ht="14.45" customHeight="1" x14ac:dyDescent="0.2">
      <c r="B883" s="251"/>
      <c r="C883" s="252"/>
      <c r="D883" s="252"/>
      <c r="E883" s="252"/>
    </row>
    <row r="884" spans="2:5" ht="14.45" customHeight="1" x14ac:dyDescent="0.2">
      <c r="B884" s="251"/>
      <c r="C884" s="252"/>
      <c r="D884" s="252"/>
      <c r="E884" s="252"/>
    </row>
    <row r="885" spans="2:5" ht="14.45" customHeight="1" x14ac:dyDescent="0.2">
      <c r="B885" s="251"/>
      <c r="C885" s="252"/>
      <c r="D885" s="252"/>
      <c r="E885" s="252"/>
    </row>
    <row r="886" spans="2:5" ht="14.45" customHeight="1" x14ac:dyDescent="0.2">
      <c r="B886" s="251"/>
      <c r="C886" s="252"/>
      <c r="D886" s="252"/>
      <c r="E886" s="252"/>
    </row>
    <row r="887" spans="2:5" ht="14.45" customHeight="1" x14ac:dyDescent="0.2">
      <c r="B887" s="251"/>
      <c r="C887" s="252"/>
      <c r="D887" s="252"/>
      <c r="E887" s="252"/>
    </row>
    <row r="888" spans="2:5" ht="14.45" customHeight="1" x14ac:dyDescent="0.2">
      <c r="B888" s="251"/>
      <c r="C888" s="252"/>
      <c r="D888" s="252"/>
      <c r="E888" s="252"/>
    </row>
    <row r="889" spans="2:5" ht="14.45" customHeight="1" x14ac:dyDescent="0.2">
      <c r="B889" s="251"/>
      <c r="C889" s="252"/>
      <c r="D889" s="252"/>
      <c r="E889" s="252"/>
    </row>
    <row r="890" spans="2:5" ht="14.45" customHeight="1" x14ac:dyDescent="0.2">
      <c r="B890" s="251"/>
      <c r="C890" s="252"/>
      <c r="D890" s="252"/>
      <c r="E890" s="252"/>
    </row>
    <row r="891" spans="2:5" ht="14.45" customHeight="1" x14ac:dyDescent="0.2">
      <c r="B891" s="251"/>
      <c r="C891" s="252"/>
      <c r="D891" s="252"/>
      <c r="E891" s="252"/>
    </row>
    <row r="892" spans="2:5" ht="14.45" customHeight="1" x14ac:dyDescent="0.2">
      <c r="B892" s="251"/>
      <c r="C892" s="252"/>
      <c r="D892" s="252"/>
      <c r="E892" s="252"/>
    </row>
    <row r="893" spans="2:5" ht="14.45" customHeight="1" x14ac:dyDescent="0.2">
      <c r="B893" s="251"/>
      <c r="C893" s="252"/>
      <c r="D893" s="252"/>
      <c r="E893" s="252"/>
    </row>
    <row r="894" spans="2:5" ht="14.45" customHeight="1" x14ac:dyDescent="0.2">
      <c r="B894" s="251"/>
      <c r="C894" s="252"/>
      <c r="D894" s="252"/>
      <c r="E894" s="252"/>
    </row>
    <row r="895" spans="2:5" ht="14.45" customHeight="1" x14ac:dyDescent="0.2">
      <c r="B895" s="251"/>
      <c r="C895" s="252"/>
      <c r="D895" s="252"/>
      <c r="E895" s="252"/>
    </row>
    <row r="896" spans="2:5" ht="14.45" customHeight="1" x14ac:dyDescent="0.2">
      <c r="B896" s="251"/>
      <c r="C896" s="252"/>
      <c r="D896" s="252"/>
      <c r="E896" s="252"/>
    </row>
    <row r="897" spans="2:5" ht="14.45" customHeight="1" x14ac:dyDescent="0.2">
      <c r="B897" s="251"/>
      <c r="C897" s="252"/>
      <c r="D897" s="252"/>
      <c r="E897" s="252"/>
    </row>
    <row r="898" spans="2:5" ht="14.45" customHeight="1" x14ac:dyDescent="0.2">
      <c r="B898" s="251"/>
      <c r="C898" s="252"/>
      <c r="D898" s="252"/>
      <c r="E898" s="252"/>
    </row>
    <row r="899" spans="2:5" ht="14.45" customHeight="1" x14ac:dyDescent="0.2">
      <c r="B899" s="251"/>
      <c r="C899" s="252"/>
      <c r="D899" s="252"/>
      <c r="E899" s="252"/>
    </row>
    <row r="900" spans="2:5" ht="14.45" customHeight="1" x14ac:dyDescent="0.2">
      <c r="B900" s="251"/>
      <c r="C900" s="252"/>
      <c r="D900" s="252"/>
      <c r="E900" s="252"/>
    </row>
    <row r="901" spans="2:5" ht="14.45" customHeight="1" x14ac:dyDescent="0.2">
      <c r="B901" s="251"/>
      <c r="C901" s="252"/>
      <c r="D901" s="252"/>
      <c r="E901" s="252"/>
    </row>
    <row r="902" spans="2:5" ht="14.45" customHeight="1" x14ac:dyDescent="0.2">
      <c r="B902" s="251"/>
      <c r="C902" s="252"/>
      <c r="D902" s="252"/>
      <c r="E902" s="252"/>
    </row>
    <row r="903" spans="2:5" ht="14.45" customHeight="1" x14ac:dyDescent="0.2">
      <c r="B903" s="251"/>
      <c r="C903" s="252"/>
      <c r="D903" s="252"/>
      <c r="E903" s="252"/>
    </row>
    <row r="904" spans="2:5" ht="14.45" customHeight="1" x14ac:dyDescent="0.2">
      <c r="B904" s="251"/>
      <c r="C904" s="252"/>
      <c r="D904" s="252"/>
      <c r="E904" s="252"/>
    </row>
    <row r="905" spans="2:5" ht="14.45" customHeight="1" x14ac:dyDescent="0.2">
      <c r="B905" s="251"/>
      <c r="C905" s="252"/>
      <c r="D905" s="252"/>
      <c r="E905" s="252"/>
    </row>
    <row r="906" spans="2:5" ht="14.45" customHeight="1" x14ac:dyDescent="0.2">
      <c r="B906" s="251"/>
      <c r="C906" s="252"/>
      <c r="D906" s="252"/>
      <c r="E906" s="252"/>
    </row>
    <row r="907" spans="2:5" ht="14.45" customHeight="1" x14ac:dyDescent="0.2">
      <c r="B907" s="251"/>
      <c r="C907" s="252"/>
      <c r="D907" s="252"/>
      <c r="E907" s="252"/>
    </row>
    <row r="908" spans="2:5" ht="14.45" customHeight="1" x14ac:dyDescent="0.2">
      <c r="B908" s="251"/>
      <c r="C908" s="252"/>
      <c r="D908" s="252"/>
      <c r="E908" s="252"/>
    </row>
    <row r="909" spans="2:5" ht="14.45" customHeight="1" x14ac:dyDescent="0.2">
      <c r="B909" s="251"/>
      <c r="C909" s="252"/>
      <c r="D909" s="252"/>
      <c r="E909" s="252"/>
    </row>
    <row r="910" spans="2:5" ht="14.45" customHeight="1" x14ac:dyDescent="0.2">
      <c r="B910" s="251"/>
      <c r="C910" s="252"/>
      <c r="D910" s="252"/>
      <c r="E910" s="252"/>
    </row>
    <row r="911" spans="2:5" ht="14.45" customHeight="1" x14ac:dyDescent="0.2">
      <c r="B911" s="251"/>
      <c r="C911" s="252"/>
      <c r="D911" s="252"/>
      <c r="E911" s="252"/>
    </row>
    <row r="912" spans="2:5" ht="14.45" customHeight="1" x14ac:dyDescent="0.2">
      <c r="B912" s="251"/>
      <c r="C912" s="252"/>
      <c r="D912" s="252"/>
      <c r="E912" s="252"/>
    </row>
    <row r="913" spans="2:5" ht="14.45" customHeight="1" x14ac:dyDescent="0.2">
      <c r="B913" s="251"/>
      <c r="C913" s="252"/>
      <c r="D913" s="252"/>
      <c r="E913" s="252"/>
    </row>
    <row r="914" spans="2:5" ht="14.45" customHeight="1" x14ac:dyDescent="0.2">
      <c r="B914" s="251"/>
      <c r="C914" s="252"/>
      <c r="D914" s="252"/>
      <c r="E914" s="252"/>
    </row>
    <row r="915" spans="2:5" ht="14.45" customHeight="1" x14ac:dyDescent="0.2">
      <c r="B915" s="251"/>
      <c r="C915" s="252"/>
      <c r="D915" s="252"/>
      <c r="E915" s="252"/>
    </row>
    <row r="916" spans="2:5" ht="14.45" customHeight="1" x14ac:dyDescent="0.2">
      <c r="B916" s="251"/>
      <c r="C916" s="252"/>
      <c r="D916" s="252"/>
      <c r="E916" s="252"/>
    </row>
    <row r="917" spans="2:5" ht="14.45" customHeight="1" x14ac:dyDescent="0.2">
      <c r="B917" s="251"/>
      <c r="C917" s="252"/>
      <c r="D917" s="252"/>
      <c r="E917" s="252"/>
    </row>
    <row r="918" spans="2:5" ht="14.45" customHeight="1" x14ac:dyDescent="0.2">
      <c r="B918" s="251"/>
      <c r="C918" s="252"/>
      <c r="D918" s="252"/>
      <c r="E918" s="252"/>
    </row>
    <row r="919" spans="2:5" ht="14.45" customHeight="1" x14ac:dyDescent="0.2">
      <c r="B919" s="251"/>
      <c r="C919" s="252"/>
      <c r="D919" s="252"/>
      <c r="E919" s="252"/>
    </row>
    <row r="920" spans="2:5" ht="14.45" customHeight="1" x14ac:dyDescent="0.2">
      <c r="B920" s="251"/>
      <c r="C920" s="252"/>
      <c r="D920" s="252"/>
      <c r="E920" s="252"/>
    </row>
    <row r="921" spans="2:5" ht="14.45" customHeight="1" x14ac:dyDescent="0.2">
      <c r="B921" s="251"/>
      <c r="C921" s="252"/>
      <c r="D921" s="252"/>
      <c r="E921" s="252"/>
    </row>
    <row r="922" spans="2:5" ht="14.45" customHeight="1" x14ac:dyDescent="0.2">
      <c r="B922" s="251"/>
      <c r="C922" s="252"/>
      <c r="D922" s="252"/>
      <c r="E922" s="252"/>
    </row>
    <row r="923" spans="2:5" ht="14.45" customHeight="1" x14ac:dyDescent="0.2">
      <c r="B923" s="251"/>
      <c r="C923" s="252"/>
      <c r="D923" s="252"/>
      <c r="E923" s="252"/>
    </row>
    <row r="924" spans="2:5" ht="14.45" customHeight="1" x14ac:dyDescent="0.2">
      <c r="B924" s="251"/>
      <c r="C924" s="252"/>
      <c r="D924" s="252"/>
      <c r="E924" s="252"/>
    </row>
    <row r="925" spans="2:5" ht="14.45" customHeight="1" x14ac:dyDescent="0.2">
      <c r="B925" s="251"/>
      <c r="C925" s="252"/>
      <c r="D925" s="252"/>
      <c r="E925" s="252"/>
    </row>
    <row r="926" spans="2:5" ht="14.45" customHeight="1" x14ac:dyDescent="0.2">
      <c r="B926" s="251"/>
      <c r="C926" s="252"/>
      <c r="D926" s="252"/>
      <c r="E926" s="252"/>
    </row>
    <row r="927" spans="2:5" ht="14.45" customHeight="1" x14ac:dyDescent="0.2">
      <c r="B927" s="251"/>
      <c r="C927" s="252"/>
      <c r="D927" s="252"/>
      <c r="E927" s="252"/>
    </row>
    <row r="928" spans="2:5" ht="14.45" customHeight="1" x14ac:dyDescent="0.2">
      <c r="B928" s="251"/>
      <c r="C928" s="252"/>
      <c r="D928" s="252"/>
      <c r="E928" s="252"/>
    </row>
    <row r="929" spans="2:5" ht="14.45" customHeight="1" x14ac:dyDescent="0.2">
      <c r="B929" s="251"/>
      <c r="C929" s="252"/>
      <c r="D929" s="252"/>
      <c r="E929" s="252"/>
    </row>
    <row r="930" spans="2:5" ht="14.45" customHeight="1" x14ac:dyDescent="0.2">
      <c r="B930" s="251"/>
      <c r="C930" s="252"/>
      <c r="D930" s="252"/>
      <c r="E930" s="252"/>
    </row>
    <row r="931" spans="2:5" ht="14.45" customHeight="1" x14ac:dyDescent="0.2">
      <c r="B931" s="251"/>
      <c r="C931" s="252"/>
      <c r="D931" s="252"/>
      <c r="E931" s="252"/>
    </row>
    <row r="932" spans="2:5" ht="14.45" customHeight="1" x14ac:dyDescent="0.2">
      <c r="B932" s="251"/>
      <c r="C932" s="252"/>
      <c r="D932" s="252"/>
      <c r="E932" s="252"/>
    </row>
    <row r="933" spans="2:5" ht="14.45" customHeight="1" x14ac:dyDescent="0.2">
      <c r="B933" s="251"/>
      <c r="C933" s="252"/>
      <c r="D933" s="252"/>
      <c r="E933" s="252"/>
    </row>
    <row r="934" spans="2:5" ht="14.45" customHeight="1" x14ac:dyDescent="0.2">
      <c r="B934" s="251"/>
      <c r="C934" s="252"/>
      <c r="D934" s="252"/>
      <c r="E934" s="252"/>
    </row>
    <row r="935" spans="2:5" ht="14.45" customHeight="1" x14ac:dyDescent="0.2">
      <c r="B935" s="251"/>
      <c r="C935" s="252"/>
      <c r="D935" s="252"/>
      <c r="E935" s="252"/>
    </row>
    <row r="936" spans="2:5" ht="14.45" customHeight="1" x14ac:dyDescent="0.2">
      <c r="B936" s="251"/>
      <c r="C936" s="252"/>
      <c r="D936" s="252"/>
      <c r="E936" s="252"/>
    </row>
    <row r="937" spans="2:5" ht="14.45" customHeight="1" x14ac:dyDescent="0.2">
      <c r="B937" s="251"/>
      <c r="C937" s="252"/>
      <c r="D937" s="252"/>
      <c r="E937" s="252"/>
    </row>
    <row r="938" spans="2:5" ht="14.45" customHeight="1" x14ac:dyDescent="0.2">
      <c r="B938" s="251"/>
      <c r="C938" s="252"/>
      <c r="D938" s="252"/>
      <c r="E938" s="252"/>
    </row>
    <row r="939" spans="2:5" ht="14.45" customHeight="1" x14ac:dyDescent="0.2">
      <c r="B939" s="251"/>
      <c r="C939" s="252"/>
      <c r="D939" s="252"/>
      <c r="E939" s="252"/>
    </row>
    <row r="940" spans="2:5" ht="14.45" customHeight="1" x14ac:dyDescent="0.2">
      <c r="B940" s="251"/>
      <c r="C940" s="252"/>
      <c r="D940" s="252"/>
      <c r="E940" s="252"/>
    </row>
    <row r="941" spans="2:5" ht="14.45" customHeight="1" x14ac:dyDescent="0.2">
      <c r="B941" s="251"/>
      <c r="C941" s="252"/>
      <c r="D941" s="252"/>
      <c r="E941" s="252"/>
    </row>
    <row r="942" spans="2:5" ht="14.45" customHeight="1" x14ac:dyDescent="0.2">
      <c r="B942" s="251"/>
      <c r="C942" s="252"/>
      <c r="D942" s="252"/>
      <c r="E942" s="252"/>
    </row>
    <row r="943" spans="2:5" ht="14.45" customHeight="1" x14ac:dyDescent="0.2">
      <c r="B943" s="251"/>
      <c r="C943" s="252"/>
      <c r="D943" s="252"/>
      <c r="E943" s="252"/>
    </row>
    <row r="944" spans="2:5" ht="14.45" customHeight="1" x14ac:dyDescent="0.2">
      <c r="B944" s="251"/>
      <c r="C944" s="252"/>
      <c r="D944" s="252"/>
      <c r="E944" s="252"/>
    </row>
    <row r="945" spans="2:5" ht="14.45" customHeight="1" x14ac:dyDescent="0.2">
      <c r="B945" s="251"/>
      <c r="C945" s="252"/>
      <c r="D945" s="252"/>
      <c r="E945" s="252"/>
    </row>
    <row r="946" spans="2:5" ht="14.45" customHeight="1" x14ac:dyDescent="0.2">
      <c r="B946" s="251"/>
      <c r="C946" s="252"/>
      <c r="D946" s="252"/>
      <c r="E946" s="252"/>
    </row>
    <row r="947" spans="2:5" ht="14.45" customHeight="1" x14ac:dyDescent="0.2">
      <c r="B947" s="251"/>
      <c r="C947" s="252"/>
      <c r="D947" s="252"/>
      <c r="E947" s="252"/>
    </row>
    <row r="948" spans="2:5" ht="14.45" customHeight="1" x14ac:dyDescent="0.2">
      <c r="B948" s="251"/>
      <c r="C948" s="252"/>
      <c r="D948" s="252"/>
      <c r="E948" s="252"/>
    </row>
    <row r="949" spans="2:5" ht="14.45" customHeight="1" x14ac:dyDescent="0.2">
      <c r="B949" s="251"/>
      <c r="C949" s="252"/>
      <c r="D949" s="252"/>
      <c r="E949" s="252"/>
    </row>
    <row r="950" spans="2:5" ht="14.45" customHeight="1" x14ac:dyDescent="0.2">
      <c r="B950" s="251"/>
      <c r="C950" s="252"/>
      <c r="D950" s="252"/>
      <c r="E950" s="252"/>
    </row>
    <row r="951" spans="2:5" ht="14.45" customHeight="1" x14ac:dyDescent="0.2">
      <c r="B951" s="251"/>
      <c r="C951" s="252"/>
      <c r="D951" s="252"/>
      <c r="E951" s="252"/>
    </row>
    <row r="952" spans="2:5" ht="14.45" customHeight="1" x14ac:dyDescent="0.2">
      <c r="B952" s="251"/>
      <c r="C952" s="252"/>
      <c r="D952" s="252"/>
      <c r="E952" s="252"/>
    </row>
    <row r="953" spans="2:5" ht="14.45" customHeight="1" x14ac:dyDescent="0.2">
      <c r="B953" s="251"/>
      <c r="C953" s="252"/>
      <c r="D953" s="252"/>
      <c r="E953" s="252"/>
    </row>
    <row r="954" spans="2:5" ht="14.45" customHeight="1" x14ac:dyDescent="0.2">
      <c r="B954" s="251"/>
      <c r="C954" s="252"/>
      <c r="D954" s="252"/>
      <c r="E954" s="252"/>
    </row>
    <row r="955" spans="2:5" ht="14.45" customHeight="1" x14ac:dyDescent="0.2">
      <c r="B955" s="251"/>
      <c r="C955" s="252"/>
      <c r="D955" s="252"/>
      <c r="E955" s="252"/>
    </row>
    <row r="956" spans="2:5" ht="14.45" customHeight="1" x14ac:dyDescent="0.2">
      <c r="B956" s="251"/>
      <c r="C956" s="252"/>
      <c r="D956" s="252"/>
      <c r="E956" s="252"/>
    </row>
    <row r="957" spans="2:5" ht="14.45" customHeight="1" x14ac:dyDescent="0.2">
      <c r="B957" s="251"/>
      <c r="C957" s="252"/>
      <c r="D957" s="252"/>
      <c r="E957" s="252"/>
    </row>
    <row r="958" spans="2:5" ht="14.45" customHeight="1" x14ac:dyDescent="0.2">
      <c r="B958" s="251"/>
      <c r="C958" s="252"/>
      <c r="D958" s="252"/>
      <c r="E958" s="252"/>
    </row>
    <row r="959" spans="2:5" ht="14.45" customHeight="1" x14ac:dyDescent="0.2">
      <c r="B959" s="251"/>
      <c r="C959" s="252"/>
      <c r="D959" s="252"/>
      <c r="E959" s="252"/>
    </row>
    <row r="960" spans="2:5" ht="14.45" customHeight="1" x14ac:dyDescent="0.2">
      <c r="B960" s="251"/>
      <c r="C960" s="252"/>
      <c r="D960" s="252"/>
      <c r="E960" s="252"/>
    </row>
    <row r="961" spans="2:5" ht="14.45" customHeight="1" x14ac:dyDescent="0.2">
      <c r="B961" s="251"/>
      <c r="C961" s="252"/>
      <c r="D961" s="252"/>
      <c r="E961" s="252"/>
    </row>
    <row r="962" spans="2:5" ht="14.45" customHeight="1" x14ac:dyDescent="0.2">
      <c r="B962" s="251"/>
      <c r="C962" s="252"/>
      <c r="D962" s="252"/>
      <c r="E962" s="252"/>
    </row>
    <row r="963" spans="2:5" ht="14.45" customHeight="1" x14ac:dyDescent="0.2">
      <c r="B963" s="251"/>
      <c r="C963" s="252"/>
      <c r="D963" s="252"/>
      <c r="E963" s="252"/>
    </row>
    <row r="964" spans="2:5" ht="14.45" customHeight="1" x14ac:dyDescent="0.2">
      <c r="B964" s="251"/>
      <c r="C964" s="252"/>
      <c r="D964" s="252"/>
      <c r="E964" s="252"/>
    </row>
    <row r="965" spans="2:5" ht="14.45" customHeight="1" x14ac:dyDescent="0.2">
      <c r="B965" s="251"/>
      <c r="C965" s="252"/>
      <c r="D965" s="252"/>
      <c r="E965" s="252"/>
    </row>
    <row r="966" spans="2:5" ht="14.45" customHeight="1" x14ac:dyDescent="0.2">
      <c r="B966" s="251"/>
      <c r="C966" s="252"/>
      <c r="D966" s="252"/>
      <c r="E966" s="252"/>
    </row>
    <row r="967" spans="2:5" ht="14.45" customHeight="1" x14ac:dyDescent="0.2">
      <c r="B967" s="251"/>
      <c r="C967" s="252"/>
      <c r="D967" s="252"/>
      <c r="E967" s="252"/>
    </row>
    <row r="968" spans="2:5" ht="14.45" customHeight="1" x14ac:dyDescent="0.2">
      <c r="B968" s="251"/>
      <c r="C968" s="252"/>
      <c r="D968" s="252"/>
      <c r="E968" s="252"/>
    </row>
    <row r="969" spans="2:5" ht="14.45" customHeight="1" x14ac:dyDescent="0.2">
      <c r="B969" s="251"/>
      <c r="C969" s="252"/>
      <c r="D969" s="252"/>
      <c r="E969" s="252"/>
    </row>
    <row r="970" spans="2:5" ht="14.45" customHeight="1" x14ac:dyDescent="0.2">
      <c r="B970" s="251"/>
      <c r="C970" s="252"/>
      <c r="D970" s="252"/>
      <c r="E970" s="252"/>
    </row>
    <row r="971" spans="2:5" ht="14.45" customHeight="1" x14ac:dyDescent="0.2">
      <c r="B971" s="251"/>
      <c r="C971" s="252"/>
      <c r="D971" s="252"/>
      <c r="E971" s="252"/>
    </row>
    <row r="972" spans="2:5" ht="14.45" customHeight="1" x14ac:dyDescent="0.2">
      <c r="B972" s="251"/>
      <c r="C972" s="252"/>
      <c r="D972" s="252"/>
      <c r="E972" s="252"/>
    </row>
    <row r="973" spans="2:5" ht="14.45" customHeight="1" x14ac:dyDescent="0.2">
      <c r="B973" s="251"/>
      <c r="C973" s="252"/>
      <c r="D973" s="252"/>
      <c r="E973" s="252"/>
    </row>
    <row r="974" spans="2:5" ht="14.45" customHeight="1" x14ac:dyDescent="0.2">
      <c r="B974" s="251"/>
      <c r="C974" s="252"/>
      <c r="D974" s="252"/>
      <c r="E974" s="252"/>
    </row>
    <row r="975" spans="2:5" ht="14.45" customHeight="1" x14ac:dyDescent="0.2">
      <c r="B975" s="251"/>
      <c r="C975" s="252"/>
      <c r="D975" s="252"/>
      <c r="E975" s="252"/>
    </row>
    <row r="976" spans="2:5" ht="14.45" customHeight="1" x14ac:dyDescent="0.2">
      <c r="B976" s="251"/>
      <c r="C976" s="252"/>
      <c r="D976" s="252"/>
      <c r="E976" s="252"/>
    </row>
    <row r="977" spans="2:5" ht="14.45" customHeight="1" x14ac:dyDescent="0.2">
      <c r="B977" s="251"/>
      <c r="C977" s="252"/>
      <c r="D977" s="252"/>
      <c r="E977" s="252"/>
    </row>
    <row r="978" spans="2:5" ht="14.45" customHeight="1" x14ac:dyDescent="0.2">
      <c r="B978" s="251"/>
      <c r="C978" s="252"/>
      <c r="D978" s="252"/>
      <c r="E978" s="252"/>
    </row>
    <row r="979" spans="2:5" ht="14.45" customHeight="1" x14ac:dyDescent="0.2">
      <c r="B979" s="251"/>
      <c r="C979" s="252"/>
      <c r="D979" s="252"/>
      <c r="E979" s="252"/>
    </row>
    <row r="980" spans="2:5" ht="14.45" customHeight="1" x14ac:dyDescent="0.2">
      <c r="B980" s="251"/>
      <c r="C980" s="252"/>
      <c r="D980" s="252"/>
      <c r="E980" s="252"/>
    </row>
    <row r="981" spans="2:5" ht="14.45" customHeight="1" x14ac:dyDescent="0.2">
      <c r="B981" s="251"/>
      <c r="C981" s="252"/>
      <c r="D981" s="252"/>
      <c r="E981" s="252"/>
    </row>
    <row r="982" spans="2:5" ht="14.45" customHeight="1" x14ac:dyDescent="0.2">
      <c r="B982" s="251"/>
      <c r="C982" s="252"/>
      <c r="D982" s="252"/>
      <c r="E982" s="252"/>
    </row>
    <row r="983" spans="2:5" ht="14.45" customHeight="1" x14ac:dyDescent="0.2">
      <c r="B983" s="251"/>
      <c r="C983" s="252"/>
      <c r="D983" s="252"/>
      <c r="E983" s="252"/>
    </row>
    <row r="984" spans="2:5" ht="14.45" customHeight="1" x14ac:dyDescent="0.2">
      <c r="B984" s="251"/>
      <c r="C984" s="252"/>
      <c r="D984" s="252"/>
      <c r="E984" s="252"/>
    </row>
    <row r="985" spans="2:5" ht="14.45" customHeight="1" x14ac:dyDescent="0.2">
      <c r="B985" s="251"/>
      <c r="C985" s="252"/>
      <c r="D985" s="252"/>
      <c r="E985" s="252"/>
    </row>
    <row r="986" spans="2:5" ht="14.45" customHeight="1" x14ac:dyDescent="0.2">
      <c r="B986" s="251"/>
      <c r="C986" s="252"/>
      <c r="D986" s="252"/>
      <c r="E986" s="252"/>
    </row>
    <row r="987" spans="2:5" ht="14.45" customHeight="1" x14ac:dyDescent="0.2">
      <c r="B987" s="251"/>
      <c r="C987" s="252"/>
      <c r="D987" s="252"/>
      <c r="E987" s="252"/>
    </row>
    <row r="988" spans="2:5" ht="14.45" customHeight="1" x14ac:dyDescent="0.2">
      <c r="B988" s="251"/>
      <c r="C988" s="252"/>
      <c r="D988" s="252"/>
      <c r="E988" s="252"/>
    </row>
    <row r="989" spans="2:5" ht="14.45" customHeight="1" x14ac:dyDescent="0.2">
      <c r="B989" s="251"/>
      <c r="C989" s="252"/>
      <c r="D989" s="252"/>
      <c r="E989" s="252"/>
    </row>
    <row r="990" spans="2:5" ht="14.45" customHeight="1" x14ac:dyDescent="0.2">
      <c r="B990" s="251"/>
      <c r="C990" s="252"/>
      <c r="D990" s="252"/>
      <c r="E990" s="252"/>
    </row>
    <row r="991" spans="2:5" ht="14.45" customHeight="1" x14ac:dyDescent="0.2">
      <c r="B991" s="251"/>
      <c r="C991" s="252"/>
      <c r="D991" s="252"/>
      <c r="E991" s="252"/>
    </row>
    <row r="992" spans="2:5" ht="14.45" customHeight="1" x14ac:dyDescent="0.2">
      <c r="B992" s="251"/>
      <c r="C992" s="252"/>
      <c r="D992" s="252"/>
      <c r="E992" s="252"/>
    </row>
    <row r="993" spans="2:5" ht="14.45" customHeight="1" x14ac:dyDescent="0.2">
      <c r="B993" s="251"/>
      <c r="C993" s="252"/>
      <c r="D993" s="252"/>
      <c r="E993" s="252"/>
    </row>
    <row r="994" spans="2:5" ht="14.45" customHeight="1" x14ac:dyDescent="0.2">
      <c r="B994" s="251"/>
      <c r="C994" s="252"/>
      <c r="D994" s="252"/>
      <c r="E994" s="252"/>
    </row>
    <row r="995" spans="2:5" ht="14.45" customHeight="1" x14ac:dyDescent="0.2">
      <c r="B995" s="251"/>
      <c r="C995" s="252"/>
      <c r="D995" s="252"/>
      <c r="E995" s="252"/>
    </row>
    <row r="996" spans="2:5" ht="14.45" customHeight="1" x14ac:dyDescent="0.2">
      <c r="B996" s="251"/>
      <c r="C996" s="252"/>
      <c r="D996" s="252"/>
      <c r="E996" s="252"/>
    </row>
    <row r="997" spans="2:5" ht="14.45" customHeight="1" x14ac:dyDescent="0.2">
      <c r="B997" s="251"/>
      <c r="C997" s="252"/>
      <c r="D997" s="252"/>
      <c r="E997" s="252"/>
    </row>
    <row r="998" spans="2:5" ht="14.45" customHeight="1" x14ac:dyDescent="0.2">
      <c r="B998" s="251"/>
      <c r="C998" s="252"/>
      <c r="D998" s="252"/>
      <c r="E998" s="252"/>
    </row>
    <row r="999" spans="2:5" ht="14.45" customHeight="1" x14ac:dyDescent="0.2">
      <c r="B999" s="251"/>
      <c r="C999" s="252"/>
      <c r="D999" s="252"/>
      <c r="E999" s="252"/>
    </row>
    <row r="1000" spans="2:5" ht="14.45" customHeight="1" x14ac:dyDescent="0.2">
      <c r="B1000" s="251"/>
      <c r="C1000" s="252"/>
      <c r="D1000" s="252"/>
      <c r="E1000" s="252"/>
    </row>
    <row r="1001" spans="2:5" ht="14.45" customHeight="1" x14ac:dyDescent="0.2">
      <c r="B1001" s="251"/>
      <c r="C1001" s="252"/>
      <c r="D1001" s="252"/>
      <c r="E1001" s="252"/>
    </row>
    <row r="1002" spans="2:5" ht="14.45" customHeight="1" x14ac:dyDescent="0.2">
      <c r="B1002" s="251"/>
      <c r="C1002" s="252"/>
      <c r="D1002" s="252"/>
      <c r="E1002" s="252"/>
    </row>
    <row r="1003" spans="2:5" ht="14.45" customHeight="1" x14ac:dyDescent="0.2">
      <c r="B1003" s="251"/>
      <c r="C1003" s="252"/>
      <c r="D1003" s="252"/>
      <c r="E1003" s="252"/>
    </row>
    <row r="1004" spans="2:5" ht="14.45" customHeight="1" x14ac:dyDescent="0.2">
      <c r="B1004" s="251"/>
      <c r="C1004" s="252"/>
      <c r="D1004" s="252"/>
      <c r="E1004" s="252"/>
    </row>
    <row r="1005" spans="2:5" ht="14.45" customHeight="1" x14ac:dyDescent="0.2">
      <c r="B1005" s="251"/>
      <c r="C1005" s="252"/>
      <c r="D1005" s="252"/>
      <c r="E1005" s="252"/>
    </row>
    <row r="1006" spans="2:5" ht="14.45" customHeight="1" x14ac:dyDescent="0.2">
      <c r="B1006" s="251"/>
      <c r="C1006" s="252"/>
      <c r="D1006" s="252"/>
      <c r="E1006" s="252"/>
    </row>
    <row r="1007" spans="2:5" ht="14.45" customHeight="1" x14ac:dyDescent="0.2">
      <c r="B1007" s="251"/>
      <c r="C1007" s="252"/>
      <c r="D1007" s="252"/>
      <c r="E1007" s="252"/>
    </row>
    <row r="1008" spans="2:5" ht="14.45" customHeight="1" x14ac:dyDescent="0.2">
      <c r="B1008" s="251"/>
      <c r="C1008" s="252"/>
      <c r="D1008" s="252"/>
      <c r="E1008" s="252"/>
    </row>
    <row r="1009" spans="2:5" ht="14.45" customHeight="1" x14ac:dyDescent="0.2">
      <c r="B1009" s="251"/>
      <c r="C1009" s="252"/>
      <c r="D1009" s="252"/>
      <c r="E1009" s="252"/>
    </row>
    <row r="1010" spans="2:5" ht="14.45" customHeight="1" x14ac:dyDescent="0.2">
      <c r="B1010" s="251"/>
      <c r="C1010" s="252"/>
      <c r="D1010" s="252"/>
      <c r="E1010" s="252"/>
    </row>
    <row r="1011" spans="2:5" ht="14.45" customHeight="1" x14ac:dyDescent="0.2">
      <c r="B1011" s="251"/>
      <c r="C1011" s="252"/>
      <c r="D1011" s="252"/>
      <c r="E1011" s="252"/>
    </row>
    <row r="1012" spans="2:5" ht="14.45" customHeight="1" x14ac:dyDescent="0.2">
      <c r="B1012" s="251"/>
      <c r="C1012" s="252"/>
      <c r="D1012" s="252"/>
      <c r="E1012" s="252"/>
    </row>
    <row r="1013" spans="2:5" ht="14.45" customHeight="1" x14ac:dyDescent="0.2">
      <c r="B1013" s="251"/>
      <c r="C1013" s="252"/>
      <c r="D1013" s="252"/>
      <c r="E1013" s="252"/>
    </row>
    <row r="1014" spans="2:5" ht="14.45" customHeight="1" x14ac:dyDescent="0.2">
      <c r="B1014" s="251"/>
      <c r="C1014" s="252"/>
      <c r="D1014" s="252"/>
      <c r="E1014" s="252"/>
    </row>
    <row r="1015" spans="2:5" ht="14.45" customHeight="1" x14ac:dyDescent="0.2">
      <c r="B1015" s="251"/>
      <c r="C1015" s="252"/>
      <c r="D1015" s="252"/>
      <c r="E1015" s="252"/>
    </row>
    <row r="1016" spans="2:5" ht="14.45" customHeight="1" x14ac:dyDescent="0.2">
      <c r="B1016" s="251"/>
      <c r="C1016" s="252"/>
      <c r="D1016" s="252"/>
      <c r="E1016" s="252"/>
    </row>
    <row r="1017" spans="2:5" ht="14.45" customHeight="1" x14ac:dyDescent="0.2">
      <c r="B1017" s="251"/>
      <c r="C1017" s="252"/>
      <c r="D1017" s="252"/>
      <c r="E1017" s="252"/>
    </row>
    <row r="1018" spans="2:5" ht="14.45" customHeight="1" x14ac:dyDescent="0.2">
      <c r="B1018" s="251"/>
      <c r="C1018" s="252"/>
      <c r="D1018" s="252"/>
      <c r="E1018" s="252"/>
    </row>
    <row r="1019" spans="2:5" ht="14.45" customHeight="1" x14ac:dyDescent="0.2">
      <c r="B1019" s="251"/>
      <c r="C1019" s="252"/>
      <c r="D1019" s="252"/>
      <c r="E1019" s="252"/>
    </row>
    <row r="1020" spans="2:5" ht="14.45" customHeight="1" x14ac:dyDescent="0.2">
      <c r="B1020" s="251"/>
      <c r="C1020" s="252"/>
      <c r="D1020" s="252"/>
      <c r="E1020" s="252"/>
    </row>
    <row r="1021" spans="2:5" ht="14.45" customHeight="1" x14ac:dyDescent="0.2">
      <c r="B1021" s="251"/>
      <c r="C1021" s="252"/>
      <c r="D1021" s="252"/>
      <c r="E1021" s="252"/>
    </row>
    <row r="1022" spans="2:5" ht="14.45" customHeight="1" x14ac:dyDescent="0.2">
      <c r="B1022" s="251"/>
      <c r="C1022" s="252"/>
      <c r="D1022" s="252"/>
      <c r="E1022" s="252"/>
    </row>
    <row r="1023" spans="2:5" ht="14.45" customHeight="1" x14ac:dyDescent="0.2">
      <c r="B1023" s="251"/>
      <c r="C1023" s="252"/>
      <c r="D1023" s="252"/>
      <c r="E1023" s="252"/>
    </row>
    <row r="1024" spans="2:5" ht="14.45" customHeight="1" x14ac:dyDescent="0.2">
      <c r="B1024" s="251"/>
      <c r="C1024" s="252"/>
      <c r="D1024" s="252"/>
      <c r="E1024" s="252"/>
    </row>
    <row r="1025" spans="2:5" ht="14.45" customHeight="1" x14ac:dyDescent="0.2">
      <c r="B1025" s="251"/>
      <c r="C1025" s="252"/>
      <c r="D1025" s="252"/>
      <c r="E1025" s="252"/>
    </row>
    <row r="1026" spans="2:5" ht="14.45" customHeight="1" x14ac:dyDescent="0.2">
      <c r="B1026" s="251"/>
      <c r="C1026" s="252"/>
      <c r="D1026" s="252"/>
      <c r="E1026" s="252"/>
    </row>
    <row r="1027" spans="2:5" ht="14.45" customHeight="1" x14ac:dyDescent="0.2">
      <c r="B1027" s="251"/>
      <c r="C1027" s="252"/>
      <c r="D1027" s="252"/>
      <c r="E1027" s="252"/>
    </row>
    <row r="1028" spans="2:5" ht="14.45" customHeight="1" x14ac:dyDescent="0.2">
      <c r="B1028" s="251"/>
      <c r="C1028" s="252"/>
      <c r="D1028" s="252"/>
      <c r="E1028" s="252"/>
    </row>
    <row r="1029" spans="2:5" ht="14.45" customHeight="1" x14ac:dyDescent="0.2">
      <c r="B1029" s="251"/>
      <c r="C1029" s="252"/>
      <c r="D1029" s="252"/>
      <c r="E1029" s="252"/>
    </row>
    <row r="1030" spans="2:5" ht="14.45" customHeight="1" x14ac:dyDescent="0.2">
      <c r="B1030" s="251"/>
      <c r="C1030" s="252"/>
      <c r="D1030" s="252"/>
      <c r="E1030" s="252"/>
    </row>
    <row r="1031" spans="2:5" ht="14.45" customHeight="1" x14ac:dyDescent="0.2">
      <c r="B1031" s="251"/>
      <c r="C1031" s="252"/>
      <c r="D1031" s="252"/>
      <c r="E1031" s="252"/>
    </row>
    <row r="1032" spans="2:5" ht="14.45" customHeight="1" x14ac:dyDescent="0.2">
      <c r="B1032" s="251"/>
      <c r="C1032" s="252"/>
      <c r="D1032" s="252"/>
      <c r="E1032" s="252"/>
    </row>
    <row r="1033" spans="2:5" ht="14.45" customHeight="1" x14ac:dyDescent="0.2">
      <c r="B1033" s="251"/>
      <c r="C1033" s="252"/>
      <c r="D1033" s="252"/>
      <c r="E1033" s="252"/>
    </row>
  </sheetData>
  <mergeCells count="60">
    <mergeCell ref="B10:E10"/>
    <mergeCell ref="B11:E11"/>
    <mergeCell ref="N13:S13"/>
    <mergeCell ref="N11:S11"/>
    <mergeCell ref="S15:S16"/>
    <mergeCell ref="N15:N16"/>
    <mergeCell ref="O15:O16"/>
    <mergeCell ref="P15:P16"/>
    <mergeCell ref="Q15:Q16"/>
    <mergeCell ref="R15:R16"/>
    <mergeCell ref="N46:S46"/>
    <mergeCell ref="N48:N49"/>
    <mergeCell ref="O48:O49"/>
    <mergeCell ref="S48:S49"/>
    <mergeCell ref="P48:P49"/>
    <mergeCell ref="Q48:Q49"/>
    <mergeCell ref="R48:R49"/>
    <mergeCell ref="G229:K229"/>
    <mergeCell ref="B13:E13"/>
    <mergeCell ref="L13:L14"/>
    <mergeCell ref="G25:K25"/>
    <mergeCell ref="G42:K42"/>
    <mergeCell ref="G72:K72"/>
    <mergeCell ref="B73:E73"/>
    <mergeCell ref="G89:K89"/>
    <mergeCell ref="G106:K106"/>
    <mergeCell ref="B193:E193"/>
    <mergeCell ref="G195:K195"/>
    <mergeCell ref="G212:K212"/>
    <mergeCell ref="B133:E133"/>
    <mergeCell ref="G401:K401"/>
    <mergeCell ref="B249:E251"/>
    <mergeCell ref="B256:E256"/>
    <mergeCell ref="G258:K258"/>
    <mergeCell ref="G275:K275"/>
    <mergeCell ref="G292:K292"/>
    <mergeCell ref="B316:E316"/>
    <mergeCell ref="G321:K321"/>
    <mergeCell ref="G338:K338"/>
    <mergeCell ref="G355:K355"/>
    <mergeCell ref="B376:E376"/>
    <mergeCell ref="G384:K384"/>
    <mergeCell ref="G588:K588"/>
    <mergeCell ref="G425:K425"/>
    <mergeCell ref="B436:E436"/>
    <mergeCell ref="G447:K447"/>
    <mergeCell ref="G464:K464"/>
    <mergeCell ref="B495:E496"/>
    <mergeCell ref="G509:K509"/>
    <mergeCell ref="G526:K526"/>
    <mergeCell ref="G552:K552"/>
    <mergeCell ref="B555:E555"/>
    <mergeCell ref="G571:K571"/>
    <mergeCell ref="G680:K680"/>
    <mergeCell ref="B611:E612"/>
    <mergeCell ref="G615:K615"/>
    <mergeCell ref="B617:E617"/>
    <mergeCell ref="G634:K634"/>
    <mergeCell ref="G651:K651"/>
    <mergeCell ref="B673:E674"/>
  </mergeCells>
  <printOptions horizontalCentered="1"/>
  <pageMargins left="0.39370078740157483" right="0.39370078740157483" top="0.78740157480314965" bottom="0.39370078740157483" header="0.51181102362204722" footer="0.39370078740157483"/>
  <pageSetup paperSize="9" scale="95" orientation="portrait" r:id="rId1"/>
  <headerFooter alignWithMargins="0"/>
  <rowBreaks count="9" manualBreakCount="9">
    <brk id="68" min="1" max="4" man="1"/>
    <brk id="128" min="1" max="4" man="1"/>
    <brk id="247" min="1" max="4" man="1"/>
    <brk id="306" min="1" max="4" man="1"/>
    <brk id="365" min="1" max="4" man="1"/>
    <brk id="424" min="1" max="4" man="1"/>
    <brk id="482" min="1" max="4" man="1"/>
    <brk id="541" min="1" max="4" man="1"/>
    <brk id="602" min="1" max="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</sheetPr>
  <dimension ref="B1:DE1006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8" sqref="A8"/>
    </sheetView>
  </sheetViews>
  <sheetFormatPr baseColWidth="10" defaultColWidth="12.140625" defaultRowHeight="15" x14ac:dyDescent="0.25"/>
  <cols>
    <col min="1" max="1" width="15.140625" style="335" customWidth="1"/>
    <col min="2" max="2" width="21.7109375" style="315" customWidth="1"/>
    <col min="3" max="3" width="12.140625" style="337" customWidth="1"/>
    <col min="4" max="9" width="11" style="337" bestFit="1" customWidth="1"/>
    <col min="10" max="11" width="11.85546875" style="337" bestFit="1" customWidth="1"/>
    <col min="12" max="12" width="12.140625" style="337" bestFit="1" customWidth="1"/>
    <col min="13" max="14" width="11.85546875" style="337" customWidth="1"/>
    <col min="15" max="17" width="11" style="337" bestFit="1" customWidth="1"/>
    <col min="18" max="18" width="13.42578125" style="337" customWidth="1"/>
    <col min="19" max="19" width="21.7109375" style="338" customWidth="1"/>
    <col min="20" max="21" width="21.7109375" style="769" customWidth="1"/>
    <col min="22" max="22" width="21.7109375" style="329" customWidth="1"/>
    <col min="23" max="23" width="15.5703125" style="329" customWidth="1"/>
    <col min="24" max="27" width="13.42578125" style="329" customWidth="1"/>
    <col min="28" max="33" width="12.42578125" style="329" bestFit="1" customWidth="1"/>
    <col min="34" max="34" width="13.42578125" style="329" bestFit="1" customWidth="1"/>
    <col min="35" max="37" width="13.42578125" style="329" customWidth="1"/>
    <col min="38" max="38" width="14.85546875" style="329" bestFit="1" customWidth="1"/>
    <col min="39" max="39" width="20.7109375" style="329" bestFit="1" customWidth="1"/>
    <col min="40" max="109" width="12.140625" style="329"/>
    <col min="110" max="16384" width="12.140625" style="335"/>
  </cols>
  <sheetData>
    <row r="1" spans="2:109" ht="12.95" customHeight="1" x14ac:dyDescent="0.25"/>
    <row r="2" spans="2:109" ht="12.95" customHeight="1" x14ac:dyDescent="0.25"/>
    <row r="3" spans="2:109" ht="12.95" customHeight="1" x14ac:dyDescent="0.25">
      <c r="J3" s="414"/>
    </row>
    <row r="4" spans="2:109" ht="12.95" customHeight="1" x14ac:dyDescent="0.25">
      <c r="C4" s="315"/>
      <c r="D4" s="315"/>
      <c r="E4" s="315"/>
      <c r="F4" s="315"/>
      <c r="G4" s="315"/>
      <c r="H4" s="315"/>
      <c r="J4" s="414"/>
    </row>
    <row r="5" spans="2:109" ht="12.95" customHeight="1" x14ac:dyDescent="0.25">
      <c r="C5" s="315"/>
      <c r="D5" s="315"/>
      <c r="E5" s="315"/>
      <c r="F5" s="315"/>
      <c r="G5" s="315"/>
      <c r="H5" s="315"/>
      <c r="I5" s="315"/>
      <c r="J5" s="414"/>
    </row>
    <row r="6" spans="2:109" ht="12.95" customHeight="1" x14ac:dyDescent="0.25">
      <c r="J6" s="414"/>
    </row>
    <row r="7" spans="2:109" ht="12.95" customHeight="1" x14ac:dyDescent="0.25">
      <c r="J7" s="414"/>
    </row>
    <row r="8" spans="2:109" x14ac:dyDescent="0.25">
      <c r="B8" s="1124" t="s">
        <v>12545</v>
      </c>
    </row>
    <row r="9" spans="2:109" x14ac:dyDescent="0.25">
      <c r="B9" s="178"/>
    </row>
    <row r="10" spans="2:109" s="313" customFormat="1" x14ac:dyDescent="0.2">
      <c r="B10" s="1266" t="s">
        <v>166</v>
      </c>
      <c r="C10" s="1266"/>
      <c r="D10" s="1266"/>
      <c r="E10" s="1266"/>
      <c r="F10" s="1266"/>
      <c r="G10" s="1266"/>
      <c r="H10" s="1266"/>
      <c r="I10" s="1266"/>
      <c r="J10" s="1266"/>
      <c r="K10" s="310"/>
      <c r="L10" s="310"/>
      <c r="M10" s="310"/>
      <c r="N10" s="310"/>
      <c r="O10" s="310"/>
      <c r="P10" s="310"/>
      <c r="Q10" s="310"/>
      <c r="R10" s="310"/>
      <c r="S10" s="311"/>
      <c r="T10" s="770"/>
      <c r="U10" s="770"/>
      <c r="V10" s="1265" t="s">
        <v>222</v>
      </c>
      <c r="W10" s="1265"/>
      <c r="X10" s="1265"/>
      <c r="Y10" s="1265"/>
      <c r="Z10" s="1265"/>
      <c r="AA10" s="1265"/>
      <c r="AB10" s="1265"/>
      <c r="AC10" s="1265"/>
      <c r="AD10" s="1265"/>
      <c r="AE10" s="340"/>
      <c r="AF10" s="340"/>
      <c r="AG10" s="340"/>
      <c r="AH10" s="340"/>
      <c r="AI10" s="340"/>
      <c r="AJ10" s="340"/>
      <c r="AK10" s="340"/>
      <c r="AL10" s="341"/>
      <c r="AM10" s="34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</row>
    <row r="11" spans="2:109" s="317" customFormat="1" ht="14.45" customHeight="1" x14ac:dyDescent="0.2">
      <c r="B11" s="314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6"/>
      <c r="T11" s="771"/>
      <c r="U11" s="771"/>
      <c r="V11" s="343" t="s">
        <v>811</v>
      </c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5"/>
      <c r="AM11" s="346"/>
    </row>
    <row r="12" spans="2:109" s="321" customFormat="1" ht="13.5" customHeight="1" x14ac:dyDescent="0.2">
      <c r="B12" s="318" t="s">
        <v>167</v>
      </c>
      <c r="C12" s="271" t="s">
        <v>823</v>
      </c>
      <c r="D12" s="319">
        <v>2009</v>
      </c>
      <c r="E12" s="319">
        <v>2010</v>
      </c>
      <c r="F12" s="319">
        <v>2011</v>
      </c>
      <c r="G12" s="319">
        <v>2012</v>
      </c>
      <c r="H12" s="319">
        <v>2013</v>
      </c>
      <c r="I12" s="319">
        <v>2014</v>
      </c>
      <c r="J12" s="319">
        <v>2015</v>
      </c>
      <c r="K12" s="319">
        <v>2016</v>
      </c>
      <c r="L12" s="319">
        <v>2017</v>
      </c>
      <c r="M12" s="319">
        <v>2018</v>
      </c>
      <c r="N12" s="319">
        <v>2019</v>
      </c>
      <c r="O12" s="319">
        <v>2020</v>
      </c>
      <c r="P12" s="319">
        <v>2021</v>
      </c>
      <c r="Q12" s="319">
        <v>2022</v>
      </c>
      <c r="R12" s="271" t="s">
        <v>4</v>
      </c>
      <c r="S12" s="320" t="s">
        <v>167</v>
      </c>
      <c r="T12" s="772"/>
      <c r="U12" s="772"/>
      <c r="V12" s="318" t="s">
        <v>167</v>
      </c>
      <c r="W12" s="271" t="s">
        <v>823</v>
      </c>
      <c r="X12" s="271">
        <v>2009</v>
      </c>
      <c r="Y12" s="271">
        <v>2010</v>
      </c>
      <c r="Z12" s="271">
        <v>2011</v>
      </c>
      <c r="AA12" s="271">
        <v>2012</v>
      </c>
      <c r="AB12" s="271">
        <v>2013</v>
      </c>
      <c r="AC12" s="271">
        <v>2014</v>
      </c>
      <c r="AD12" s="271">
        <v>2015</v>
      </c>
      <c r="AE12" s="271">
        <v>2016</v>
      </c>
      <c r="AF12" s="271">
        <v>2017</v>
      </c>
      <c r="AG12" s="271">
        <v>2018</v>
      </c>
      <c r="AH12" s="271">
        <v>2019</v>
      </c>
      <c r="AI12" s="271">
        <v>2020</v>
      </c>
      <c r="AJ12" s="271">
        <v>2021</v>
      </c>
      <c r="AK12" s="271">
        <v>2022</v>
      </c>
      <c r="AL12" s="271" t="s">
        <v>4</v>
      </c>
      <c r="AM12" s="320" t="s">
        <v>167</v>
      </c>
    </row>
    <row r="13" spans="2:109" s="325" customFormat="1" ht="13.5" customHeight="1" x14ac:dyDescent="0.25">
      <c r="B13" s="322" t="s">
        <v>182</v>
      </c>
      <c r="C13" s="323">
        <v>7836</v>
      </c>
      <c r="D13" s="323">
        <v>26060</v>
      </c>
      <c r="E13" s="323">
        <v>5913</v>
      </c>
      <c r="F13" s="323">
        <v>228</v>
      </c>
      <c r="G13" s="323">
        <v>573</v>
      </c>
      <c r="H13" s="323">
        <v>8781</v>
      </c>
      <c r="I13" s="323">
        <v>2487</v>
      </c>
      <c r="J13" s="323">
        <v>304</v>
      </c>
      <c r="K13" s="323">
        <v>1406</v>
      </c>
      <c r="L13" s="323">
        <v>12756</v>
      </c>
      <c r="M13" s="323">
        <v>809</v>
      </c>
      <c r="N13" s="323">
        <v>5921</v>
      </c>
      <c r="O13" s="323">
        <v>535</v>
      </c>
      <c r="P13" s="323">
        <v>899</v>
      </c>
      <c r="Q13" s="323">
        <v>427</v>
      </c>
      <c r="R13" s="324">
        <v>74935</v>
      </c>
      <c r="S13" s="322" t="s">
        <v>182</v>
      </c>
      <c r="T13" s="322"/>
      <c r="U13" s="322"/>
      <c r="V13" s="347" t="s">
        <v>182</v>
      </c>
      <c r="W13" s="348">
        <v>93761452.547285333</v>
      </c>
      <c r="X13" s="348">
        <v>95113845.966121301</v>
      </c>
      <c r="Y13" s="348">
        <v>13481483.2264107</v>
      </c>
      <c r="Z13" s="348">
        <v>491771.11473630997</v>
      </c>
      <c r="AA13" s="348">
        <v>607088.20942186599</v>
      </c>
      <c r="AB13" s="348">
        <v>14983871.3907106</v>
      </c>
      <c r="AC13" s="348">
        <v>5912600.7642684802</v>
      </c>
      <c r="AD13" s="348">
        <v>422985.636917622</v>
      </c>
      <c r="AE13" s="348">
        <v>6768483.9012702098</v>
      </c>
      <c r="AF13" s="348">
        <v>29407663.541052099</v>
      </c>
      <c r="AG13" s="348">
        <v>2260550.7164499001</v>
      </c>
      <c r="AH13" s="348">
        <v>12849915.6203945</v>
      </c>
      <c r="AI13" s="348">
        <v>1239932.0199357001</v>
      </c>
      <c r="AJ13" s="348">
        <v>2898234.82914</v>
      </c>
      <c r="AK13" s="348">
        <v>1297320.55</v>
      </c>
      <c r="AL13" s="349">
        <v>281497200.03411466</v>
      </c>
      <c r="AM13" s="347" t="s">
        <v>182</v>
      </c>
    </row>
    <row r="14" spans="2:109" s="329" customFormat="1" ht="13.5" customHeight="1" x14ac:dyDescent="0.25">
      <c r="B14" s="326" t="s">
        <v>170</v>
      </c>
      <c r="C14" s="327">
        <v>47353</v>
      </c>
      <c r="D14" s="327">
        <v>42774</v>
      </c>
      <c r="E14" s="327">
        <v>1008</v>
      </c>
      <c r="F14" s="327">
        <v>560</v>
      </c>
      <c r="G14" s="327">
        <v>2402</v>
      </c>
      <c r="H14" s="327">
        <v>1107</v>
      </c>
      <c r="I14" s="327">
        <v>577</v>
      </c>
      <c r="J14" s="327">
        <v>2009</v>
      </c>
      <c r="K14" s="327">
        <v>1538</v>
      </c>
      <c r="L14" s="327">
        <v>4686</v>
      </c>
      <c r="M14" s="327">
        <v>767</v>
      </c>
      <c r="N14" s="327">
        <v>25100</v>
      </c>
      <c r="O14" s="327">
        <v>3636</v>
      </c>
      <c r="P14" s="327">
        <v>1831</v>
      </c>
      <c r="Q14" s="327">
        <v>1006</v>
      </c>
      <c r="R14" s="1009">
        <v>136354</v>
      </c>
      <c r="S14" s="326" t="s">
        <v>170</v>
      </c>
      <c r="T14" s="322"/>
      <c r="U14" s="322"/>
      <c r="V14" s="350" t="s">
        <v>170</v>
      </c>
      <c r="W14" s="351">
        <v>321888727.24304861</v>
      </c>
      <c r="X14" s="351">
        <v>90987525.076597497</v>
      </c>
      <c r="Y14" s="351">
        <v>3648150.0094997799</v>
      </c>
      <c r="Z14" s="351">
        <v>2127713.70722184</v>
      </c>
      <c r="AA14" s="351">
        <v>8541826.6586428098</v>
      </c>
      <c r="AB14" s="351">
        <v>3579153.8136895602</v>
      </c>
      <c r="AC14" s="351">
        <v>1796806.41164074</v>
      </c>
      <c r="AD14" s="351">
        <v>5183651.3946012203</v>
      </c>
      <c r="AE14" s="351">
        <v>6691055.8942424301</v>
      </c>
      <c r="AF14" s="351">
        <v>19426613.649075501</v>
      </c>
      <c r="AG14" s="351">
        <v>2338542.0693629701</v>
      </c>
      <c r="AH14" s="351">
        <v>239192342.280204</v>
      </c>
      <c r="AI14" s="351">
        <v>14245732.339645799</v>
      </c>
      <c r="AJ14" s="351">
        <v>3728246.0980099998</v>
      </c>
      <c r="AK14" s="351">
        <v>3503679.23</v>
      </c>
      <c r="AL14" s="1010">
        <v>726879765.8754828</v>
      </c>
      <c r="AM14" s="350" t="s">
        <v>170</v>
      </c>
    </row>
    <row r="15" spans="2:109" s="325" customFormat="1" ht="13.5" customHeight="1" x14ac:dyDescent="0.25">
      <c r="B15" s="322" t="s">
        <v>169</v>
      </c>
      <c r="C15" s="323">
        <v>2650</v>
      </c>
      <c r="D15" s="323">
        <v>223</v>
      </c>
      <c r="E15" s="323">
        <v>151</v>
      </c>
      <c r="F15" s="323">
        <v>257</v>
      </c>
      <c r="G15" s="323">
        <v>2327</v>
      </c>
      <c r="H15" s="323">
        <v>242</v>
      </c>
      <c r="I15" s="323">
        <v>26</v>
      </c>
      <c r="J15" s="323">
        <v>321</v>
      </c>
      <c r="K15" s="323">
        <v>31</v>
      </c>
      <c r="L15" s="323">
        <v>104</v>
      </c>
      <c r="M15" s="323">
        <v>393</v>
      </c>
      <c r="N15" s="323">
        <v>247</v>
      </c>
      <c r="O15" s="323">
        <v>18</v>
      </c>
      <c r="P15" s="323">
        <v>103</v>
      </c>
      <c r="Q15" s="323">
        <v>23</v>
      </c>
      <c r="R15" s="324">
        <v>7116</v>
      </c>
      <c r="S15" s="322" t="s">
        <v>169</v>
      </c>
      <c r="T15" s="322"/>
      <c r="U15" s="322"/>
      <c r="V15" s="347" t="s">
        <v>169</v>
      </c>
      <c r="W15" s="348">
        <v>15992193.483589487</v>
      </c>
      <c r="X15" s="348">
        <v>3208395.07656781</v>
      </c>
      <c r="Y15" s="348">
        <v>930909.28789488599</v>
      </c>
      <c r="Z15" s="348">
        <v>384350.54134007997</v>
      </c>
      <c r="AA15" s="348">
        <v>4734218.0019130902</v>
      </c>
      <c r="AB15" s="348">
        <v>3860864.7239913801</v>
      </c>
      <c r="AC15" s="348">
        <v>986733.24937214097</v>
      </c>
      <c r="AD15" s="348">
        <v>835595.23625686497</v>
      </c>
      <c r="AE15" s="348">
        <v>73197.405772814207</v>
      </c>
      <c r="AF15" s="348">
        <v>204398.58830062501</v>
      </c>
      <c r="AG15" s="348">
        <v>1757649.24786793</v>
      </c>
      <c r="AH15" s="348">
        <v>3069526.3671870902</v>
      </c>
      <c r="AI15" s="348">
        <v>54864.452691300001</v>
      </c>
      <c r="AJ15" s="348">
        <v>176833.04527</v>
      </c>
      <c r="AK15" s="348">
        <v>57333.2</v>
      </c>
      <c r="AL15" s="349">
        <v>36327061.908015504</v>
      </c>
      <c r="AM15" s="347" t="s">
        <v>169</v>
      </c>
    </row>
    <row r="16" spans="2:109" s="329" customFormat="1" ht="13.5" customHeight="1" x14ac:dyDescent="0.25">
      <c r="B16" s="326" t="s">
        <v>171</v>
      </c>
      <c r="C16" s="327">
        <v>2656</v>
      </c>
      <c r="D16" s="327">
        <v>367</v>
      </c>
      <c r="E16" s="327">
        <v>776</v>
      </c>
      <c r="F16" s="327">
        <v>129</v>
      </c>
      <c r="G16" s="327">
        <v>3787</v>
      </c>
      <c r="H16" s="327">
        <v>913</v>
      </c>
      <c r="I16" s="327">
        <v>428</v>
      </c>
      <c r="J16" s="327">
        <v>3454</v>
      </c>
      <c r="K16" s="327">
        <v>438</v>
      </c>
      <c r="L16" s="327">
        <v>573</v>
      </c>
      <c r="M16" s="327">
        <v>695</v>
      </c>
      <c r="N16" s="327">
        <v>2495</v>
      </c>
      <c r="O16" s="327">
        <v>26</v>
      </c>
      <c r="P16" s="327">
        <v>601</v>
      </c>
      <c r="Q16" s="327">
        <v>240</v>
      </c>
      <c r="R16" s="1009">
        <v>17578</v>
      </c>
      <c r="S16" s="326" t="s">
        <v>171</v>
      </c>
      <c r="T16" s="322"/>
      <c r="U16" s="322"/>
      <c r="V16" s="350" t="s">
        <v>171</v>
      </c>
      <c r="W16" s="351">
        <v>27236098.754257463</v>
      </c>
      <c r="X16" s="351">
        <v>3301499.7740076799</v>
      </c>
      <c r="Y16" s="351">
        <v>2938752.93164449</v>
      </c>
      <c r="Z16" s="351">
        <v>661337.05071332096</v>
      </c>
      <c r="AA16" s="351">
        <v>86368531.934245497</v>
      </c>
      <c r="AB16" s="351">
        <v>2317828.54674626</v>
      </c>
      <c r="AC16" s="351">
        <v>757457.327322094</v>
      </c>
      <c r="AD16" s="351">
        <v>8660140.2542902194</v>
      </c>
      <c r="AE16" s="351">
        <v>2061469.4704754199</v>
      </c>
      <c r="AF16" s="351">
        <v>1061774.27341012</v>
      </c>
      <c r="AG16" s="351">
        <v>4895138.6164760701</v>
      </c>
      <c r="AH16" s="351">
        <v>13252447.326285901</v>
      </c>
      <c r="AI16" s="351">
        <v>158989.6661262</v>
      </c>
      <c r="AJ16" s="351">
        <v>1593181.18729</v>
      </c>
      <c r="AK16" s="351">
        <v>1358555.14</v>
      </c>
      <c r="AL16" s="1010">
        <v>156623202.25329068</v>
      </c>
      <c r="AM16" s="350" t="s">
        <v>171</v>
      </c>
    </row>
    <row r="17" spans="2:39" s="325" customFormat="1" ht="13.5" customHeight="1" x14ac:dyDescent="0.25">
      <c r="B17" s="322" t="s">
        <v>168</v>
      </c>
      <c r="C17" s="323">
        <v>6721</v>
      </c>
      <c r="D17" s="323">
        <v>2824</v>
      </c>
      <c r="E17" s="323">
        <v>7151</v>
      </c>
      <c r="F17" s="323">
        <v>333</v>
      </c>
      <c r="G17" s="323">
        <v>33</v>
      </c>
      <c r="H17" s="323">
        <v>599</v>
      </c>
      <c r="I17" s="323">
        <v>231</v>
      </c>
      <c r="J17" s="323">
        <v>153</v>
      </c>
      <c r="K17" s="323">
        <v>42</v>
      </c>
      <c r="L17" s="323">
        <v>5573</v>
      </c>
      <c r="M17" s="323">
        <v>373</v>
      </c>
      <c r="N17" s="323">
        <v>496</v>
      </c>
      <c r="O17" s="323">
        <v>441</v>
      </c>
      <c r="P17" s="323">
        <v>344</v>
      </c>
      <c r="Q17" s="323">
        <v>403</v>
      </c>
      <c r="R17" s="324">
        <v>25717</v>
      </c>
      <c r="S17" s="322" t="s">
        <v>168</v>
      </c>
      <c r="T17" s="322"/>
      <c r="U17" s="322"/>
      <c r="V17" s="347" t="s">
        <v>168</v>
      </c>
      <c r="W17" s="348">
        <v>134842925.99851695</v>
      </c>
      <c r="X17" s="348">
        <v>4587914.6267581303</v>
      </c>
      <c r="Y17" s="348">
        <v>11739529.847716801</v>
      </c>
      <c r="Z17" s="348">
        <v>536737.34432807402</v>
      </c>
      <c r="AA17" s="348">
        <v>33839.796126725902</v>
      </c>
      <c r="AB17" s="348">
        <v>1135557.5083194401</v>
      </c>
      <c r="AC17" s="348">
        <v>528332.12366319099</v>
      </c>
      <c r="AD17" s="348">
        <v>948597.13048520195</v>
      </c>
      <c r="AE17" s="348">
        <v>151039.22360823301</v>
      </c>
      <c r="AF17" s="348">
        <v>7659533.1939513199</v>
      </c>
      <c r="AG17" s="348">
        <v>1403809.1716396301</v>
      </c>
      <c r="AH17" s="348">
        <v>767039.53724245599</v>
      </c>
      <c r="AI17" s="348">
        <v>500252.85545759997</v>
      </c>
      <c r="AJ17" s="348">
        <v>2538194.0455900002</v>
      </c>
      <c r="AK17" s="348">
        <v>492127.04</v>
      </c>
      <c r="AL17" s="349">
        <v>167865429.44340372</v>
      </c>
      <c r="AM17" s="347" t="s">
        <v>168</v>
      </c>
    </row>
    <row r="18" spans="2:39" s="329" customFormat="1" ht="13.5" customHeight="1" x14ac:dyDescent="0.25">
      <c r="B18" s="326" t="s">
        <v>200</v>
      </c>
      <c r="C18" s="327">
        <v>7497</v>
      </c>
      <c r="D18" s="327">
        <v>18692</v>
      </c>
      <c r="E18" s="327">
        <v>5243</v>
      </c>
      <c r="F18" s="327">
        <v>795</v>
      </c>
      <c r="G18" s="327">
        <v>306</v>
      </c>
      <c r="H18" s="327">
        <v>2824</v>
      </c>
      <c r="I18" s="327">
        <v>1562</v>
      </c>
      <c r="J18" s="327">
        <v>1223</v>
      </c>
      <c r="K18" s="327">
        <v>764</v>
      </c>
      <c r="L18" s="327">
        <v>5312</v>
      </c>
      <c r="M18" s="327">
        <v>963</v>
      </c>
      <c r="N18" s="327">
        <v>3532</v>
      </c>
      <c r="O18" s="327">
        <v>856</v>
      </c>
      <c r="P18" s="327">
        <v>1261</v>
      </c>
      <c r="Q18" s="327">
        <v>236</v>
      </c>
      <c r="R18" s="1009">
        <v>51066</v>
      </c>
      <c r="S18" s="326" t="s">
        <v>200</v>
      </c>
      <c r="T18" s="322"/>
      <c r="U18" s="322"/>
      <c r="V18" s="350" t="s">
        <v>200</v>
      </c>
      <c r="W18" s="351">
        <v>49651495.31888701</v>
      </c>
      <c r="X18" s="351">
        <v>39284459.600132696</v>
      </c>
      <c r="Y18" s="351">
        <v>55056400.696629599</v>
      </c>
      <c r="Z18" s="351">
        <v>853600.89895879896</v>
      </c>
      <c r="AA18" s="351">
        <v>864560.57067273802</v>
      </c>
      <c r="AB18" s="351">
        <v>4333310.8262948999</v>
      </c>
      <c r="AC18" s="351">
        <v>4512941.6322738901</v>
      </c>
      <c r="AD18" s="351">
        <v>3926887.51014825</v>
      </c>
      <c r="AE18" s="351">
        <v>1474324.7827322001</v>
      </c>
      <c r="AF18" s="351">
        <v>4931859.9258957701</v>
      </c>
      <c r="AG18" s="351">
        <v>9997262.2359402999</v>
      </c>
      <c r="AH18" s="351">
        <v>10589139.9903483</v>
      </c>
      <c r="AI18" s="351">
        <v>891821.71868475003</v>
      </c>
      <c r="AJ18" s="351">
        <v>3116271.00281</v>
      </c>
      <c r="AK18" s="351">
        <v>733858.13</v>
      </c>
      <c r="AL18" s="1010">
        <v>190218194.84040922</v>
      </c>
      <c r="AM18" s="350" t="s">
        <v>200</v>
      </c>
    </row>
    <row r="19" spans="2:39" s="325" customFormat="1" ht="13.5" customHeight="1" x14ac:dyDescent="0.25">
      <c r="B19" s="322" t="s">
        <v>172</v>
      </c>
      <c r="C19" s="323">
        <v>956</v>
      </c>
      <c r="D19" s="323">
        <v>18</v>
      </c>
      <c r="E19" s="323">
        <v>124</v>
      </c>
      <c r="F19" s="323">
        <v>5</v>
      </c>
      <c r="G19" s="323">
        <v>3</v>
      </c>
      <c r="H19" s="323">
        <v>67</v>
      </c>
      <c r="I19" s="323">
        <v>34</v>
      </c>
      <c r="J19" s="323">
        <v>219</v>
      </c>
      <c r="K19" s="323">
        <v>64</v>
      </c>
      <c r="L19" s="323">
        <v>131</v>
      </c>
      <c r="M19" s="323">
        <v>17</v>
      </c>
      <c r="N19" s="323">
        <v>1212</v>
      </c>
      <c r="O19" s="323">
        <v>165</v>
      </c>
      <c r="P19" s="323">
        <v>66</v>
      </c>
      <c r="Q19" s="323">
        <v>40</v>
      </c>
      <c r="R19" s="324">
        <v>3121</v>
      </c>
      <c r="S19" s="322" t="s">
        <v>172</v>
      </c>
      <c r="T19" s="322"/>
      <c r="U19" s="322"/>
      <c r="V19" s="347" t="s">
        <v>172</v>
      </c>
      <c r="W19" s="348">
        <v>11883811.855819065</v>
      </c>
      <c r="X19" s="348">
        <v>46773.549801160501</v>
      </c>
      <c r="Y19" s="348">
        <v>158244.31231750699</v>
      </c>
      <c r="Z19" s="348">
        <v>9388.7193400482101</v>
      </c>
      <c r="AA19" s="348">
        <v>5254.22333055321</v>
      </c>
      <c r="AB19" s="348">
        <v>45582.699243422103</v>
      </c>
      <c r="AC19" s="348">
        <v>46134.005218170401</v>
      </c>
      <c r="AD19" s="348">
        <v>213671.93270273399</v>
      </c>
      <c r="AE19" s="348">
        <v>156262.61039349099</v>
      </c>
      <c r="AF19" s="348">
        <v>341137.866025283</v>
      </c>
      <c r="AG19" s="348">
        <v>70334.968554869294</v>
      </c>
      <c r="AH19" s="348">
        <v>2002418.6335120201</v>
      </c>
      <c r="AI19" s="348">
        <v>217807.2795801</v>
      </c>
      <c r="AJ19" s="348">
        <v>176547.31703000001</v>
      </c>
      <c r="AK19" s="348">
        <v>106144.64</v>
      </c>
      <c r="AL19" s="349">
        <v>15479514.612868425</v>
      </c>
      <c r="AM19" s="347" t="s">
        <v>172</v>
      </c>
    </row>
    <row r="20" spans="2:39" s="329" customFormat="1" ht="13.5" customHeight="1" x14ac:dyDescent="0.25">
      <c r="B20" s="326" t="s">
        <v>173</v>
      </c>
      <c r="C20" s="327">
        <v>4479</v>
      </c>
      <c r="D20" s="327">
        <v>222</v>
      </c>
      <c r="E20" s="327">
        <v>276</v>
      </c>
      <c r="F20" s="327">
        <v>190</v>
      </c>
      <c r="G20" s="327">
        <v>184</v>
      </c>
      <c r="H20" s="327">
        <v>3089</v>
      </c>
      <c r="I20" s="327">
        <v>218</v>
      </c>
      <c r="J20" s="327">
        <v>78</v>
      </c>
      <c r="K20" s="327">
        <v>67</v>
      </c>
      <c r="L20" s="327">
        <v>61</v>
      </c>
      <c r="M20" s="327">
        <v>143</v>
      </c>
      <c r="N20" s="327">
        <v>251</v>
      </c>
      <c r="O20" s="327">
        <v>71</v>
      </c>
      <c r="P20" s="327">
        <v>1046</v>
      </c>
      <c r="Q20" s="327">
        <v>750</v>
      </c>
      <c r="R20" s="1009">
        <v>11125</v>
      </c>
      <c r="S20" s="326" t="s">
        <v>173</v>
      </c>
      <c r="T20" s="322"/>
      <c r="U20" s="322"/>
      <c r="V20" s="350" t="s">
        <v>173</v>
      </c>
      <c r="W20" s="351">
        <v>39377747.360345744</v>
      </c>
      <c r="X20" s="351">
        <v>901141.12955201196</v>
      </c>
      <c r="Y20" s="351">
        <v>7510167.7092104601</v>
      </c>
      <c r="Z20" s="351">
        <v>790203.47049410501</v>
      </c>
      <c r="AA20" s="351">
        <v>517892.14627341402</v>
      </c>
      <c r="AB20" s="351">
        <v>6892842.8454045299</v>
      </c>
      <c r="AC20" s="351">
        <v>732350.14555041003</v>
      </c>
      <c r="AD20" s="351">
        <v>173339.670107182</v>
      </c>
      <c r="AE20" s="351">
        <v>182636.40435714801</v>
      </c>
      <c r="AF20" s="351">
        <v>1515721.7456290701</v>
      </c>
      <c r="AG20" s="351">
        <v>2786029.9461099599</v>
      </c>
      <c r="AH20" s="351">
        <v>227049.55976924501</v>
      </c>
      <c r="AI20" s="351">
        <v>319665.60457124998</v>
      </c>
      <c r="AJ20" s="351">
        <v>8164303.3989300001</v>
      </c>
      <c r="AK20" s="351">
        <v>9422623.3200000003</v>
      </c>
      <c r="AL20" s="1010">
        <v>79513714.45630452</v>
      </c>
      <c r="AM20" s="350" t="s">
        <v>173</v>
      </c>
    </row>
    <row r="21" spans="2:39" s="325" customFormat="1" ht="13.5" customHeight="1" x14ac:dyDescent="0.25">
      <c r="B21" s="322" t="s">
        <v>175</v>
      </c>
      <c r="C21" s="323">
        <v>60261</v>
      </c>
      <c r="D21" s="323">
        <v>53792</v>
      </c>
      <c r="E21" s="323">
        <v>1162</v>
      </c>
      <c r="F21" s="323">
        <v>1473</v>
      </c>
      <c r="G21" s="323">
        <v>641</v>
      </c>
      <c r="H21" s="323">
        <v>960</v>
      </c>
      <c r="I21" s="323">
        <v>17538</v>
      </c>
      <c r="J21" s="323">
        <v>895</v>
      </c>
      <c r="K21" s="323">
        <v>1573</v>
      </c>
      <c r="L21" s="323">
        <v>838</v>
      </c>
      <c r="M21" s="323">
        <v>3766</v>
      </c>
      <c r="N21" s="323">
        <v>4784</v>
      </c>
      <c r="O21" s="323">
        <v>33292</v>
      </c>
      <c r="P21" s="323">
        <v>3586</v>
      </c>
      <c r="Q21" s="323">
        <v>938</v>
      </c>
      <c r="R21" s="324">
        <v>185499</v>
      </c>
      <c r="S21" s="322" t="s">
        <v>175</v>
      </c>
      <c r="T21" s="322"/>
      <c r="U21" s="322"/>
      <c r="V21" s="347" t="s">
        <v>175</v>
      </c>
      <c r="W21" s="348">
        <v>1200910106.507791</v>
      </c>
      <c r="X21" s="348">
        <v>181206472.39434901</v>
      </c>
      <c r="Y21" s="348">
        <v>7720190.4651826601</v>
      </c>
      <c r="Z21" s="348">
        <v>9069479.9421356898</v>
      </c>
      <c r="AA21" s="348">
        <v>1236465.1675821899</v>
      </c>
      <c r="AB21" s="348">
        <v>2864931.1787461499</v>
      </c>
      <c r="AC21" s="348">
        <v>34832536.332102999</v>
      </c>
      <c r="AD21" s="348">
        <v>1943490.1458622301</v>
      </c>
      <c r="AE21" s="348">
        <v>5978266.7607596898</v>
      </c>
      <c r="AF21" s="348">
        <v>8708142.4483274408</v>
      </c>
      <c r="AG21" s="348">
        <v>32111281.954867002</v>
      </c>
      <c r="AH21" s="348">
        <v>20499498.515814099</v>
      </c>
      <c r="AI21" s="348">
        <v>106643288.968144</v>
      </c>
      <c r="AJ21" s="348">
        <v>6523983.5948700001</v>
      </c>
      <c r="AK21" s="348">
        <v>3339544.02</v>
      </c>
      <c r="AL21" s="349">
        <v>1623587678.3965342</v>
      </c>
      <c r="AM21" s="347" t="s">
        <v>175</v>
      </c>
    </row>
    <row r="22" spans="2:39" s="329" customFormat="1" ht="13.5" customHeight="1" x14ac:dyDescent="0.25">
      <c r="B22" s="326" t="s">
        <v>215</v>
      </c>
      <c r="C22" s="327">
        <v>50175</v>
      </c>
      <c r="D22" s="327">
        <v>24306</v>
      </c>
      <c r="E22" s="327">
        <v>6676</v>
      </c>
      <c r="F22" s="327">
        <v>1287</v>
      </c>
      <c r="G22" s="327">
        <v>442</v>
      </c>
      <c r="H22" s="327">
        <v>1382</v>
      </c>
      <c r="I22" s="327">
        <v>1481</v>
      </c>
      <c r="J22" s="327">
        <v>1610</v>
      </c>
      <c r="K22" s="327">
        <v>357</v>
      </c>
      <c r="L22" s="327">
        <v>2910</v>
      </c>
      <c r="M22" s="327">
        <v>588</v>
      </c>
      <c r="N22" s="327">
        <v>2973</v>
      </c>
      <c r="O22" s="327">
        <v>651</v>
      </c>
      <c r="P22" s="327">
        <v>1344</v>
      </c>
      <c r="Q22" s="327">
        <v>117</v>
      </c>
      <c r="R22" s="1009">
        <v>96299</v>
      </c>
      <c r="S22" s="326" t="s">
        <v>215</v>
      </c>
      <c r="T22" s="322"/>
      <c r="U22" s="322"/>
      <c r="V22" s="350" t="s">
        <v>215</v>
      </c>
      <c r="W22" s="351">
        <v>1145831296.8563504</v>
      </c>
      <c r="X22" s="351">
        <v>59549070.660667703</v>
      </c>
      <c r="Y22" s="351">
        <v>31812028.940008599</v>
      </c>
      <c r="Z22" s="351">
        <v>13265845.7023992</v>
      </c>
      <c r="AA22" s="351">
        <v>548965.39815416001</v>
      </c>
      <c r="AB22" s="351">
        <v>4348126.9693466499</v>
      </c>
      <c r="AC22" s="351">
        <v>10914781.1951776</v>
      </c>
      <c r="AD22" s="351">
        <v>8464669.8030955195</v>
      </c>
      <c r="AE22" s="351">
        <v>1771388.4524193299</v>
      </c>
      <c r="AF22" s="351">
        <v>2452420.7114577801</v>
      </c>
      <c r="AG22" s="351">
        <v>3969910.4158546198</v>
      </c>
      <c r="AH22" s="351">
        <v>3740932.21808775</v>
      </c>
      <c r="AI22" s="351">
        <v>706169.06546760001</v>
      </c>
      <c r="AJ22" s="351">
        <v>8868510.6335000005</v>
      </c>
      <c r="AK22" s="351">
        <v>303509.68</v>
      </c>
      <c r="AL22" s="1010">
        <v>1296547626.7019873</v>
      </c>
      <c r="AM22" s="350" t="s">
        <v>215</v>
      </c>
    </row>
    <row r="23" spans="2:39" s="325" customFormat="1" ht="13.5" customHeight="1" x14ac:dyDescent="0.25">
      <c r="B23" s="322" t="s">
        <v>176</v>
      </c>
      <c r="C23" s="323">
        <v>3166</v>
      </c>
      <c r="D23" s="323">
        <v>2681</v>
      </c>
      <c r="E23" s="323">
        <v>2138</v>
      </c>
      <c r="F23" s="323">
        <v>215</v>
      </c>
      <c r="G23" s="323">
        <v>56</v>
      </c>
      <c r="H23" s="323">
        <v>586</v>
      </c>
      <c r="I23" s="323">
        <v>314</v>
      </c>
      <c r="J23" s="323">
        <v>1495</v>
      </c>
      <c r="K23" s="323">
        <v>208</v>
      </c>
      <c r="L23" s="323">
        <v>4738</v>
      </c>
      <c r="M23" s="323">
        <v>153</v>
      </c>
      <c r="N23" s="323">
        <v>2731</v>
      </c>
      <c r="O23" s="323">
        <v>1166</v>
      </c>
      <c r="P23" s="323">
        <v>1487</v>
      </c>
      <c r="Q23" s="323">
        <v>53</v>
      </c>
      <c r="R23" s="324">
        <v>21187</v>
      </c>
      <c r="S23" s="322" t="s">
        <v>176</v>
      </c>
      <c r="T23" s="322"/>
      <c r="U23" s="322"/>
      <c r="V23" s="347" t="s">
        <v>176</v>
      </c>
      <c r="W23" s="348">
        <v>20337310.0004685</v>
      </c>
      <c r="X23" s="348">
        <v>7883973.7319397004</v>
      </c>
      <c r="Y23" s="348">
        <v>4899744.99902476</v>
      </c>
      <c r="Z23" s="348">
        <v>424395.56800645101</v>
      </c>
      <c r="AA23" s="348">
        <v>102272.973435854</v>
      </c>
      <c r="AB23" s="348">
        <v>2027740.89463814</v>
      </c>
      <c r="AC23" s="348">
        <v>564146.78967921797</v>
      </c>
      <c r="AD23" s="348">
        <v>11481029.803405</v>
      </c>
      <c r="AE23" s="348">
        <v>737859.46325514896</v>
      </c>
      <c r="AF23" s="348">
        <v>8676412.8252564892</v>
      </c>
      <c r="AG23" s="348">
        <v>284296.56267127598</v>
      </c>
      <c r="AH23" s="348">
        <v>7512471.7915412895</v>
      </c>
      <c r="AI23" s="348">
        <v>1311455.8034361</v>
      </c>
      <c r="AJ23" s="348">
        <v>5201356.51413</v>
      </c>
      <c r="AK23" s="348">
        <v>54992.22</v>
      </c>
      <c r="AL23" s="349">
        <v>71499459.940887928</v>
      </c>
      <c r="AM23" s="347" t="s">
        <v>176</v>
      </c>
    </row>
    <row r="24" spans="2:39" s="329" customFormat="1" ht="13.5" customHeight="1" x14ac:dyDescent="0.25">
      <c r="B24" s="326" t="s">
        <v>177</v>
      </c>
      <c r="C24" s="327">
        <v>1095</v>
      </c>
      <c r="D24" s="327">
        <v>15</v>
      </c>
      <c r="E24" s="327">
        <v>659</v>
      </c>
      <c r="F24" s="327">
        <v>44</v>
      </c>
      <c r="G24" s="327">
        <v>9</v>
      </c>
      <c r="H24" s="327">
        <v>764</v>
      </c>
      <c r="I24" s="327">
        <v>81</v>
      </c>
      <c r="J24" s="327">
        <v>23</v>
      </c>
      <c r="K24" s="327">
        <v>22</v>
      </c>
      <c r="L24" s="327">
        <v>205</v>
      </c>
      <c r="M24" s="327">
        <v>68</v>
      </c>
      <c r="N24" s="327">
        <v>464</v>
      </c>
      <c r="O24" s="327">
        <v>598</v>
      </c>
      <c r="P24" s="327">
        <v>47</v>
      </c>
      <c r="Q24" s="327">
        <v>346</v>
      </c>
      <c r="R24" s="1009">
        <v>4440</v>
      </c>
      <c r="S24" s="326" t="s">
        <v>177</v>
      </c>
      <c r="T24" s="322"/>
      <c r="U24" s="322"/>
      <c r="V24" s="350" t="s">
        <v>177</v>
      </c>
      <c r="W24" s="351">
        <v>10669316.411521517</v>
      </c>
      <c r="X24" s="351">
        <v>104369.914903173</v>
      </c>
      <c r="Y24" s="351">
        <v>3072999.86387358</v>
      </c>
      <c r="Z24" s="351">
        <v>125491.777844918</v>
      </c>
      <c r="AA24" s="351">
        <v>14498.238082780101</v>
      </c>
      <c r="AB24" s="351">
        <v>683612.07545538596</v>
      </c>
      <c r="AC24" s="351">
        <v>227276.57369906499</v>
      </c>
      <c r="AD24" s="351">
        <v>39188.319161134503</v>
      </c>
      <c r="AE24" s="351">
        <v>59510.009453467799</v>
      </c>
      <c r="AF24" s="351">
        <v>279143.00320440897</v>
      </c>
      <c r="AG24" s="351">
        <v>241559.74279503399</v>
      </c>
      <c r="AH24" s="351">
        <v>3509361.5592332799</v>
      </c>
      <c r="AI24" s="351">
        <v>610851.78446354996</v>
      </c>
      <c r="AJ24" s="351">
        <v>132725.11175000001</v>
      </c>
      <c r="AK24" s="351">
        <v>2797626.08</v>
      </c>
      <c r="AL24" s="1010">
        <v>22567530.465441294</v>
      </c>
      <c r="AM24" s="350" t="s">
        <v>177</v>
      </c>
    </row>
    <row r="25" spans="2:39" s="325" customFormat="1" ht="13.5" customHeight="1" x14ac:dyDescent="0.25">
      <c r="B25" s="322" t="s">
        <v>178</v>
      </c>
      <c r="C25" s="323">
        <v>9526</v>
      </c>
      <c r="D25" s="323">
        <v>1385</v>
      </c>
      <c r="E25" s="323">
        <v>3298</v>
      </c>
      <c r="F25" s="323">
        <v>1854</v>
      </c>
      <c r="G25" s="323">
        <v>341</v>
      </c>
      <c r="H25" s="323">
        <v>1372</v>
      </c>
      <c r="I25" s="323">
        <v>247</v>
      </c>
      <c r="J25" s="323">
        <v>1463</v>
      </c>
      <c r="K25" s="323">
        <v>1746</v>
      </c>
      <c r="L25" s="323">
        <v>2659</v>
      </c>
      <c r="M25" s="323">
        <v>538</v>
      </c>
      <c r="N25" s="323">
        <v>66</v>
      </c>
      <c r="O25" s="323">
        <v>138</v>
      </c>
      <c r="P25" s="323">
        <v>478</v>
      </c>
      <c r="Q25" s="323">
        <v>306</v>
      </c>
      <c r="R25" s="324">
        <v>25417</v>
      </c>
      <c r="S25" s="322" t="s">
        <v>178</v>
      </c>
      <c r="T25" s="322"/>
      <c r="U25" s="322"/>
      <c r="V25" s="347" t="s">
        <v>178</v>
      </c>
      <c r="W25" s="348">
        <v>94656652.876168132</v>
      </c>
      <c r="X25" s="348">
        <v>15449365.6326821</v>
      </c>
      <c r="Y25" s="348">
        <v>25664402.2481362</v>
      </c>
      <c r="Z25" s="348">
        <v>12055963.310365399</v>
      </c>
      <c r="AA25" s="348">
        <v>1279920.6199838701</v>
      </c>
      <c r="AB25" s="348">
        <v>2888708.6503873798</v>
      </c>
      <c r="AC25" s="348">
        <v>1230500.8703097701</v>
      </c>
      <c r="AD25" s="348">
        <v>7726365.4008676</v>
      </c>
      <c r="AE25" s="348">
        <v>12940049.3339312</v>
      </c>
      <c r="AF25" s="348">
        <v>9933044.5264835898</v>
      </c>
      <c r="AG25" s="348">
        <v>4474463.34956419</v>
      </c>
      <c r="AH25" s="348">
        <v>99036.915502675503</v>
      </c>
      <c r="AI25" s="348">
        <v>570553.74058830005</v>
      </c>
      <c r="AJ25" s="348">
        <v>3689143.4611499999</v>
      </c>
      <c r="AK25" s="348">
        <v>1143311.74</v>
      </c>
      <c r="AL25" s="349">
        <v>193801482.67612046</v>
      </c>
      <c r="AM25" s="347" t="s">
        <v>178</v>
      </c>
    </row>
    <row r="26" spans="2:39" s="329" customFormat="1" ht="13.5" customHeight="1" x14ac:dyDescent="0.25">
      <c r="B26" s="326" t="s">
        <v>206</v>
      </c>
      <c r="C26" s="327">
        <v>11084</v>
      </c>
      <c r="D26" s="327">
        <v>20340</v>
      </c>
      <c r="E26" s="327">
        <v>2837</v>
      </c>
      <c r="F26" s="327">
        <v>268</v>
      </c>
      <c r="G26" s="327">
        <v>228</v>
      </c>
      <c r="H26" s="327">
        <v>2474</v>
      </c>
      <c r="I26" s="327">
        <v>2719</v>
      </c>
      <c r="J26" s="327">
        <v>1772</v>
      </c>
      <c r="K26" s="327">
        <v>342</v>
      </c>
      <c r="L26" s="327">
        <v>4543</v>
      </c>
      <c r="M26" s="327">
        <v>1634</v>
      </c>
      <c r="N26" s="327">
        <v>6815</v>
      </c>
      <c r="O26" s="327">
        <v>727</v>
      </c>
      <c r="P26" s="327">
        <v>2577</v>
      </c>
      <c r="Q26" s="327">
        <v>173</v>
      </c>
      <c r="R26" s="1009">
        <v>58533</v>
      </c>
      <c r="S26" s="326" t="s">
        <v>206</v>
      </c>
      <c r="T26" s="322"/>
      <c r="U26" s="322"/>
      <c r="V26" s="350" t="s">
        <v>206</v>
      </c>
      <c r="W26" s="351">
        <v>74820268.865306452</v>
      </c>
      <c r="X26" s="351">
        <v>33265891.698922999</v>
      </c>
      <c r="Y26" s="351">
        <v>9266740.9003733806</v>
      </c>
      <c r="Z26" s="351">
        <v>604492.228287181</v>
      </c>
      <c r="AA26" s="351">
        <v>418155.71654755803</v>
      </c>
      <c r="AB26" s="351">
        <v>5851422.6203378197</v>
      </c>
      <c r="AC26" s="351">
        <v>9217687.2285701707</v>
      </c>
      <c r="AD26" s="351">
        <v>17273753.147374298</v>
      </c>
      <c r="AE26" s="351">
        <v>1338350.74224116</v>
      </c>
      <c r="AF26" s="351">
        <v>3434580.9732601098</v>
      </c>
      <c r="AG26" s="351">
        <v>5174726.5412672097</v>
      </c>
      <c r="AH26" s="351">
        <v>30655164.0044025</v>
      </c>
      <c r="AI26" s="351">
        <v>2511489.33722925</v>
      </c>
      <c r="AJ26" s="351">
        <v>13229975.85665</v>
      </c>
      <c r="AK26" s="351">
        <v>275635.96999999997</v>
      </c>
      <c r="AL26" s="1010">
        <v>207338335.83077011</v>
      </c>
      <c r="AM26" s="350" t="s">
        <v>206</v>
      </c>
    </row>
    <row r="27" spans="2:39" s="325" customFormat="1" ht="13.5" customHeight="1" x14ac:dyDescent="0.25">
      <c r="B27" s="322" t="s">
        <v>179</v>
      </c>
      <c r="C27" s="323">
        <v>8329</v>
      </c>
      <c r="D27" s="323">
        <v>5248</v>
      </c>
      <c r="E27" s="323">
        <v>1596</v>
      </c>
      <c r="F27" s="323">
        <v>1144</v>
      </c>
      <c r="G27" s="323">
        <v>159</v>
      </c>
      <c r="H27" s="323">
        <v>160</v>
      </c>
      <c r="I27" s="323">
        <v>100</v>
      </c>
      <c r="J27" s="323">
        <v>1836</v>
      </c>
      <c r="K27" s="323">
        <v>111</v>
      </c>
      <c r="L27" s="323">
        <v>908</v>
      </c>
      <c r="M27" s="323">
        <v>2376</v>
      </c>
      <c r="N27" s="323">
        <v>686</v>
      </c>
      <c r="O27" s="323">
        <v>4331</v>
      </c>
      <c r="P27" s="323">
        <v>1463</v>
      </c>
      <c r="Q27" s="323">
        <v>1578</v>
      </c>
      <c r="R27" s="324">
        <v>30025</v>
      </c>
      <c r="S27" s="322" t="s">
        <v>179</v>
      </c>
      <c r="T27" s="322"/>
      <c r="U27" s="322"/>
      <c r="V27" s="347" t="s">
        <v>179</v>
      </c>
      <c r="W27" s="348">
        <v>60609409.436593927</v>
      </c>
      <c r="X27" s="348">
        <v>31954421.640393902</v>
      </c>
      <c r="Y27" s="348">
        <v>2872044.30804272</v>
      </c>
      <c r="Z27" s="348">
        <v>5974530.8774565496</v>
      </c>
      <c r="AA27" s="348">
        <v>416380.27463146701</v>
      </c>
      <c r="AB27" s="348">
        <v>528300.64884651697</v>
      </c>
      <c r="AC27" s="348">
        <v>225229.505290584</v>
      </c>
      <c r="AD27" s="348">
        <v>6994149.9653073503</v>
      </c>
      <c r="AE27" s="348">
        <v>343076.20168590901</v>
      </c>
      <c r="AF27" s="348">
        <v>2727634.8086265498</v>
      </c>
      <c r="AG27" s="348">
        <v>8251172.9955774499</v>
      </c>
      <c r="AH27" s="348">
        <v>925742.91536761704</v>
      </c>
      <c r="AI27" s="348">
        <v>24193997.676576</v>
      </c>
      <c r="AJ27" s="348">
        <v>7016872.0704600001</v>
      </c>
      <c r="AK27" s="348">
        <v>4775882.46</v>
      </c>
      <c r="AL27" s="349">
        <v>157808845.78485656</v>
      </c>
      <c r="AM27" s="347" t="s">
        <v>179</v>
      </c>
    </row>
    <row r="28" spans="2:39" s="329" customFormat="1" ht="13.5" customHeight="1" x14ac:dyDescent="0.25">
      <c r="B28" s="326" t="s">
        <v>180</v>
      </c>
      <c r="C28" s="327">
        <v>2861</v>
      </c>
      <c r="D28" s="327">
        <v>316</v>
      </c>
      <c r="E28" s="327">
        <v>285</v>
      </c>
      <c r="F28" s="327">
        <v>77</v>
      </c>
      <c r="G28" s="327">
        <v>44</v>
      </c>
      <c r="H28" s="327">
        <v>220</v>
      </c>
      <c r="I28" s="327">
        <v>36</v>
      </c>
      <c r="J28" s="327">
        <v>26</v>
      </c>
      <c r="K28" s="327">
        <v>8</v>
      </c>
      <c r="L28" s="327">
        <v>0</v>
      </c>
      <c r="M28" s="327">
        <v>207</v>
      </c>
      <c r="N28" s="327">
        <v>216</v>
      </c>
      <c r="O28" s="327">
        <v>59</v>
      </c>
      <c r="P28" s="327">
        <v>305</v>
      </c>
      <c r="Q28" s="327">
        <v>26</v>
      </c>
      <c r="R28" s="1009">
        <v>4686</v>
      </c>
      <c r="S28" s="326" t="s">
        <v>180</v>
      </c>
      <c r="T28" s="322"/>
      <c r="U28" s="322"/>
      <c r="V28" s="350" t="s">
        <v>180</v>
      </c>
      <c r="W28" s="351">
        <v>27567186.534245279</v>
      </c>
      <c r="X28" s="351">
        <v>1604219.2485964401</v>
      </c>
      <c r="Y28" s="351">
        <v>785396.57493617595</v>
      </c>
      <c r="Z28" s="351">
        <v>247473.93383261</v>
      </c>
      <c r="AA28" s="351">
        <v>129094.093903766</v>
      </c>
      <c r="AB28" s="351">
        <v>642380.91274221498</v>
      </c>
      <c r="AC28" s="351">
        <v>61381.737225257697</v>
      </c>
      <c r="AD28" s="351">
        <v>32537.861349638501</v>
      </c>
      <c r="AE28" s="351">
        <v>12264.627825801001</v>
      </c>
      <c r="AF28" s="351">
        <v>0</v>
      </c>
      <c r="AG28" s="351">
        <v>573921.31103369198</v>
      </c>
      <c r="AH28" s="351">
        <v>734096.78882399504</v>
      </c>
      <c r="AI28" s="351">
        <v>108581.39547675</v>
      </c>
      <c r="AJ28" s="351">
        <v>722779.78156999999</v>
      </c>
      <c r="AK28" s="351">
        <v>70247.19</v>
      </c>
      <c r="AL28" s="1010">
        <v>33291561.991561621</v>
      </c>
      <c r="AM28" s="350" t="s">
        <v>180</v>
      </c>
    </row>
    <row r="29" spans="2:39" s="325" customFormat="1" ht="13.5" customHeight="1" x14ac:dyDescent="0.25">
      <c r="B29" s="322" t="s">
        <v>181</v>
      </c>
      <c r="C29" s="323">
        <v>5236</v>
      </c>
      <c r="D29" s="323">
        <v>577</v>
      </c>
      <c r="E29" s="323">
        <v>2900</v>
      </c>
      <c r="F29" s="323">
        <v>529</v>
      </c>
      <c r="G29" s="323">
        <v>218</v>
      </c>
      <c r="H29" s="323">
        <v>553</v>
      </c>
      <c r="I29" s="323">
        <v>94</v>
      </c>
      <c r="J29" s="323">
        <v>178</v>
      </c>
      <c r="K29" s="323">
        <v>13</v>
      </c>
      <c r="L29" s="323">
        <v>84</v>
      </c>
      <c r="M29" s="323">
        <v>398</v>
      </c>
      <c r="N29" s="323">
        <v>243</v>
      </c>
      <c r="O29" s="323">
        <v>279</v>
      </c>
      <c r="P29" s="323">
        <v>340</v>
      </c>
      <c r="Q29" s="323">
        <v>92</v>
      </c>
      <c r="R29" s="324">
        <v>11734</v>
      </c>
      <c r="S29" s="322" t="s">
        <v>181</v>
      </c>
      <c r="T29" s="322"/>
      <c r="U29" s="322"/>
      <c r="V29" s="347" t="s">
        <v>181</v>
      </c>
      <c r="W29" s="348">
        <v>100582040.35097264</v>
      </c>
      <c r="X29" s="348">
        <v>7466648.0365766399</v>
      </c>
      <c r="Y29" s="348">
        <v>49727634.775702998</v>
      </c>
      <c r="Z29" s="348">
        <v>15406763.997907201</v>
      </c>
      <c r="AA29" s="348">
        <v>2917453.79049908</v>
      </c>
      <c r="AB29" s="348">
        <v>3819973.4635252398</v>
      </c>
      <c r="AC29" s="348">
        <v>265237.36303879099</v>
      </c>
      <c r="AD29" s="348">
        <v>1081235.3237103501</v>
      </c>
      <c r="AE29" s="348">
        <v>36486.081149839498</v>
      </c>
      <c r="AF29" s="348">
        <v>293287.78933196102</v>
      </c>
      <c r="AG29" s="348">
        <v>2827652.75638302</v>
      </c>
      <c r="AH29" s="348">
        <v>4603727.9108337797</v>
      </c>
      <c r="AI29" s="348">
        <v>1017726.91486095</v>
      </c>
      <c r="AJ29" s="348">
        <v>1496081.11898</v>
      </c>
      <c r="AK29" s="348">
        <v>318227.96000000002</v>
      </c>
      <c r="AL29" s="349">
        <v>191860177.63347253</v>
      </c>
      <c r="AM29" s="347" t="s">
        <v>181</v>
      </c>
    </row>
    <row r="30" spans="2:39" s="329" customFormat="1" ht="13.5" customHeight="1" x14ac:dyDescent="0.25">
      <c r="B30" s="326" t="s">
        <v>183</v>
      </c>
      <c r="C30" s="327">
        <v>509</v>
      </c>
      <c r="D30" s="327">
        <v>198</v>
      </c>
      <c r="E30" s="327">
        <v>459</v>
      </c>
      <c r="F30" s="327">
        <v>10</v>
      </c>
      <c r="G30" s="327">
        <v>2</v>
      </c>
      <c r="H30" s="327">
        <v>64</v>
      </c>
      <c r="I30" s="327">
        <v>104</v>
      </c>
      <c r="J30" s="327">
        <v>32</v>
      </c>
      <c r="K30" s="327">
        <v>5</v>
      </c>
      <c r="L30" s="327">
        <v>278</v>
      </c>
      <c r="M30" s="327">
        <v>116</v>
      </c>
      <c r="N30" s="327">
        <v>209</v>
      </c>
      <c r="O30" s="327">
        <v>53</v>
      </c>
      <c r="P30" s="327">
        <v>677</v>
      </c>
      <c r="Q30" s="327">
        <v>40</v>
      </c>
      <c r="R30" s="1009">
        <v>2756</v>
      </c>
      <c r="S30" s="326" t="s">
        <v>183</v>
      </c>
      <c r="T30" s="322"/>
      <c r="U30" s="322"/>
      <c r="V30" s="350" t="s">
        <v>183</v>
      </c>
      <c r="W30" s="351">
        <v>5303144.3696775157</v>
      </c>
      <c r="X30" s="351">
        <v>638690.32803068694</v>
      </c>
      <c r="Y30" s="351">
        <v>1487940.3459286201</v>
      </c>
      <c r="Z30" s="351">
        <v>74307.022316696894</v>
      </c>
      <c r="AA30" s="351">
        <v>979.97289576566402</v>
      </c>
      <c r="AB30" s="351">
        <v>183160.649243035</v>
      </c>
      <c r="AC30" s="351">
        <v>407296.64108323201</v>
      </c>
      <c r="AD30" s="351">
        <v>61327.057503692602</v>
      </c>
      <c r="AE30" s="351">
        <v>8179.1139098036001</v>
      </c>
      <c r="AF30" s="351">
        <v>1364800.6505797701</v>
      </c>
      <c r="AG30" s="351">
        <v>564733.54593243904</v>
      </c>
      <c r="AH30" s="351">
        <v>794813.121528027</v>
      </c>
      <c r="AI30" s="351">
        <v>248293.0145094</v>
      </c>
      <c r="AJ30" s="351">
        <v>3194234.37151</v>
      </c>
      <c r="AK30" s="351">
        <v>306472.62</v>
      </c>
      <c r="AL30" s="1010">
        <v>14638372.824648684</v>
      </c>
      <c r="AM30" s="350" t="s">
        <v>183</v>
      </c>
    </row>
    <row r="31" spans="2:39" s="325" customFormat="1" ht="13.5" customHeight="1" x14ac:dyDescent="0.25">
      <c r="B31" s="322" t="s">
        <v>187</v>
      </c>
      <c r="C31" s="323">
        <v>54291</v>
      </c>
      <c r="D31" s="323">
        <v>11370</v>
      </c>
      <c r="E31" s="323">
        <v>6086</v>
      </c>
      <c r="F31" s="323">
        <v>4087</v>
      </c>
      <c r="G31" s="323">
        <v>11</v>
      </c>
      <c r="H31" s="323">
        <v>1191</v>
      </c>
      <c r="I31" s="323">
        <v>984</v>
      </c>
      <c r="J31" s="323">
        <v>843</v>
      </c>
      <c r="K31" s="323">
        <v>170</v>
      </c>
      <c r="L31" s="323">
        <v>3204</v>
      </c>
      <c r="M31" s="323">
        <v>234</v>
      </c>
      <c r="N31" s="323">
        <v>3315</v>
      </c>
      <c r="O31" s="323">
        <v>1817</v>
      </c>
      <c r="P31" s="323">
        <v>740</v>
      </c>
      <c r="Q31" s="323">
        <v>186</v>
      </c>
      <c r="R31" s="324">
        <v>88529</v>
      </c>
      <c r="S31" s="322" t="s">
        <v>187</v>
      </c>
      <c r="T31" s="322"/>
      <c r="U31" s="322"/>
      <c r="V31" s="347" t="s">
        <v>187</v>
      </c>
      <c r="W31" s="348">
        <v>626920238.79514301</v>
      </c>
      <c r="X31" s="348">
        <v>18009000.173222199</v>
      </c>
      <c r="Y31" s="348">
        <v>10739180.751532</v>
      </c>
      <c r="Z31" s="348">
        <v>58355581.910217002</v>
      </c>
      <c r="AA31" s="348">
        <v>23240.4610292527</v>
      </c>
      <c r="AB31" s="348">
        <v>5211887.2008716697</v>
      </c>
      <c r="AC31" s="348">
        <v>15039977.490614301</v>
      </c>
      <c r="AD31" s="348">
        <v>4322514.16774577</v>
      </c>
      <c r="AE31" s="348">
        <v>2704541.1688373201</v>
      </c>
      <c r="AF31" s="348">
        <v>7582502.3968431903</v>
      </c>
      <c r="AG31" s="348">
        <v>1025215.4766403</v>
      </c>
      <c r="AH31" s="348">
        <v>4440481.84974973</v>
      </c>
      <c r="AI31" s="348">
        <v>2081873.47990125</v>
      </c>
      <c r="AJ31" s="348">
        <v>5256943.4465100002</v>
      </c>
      <c r="AK31" s="348">
        <v>963360.39</v>
      </c>
      <c r="AL31" s="349">
        <v>762676539.15885699</v>
      </c>
      <c r="AM31" s="347" t="s">
        <v>187</v>
      </c>
    </row>
    <row r="32" spans="2:39" s="329" customFormat="1" ht="13.5" customHeight="1" x14ac:dyDescent="0.25">
      <c r="B32" s="326" t="s">
        <v>184</v>
      </c>
      <c r="C32" s="327">
        <v>17333</v>
      </c>
      <c r="D32" s="327">
        <v>1028</v>
      </c>
      <c r="E32" s="327">
        <v>253</v>
      </c>
      <c r="F32" s="327">
        <v>1050</v>
      </c>
      <c r="G32" s="327">
        <v>608</v>
      </c>
      <c r="H32" s="327">
        <v>321</v>
      </c>
      <c r="I32" s="327">
        <v>2590</v>
      </c>
      <c r="J32" s="327">
        <v>972</v>
      </c>
      <c r="K32" s="327">
        <v>469</v>
      </c>
      <c r="L32" s="327">
        <v>1606</v>
      </c>
      <c r="M32" s="327">
        <v>1110</v>
      </c>
      <c r="N32" s="327">
        <v>2927</v>
      </c>
      <c r="O32" s="327">
        <v>3150</v>
      </c>
      <c r="P32" s="327">
        <v>212</v>
      </c>
      <c r="Q32" s="327">
        <v>292</v>
      </c>
      <c r="R32" s="1009">
        <v>33921</v>
      </c>
      <c r="S32" s="326" t="s">
        <v>184</v>
      </c>
      <c r="T32" s="322"/>
      <c r="U32" s="322"/>
      <c r="V32" s="350" t="s">
        <v>184</v>
      </c>
      <c r="W32" s="351">
        <v>143312862.92335942</v>
      </c>
      <c r="X32" s="351">
        <v>2483158.10854025</v>
      </c>
      <c r="Y32" s="351">
        <v>1285094.44033306</v>
      </c>
      <c r="Z32" s="351">
        <v>16738811.756948501</v>
      </c>
      <c r="AA32" s="351">
        <v>1133853.0901943699</v>
      </c>
      <c r="AB32" s="351">
        <v>1306169.7065000399</v>
      </c>
      <c r="AC32" s="351">
        <v>18284495.9350411</v>
      </c>
      <c r="AD32" s="351">
        <v>2978335.0130567201</v>
      </c>
      <c r="AE32" s="351">
        <v>1211977.03624715</v>
      </c>
      <c r="AF32" s="351">
        <v>5444392.3401002204</v>
      </c>
      <c r="AG32" s="351">
        <v>8518186.1569106504</v>
      </c>
      <c r="AH32" s="351">
        <v>10106606.3966009</v>
      </c>
      <c r="AI32" s="351">
        <v>47765477.989086904</v>
      </c>
      <c r="AJ32" s="351">
        <v>960593.94732000004</v>
      </c>
      <c r="AK32" s="351">
        <v>521620.07</v>
      </c>
      <c r="AL32" s="1010">
        <v>262051634.91023934</v>
      </c>
      <c r="AM32" s="350" t="s">
        <v>184</v>
      </c>
    </row>
    <row r="33" spans="2:39" s="325" customFormat="1" ht="13.5" customHeight="1" x14ac:dyDescent="0.25">
      <c r="B33" s="322" t="s">
        <v>185</v>
      </c>
      <c r="C33" s="323">
        <v>5068</v>
      </c>
      <c r="D33" s="323">
        <v>1100</v>
      </c>
      <c r="E33" s="323">
        <v>1495</v>
      </c>
      <c r="F33" s="323">
        <v>333</v>
      </c>
      <c r="G33" s="323">
        <v>246</v>
      </c>
      <c r="H33" s="323">
        <v>733</v>
      </c>
      <c r="I33" s="323">
        <v>901</v>
      </c>
      <c r="J33" s="323">
        <v>1210</v>
      </c>
      <c r="K33" s="323">
        <v>43</v>
      </c>
      <c r="L33" s="323">
        <v>123</v>
      </c>
      <c r="M33" s="323">
        <v>1013</v>
      </c>
      <c r="N33" s="323">
        <v>1618</v>
      </c>
      <c r="O33" s="323">
        <v>169</v>
      </c>
      <c r="P33" s="323">
        <v>8760</v>
      </c>
      <c r="Q33" s="323">
        <v>80</v>
      </c>
      <c r="R33" s="324">
        <v>22892</v>
      </c>
      <c r="S33" s="322" t="s">
        <v>185</v>
      </c>
      <c r="T33" s="322"/>
      <c r="U33" s="322"/>
      <c r="V33" s="347" t="s">
        <v>185</v>
      </c>
      <c r="W33" s="348">
        <v>45461947.11236909</v>
      </c>
      <c r="X33" s="348">
        <v>7160096.7034544498</v>
      </c>
      <c r="Y33" s="348">
        <v>5671596.2285275999</v>
      </c>
      <c r="Z33" s="348">
        <v>1211639.09766992</v>
      </c>
      <c r="AA33" s="348">
        <v>988653.97092067299</v>
      </c>
      <c r="AB33" s="348">
        <v>2814460.5750422901</v>
      </c>
      <c r="AC33" s="348">
        <v>3319670.7161586299</v>
      </c>
      <c r="AD33" s="348">
        <v>5177511.2456485797</v>
      </c>
      <c r="AE33" s="348">
        <v>42593.461064239396</v>
      </c>
      <c r="AF33" s="348">
        <v>271859.51175069698</v>
      </c>
      <c r="AG33" s="348">
        <v>5142258.8782139597</v>
      </c>
      <c r="AH33" s="348">
        <v>5194833.1382818604</v>
      </c>
      <c r="AI33" s="348">
        <v>436701.04459800001</v>
      </c>
      <c r="AJ33" s="348">
        <v>19089610.947050001</v>
      </c>
      <c r="AK33" s="348">
        <v>182784.72</v>
      </c>
      <c r="AL33" s="349">
        <v>102166217.35075</v>
      </c>
      <c r="AM33" s="347" t="s">
        <v>185</v>
      </c>
    </row>
    <row r="34" spans="2:39" s="329" customFormat="1" ht="13.5" customHeight="1" x14ac:dyDescent="0.25">
      <c r="B34" s="326" t="s">
        <v>186</v>
      </c>
      <c r="C34" s="327">
        <v>1273</v>
      </c>
      <c r="D34" s="327">
        <v>55</v>
      </c>
      <c r="E34" s="327">
        <v>209</v>
      </c>
      <c r="F34" s="327">
        <v>331</v>
      </c>
      <c r="G34" s="327">
        <v>8</v>
      </c>
      <c r="H34" s="327">
        <v>20</v>
      </c>
      <c r="I34" s="327">
        <v>73</v>
      </c>
      <c r="J34" s="327">
        <v>83</v>
      </c>
      <c r="K34" s="327">
        <v>5</v>
      </c>
      <c r="L34" s="327">
        <v>52</v>
      </c>
      <c r="M34" s="327">
        <v>157</v>
      </c>
      <c r="N34" s="327">
        <v>380</v>
      </c>
      <c r="O34" s="327">
        <v>287</v>
      </c>
      <c r="P34" s="327">
        <v>224</v>
      </c>
      <c r="Q34" s="327">
        <v>20</v>
      </c>
      <c r="R34" s="1009">
        <v>3177</v>
      </c>
      <c r="S34" s="326" t="s">
        <v>186</v>
      </c>
      <c r="T34" s="322"/>
      <c r="U34" s="322"/>
      <c r="V34" s="350" t="s">
        <v>186</v>
      </c>
      <c r="W34" s="351">
        <v>8486558.5049624927</v>
      </c>
      <c r="X34" s="351">
        <v>2349646.9717056002</v>
      </c>
      <c r="Y34" s="351">
        <v>486455.02848267998</v>
      </c>
      <c r="Z34" s="351">
        <v>1577425.12707864</v>
      </c>
      <c r="AA34" s="351">
        <v>15255.610642215401</v>
      </c>
      <c r="AB34" s="351">
        <v>44716.607310832798</v>
      </c>
      <c r="AC34" s="351">
        <v>196220.381404741</v>
      </c>
      <c r="AD34" s="351">
        <v>169770.73559544599</v>
      </c>
      <c r="AE34" s="351">
        <v>6742.6914963010104</v>
      </c>
      <c r="AF34" s="351">
        <v>82818.221344015095</v>
      </c>
      <c r="AG34" s="351">
        <v>588456.545779526</v>
      </c>
      <c r="AH34" s="351">
        <v>994733.91383759398</v>
      </c>
      <c r="AI34" s="351">
        <v>855427.99123215</v>
      </c>
      <c r="AJ34" s="351">
        <v>932890.60094999999</v>
      </c>
      <c r="AK34" s="351">
        <v>87331.01</v>
      </c>
      <c r="AL34" s="1010">
        <v>16874449.941822235</v>
      </c>
      <c r="AM34" s="350" t="s">
        <v>186</v>
      </c>
    </row>
    <row r="35" spans="2:39" s="325" customFormat="1" ht="13.5" customHeight="1" x14ac:dyDescent="0.25">
      <c r="B35" s="322" t="s">
        <v>188</v>
      </c>
      <c r="C35" s="323">
        <v>3727</v>
      </c>
      <c r="D35" s="323">
        <v>590</v>
      </c>
      <c r="E35" s="323">
        <v>305</v>
      </c>
      <c r="F35" s="323">
        <v>125</v>
      </c>
      <c r="G35" s="323">
        <v>48</v>
      </c>
      <c r="H35" s="323">
        <v>51</v>
      </c>
      <c r="I35" s="323">
        <v>398</v>
      </c>
      <c r="J35" s="323">
        <v>199</v>
      </c>
      <c r="K35" s="323">
        <v>899</v>
      </c>
      <c r="L35" s="323">
        <v>846</v>
      </c>
      <c r="M35" s="323">
        <v>674</v>
      </c>
      <c r="N35" s="323">
        <v>121</v>
      </c>
      <c r="O35" s="323">
        <v>684</v>
      </c>
      <c r="P35" s="323">
        <v>6794</v>
      </c>
      <c r="Q35" s="323">
        <v>138</v>
      </c>
      <c r="R35" s="324">
        <v>15599</v>
      </c>
      <c r="S35" s="322" t="s">
        <v>188</v>
      </c>
      <c r="T35" s="322"/>
      <c r="U35" s="322"/>
      <c r="V35" s="347" t="s">
        <v>188</v>
      </c>
      <c r="W35" s="348">
        <v>33948342.692845017</v>
      </c>
      <c r="X35" s="348">
        <v>3614744.7386130998</v>
      </c>
      <c r="Y35" s="348">
        <v>2563385.1466423902</v>
      </c>
      <c r="Z35" s="348">
        <v>635435.28400365997</v>
      </c>
      <c r="AA35" s="348">
        <v>160409.17498608201</v>
      </c>
      <c r="AB35" s="348">
        <v>285108.64306305099</v>
      </c>
      <c r="AC35" s="348">
        <v>1155303.6835115</v>
      </c>
      <c r="AD35" s="348">
        <v>942935.649153081</v>
      </c>
      <c r="AE35" s="348">
        <v>3961274.4378286898</v>
      </c>
      <c r="AF35" s="348">
        <v>2587680.3294928502</v>
      </c>
      <c r="AG35" s="348">
        <v>4614158.1712131696</v>
      </c>
      <c r="AH35" s="348">
        <v>772634.81206873001</v>
      </c>
      <c r="AI35" s="348">
        <v>1874803.365981</v>
      </c>
      <c r="AJ35" s="348">
        <v>36515805.815580003</v>
      </c>
      <c r="AK35" s="348">
        <v>936780.36</v>
      </c>
      <c r="AL35" s="349">
        <v>94568802.304982319</v>
      </c>
      <c r="AM35" s="347" t="s">
        <v>188</v>
      </c>
    </row>
    <row r="36" spans="2:39" s="329" customFormat="1" ht="13.5" customHeight="1" x14ac:dyDescent="0.25">
      <c r="B36" s="326" t="s">
        <v>189</v>
      </c>
      <c r="C36" s="327">
        <v>1447</v>
      </c>
      <c r="D36" s="327">
        <v>1643</v>
      </c>
      <c r="E36" s="327">
        <v>48</v>
      </c>
      <c r="F36" s="327">
        <v>56</v>
      </c>
      <c r="G36" s="327">
        <v>435</v>
      </c>
      <c r="H36" s="327">
        <v>941</v>
      </c>
      <c r="I36" s="327">
        <v>337</v>
      </c>
      <c r="J36" s="327">
        <v>601</v>
      </c>
      <c r="K36" s="327">
        <v>70</v>
      </c>
      <c r="L36" s="327">
        <v>157</v>
      </c>
      <c r="M36" s="327">
        <v>159</v>
      </c>
      <c r="N36" s="327">
        <v>94</v>
      </c>
      <c r="O36" s="327">
        <v>71</v>
      </c>
      <c r="P36" s="327">
        <v>129</v>
      </c>
      <c r="Q36" s="327">
        <v>152</v>
      </c>
      <c r="R36" s="1009">
        <v>6340</v>
      </c>
      <c r="S36" s="326" t="s">
        <v>189</v>
      </c>
      <c r="T36" s="322"/>
      <c r="U36" s="322"/>
      <c r="V36" s="350" t="s">
        <v>189</v>
      </c>
      <c r="W36" s="351">
        <v>13809850.523601191</v>
      </c>
      <c r="X36" s="351">
        <v>4619693.2753842296</v>
      </c>
      <c r="Y36" s="351">
        <v>105505.41792912</v>
      </c>
      <c r="Z36" s="351">
        <v>143664.98471108201</v>
      </c>
      <c r="AA36" s="351">
        <v>10451841.9862302</v>
      </c>
      <c r="AB36" s="351">
        <v>6045280.4187827399</v>
      </c>
      <c r="AC36" s="351">
        <v>733329.90898376005</v>
      </c>
      <c r="AD36" s="351">
        <v>1900270.63200621</v>
      </c>
      <c r="AE36" s="351">
        <v>267960.685844519</v>
      </c>
      <c r="AF36" s="351">
        <v>195490.46590504301</v>
      </c>
      <c r="AG36" s="351">
        <v>548923.88799413794</v>
      </c>
      <c r="AH36" s="351">
        <v>248374.56136759301</v>
      </c>
      <c r="AI36" s="351">
        <v>303504.27439709997</v>
      </c>
      <c r="AJ36" s="351">
        <v>326015.11852000002</v>
      </c>
      <c r="AK36" s="351">
        <v>240470.42</v>
      </c>
      <c r="AL36" s="1010">
        <v>39940176.56165693</v>
      </c>
      <c r="AM36" s="350" t="s">
        <v>189</v>
      </c>
    </row>
    <row r="37" spans="2:39" s="325" customFormat="1" ht="13.5" customHeight="1" x14ac:dyDescent="0.25">
      <c r="B37" s="322" t="s">
        <v>174</v>
      </c>
      <c r="C37" s="323">
        <v>25352</v>
      </c>
      <c r="D37" s="323">
        <v>9504</v>
      </c>
      <c r="E37" s="323">
        <v>1493</v>
      </c>
      <c r="F37" s="323">
        <v>288</v>
      </c>
      <c r="G37" s="323">
        <v>643</v>
      </c>
      <c r="H37" s="323">
        <v>1051</v>
      </c>
      <c r="I37" s="323">
        <v>548</v>
      </c>
      <c r="J37" s="323">
        <v>1232</v>
      </c>
      <c r="K37" s="323">
        <v>908</v>
      </c>
      <c r="L37" s="323">
        <v>2466</v>
      </c>
      <c r="M37" s="323">
        <v>2354</v>
      </c>
      <c r="N37" s="323">
        <v>1600</v>
      </c>
      <c r="O37" s="323">
        <v>2647</v>
      </c>
      <c r="P37" s="323">
        <v>7772</v>
      </c>
      <c r="Q37" s="323">
        <v>1024</v>
      </c>
      <c r="R37" s="324">
        <v>58882</v>
      </c>
      <c r="S37" s="322" t="s">
        <v>174</v>
      </c>
      <c r="T37" s="322"/>
      <c r="U37" s="322"/>
      <c r="V37" s="347" t="s">
        <v>174</v>
      </c>
      <c r="W37" s="348">
        <v>169596227.62967005</v>
      </c>
      <c r="X37" s="348">
        <v>22129766.410036001</v>
      </c>
      <c r="Y37" s="348">
        <v>7374051.6464056699</v>
      </c>
      <c r="Z37" s="348">
        <v>1390995.9106489201</v>
      </c>
      <c r="AA37" s="348">
        <v>3391423.9687923798</v>
      </c>
      <c r="AB37" s="348">
        <v>3823398.7100801701</v>
      </c>
      <c r="AC37" s="348">
        <v>2035305.95417968</v>
      </c>
      <c r="AD37" s="348">
        <v>6103677.2028003996</v>
      </c>
      <c r="AE37" s="348">
        <v>7422179.9434713004</v>
      </c>
      <c r="AF37" s="348">
        <v>6552941.6886060303</v>
      </c>
      <c r="AG37" s="348">
        <v>21402401.654466901</v>
      </c>
      <c r="AH37" s="348">
        <v>7374849.8095819298</v>
      </c>
      <c r="AI37" s="348">
        <v>12904544.922317</v>
      </c>
      <c r="AJ37" s="348">
        <v>16059056.60877</v>
      </c>
      <c r="AK37" s="348">
        <v>7280599.0999999996</v>
      </c>
      <c r="AL37" s="349">
        <v>294841421.15982646</v>
      </c>
      <c r="AM37" s="347" t="s">
        <v>174</v>
      </c>
    </row>
    <row r="38" spans="2:39" s="329" customFormat="1" ht="13.5" customHeight="1" x14ac:dyDescent="0.25">
      <c r="B38" s="326" t="s">
        <v>190</v>
      </c>
      <c r="C38" s="327">
        <v>4168</v>
      </c>
      <c r="D38" s="327">
        <v>1017</v>
      </c>
      <c r="E38" s="327">
        <v>1576</v>
      </c>
      <c r="F38" s="327">
        <v>426</v>
      </c>
      <c r="G38" s="327">
        <v>450</v>
      </c>
      <c r="H38" s="327">
        <v>2090</v>
      </c>
      <c r="I38" s="327">
        <v>104</v>
      </c>
      <c r="J38" s="327">
        <v>88</v>
      </c>
      <c r="K38" s="327">
        <v>147</v>
      </c>
      <c r="L38" s="327">
        <v>54</v>
      </c>
      <c r="M38" s="327">
        <v>447</v>
      </c>
      <c r="N38" s="327">
        <v>537</v>
      </c>
      <c r="O38" s="327">
        <v>22</v>
      </c>
      <c r="P38" s="327">
        <v>240</v>
      </c>
      <c r="Q38" s="327">
        <v>111</v>
      </c>
      <c r="R38" s="1009">
        <v>11477</v>
      </c>
      <c r="S38" s="326" t="s">
        <v>190</v>
      </c>
      <c r="T38" s="322"/>
      <c r="U38" s="322"/>
      <c r="V38" s="350" t="s">
        <v>190</v>
      </c>
      <c r="W38" s="351">
        <v>33071057.125085898</v>
      </c>
      <c r="X38" s="351">
        <v>6598863.8251755498</v>
      </c>
      <c r="Y38" s="351">
        <v>12286851.5181513</v>
      </c>
      <c r="Z38" s="351">
        <v>2515151.2667048001</v>
      </c>
      <c r="AA38" s="351">
        <v>2416894.0538907801</v>
      </c>
      <c r="AB38" s="351">
        <v>5820088.7083410397</v>
      </c>
      <c r="AC38" s="351">
        <v>693554.81854995503</v>
      </c>
      <c r="AD38" s="351">
        <v>189351.73284338001</v>
      </c>
      <c r="AE38" s="351">
        <v>530548.31160353904</v>
      </c>
      <c r="AF38" s="351">
        <v>267854.955126988</v>
      </c>
      <c r="AG38" s="351">
        <v>1303438.1810764601</v>
      </c>
      <c r="AH38" s="351">
        <v>3470668.6742151198</v>
      </c>
      <c r="AI38" s="351">
        <v>49356.152985300003</v>
      </c>
      <c r="AJ38" s="351">
        <v>867237.18108999997</v>
      </c>
      <c r="AK38" s="351">
        <v>368901.96</v>
      </c>
      <c r="AL38" s="1010">
        <v>70449818.464840084</v>
      </c>
      <c r="AM38" s="350" t="s">
        <v>190</v>
      </c>
    </row>
    <row r="39" spans="2:39" s="325" customFormat="1" ht="13.5" customHeight="1" x14ac:dyDescent="0.25">
      <c r="B39" s="322" t="s">
        <v>193</v>
      </c>
      <c r="C39" s="323">
        <v>2498</v>
      </c>
      <c r="D39" s="323">
        <v>4019</v>
      </c>
      <c r="E39" s="323">
        <v>1498</v>
      </c>
      <c r="F39" s="323">
        <v>36</v>
      </c>
      <c r="G39" s="323">
        <v>30</v>
      </c>
      <c r="H39" s="323">
        <v>244</v>
      </c>
      <c r="I39" s="323">
        <v>133</v>
      </c>
      <c r="J39" s="323">
        <v>207</v>
      </c>
      <c r="K39" s="323">
        <v>81</v>
      </c>
      <c r="L39" s="323">
        <v>1914</v>
      </c>
      <c r="M39" s="323">
        <v>345</v>
      </c>
      <c r="N39" s="323">
        <v>871</v>
      </c>
      <c r="O39" s="323">
        <v>346</v>
      </c>
      <c r="P39" s="323">
        <v>293</v>
      </c>
      <c r="Q39" s="323">
        <v>105</v>
      </c>
      <c r="R39" s="324">
        <v>12620</v>
      </c>
      <c r="S39" s="322" t="s">
        <v>193</v>
      </c>
      <c r="T39" s="322"/>
      <c r="U39" s="322"/>
      <c r="V39" s="347" t="s">
        <v>193</v>
      </c>
      <c r="W39" s="348">
        <v>30220485.354663569</v>
      </c>
      <c r="X39" s="348">
        <v>8497237.3188402895</v>
      </c>
      <c r="Y39" s="348">
        <v>6048880.0399866505</v>
      </c>
      <c r="Z39" s="348">
        <v>43869.517730704101</v>
      </c>
      <c r="AA39" s="348">
        <v>60468.150134073898</v>
      </c>
      <c r="AB39" s="348">
        <v>1010282.8252290901</v>
      </c>
      <c r="AC39" s="348">
        <v>544929.29110832</v>
      </c>
      <c r="AD39" s="348">
        <v>3072721.8010877999</v>
      </c>
      <c r="AE39" s="348">
        <v>129475.848884597</v>
      </c>
      <c r="AF39" s="348">
        <v>2286172.3685140298</v>
      </c>
      <c r="AG39" s="348">
        <v>1182501.6670735199</v>
      </c>
      <c r="AH39" s="348">
        <v>1357937.01290595</v>
      </c>
      <c r="AI39" s="348">
        <v>436926.83850690001</v>
      </c>
      <c r="AJ39" s="348">
        <v>1507216.9522200001</v>
      </c>
      <c r="AK39" s="348">
        <v>84629.26</v>
      </c>
      <c r="AL39" s="349">
        <v>56483734.246885486</v>
      </c>
      <c r="AM39" s="347" t="s">
        <v>193</v>
      </c>
    </row>
    <row r="40" spans="2:39" s="329" customFormat="1" ht="13.5" customHeight="1" x14ac:dyDescent="0.25">
      <c r="B40" s="326" t="s">
        <v>202</v>
      </c>
      <c r="C40" s="327">
        <v>4453</v>
      </c>
      <c r="D40" s="327">
        <v>108</v>
      </c>
      <c r="E40" s="327">
        <v>3695</v>
      </c>
      <c r="F40" s="327">
        <v>316</v>
      </c>
      <c r="G40" s="327">
        <v>267</v>
      </c>
      <c r="H40" s="327">
        <v>424</v>
      </c>
      <c r="I40" s="327">
        <v>127</v>
      </c>
      <c r="J40" s="327">
        <v>788</v>
      </c>
      <c r="K40" s="327">
        <v>30</v>
      </c>
      <c r="L40" s="327">
        <v>165</v>
      </c>
      <c r="M40" s="327">
        <v>138</v>
      </c>
      <c r="N40" s="327">
        <v>19</v>
      </c>
      <c r="O40" s="327">
        <v>716</v>
      </c>
      <c r="P40" s="327">
        <v>53</v>
      </c>
      <c r="Q40" s="327">
        <v>173</v>
      </c>
      <c r="R40" s="1009">
        <v>11472</v>
      </c>
      <c r="S40" s="326" t="s">
        <v>202</v>
      </c>
      <c r="T40" s="322"/>
      <c r="U40" s="322"/>
      <c r="V40" s="350" t="s">
        <v>202</v>
      </c>
      <c r="W40" s="351">
        <v>62926822.302585669</v>
      </c>
      <c r="X40" s="351">
        <v>846837.93997287797</v>
      </c>
      <c r="Y40" s="351">
        <v>12063231.6090152</v>
      </c>
      <c r="Z40" s="351">
        <v>1834162.93341749</v>
      </c>
      <c r="AA40" s="351">
        <v>1451692.8306716001</v>
      </c>
      <c r="AB40" s="351">
        <v>643098.73460663005</v>
      </c>
      <c r="AC40" s="351">
        <v>814527.19469873805</v>
      </c>
      <c r="AD40" s="351">
        <v>7467733.8974557295</v>
      </c>
      <c r="AE40" s="351">
        <v>129547.32981242699</v>
      </c>
      <c r="AF40" s="351">
        <v>692773.51084488805</v>
      </c>
      <c r="AG40" s="351">
        <v>402055.93244084797</v>
      </c>
      <c r="AH40" s="351">
        <v>67488.729500178</v>
      </c>
      <c r="AI40" s="351">
        <v>1675110.4472077501</v>
      </c>
      <c r="AJ40" s="351">
        <v>509136.91213000001</v>
      </c>
      <c r="AK40" s="351">
        <v>1633840.37</v>
      </c>
      <c r="AL40" s="1010">
        <v>93158060.674359992</v>
      </c>
      <c r="AM40" s="350" t="s">
        <v>202</v>
      </c>
    </row>
    <row r="41" spans="2:39" s="325" customFormat="1" ht="13.5" customHeight="1" x14ac:dyDescent="0.25">
      <c r="B41" s="322" t="s">
        <v>191</v>
      </c>
      <c r="C41" s="323">
        <v>2514</v>
      </c>
      <c r="D41" s="323">
        <v>2126</v>
      </c>
      <c r="E41" s="323">
        <v>1215</v>
      </c>
      <c r="F41" s="323">
        <v>79</v>
      </c>
      <c r="G41" s="323">
        <v>170</v>
      </c>
      <c r="H41" s="323">
        <v>402</v>
      </c>
      <c r="I41" s="323">
        <v>292</v>
      </c>
      <c r="J41" s="323">
        <v>76</v>
      </c>
      <c r="K41" s="323">
        <v>148</v>
      </c>
      <c r="L41" s="323">
        <v>1536</v>
      </c>
      <c r="M41" s="323">
        <v>335</v>
      </c>
      <c r="N41" s="323">
        <v>2207</v>
      </c>
      <c r="O41" s="323">
        <v>364</v>
      </c>
      <c r="P41" s="323">
        <v>233</v>
      </c>
      <c r="Q41" s="323">
        <v>21</v>
      </c>
      <c r="R41" s="324">
        <v>11718</v>
      </c>
      <c r="S41" s="322" t="s">
        <v>191</v>
      </c>
      <c r="T41" s="322"/>
      <c r="U41" s="322"/>
      <c r="V41" s="347" t="s">
        <v>191</v>
      </c>
      <c r="W41" s="348">
        <v>14162882.740760909</v>
      </c>
      <c r="X41" s="348">
        <v>3680392.5751706599</v>
      </c>
      <c r="Y41" s="348">
        <v>1857465.84229018</v>
      </c>
      <c r="Z41" s="348">
        <v>359125.185206494</v>
      </c>
      <c r="AA41" s="348">
        <v>316607.36833094299</v>
      </c>
      <c r="AB41" s="348">
        <v>550484.388635132</v>
      </c>
      <c r="AC41" s="348">
        <v>463579.78474755998</v>
      </c>
      <c r="AD41" s="348">
        <v>113163.973420184</v>
      </c>
      <c r="AE41" s="348">
        <v>487751.70516166202</v>
      </c>
      <c r="AF41" s="348">
        <v>1477623.7050051501</v>
      </c>
      <c r="AG41" s="348">
        <v>853889.100352693</v>
      </c>
      <c r="AH41" s="348">
        <v>6684919.3162818998</v>
      </c>
      <c r="AI41" s="348">
        <v>302686.46097165003</v>
      </c>
      <c r="AJ41" s="348">
        <v>300219.75228000002</v>
      </c>
      <c r="AK41" s="348">
        <v>13291.48</v>
      </c>
      <c r="AL41" s="349">
        <v>31624083.378615122</v>
      </c>
      <c r="AM41" s="347" t="s">
        <v>191</v>
      </c>
    </row>
    <row r="42" spans="2:39" s="329" customFormat="1" ht="13.5" customHeight="1" x14ac:dyDescent="0.25">
      <c r="B42" s="326" t="s">
        <v>192</v>
      </c>
      <c r="C42" s="327">
        <v>4929</v>
      </c>
      <c r="D42" s="327">
        <v>5072</v>
      </c>
      <c r="E42" s="327">
        <v>428</v>
      </c>
      <c r="F42" s="327">
        <v>14</v>
      </c>
      <c r="G42" s="327">
        <v>289</v>
      </c>
      <c r="H42" s="327">
        <v>1900</v>
      </c>
      <c r="I42" s="327">
        <v>1442</v>
      </c>
      <c r="J42" s="327">
        <v>765</v>
      </c>
      <c r="K42" s="327">
        <v>249</v>
      </c>
      <c r="L42" s="327">
        <v>96</v>
      </c>
      <c r="M42" s="327">
        <v>93</v>
      </c>
      <c r="N42" s="327">
        <v>1090</v>
      </c>
      <c r="O42" s="327">
        <v>368</v>
      </c>
      <c r="P42" s="327">
        <v>680</v>
      </c>
      <c r="Q42" s="327">
        <v>269</v>
      </c>
      <c r="R42" s="1009">
        <v>17684</v>
      </c>
      <c r="S42" s="326" t="s">
        <v>192</v>
      </c>
      <c r="T42" s="322"/>
      <c r="U42" s="322"/>
      <c r="V42" s="350" t="s">
        <v>192</v>
      </c>
      <c r="W42" s="351">
        <v>39487233.181404456</v>
      </c>
      <c r="X42" s="351">
        <v>11156457.044005901</v>
      </c>
      <c r="Y42" s="351">
        <v>1792785.02655594</v>
      </c>
      <c r="Z42" s="351">
        <v>110347.75257572799</v>
      </c>
      <c r="AA42" s="351">
        <v>872351.25613628502</v>
      </c>
      <c r="AB42" s="351">
        <v>31143986.451606099</v>
      </c>
      <c r="AC42" s="351">
        <v>4451412.5919395201</v>
      </c>
      <c r="AD42" s="351">
        <v>3587061.03308518</v>
      </c>
      <c r="AE42" s="351">
        <v>974456.14773168101</v>
      </c>
      <c r="AF42" s="351">
        <v>174022.95193661601</v>
      </c>
      <c r="AG42" s="351">
        <v>171531.08200181299</v>
      </c>
      <c r="AH42" s="351">
        <v>25933605.7173126</v>
      </c>
      <c r="AI42" s="351">
        <v>1105716.7793930999</v>
      </c>
      <c r="AJ42" s="351">
        <v>2211403.8395400001</v>
      </c>
      <c r="AK42" s="351">
        <v>1164972.07</v>
      </c>
      <c r="AL42" s="1010">
        <v>124337342.92522493</v>
      </c>
      <c r="AM42" s="350" t="s">
        <v>192</v>
      </c>
    </row>
    <row r="43" spans="2:39" s="325" customFormat="1" ht="13.5" customHeight="1" x14ac:dyDescent="0.25">
      <c r="B43" s="322" t="s">
        <v>194</v>
      </c>
      <c r="C43" s="323">
        <v>7208</v>
      </c>
      <c r="D43" s="323">
        <v>10770</v>
      </c>
      <c r="E43" s="323">
        <v>3546</v>
      </c>
      <c r="F43" s="323">
        <v>361</v>
      </c>
      <c r="G43" s="323">
        <v>164</v>
      </c>
      <c r="H43" s="323">
        <v>1477</v>
      </c>
      <c r="I43" s="323">
        <v>1857</v>
      </c>
      <c r="J43" s="323">
        <v>94</v>
      </c>
      <c r="K43" s="323">
        <v>354</v>
      </c>
      <c r="L43" s="323">
        <v>5450</v>
      </c>
      <c r="M43" s="323">
        <v>439</v>
      </c>
      <c r="N43" s="323">
        <v>2354</v>
      </c>
      <c r="O43" s="323">
        <v>426</v>
      </c>
      <c r="P43" s="323">
        <v>382</v>
      </c>
      <c r="Q43" s="323">
        <v>198</v>
      </c>
      <c r="R43" s="324">
        <v>35080</v>
      </c>
      <c r="S43" s="322" t="s">
        <v>194</v>
      </c>
      <c r="T43" s="322"/>
      <c r="U43" s="322"/>
      <c r="V43" s="347" t="s">
        <v>194</v>
      </c>
      <c r="W43" s="348">
        <v>14905605.239622824</v>
      </c>
      <c r="X43" s="348">
        <v>22454603.163773701</v>
      </c>
      <c r="Y43" s="348">
        <v>7956130.77821289</v>
      </c>
      <c r="Z43" s="348">
        <v>1645670.2725982501</v>
      </c>
      <c r="AA43" s="348">
        <v>150635.84201616299</v>
      </c>
      <c r="AB43" s="348">
        <v>1960044.7389414499</v>
      </c>
      <c r="AC43" s="348">
        <v>3005065.68611068</v>
      </c>
      <c r="AD43" s="348">
        <v>185642.642668427</v>
      </c>
      <c r="AE43" s="348">
        <v>555744.27592201997</v>
      </c>
      <c r="AF43" s="348">
        <v>9016597.0208417699</v>
      </c>
      <c r="AG43" s="348">
        <v>928121.61783490505</v>
      </c>
      <c r="AH43" s="348">
        <v>2608601.28879542</v>
      </c>
      <c r="AI43" s="348">
        <v>298528.95098040003</v>
      </c>
      <c r="AJ43" s="348">
        <v>511135.74141000002</v>
      </c>
      <c r="AK43" s="348">
        <v>530529.77</v>
      </c>
      <c r="AL43" s="349">
        <v>66712657.029728912</v>
      </c>
      <c r="AM43" s="347" t="s">
        <v>194</v>
      </c>
    </row>
    <row r="44" spans="2:39" s="329" customFormat="1" ht="13.5" customHeight="1" x14ac:dyDescent="0.25">
      <c r="B44" s="326" t="s">
        <v>195</v>
      </c>
      <c r="C44" s="327">
        <v>26882</v>
      </c>
      <c r="D44" s="327">
        <v>3177</v>
      </c>
      <c r="E44" s="327">
        <v>4579</v>
      </c>
      <c r="F44" s="327">
        <v>1815</v>
      </c>
      <c r="G44" s="327">
        <v>688</v>
      </c>
      <c r="H44" s="327">
        <v>1064</v>
      </c>
      <c r="I44" s="327">
        <v>1443</v>
      </c>
      <c r="J44" s="327">
        <v>6424</v>
      </c>
      <c r="K44" s="327">
        <v>232</v>
      </c>
      <c r="L44" s="327">
        <v>3135</v>
      </c>
      <c r="M44" s="327">
        <v>1293</v>
      </c>
      <c r="N44" s="327">
        <v>6972</v>
      </c>
      <c r="O44" s="327">
        <v>1477</v>
      </c>
      <c r="P44" s="327">
        <v>3059</v>
      </c>
      <c r="Q44" s="327">
        <v>955</v>
      </c>
      <c r="R44" s="1009">
        <v>63195</v>
      </c>
      <c r="S44" s="326" t="s">
        <v>195</v>
      </c>
      <c r="T44" s="322"/>
      <c r="U44" s="322"/>
      <c r="V44" s="350" t="s">
        <v>195</v>
      </c>
      <c r="W44" s="351">
        <v>334780736.52040291</v>
      </c>
      <c r="X44" s="351">
        <v>12935991.474153699</v>
      </c>
      <c r="Y44" s="351">
        <v>12046478.0646483</v>
      </c>
      <c r="Z44" s="351">
        <v>9167633.03348797</v>
      </c>
      <c r="AA44" s="351">
        <v>3647545.1468174998</v>
      </c>
      <c r="AB44" s="351">
        <v>2540643.81135192</v>
      </c>
      <c r="AC44" s="351">
        <v>5391157.0532042403</v>
      </c>
      <c r="AD44" s="351">
        <v>21594537.257649399</v>
      </c>
      <c r="AE44" s="351">
        <v>825989.91408222204</v>
      </c>
      <c r="AF44" s="351">
        <v>12065571.761781899</v>
      </c>
      <c r="AG44" s="351">
        <v>3713785.90270356</v>
      </c>
      <c r="AH44" s="351">
        <v>30095896.603532601</v>
      </c>
      <c r="AI44" s="351">
        <v>5485697.6659254003</v>
      </c>
      <c r="AJ44" s="351">
        <v>8856203.0734800007</v>
      </c>
      <c r="AK44" s="351">
        <v>3661033.85</v>
      </c>
      <c r="AL44" s="1010">
        <v>466808901.13322169</v>
      </c>
      <c r="AM44" s="350" t="s">
        <v>195</v>
      </c>
    </row>
    <row r="45" spans="2:39" s="325" customFormat="1" ht="13.5" customHeight="1" x14ac:dyDescent="0.25">
      <c r="B45" s="322" t="s">
        <v>196</v>
      </c>
      <c r="C45" s="323">
        <v>22723</v>
      </c>
      <c r="D45" s="323">
        <v>5217</v>
      </c>
      <c r="E45" s="323">
        <v>2584</v>
      </c>
      <c r="F45" s="323">
        <v>1277</v>
      </c>
      <c r="G45" s="323">
        <v>2911</v>
      </c>
      <c r="H45" s="323">
        <v>159</v>
      </c>
      <c r="I45" s="323">
        <v>787</v>
      </c>
      <c r="J45" s="323">
        <v>936</v>
      </c>
      <c r="K45" s="323">
        <v>8702</v>
      </c>
      <c r="L45" s="323">
        <v>1853</v>
      </c>
      <c r="M45" s="323">
        <v>5456</v>
      </c>
      <c r="N45" s="323">
        <v>1356</v>
      </c>
      <c r="O45" s="323">
        <v>2113</v>
      </c>
      <c r="P45" s="323">
        <v>975</v>
      </c>
      <c r="Q45" s="323">
        <v>243</v>
      </c>
      <c r="R45" s="324">
        <v>57292</v>
      </c>
      <c r="S45" s="322" t="s">
        <v>196</v>
      </c>
      <c r="T45" s="322"/>
      <c r="U45" s="322"/>
      <c r="V45" s="347" t="s">
        <v>196</v>
      </c>
      <c r="W45" s="348">
        <v>364729965.87487704</v>
      </c>
      <c r="X45" s="348">
        <v>38627356.473358102</v>
      </c>
      <c r="Y45" s="348">
        <v>48780350.462828398</v>
      </c>
      <c r="Z45" s="348">
        <v>11421355.0661838</v>
      </c>
      <c r="AA45" s="348">
        <v>22289958.641969301</v>
      </c>
      <c r="AB45" s="348">
        <v>587348.13164407003</v>
      </c>
      <c r="AC45" s="348">
        <v>4389218.1936367098</v>
      </c>
      <c r="AD45" s="348">
        <v>4528787.1442634203</v>
      </c>
      <c r="AE45" s="348">
        <v>66656803.335151903</v>
      </c>
      <c r="AF45" s="348">
        <v>8778540.3536095507</v>
      </c>
      <c r="AG45" s="348">
        <v>48982105.2429161</v>
      </c>
      <c r="AH45" s="348">
        <v>5551398.1489241803</v>
      </c>
      <c r="AI45" s="348">
        <v>16459992.318546001</v>
      </c>
      <c r="AJ45" s="348">
        <v>8670333.4603899997</v>
      </c>
      <c r="AK45" s="348">
        <v>1547212.18</v>
      </c>
      <c r="AL45" s="349">
        <v>652000725.02829862</v>
      </c>
      <c r="AM45" s="347" t="s">
        <v>196</v>
      </c>
    </row>
    <row r="46" spans="2:39" s="329" customFormat="1" ht="13.5" customHeight="1" x14ac:dyDescent="0.25">
      <c r="B46" s="326" t="s">
        <v>197</v>
      </c>
      <c r="C46" s="327">
        <v>21284</v>
      </c>
      <c r="D46" s="327">
        <v>1953</v>
      </c>
      <c r="E46" s="327">
        <v>1988</v>
      </c>
      <c r="F46" s="327">
        <v>26488</v>
      </c>
      <c r="G46" s="327">
        <v>7200</v>
      </c>
      <c r="H46" s="327">
        <v>2210</v>
      </c>
      <c r="I46" s="327">
        <v>1784</v>
      </c>
      <c r="J46" s="327">
        <v>1355</v>
      </c>
      <c r="K46" s="327">
        <v>8161</v>
      </c>
      <c r="L46" s="327">
        <v>230</v>
      </c>
      <c r="M46" s="327">
        <v>1222</v>
      </c>
      <c r="N46" s="327">
        <v>29403</v>
      </c>
      <c r="O46" s="327">
        <v>1003</v>
      </c>
      <c r="P46" s="327">
        <v>2188</v>
      </c>
      <c r="Q46" s="327">
        <v>2413</v>
      </c>
      <c r="R46" s="1009">
        <v>108882</v>
      </c>
      <c r="S46" s="326" t="s">
        <v>197</v>
      </c>
      <c r="T46" s="322"/>
      <c r="U46" s="322"/>
      <c r="V46" s="350" t="s">
        <v>197</v>
      </c>
      <c r="W46" s="351">
        <v>109411094.6243704</v>
      </c>
      <c r="X46" s="351">
        <v>11060952.6266082</v>
      </c>
      <c r="Y46" s="351">
        <v>7547910.85046353</v>
      </c>
      <c r="Z46" s="351">
        <v>566712622.34506202</v>
      </c>
      <c r="AA46" s="351">
        <v>66877310.329633199</v>
      </c>
      <c r="AB46" s="351">
        <v>3954189.8855698602</v>
      </c>
      <c r="AC46" s="351">
        <v>8489376.6809515301</v>
      </c>
      <c r="AD46" s="351">
        <v>2645968.77947343</v>
      </c>
      <c r="AE46" s="351">
        <v>53556750.759681404</v>
      </c>
      <c r="AF46" s="351">
        <v>711775.09671849501</v>
      </c>
      <c r="AG46" s="351">
        <v>5023247.9934144104</v>
      </c>
      <c r="AH46" s="351">
        <v>233288570.02117801</v>
      </c>
      <c r="AI46" s="351">
        <v>2222500.7924091001</v>
      </c>
      <c r="AJ46" s="351">
        <v>4659029.3686300004</v>
      </c>
      <c r="AK46" s="351">
        <v>9365409.1699999999</v>
      </c>
      <c r="AL46" s="1010">
        <v>1085526709.3241637</v>
      </c>
      <c r="AM46" s="350" t="s">
        <v>197</v>
      </c>
    </row>
    <row r="47" spans="2:39" s="325" customFormat="1" ht="13.5" customHeight="1" x14ac:dyDescent="0.25">
      <c r="B47" s="322" t="s">
        <v>198</v>
      </c>
      <c r="C47" s="323">
        <v>9389</v>
      </c>
      <c r="D47" s="323">
        <v>3226</v>
      </c>
      <c r="E47" s="323">
        <v>2849</v>
      </c>
      <c r="F47" s="323">
        <v>132</v>
      </c>
      <c r="G47" s="323">
        <v>152</v>
      </c>
      <c r="H47" s="323">
        <v>2261</v>
      </c>
      <c r="I47" s="323">
        <v>845</v>
      </c>
      <c r="J47" s="323">
        <v>1217</v>
      </c>
      <c r="K47" s="323">
        <v>67</v>
      </c>
      <c r="L47" s="323">
        <v>1051</v>
      </c>
      <c r="M47" s="323">
        <v>592</v>
      </c>
      <c r="N47" s="323">
        <v>3590</v>
      </c>
      <c r="O47" s="323">
        <v>964</v>
      </c>
      <c r="P47" s="323">
        <v>5976</v>
      </c>
      <c r="Q47" s="323">
        <v>75</v>
      </c>
      <c r="R47" s="324">
        <v>32386</v>
      </c>
      <c r="S47" s="322" t="s">
        <v>198</v>
      </c>
      <c r="T47" s="322"/>
      <c r="U47" s="322"/>
      <c r="V47" s="347" t="s">
        <v>198</v>
      </c>
      <c r="W47" s="348">
        <v>108176762.82778563</v>
      </c>
      <c r="X47" s="348">
        <v>11393499.1657582</v>
      </c>
      <c r="Y47" s="348">
        <v>7485458.4302428598</v>
      </c>
      <c r="Z47" s="348">
        <v>1552340.8307189499</v>
      </c>
      <c r="AA47" s="348">
        <v>1108549.79146377</v>
      </c>
      <c r="AB47" s="348">
        <v>26912903.242002498</v>
      </c>
      <c r="AC47" s="348">
        <v>6539874.3946627602</v>
      </c>
      <c r="AD47" s="348">
        <v>9640440.6145734191</v>
      </c>
      <c r="AE47" s="348">
        <v>131111.60466762699</v>
      </c>
      <c r="AF47" s="348">
        <v>2081755.4988448999</v>
      </c>
      <c r="AG47" s="348">
        <v>2382384.80364647</v>
      </c>
      <c r="AH47" s="348">
        <v>33091632.276542801</v>
      </c>
      <c r="AI47" s="348">
        <v>1983659.6135905499</v>
      </c>
      <c r="AJ47" s="348">
        <v>73189665.369660005</v>
      </c>
      <c r="AK47" s="348">
        <v>190473.03</v>
      </c>
      <c r="AL47" s="349">
        <v>285860511.49416041</v>
      </c>
      <c r="AM47" s="347" t="s">
        <v>198</v>
      </c>
    </row>
    <row r="48" spans="2:39" s="329" customFormat="1" ht="13.5" customHeight="1" x14ac:dyDescent="0.25">
      <c r="B48" s="326" t="s">
        <v>199</v>
      </c>
      <c r="C48" s="327">
        <v>2299</v>
      </c>
      <c r="D48" s="327">
        <v>3176</v>
      </c>
      <c r="E48" s="327">
        <v>1891</v>
      </c>
      <c r="F48" s="327">
        <v>103</v>
      </c>
      <c r="G48" s="327">
        <v>107</v>
      </c>
      <c r="H48" s="327">
        <v>829</v>
      </c>
      <c r="I48" s="327">
        <v>276</v>
      </c>
      <c r="J48" s="327">
        <v>134</v>
      </c>
      <c r="K48" s="327">
        <v>193</v>
      </c>
      <c r="L48" s="327">
        <v>4212</v>
      </c>
      <c r="M48" s="327">
        <v>220</v>
      </c>
      <c r="N48" s="327">
        <v>2983</v>
      </c>
      <c r="O48" s="327">
        <v>200</v>
      </c>
      <c r="P48" s="327">
        <v>285</v>
      </c>
      <c r="Q48" s="327">
        <v>101</v>
      </c>
      <c r="R48" s="1009">
        <v>17009</v>
      </c>
      <c r="S48" s="326" t="s">
        <v>199</v>
      </c>
      <c r="T48" s="322"/>
      <c r="U48" s="322"/>
      <c r="V48" s="350" t="s">
        <v>199</v>
      </c>
      <c r="W48" s="351">
        <v>12627346.380492451</v>
      </c>
      <c r="X48" s="351">
        <v>6858517.5947392797</v>
      </c>
      <c r="Y48" s="351">
        <v>2744336.5330744698</v>
      </c>
      <c r="Z48" s="351">
        <v>280761.65409993997</v>
      </c>
      <c r="AA48" s="351">
        <v>98861.096818568301</v>
      </c>
      <c r="AB48" s="351">
        <v>1355963.8868390501</v>
      </c>
      <c r="AC48" s="351">
        <v>540852.65321062505</v>
      </c>
      <c r="AD48" s="351">
        <v>143257.97161860901</v>
      </c>
      <c r="AE48" s="351">
        <v>520778.527570259</v>
      </c>
      <c r="AF48" s="351">
        <v>9687131.6467998195</v>
      </c>
      <c r="AG48" s="351">
        <v>704319.35905069101</v>
      </c>
      <c r="AH48" s="351">
        <v>4121364.0310738999</v>
      </c>
      <c r="AI48" s="351">
        <v>237315.6121455</v>
      </c>
      <c r="AJ48" s="351">
        <v>642337.69501999998</v>
      </c>
      <c r="AK48" s="351">
        <v>481041.31</v>
      </c>
      <c r="AL48" s="1010">
        <v>41044185.95255316</v>
      </c>
      <c r="AM48" s="350" t="s">
        <v>199</v>
      </c>
    </row>
    <row r="49" spans="2:39" s="325" customFormat="1" ht="13.5" customHeight="1" x14ac:dyDescent="0.25">
      <c r="B49" s="322" t="s">
        <v>201</v>
      </c>
      <c r="C49" s="323">
        <v>1576</v>
      </c>
      <c r="D49" s="323">
        <v>150</v>
      </c>
      <c r="E49" s="323">
        <v>222</v>
      </c>
      <c r="F49" s="323">
        <v>146</v>
      </c>
      <c r="G49" s="323">
        <v>105</v>
      </c>
      <c r="H49" s="323">
        <v>103</v>
      </c>
      <c r="I49" s="323">
        <v>71</v>
      </c>
      <c r="J49" s="323">
        <v>60</v>
      </c>
      <c r="K49" s="323">
        <v>39</v>
      </c>
      <c r="L49" s="323">
        <v>435</v>
      </c>
      <c r="M49" s="323">
        <v>117</v>
      </c>
      <c r="N49" s="323">
        <v>616</v>
      </c>
      <c r="O49" s="323">
        <v>138</v>
      </c>
      <c r="P49" s="323">
        <v>33</v>
      </c>
      <c r="Q49" s="323">
        <v>3</v>
      </c>
      <c r="R49" s="324">
        <v>3814</v>
      </c>
      <c r="S49" s="322" t="s">
        <v>201</v>
      </c>
      <c r="T49" s="322"/>
      <c r="U49" s="322"/>
      <c r="V49" s="347" t="s">
        <v>201</v>
      </c>
      <c r="W49" s="348">
        <v>10781559.375725619</v>
      </c>
      <c r="X49" s="348">
        <v>153038.933721179</v>
      </c>
      <c r="Y49" s="348">
        <v>7862896.4369312497</v>
      </c>
      <c r="Z49" s="348">
        <v>652379.61716500705</v>
      </c>
      <c r="AA49" s="348">
        <v>293310.29286088201</v>
      </c>
      <c r="AB49" s="348">
        <v>274016.250313711</v>
      </c>
      <c r="AC49" s="348">
        <v>187868.24465159001</v>
      </c>
      <c r="AD49" s="348">
        <v>81043.468923642402</v>
      </c>
      <c r="AE49" s="348">
        <v>171528.744095776</v>
      </c>
      <c r="AF49" s="348">
        <v>435600.95348245697</v>
      </c>
      <c r="AG49" s="348">
        <v>258053.87946720701</v>
      </c>
      <c r="AH49" s="348">
        <v>3785650.9689314798</v>
      </c>
      <c r="AI49" s="348">
        <v>128821.84154595</v>
      </c>
      <c r="AJ49" s="348">
        <v>32344.91876</v>
      </c>
      <c r="AK49" s="348">
        <v>757923.93</v>
      </c>
      <c r="AL49" s="349">
        <v>25856037.856575754</v>
      </c>
      <c r="AM49" s="347" t="s">
        <v>201</v>
      </c>
    </row>
    <row r="50" spans="2:39" s="329" customFormat="1" ht="13.5" customHeight="1" x14ac:dyDescent="0.25">
      <c r="B50" s="326" t="s">
        <v>203</v>
      </c>
      <c r="C50" s="327">
        <v>13938</v>
      </c>
      <c r="D50" s="327">
        <v>7672</v>
      </c>
      <c r="E50" s="327">
        <v>10045</v>
      </c>
      <c r="F50" s="327">
        <v>2017</v>
      </c>
      <c r="G50" s="327">
        <v>438</v>
      </c>
      <c r="H50" s="327">
        <v>9267</v>
      </c>
      <c r="I50" s="327">
        <v>2425</v>
      </c>
      <c r="J50" s="327">
        <v>271</v>
      </c>
      <c r="K50" s="327">
        <v>1052</v>
      </c>
      <c r="L50" s="327">
        <v>18937</v>
      </c>
      <c r="M50" s="327">
        <v>741</v>
      </c>
      <c r="N50" s="327">
        <v>4933</v>
      </c>
      <c r="O50" s="327">
        <v>460</v>
      </c>
      <c r="P50" s="327">
        <v>2580</v>
      </c>
      <c r="Q50" s="327">
        <v>1171</v>
      </c>
      <c r="R50" s="1009">
        <v>75947</v>
      </c>
      <c r="S50" s="326" t="s">
        <v>203</v>
      </c>
      <c r="T50" s="322"/>
      <c r="U50" s="322"/>
      <c r="V50" s="350" t="s">
        <v>203</v>
      </c>
      <c r="W50" s="351">
        <v>92269169.233685434</v>
      </c>
      <c r="X50" s="351">
        <v>14343571.208045</v>
      </c>
      <c r="Y50" s="351">
        <v>15195669.847299401</v>
      </c>
      <c r="Z50" s="351">
        <v>14231859.417219</v>
      </c>
      <c r="AA50" s="351">
        <v>1435695.5219085901</v>
      </c>
      <c r="AB50" s="351">
        <v>12895240.355950899</v>
      </c>
      <c r="AC50" s="351">
        <v>11064030.5221215</v>
      </c>
      <c r="AD50" s="351">
        <v>690190.859641811</v>
      </c>
      <c r="AE50" s="351">
        <v>4637144.3767310698</v>
      </c>
      <c r="AF50" s="351">
        <v>23195682.663417298</v>
      </c>
      <c r="AG50" s="351">
        <v>1542447.65489983</v>
      </c>
      <c r="AH50" s="351">
        <v>6219569.4093780303</v>
      </c>
      <c r="AI50" s="351">
        <v>1546301.1460155</v>
      </c>
      <c r="AJ50" s="351">
        <v>2567100.86045</v>
      </c>
      <c r="AK50" s="351">
        <v>8771155.8000000007</v>
      </c>
      <c r="AL50" s="1010">
        <v>210604828.87676337</v>
      </c>
      <c r="AM50" s="350" t="s">
        <v>203</v>
      </c>
    </row>
    <row r="51" spans="2:39" s="325" customFormat="1" ht="13.5" customHeight="1" x14ac:dyDescent="0.25">
      <c r="B51" s="322" t="s">
        <v>204</v>
      </c>
      <c r="C51" s="323">
        <v>1411</v>
      </c>
      <c r="D51" s="323">
        <v>187</v>
      </c>
      <c r="E51" s="323">
        <v>512</v>
      </c>
      <c r="F51" s="323">
        <v>80</v>
      </c>
      <c r="G51" s="323">
        <v>62</v>
      </c>
      <c r="H51" s="323">
        <v>332</v>
      </c>
      <c r="I51" s="323">
        <v>121</v>
      </c>
      <c r="J51" s="323">
        <v>52</v>
      </c>
      <c r="K51" s="323">
        <v>31</v>
      </c>
      <c r="L51" s="323">
        <v>234</v>
      </c>
      <c r="M51" s="323">
        <v>263</v>
      </c>
      <c r="N51" s="323">
        <v>642</v>
      </c>
      <c r="O51" s="323">
        <v>199</v>
      </c>
      <c r="P51" s="323">
        <v>100</v>
      </c>
      <c r="Q51" s="323">
        <v>64</v>
      </c>
      <c r="R51" s="324">
        <v>4290</v>
      </c>
      <c r="S51" s="322" t="s">
        <v>204</v>
      </c>
      <c r="T51" s="322"/>
      <c r="U51" s="322"/>
      <c r="V51" s="347" t="s">
        <v>204</v>
      </c>
      <c r="W51" s="348">
        <v>9569721.696176134</v>
      </c>
      <c r="X51" s="348">
        <v>793619.60832386604</v>
      </c>
      <c r="Y51" s="348">
        <v>885109.60861370503</v>
      </c>
      <c r="Z51" s="348">
        <v>421905.95833215502</v>
      </c>
      <c r="AA51" s="348">
        <v>113971.97820174599</v>
      </c>
      <c r="AB51" s="348">
        <v>488125.06072965899</v>
      </c>
      <c r="AC51" s="348">
        <v>273162.14355640899</v>
      </c>
      <c r="AD51" s="348">
        <v>113050.811395001</v>
      </c>
      <c r="AE51" s="348">
        <v>71508.824798612593</v>
      </c>
      <c r="AF51" s="348">
        <v>210793.502412078</v>
      </c>
      <c r="AG51" s="348">
        <v>1032721.38293557</v>
      </c>
      <c r="AH51" s="348">
        <v>2098046.7530737398</v>
      </c>
      <c r="AI51" s="348">
        <v>569354.38071015</v>
      </c>
      <c r="AJ51" s="348">
        <v>222102.29412000001</v>
      </c>
      <c r="AK51" s="348">
        <v>305243.65999999997</v>
      </c>
      <c r="AL51" s="349">
        <v>17168437.663378824</v>
      </c>
      <c r="AM51" s="347" t="s">
        <v>204</v>
      </c>
    </row>
    <row r="52" spans="2:39" s="325" customFormat="1" ht="13.5" customHeight="1" x14ac:dyDescent="0.25">
      <c r="B52" s="326" t="s">
        <v>205</v>
      </c>
      <c r="C52" s="327">
        <v>17544</v>
      </c>
      <c r="D52" s="327">
        <v>246</v>
      </c>
      <c r="E52" s="327">
        <v>12842</v>
      </c>
      <c r="F52" s="327">
        <v>78</v>
      </c>
      <c r="G52" s="327">
        <v>1213</v>
      </c>
      <c r="H52" s="327">
        <v>1755</v>
      </c>
      <c r="I52" s="327">
        <v>2847</v>
      </c>
      <c r="J52" s="327">
        <v>55</v>
      </c>
      <c r="K52" s="327">
        <v>121</v>
      </c>
      <c r="L52" s="327">
        <v>51</v>
      </c>
      <c r="M52" s="327">
        <v>1062</v>
      </c>
      <c r="N52" s="327">
        <v>50</v>
      </c>
      <c r="O52" s="327">
        <v>6043</v>
      </c>
      <c r="P52" s="327">
        <v>9838</v>
      </c>
      <c r="Q52" s="327">
        <v>320</v>
      </c>
      <c r="R52" s="1009">
        <v>54065</v>
      </c>
      <c r="S52" s="326" t="s">
        <v>205</v>
      </c>
      <c r="T52" s="322"/>
      <c r="U52" s="322"/>
      <c r="V52" s="350" t="s">
        <v>205</v>
      </c>
      <c r="W52" s="351">
        <v>156653145.8405166</v>
      </c>
      <c r="X52" s="351">
        <v>2246059.0327900699</v>
      </c>
      <c r="Y52" s="351">
        <v>47494255.527910203</v>
      </c>
      <c r="Z52" s="351">
        <v>524675.21669479704</v>
      </c>
      <c r="AA52" s="351">
        <v>2652399.8372998899</v>
      </c>
      <c r="AB52" s="351">
        <v>6288626.1323267203</v>
      </c>
      <c r="AC52" s="351">
        <v>11508898.798174899</v>
      </c>
      <c r="AD52" s="351">
        <v>832952.96986610198</v>
      </c>
      <c r="AE52" s="351">
        <v>550095.63075325498</v>
      </c>
      <c r="AF52" s="351">
        <v>99181.600076310104</v>
      </c>
      <c r="AG52" s="351">
        <v>3287318.0432756301</v>
      </c>
      <c r="AH52" s="351">
        <v>31967.217812559698</v>
      </c>
      <c r="AI52" s="351">
        <v>12268283.859678</v>
      </c>
      <c r="AJ52" s="351">
        <v>240826479.87265</v>
      </c>
      <c r="AK52" s="351">
        <v>923229.32</v>
      </c>
      <c r="AL52" s="1010">
        <v>486187568.89982504</v>
      </c>
      <c r="AM52" s="350" t="s">
        <v>205</v>
      </c>
    </row>
    <row r="53" spans="2:39" s="329" customFormat="1" ht="13.5" customHeight="1" x14ac:dyDescent="0.25">
      <c r="B53" s="322" t="s">
        <v>207</v>
      </c>
      <c r="C53" s="323">
        <v>622</v>
      </c>
      <c r="D53" s="323">
        <v>556</v>
      </c>
      <c r="E53" s="323">
        <v>3621</v>
      </c>
      <c r="F53" s="323">
        <v>25</v>
      </c>
      <c r="G53" s="323">
        <v>5</v>
      </c>
      <c r="H53" s="323">
        <v>104</v>
      </c>
      <c r="I53" s="323">
        <v>147</v>
      </c>
      <c r="J53" s="323">
        <v>15</v>
      </c>
      <c r="K53" s="323">
        <v>23</v>
      </c>
      <c r="L53" s="323">
        <v>349</v>
      </c>
      <c r="M53" s="323">
        <v>138</v>
      </c>
      <c r="N53" s="323">
        <v>2572</v>
      </c>
      <c r="O53" s="323">
        <v>477</v>
      </c>
      <c r="P53" s="323">
        <v>194</v>
      </c>
      <c r="Q53" s="323">
        <v>40</v>
      </c>
      <c r="R53" s="324">
        <v>8888</v>
      </c>
      <c r="S53" s="322" t="s">
        <v>207</v>
      </c>
      <c r="T53" s="322"/>
      <c r="U53" s="322"/>
      <c r="V53" s="347" t="s">
        <v>207</v>
      </c>
      <c r="W53" s="348">
        <v>1681222.276100734</v>
      </c>
      <c r="X53" s="348">
        <v>621193.54890520906</v>
      </c>
      <c r="Y53" s="348">
        <v>5064725.4951584097</v>
      </c>
      <c r="Z53" s="348">
        <v>102957.02627386</v>
      </c>
      <c r="AA53" s="348">
        <v>3220.6717736555402</v>
      </c>
      <c r="AB53" s="348">
        <v>338892.75339193398</v>
      </c>
      <c r="AC53" s="348">
        <v>374947.77040892298</v>
      </c>
      <c r="AD53" s="348">
        <v>25851.1146995335</v>
      </c>
      <c r="AE53" s="348">
        <v>64592.975721805102</v>
      </c>
      <c r="AF53" s="348">
        <v>1186218.7023901199</v>
      </c>
      <c r="AG53" s="348">
        <v>502509.47819580301</v>
      </c>
      <c r="AH53" s="348">
        <v>2822768.91623028</v>
      </c>
      <c r="AI53" s="348">
        <v>1375212.1436371501</v>
      </c>
      <c r="AJ53" s="348">
        <v>177166.23280999999</v>
      </c>
      <c r="AK53" s="348">
        <v>70270.31</v>
      </c>
      <c r="AL53" s="349">
        <v>14411749.415697416</v>
      </c>
      <c r="AM53" s="347" t="s">
        <v>207</v>
      </c>
    </row>
    <row r="54" spans="2:39" s="325" customFormat="1" ht="13.5" customHeight="1" x14ac:dyDescent="0.25">
      <c r="B54" s="326" t="s">
        <v>208</v>
      </c>
      <c r="C54" s="327">
        <v>11437</v>
      </c>
      <c r="D54" s="327">
        <v>788</v>
      </c>
      <c r="E54" s="327">
        <v>3100</v>
      </c>
      <c r="F54" s="327">
        <v>294</v>
      </c>
      <c r="G54" s="327">
        <v>550</v>
      </c>
      <c r="H54" s="327">
        <v>4249</v>
      </c>
      <c r="I54" s="327">
        <v>1946</v>
      </c>
      <c r="J54" s="327">
        <v>261</v>
      </c>
      <c r="K54" s="327">
        <v>790</v>
      </c>
      <c r="L54" s="327">
        <v>324</v>
      </c>
      <c r="M54" s="327">
        <v>790</v>
      </c>
      <c r="N54" s="327">
        <v>439</v>
      </c>
      <c r="O54" s="327">
        <v>133</v>
      </c>
      <c r="P54" s="327">
        <v>2115</v>
      </c>
      <c r="Q54" s="327">
        <v>205</v>
      </c>
      <c r="R54" s="1009">
        <v>27421</v>
      </c>
      <c r="S54" s="326" t="s">
        <v>208</v>
      </c>
      <c r="T54" s="322"/>
      <c r="U54" s="322"/>
      <c r="V54" s="350" t="s">
        <v>208</v>
      </c>
      <c r="W54" s="351">
        <v>132914645.89599016</v>
      </c>
      <c r="X54" s="351">
        <v>18163571.906865198</v>
      </c>
      <c r="Y54" s="351">
        <v>50066988.107976504</v>
      </c>
      <c r="Z54" s="351">
        <v>1080207.7475959701</v>
      </c>
      <c r="AA54" s="351">
        <v>2587589.7744331001</v>
      </c>
      <c r="AB54" s="351">
        <v>8313960.6157259597</v>
      </c>
      <c r="AC54" s="351">
        <v>7562089.9010030804</v>
      </c>
      <c r="AD54" s="351">
        <v>1053474.1157108101</v>
      </c>
      <c r="AE54" s="351">
        <v>2366477.0416204398</v>
      </c>
      <c r="AF54" s="351">
        <v>4659315.0227879398</v>
      </c>
      <c r="AG54" s="351">
        <v>6835569.3718816796</v>
      </c>
      <c r="AH54" s="351">
        <v>6601579.2421059897</v>
      </c>
      <c r="AI54" s="351">
        <v>778795.03799055004</v>
      </c>
      <c r="AJ54" s="351">
        <v>10011092.361409999</v>
      </c>
      <c r="AK54" s="351">
        <v>1107628.8899999999</v>
      </c>
      <c r="AL54" s="1010">
        <v>254102985.03309739</v>
      </c>
      <c r="AM54" s="350" t="s">
        <v>208</v>
      </c>
    </row>
    <row r="55" spans="2:39" s="329" customFormat="1" ht="13.5" customHeight="1" x14ac:dyDescent="0.25">
      <c r="B55" s="322" t="s">
        <v>209</v>
      </c>
      <c r="C55" s="323">
        <v>534</v>
      </c>
      <c r="D55" s="323">
        <v>161</v>
      </c>
      <c r="E55" s="323">
        <v>77</v>
      </c>
      <c r="F55" s="323">
        <v>38</v>
      </c>
      <c r="G55" s="323">
        <v>15</v>
      </c>
      <c r="H55" s="323">
        <v>200</v>
      </c>
      <c r="I55" s="323">
        <v>72</v>
      </c>
      <c r="J55" s="323">
        <v>40</v>
      </c>
      <c r="K55" s="323">
        <v>55</v>
      </c>
      <c r="L55" s="323">
        <v>270</v>
      </c>
      <c r="M55" s="323">
        <v>112</v>
      </c>
      <c r="N55" s="323">
        <v>1139</v>
      </c>
      <c r="O55" s="323">
        <v>308</v>
      </c>
      <c r="P55" s="323">
        <v>167</v>
      </c>
      <c r="Q55" s="323">
        <v>9</v>
      </c>
      <c r="R55" s="324">
        <v>3197</v>
      </c>
      <c r="S55" s="322" t="s">
        <v>209</v>
      </c>
      <c r="T55" s="322"/>
      <c r="U55" s="322"/>
      <c r="V55" s="347" t="s">
        <v>209</v>
      </c>
      <c r="W55" s="348">
        <v>2252031.4488498084</v>
      </c>
      <c r="X55" s="348">
        <v>391860.618108703</v>
      </c>
      <c r="Y55" s="348">
        <v>81875.407329930007</v>
      </c>
      <c r="Z55" s="348">
        <v>70057.505190458905</v>
      </c>
      <c r="AA55" s="348">
        <v>92622.495434030803</v>
      </c>
      <c r="AB55" s="348">
        <v>510087.95817160897</v>
      </c>
      <c r="AC55" s="348">
        <v>111235.500973588</v>
      </c>
      <c r="AD55" s="348">
        <v>213689.736767472</v>
      </c>
      <c r="AE55" s="348">
        <v>194081.207856989</v>
      </c>
      <c r="AF55" s="348">
        <v>535151.962887067</v>
      </c>
      <c r="AG55" s="348">
        <v>2765307.4978054902</v>
      </c>
      <c r="AH55" s="348">
        <v>1457852.84121779</v>
      </c>
      <c r="AI55" s="348">
        <v>461791.44431804999</v>
      </c>
      <c r="AJ55" s="348">
        <v>324936.12235000002</v>
      </c>
      <c r="AK55" s="348">
        <v>7851.95</v>
      </c>
      <c r="AL55" s="349">
        <v>9470433.6972609852</v>
      </c>
      <c r="AM55" s="347" t="s">
        <v>209</v>
      </c>
    </row>
    <row r="56" spans="2:39" s="329" customFormat="1" ht="13.5" customHeight="1" x14ac:dyDescent="0.25">
      <c r="B56" s="326" t="s">
        <v>210</v>
      </c>
      <c r="C56" s="327">
        <v>16411</v>
      </c>
      <c r="D56" s="327">
        <v>24304</v>
      </c>
      <c r="E56" s="327">
        <v>1789</v>
      </c>
      <c r="F56" s="327">
        <v>908</v>
      </c>
      <c r="G56" s="327">
        <v>529</v>
      </c>
      <c r="H56" s="327">
        <v>2116</v>
      </c>
      <c r="I56" s="327">
        <v>654</v>
      </c>
      <c r="J56" s="327">
        <v>724</v>
      </c>
      <c r="K56" s="327">
        <v>149</v>
      </c>
      <c r="L56" s="327">
        <v>2238</v>
      </c>
      <c r="M56" s="327">
        <v>2250</v>
      </c>
      <c r="N56" s="327">
        <v>2811</v>
      </c>
      <c r="O56" s="327">
        <v>1616</v>
      </c>
      <c r="P56" s="327">
        <v>2837</v>
      </c>
      <c r="Q56" s="327">
        <v>2204</v>
      </c>
      <c r="R56" s="1009">
        <v>61540</v>
      </c>
      <c r="S56" s="326" t="s">
        <v>210</v>
      </c>
      <c r="T56" s="322"/>
      <c r="U56" s="322"/>
      <c r="V56" s="350" t="s">
        <v>210</v>
      </c>
      <c r="W56" s="351">
        <v>210785399.56072348</v>
      </c>
      <c r="X56" s="351">
        <v>52227544.572667897</v>
      </c>
      <c r="Y56" s="351">
        <v>5041599.9560422003</v>
      </c>
      <c r="Z56" s="351">
        <v>5743882.3179348996</v>
      </c>
      <c r="AA56" s="351">
        <v>2557387.2405319801</v>
      </c>
      <c r="AB56" s="351">
        <v>2875043.14859583</v>
      </c>
      <c r="AC56" s="351">
        <v>2054972.8733511099</v>
      </c>
      <c r="AD56" s="351">
        <v>2852222.5200899001</v>
      </c>
      <c r="AE56" s="351">
        <v>355510.972140347</v>
      </c>
      <c r="AF56" s="351">
        <v>5117073.56619664</v>
      </c>
      <c r="AG56" s="351">
        <v>10633949.033155199</v>
      </c>
      <c r="AH56" s="351">
        <v>16500332.285589101</v>
      </c>
      <c r="AI56" s="351">
        <v>13036036.2269288</v>
      </c>
      <c r="AJ56" s="351">
        <v>15496220.6931</v>
      </c>
      <c r="AK56" s="351">
        <v>15361071.08</v>
      </c>
      <c r="AL56" s="1010">
        <v>360638246.04704732</v>
      </c>
      <c r="AM56" s="350" t="s">
        <v>210</v>
      </c>
    </row>
    <row r="57" spans="2:39" s="325" customFormat="1" ht="13.5" customHeight="1" x14ac:dyDescent="0.25">
      <c r="B57" s="322" t="s">
        <v>211</v>
      </c>
      <c r="C57" s="323">
        <v>371</v>
      </c>
      <c r="D57" s="323">
        <v>370</v>
      </c>
      <c r="E57" s="323">
        <v>37</v>
      </c>
      <c r="F57" s="323">
        <v>31</v>
      </c>
      <c r="G57" s="323">
        <v>19</v>
      </c>
      <c r="H57" s="323">
        <v>130</v>
      </c>
      <c r="I57" s="323">
        <v>84</v>
      </c>
      <c r="J57" s="323">
        <v>44</v>
      </c>
      <c r="K57" s="323">
        <v>16</v>
      </c>
      <c r="L57" s="323">
        <v>40</v>
      </c>
      <c r="M57" s="323">
        <v>85</v>
      </c>
      <c r="N57" s="323">
        <v>76</v>
      </c>
      <c r="O57" s="323">
        <v>121</v>
      </c>
      <c r="P57" s="323">
        <v>79</v>
      </c>
      <c r="Q57" s="323">
        <v>420</v>
      </c>
      <c r="R57" s="324">
        <v>1923</v>
      </c>
      <c r="S57" s="322" t="s">
        <v>211</v>
      </c>
      <c r="T57" s="322"/>
      <c r="U57" s="322"/>
      <c r="V57" s="347" t="s">
        <v>211</v>
      </c>
      <c r="W57" s="348">
        <v>4698381.7276488729</v>
      </c>
      <c r="X57" s="348">
        <v>577087.57865920104</v>
      </c>
      <c r="Y57" s="348">
        <v>92770.552190535396</v>
      </c>
      <c r="Z57" s="348">
        <v>146071.143312817</v>
      </c>
      <c r="AA57" s="348">
        <v>46161.652972378797</v>
      </c>
      <c r="AB57" s="348">
        <v>472709.272669809</v>
      </c>
      <c r="AC57" s="348">
        <v>345649.650287016</v>
      </c>
      <c r="AD57" s="348">
        <v>979896.28899456002</v>
      </c>
      <c r="AE57" s="348">
        <v>32549.1546893495</v>
      </c>
      <c r="AF57" s="348">
        <v>104862.101158124</v>
      </c>
      <c r="AG57" s="348">
        <v>343095.414145833</v>
      </c>
      <c r="AH57" s="348">
        <v>105520.16455679999</v>
      </c>
      <c r="AI57" s="348">
        <v>489776.27924820001</v>
      </c>
      <c r="AJ57" s="348">
        <v>315163.00521999999</v>
      </c>
      <c r="AK57" s="348">
        <v>1025054.9</v>
      </c>
      <c r="AL57" s="349">
        <v>9774748.8857534975</v>
      </c>
      <c r="AM57" s="347" t="s">
        <v>211</v>
      </c>
    </row>
    <row r="58" spans="2:39" s="329" customFormat="1" ht="13.5" customHeight="1" x14ac:dyDescent="0.25">
      <c r="B58" s="326" t="s">
        <v>212</v>
      </c>
      <c r="C58" s="327">
        <v>1784</v>
      </c>
      <c r="D58" s="327">
        <v>1030</v>
      </c>
      <c r="E58" s="327">
        <v>690</v>
      </c>
      <c r="F58" s="327">
        <v>322</v>
      </c>
      <c r="G58" s="327">
        <v>38</v>
      </c>
      <c r="H58" s="327">
        <v>72</v>
      </c>
      <c r="I58" s="327">
        <v>184</v>
      </c>
      <c r="J58" s="327">
        <v>2171</v>
      </c>
      <c r="K58" s="327">
        <v>46</v>
      </c>
      <c r="L58" s="327">
        <v>349</v>
      </c>
      <c r="M58" s="327">
        <v>344</v>
      </c>
      <c r="N58" s="327">
        <v>767</v>
      </c>
      <c r="O58" s="327">
        <v>129</v>
      </c>
      <c r="P58" s="327">
        <v>2665</v>
      </c>
      <c r="Q58" s="327">
        <v>141</v>
      </c>
      <c r="R58" s="1009">
        <v>10732</v>
      </c>
      <c r="S58" s="326" t="s">
        <v>212</v>
      </c>
      <c r="T58" s="322"/>
      <c r="U58" s="322"/>
      <c r="V58" s="350" t="s">
        <v>212</v>
      </c>
      <c r="W58" s="351">
        <v>16588060.581712436</v>
      </c>
      <c r="X58" s="351">
        <v>9121294.4155980106</v>
      </c>
      <c r="Y58" s="351">
        <v>1693084.61633113</v>
      </c>
      <c r="Z58" s="351">
        <v>1944165.68134347</v>
      </c>
      <c r="AA58" s="351">
        <v>106112.791362515</v>
      </c>
      <c r="AB58" s="351">
        <v>159432.802353879</v>
      </c>
      <c r="AC58" s="351">
        <v>377929.35856613598</v>
      </c>
      <c r="AD58" s="351">
        <v>2934120.7719027898</v>
      </c>
      <c r="AE58" s="351">
        <v>79800.450705356401</v>
      </c>
      <c r="AF58" s="351">
        <v>904350.40417516301</v>
      </c>
      <c r="AG58" s="351">
        <v>1129308.5073156699</v>
      </c>
      <c r="AH58" s="351">
        <v>2660371.79470893</v>
      </c>
      <c r="AI58" s="351">
        <v>233483.23952939999</v>
      </c>
      <c r="AJ58" s="351">
        <v>15854482.376529999</v>
      </c>
      <c r="AK58" s="351">
        <v>470224.04</v>
      </c>
      <c r="AL58" s="1010">
        <v>54256221.832134888</v>
      </c>
      <c r="AM58" s="350" t="s">
        <v>212</v>
      </c>
    </row>
    <row r="59" spans="2:39" s="325" customFormat="1" ht="13.5" customHeight="1" x14ac:dyDescent="0.25">
      <c r="B59" s="322" t="s">
        <v>213</v>
      </c>
      <c r="C59" s="323">
        <v>77138</v>
      </c>
      <c r="D59" s="323">
        <v>5169</v>
      </c>
      <c r="E59" s="323">
        <v>15897</v>
      </c>
      <c r="F59" s="323">
        <v>493</v>
      </c>
      <c r="G59" s="323">
        <v>12647</v>
      </c>
      <c r="H59" s="323">
        <v>542</v>
      </c>
      <c r="I59" s="323">
        <v>954</v>
      </c>
      <c r="J59" s="323">
        <v>4297</v>
      </c>
      <c r="K59" s="323">
        <v>3000</v>
      </c>
      <c r="L59" s="323">
        <v>463</v>
      </c>
      <c r="M59" s="323">
        <v>6228</v>
      </c>
      <c r="N59" s="323">
        <v>2005</v>
      </c>
      <c r="O59" s="323">
        <v>19440</v>
      </c>
      <c r="P59" s="323">
        <v>5917</v>
      </c>
      <c r="Q59" s="323">
        <v>6254</v>
      </c>
      <c r="R59" s="324">
        <v>160444</v>
      </c>
      <c r="S59" s="322" t="s">
        <v>213</v>
      </c>
      <c r="T59" s="322"/>
      <c r="U59" s="322"/>
      <c r="V59" s="347" t="s">
        <v>213</v>
      </c>
      <c r="W59" s="348">
        <v>1093502562.8188021</v>
      </c>
      <c r="X59" s="348">
        <v>20761738.299651001</v>
      </c>
      <c r="Y59" s="348">
        <v>23951887.9523011</v>
      </c>
      <c r="Z59" s="348">
        <v>3128056.2241188302</v>
      </c>
      <c r="AA59" s="348">
        <v>80115623.271737799</v>
      </c>
      <c r="AB59" s="348">
        <v>2288467.34354854</v>
      </c>
      <c r="AC59" s="348">
        <v>3937267.5732996101</v>
      </c>
      <c r="AD59" s="348">
        <v>12844415.4010098</v>
      </c>
      <c r="AE59" s="348">
        <v>12202248.3561217</v>
      </c>
      <c r="AF59" s="348">
        <v>1847614.96354208</v>
      </c>
      <c r="AG59" s="348">
        <v>20289440.441259898</v>
      </c>
      <c r="AH59" s="348">
        <v>12121699.233064299</v>
      </c>
      <c r="AI59" s="348">
        <v>91212045.3308568</v>
      </c>
      <c r="AJ59" s="348">
        <v>13249983.73566</v>
      </c>
      <c r="AK59" s="348">
        <v>27761216.550000001</v>
      </c>
      <c r="AL59" s="349">
        <v>1419214267.4949737</v>
      </c>
      <c r="AM59" s="347" t="s">
        <v>213</v>
      </c>
    </row>
    <row r="60" spans="2:39" s="329" customFormat="1" ht="13.5" customHeight="1" x14ac:dyDescent="0.25">
      <c r="B60" s="326" t="s">
        <v>214</v>
      </c>
      <c r="C60" s="327">
        <v>5589</v>
      </c>
      <c r="D60" s="327">
        <v>178</v>
      </c>
      <c r="E60" s="327">
        <v>71</v>
      </c>
      <c r="F60" s="327">
        <v>1014</v>
      </c>
      <c r="G60" s="327">
        <v>47</v>
      </c>
      <c r="H60" s="327">
        <v>657</v>
      </c>
      <c r="I60" s="327">
        <v>273</v>
      </c>
      <c r="J60" s="327">
        <v>87</v>
      </c>
      <c r="K60" s="327">
        <v>54</v>
      </c>
      <c r="L60" s="327">
        <v>79</v>
      </c>
      <c r="M60" s="327">
        <v>393</v>
      </c>
      <c r="N60" s="327">
        <v>723</v>
      </c>
      <c r="O60" s="327">
        <v>121</v>
      </c>
      <c r="P60" s="327">
        <v>151</v>
      </c>
      <c r="Q60" s="327">
        <v>16</v>
      </c>
      <c r="R60" s="1009">
        <v>9453</v>
      </c>
      <c r="S60" s="326" t="s">
        <v>214</v>
      </c>
      <c r="T60" s="322"/>
      <c r="U60" s="322"/>
      <c r="V60" s="350" t="s">
        <v>214</v>
      </c>
      <c r="W60" s="351">
        <v>37506671.217235096</v>
      </c>
      <c r="X60" s="351">
        <v>541172.56214467704</v>
      </c>
      <c r="Y60" s="351">
        <v>361762.98163290799</v>
      </c>
      <c r="Z60" s="351">
        <v>4191834.9630168998</v>
      </c>
      <c r="AA60" s="351">
        <v>147991.73319940001</v>
      </c>
      <c r="AB60" s="351">
        <v>3650291.5871132002</v>
      </c>
      <c r="AC60" s="351">
        <v>1157397.4861228699</v>
      </c>
      <c r="AD60" s="351">
        <v>244232.36923002001</v>
      </c>
      <c r="AE60" s="351">
        <v>168848.971703766</v>
      </c>
      <c r="AF60" s="351">
        <v>211551.219433374</v>
      </c>
      <c r="AG60" s="351">
        <v>1060550.0922776901</v>
      </c>
      <c r="AH60" s="351">
        <v>2351289.9844575101</v>
      </c>
      <c r="AI60" s="351">
        <v>271123.47138554999</v>
      </c>
      <c r="AJ60" s="351">
        <v>1381131.4811</v>
      </c>
      <c r="AK60" s="351">
        <v>38651.230000000003</v>
      </c>
      <c r="AL60" s="1010">
        <v>53284501.35005296</v>
      </c>
      <c r="AM60" s="350" t="s">
        <v>214</v>
      </c>
    </row>
    <row r="61" spans="2:39" s="325" customFormat="1" ht="13.5" customHeight="1" x14ac:dyDescent="0.25">
      <c r="B61" s="322" t="s">
        <v>216</v>
      </c>
      <c r="C61" s="323">
        <v>674</v>
      </c>
      <c r="D61" s="323">
        <v>270</v>
      </c>
      <c r="E61" s="323">
        <v>87</v>
      </c>
      <c r="F61" s="323">
        <v>14</v>
      </c>
      <c r="G61" s="323">
        <v>4</v>
      </c>
      <c r="H61" s="323">
        <v>120</v>
      </c>
      <c r="I61" s="323">
        <v>26</v>
      </c>
      <c r="J61" s="323">
        <v>22</v>
      </c>
      <c r="K61" s="323">
        <v>48</v>
      </c>
      <c r="L61" s="323">
        <v>144</v>
      </c>
      <c r="M61" s="323">
        <v>37</v>
      </c>
      <c r="N61" s="323">
        <v>186</v>
      </c>
      <c r="O61" s="323">
        <v>49</v>
      </c>
      <c r="P61" s="323">
        <v>34</v>
      </c>
      <c r="Q61" s="323">
        <v>22</v>
      </c>
      <c r="R61" s="324">
        <v>1737</v>
      </c>
      <c r="S61" s="322" t="s">
        <v>216</v>
      </c>
      <c r="T61" s="322"/>
      <c r="U61" s="322"/>
      <c r="V61" s="347" t="s">
        <v>216</v>
      </c>
      <c r="W61" s="348">
        <v>4099961.498798334</v>
      </c>
      <c r="X61" s="348">
        <v>1296314.71732232</v>
      </c>
      <c r="Y61" s="348">
        <v>668486.86212700198</v>
      </c>
      <c r="Z61" s="348">
        <v>716671.65935512597</v>
      </c>
      <c r="AA61" s="348">
        <v>6390.5909969357799</v>
      </c>
      <c r="AB61" s="348">
        <v>669643.43393507903</v>
      </c>
      <c r="AC61" s="348">
        <v>132737.96405859399</v>
      </c>
      <c r="AD61" s="348">
        <v>58272.797778347202</v>
      </c>
      <c r="AE61" s="348">
        <v>586920.11425939505</v>
      </c>
      <c r="AF61" s="348">
        <v>190465.34045843699</v>
      </c>
      <c r="AG61" s="348">
        <v>131385.119980505</v>
      </c>
      <c r="AH61" s="348">
        <v>725968.47225027299</v>
      </c>
      <c r="AI61" s="348">
        <v>91537.827780000007</v>
      </c>
      <c r="AJ61" s="348">
        <v>57906.339189999999</v>
      </c>
      <c r="AK61" s="348">
        <v>87070.46</v>
      </c>
      <c r="AL61" s="349">
        <v>9519733.1982903518</v>
      </c>
      <c r="AM61" s="347" t="s">
        <v>216</v>
      </c>
    </row>
    <row r="62" spans="2:39" s="329" customFormat="1" ht="13.5" customHeight="1" x14ac:dyDescent="0.25">
      <c r="B62" s="326" t="s">
        <v>217</v>
      </c>
      <c r="C62" s="327">
        <v>10287</v>
      </c>
      <c r="D62" s="327">
        <v>341</v>
      </c>
      <c r="E62" s="327">
        <v>330</v>
      </c>
      <c r="F62" s="327">
        <v>129</v>
      </c>
      <c r="G62" s="327">
        <v>247</v>
      </c>
      <c r="H62" s="327">
        <v>401</v>
      </c>
      <c r="I62" s="327">
        <v>561</v>
      </c>
      <c r="J62" s="327">
        <v>3563</v>
      </c>
      <c r="K62" s="327">
        <v>194</v>
      </c>
      <c r="L62" s="327">
        <v>1990</v>
      </c>
      <c r="M62" s="327">
        <v>4301</v>
      </c>
      <c r="N62" s="327">
        <v>820</v>
      </c>
      <c r="O62" s="327">
        <v>297</v>
      </c>
      <c r="P62" s="327">
        <v>2004</v>
      </c>
      <c r="Q62" s="327">
        <v>109</v>
      </c>
      <c r="R62" s="1009">
        <v>25574</v>
      </c>
      <c r="S62" s="326" t="s">
        <v>217</v>
      </c>
      <c r="T62" s="322"/>
      <c r="U62" s="322"/>
      <c r="V62" s="350" t="s">
        <v>217</v>
      </c>
      <c r="W62" s="351">
        <v>78259482.89879787</v>
      </c>
      <c r="X62" s="351">
        <v>854884.49135177699</v>
      </c>
      <c r="Y62" s="351">
        <v>770215.51000616199</v>
      </c>
      <c r="Z62" s="351">
        <v>267704.409301212</v>
      </c>
      <c r="AA62" s="351">
        <v>2288554.9668133301</v>
      </c>
      <c r="AB62" s="351">
        <v>8386414.0783150103</v>
      </c>
      <c r="AC62" s="351">
        <v>1821500.0626141101</v>
      </c>
      <c r="AD62" s="351">
        <v>34691577.795935698</v>
      </c>
      <c r="AE62" s="351">
        <v>403370.35275911901</v>
      </c>
      <c r="AF62" s="351">
        <v>3992827.8461144599</v>
      </c>
      <c r="AG62" s="351">
        <v>20156801.875596002</v>
      </c>
      <c r="AH62" s="351">
        <v>3679997.9409032101</v>
      </c>
      <c r="AI62" s="351">
        <v>1224257.46711765</v>
      </c>
      <c r="AJ62" s="351">
        <v>12582699.529960001</v>
      </c>
      <c r="AK62" s="351">
        <v>232895.9</v>
      </c>
      <c r="AL62" s="1010">
        <v>169613185.12558562</v>
      </c>
      <c r="AM62" s="350" t="s">
        <v>217</v>
      </c>
    </row>
    <row r="63" spans="2:39" s="325" customFormat="1" ht="13.5" customHeight="1" x14ac:dyDescent="0.25">
      <c r="B63" s="322" t="s">
        <v>218</v>
      </c>
      <c r="C63" s="323">
        <v>457</v>
      </c>
      <c r="D63" s="323">
        <v>1</v>
      </c>
      <c r="E63" s="323">
        <v>34</v>
      </c>
      <c r="F63" s="323">
        <v>1</v>
      </c>
      <c r="G63" s="323">
        <v>1</v>
      </c>
      <c r="H63" s="323">
        <v>31</v>
      </c>
      <c r="I63" s="323">
        <v>23</v>
      </c>
      <c r="J63" s="323">
        <v>2</v>
      </c>
      <c r="K63" s="323">
        <v>2</v>
      </c>
      <c r="L63" s="323">
        <v>5</v>
      </c>
      <c r="M63" s="323">
        <v>0</v>
      </c>
      <c r="N63" s="323">
        <v>1</v>
      </c>
      <c r="O63" s="323">
        <v>1</v>
      </c>
      <c r="P63" s="323">
        <v>11</v>
      </c>
      <c r="Q63" s="323">
        <v>4</v>
      </c>
      <c r="R63" s="324">
        <v>574</v>
      </c>
      <c r="S63" s="322" t="s">
        <v>218</v>
      </c>
      <c r="T63" s="322"/>
      <c r="U63" s="322"/>
      <c r="V63" s="347" t="s">
        <v>218</v>
      </c>
      <c r="W63" s="348">
        <v>12226846.671482434</v>
      </c>
      <c r="X63" s="348">
        <v>678.38876965979603</v>
      </c>
      <c r="Y63" s="348">
        <v>423750.49531675299</v>
      </c>
      <c r="Z63" s="348">
        <v>32038.7722565121</v>
      </c>
      <c r="AA63" s="348">
        <v>680.375521472125</v>
      </c>
      <c r="AB63" s="348">
        <v>297763.45445806498</v>
      </c>
      <c r="AC63" s="348">
        <v>199948.003299023</v>
      </c>
      <c r="AD63" s="348">
        <v>3366.8225810488698</v>
      </c>
      <c r="AE63" s="348">
        <v>11463.875091931</v>
      </c>
      <c r="AF63" s="348">
        <v>12583.591534409799</v>
      </c>
      <c r="AG63" s="348">
        <v>0</v>
      </c>
      <c r="AH63" s="348">
        <v>417.07167623100003</v>
      </c>
      <c r="AI63" s="348">
        <v>1624.3585438499999</v>
      </c>
      <c r="AJ63" s="348">
        <v>30748.56337</v>
      </c>
      <c r="AK63" s="348">
        <v>15627.33</v>
      </c>
      <c r="AL63" s="349">
        <v>13257537.773901392</v>
      </c>
      <c r="AM63" s="347" t="s">
        <v>218</v>
      </c>
    </row>
    <row r="64" spans="2:39" s="329" customFormat="1" ht="13.5" customHeight="1" x14ac:dyDescent="0.25">
      <c r="B64" s="326" t="s">
        <v>219</v>
      </c>
      <c r="C64" s="327">
        <v>611</v>
      </c>
      <c r="D64" s="327">
        <v>3</v>
      </c>
      <c r="E64" s="327">
        <v>9</v>
      </c>
      <c r="F64" s="327">
        <v>3</v>
      </c>
      <c r="G64" s="327">
        <v>10</v>
      </c>
      <c r="H64" s="327">
        <v>1</v>
      </c>
      <c r="I64" s="327">
        <v>1</v>
      </c>
      <c r="J64" s="327">
        <v>18</v>
      </c>
      <c r="K64" s="327">
        <v>3204</v>
      </c>
      <c r="L64" s="327">
        <v>2</v>
      </c>
      <c r="M64" s="327">
        <v>58</v>
      </c>
      <c r="N64" s="327">
        <v>0</v>
      </c>
      <c r="O64" s="327">
        <v>0</v>
      </c>
      <c r="P64" s="327">
        <v>53</v>
      </c>
      <c r="Q64" s="327">
        <v>207</v>
      </c>
      <c r="R64" s="1009">
        <v>4180</v>
      </c>
      <c r="S64" s="326" t="s">
        <v>219</v>
      </c>
      <c r="T64" s="322"/>
      <c r="U64" s="322"/>
      <c r="V64" s="350" t="s">
        <v>219</v>
      </c>
      <c r="W64" s="351">
        <v>2565045.3393105408</v>
      </c>
      <c r="X64" s="351">
        <v>8798.7160023404704</v>
      </c>
      <c r="Y64" s="351">
        <v>57005.24073831</v>
      </c>
      <c r="Z64" s="351">
        <v>3401.4796281194499</v>
      </c>
      <c r="AA64" s="351">
        <v>44780.262947410498</v>
      </c>
      <c r="AB64" s="351">
        <v>1812.5641121521101</v>
      </c>
      <c r="AC64" s="351">
        <v>1523.99038520575</v>
      </c>
      <c r="AD64" s="351">
        <v>96559.552901879404</v>
      </c>
      <c r="AE64" s="351">
        <v>8894879.6324916296</v>
      </c>
      <c r="AF64" s="351">
        <v>42463.300074178202</v>
      </c>
      <c r="AG64" s="351">
        <v>137703.68571381399</v>
      </c>
      <c r="AH64" s="351">
        <v>0</v>
      </c>
      <c r="AI64" s="351">
        <v>0</v>
      </c>
      <c r="AJ64" s="351">
        <v>156880.08798000001</v>
      </c>
      <c r="AK64" s="351">
        <v>518908.53</v>
      </c>
      <c r="AL64" s="1010">
        <v>12529762.382285582</v>
      </c>
      <c r="AM64" s="350" t="s">
        <v>219</v>
      </c>
    </row>
    <row r="65" spans="2:109" s="325" customFormat="1" ht="13.5" customHeight="1" x14ac:dyDescent="0.25">
      <c r="B65" s="322" t="s">
        <v>220</v>
      </c>
      <c r="C65" s="323">
        <v>101</v>
      </c>
      <c r="D65" s="323">
        <v>0</v>
      </c>
      <c r="E65" s="323">
        <v>0</v>
      </c>
      <c r="F65" s="323">
        <v>0</v>
      </c>
      <c r="G65" s="323">
        <v>0</v>
      </c>
      <c r="H65" s="323">
        <v>0</v>
      </c>
      <c r="I65" s="323">
        <v>0</v>
      </c>
      <c r="J65" s="323">
        <v>0</v>
      </c>
      <c r="K65" s="323">
        <v>0</v>
      </c>
      <c r="L65" s="323">
        <v>0</v>
      </c>
      <c r="M65" s="323">
        <v>0</v>
      </c>
      <c r="N65" s="323">
        <v>0</v>
      </c>
      <c r="O65" s="323">
        <v>0</v>
      </c>
      <c r="P65" s="323">
        <v>0</v>
      </c>
      <c r="Q65" s="323">
        <v>0</v>
      </c>
      <c r="R65" s="324">
        <v>101</v>
      </c>
      <c r="S65" s="322" t="s">
        <v>220</v>
      </c>
      <c r="T65" s="322"/>
      <c r="U65" s="322"/>
      <c r="V65" s="347" t="s">
        <v>223</v>
      </c>
      <c r="W65" s="348">
        <v>30546703</v>
      </c>
      <c r="X65" s="348">
        <v>0</v>
      </c>
      <c r="Y65" s="348">
        <v>0</v>
      </c>
      <c r="Z65" s="348">
        <v>0</v>
      </c>
      <c r="AA65" s="348">
        <v>0</v>
      </c>
      <c r="AB65" s="348">
        <v>0</v>
      </c>
      <c r="AC65" s="348">
        <v>0</v>
      </c>
      <c r="AD65" s="348">
        <v>0</v>
      </c>
      <c r="AE65" s="348">
        <v>0</v>
      </c>
      <c r="AF65" s="348">
        <v>0</v>
      </c>
      <c r="AG65" s="348">
        <v>0</v>
      </c>
      <c r="AH65" s="348">
        <v>0</v>
      </c>
      <c r="AI65" s="348">
        <v>0</v>
      </c>
      <c r="AJ65" s="348">
        <v>0</v>
      </c>
      <c r="AK65" s="348">
        <v>0</v>
      </c>
      <c r="AL65" s="349">
        <v>30546703</v>
      </c>
      <c r="AM65" s="347" t="s">
        <v>223</v>
      </c>
    </row>
    <row r="66" spans="2:109" s="333" customFormat="1" ht="13.5" customHeight="1" x14ac:dyDescent="0.25">
      <c r="B66" s="330" t="s">
        <v>4</v>
      </c>
      <c r="C66" s="286">
        <v>569551</v>
      </c>
      <c r="D66" s="286">
        <v>306615</v>
      </c>
      <c r="E66" s="286">
        <v>127753</v>
      </c>
      <c r="F66" s="286">
        <v>52308</v>
      </c>
      <c r="G66" s="286">
        <v>42112</v>
      </c>
      <c r="H66" s="286">
        <v>63605</v>
      </c>
      <c r="I66" s="286">
        <v>53587</v>
      </c>
      <c r="J66" s="286">
        <v>45997</v>
      </c>
      <c r="K66" s="286">
        <v>38487</v>
      </c>
      <c r="L66" s="286">
        <v>100419</v>
      </c>
      <c r="M66" s="286">
        <v>47204</v>
      </c>
      <c r="N66" s="286">
        <v>137658</v>
      </c>
      <c r="O66" s="286">
        <v>93398</v>
      </c>
      <c r="P66" s="286">
        <v>86228</v>
      </c>
      <c r="Q66" s="286">
        <v>24539</v>
      </c>
      <c r="R66" s="286">
        <v>1829623</v>
      </c>
      <c r="S66" s="331" t="s">
        <v>4</v>
      </c>
      <c r="T66" s="768"/>
      <c r="U66" s="768"/>
      <c r="V66" s="355" t="s">
        <v>4</v>
      </c>
      <c r="W66" s="356">
        <v>7498857817.2064047</v>
      </c>
      <c r="X66" s="356">
        <v>893133922.26803899</v>
      </c>
      <c r="Y66" s="356">
        <v>541319993.85576165</v>
      </c>
      <c r="Z66" s="356">
        <v>772058310.27548754</v>
      </c>
      <c r="AA66" s="356">
        <v>316685444.01501566</v>
      </c>
      <c r="AB66" s="356">
        <v>204907953.89579833</v>
      </c>
      <c r="AC66" s="356">
        <v>190418442.15107384</v>
      </c>
      <c r="AD66" s="356">
        <v>207941214.48471972</v>
      </c>
      <c r="AE66" s="356">
        <v>211691148.34608266</v>
      </c>
      <c r="AF66" s="356">
        <v>215121411.08407417</v>
      </c>
      <c r="AG66" s="356">
        <v>261576179.27998352</v>
      </c>
      <c r="AH66" s="356">
        <v>791592353.65378559</v>
      </c>
      <c r="AI66" s="356">
        <v>375719742.39290535</v>
      </c>
      <c r="AJ66" s="356">
        <v>566818747.74384999</v>
      </c>
      <c r="AK66" s="356">
        <v>117065395.59000002</v>
      </c>
      <c r="AL66" s="356">
        <v>13164908076.242985</v>
      </c>
      <c r="AM66" s="357" t="s">
        <v>4</v>
      </c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</row>
    <row r="67" spans="2:109" ht="24" customHeight="1" x14ac:dyDescent="0.25">
      <c r="B67" s="1267" t="s">
        <v>221</v>
      </c>
      <c r="C67" s="1267"/>
      <c r="D67" s="1267"/>
      <c r="E67" s="1267"/>
      <c r="F67" s="1267"/>
      <c r="G67" s="1267"/>
      <c r="H67" s="1267"/>
      <c r="I67" s="1267"/>
      <c r="J67" s="1267"/>
      <c r="K67" s="334"/>
      <c r="L67" s="334"/>
      <c r="M67" s="334"/>
      <c r="N67" s="334"/>
      <c r="O67" s="334"/>
      <c r="P67" s="334"/>
      <c r="Q67" s="334"/>
      <c r="R67" s="334"/>
      <c r="S67" s="334"/>
      <c r="T67" s="360"/>
      <c r="U67" s="360"/>
      <c r="V67" s="773" t="s">
        <v>221</v>
      </c>
      <c r="W67" s="358"/>
      <c r="X67" s="358"/>
      <c r="Y67" s="358"/>
      <c r="Z67" s="358"/>
      <c r="AA67" s="358"/>
      <c r="AB67" s="358"/>
      <c r="AC67" s="358"/>
      <c r="AD67" s="358"/>
      <c r="AE67" s="359"/>
      <c r="AF67" s="359"/>
      <c r="AG67" s="359"/>
      <c r="AH67" s="359"/>
      <c r="AI67" s="359"/>
      <c r="AJ67" s="359"/>
      <c r="AK67" s="359"/>
      <c r="AL67" s="359"/>
    </row>
    <row r="68" spans="2:109" ht="15.75" x14ac:dyDescent="0.25">
      <c r="B68" s="336"/>
      <c r="V68" s="365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  <c r="AL68" s="354"/>
    </row>
    <row r="69" spans="2:109" x14ac:dyDescent="0.25">
      <c r="C69" s="339"/>
      <c r="V69" s="361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</row>
    <row r="70" spans="2:109" x14ac:dyDescent="0.25">
      <c r="C70" s="339"/>
      <c r="V70" s="363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</row>
    <row r="71" spans="2:109" x14ac:dyDescent="0.25">
      <c r="C71" s="339"/>
    </row>
    <row r="72" spans="2:109" x14ac:dyDescent="0.25">
      <c r="B72" s="335"/>
      <c r="C72" s="339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335"/>
      <c r="BU72" s="335"/>
      <c r="BV72" s="335"/>
      <c r="BW72" s="335"/>
      <c r="BX72" s="335"/>
      <c r="BY72" s="335"/>
      <c r="BZ72" s="335"/>
      <c r="CA72" s="335"/>
      <c r="CB72" s="335"/>
      <c r="CC72" s="335"/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5"/>
      <c r="CO72" s="335"/>
      <c r="CP72" s="335"/>
      <c r="CQ72" s="335"/>
      <c r="CR72" s="335"/>
      <c r="CS72" s="335"/>
      <c r="CT72" s="335"/>
      <c r="CU72" s="335"/>
      <c r="CV72" s="335"/>
      <c r="CW72" s="335"/>
      <c r="CX72" s="335"/>
      <c r="CY72" s="335"/>
      <c r="CZ72" s="335"/>
      <c r="DA72" s="335"/>
      <c r="DB72" s="335"/>
      <c r="DC72" s="335"/>
      <c r="DD72" s="335"/>
      <c r="DE72" s="335"/>
    </row>
    <row r="73" spans="2:109" x14ac:dyDescent="0.25">
      <c r="B73" s="1216" t="s">
        <v>821</v>
      </c>
      <c r="C73" s="1216"/>
      <c r="D73" s="1216"/>
      <c r="E73" s="1216"/>
      <c r="F73" s="1216"/>
      <c r="G73" s="1216"/>
      <c r="H73" s="1216"/>
      <c r="I73" s="1216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25"/>
      <c r="U73" s="325"/>
      <c r="V73" s="1216" t="s">
        <v>822</v>
      </c>
      <c r="W73" s="1216"/>
      <c r="X73" s="1216"/>
      <c r="Y73" s="1216"/>
      <c r="Z73" s="1216"/>
      <c r="AA73" s="1216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5"/>
      <c r="CB73" s="335"/>
      <c r="CC73" s="335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5"/>
      <c r="CO73" s="335"/>
      <c r="CP73" s="335"/>
      <c r="CQ73" s="335"/>
      <c r="CR73" s="335"/>
      <c r="CS73" s="335"/>
      <c r="CT73" s="335"/>
      <c r="CU73" s="335"/>
      <c r="CV73" s="335"/>
      <c r="CW73" s="335"/>
      <c r="CX73" s="335"/>
      <c r="CY73" s="335"/>
      <c r="CZ73" s="335"/>
      <c r="DA73" s="335"/>
      <c r="DB73" s="335"/>
      <c r="DC73" s="335"/>
      <c r="DD73" s="335"/>
      <c r="DE73" s="335"/>
    </row>
    <row r="74" spans="2:109" x14ac:dyDescent="0.25">
      <c r="B74" s="335"/>
      <c r="C74" s="339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25"/>
      <c r="U74" s="32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  <c r="CS74" s="335"/>
      <c r="CT74" s="335"/>
      <c r="CU74" s="335"/>
      <c r="CV74" s="335"/>
      <c r="CW74" s="335"/>
      <c r="CX74" s="335"/>
      <c r="CY74" s="335"/>
      <c r="CZ74" s="335"/>
      <c r="DA74" s="335"/>
      <c r="DB74" s="335"/>
      <c r="DC74" s="335"/>
      <c r="DD74" s="335"/>
      <c r="DE74" s="335"/>
    </row>
    <row r="75" spans="2:109" x14ac:dyDescent="0.25">
      <c r="B75" s="335"/>
      <c r="C75" s="339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25"/>
      <c r="U75" s="32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  <c r="CS75" s="335"/>
      <c r="CT75" s="335"/>
      <c r="CU75" s="335"/>
      <c r="CV75" s="335"/>
      <c r="CW75" s="335"/>
      <c r="CX75" s="335"/>
      <c r="CY75" s="335"/>
      <c r="CZ75" s="335"/>
      <c r="DA75" s="335"/>
      <c r="DB75" s="335"/>
      <c r="DC75" s="335"/>
      <c r="DD75" s="335"/>
      <c r="DE75" s="335"/>
    </row>
    <row r="76" spans="2:109" x14ac:dyDescent="0.25">
      <c r="B76" s="335"/>
      <c r="C76" s="339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25"/>
      <c r="U76" s="32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5"/>
      <c r="CO76" s="335"/>
      <c r="CP76" s="335"/>
      <c r="CQ76" s="335"/>
      <c r="CR76" s="335"/>
      <c r="CS76" s="335"/>
      <c r="CT76" s="335"/>
      <c r="CU76" s="335"/>
      <c r="CV76" s="335"/>
      <c r="CW76" s="335"/>
      <c r="CX76" s="335"/>
      <c r="CY76" s="335"/>
      <c r="CZ76" s="335"/>
      <c r="DA76" s="335"/>
      <c r="DB76" s="335"/>
      <c r="DC76" s="335"/>
      <c r="DD76" s="335"/>
      <c r="DE76" s="335"/>
    </row>
    <row r="77" spans="2:109" x14ac:dyDescent="0.25">
      <c r="B77" s="335"/>
      <c r="C77" s="339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25"/>
      <c r="U77" s="32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35"/>
      <c r="CF77" s="335"/>
      <c r="CG77" s="335"/>
      <c r="CH77" s="335"/>
      <c r="CI77" s="335"/>
      <c r="CJ77" s="335"/>
      <c r="CK77" s="335"/>
      <c r="CL77" s="335"/>
      <c r="CM77" s="335"/>
      <c r="CN77" s="335"/>
      <c r="CO77" s="335"/>
      <c r="CP77" s="335"/>
      <c r="CQ77" s="335"/>
      <c r="CR77" s="335"/>
      <c r="CS77" s="335"/>
      <c r="CT77" s="335"/>
      <c r="CU77" s="335"/>
      <c r="CV77" s="335"/>
      <c r="CW77" s="335"/>
      <c r="CX77" s="335"/>
      <c r="CY77" s="335"/>
      <c r="CZ77" s="335"/>
      <c r="DA77" s="335"/>
      <c r="DB77" s="335"/>
      <c r="DC77" s="335"/>
      <c r="DD77" s="335"/>
      <c r="DE77" s="335"/>
    </row>
    <row r="78" spans="2:109" x14ac:dyDescent="0.25">
      <c r="B78" s="335"/>
      <c r="C78" s="339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25"/>
      <c r="U78" s="32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35"/>
      <c r="CF78" s="335"/>
      <c r="CG78" s="335"/>
      <c r="CH78" s="335"/>
      <c r="CI78" s="335"/>
      <c r="CJ78" s="335"/>
      <c r="CK78" s="335"/>
      <c r="CL78" s="335"/>
      <c r="CM78" s="335"/>
      <c r="CN78" s="335"/>
      <c r="CO78" s="335"/>
      <c r="CP78" s="335"/>
      <c r="CQ78" s="335"/>
      <c r="CR78" s="335"/>
      <c r="CS78" s="335"/>
      <c r="CT78" s="335"/>
      <c r="CU78" s="335"/>
      <c r="CV78" s="335"/>
      <c r="CW78" s="335"/>
      <c r="CX78" s="335"/>
      <c r="CY78" s="335"/>
      <c r="CZ78" s="335"/>
      <c r="DA78" s="335"/>
      <c r="DB78" s="335"/>
      <c r="DC78" s="335"/>
      <c r="DD78" s="335"/>
      <c r="DE78" s="335"/>
    </row>
    <row r="79" spans="2:109" x14ac:dyDescent="0.25">
      <c r="B79" s="335"/>
      <c r="C79" s="339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25"/>
      <c r="U79" s="32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35"/>
      <c r="BZ79" s="335"/>
      <c r="CA79" s="335"/>
      <c r="CB79" s="335"/>
      <c r="CC79" s="335"/>
      <c r="CD79" s="335"/>
      <c r="CE79" s="335"/>
      <c r="CF79" s="335"/>
      <c r="CG79" s="335"/>
      <c r="CH79" s="335"/>
      <c r="CI79" s="335"/>
      <c r="CJ79" s="335"/>
      <c r="CK79" s="335"/>
      <c r="CL79" s="335"/>
      <c r="CM79" s="335"/>
      <c r="CN79" s="335"/>
      <c r="CO79" s="335"/>
      <c r="CP79" s="335"/>
      <c r="CQ79" s="335"/>
      <c r="CR79" s="335"/>
      <c r="CS79" s="335"/>
      <c r="CT79" s="335"/>
      <c r="CU79" s="335"/>
      <c r="CV79" s="335"/>
      <c r="CW79" s="335"/>
      <c r="CX79" s="335"/>
      <c r="CY79" s="335"/>
      <c r="CZ79" s="335"/>
      <c r="DA79" s="335"/>
      <c r="DB79" s="335"/>
      <c r="DC79" s="335"/>
      <c r="DD79" s="335"/>
      <c r="DE79" s="335"/>
    </row>
    <row r="80" spans="2:109" x14ac:dyDescent="0.25">
      <c r="B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25"/>
      <c r="U80" s="32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335"/>
      <c r="CQ80" s="335"/>
      <c r="CR80" s="335"/>
      <c r="CS80" s="335"/>
      <c r="CT80" s="335"/>
      <c r="CU80" s="335"/>
      <c r="CV80" s="335"/>
      <c r="CW80" s="335"/>
      <c r="CX80" s="335"/>
      <c r="CY80" s="335"/>
      <c r="CZ80" s="335"/>
      <c r="DA80" s="335"/>
      <c r="DB80" s="335"/>
      <c r="DC80" s="335"/>
      <c r="DD80" s="335"/>
      <c r="DE80" s="335"/>
    </row>
    <row r="81" spans="2:109" x14ac:dyDescent="0.25">
      <c r="B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25"/>
      <c r="U81" s="32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35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335"/>
      <c r="CQ81" s="335"/>
      <c r="CR81" s="335"/>
      <c r="CS81" s="335"/>
      <c r="CT81" s="335"/>
      <c r="CU81" s="335"/>
      <c r="CV81" s="335"/>
      <c r="CW81" s="335"/>
      <c r="CX81" s="335"/>
      <c r="CY81" s="335"/>
      <c r="CZ81" s="335"/>
      <c r="DA81" s="335"/>
      <c r="DB81" s="335"/>
      <c r="DC81" s="335"/>
      <c r="DD81" s="335"/>
      <c r="DE81" s="335"/>
    </row>
    <row r="82" spans="2:109" x14ac:dyDescent="0.25">
      <c r="B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25"/>
      <c r="U82" s="32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5"/>
      <c r="BM82" s="335"/>
      <c r="BN82" s="335"/>
      <c r="BO82" s="335"/>
      <c r="BP82" s="335"/>
      <c r="BQ82" s="335"/>
      <c r="BR82" s="335"/>
      <c r="BS82" s="335"/>
      <c r="BT82" s="335"/>
      <c r="BU82" s="335"/>
      <c r="BV82" s="335"/>
      <c r="BW82" s="335"/>
      <c r="BX82" s="335"/>
      <c r="BY82" s="335"/>
      <c r="BZ82" s="335"/>
      <c r="CA82" s="335"/>
      <c r="CB82" s="335"/>
      <c r="CC82" s="335"/>
      <c r="CD82" s="335"/>
      <c r="CE82" s="335"/>
      <c r="CF82" s="335"/>
      <c r="CG82" s="335"/>
      <c r="CH82" s="335"/>
      <c r="CI82" s="335"/>
      <c r="CJ82" s="335"/>
      <c r="CK82" s="335"/>
      <c r="CL82" s="335"/>
      <c r="CM82" s="335"/>
      <c r="CN82" s="335"/>
      <c r="CO82" s="335"/>
      <c r="CP82" s="335"/>
      <c r="CQ82" s="335"/>
      <c r="CR82" s="335"/>
      <c r="CS82" s="335"/>
      <c r="CT82" s="335"/>
      <c r="CU82" s="335"/>
      <c r="CV82" s="335"/>
      <c r="CW82" s="335"/>
      <c r="CX82" s="335"/>
      <c r="CY82" s="335"/>
      <c r="CZ82" s="335"/>
      <c r="DA82" s="335"/>
      <c r="DB82" s="335"/>
      <c r="DC82" s="335"/>
      <c r="DD82" s="335"/>
      <c r="DE82" s="335"/>
    </row>
    <row r="83" spans="2:109" x14ac:dyDescent="0.25">
      <c r="B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25"/>
      <c r="U83" s="32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335"/>
      <c r="CB83" s="335"/>
      <c r="CC83" s="335"/>
      <c r="CD83" s="335"/>
      <c r="CE83" s="335"/>
      <c r="CF83" s="335"/>
      <c r="CG83" s="335"/>
      <c r="CH83" s="335"/>
      <c r="CI83" s="335"/>
      <c r="CJ83" s="335"/>
      <c r="CK83" s="335"/>
      <c r="CL83" s="335"/>
      <c r="CM83" s="335"/>
      <c r="CN83" s="335"/>
      <c r="CO83" s="335"/>
      <c r="CP83" s="335"/>
      <c r="CQ83" s="335"/>
      <c r="CR83" s="335"/>
      <c r="CS83" s="335"/>
      <c r="CT83" s="335"/>
      <c r="CU83" s="335"/>
      <c r="CV83" s="335"/>
      <c r="CW83" s="335"/>
      <c r="CX83" s="335"/>
      <c r="CY83" s="335"/>
      <c r="CZ83" s="335"/>
      <c r="DA83" s="335"/>
      <c r="DB83" s="335"/>
      <c r="DC83" s="335"/>
      <c r="DD83" s="335"/>
      <c r="DE83" s="335"/>
    </row>
    <row r="84" spans="2:109" x14ac:dyDescent="0.25">
      <c r="B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25"/>
      <c r="U84" s="32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5"/>
      <c r="CB84" s="335"/>
      <c r="CC84" s="335"/>
      <c r="CD84" s="335"/>
      <c r="CE84" s="335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335"/>
      <c r="CQ84" s="335"/>
      <c r="CR84" s="335"/>
      <c r="CS84" s="335"/>
      <c r="CT84" s="335"/>
      <c r="CU84" s="335"/>
      <c r="CV84" s="335"/>
      <c r="CW84" s="335"/>
      <c r="CX84" s="335"/>
      <c r="CY84" s="335"/>
      <c r="CZ84" s="335"/>
      <c r="DA84" s="335"/>
      <c r="DB84" s="335"/>
      <c r="DC84" s="335"/>
      <c r="DD84" s="335"/>
      <c r="DE84" s="335"/>
    </row>
    <row r="85" spans="2:109" x14ac:dyDescent="0.25">
      <c r="B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25"/>
      <c r="U85" s="32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5"/>
      <c r="CB85" s="335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5"/>
      <c r="CQ85" s="335"/>
      <c r="CR85" s="335"/>
      <c r="CS85" s="335"/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</row>
    <row r="86" spans="2:109" x14ac:dyDescent="0.25">
      <c r="B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25"/>
      <c r="U86" s="32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35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335"/>
      <c r="CQ86" s="335"/>
      <c r="CR86" s="335"/>
      <c r="CS86" s="335"/>
      <c r="CT86" s="335"/>
      <c r="CU86" s="335"/>
      <c r="CV86" s="335"/>
      <c r="CW86" s="335"/>
      <c r="CX86" s="335"/>
      <c r="CY86" s="335"/>
      <c r="CZ86" s="335"/>
      <c r="DA86" s="335"/>
      <c r="DB86" s="335"/>
      <c r="DC86" s="335"/>
      <c r="DD86" s="335"/>
      <c r="DE86" s="335"/>
    </row>
    <row r="87" spans="2:109" x14ac:dyDescent="0.25">
      <c r="B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25"/>
      <c r="U87" s="32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5"/>
      <c r="CB87" s="335"/>
      <c r="CC87" s="335"/>
      <c r="CD87" s="335"/>
      <c r="CE87" s="335"/>
      <c r="CF87" s="335"/>
      <c r="CG87" s="335"/>
      <c r="CH87" s="335"/>
      <c r="CI87" s="335"/>
      <c r="CJ87" s="335"/>
      <c r="CK87" s="335"/>
      <c r="CL87" s="335"/>
      <c r="CM87" s="335"/>
      <c r="CN87" s="335"/>
      <c r="CO87" s="335"/>
      <c r="CP87" s="335"/>
      <c r="CQ87" s="335"/>
      <c r="CR87" s="335"/>
      <c r="CS87" s="335"/>
      <c r="CT87" s="335"/>
      <c r="CU87" s="335"/>
      <c r="CV87" s="335"/>
      <c r="CW87" s="335"/>
      <c r="CX87" s="335"/>
      <c r="CY87" s="335"/>
      <c r="CZ87" s="335"/>
      <c r="DA87" s="335"/>
      <c r="DB87" s="335"/>
      <c r="DC87" s="335"/>
      <c r="DD87" s="335"/>
      <c r="DE87" s="335"/>
    </row>
    <row r="88" spans="2:109" x14ac:dyDescent="0.25"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25"/>
      <c r="U88" s="32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35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335"/>
      <c r="CQ88" s="335"/>
      <c r="CR88" s="335"/>
      <c r="CS88" s="335"/>
      <c r="CT88" s="335"/>
      <c r="CU88" s="335"/>
      <c r="CV88" s="335"/>
      <c r="CW88" s="335"/>
      <c r="CX88" s="335"/>
      <c r="CY88" s="335"/>
      <c r="CZ88" s="335"/>
      <c r="DA88" s="335"/>
      <c r="DB88" s="335"/>
      <c r="DC88" s="335"/>
      <c r="DD88" s="335"/>
      <c r="DE88" s="335"/>
    </row>
    <row r="89" spans="2:109" x14ac:dyDescent="0.25"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25"/>
      <c r="U89" s="32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5"/>
      <c r="BM89" s="335"/>
      <c r="BN89" s="335"/>
      <c r="BO89" s="335"/>
      <c r="BP89" s="335"/>
      <c r="BQ89" s="335"/>
      <c r="BR89" s="335"/>
      <c r="BS89" s="335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35"/>
      <c r="CF89" s="335"/>
      <c r="CG89" s="335"/>
      <c r="CH89" s="335"/>
      <c r="CI89" s="335"/>
      <c r="CJ89" s="335"/>
      <c r="CK89" s="335"/>
      <c r="CL89" s="335"/>
      <c r="CM89" s="335"/>
      <c r="CN89" s="335"/>
      <c r="CO89" s="335"/>
      <c r="CP89" s="335"/>
      <c r="CQ89" s="335"/>
      <c r="CR89" s="335"/>
      <c r="CS89" s="335"/>
      <c r="CT89" s="335"/>
      <c r="CU89" s="335"/>
      <c r="CV89" s="335"/>
      <c r="CW89" s="335"/>
      <c r="CX89" s="335"/>
      <c r="CY89" s="335"/>
      <c r="CZ89" s="335"/>
      <c r="DA89" s="335"/>
      <c r="DB89" s="335"/>
      <c r="DC89" s="335"/>
      <c r="DD89" s="335"/>
      <c r="DE89" s="335"/>
    </row>
    <row r="90" spans="2:109" x14ac:dyDescent="0.25"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25"/>
      <c r="U90" s="32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335"/>
      <c r="CQ90" s="335"/>
      <c r="CR90" s="335"/>
      <c r="CS90" s="335"/>
      <c r="CT90" s="335"/>
      <c r="CU90" s="335"/>
      <c r="CV90" s="335"/>
      <c r="CW90" s="335"/>
      <c r="CX90" s="335"/>
      <c r="CY90" s="335"/>
      <c r="CZ90" s="335"/>
      <c r="DA90" s="335"/>
      <c r="DB90" s="335"/>
      <c r="DC90" s="335"/>
      <c r="DD90" s="335"/>
      <c r="DE90" s="335"/>
    </row>
    <row r="91" spans="2:109" x14ac:dyDescent="0.25"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25"/>
      <c r="U91" s="32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</row>
    <row r="92" spans="2:109" x14ac:dyDescent="0.25"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25"/>
      <c r="U92" s="32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335"/>
      <c r="CQ92" s="335"/>
      <c r="CR92" s="335"/>
      <c r="CS92" s="335"/>
      <c r="CT92" s="335"/>
      <c r="CU92" s="335"/>
      <c r="CV92" s="335"/>
      <c r="CW92" s="335"/>
      <c r="CX92" s="335"/>
      <c r="CY92" s="335"/>
      <c r="CZ92" s="335"/>
      <c r="DA92" s="335"/>
      <c r="DB92" s="335"/>
      <c r="DC92" s="335"/>
      <c r="DD92" s="335"/>
      <c r="DE92" s="335"/>
    </row>
    <row r="93" spans="2:109" x14ac:dyDescent="0.25"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25"/>
      <c r="U93" s="32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  <c r="BU93" s="335"/>
      <c r="BV93" s="335"/>
      <c r="BW93" s="335"/>
      <c r="BX93" s="335"/>
      <c r="BY93" s="335"/>
      <c r="BZ93" s="335"/>
      <c r="CA93" s="335"/>
      <c r="CB93" s="335"/>
      <c r="CC93" s="335"/>
      <c r="CD93" s="335"/>
      <c r="CE93" s="335"/>
      <c r="CF93" s="335"/>
      <c r="CG93" s="335"/>
      <c r="CH93" s="335"/>
      <c r="CI93" s="335"/>
      <c r="CJ93" s="335"/>
      <c r="CK93" s="335"/>
      <c r="CL93" s="335"/>
      <c r="CM93" s="335"/>
      <c r="CN93" s="335"/>
      <c r="CO93" s="335"/>
      <c r="CP93" s="335"/>
      <c r="CQ93" s="335"/>
      <c r="CR93" s="335"/>
      <c r="CS93" s="335"/>
      <c r="CT93" s="335"/>
      <c r="CU93" s="335"/>
      <c r="CV93" s="335"/>
      <c r="CW93" s="335"/>
      <c r="CX93" s="335"/>
      <c r="CY93" s="335"/>
      <c r="CZ93" s="335"/>
      <c r="DA93" s="335"/>
      <c r="DB93" s="335"/>
      <c r="DC93" s="335"/>
      <c r="DD93" s="335"/>
      <c r="DE93" s="335"/>
    </row>
    <row r="94" spans="2:109" x14ac:dyDescent="0.25"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25"/>
      <c r="U94" s="32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335"/>
      <c r="CB94" s="335"/>
      <c r="CC94" s="335"/>
      <c r="CD94" s="335"/>
      <c r="CE94" s="335"/>
      <c r="CF94" s="335"/>
      <c r="CG94" s="335"/>
      <c r="CH94" s="335"/>
      <c r="CI94" s="335"/>
      <c r="CJ94" s="335"/>
      <c r="CK94" s="335"/>
      <c r="CL94" s="335"/>
      <c r="CM94" s="335"/>
      <c r="CN94" s="335"/>
      <c r="CO94" s="335"/>
      <c r="CP94" s="335"/>
      <c r="CQ94" s="335"/>
      <c r="CR94" s="335"/>
      <c r="CS94" s="335"/>
      <c r="CT94" s="335"/>
      <c r="CU94" s="335"/>
      <c r="CV94" s="335"/>
      <c r="CW94" s="335"/>
      <c r="CX94" s="335"/>
      <c r="CY94" s="335"/>
      <c r="CZ94" s="335"/>
      <c r="DA94" s="335"/>
      <c r="DB94" s="335"/>
      <c r="DC94" s="335"/>
      <c r="DD94" s="335"/>
      <c r="DE94" s="335"/>
    </row>
    <row r="95" spans="2:109" x14ac:dyDescent="0.25"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25"/>
      <c r="U95" s="32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335"/>
      <c r="BV95" s="335"/>
      <c r="BW95" s="335"/>
      <c r="BX95" s="335"/>
      <c r="BY95" s="335"/>
      <c r="BZ95" s="335"/>
      <c r="CA95" s="335"/>
      <c r="CB95" s="335"/>
      <c r="CC95" s="335"/>
      <c r="CD95" s="335"/>
      <c r="CE95" s="335"/>
      <c r="CF95" s="335"/>
      <c r="CG95" s="335"/>
      <c r="CH95" s="335"/>
      <c r="CI95" s="335"/>
      <c r="CJ95" s="335"/>
      <c r="CK95" s="335"/>
      <c r="CL95" s="335"/>
      <c r="CM95" s="335"/>
      <c r="CN95" s="335"/>
      <c r="CO95" s="335"/>
      <c r="CP95" s="335"/>
      <c r="CQ95" s="335"/>
      <c r="CR95" s="335"/>
      <c r="CS95" s="335"/>
      <c r="CT95" s="335"/>
      <c r="CU95" s="335"/>
      <c r="CV95" s="335"/>
      <c r="CW95" s="335"/>
      <c r="CX95" s="335"/>
      <c r="CY95" s="335"/>
      <c r="CZ95" s="335"/>
      <c r="DA95" s="335"/>
      <c r="DB95" s="335"/>
      <c r="DC95" s="335"/>
      <c r="DD95" s="335"/>
      <c r="DE95" s="335"/>
    </row>
    <row r="96" spans="2:109" x14ac:dyDescent="0.25"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25"/>
      <c r="U96" s="32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35"/>
      <c r="BY96" s="335"/>
      <c r="BZ96" s="335"/>
      <c r="CA96" s="335"/>
      <c r="CB96" s="335"/>
      <c r="CC96" s="335"/>
      <c r="CD96" s="335"/>
      <c r="CE96" s="335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</row>
    <row r="97" spans="2:109" x14ac:dyDescent="0.25"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25"/>
      <c r="U97" s="32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35"/>
      <c r="BY97" s="335"/>
      <c r="BZ97" s="335"/>
      <c r="CA97" s="335"/>
      <c r="CB97" s="335"/>
      <c r="CC97" s="335"/>
      <c r="CD97" s="335"/>
      <c r="CE97" s="335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335"/>
      <c r="CW97" s="335"/>
      <c r="CX97" s="335"/>
      <c r="CY97" s="335"/>
      <c r="CZ97" s="335"/>
      <c r="DA97" s="335"/>
      <c r="DB97" s="335"/>
      <c r="DC97" s="335"/>
      <c r="DD97" s="335"/>
      <c r="DE97" s="335"/>
    </row>
    <row r="98" spans="2:109" x14ac:dyDescent="0.25"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25"/>
      <c r="U98" s="32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5"/>
      <c r="BV98" s="335"/>
      <c r="BW98" s="335"/>
      <c r="BX98" s="335"/>
      <c r="BY98" s="335"/>
      <c r="BZ98" s="335"/>
      <c r="CA98" s="335"/>
      <c r="CB98" s="335"/>
      <c r="CC98" s="335"/>
      <c r="CD98" s="335"/>
      <c r="CE98" s="335"/>
      <c r="CF98" s="335"/>
      <c r="CG98" s="335"/>
      <c r="CH98" s="335"/>
      <c r="CI98" s="335"/>
      <c r="CJ98" s="335"/>
      <c r="CK98" s="335"/>
      <c r="CL98" s="335"/>
      <c r="CM98" s="335"/>
      <c r="CN98" s="335"/>
      <c r="CO98" s="335"/>
      <c r="CP98" s="335"/>
      <c r="CQ98" s="335"/>
      <c r="CR98" s="335"/>
      <c r="CS98" s="335"/>
      <c r="CT98" s="335"/>
      <c r="CU98" s="335"/>
      <c r="CV98" s="335"/>
      <c r="CW98" s="335"/>
      <c r="CX98" s="335"/>
      <c r="CY98" s="335"/>
      <c r="CZ98" s="335"/>
      <c r="DA98" s="335"/>
      <c r="DB98" s="335"/>
      <c r="DC98" s="335"/>
      <c r="DD98" s="335"/>
      <c r="DE98" s="335"/>
    </row>
    <row r="99" spans="2:109" x14ac:dyDescent="0.25"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25"/>
      <c r="U99" s="32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35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335"/>
      <c r="CQ99" s="335"/>
      <c r="CR99" s="335"/>
      <c r="CS99" s="335"/>
      <c r="CT99" s="335"/>
      <c r="CU99" s="335"/>
      <c r="CV99" s="335"/>
      <c r="CW99" s="335"/>
      <c r="CX99" s="335"/>
      <c r="CY99" s="335"/>
      <c r="CZ99" s="335"/>
      <c r="DA99" s="335"/>
      <c r="DB99" s="335"/>
      <c r="DC99" s="335"/>
      <c r="DD99" s="335"/>
      <c r="DE99" s="335"/>
    </row>
    <row r="100" spans="2:109" x14ac:dyDescent="0.25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25"/>
      <c r="U100" s="32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35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335"/>
      <c r="CQ100" s="335"/>
      <c r="CR100" s="335"/>
      <c r="CS100" s="335"/>
      <c r="CT100" s="335"/>
      <c r="CU100" s="335"/>
      <c r="CV100" s="335"/>
      <c r="CW100" s="335"/>
      <c r="CX100" s="335"/>
      <c r="CY100" s="335"/>
      <c r="CZ100" s="335"/>
      <c r="DA100" s="335"/>
      <c r="DB100" s="335"/>
      <c r="DC100" s="335"/>
      <c r="DD100" s="335"/>
      <c r="DE100" s="335"/>
    </row>
    <row r="101" spans="2:109" x14ac:dyDescent="0.25"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25"/>
      <c r="U101" s="32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335"/>
      <c r="BQ101" s="335"/>
      <c r="BR101" s="335"/>
      <c r="BS101" s="335"/>
      <c r="BT101" s="335"/>
      <c r="BU101" s="335"/>
      <c r="BV101" s="335"/>
      <c r="BW101" s="335"/>
      <c r="BX101" s="335"/>
      <c r="BY101" s="335"/>
      <c r="BZ101" s="335"/>
      <c r="CA101" s="335"/>
      <c r="CB101" s="335"/>
      <c r="CC101" s="335"/>
      <c r="CD101" s="335"/>
      <c r="CE101" s="335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335"/>
      <c r="CQ101" s="335"/>
      <c r="CR101" s="335"/>
      <c r="CS101" s="335"/>
      <c r="CT101" s="335"/>
      <c r="CU101" s="335"/>
      <c r="CV101" s="335"/>
      <c r="CW101" s="335"/>
      <c r="CX101" s="335"/>
      <c r="CY101" s="335"/>
      <c r="CZ101" s="335"/>
      <c r="DA101" s="335"/>
      <c r="DB101" s="335"/>
      <c r="DC101" s="335"/>
      <c r="DD101" s="335"/>
      <c r="DE101" s="335"/>
    </row>
    <row r="102" spans="2:109" x14ac:dyDescent="0.25"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25"/>
      <c r="U102" s="32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35"/>
      <c r="CF102" s="335"/>
      <c r="CG102" s="335"/>
      <c r="CH102" s="335"/>
      <c r="CI102" s="335"/>
      <c r="CJ102" s="335"/>
      <c r="CK102" s="335"/>
      <c r="CL102" s="335"/>
      <c r="CM102" s="335"/>
      <c r="CN102" s="335"/>
      <c r="CO102" s="335"/>
      <c r="CP102" s="335"/>
      <c r="CQ102" s="335"/>
      <c r="CR102" s="335"/>
      <c r="CS102" s="335"/>
      <c r="CT102" s="335"/>
      <c r="CU102" s="335"/>
      <c r="CV102" s="335"/>
      <c r="CW102" s="335"/>
      <c r="CX102" s="335"/>
      <c r="CY102" s="335"/>
      <c r="CZ102" s="335"/>
      <c r="DA102" s="335"/>
      <c r="DB102" s="335"/>
      <c r="DC102" s="335"/>
      <c r="DD102" s="335"/>
      <c r="DE102" s="335"/>
    </row>
    <row r="103" spans="2:109" x14ac:dyDescent="0.25"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25"/>
      <c r="U103" s="32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35"/>
      <c r="CF103" s="335"/>
      <c r="CG103" s="335"/>
      <c r="CH103" s="335"/>
      <c r="CI103" s="335"/>
      <c r="CJ103" s="335"/>
      <c r="CK103" s="335"/>
      <c r="CL103" s="335"/>
      <c r="CM103" s="335"/>
      <c r="CN103" s="335"/>
      <c r="CO103" s="335"/>
      <c r="CP103" s="335"/>
      <c r="CQ103" s="335"/>
      <c r="CR103" s="335"/>
      <c r="CS103" s="335"/>
      <c r="CT103" s="335"/>
      <c r="CU103" s="335"/>
      <c r="CV103" s="335"/>
      <c r="CW103" s="335"/>
      <c r="CX103" s="335"/>
      <c r="CY103" s="335"/>
      <c r="CZ103" s="335"/>
      <c r="DA103" s="335"/>
      <c r="DB103" s="335"/>
      <c r="DC103" s="335"/>
      <c r="DD103" s="335"/>
      <c r="DE103" s="335"/>
    </row>
    <row r="104" spans="2:109" x14ac:dyDescent="0.25"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25"/>
      <c r="U104" s="32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  <c r="BT104" s="335"/>
      <c r="BU104" s="335"/>
      <c r="BV104" s="335"/>
      <c r="BW104" s="335"/>
      <c r="BX104" s="335"/>
      <c r="BY104" s="335"/>
      <c r="BZ104" s="335"/>
      <c r="CA104" s="335"/>
      <c r="CB104" s="335"/>
      <c r="CC104" s="335"/>
      <c r="CD104" s="335"/>
      <c r="CE104" s="335"/>
      <c r="CF104" s="335"/>
      <c r="CG104" s="335"/>
      <c r="CH104" s="335"/>
      <c r="CI104" s="335"/>
      <c r="CJ104" s="335"/>
      <c r="CK104" s="335"/>
      <c r="CL104" s="335"/>
      <c r="CM104" s="335"/>
      <c r="CN104" s="335"/>
      <c r="CO104" s="335"/>
      <c r="CP104" s="335"/>
      <c r="CQ104" s="335"/>
      <c r="CR104" s="335"/>
      <c r="CS104" s="335"/>
      <c r="CT104" s="335"/>
      <c r="CU104" s="335"/>
      <c r="CV104" s="335"/>
      <c r="CW104" s="335"/>
      <c r="CX104" s="335"/>
      <c r="CY104" s="335"/>
      <c r="CZ104" s="335"/>
      <c r="DA104" s="335"/>
      <c r="DB104" s="335"/>
      <c r="DC104" s="335"/>
      <c r="DD104" s="335"/>
      <c r="DE104" s="335"/>
    </row>
    <row r="105" spans="2:109" x14ac:dyDescent="0.25"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25"/>
      <c r="U105" s="32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335"/>
      <c r="CB105" s="335"/>
      <c r="CC105" s="335"/>
      <c r="CD105" s="335"/>
      <c r="CE105" s="335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335"/>
      <c r="CQ105" s="335"/>
      <c r="CR105" s="335"/>
      <c r="CS105" s="335"/>
      <c r="CT105" s="335"/>
      <c r="CU105" s="335"/>
      <c r="CV105" s="335"/>
      <c r="CW105" s="335"/>
      <c r="CX105" s="335"/>
      <c r="CY105" s="335"/>
      <c r="CZ105" s="335"/>
      <c r="DA105" s="335"/>
      <c r="DB105" s="335"/>
      <c r="DC105" s="335"/>
      <c r="DD105" s="335"/>
      <c r="DE105" s="335"/>
    </row>
    <row r="106" spans="2:109" x14ac:dyDescent="0.25"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25"/>
      <c r="U106" s="32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335"/>
      <c r="AW106" s="335"/>
      <c r="AX106" s="335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5"/>
      <c r="CB106" s="335"/>
      <c r="CC106" s="335"/>
      <c r="CD106" s="335"/>
      <c r="CE106" s="335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335"/>
      <c r="CQ106" s="335"/>
      <c r="CR106" s="335"/>
      <c r="CS106" s="335"/>
      <c r="CT106" s="335"/>
      <c r="CU106" s="335"/>
      <c r="CV106" s="335"/>
      <c r="CW106" s="335"/>
      <c r="CX106" s="335"/>
      <c r="CY106" s="335"/>
      <c r="CZ106" s="335"/>
      <c r="DA106" s="335"/>
      <c r="DB106" s="335"/>
      <c r="DC106" s="335"/>
      <c r="DD106" s="335"/>
      <c r="DE106" s="335"/>
    </row>
    <row r="107" spans="2:109" x14ac:dyDescent="0.25"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25"/>
      <c r="U107" s="32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335"/>
      <c r="CB107" s="335"/>
      <c r="CC107" s="335"/>
      <c r="CD107" s="335"/>
      <c r="CE107" s="335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335"/>
      <c r="CQ107" s="335"/>
      <c r="CR107" s="335"/>
      <c r="CS107" s="335"/>
      <c r="CT107" s="335"/>
      <c r="CU107" s="335"/>
      <c r="CV107" s="335"/>
      <c r="CW107" s="335"/>
      <c r="CX107" s="335"/>
      <c r="CY107" s="335"/>
      <c r="CZ107" s="335"/>
      <c r="DA107" s="335"/>
      <c r="DB107" s="335"/>
      <c r="DC107" s="335"/>
      <c r="DD107" s="335"/>
      <c r="DE107" s="335"/>
    </row>
    <row r="108" spans="2:109" x14ac:dyDescent="0.25"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25"/>
      <c r="U108" s="32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35"/>
      <c r="AX108" s="335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35"/>
      <c r="BY108" s="335"/>
      <c r="BZ108" s="335"/>
      <c r="CA108" s="335"/>
      <c r="CB108" s="335"/>
      <c r="CC108" s="335"/>
      <c r="CD108" s="335"/>
      <c r="CE108" s="335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335"/>
      <c r="CQ108" s="335"/>
      <c r="CR108" s="335"/>
      <c r="CS108" s="335"/>
      <c r="CT108" s="335"/>
      <c r="CU108" s="335"/>
      <c r="CV108" s="335"/>
      <c r="CW108" s="335"/>
      <c r="CX108" s="335"/>
      <c r="CY108" s="335"/>
      <c r="CZ108" s="335"/>
      <c r="DA108" s="335"/>
      <c r="DB108" s="335"/>
      <c r="DC108" s="335"/>
      <c r="DD108" s="335"/>
      <c r="DE108" s="335"/>
    </row>
    <row r="109" spans="2:109" x14ac:dyDescent="0.25"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25"/>
      <c r="U109" s="32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35"/>
      <c r="BY109" s="335"/>
      <c r="BZ109" s="335"/>
      <c r="CA109" s="335"/>
      <c r="CB109" s="335"/>
      <c r="CC109" s="335"/>
      <c r="CD109" s="335"/>
      <c r="CE109" s="335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335"/>
      <c r="CQ109" s="335"/>
      <c r="CR109" s="335"/>
      <c r="CS109" s="335"/>
      <c r="CT109" s="335"/>
      <c r="CU109" s="335"/>
      <c r="CV109" s="335"/>
      <c r="CW109" s="335"/>
      <c r="CX109" s="335"/>
      <c r="CY109" s="335"/>
      <c r="CZ109" s="335"/>
      <c r="DA109" s="335"/>
      <c r="DB109" s="335"/>
      <c r="DC109" s="335"/>
      <c r="DD109" s="335"/>
      <c r="DE109" s="335"/>
    </row>
    <row r="110" spans="2:109" x14ac:dyDescent="0.25"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25"/>
      <c r="U110" s="32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35"/>
      <c r="AX110" s="335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335"/>
      <c r="CB110" s="335"/>
      <c r="CC110" s="335"/>
      <c r="CD110" s="335"/>
      <c r="CE110" s="335"/>
      <c r="CF110" s="335"/>
      <c r="CG110" s="335"/>
      <c r="CH110" s="335"/>
      <c r="CI110" s="335"/>
      <c r="CJ110" s="335"/>
      <c r="CK110" s="335"/>
      <c r="CL110" s="335"/>
      <c r="CM110" s="335"/>
      <c r="CN110" s="335"/>
      <c r="CO110" s="335"/>
      <c r="CP110" s="335"/>
      <c r="CQ110" s="335"/>
      <c r="CR110" s="335"/>
      <c r="CS110" s="335"/>
      <c r="CT110" s="335"/>
      <c r="CU110" s="335"/>
      <c r="CV110" s="335"/>
      <c r="CW110" s="335"/>
      <c r="CX110" s="335"/>
      <c r="CY110" s="335"/>
      <c r="CZ110" s="335"/>
      <c r="DA110" s="335"/>
      <c r="DB110" s="335"/>
      <c r="DC110" s="335"/>
      <c r="DD110" s="335"/>
      <c r="DE110" s="335"/>
    </row>
    <row r="111" spans="2:109" x14ac:dyDescent="0.25"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25"/>
      <c r="U111" s="32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  <c r="AX111" s="335"/>
      <c r="AY111" s="335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335"/>
      <c r="CB111" s="335"/>
      <c r="CC111" s="335"/>
      <c r="CD111" s="335"/>
      <c r="CE111" s="335"/>
      <c r="CF111" s="335"/>
      <c r="CG111" s="335"/>
      <c r="CH111" s="335"/>
      <c r="CI111" s="335"/>
      <c r="CJ111" s="335"/>
      <c r="CK111" s="335"/>
      <c r="CL111" s="335"/>
      <c r="CM111" s="335"/>
      <c r="CN111" s="335"/>
      <c r="CO111" s="335"/>
      <c r="CP111" s="335"/>
      <c r="CQ111" s="335"/>
      <c r="CR111" s="335"/>
      <c r="CS111" s="335"/>
      <c r="CT111" s="335"/>
      <c r="CU111" s="335"/>
      <c r="CV111" s="335"/>
      <c r="CW111" s="335"/>
      <c r="CX111" s="335"/>
      <c r="CY111" s="335"/>
      <c r="CZ111" s="335"/>
      <c r="DA111" s="335"/>
      <c r="DB111" s="335"/>
      <c r="DC111" s="335"/>
      <c r="DD111" s="335"/>
      <c r="DE111" s="335"/>
    </row>
    <row r="112" spans="2:109" x14ac:dyDescent="0.25"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25"/>
      <c r="U112" s="32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/>
      <c r="AU112" s="335"/>
      <c r="AV112" s="335"/>
      <c r="AW112" s="335"/>
      <c r="AX112" s="335"/>
      <c r="AY112" s="335"/>
      <c r="AZ112" s="335"/>
      <c r="BA112" s="335"/>
      <c r="BB112" s="335"/>
      <c r="BC112" s="335"/>
      <c r="BD112" s="335"/>
      <c r="BE112" s="335"/>
      <c r="BF112" s="335"/>
      <c r="BG112" s="335"/>
      <c r="BH112" s="335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5"/>
      <c r="BS112" s="335"/>
      <c r="BT112" s="335"/>
      <c r="BU112" s="335"/>
      <c r="BV112" s="335"/>
      <c r="BW112" s="335"/>
      <c r="BX112" s="335"/>
      <c r="BY112" s="335"/>
      <c r="BZ112" s="335"/>
      <c r="CA112" s="335"/>
      <c r="CB112" s="335"/>
      <c r="CC112" s="335"/>
      <c r="CD112" s="335"/>
      <c r="CE112" s="335"/>
      <c r="CF112" s="335"/>
      <c r="CG112" s="335"/>
      <c r="CH112" s="335"/>
      <c r="CI112" s="335"/>
      <c r="CJ112" s="335"/>
      <c r="CK112" s="335"/>
      <c r="CL112" s="335"/>
      <c r="CM112" s="335"/>
      <c r="CN112" s="335"/>
      <c r="CO112" s="335"/>
      <c r="CP112" s="335"/>
      <c r="CQ112" s="335"/>
      <c r="CR112" s="335"/>
      <c r="CS112" s="335"/>
      <c r="CT112" s="335"/>
      <c r="CU112" s="335"/>
      <c r="CV112" s="335"/>
      <c r="CW112" s="335"/>
      <c r="CX112" s="335"/>
      <c r="CY112" s="335"/>
      <c r="CZ112" s="335"/>
      <c r="DA112" s="335"/>
      <c r="DB112" s="335"/>
      <c r="DC112" s="335"/>
      <c r="DD112" s="335"/>
      <c r="DE112" s="335"/>
    </row>
    <row r="113" spans="2:109" x14ac:dyDescent="0.25"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25"/>
      <c r="U113" s="32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5"/>
      <c r="BE113" s="335"/>
      <c r="BF113" s="335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5"/>
      <c r="BU113" s="335"/>
      <c r="BV113" s="335"/>
      <c r="BW113" s="335"/>
      <c r="BX113" s="335"/>
      <c r="BY113" s="335"/>
      <c r="BZ113" s="335"/>
      <c r="CA113" s="335"/>
      <c r="CB113" s="335"/>
      <c r="CC113" s="335"/>
      <c r="CD113" s="335"/>
      <c r="CE113" s="335"/>
      <c r="CF113" s="335"/>
      <c r="CG113" s="335"/>
      <c r="CH113" s="335"/>
      <c r="CI113" s="335"/>
      <c r="CJ113" s="335"/>
      <c r="CK113" s="335"/>
      <c r="CL113" s="335"/>
      <c r="CM113" s="335"/>
      <c r="CN113" s="335"/>
      <c r="CO113" s="335"/>
      <c r="CP113" s="335"/>
      <c r="CQ113" s="335"/>
      <c r="CR113" s="335"/>
      <c r="CS113" s="335"/>
      <c r="CT113" s="335"/>
      <c r="CU113" s="335"/>
      <c r="CV113" s="335"/>
      <c r="CW113" s="335"/>
      <c r="CX113" s="335"/>
      <c r="CY113" s="335"/>
      <c r="CZ113" s="335"/>
      <c r="DA113" s="335"/>
      <c r="DB113" s="335"/>
      <c r="DC113" s="335"/>
      <c r="DD113" s="335"/>
      <c r="DE113" s="335"/>
    </row>
    <row r="114" spans="2:109" x14ac:dyDescent="0.25"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25"/>
      <c r="U114" s="32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  <c r="AT114" s="335"/>
      <c r="AU114" s="335"/>
      <c r="AV114" s="335"/>
      <c r="AW114" s="335"/>
      <c r="AX114" s="335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5"/>
      <c r="BU114" s="335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335"/>
      <c r="CG114" s="335"/>
      <c r="CH114" s="335"/>
      <c r="CI114" s="335"/>
      <c r="CJ114" s="335"/>
      <c r="CK114" s="335"/>
      <c r="CL114" s="335"/>
      <c r="CM114" s="335"/>
      <c r="CN114" s="335"/>
      <c r="CO114" s="335"/>
      <c r="CP114" s="335"/>
      <c r="CQ114" s="335"/>
      <c r="CR114" s="335"/>
      <c r="CS114" s="335"/>
      <c r="CT114" s="335"/>
      <c r="CU114" s="335"/>
      <c r="CV114" s="335"/>
      <c r="CW114" s="335"/>
      <c r="CX114" s="335"/>
      <c r="CY114" s="335"/>
      <c r="CZ114" s="335"/>
      <c r="DA114" s="335"/>
      <c r="DB114" s="335"/>
      <c r="DC114" s="335"/>
      <c r="DD114" s="335"/>
      <c r="DE114" s="335"/>
    </row>
    <row r="115" spans="2:109" x14ac:dyDescent="0.25"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25"/>
      <c r="U115" s="32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  <c r="AT115" s="335"/>
      <c r="AU115" s="335"/>
      <c r="AV115" s="335"/>
      <c r="AW115" s="335"/>
      <c r="AX115" s="335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5"/>
      <c r="BT115" s="335"/>
      <c r="BU115" s="335"/>
      <c r="BV115" s="335"/>
      <c r="BW115" s="335"/>
      <c r="BX115" s="335"/>
      <c r="BY115" s="335"/>
      <c r="BZ115" s="335"/>
      <c r="CA115" s="335"/>
      <c r="CB115" s="335"/>
      <c r="CC115" s="335"/>
      <c r="CD115" s="335"/>
      <c r="CE115" s="335"/>
      <c r="CF115" s="335"/>
      <c r="CG115" s="335"/>
      <c r="CH115" s="335"/>
      <c r="CI115" s="335"/>
      <c r="CJ115" s="335"/>
      <c r="CK115" s="335"/>
      <c r="CL115" s="335"/>
      <c r="CM115" s="335"/>
      <c r="CN115" s="335"/>
      <c r="CO115" s="335"/>
      <c r="CP115" s="335"/>
      <c r="CQ115" s="335"/>
      <c r="CR115" s="335"/>
      <c r="CS115" s="335"/>
      <c r="CT115" s="335"/>
      <c r="CU115" s="335"/>
      <c r="CV115" s="335"/>
      <c r="CW115" s="335"/>
      <c r="CX115" s="335"/>
      <c r="CY115" s="335"/>
      <c r="CZ115" s="335"/>
      <c r="DA115" s="335"/>
      <c r="DB115" s="335"/>
      <c r="DC115" s="335"/>
      <c r="DD115" s="335"/>
      <c r="DE115" s="335"/>
    </row>
    <row r="116" spans="2:109" x14ac:dyDescent="0.25"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25"/>
      <c r="U116" s="32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35"/>
      <c r="AX116" s="335"/>
      <c r="AY116" s="335"/>
      <c r="AZ116" s="335"/>
      <c r="BA116" s="335"/>
      <c r="BB116" s="335"/>
      <c r="BC116" s="335"/>
      <c r="BD116" s="335"/>
      <c r="BE116" s="335"/>
      <c r="BF116" s="335"/>
      <c r="BG116" s="335"/>
      <c r="BH116" s="335"/>
      <c r="BI116" s="335"/>
      <c r="BJ116" s="335"/>
      <c r="BK116" s="335"/>
      <c r="BL116" s="335"/>
      <c r="BM116" s="335"/>
      <c r="BN116" s="335"/>
      <c r="BO116" s="335"/>
      <c r="BP116" s="335"/>
      <c r="BQ116" s="335"/>
      <c r="BR116" s="335"/>
      <c r="BS116" s="335"/>
      <c r="BT116" s="335"/>
      <c r="BU116" s="335"/>
      <c r="BV116" s="335"/>
      <c r="BW116" s="335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5"/>
      <c r="CQ116" s="335"/>
      <c r="CR116" s="335"/>
      <c r="CS116" s="335"/>
      <c r="CT116" s="335"/>
      <c r="CU116" s="335"/>
      <c r="CV116" s="335"/>
      <c r="CW116" s="335"/>
      <c r="CX116" s="335"/>
      <c r="CY116" s="335"/>
      <c r="CZ116" s="335"/>
      <c r="DA116" s="335"/>
      <c r="DB116" s="335"/>
      <c r="DC116" s="335"/>
      <c r="DD116" s="335"/>
      <c r="DE116" s="335"/>
    </row>
    <row r="117" spans="2:109" x14ac:dyDescent="0.25"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25"/>
      <c r="U117" s="32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5"/>
      <c r="DD117" s="335"/>
      <c r="DE117" s="335"/>
    </row>
    <row r="118" spans="2:109" x14ac:dyDescent="0.25"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25"/>
      <c r="U118" s="32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</row>
    <row r="119" spans="2:109" x14ac:dyDescent="0.25"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25"/>
      <c r="U119" s="32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5"/>
      <c r="AZ119" s="335"/>
      <c r="BA119" s="335"/>
      <c r="BB119" s="335"/>
      <c r="BC119" s="335"/>
      <c r="BD119" s="335"/>
      <c r="BE119" s="335"/>
      <c r="BF119" s="335"/>
      <c r="BG119" s="335"/>
      <c r="BH119" s="335"/>
      <c r="BI119" s="335"/>
      <c r="BJ119" s="335"/>
      <c r="BK119" s="335"/>
      <c r="BL119" s="335"/>
      <c r="BM119" s="335"/>
      <c r="BN119" s="335"/>
      <c r="BO119" s="335"/>
      <c r="BP119" s="335"/>
      <c r="BQ119" s="335"/>
      <c r="BR119" s="335"/>
      <c r="BS119" s="335"/>
      <c r="BT119" s="335"/>
      <c r="BU119" s="335"/>
      <c r="BV119" s="335"/>
      <c r="BW119" s="335"/>
      <c r="BX119" s="335"/>
      <c r="BY119" s="335"/>
      <c r="BZ119" s="335"/>
      <c r="CA119" s="335"/>
      <c r="CB119" s="335"/>
      <c r="CC119" s="335"/>
      <c r="CD119" s="335"/>
      <c r="CE119" s="335"/>
      <c r="CF119" s="335"/>
      <c r="CG119" s="335"/>
      <c r="CH119" s="335"/>
      <c r="CI119" s="335"/>
      <c r="CJ119" s="335"/>
      <c r="CK119" s="335"/>
      <c r="CL119" s="335"/>
      <c r="CM119" s="335"/>
      <c r="CN119" s="335"/>
      <c r="CO119" s="335"/>
      <c r="CP119" s="335"/>
      <c r="CQ119" s="335"/>
      <c r="CR119" s="335"/>
      <c r="CS119" s="335"/>
      <c r="CT119" s="335"/>
      <c r="CU119" s="335"/>
      <c r="CV119" s="335"/>
      <c r="CW119" s="335"/>
      <c r="CX119" s="335"/>
      <c r="CY119" s="335"/>
      <c r="CZ119" s="335"/>
      <c r="DA119" s="335"/>
      <c r="DB119" s="335"/>
      <c r="DC119" s="335"/>
      <c r="DD119" s="335"/>
      <c r="DE119" s="335"/>
    </row>
    <row r="120" spans="2:109" x14ac:dyDescent="0.25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25"/>
      <c r="U120" s="32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335"/>
      <c r="BC120" s="335"/>
      <c r="BD120" s="335"/>
      <c r="BE120" s="335"/>
      <c r="BF120" s="335"/>
      <c r="BG120" s="335"/>
      <c r="BH120" s="335"/>
      <c r="BI120" s="335"/>
      <c r="BJ120" s="335"/>
      <c r="BK120" s="335"/>
      <c r="BL120" s="335"/>
      <c r="BM120" s="335"/>
      <c r="BN120" s="335"/>
      <c r="BO120" s="335"/>
      <c r="BP120" s="335"/>
      <c r="BQ120" s="335"/>
      <c r="BR120" s="335"/>
      <c r="BS120" s="335"/>
      <c r="BT120" s="335"/>
      <c r="BU120" s="335"/>
      <c r="BV120" s="335"/>
      <c r="BW120" s="335"/>
      <c r="BX120" s="335"/>
      <c r="BY120" s="335"/>
      <c r="BZ120" s="335"/>
      <c r="CA120" s="335"/>
      <c r="CB120" s="335"/>
      <c r="CC120" s="335"/>
      <c r="CD120" s="335"/>
      <c r="CE120" s="335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5"/>
      <c r="CW120" s="335"/>
      <c r="CX120" s="335"/>
      <c r="CY120" s="335"/>
      <c r="CZ120" s="335"/>
      <c r="DA120" s="335"/>
      <c r="DB120" s="335"/>
      <c r="DC120" s="335"/>
      <c r="DD120" s="335"/>
      <c r="DE120" s="335"/>
    </row>
    <row r="121" spans="2:109" x14ac:dyDescent="0.25"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25"/>
      <c r="U121" s="32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  <c r="BC121" s="335"/>
      <c r="BD121" s="335"/>
      <c r="BE121" s="335"/>
      <c r="BF121" s="335"/>
      <c r="BG121" s="335"/>
      <c r="BH121" s="335"/>
      <c r="BI121" s="335"/>
      <c r="BJ121" s="335"/>
      <c r="BK121" s="335"/>
      <c r="BL121" s="335"/>
      <c r="BM121" s="335"/>
      <c r="BN121" s="335"/>
      <c r="BO121" s="335"/>
      <c r="BP121" s="335"/>
      <c r="BQ121" s="335"/>
      <c r="BR121" s="335"/>
      <c r="BS121" s="335"/>
      <c r="BT121" s="335"/>
      <c r="BU121" s="335"/>
      <c r="BV121" s="335"/>
      <c r="BW121" s="335"/>
      <c r="BX121" s="335"/>
      <c r="BY121" s="335"/>
      <c r="BZ121" s="335"/>
      <c r="CA121" s="335"/>
      <c r="CB121" s="335"/>
      <c r="CC121" s="335"/>
      <c r="CD121" s="335"/>
      <c r="CE121" s="335"/>
      <c r="CF121" s="335"/>
      <c r="CG121" s="335"/>
      <c r="CH121" s="335"/>
      <c r="CI121" s="335"/>
      <c r="CJ121" s="335"/>
      <c r="CK121" s="335"/>
      <c r="CL121" s="335"/>
      <c r="CM121" s="335"/>
      <c r="CN121" s="335"/>
      <c r="CO121" s="335"/>
      <c r="CP121" s="335"/>
      <c r="CQ121" s="335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335"/>
      <c r="DC121" s="335"/>
      <c r="DD121" s="335"/>
      <c r="DE121" s="335"/>
    </row>
    <row r="122" spans="2:109" x14ac:dyDescent="0.25"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25"/>
      <c r="U122" s="32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</row>
    <row r="123" spans="2:109" x14ac:dyDescent="0.25"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25"/>
      <c r="U123" s="32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5"/>
      <c r="AV123" s="335"/>
      <c r="AW123" s="335"/>
      <c r="AX123" s="335"/>
      <c r="AY123" s="335"/>
      <c r="AZ123" s="335"/>
      <c r="BA123" s="335"/>
      <c r="BB123" s="335"/>
      <c r="BC123" s="335"/>
      <c r="BD123" s="335"/>
      <c r="BE123" s="335"/>
      <c r="BF123" s="335"/>
      <c r="BG123" s="335"/>
      <c r="BH123" s="335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5"/>
      <c r="BS123" s="335"/>
      <c r="BT123" s="335"/>
      <c r="BU123" s="335"/>
      <c r="BV123" s="335"/>
      <c r="BW123" s="335"/>
      <c r="BX123" s="335"/>
      <c r="BY123" s="335"/>
      <c r="BZ123" s="335"/>
      <c r="CA123" s="335"/>
      <c r="CB123" s="335"/>
      <c r="CC123" s="335"/>
      <c r="CD123" s="335"/>
      <c r="CE123" s="335"/>
      <c r="CF123" s="335"/>
      <c r="CG123" s="335"/>
      <c r="CH123" s="335"/>
      <c r="CI123" s="335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335"/>
      <c r="CU123" s="335"/>
      <c r="CV123" s="335"/>
      <c r="CW123" s="335"/>
      <c r="CX123" s="335"/>
      <c r="CY123" s="335"/>
      <c r="CZ123" s="335"/>
      <c r="DA123" s="335"/>
      <c r="DB123" s="335"/>
      <c r="DC123" s="335"/>
      <c r="DD123" s="335"/>
      <c r="DE123" s="335"/>
    </row>
    <row r="124" spans="2:109" x14ac:dyDescent="0.25"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25"/>
      <c r="U124" s="32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35"/>
      <c r="AW124" s="335"/>
      <c r="AX124" s="335"/>
      <c r="AY124" s="335"/>
      <c r="AZ124" s="335"/>
      <c r="BA124" s="335"/>
      <c r="BB124" s="335"/>
      <c r="BC124" s="335"/>
      <c r="BD124" s="335"/>
      <c r="BE124" s="335"/>
      <c r="BF124" s="335"/>
      <c r="BG124" s="335"/>
      <c r="BH124" s="335"/>
      <c r="BI124" s="335"/>
      <c r="BJ124" s="335"/>
      <c r="BK124" s="335"/>
      <c r="BL124" s="335"/>
      <c r="BM124" s="335"/>
      <c r="BN124" s="335"/>
      <c r="BO124" s="335"/>
      <c r="BP124" s="335"/>
      <c r="BQ124" s="335"/>
      <c r="BR124" s="335"/>
      <c r="BS124" s="335"/>
      <c r="BT124" s="335"/>
      <c r="BU124" s="335"/>
      <c r="BV124" s="335"/>
      <c r="BW124" s="335"/>
      <c r="BX124" s="335"/>
      <c r="BY124" s="335"/>
      <c r="BZ124" s="335"/>
      <c r="CA124" s="335"/>
      <c r="CB124" s="335"/>
      <c r="CC124" s="335"/>
      <c r="CD124" s="335"/>
      <c r="CE124" s="335"/>
      <c r="CF124" s="335"/>
      <c r="CG124" s="335"/>
      <c r="CH124" s="335"/>
      <c r="CI124" s="335"/>
      <c r="CJ124" s="335"/>
      <c r="CK124" s="335"/>
      <c r="CL124" s="335"/>
      <c r="CM124" s="335"/>
      <c r="CN124" s="335"/>
      <c r="CO124" s="335"/>
      <c r="CP124" s="335"/>
      <c r="CQ124" s="335"/>
      <c r="CR124" s="335"/>
      <c r="CS124" s="335"/>
      <c r="CT124" s="335"/>
      <c r="CU124" s="335"/>
      <c r="CV124" s="335"/>
      <c r="CW124" s="335"/>
      <c r="CX124" s="335"/>
      <c r="CY124" s="335"/>
      <c r="CZ124" s="335"/>
      <c r="DA124" s="335"/>
      <c r="DB124" s="335"/>
      <c r="DC124" s="335"/>
      <c r="DD124" s="335"/>
      <c r="DE124" s="335"/>
    </row>
    <row r="125" spans="2:109" x14ac:dyDescent="0.25"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25"/>
      <c r="U125" s="32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335"/>
      <c r="BN125" s="335"/>
      <c r="BO125" s="335"/>
      <c r="BP125" s="335"/>
      <c r="BQ125" s="335"/>
      <c r="BR125" s="335"/>
      <c r="BS125" s="335"/>
      <c r="BT125" s="335"/>
      <c r="BU125" s="335"/>
      <c r="BV125" s="335"/>
      <c r="BW125" s="335"/>
      <c r="BX125" s="335"/>
      <c r="BY125" s="335"/>
      <c r="BZ125" s="335"/>
      <c r="CA125" s="335"/>
      <c r="CB125" s="335"/>
      <c r="CC125" s="335"/>
      <c r="CD125" s="335"/>
      <c r="CE125" s="335"/>
      <c r="CF125" s="335"/>
      <c r="CG125" s="335"/>
      <c r="CH125" s="335"/>
      <c r="CI125" s="335"/>
      <c r="CJ125" s="335"/>
      <c r="CK125" s="335"/>
      <c r="CL125" s="335"/>
      <c r="CM125" s="335"/>
      <c r="CN125" s="335"/>
      <c r="CO125" s="335"/>
      <c r="CP125" s="335"/>
      <c r="CQ125" s="335"/>
      <c r="CR125" s="335"/>
      <c r="CS125" s="335"/>
      <c r="CT125" s="335"/>
      <c r="CU125" s="335"/>
      <c r="CV125" s="335"/>
      <c r="CW125" s="335"/>
      <c r="CX125" s="335"/>
      <c r="CY125" s="335"/>
      <c r="CZ125" s="335"/>
      <c r="DA125" s="335"/>
      <c r="DB125" s="335"/>
      <c r="DC125" s="335"/>
      <c r="DD125" s="335"/>
      <c r="DE125" s="335"/>
    </row>
    <row r="126" spans="2:109" x14ac:dyDescent="0.25"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25"/>
      <c r="U126" s="32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  <c r="AX126" s="335"/>
      <c r="AY126" s="335"/>
      <c r="AZ126" s="335"/>
      <c r="BA126" s="335"/>
      <c r="BB126" s="335"/>
      <c r="BC126" s="335"/>
      <c r="BD126" s="335"/>
      <c r="BE126" s="335"/>
      <c r="BF126" s="335"/>
      <c r="BG126" s="335"/>
      <c r="BH126" s="335"/>
      <c r="BI126" s="335"/>
      <c r="BJ126" s="335"/>
      <c r="BK126" s="335"/>
      <c r="BL126" s="335"/>
      <c r="BM126" s="335"/>
      <c r="BN126" s="335"/>
      <c r="BO126" s="335"/>
      <c r="BP126" s="335"/>
      <c r="BQ126" s="335"/>
      <c r="BR126" s="335"/>
      <c r="BS126" s="335"/>
      <c r="BT126" s="335"/>
      <c r="BU126" s="335"/>
      <c r="BV126" s="335"/>
      <c r="BW126" s="335"/>
      <c r="BX126" s="335"/>
      <c r="BY126" s="335"/>
      <c r="BZ126" s="335"/>
      <c r="CA126" s="335"/>
      <c r="CB126" s="335"/>
      <c r="CC126" s="335"/>
      <c r="CD126" s="335"/>
      <c r="CE126" s="335"/>
      <c r="CF126" s="335"/>
      <c r="CG126" s="335"/>
      <c r="CH126" s="335"/>
      <c r="CI126" s="335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335"/>
      <c r="CU126" s="335"/>
      <c r="CV126" s="335"/>
      <c r="CW126" s="335"/>
      <c r="CX126" s="335"/>
      <c r="CY126" s="335"/>
      <c r="CZ126" s="335"/>
      <c r="DA126" s="335"/>
      <c r="DB126" s="335"/>
      <c r="DC126" s="335"/>
      <c r="DD126" s="335"/>
      <c r="DE126" s="335"/>
    </row>
    <row r="127" spans="2:109" x14ac:dyDescent="0.25"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25"/>
      <c r="U127" s="32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5"/>
      <c r="BS127" s="335"/>
      <c r="BT127" s="335"/>
      <c r="BU127" s="335"/>
      <c r="BV127" s="335"/>
      <c r="BW127" s="335"/>
      <c r="BX127" s="335"/>
      <c r="BY127" s="335"/>
      <c r="BZ127" s="335"/>
      <c r="CA127" s="335"/>
      <c r="CB127" s="335"/>
      <c r="CC127" s="335"/>
      <c r="CD127" s="335"/>
      <c r="CE127" s="335"/>
      <c r="CF127" s="335"/>
      <c r="CG127" s="335"/>
      <c r="CH127" s="335"/>
      <c r="CI127" s="335"/>
      <c r="CJ127" s="335"/>
      <c r="CK127" s="335"/>
      <c r="CL127" s="335"/>
      <c r="CM127" s="335"/>
      <c r="CN127" s="335"/>
      <c r="CO127" s="335"/>
      <c r="CP127" s="335"/>
      <c r="CQ127" s="335"/>
      <c r="CR127" s="335"/>
      <c r="CS127" s="335"/>
      <c r="CT127" s="335"/>
      <c r="CU127" s="335"/>
      <c r="CV127" s="335"/>
      <c r="CW127" s="335"/>
      <c r="CX127" s="335"/>
      <c r="CY127" s="335"/>
      <c r="CZ127" s="335"/>
      <c r="DA127" s="335"/>
      <c r="DB127" s="335"/>
      <c r="DC127" s="335"/>
      <c r="DD127" s="335"/>
      <c r="DE127" s="335"/>
    </row>
    <row r="128" spans="2:109" x14ac:dyDescent="0.25"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25"/>
      <c r="U128" s="32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5"/>
      <c r="BV128" s="335"/>
      <c r="BW128" s="335"/>
      <c r="BX128" s="335"/>
      <c r="BY128" s="335"/>
      <c r="BZ128" s="335"/>
      <c r="CA128" s="335"/>
      <c r="CB128" s="335"/>
      <c r="CC128" s="335"/>
      <c r="CD128" s="335"/>
      <c r="CE128" s="335"/>
      <c r="CF128" s="335"/>
      <c r="CG128" s="335"/>
      <c r="CH128" s="335"/>
      <c r="CI128" s="335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335"/>
      <c r="CU128" s="335"/>
      <c r="CV128" s="335"/>
      <c r="CW128" s="335"/>
      <c r="CX128" s="335"/>
      <c r="CY128" s="335"/>
      <c r="CZ128" s="335"/>
      <c r="DA128" s="335"/>
      <c r="DB128" s="335"/>
      <c r="DC128" s="335"/>
      <c r="DD128" s="335"/>
      <c r="DE128" s="335"/>
    </row>
    <row r="129" spans="2:109" x14ac:dyDescent="0.25"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25"/>
      <c r="U129" s="32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335"/>
      <c r="BR129" s="335"/>
      <c r="BS129" s="335"/>
      <c r="BT129" s="335"/>
      <c r="BU129" s="335"/>
      <c r="BV129" s="335"/>
      <c r="BW129" s="335"/>
      <c r="BX129" s="335"/>
      <c r="BY129" s="335"/>
      <c r="BZ129" s="335"/>
      <c r="CA129" s="335"/>
      <c r="CB129" s="335"/>
      <c r="CC129" s="335"/>
      <c r="CD129" s="335"/>
      <c r="CE129" s="335"/>
      <c r="CF129" s="335"/>
      <c r="CG129" s="335"/>
      <c r="CH129" s="335"/>
      <c r="CI129" s="335"/>
      <c r="CJ129" s="335"/>
      <c r="CK129" s="335"/>
      <c r="CL129" s="335"/>
      <c r="CM129" s="335"/>
      <c r="CN129" s="335"/>
      <c r="CO129" s="335"/>
      <c r="CP129" s="335"/>
      <c r="CQ129" s="335"/>
      <c r="CR129" s="335"/>
      <c r="CS129" s="335"/>
      <c r="CT129" s="335"/>
      <c r="CU129" s="335"/>
      <c r="CV129" s="335"/>
      <c r="CW129" s="335"/>
      <c r="CX129" s="335"/>
      <c r="CY129" s="335"/>
      <c r="CZ129" s="335"/>
      <c r="DA129" s="335"/>
      <c r="DB129" s="335"/>
      <c r="DC129" s="335"/>
      <c r="DD129" s="335"/>
      <c r="DE129" s="335"/>
    </row>
    <row r="130" spans="2:109" x14ac:dyDescent="0.25"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25"/>
      <c r="U130" s="32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35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</row>
    <row r="131" spans="2:109" x14ac:dyDescent="0.25"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25"/>
      <c r="U131" s="32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35"/>
      <c r="BH131" s="335"/>
      <c r="BI131" s="335"/>
      <c r="BJ131" s="335"/>
      <c r="BK131" s="335"/>
      <c r="BL131" s="335"/>
      <c r="BM131" s="335"/>
      <c r="BN131" s="335"/>
      <c r="BO131" s="335"/>
      <c r="BP131" s="335"/>
      <c r="BQ131" s="335"/>
      <c r="BR131" s="335"/>
      <c r="BS131" s="335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35"/>
      <c r="CF131" s="335"/>
      <c r="CG131" s="335"/>
      <c r="CH131" s="335"/>
      <c r="CI131" s="335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</row>
    <row r="132" spans="2:109" x14ac:dyDescent="0.25"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25"/>
      <c r="U132" s="32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5"/>
      <c r="BQ132" s="335"/>
      <c r="BR132" s="335"/>
      <c r="BS132" s="335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35"/>
      <c r="CF132" s="335"/>
      <c r="CG132" s="335"/>
      <c r="CH132" s="335"/>
      <c r="CI132" s="335"/>
      <c r="CJ132" s="335"/>
      <c r="CK132" s="335"/>
      <c r="CL132" s="335"/>
      <c r="CM132" s="335"/>
      <c r="CN132" s="335"/>
      <c r="CO132" s="335"/>
      <c r="CP132" s="335"/>
      <c r="CQ132" s="335"/>
      <c r="CR132" s="335"/>
      <c r="CS132" s="335"/>
      <c r="CT132" s="335"/>
      <c r="CU132" s="335"/>
      <c r="CV132" s="335"/>
      <c r="CW132" s="335"/>
      <c r="CX132" s="335"/>
      <c r="CY132" s="335"/>
      <c r="CZ132" s="335"/>
      <c r="DA132" s="335"/>
      <c r="DB132" s="335"/>
      <c r="DC132" s="335"/>
      <c r="DD132" s="335"/>
      <c r="DE132" s="335"/>
    </row>
    <row r="133" spans="2:109" x14ac:dyDescent="0.25"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25"/>
      <c r="U133" s="32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35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</row>
    <row r="134" spans="2:109" x14ac:dyDescent="0.25"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25"/>
      <c r="U134" s="32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5"/>
      <c r="BL134" s="335"/>
      <c r="BM134" s="335"/>
      <c r="BN134" s="335"/>
      <c r="BO134" s="335"/>
      <c r="BP134" s="335"/>
      <c r="BQ134" s="335"/>
      <c r="BR134" s="335"/>
      <c r="BS134" s="335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35"/>
      <c r="CF134" s="335"/>
      <c r="CG134" s="335"/>
      <c r="CH134" s="335"/>
      <c r="CI134" s="335"/>
      <c r="CJ134" s="335"/>
      <c r="CK134" s="335"/>
      <c r="CL134" s="335"/>
      <c r="CM134" s="335"/>
      <c r="CN134" s="335"/>
      <c r="CO134" s="335"/>
      <c r="CP134" s="335"/>
      <c r="CQ134" s="335"/>
      <c r="CR134" s="335"/>
      <c r="CS134" s="335"/>
      <c r="CT134" s="335"/>
      <c r="CU134" s="335"/>
      <c r="CV134" s="335"/>
      <c r="CW134" s="335"/>
      <c r="CX134" s="335"/>
      <c r="CY134" s="335"/>
      <c r="CZ134" s="335"/>
      <c r="DA134" s="335"/>
      <c r="DB134" s="335"/>
      <c r="DC134" s="335"/>
      <c r="DD134" s="335"/>
      <c r="DE134" s="335"/>
    </row>
    <row r="135" spans="2:109" x14ac:dyDescent="0.25"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25"/>
      <c r="U135" s="32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5"/>
      <c r="BG135" s="335"/>
      <c r="BH135" s="335"/>
      <c r="BI135" s="335"/>
      <c r="BJ135" s="335"/>
      <c r="BK135" s="335"/>
      <c r="BL135" s="335"/>
      <c r="BM135" s="335"/>
      <c r="BN135" s="335"/>
      <c r="BO135" s="335"/>
      <c r="BP135" s="335"/>
      <c r="BQ135" s="335"/>
      <c r="BR135" s="335"/>
      <c r="BS135" s="335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35"/>
      <c r="CF135" s="335"/>
      <c r="CG135" s="335"/>
      <c r="CH135" s="335"/>
      <c r="CI135" s="335"/>
      <c r="CJ135" s="335"/>
      <c r="CK135" s="335"/>
      <c r="CL135" s="335"/>
      <c r="CM135" s="335"/>
      <c r="CN135" s="335"/>
      <c r="CO135" s="335"/>
      <c r="CP135" s="335"/>
      <c r="CQ135" s="335"/>
      <c r="CR135" s="335"/>
      <c r="CS135" s="335"/>
      <c r="CT135" s="335"/>
      <c r="CU135" s="335"/>
      <c r="CV135" s="335"/>
      <c r="CW135" s="335"/>
      <c r="CX135" s="335"/>
      <c r="CY135" s="335"/>
      <c r="CZ135" s="335"/>
      <c r="DA135" s="335"/>
      <c r="DB135" s="335"/>
      <c r="DC135" s="335"/>
      <c r="DD135" s="335"/>
      <c r="DE135" s="335"/>
    </row>
    <row r="136" spans="2:109" x14ac:dyDescent="0.25"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25"/>
      <c r="U136" s="32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35"/>
      <c r="BY136" s="335"/>
      <c r="BZ136" s="335"/>
      <c r="CA136" s="335"/>
      <c r="CB136" s="335"/>
      <c r="CC136" s="335"/>
      <c r="CD136" s="335"/>
      <c r="CE136" s="335"/>
      <c r="CF136" s="335"/>
      <c r="CG136" s="335"/>
      <c r="CH136" s="335"/>
      <c r="CI136" s="335"/>
      <c r="CJ136" s="335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335"/>
      <c r="CU136" s="335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</row>
    <row r="137" spans="2:109" x14ac:dyDescent="0.25"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25"/>
      <c r="U137" s="32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5"/>
      <c r="BV137" s="335"/>
      <c r="BW137" s="335"/>
      <c r="BX137" s="335"/>
      <c r="BY137" s="335"/>
      <c r="BZ137" s="335"/>
      <c r="CA137" s="335"/>
      <c r="CB137" s="335"/>
      <c r="CC137" s="335"/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</row>
    <row r="138" spans="2:109" x14ac:dyDescent="0.25"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25"/>
      <c r="U138" s="32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5"/>
      <c r="BV138" s="335"/>
      <c r="BW138" s="335"/>
      <c r="BX138" s="335"/>
      <c r="BY138" s="335"/>
      <c r="BZ138" s="335"/>
      <c r="CA138" s="335"/>
      <c r="CB138" s="335"/>
      <c r="CC138" s="335"/>
      <c r="CD138" s="335"/>
      <c r="CE138" s="335"/>
      <c r="CF138" s="335"/>
      <c r="CG138" s="335"/>
      <c r="CH138" s="335"/>
      <c r="CI138" s="335"/>
      <c r="CJ138" s="335"/>
      <c r="CK138" s="335"/>
      <c r="CL138" s="335"/>
      <c r="CM138" s="335"/>
      <c r="CN138" s="335"/>
      <c r="CO138" s="335"/>
      <c r="CP138" s="335"/>
      <c r="CQ138" s="335"/>
      <c r="CR138" s="335"/>
      <c r="CS138" s="335"/>
      <c r="CT138" s="335"/>
      <c r="CU138" s="335"/>
      <c r="CV138" s="335"/>
      <c r="CW138" s="335"/>
      <c r="CX138" s="335"/>
      <c r="CY138" s="335"/>
      <c r="CZ138" s="335"/>
      <c r="DA138" s="335"/>
      <c r="DB138" s="335"/>
      <c r="DC138" s="335"/>
      <c r="DD138" s="335"/>
      <c r="DE138" s="335"/>
    </row>
    <row r="139" spans="2:109" x14ac:dyDescent="0.25"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25"/>
      <c r="U139" s="32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35"/>
      <c r="BY139" s="335"/>
      <c r="BZ139" s="335"/>
      <c r="CA139" s="335"/>
      <c r="CB139" s="335"/>
      <c r="CC139" s="335"/>
      <c r="CD139" s="335"/>
      <c r="CE139" s="335"/>
      <c r="CF139" s="335"/>
      <c r="CG139" s="335"/>
      <c r="CH139" s="335"/>
      <c r="CI139" s="335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335"/>
      <c r="CU139" s="335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</row>
    <row r="140" spans="2:109" x14ac:dyDescent="0.25"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25"/>
      <c r="U140" s="32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35"/>
      <c r="BY140" s="335"/>
      <c r="BZ140" s="335"/>
      <c r="CA140" s="335"/>
      <c r="CB140" s="335"/>
      <c r="CC140" s="335"/>
      <c r="CD140" s="335"/>
      <c r="CE140" s="335"/>
      <c r="CF140" s="335"/>
      <c r="CG140" s="335"/>
      <c r="CH140" s="335"/>
      <c r="CI140" s="335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</row>
    <row r="141" spans="2:109" x14ac:dyDescent="0.25"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25"/>
      <c r="U141" s="32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C141" s="335"/>
      <c r="CD141" s="335"/>
      <c r="CE141" s="335"/>
      <c r="CF141" s="335"/>
      <c r="CG141" s="335"/>
      <c r="CH141" s="335"/>
      <c r="CI141" s="335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335"/>
      <c r="CU141" s="335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</row>
    <row r="142" spans="2:109" x14ac:dyDescent="0.25"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25"/>
      <c r="U142" s="32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35"/>
      <c r="BY142" s="335"/>
      <c r="BZ142" s="335"/>
      <c r="CA142" s="335"/>
      <c r="CB142" s="335"/>
      <c r="CC142" s="335"/>
      <c r="CD142" s="335"/>
      <c r="CE142" s="335"/>
      <c r="CF142" s="335"/>
      <c r="CG142" s="335"/>
      <c r="CH142" s="335"/>
      <c r="CI142" s="335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335"/>
      <c r="CU142" s="335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</row>
    <row r="143" spans="2:109" x14ac:dyDescent="0.25"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25"/>
      <c r="U143" s="32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5"/>
      <c r="BG143" s="335"/>
      <c r="BH143" s="335"/>
      <c r="BI143" s="335"/>
      <c r="BJ143" s="335"/>
      <c r="BK143" s="335"/>
      <c r="BL143" s="335"/>
      <c r="BM143" s="335"/>
      <c r="BN143" s="335"/>
      <c r="BO143" s="335"/>
      <c r="BP143" s="335"/>
      <c r="BQ143" s="335"/>
      <c r="BR143" s="335"/>
      <c r="BS143" s="335"/>
      <c r="BT143" s="335"/>
      <c r="BU143" s="335"/>
      <c r="BV143" s="335"/>
      <c r="BW143" s="335"/>
      <c r="BX143" s="335"/>
      <c r="BY143" s="335"/>
      <c r="BZ143" s="335"/>
      <c r="CA143" s="335"/>
      <c r="CB143" s="335"/>
      <c r="CC143" s="335"/>
      <c r="CD143" s="335"/>
      <c r="CE143" s="335"/>
      <c r="CF143" s="335"/>
      <c r="CG143" s="335"/>
      <c r="CH143" s="335"/>
      <c r="CI143" s="335"/>
      <c r="CJ143" s="335"/>
      <c r="CK143" s="335"/>
      <c r="CL143" s="335"/>
      <c r="CM143" s="335"/>
      <c r="CN143" s="335"/>
      <c r="CO143" s="335"/>
      <c r="CP143" s="335"/>
      <c r="CQ143" s="335"/>
      <c r="CR143" s="335"/>
      <c r="CS143" s="335"/>
      <c r="CT143" s="335"/>
      <c r="CU143" s="335"/>
      <c r="CV143" s="335"/>
      <c r="CW143" s="335"/>
      <c r="CX143" s="335"/>
      <c r="CY143" s="335"/>
      <c r="CZ143" s="335"/>
      <c r="DA143" s="335"/>
      <c r="DB143" s="335"/>
      <c r="DC143" s="335"/>
      <c r="DD143" s="335"/>
      <c r="DE143" s="335"/>
    </row>
    <row r="144" spans="2:109" x14ac:dyDescent="0.25"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25"/>
      <c r="U144" s="32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5"/>
      <c r="BG144" s="335"/>
      <c r="BH144" s="335"/>
      <c r="BI144" s="335"/>
      <c r="BJ144" s="335"/>
      <c r="BK144" s="335"/>
      <c r="BL144" s="335"/>
      <c r="BM144" s="335"/>
      <c r="BN144" s="335"/>
      <c r="BO144" s="335"/>
      <c r="BP144" s="335"/>
      <c r="BQ144" s="335"/>
      <c r="BR144" s="335"/>
      <c r="BS144" s="335"/>
      <c r="BT144" s="335"/>
      <c r="BU144" s="335"/>
      <c r="BV144" s="335"/>
      <c r="BW144" s="335"/>
      <c r="BX144" s="335"/>
      <c r="BY144" s="335"/>
      <c r="BZ144" s="335"/>
      <c r="CA144" s="335"/>
      <c r="CB144" s="335"/>
      <c r="CC144" s="335"/>
      <c r="CD144" s="335"/>
      <c r="CE144" s="335"/>
      <c r="CF144" s="335"/>
      <c r="CG144" s="335"/>
      <c r="CH144" s="335"/>
      <c r="CI144" s="335"/>
      <c r="CJ144" s="335"/>
      <c r="CK144" s="335"/>
      <c r="CL144" s="335"/>
      <c r="CM144" s="335"/>
      <c r="CN144" s="335"/>
      <c r="CO144" s="335"/>
      <c r="CP144" s="335"/>
      <c r="CQ144" s="335"/>
      <c r="CR144" s="335"/>
      <c r="CS144" s="335"/>
      <c r="CT144" s="335"/>
      <c r="CU144" s="335"/>
      <c r="CV144" s="335"/>
      <c r="CW144" s="335"/>
      <c r="CX144" s="335"/>
      <c r="CY144" s="335"/>
      <c r="CZ144" s="335"/>
      <c r="DA144" s="335"/>
      <c r="DB144" s="335"/>
      <c r="DC144" s="335"/>
      <c r="DD144" s="335"/>
      <c r="DE144" s="335"/>
    </row>
    <row r="145" spans="2:109" x14ac:dyDescent="0.25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25"/>
      <c r="U145" s="32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335"/>
      <c r="BB145" s="335"/>
      <c r="BC145" s="335"/>
      <c r="BD145" s="335"/>
      <c r="BE145" s="335"/>
      <c r="BF145" s="335"/>
      <c r="BG145" s="335"/>
      <c r="BH145" s="335"/>
      <c r="BI145" s="335"/>
      <c r="BJ145" s="335"/>
      <c r="BK145" s="335"/>
      <c r="BL145" s="335"/>
      <c r="BM145" s="335"/>
      <c r="BN145" s="335"/>
      <c r="BO145" s="335"/>
      <c r="BP145" s="335"/>
      <c r="BQ145" s="335"/>
      <c r="BR145" s="335"/>
      <c r="BS145" s="335"/>
      <c r="BT145" s="335"/>
      <c r="BU145" s="335"/>
      <c r="BV145" s="335"/>
      <c r="BW145" s="335"/>
      <c r="BX145" s="335"/>
      <c r="BY145" s="335"/>
      <c r="BZ145" s="335"/>
      <c r="CA145" s="335"/>
      <c r="CB145" s="335"/>
      <c r="CC145" s="335"/>
      <c r="CD145" s="335"/>
      <c r="CE145" s="335"/>
      <c r="CF145" s="335"/>
      <c r="CG145" s="335"/>
      <c r="CH145" s="335"/>
      <c r="CI145" s="335"/>
      <c r="CJ145" s="335"/>
      <c r="CK145" s="335"/>
      <c r="CL145" s="335"/>
      <c r="CM145" s="335"/>
      <c r="CN145" s="335"/>
      <c r="CO145" s="335"/>
      <c r="CP145" s="335"/>
      <c r="CQ145" s="335"/>
      <c r="CR145" s="335"/>
      <c r="CS145" s="335"/>
      <c r="CT145" s="335"/>
      <c r="CU145" s="335"/>
      <c r="CV145" s="335"/>
      <c r="CW145" s="335"/>
      <c r="CX145" s="335"/>
      <c r="CY145" s="335"/>
      <c r="CZ145" s="335"/>
      <c r="DA145" s="335"/>
      <c r="DB145" s="335"/>
      <c r="DC145" s="335"/>
      <c r="DD145" s="335"/>
      <c r="DE145" s="335"/>
    </row>
    <row r="146" spans="2:109" x14ac:dyDescent="0.25"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25"/>
      <c r="U146" s="32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5"/>
      <c r="AZ146" s="335"/>
      <c r="BA146" s="335"/>
      <c r="BB146" s="335"/>
      <c r="BC146" s="335"/>
      <c r="BD146" s="335"/>
      <c r="BE146" s="335"/>
      <c r="BF146" s="335"/>
      <c r="BG146" s="335"/>
      <c r="BH146" s="335"/>
      <c r="BI146" s="335"/>
      <c r="BJ146" s="335"/>
      <c r="BK146" s="335"/>
      <c r="BL146" s="335"/>
      <c r="BM146" s="335"/>
      <c r="BN146" s="335"/>
      <c r="BO146" s="335"/>
      <c r="BP146" s="335"/>
      <c r="BQ146" s="335"/>
      <c r="BR146" s="335"/>
      <c r="BS146" s="335"/>
      <c r="BT146" s="335"/>
      <c r="BU146" s="335"/>
      <c r="BV146" s="335"/>
      <c r="BW146" s="335"/>
      <c r="BX146" s="335"/>
      <c r="BY146" s="335"/>
      <c r="BZ146" s="335"/>
      <c r="CA146" s="335"/>
      <c r="CB146" s="335"/>
      <c r="CC146" s="335"/>
      <c r="CD146" s="335"/>
      <c r="CE146" s="335"/>
      <c r="CF146" s="335"/>
      <c r="CG146" s="335"/>
      <c r="CH146" s="335"/>
      <c r="CI146" s="335"/>
      <c r="CJ146" s="335"/>
      <c r="CK146" s="335"/>
      <c r="CL146" s="335"/>
      <c r="CM146" s="335"/>
      <c r="CN146" s="335"/>
      <c r="CO146" s="335"/>
      <c r="CP146" s="335"/>
      <c r="CQ146" s="335"/>
      <c r="CR146" s="335"/>
      <c r="CS146" s="335"/>
      <c r="CT146" s="335"/>
      <c r="CU146" s="335"/>
      <c r="CV146" s="335"/>
      <c r="CW146" s="335"/>
      <c r="CX146" s="335"/>
      <c r="CY146" s="335"/>
      <c r="CZ146" s="335"/>
      <c r="DA146" s="335"/>
      <c r="DB146" s="335"/>
      <c r="DC146" s="335"/>
      <c r="DD146" s="335"/>
      <c r="DE146" s="335"/>
    </row>
    <row r="147" spans="2:109" x14ac:dyDescent="0.25"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25"/>
      <c r="U147" s="32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  <c r="BM147" s="335"/>
      <c r="BN147" s="335"/>
      <c r="BO147" s="335"/>
      <c r="BP147" s="335"/>
      <c r="BQ147" s="335"/>
      <c r="BR147" s="335"/>
      <c r="BS147" s="335"/>
      <c r="BT147" s="335"/>
      <c r="BU147" s="335"/>
      <c r="BV147" s="335"/>
      <c r="BW147" s="335"/>
      <c r="BX147" s="335"/>
      <c r="BY147" s="335"/>
      <c r="BZ147" s="335"/>
      <c r="CA147" s="335"/>
      <c r="CB147" s="335"/>
      <c r="CC147" s="335"/>
      <c r="CD147" s="335"/>
      <c r="CE147" s="335"/>
      <c r="CF147" s="335"/>
      <c r="CG147" s="335"/>
      <c r="CH147" s="335"/>
      <c r="CI147" s="335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335"/>
      <c r="CU147" s="335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</row>
    <row r="148" spans="2:109" x14ac:dyDescent="0.25"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25"/>
      <c r="U148" s="32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5"/>
      <c r="AZ148" s="335"/>
      <c r="BA148" s="335"/>
      <c r="BB148" s="335"/>
      <c r="BC148" s="335"/>
      <c r="BD148" s="335"/>
      <c r="BE148" s="335"/>
      <c r="BF148" s="335"/>
      <c r="BG148" s="335"/>
      <c r="BH148" s="335"/>
      <c r="BI148" s="335"/>
      <c r="BJ148" s="335"/>
      <c r="BK148" s="335"/>
      <c r="BL148" s="335"/>
      <c r="BM148" s="335"/>
      <c r="BN148" s="335"/>
      <c r="BO148" s="335"/>
      <c r="BP148" s="335"/>
      <c r="BQ148" s="335"/>
      <c r="BR148" s="335"/>
      <c r="BS148" s="335"/>
      <c r="BT148" s="335"/>
      <c r="BU148" s="335"/>
      <c r="BV148" s="335"/>
      <c r="BW148" s="335"/>
      <c r="BX148" s="335"/>
      <c r="BY148" s="335"/>
      <c r="BZ148" s="335"/>
      <c r="CA148" s="335"/>
      <c r="CB148" s="335"/>
      <c r="CC148" s="335"/>
      <c r="CD148" s="335"/>
      <c r="CE148" s="335"/>
      <c r="CF148" s="335"/>
      <c r="CG148" s="335"/>
      <c r="CH148" s="335"/>
      <c r="CI148" s="335"/>
      <c r="CJ148" s="335"/>
      <c r="CK148" s="335"/>
      <c r="CL148" s="335"/>
      <c r="CM148" s="335"/>
      <c r="CN148" s="335"/>
      <c r="CO148" s="335"/>
      <c r="CP148" s="335"/>
      <c r="CQ148" s="335"/>
      <c r="CR148" s="335"/>
      <c r="CS148" s="335"/>
      <c r="CT148" s="335"/>
      <c r="CU148" s="335"/>
      <c r="CV148" s="335"/>
      <c r="CW148" s="335"/>
      <c r="CX148" s="335"/>
      <c r="CY148" s="335"/>
      <c r="CZ148" s="335"/>
      <c r="DA148" s="335"/>
      <c r="DB148" s="335"/>
      <c r="DC148" s="335"/>
      <c r="DD148" s="335"/>
      <c r="DE148" s="335"/>
    </row>
    <row r="149" spans="2:109" x14ac:dyDescent="0.25"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25"/>
      <c r="U149" s="32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</row>
    <row r="150" spans="2:109" x14ac:dyDescent="0.25"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25"/>
      <c r="U150" s="32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5"/>
      <c r="BD150" s="335"/>
      <c r="BE150" s="335"/>
      <c r="BF150" s="335"/>
      <c r="BG150" s="335"/>
      <c r="BH150" s="335"/>
      <c r="BI150" s="335"/>
      <c r="BJ150" s="335"/>
      <c r="BK150" s="335"/>
      <c r="BL150" s="335"/>
      <c r="BM150" s="335"/>
      <c r="BN150" s="335"/>
      <c r="BO150" s="335"/>
      <c r="BP150" s="335"/>
      <c r="BQ150" s="335"/>
      <c r="BR150" s="335"/>
      <c r="BS150" s="335"/>
      <c r="BT150" s="335"/>
      <c r="BU150" s="335"/>
      <c r="BV150" s="335"/>
      <c r="BW150" s="335"/>
      <c r="BX150" s="335"/>
      <c r="BY150" s="335"/>
      <c r="BZ150" s="335"/>
      <c r="CA150" s="335"/>
      <c r="CB150" s="335"/>
      <c r="CC150" s="335"/>
      <c r="CD150" s="335"/>
      <c r="CE150" s="335"/>
      <c r="CF150" s="335"/>
      <c r="CG150" s="335"/>
      <c r="CH150" s="335"/>
      <c r="CI150" s="335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335"/>
      <c r="CU150" s="335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</row>
    <row r="151" spans="2:109" x14ac:dyDescent="0.25"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25"/>
      <c r="U151" s="32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335"/>
      <c r="BQ151" s="335"/>
      <c r="BR151" s="335"/>
      <c r="BS151" s="335"/>
      <c r="BT151" s="335"/>
      <c r="BU151" s="335"/>
      <c r="BV151" s="335"/>
      <c r="BW151" s="335"/>
      <c r="BX151" s="335"/>
      <c r="BY151" s="335"/>
      <c r="BZ151" s="335"/>
      <c r="CA151" s="335"/>
      <c r="CB151" s="335"/>
      <c r="CC151" s="335"/>
      <c r="CD151" s="335"/>
      <c r="CE151" s="335"/>
      <c r="CF151" s="335"/>
      <c r="CG151" s="335"/>
      <c r="CH151" s="335"/>
      <c r="CI151" s="335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335"/>
      <c r="CU151" s="335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</row>
    <row r="152" spans="2:109" x14ac:dyDescent="0.25"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25"/>
      <c r="U152" s="32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335"/>
      <c r="BM152" s="335"/>
      <c r="BN152" s="335"/>
      <c r="BO152" s="335"/>
      <c r="BP152" s="335"/>
      <c r="BQ152" s="335"/>
      <c r="BR152" s="335"/>
      <c r="BS152" s="335"/>
      <c r="BT152" s="335"/>
      <c r="BU152" s="335"/>
      <c r="BV152" s="335"/>
      <c r="BW152" s="335"/>
      <c r="BX152" s="335"/>
      <c r="BY152" s="335"/>
      <c r="BZ152" s="335"/>
      <c r="CA152" s="335"/>
      <c r="CB152" s="335"/>
      <c r="CC152" s="335"/>
      <c r="CD152" s="335"/>
      <c r="CE152" s="335"/>
      <c r="CF152" s="335"/>
      <c r="CG152" s="335"/>
      <c r="CH152" s="335"/>
      <c r="CI152" s="335"/>
      <c r="CJ152" s="335"/>
      <c r="CK152" s="335"/>
      <c r="CL152" s="335"/>
      <c r="CM152" s="335"/>
      <c r="CN152" s="335"/>
      <c r="CO152" s="335"/>
      <c r="CP152" s="335"/>
      <c r="CQ152" s="335"/>
      <c r="CR152" s="335"/>
      <c r="CS152" s="335"/>
      <c r="CT152" s="335"/>
      <c r="CU152" s="335"/>
      <c r="CV152" s="335"/>
      <c r="CW152" s="335"/>
      <c r="CX152" s="335"/>
      <c r="CY152" s="335"/>
      <c r="CZ152" s="335"/>
      <c r="DA152" s="335"/>
      <c r="DB152" s="335"/>
      <c r="DC152" s="335"/>
      <c r="DD152" s="335"/>
      <c r="DE152" s="335"/>
    </row>
    <row r="153" spans="2:109" x14ac:dyDescent="0.25"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25"/>
      <c r="U153" s="32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35"/>
      <c r="BJ153" s="335"/>
      <c r="BK153" s="335"/>
      <c r="BL153" s="335"/>
      <c r="BM153" s="335"/>
      <c r="BN153" s="335"/>
      <c r="BO153" s="335"/>
      <c r="BP153" s="335"/>
      <c r="BQ153" s="335"/>
      <c r="BR153" s="335"/>
      <c r="BS153" s="335"/>
      <c r="BT153" s="335"/>
      <c r="BU153" s="335"/>
      <c r="BV153" s="335"/>
      <c r="BW153" s="335"/>
      <c r="BX153" s="335"/>
      <c r="BY153" s="335"/>
      <c r="BZ153" s="335"/>
      <c r="CA153" s="335"/>
      <c r="CB153" s="335"/>
      <c r="CC153" s="335"/>
      <c r="CD153" s="335"/>
      <c r="CE153" s="335"/>
      <c r="CF153" s="335"/>
      <c r="CG153" s="335"/>
      <c r="CH153" s="335"/>
      <c r="CI153" s="335"/>
      <c r="CJ153" s="335"/>
      <c r="CK153" s="335"/>
      <c r="CL153" s="335"/>
      <c r="CM153" s="335"/>
      <c r="CN153" s="335"/>
      <c r="CO153" s="335"/>
      <c r="CP153" s="335"/>
      <c r="CQ153" s="335"/>
      <c r="CR153" s="335"/>
      <c r="CS153" s="335"/>
      <c r="CT153" s="335"/>
      <c r="CU153" s="335"/>
      <c r="CV153" s="335"/>
      <c r="CW153" s="335"/>
      <c r="CX153" s="335"/>
      <c r="CY153" s="335"/>
      <c r="CZ153" s="335"/>
      <c r="DA153" s="335"/>
      <c r="DB153" s="335"/>
      <c r="DC153" s="335"/>
      <c r="DD153" s="335"/>
      <c r="DE153" s="335"/>
    </row>
    <row r="154" spans="2:109" x14ac:dyDescent="0.25"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25"/>
      <c r="U154" s="32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35"/>
      <c r="BJ154" s="335"/>
      <c r="BK154" s="335"/>
      <c r="BL154" s="335"/>
      <c r="BM154" s="335"/>
      <c r="BN154" s="335"/>
      <c r="BO154" s="335"/>
      <c r="BP154" s="335"/>
      <c r="BQ154" s="335"/>
      <c r="BR154" s="335"/>
      <c r="BS154" s="335"/>
      <c r="BT154" s="335"/>
      <c r="BU154" s="335"/>
      <c r="BV154" s="335"/>
      <c r="BW154" s="335"/>
      <c r="BX154" s="335"/>
      <c r="BY154" s="335"/>
      <c r="BZ154" s="335"/>
      <c r="CA154" s="335"/>
      <c r="CB154" s="335"/>
      <c r="CC154" s="335"/>
      <c r="CD154" s="335"/>
      <c r="CE154" s="335"/>
      <c r="CF154" s="335"/>
      <c r="CG154" s="335"/>
      <c r="CH154" s="335"/>
      <c r="CI154" s="335"/>
      <c r="CJ154" s="335"/>
      <c r="CK154" s="335"/>
      <c r="CL154" s="335"/>
      <c r="CM154" s="335"/>
      <c r="CN154" s="335"/>
      <c r="CO154" s="335"/>
      <c r="CP154" s="335"/>
      <c r="CQ154" s="335"/>
      <c r="CR154" s="335"/>
      <c r="CS154" s="335"/>
      <c r="CT154" s="335"/>
      <c r="CU154" s="335"/>
      <c r="CV154" s="335"/>
      <c r="CW154" s="335"/>
      <c r="CX154" s="335"/>
      <c r="CY154" s="335"/>
      <c r="CZ154" s="335"/>
      <c r="DA154" s="335"/>
      <c r="DB154" s="335"/>
      <c r="DC154" s="335"/>
      <c r="DD154" s="335"/>
      <c r="DE154" s="335"/>
    </row>
    <row r="155" spans="2:109" x14ac:dyDescent="0.25"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25"/>
      <c r="U155" s="32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335"/>
      <c r="BB155" s="335"/>
      <c r="BC155" s="335"/>
      <c r="BD155" s="335"/>
      <c r="BE155" s="335"/>
      <c r="BF155" s="335"/>
      <c r="BG155" s="335"/>
      <c r="BH155" s="335"/>
      <c r="BI155" s="335"/>
      <c r="BJ155" s="335"/>
      <c r="BK155" s="335"/>
      <c r="BL155" s="335"/>
      <c r="BM155" s="335"/>
      <c r="BN155" s="335"/>
      <c r="BO155" s="335"/>
      <c r="BP155" s="335"/>
      <c r="BQ155" s="335"/>
      <c r="BR155" s="335"/>
      <c r="BS155" s="335"/>
      <c r="BT155" s="335"/>
      <c r="BU155" s="335"/>
      <c r="BV155" s="335"/>
      <c r="BW155" s="335"/>
      <c r="BX155" s="335"/>
      <c r="BY155" s="335"/>
      <c r="BZ155" s="335"/>
      <c r="CA155" s="335"/>
      <c r="CB155" s="335"/>
      <c r="CC155" s="335"/>
      <c r="CD155" s="335"/>
      <c r="CE155" s="335"/>
      <c r="CF155" s="335"/>
      <c r="CG155" s="335"/>
      <c r="CH155" s="335"/>
      <c r="CI155" s="335"/>
      <c r="CJ155" s="335"/>
      <c r="CK155" s="335"/>
      <c r="CL155" s="335"/>
      <c r="CM155" s="335"/>
      <c r="CN155" s="335"/>
      <c r="CO155" s="335"/>
      <c r="CP155" s="335"/>
      <c r="CQ155" s="335"/>
      <c r="CR155" s="335"/>
      <c r="CS155" s="335"/>
      <c r="CT155" s="335"/>
      <c r="CU155" s="335"/>
      <c r="CV155" s="335"/>
      <c r="CW155" s="335"/>
      <c r="CX155" s="335"/>
      <c r="CY155" s="335"/>
      <c r="CZ155" s="335"/>
      <c r="DA155" s="335"/>
      <c r="DB155" s="335"/>
      <c r="DC155" s="335"/>
      <c r="DD155" s="335"/>
      <c r="DE155" s="335"/>
    </row>
    <row r="156" spans="2:109" x14ac:dyDescent="0.25"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25"/>
      <c r="U156" s="32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335"/>
      <c r="BB156" s="335"/>
      <c r="BC156" s="335"/>
      <c r="BD156" s="335"/>
      <c r="BE156" s="335"/>
      <c r="BF156" s="335"/>
      <c r="BG156" s="335"/>
      <c r="BH156" s="335"/>
      <c r="BI156" s="335"/>
      <c r="BJ156" s="335"/>
      <c r="BK156" s="335"/>
      <c r="BL156" s="335"/>
      <c r="BM156" s="335"/>
      <c r="BN156" s="335"/>
      <c r="BO156" s="335"/>
      <c r="BP156" s="335"/>
      <c r="BQ156" s="335"/>
      <c r="BR156" s="335"/>
      <c r="BS156" s="335"/>
      <c r="BT156" s="335"/>
      <c r="BU156" s="335"/>
      <c r="BV156" s="335"/>
      <c r="BW156" s="335"/>
      <c r="BX156" s="335"/>
      <c r="BY156" s="335"/>
      <c r="BZ156" s="335"/>
      <c r="CA156" s="335"/>
      <c r="CB156" s="335"/>
      <c r="CC156" s="335"/>
      <c r="CD156" s="335"/>
      <c r="CE156" s="335"/>
      <c r="CF156" s="335"/>
      <c r="CG156" s="335"/>
      <c r="CH156" s="335"/>
      <c r="CI156" s="335"/>
      <c r="CJ156" s="335"/>
      <c r="CK156" s="335"/>
      <c r="CL156" s="335"/>
      <c r="CM156" s="335"/>
      <c r="CN156" s="335"/>
      <c r="CO156" s="335"/>
      <c r="CP156" s="335"/>
      <c r="CQ156" s="335"/>
      <c r="CR156" s="335"/>
      <c r="CS156" s="335"/>
      <c r="CT156" s="335"/>
      <c r="CU156" s="335"/>
      <c r="CV156" s="335"/>
      <c r="CW156" s="335"/>
      <c r="CX156" s="335"/>
      <c r="CY156" s="335"/>
      <c r="CZ156" s="335"/>
      <c r="DA156" s="335"/>
      <c r="DB156" s="335"/>
      <c r="DC156" s="335"/>
      <c r="DD156" s="335"/>
      <c r="DE156" s="335"/>
    </row>
    <row r="157" spans="2:109" x14ac:dyDescent="0.25"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25"/>
      <c r="U157" s="32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5"/>
      <c r="AZ157" s="335"/>
      <c r="BA157" s="335"/>
      <c r="BB157" s="335"/>
      <c r="BC157" s="335"/>
      <c r="BD157" s="335"/>
      <c r="BE157" s="335"/>
      <c r="BF157" s="335"/>
      <c r="BG157" s="335"/>
      <c r="BH157" s="335"/>
      <c r="BI157" s="335"/>
      <c r="BJ157" s="335"/>
      <c r="BK157" s="335"/>
      <c r="BL157" s="335"/>
      <c r="BM157" s="335"/>
      <c r="BN157" s="335"/>
      <c r="BO157" s="335"/>
      <c r="BP157" s="335"/>
      <c r="BQ157" s="335"/>
      <c r="BR157" s="335"/>
      <c r="BS157" s="335"/>
      <c r="BT157" s="335"/>
      <c r="BU157" s="335"/>
      <c r="BV157" s="335"/>
      <c r="BW157" s="335"/>
      <c r="BX157" s="335"/>
      <c r="BY157" s="335"/>
      <c r="BZ157" s="335"/>
      <c r="CA157" s="335"/>
      <c r="CB157" s="335"/>
      <c r="CC157" s="335"/>
      <c r="CD157" s="335"/>
      <c r="CE157" s="335"/>
      <c r="CF157" s="335"/>
      <c r="CG157" s="335"/>
      <c r="CH157" s="335"/>
      <c r="CI157" s="335"/>
      <c r="CJ157" s="335"/>
      <c r="CK157" s="335"/>
      <c r="CL157" s="335"/>
      <c r="CM157" s="335"/>
      <c r="CN157" s="335"/>
      <c r="CO157" s="335"/>
      <c r="CP157" s="335"/>
      <c r="CQ157" s="335"/>
      <c r="CR157" s="335"/>
      <c r="CS157" s="335"/>
      <c r="CT157" s="335"/>
      <c r="CU157" s="335"/>
      <c r="CV157" s="335"/>
      <c r="CW157" s="335"/>
      <c r="CX157" s="335"/>
      <c r="CY157" s="335"/>
      <c r="CZ157" s="335"/>
      <c r="DA157" s="335"/>
      <c r="DB157" s="335"/>
      <c r="DC157" s="335"/>
      <c r="DD157" s="335"/>
      <c r="DE157" s="335"/>
    </row>
    <row r="158" spans="2:109" x14ac:dyDescent="0.25"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25"/>
      <c r="U158" s="32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5"/>
      <c r="AZ158" s="335"/>
      <c r="BA158" s="335"/>
      <c r="BB158" s="335"/>
      <c r="BC158" s="335"/>
      <c r="BD158" s="335"/>
      <c r="BE158" s="335"/>
      <c r="BF158" s="335"/>
      <c r="BG158" s="335"/>
      <c r="BH158" s="335"/>
      <c r="BI158" s="335"/>
      <c r="BJ158" s="335"/>
      <c r="BK158" s="335"/>
      <c r="BL158" s="335"/>
      <c r="BM158" s="335"/>
      <c r="BN158" s="335"/>
      <c r="BO158" s="335"/>
      <c r="BP158" s="335"/>
      <c r="BQ158" s="335"/>
      <c r="BR158" s="335"/>
      <c r="BS158" s="335"/>
      <c r="BT158" s="335"/>
      <c r="BU158" s="335"/>
      <c r="BV158" s="335"/>
      <c r="BW158" s="335"/>
      <c r="BX158" s="335"/>
      <c r="BY158" s="335"/>
      <c r="BZ158" s="335"/>
      <c r="CA158" s="335"/>
      <c r="CB158" s="335"/>
      <c r="CC158" s="335"/>
      <c r="CD158" s="335"/>
      <c r="CE158" s="335"/>
      <c r="CF158" s="335"/>
      <c r="CG158" s="335"/>
      <c r="CH158" s="335"/>
      <c r="CI158" s="335"/>
      <c r="CJ158" s="335"/>
      <c r="CK158" s="335"/>
      <c r="CL158" s="335"/>
      <c r="CM158" s="335"/>
      <c r="CN158" s="335"/>
      <c r="CO158" s="335"/>
      <c r="CP158" s="335"/>
      <c r="CQ158" s="335"/>
      <c r="CR158" s="335"/>
      <c r="CS158" s="335"/>
      <c r="CT158" s="335"/>
      <c r="CU158" s="335"/>
      <c r="CV158" s="335"/>
      <c r="CW158" s="335"/>
      <c r="CX158" s="335"/>
      <c r="CY158" s="335"/>
      <c r="CZ158" s="335"/>
      <c r="DA158" s="335"/>
      <c r="DB158" s="335"/>
      <c r="DC158" s="335"/>
      <c r="DD158" s="335"/>
      <c r="DE158" s="335"/>
    </row>
    <row r="159" spans="2:109" x14ac:dyDescent="0.25"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25"/>
      <c r="U159" s="32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35"/>
      <c r="AX159" s="335"/>
      <c r="AY159" s="335"/>
      <c r="AZ159" s="335"/>
      <c r="BA159" s="335"/>
      <c r="BB159" s="335"/>
      <c r="BC159" s="335"/>
      <c r="BD159" s="335"/>
      <c r="BE159" s="335"/>
      <c r="BF159" s="335"/>
      <c r="BG159" s="335"/>
      <c r="BH159" s="335"/>
      <c r="BI159" s="335"/>
      <c r="BJ159" s="335"/>
      <c r="BK159" s="335"/>
      <c r="BL159" s="335"/>
      <c r="BM159" s="335"/>
      <c r="BN159" s="335"/>
      <c r="BO159" s="335"/>
      <c r="BP159" s="335"/>
      <c r="BQ159" s="335"/>
      <c r="BR159" s="335"/>
      <c r="BS159" s="335"/>
      <c r="BT159" s="335"/>
      <c r="BU159" s="335"/>
      <c r="BV159" s="335"/>
      <c r="BW159" s="335"/>
      <c r="BX159" s="335"/>
      <c r="BY159" s="335"/>
      <c r="BZ159" s="335"/>
      <c r="CA159" s="335"/>
      <c r="CB159" s="335"/>
      <c r="CC159" s="335"/>
      <c r="CD159" s="335"/>
      <c r="CE159" s="335"/>
      <c r="CF159" s="335"/>
      <c r="CG159" s="335"/>
      <c r="CH159" s="335"/>
      <c r="CI159" s="335"/>
      <c r="CJ159" s="335"/>
      <c r="CK159" s="335"/>
      <c r="CL159" s="335"/>
      <c r="CM159" s="335"/>
      <c r="CN159" s="335"/>
      <c r="CO159" s="335"/>
      <c r="CP159" s="335"/>
      <c r="CQ159" s="335"/>
      <c r="CR159" s="335"/>
      <c r="CS159" s="335"/>
      <c r="CT159" s="335"/>
      <c r="CU159" s="335"/>
      <c r="CV159" s="335"/>
      <c r="CW159" s="335"/>
      <c r="CX159" s="335"/>
      <c r="CY159" s="335"/>
      <c r="CZ159" s="335"/>
      <c r="DA159" s="335"/>
      <c r="DB159" s="335"/>
      <c r="DC159" s="335"/>
      <c r="DD159" s="335"/>
      <c r="DE159" s="335"/>
    </row>
    <row r="160" spans="2:109" x14ac:dyDescent="0.25"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25"/>
      <c r="U160" s="32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5"/>
      <c r="AZ160" s="335"/>
      <c r="BA160" s="335"/>
      <c r="BB160" s="335"/>
      <c r="BC160" s="335"/>
      <c r="BD160" s="335"/>
      <c r="BE160" s="335"/>
      <c r="BF160" s="335"/>
      <c r="BG160" s="335"/>
      <c r="BH160" s="335"/>
      <c r="BI160" s="335"/>
      <c r="BJ160" s="335"/>
      <c r="BK160" s="335"/>
      <c r="BL160" s="335"/>
      <c r="BM160" s="335"/>
      <c r="BN160" s="335"/>
      <c r="BO160" s="335"/>
      <c r="BP160" s="335"/>
      <c r="BQ160" s="335"/>
      <c r="BR160" s="335"/>
      <c r="BS160" s="335"/>
      <c r="BT160" s="335"/>
      <c r="BU160" s="335"/>
      <c r="BV160" s="335"/>
      <c r="BW160" s="335"/>
      <c r="BX160" s="335"/>
      <c r="BY160" s="335"/>
      <c r="BZ160" s="335"/>
      <c r="CA160" s="335"/>
      <c r="CB160" s="335"/>
      <c r="CC160" s="335"/>
      <c r="CD160" s="335"/>
      <c r="CE160" s="335"/>
      <c r="CF160" s="335"/>
      <c r="CG160" s="335"/>
      <c r="CH160" s="335"/>
      <c r="CI160" s="335"/>
      <c r="CJ160" s="335"/>
      <c r="CK160" s="335"/>
      <c r="CL160" s="335"/>
      <c r="CM160" s="335"/>
      <c r="CN160" s="335"/>
      <c r="CO160" s="335"/>
      <c r="CP160" s="335"/>
      <c r="CQ160" s="335"/>
      <c r="CR160" s="335"/>
      <c r="CS160" s="335"/>
      <c r="CT160" s="335"/>
      <c r="CU160" s="335"/>
      <c r="CV160" s="335"/>
      <c r="CW160" s="335"/>
      <c r="CX160" s="335"/>
      <c r="CY160" s="335"/>
      <c r="CZ160" s="335"/>
      <c r="DA160" s="335"/>
      <c r="DB160" s="335"/>
      <c r="DC160" s="335"/>
      <c r="DD160" s="335"/>
      <c r="DE160" s="335"/>
    </row>
    <row r="161" spans="2:109" x14ac:dyDescent="0.25"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25"/>
      <c r="U161" s="32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  <c r="AT161" s="335"/>
      <c r="AU161" s="335"/>
      <c r="AV161" s="335"/>
      <c r="AW161" s="335"/>
      <c r="AX161" s="335"/>
      <c r="AY161" s="335"/>
      <c r="AZ161" s="335"/>
      <c r="BA161" s="335"/>
      <c r="BB161" s="335"/>
      <c r="BC161" s="335"/>
      <c r="BD161" s="335"/>
      <c r="BE161" s="335"/>
      <c r="BF161" s="335"/>
      <c r="BG161" s="335"/>
      <c r="BH161" s="335"/>
      <c r="BI161" s="335"/>
      <c r="BJ161" s="335"/>
      <c r="BK161" s="335"/>
      <c r="BL161" s="335"/>
      <c r="BM161" s="335"/>
      <c r="BN161" s="335"/>
      <c r="BO161" s="335"/>
      <c r="BP161" s="335"/>
      <c r="BQ161" s="335"/>
      <c r="BR161" s="335"/>
      <c r="BS161" s="335"/>
      <c r="BT161" s="335"/>
      <c r="BU161" s="335"/>
      <c r="BV161" s="335"/>
      <c r="BW161" s="335"/>
      <c r="BX161" s="335"/>
      <c r="BY161" s="335"/>
      <c r="BZ161" s="335"/>
      <c r="CA161" s="335"/>
      <c r="CB161" s="335"/>
      <c r="CC161" s="335"/>
      <c r="CD161" s="335"/>
      <c r="CE161" s="335"/>
      <c r="CF161" s="335"/>
      <c r="CG161" s="335"/>
      <c r="CH161" s="335"/>
      <c r="CI161" s="335"/>
      <c r="CJ161" s="335"/>
      <c r="CK161" s="335"/>
      <c r="CL161" s="335"/>
      <c r="CM161" s="335"/>
      <c r="CN161" s="335"/>
      <c r="CO161" s="335"/>
      <c r="CP161" s="335"/>
      <c r="CQ161" s="335"/>
      <c r="CR161" s="335"/>
      <c r="CS161" s="335"/>
      <c r="CT161" s="335"/>
      <c r="CU161" s="335"/>
      <c r="CV161" s="335"/>
      <c r="CW161" s="335"/>
      <c r="CX161" s="335"/>
      <c r="CY161" s="335"/>
      <c r="CZ161" s="335"/>
      <c r="DA161" s="335"/>
      <c r="DB161" s="335"/>
      <c r="DC161" s="335"/>
      <c r="DD161" s="335"/>
      <c r="DE161" s="335"/>
    </row>
    <row r="162" spans="2:109" x14ac:dyDescent="0.25"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25"/>
      <c r="U162" s="32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5"/>
      <c r="AZ162" s="335"/>
      <c r="BA162" s="335"/>
      <c r="BB162" s="335"/>
      <c r="BC162" s="335"/>
      <c r="BD162" s="335"/>
      <c r="BE162" s="335"/>
      <c r="BF162" s="335"/>
      <c r="BG162" s="335"/>
      <c r="BH162" s="335"/>
      <c r="BI162" s="335"/>
      <c r="BJ162" s="335"/>
      <c r="BK162" s="335"/>
      <c r="BL162" s="335"/>
      <c r="BM162" s="335"/>
      <c r="BN162" s="335"/>
      <c r="BO162" s="335"/>
      <c r="BP162" s="335"/>
      <c r="BQ162" s="335"/>
      <c r="BR162" s="335"/>
      <c r="BS162" s="335"/>
      <c r="BT162" s="335"/>
      <c r="BU162" s="335"/>
      <c r="BV162" s="335"/>
      <c r="BW162" s="335"/>
      <c r="BX162" s="335"/>
      <c r="BY162" s="335"/>
      <c r="BZ162" s="335"/>
      <c r="CA162" s="335"/>
      <c r="CB162" s="335"/>
      <c r="CC162" s="335"/>
      <c r="CD162" s="335"/>
      <c r="CE162" s="335"/>
      <c r="CF162" s="335"/>
      <c r="CG162" s="335"/>
      <c r="CH162" s="335"/>
      <c r="CI162" s="335"/>
      <c r="CJ162" s="335"/>
      <c r="CK162" s="335"/>
      <c r="CL162" s="335"/>
      <c r="CM162" s="335"/>
      <c r="CN162" s="335"/>
      <c r="CO162" s="335"/>
      <c r="CP162" s="335"/>
      <c r="CQ162" s="335"/>
      <c r="CR162" s="335"/>
      <c r="CS162" s="335"/>
      <c r="CT162" s="335"/>
      <c r="CU162" s="335"/>
      <c r="CV162" s="335"/>
      <c r="CW162" s="335"/>
      <c r="CX162" s="335"/>
      <c r="CY162" s="335"/>
      <c r="CZ162" s="335"/>
      <c r="DA162" s="335"/>
      <c r="DB162" s="335"/>
      <c r="DC162" s="335"/>
      <c r="DD162" s="335"/>
      <c r="DE162" s="335"/>
    </row>
    <row r="163" spans="2:109" x14ac:dyDescent="0.25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25"/>
      <c r="U163" s="32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335"/>
      <c r="AP163" s="335"/>
      <c r="AQ163" s="335"/>
      <c r="AR163" s="335"/>
      <c r="AS163" s="335"/>
      <c r="AT163" s="335"/>
      <c r="AU163" s="335"/>
      <c r="AV163" s="335"/>
      <c r="AW163" s="335"/>
      <c r="AX163" s="335"/>
      <c r="AY163" s="335"/>
      <c r="AZ163" s="335"/>
      <c r="BA163" s="335"/>
      <c r="BB163" s="335"/>
      <c r="BC163" s="335"/>
      <c r="BD163" s="335"/>
      <c r="BE163" s="335"/>
      <c r="BF163" s="335"/>
      <c r="BG163" s="335"/>
      <c r="BH163" s="335"/>
      <c r="BI163" s="335"/>
      <c r="BJ163" s="335"/>
      <c r="BK163" s="335"/>
      <c r="BL163" s="335"/>
      <c r="BM163" s="335"/>
      <c r="BN163" s="335"/>
      <c r="BO163" s="335"/>
      <c r="BP163" s="335"/>
      <c r="BQ163" s="335"/>
      <c r="BR163" s="335"/>
      <c r="BS163" s="335"/>
      <c r="BT163" s="335"/>
      <c r="BU163" s="335"/>
      <c r="BV163" s="335"/>
      <c r="BW163" s="335"/>
      <c r="BX163" s="335"/>
      <c r="BY163" s="335"/>
      <c r="BZ163" s="335"/>
      <c r="CA163" s="335"/>
      <c r="CB163" s="335"/>
      <c r="CC163" s="335"/>
      <c r="CD163" s="335"/>
      <c r="CE163" s="335"/>
      <c r="CF163" s="335"/>
      <c r="CG163" s="335"/>
      <c r="CH163" s="335"/>
      <c r="CI163" s="335"/>
      <c r="CJ163" s="335"/>
      <c r="CK163" s="335"/>
      <c r="CL163" s="335"/>
      <c r="CM163" s="335"/>
      <c r="CN163" s="335"/>
      <c r="CO163" s="335"/>
      <c r="CP163" s="335"/>
      <c r="CQ163" s="335"/>
      <c r="CR163" s="335"/>
      <c r="CS163" s="335"/>
      <c r="CT163" s="335"/>
      <c r="CU163" s="335"/>
      <c r="CV163" s="335"/>
      <c r="CW163" s="335"/>
      <c r="CX163" s="335"/>
      <c r="CY163" s="335"/>
      <c r="CZ163" s="335"/>
      <c r="DA163" s="335"/>
      <c r="DB163" s="335"/>
      <c r="DC163" s="335"/>
      <c r="DD163" s="335"/>
      <c r="DE163" s="335"/>
    </row>
    <row r="164" spans="2:109" x14ac:dyDescent="0.25"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25"/>
      <c r="U164" s="32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5"/>
      <c r="AZ164" s="335"/>
      <c r="BA164" s="335"/>
      <c r="BB164" s="335"/>
      <c r="BC164" s="335"/>
      <c r="BD164" s="335"/>
      <c r="BE164" s="335"/>
      <c r="BF164" s="335"/>
      <c r="BG164" s="335"/>
      <c r="BH164" s="335"/>
      <c r="BI164" s="335"/>
      <c r="BJ164" s="335"/>
      <c r="BK164" s="335"/>
      <c r="BL164" s="335"/>
      <c r="BM164" s="335"/>
      <c r="BN164" s="335"/>
      <c r="BO164" s="335"/>
      <c r="BP164" s="335"/>
      <c r="BQ164" s="335"/>
      <c r="BR164" s="335"/>
      <c r="BS164" s="335"/>
      <c r="BT164" s="335"/>
      <c r="BU164" s="335"/>
      <c r="BV164" s="335"/>
      <c r="BW164" s="335"/>
      <c r="BX164" s="335"/>
      <c r="BY164" s="335"/>
      <c r="BZ164" s="335"/>
      <c r="CA164" s="335"/>
      <c r="CB164" s="335"/>
      <c r="CC164" s="335"/>
      <c r="CD164" s="335"/>
      <c r="CE164" s="335"/>
      <c r="CF164" s="335"/>
      <c r="CG164" s="335"/>
      <c r="CH164" s="335"/>
      <c r="CI164" s="335"/>
      <c r="CJ164" s="335"/>
      <c r="CK164" s="335"/>
      <c r="CL164" s="335"/>
      <c r="CM164" s="335"/>
      <c r="CN164" s="335"/>
      <c r="CO164" s="335"/>
      <c r="CP164" s="335"/>
      <c r="CQ164" s="335"/>
      <c r="CR164" s="335"/>
      <c r="CS164" s="335"/>
      <c r="CT164" s="335"/>
      <c r="CU164" s="335"/>
      <c r="CV164" s="335"/>
      <c r="CW164" s="335"/>
      <c r="CX164" s="335"/>
      <c r="CY164" s="335"/>
      <c r="CZ164" s="335"/>
      <c r="DA164" s="335"/>
      <c r="DB164" s="335"/>
      <c r="DC164" s="335"/>
      <c r="DD164" s="335"/>
      <c r="DE164" s="335"/>
    </row>
    <row r="165" spans="2:109" x14ac:dyDescent="0.25"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25"/>
      <c r="U165" s="32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35"/>
      <c r="BG165" s="335"/>
      <c r="BH165" s="335"/>
      <c r="BI165" s="335"/>
      <c r="BJ165" s="335"/>
      <c r="BK165" s="335"/>
      <c r="BL165" s="335"/>
      <c r="BM165" s="335"/>
      <c r="BN165" s="335"/>
      <c r="BO165" s="335"/>
      <c r="BP165" s="335"/>
      <c r="BQ165" s="335"/>
      <c r="BR165" s="335"/>
      <c r="BS165" s="335"/>
      <c r="BT165" s="335"/>
      <c r="BU165" s="335"/>
      <c r="BV165" s="335"/>
      <c r="BW165" s="335"/>
      <c r="BX165" s="335"/>
      <c r="BY165" s="335"/>
      <c r="BZ165" s="335"/>
      <c r="CA165" s="335"/>
      <c r="CB165" s="335"/>
      <c r="CC165" s="335"/>
      <c r="CD165" s="335"/>
      <c r="CE165" s="335"/>
      <c r="CF165" s="335"/>
      <c r="CG165" s="335"/>
      <c r="CH165" s="335"/>
      <c r="CI165" s="335"/>
      <c r="CJ165" s="335"/>
      <c r="CK165" s="335"/>
      <c r="CL165" s="335"/>
      <c r="CM165" s="335"/>
      <c r="CN165" s="335"/>
      <c r="CO165" s="335"/>
      <c r="CP165" s="335"/>
      <c r="CQ165" s="335"/>
      <c r="CR165" s="335"/>
      <c r="CS165" s="335"/>
      <c r="CT165" s="335"/>
      <c r="CU165" s="335"/>
      <c r="CV165" s="335"/>
      <c r="CW165" s="335"/>
      <c r="CX165" s="335"/>
      <c r="CY165" s="335"/>
      <c r="CZ165" s="335"/>
      <c r="DA165" s="335"/>
      <c r="DB165" s="335"/>
      <c r="DC165" s="335"/>
      <c r="DD165" s="335"/>
      <c r="DE165" s="335"/>
    </row>
    <row r="166" spans="2:109" x14ac:dyDescent="0.25"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25"/>
      <c r="U166" s="32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</row>
    <row r="167" spans="2:109" x14ac:dyDescent="0.25"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25"/>
      <c r="U167" s="32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  <c r="AT167" s="335"/>
      <c r="AU167" s="335"/>
      <c r="AV167" s="335"/>
      <c r="AW167" s="335"/>
      <c r="AX167" s="335"/>
      <c r="AY167" s="335"/>
      <c r="AZ167" s="335"/>
      <c r="BA167" s="335"/>
      <c r="BB167" s="335"/>
      <c r="BC167" s="335"/>
      <c r="BD167" s="335"/>
      <c r="BE167" s="335"/>
      <c r="BF167" s="335"/>
      <c r="BG167" s="335"/>
      <c r="BH167" s="335"/>
      <c r="BI167" s="335"/>
      <c r="BJ167" s="335"/>
      <c r="BK167" s="335"/>
      <c r="BL167" s="335"/>
      <c r="BM167" s="335"/>
      <c r="BN167" s="335"/>
      <c r="BO167" s="335"/>
      <c r="BP167" s="335"/>
      <c r="BQ167" s="335"/>
      <c r="BR167" s="335"/>
      <c r="BS167" s="335"/>
      <c r="BT167" s="335"/>
      <c r="BU167" s="335"/>
      <c r="BV167" s="335"/>
      <c r="BW167" s="335"/>
      <c r="BX167" s="335"/>
      <c r="BY167" s="335"/>
      <c r="BZ167" s="335"/>
      <c r="CA167" s="335"/>
      <c r="CB167" s="335"/>
      <c r="CC167" s="335"/>
      <c r="CD167" s="335"/>
      <c r="CE167" s="335"/>
      <c r="CF167" s="335"/>
      <c r="CG167" s="335"/>
      <c r="CH167" s="335"/>
      <c r="CI167" s="335"/>
      <c r="CJ167" s="335"/>
      <c r="CK167" s="335"/>
      <c r="CL167" s="335"/>
      <c r="CM167" s="335"/>
      <c r="CN167" s="335"/>
      <c r="CO167" s="335"/>
      <c r="CP167" s="335"/>
      <c r="CQ167" s="335"/>
      <c r="CR167" s="335"/>
      <c r="CS167" s="335"/>
      <c r="CT167" s="335"/>
      <c r="CU167" s="335"/>
      <c r="CV167" s="335"/>
      <c r="CW167" s="335"/>
      <c r="CX167" s="335"/>
      <c r="CY167" s="335"/>
      <c r="CZ167" s="335"/>
      <c r="DA167" s="335"/>
      <c r="DB167" s="335"/>
      <c r="DC167" s="335"/>
      <c r="DD167" s="335"/>
      <c r="DE167" s="335"/>
    </row>
    <row r="168" spans="2:109" x14ac:dyDescent="0.25"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25"/>
      <c r="U168" s="32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  <c r="AT168" s="335"/>
      <c r="AU168" s="335"/>
      <c r="AV168" s="335"/>
      <c r="AW168" s="335"/>
      <c r="AX168" s="335"/>
      <c r="AY168" s="335"/>
      <c r="AZ168" s="335"/>
      <c r="BA168" s="335"/>
      <c r="BB168" s="335"/>
      <c r="BC168" s="335"/>
      <c r="BD168" s="335"/>
      <c r="BE168" s="335"/>
      <c r="BF168" s="335"/>
      <c r="BG168" s="335"/>
      <c r="BH168" s="335"/>
      <c r="BI168" s="335"/>
      <c r="BJ168" s="335"/>
      <c r="BK168" s="335"/>
      <c r="BL168" s="335"/>
      <c r="BM168" s="335"/>
      <c r="BN168" s="335"/>
      <c r="BO168" s="335"/>
      <c r="BP168" s="335"/>
      <c r="BQ168" s="335"/>
      <c r="BR168" s="335"/>
      <c r="BS168" s="335"/>
      <c r="BT168" s="335"/>
      <c r="BU168" s="335"/>
      <c r="BV168" s="335"/>
      <c r="BW168" s="335"/>
      <c r="BX168" s="335"/>
      <c r="BY168" s="335"/>
      <c r="BZ168" s="335"/>
      <c r="CA168" s="335"/>
      <c r="CB168" s="335"/>
      <c r="CC168" s="335"/>
      <c r="CD168" s="335"/>
      <c r="CE168" s="335"/>
      <c r="CF168" s="335"/>
      <c r="CG168" s="335"/>
      <c r="CH168" s="335"/>
      <c r="CI168" s="335"/>
      <c r="CJ168" s="335"/>
      <c r="CK168" s="335"/>
      <c r="CL168" s="335"/>
      <c r="CM168" s="335"/>
      <c r="CN168" s="335"/>
      <c r="CO168" s="335"/>
      <c r="CP168" s="335"/>
      <c r="CQ168" s="335"/>
      <c r="CR168" s="335"/>
      <c r="CS168" s="335"/>
      <c r="CT168" s="335"/>
      <c r="CU168" s="335"/>
      <c r="CV168" s="335"/>
      <c r="CW168" s="335"/>
      <c r="CX168" s="335"/>
      <c r="CY168" s="335"/>
      <c r="CZ168" s="335"/>
      <c r="DA168" s="335"/>
      <c r="DB168" s="335"/>
      <c r="DC168" s="335"/>
      <c r="DD168" s="335"/>
      <c r="DE168" s="335"/>
    </row>
    <row r="169" spans="2:109" x14ac:dyDescent="0.25"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25"/>
      <c r="U169" s="32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  <c r="AT169" s="335"/>
      <c r="AU169" s="335"/>
      <c r="AV169" s="335"/>
      <c r="AW169" s="335"/>
      <c r="AX169" s="335"/>
      <c r="AY169" s="335"/>
      <c r="AZ169" s="335"/>
      <c r="BA169" s="335"/>
      <c r="BB169" s="335"/>
      <c r="BC169" s="335"/>
      <c r="BD169" s="335"/>
      <c r="BE169" s="335"/>
      <c r="BF169" s="335"/>
      <c r="BG169" s="335"/>
      <c r="BH169" s="335"/>
      <c r="BI169" s="335"/>
      <c r="BJ169" s="335"/>
      <c r="BK169" s="335"/>
      <c r="BL169" s="335"/>
      <c r="BM169" s="335"/>
      <c r="BN169" s="335"/>
      <c r="BO169" s="335"/>
      <c r="BP169" s="335"/>
      <c r="BQ169" s="335"/>
      <c r="BR169" s="335"/>
      <c r="BS169" s="335"/>
      <c r="BT169" s="335"/>
      <c r="BU169" s="335"/>
      <c r="BV169" s="335"/>
      <c r="BW169" s="335"/>
      <c r="BX169" s="335"/>
      <c r="BY169" s="335"/>
      <c r="BZ169" s="335"/>
      <c r="CA169" s="335"/>
      <c r="CB169" s="335"/>
      <c r="CC169" s="335"/>
      <c r="CD169" s="335"/>
      <c r="CE169" s="335"/>
      <c r="CF169" s="335"/>
      <c r="CG169" s="335"/>
      <c r="CH169" s="335"/>
      <c r="CI169" s="335"/>
      <c r="CJ169" s="335"/>
      <c r="CK169" s="335"/>
      <c r="CL169" s="335"/>
      <c r="CM169" s="335"/>
      <c r="CN169" s="335"/>
      <c r="CO169" s="335"/>
      <c r="CP169" s="335"/>
      <c r="CQ169" s="335"/>
      <c r="CR169" s="335"/>
      <c r="CS169" s="335"/>
      <c r="CT169" s="335"/>
      <c r="CU169" s="335"/>
      <c r="CV169" s="335"/>
      <c r="CW169" s="335"/>
      <c r="CX169" s="335"/>
      <c r="CY169" s="335"/>
      <c r="CZ169" s="335"/>
      <c r="DA169" s="335"/>
      <c r="DB169" s="335"/>
      <c r="DC169" s="335"/>
      <c r="DD169" s="335"/>
      <c r="DE169" s="335"/>
    </row>
    <row r="170" spans="2:109" x14ac:dyDescent="0.25"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25"/>
      <c r="U170" s="32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  <c r="AT170" s="335"/>
      <c r="AU170" s="335"/>
      <c r="AV170" s="335"/>
      <c r="AW170" s="335"/>
      <c r="AX170" s="335"/>
      <c r="AY170" s="335"/>
      <c r="AZ170" s="335"/>
      <c r="BA170" s="335"/>
      <c r="BB170" s="335"/>
      <c r="BC170" s="335"/>
      <c r="BD170" s="335"/>
      <c r="BE170" s="335"/>
      <c r="BF170" s="335"/>
      <c r="BG170" s="335"/>
      <c r="BH170" s="335"/>
      <c r="BI170" s="335"/>
      <c r="BJ170" s="335"/>
      <c r="BK170" s="335"/>
      <c r="BL170" s="335"/>
      <c r="BM170" s="335"/>
      <c r="BN170" s="335"/>
      <c r="BO170" s="335"/>
      <c r="BP170" s="335"/>
      <c r="BQ170" s="335"/>
      <c r="BR170" s="335"/>
      <c r="BS170" s="335"/>
      <c r="BT170" s="335"/>
      <c r="BU170" s="335"/>
      <c r="BV170" s="335"/>
      <c r="BW170" s="335"/>
      <c r="BX170" s="335"/>
      <c r="BY170" s="335"/>
      <c r="BZ170" s="335"/>
      <c r="CA170" s="335"/>
      <c r="CB170" s="335"/>
      <c r="CC170" s="335"/>
      <c r="CD170" s="335"/>
      <c r="CE170" s="335"/>
      <c r="CF170" s="335"/>
      <c r="CG170" s="335"/>
      <c r="CH170" s="335"/>
      <c r="CI170" s="335"/>
      <c r="CJ170" s="335"/>
      <c r="CK170" s="335"/>
      <c r="CL170" s="335"/>
      <c r="CM170" s="335"/>
      <c r="CN170" s="335"/>
      <c r="CO170" s="335"/>
      <c r="CP170" s="335"/>
      <c r="CQ170" s="335"/>
      <c r="CR170" s="335"/>
      <c r="CS170" s="335"/>
      <c r="CT170" s="335"/>
      <c r="CU170" s="335"/>
      <c r="CV170" s="335"/>
      <c r="CW170" s="335"/>
      <c r="CX170" s="335"/>
      <c r="CY170" s="335"/>
      <c r="CZ170" s="335"/>
      <c r="DA170" s="335"/>
      <c r="DB170" s="335"/>
      <c r="DC170" s="335"/>
      <c r="DD170" s="335"/>
      <c r="DE170" s="335"/>
    </row>
    <row r="171" spans="2:109" x14ac:dyDescent="0.25"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25"/>
      <c r="U171" s="32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5"/>
      <c r="AU171" s="335"/>
      <c r="AV171" s="335"/>
      <c r="AW171" s="335"/>
      <c r="AX171" s="335"/>
      <c r="AY171" s="335"/>
      <c r="AZ171" s="335"/>
      <c r="BA171" s="335"/>
      <c r="BB171" s="335"/>
      <c r="BC171" s="335"/>
      <c r="BD171" s="335"/>
      <c r="BE171" s="335"/>
      <c r="BF171" s="335"/>
      <c r="BG171" s="335"/>
      <c r="BH171" s="335"/>
      <c r="BI171" s="335"/>
      <c r="BJ171" s="335"/>
      <c r="BK171" s="335"/>
      <c r="BL171" s="335"/>
      <c r="BM171" s="335"/>
      <c r="BN171" s="335"/>
      <c r="BO171" s="335"/>
      <c r="BP171" s="335"/>
      <c r="BQ171" s="335"/>
      <c r="BR171" s="335"/>
      <c r="BS171" s="335"/>
      <c r="BT171" s="335"/>
      <c r="BU171" s="335"/>
      <c r="BV171" s="335"/>
      <c r="BW171" s="335"/>
      <c r="BX171" s="335"/>
      <c r="BY171" s="335"/>
      <c r="BZ171" s="335"/>
      <c r="CA171" s="335"/>
      <c r="CB171" s="335"/>
      <c r="CC171" s="335"/>
      <c r="CD171" s="335"/>
      <c r="CE171" s="335"/>
      <c r="CF171" s="335"/>
      <c r="CG171" s="335"/>
      <c r="CH171" s="335"/>
      <c r="CI171" s="335"/>
      <c r="CJ171" s="335"/>
      <c r="CK171" s="335"/>
      <c r="CL171" s="335"/>
      <c r="CM171" s="335"/>
      <c r="CN171" s="335"/>
      <c r="CO171" s="335"/>
      <c r="CP171" s="335"/>
      <c r="CQ171" s="335"/>
      <c r="CR171" s="335"/>
      <c r="CS171" s="335"/>
      <c r="CT171" s="335"/>
      <c r="CU171" s="335"/>
      <c r="CV171" s="335"/>
      <c r="CW171" s="335"/>
      <c r="CX171" s="335"/>
      <c r="CY171" s="335"/>
      <c r="CZ171" s="335"/>
      <c r="DA171" s="335"/>
      <c r="DB171" s="335"/>
      <c r="DC171" s="335"/>
      <c r="DD171" s="335"/>
      <c r="DE171" s="335"/>
    </row>
    <row r="172" spans="2:109" x14ac:dyDescent="0.25"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25"/>
      <c r="U172" s="32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5"/>
      <c r="AU172" s="335"/>
      <c r="AV172" s="335"/>
      <c r="AW172" s="335"/>
      <c r="AX172" s="335"/>
      <c r="AY172" s="335"/>
      <c r="AZ172" s="335"/>
      <c r="BA172" s="335"/>
      <c r="BB172" s="335"/>
      <c r="BC172" s="335"/>
      <c r="BD172" s="335"/>
      <c r="BE172" s="335"/>
      <c r="BF172" s="335"/>
      <c r="BG172" s="335"/>
      <c r="BH172" s="335"/>
      <c r="BI172" s="335"/>
      <c r="BJ172" s="335"/>
      <c r="BK172" s="335"/>
      <c r="BL172" s="335"/>
      <c r="BM172" s="335"/>
      <c r="BN172" s="335"/>
      <c r="BO172" s="335"/>
      <c r="BP172" s="335"/>
      <c r="BQ172" s="335"/>
      <c r="BR172" s="335"/>
      <c r="BS172" s="335"/>
      <c r="BT172" s="335"/>
      <c r="BU172" s="335"/>
      <c r="BV172" s="335"/>
      <c r="BW172" s="335"/>
      <c r="BX172" s="335"/>
      <c r="BY172" s="335"/>
      <c r="BZ172" s="335"/>
      <c r="CA172" s="335"/>
      <c r="CB172" s="335"/>
      <c r="CC172" s="335"/>
      <c r="CD172" s="335"/>
      <c r="CE172" s="335"/>
      <c r="CF172" s="335"/>
      <c r="CG172" s="335"/>
      <c r="CH172" s="335"/>
      <c r="CI172" s="335"/>
      <c r="CJ172" s="335"/>
      <c r="CK172" s="335"/>
      <c r="CL172" s="335"/>
      <c r="CM172" s="335"/>
      <c r="CN172" s="335"/>
      <c r="CO172" s="335"/>
      <c r="CP172" s="335"/>
      <c r="CQ172" s="335"/>
      <c r="CR172" s="335"/>
      <c r="CS172" s="335"/>
      <c r="CT172" s="335"/>
      <c r="CU172" s="335"/>
      <c r="CV172" s="335"/>
      <c r="CW172" s="335"/>
      <c r="CX172" s="335"/>
      <c r="CY172" s="335"/>
      <c r="CZ172" s="335"/>
      <c r="DA172" s="335"/>
      <c r="DB172" s="335"/>
      <c r="DC172" s="335"/>
      <c r="DD172" s="335"/>
      <c r="DE172" s="335"/>
    </row>
    <row r="173" spans="2:109" x14ac:dyDescent="0.25"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25"/>
      <c r="U173" s="32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  <c r="AT173" s="335"/>
      <c r="AU173" s="335"/>
      <c r="AV173" s="335"/>
      <c r="AW173" s="335"/>
      <c r="AX173" s="335"/>
      <c r="AY173" s="335"/>
      <c r="AZ173" s="335"/>
      <c r="BA173" s="335"/>
      <c r="BB173" s="335"/>
      <c r="BC173" s="335"/>
      <c r="BD173" s="335"/>
      <c r="BE173" s="335"/>
      <c r="BF173" s="335"/>
      <c r="BG173" s="335"/>
      <c r="BH173" s="335"/>
      <c r="BI173" s="335"/>
      <c r="BJ173" s="335"/>
      <c r="BK173" s="335"/>
      <c r="BL173" s="335"/>
      <c r="BM173" s="335"/>
      <c r="BN173" s="335"/>
      <c r="BO173" s="335"/>
      <c r="BP173" s="335"/>
      <c r="BQ173" s="335"/>
      <c r="BR173" s="335"/>
      <c r="BS173" s="335"/>
      <c r="BT173" s="335"/>
      <c r="BU173" s="335"/>
      <c r="BV173" s="335"/>
      <c r="BW173" s="335"/>
      <c r="BX173" s="335"/>
      <c r="BY173" s="335"/>
      <c r="BZ173" s="335"/>
      <c r="CA173" s="335"/>
      <c r="CB173" s="335"/>
      <c r="CC173" s="335"/>
      <c r="CD173" s="335"/>
      <c r="CE173" s="335"/>
      <c r="CF173" s="335"/>
      <c r="CG173" s="335"/>
      <c r="CH173" s="335"/>
      <c r="CI173" s="335"/>
      <c r="CJ173" s="335"/>
      <c r="CK173" s="335"/>
      <c r="CL173" s="335"/>
      <c r="CM173" s="335"/>
      <c r="CN173" s="335"/>
      <c r="CO173" s="335"/>
      <c r="CP173" s="335"/>
      <c r="CQ173" s="335"/>
      <c r="CR173" s="335"/>
      <c r="CS173" s="335"/>
      <c r="CT173" s="335"/>
      <c r="CU173" s="335"/>
      <c r="CV173" s="335"/>
      <c r="CW173" s="335"/>
      <c r="CX173" s="335"/>
      <c r="CY173" s="335"/>
      <c r="CZ173" s="335"/>
      <c r="DA173" s="335"/>
      <c r="DB173" s="335"/>
      <c r="DC173" s="335"/>
      <c r="DD173" s="335"/>
      <c r="DE173" s="335"/>
    </row>
    <row r="174" spans="2:109" x14ac:dyDescent="0.25"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25"/>
      <c r="U174" s="32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  <c r="AT174" s="335"/>
      <c r="AU174" s="335"/>
      <c r="AV174" s="335"/>
      <c r="AW174" s="335"/>
      <c r="AX174" s="335"/>
      <c r="AY174" s="335"/>
      <c r="AZ174" s="335"/>
      <c r="BA174" s="335"/>
      <c r="BB174" s="335"/>
      <c r="BC174" s="335"/>
      <c r="BD174" s="335"/>
      <c r="BE174" s="335"/>
      <c r="BF174" s="335"/>
      <c r="BG174" s="335"/>
      <c r="BH174" s="335"/>
      <c r="BI174" s="335"/>
      <c r="BJ174" s="335"/>
      <c r="BK174" s="335"/>
      <c r="BL174" s="335"/>
      <c r="BM174" s="335"/>
      <c r="BN174" s="335"/>
      <c r="BO174" s="335"/>
      <c r="BP174" s="335"/>
      <c r="BQ174" s="335"/>
      <c r="BR174" s="335"/>
      <c r="BS174" s="335"/>
      <c r="BT174" s="335"/>
      <c r="BU174" s="335"/>
      <c r="BV174" s="335"/>
      <c r="BW174" s="335"/>
      <c r="BX174" s="335"/>
      <c r="BY174" s="335"/>
      <c r="BZ174" s="335"/>
      <c r="CA174" s="335"/>
      <c r="CB174" s="335"/>
      <c r="CC174" s="335"/>
      <c r="CD174" s="335"/>
      <c r="CE174" s="335"/>
      <c r="CF174" s="335"/>
      <c r="CG174" s="335"/>
      <c r="CH174" s="335"/>
      <c r="CI174" s="335"/>
      <c r="CJ174" s="335"/>
      <c r="CK174" s="335"/>
      <c r="CL174" s="335"/>
      <c r="CM174" s="335"/>
      <c r="CN174" s="335"/>
      <c r="CO174" s="335"/>
      <c r="CP174" s="335"/>
      <c r="CQ174" s="335"/>
      <c r="CR174" s="335"/>
      <c r="CS174" s="335"/>
      <c r="CT174" s="335"/>
      <c r="CU174" s="335"/>
      <c r="CV174" s="335"/>
      <c r="CW174" s="335"/>
      <c r="CX174" s="335"/>
      <c r="CY174" s="335"/>
      <c r="CZ174" s="335"/>
      <c r="DA174" s="335"/>
      <c r="DB174" s="335"/>
      <c r="DC174" s="335"/>
      <c r="DD174" s="335"/>
      <c r="DE174" s="335"/>
    </row>
    <row r="175" spans="2:109" x14ac:dyDescent="0.25"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25"/>
      <c r="U175" s="32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5"/>
      <c r="AZ175" s="335"/>
      <c r="BA175" s="335"/>
      <c r="BB175" s="335"/>
      <c r="BC175" s="335"/>
      <c r="BD175" s="335"/>
      <c r="BE175" s="335"/>
      <c r="BF175" s="335"/>
      <c r="BG175" s="335"/>
      <c r="BH175" s="335"/>
      <c r="BI175" s="335"/>
      <c r="BJ175" s="335"/>
      <c r="BK175" s="335"/>
      <c r="BL175" s="335"/>
      <c r="BM175" s="335"/>
      <c r="BN175" s="335"/>
      <c r="BO175" s="335"/>
      <c r="BP175" s="335"/>
      <c r="BQ175" s="335"/>
      <c r="BR175" s="335"/>
      <c r="BS175" s="335"/>
      <c r="BT175" s="335"/>
      <c r="BU175" s="335"/>
      <c r="BV175" s="335"/>
      <c r="BW175" s="335"/>
      <c r="BX175" s="335"/>
      <c r="BY175" s="335"/>
      <c r="BZ175" s="335"/>
      <c r="CA175" s="335"/>
      <c r="CB175" s="335"/>
      <c r="CC175" s="335"/>
      <c r="CD175" s="335"/>
      <c r="CE175" s="335"/>
      <c r="CF175" s="335"/>
      <c r="CG175" s="335"/>
      <c r="CH175" s="335"/>
      <c r="CI175" s="335"/>
      <c r="CJ175" s="335"/>
      <c r="CK175" s="335"/>
      <c r="CL175" s="335"/>
      <c r="CM175" s="335"/>
      <c r="CN175" s="335"/>
      <c r="CO175" s="335"/>
      <c r="CP175" s="335"/>
      <c r="CQ175" s="335"/>
      <c r="CR175" s="335"/>
      <c r="CS175" s="335"/>
      <c r="CT175" s="335"/>
      <c r="CU175" s="335"/>
      <c r="CV175" s="335"/>
      <c r="CW175" s="335"/>
      <c r="CX175" s="335"/>
      <c r="CY175" s="335"/>
      <c r="CZ175" s="335"/>
      <c r="DA175" s="335"/>
      <c r="DB175" s="335"/>
      <c r="DC175" s="335"/>
      <c r="DD175" s="335"/>
      <c r="DE175" s="335"/>
    </row>
    <row r="176" spans="2:109" x14ac:dyDescent="0.25"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25"/>
      <c r="U176" s="32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  <c r="AT176" s="335"/>
      <c r="AU176" s="335"/>
      <c r="AV176" s="335"/>
      <c r="AW176" s="335"/>
      <c r="AX176" s="335"/>
      <c r="AY176" s="335"/>
      <c r="AZ176" s="335"/>
      <c r="BA176" s="335"/>
      <c r="BB176" s="335"/>
      <c r="BC176" s="335"/>
      <c r="BD176" s="335"/>
      <c r="BE176" s="335"/>
      <c r="BF176" s="335"/>
      <c r="BG176" s="335"/>
      <c r="BH176" s="335"/>
      <c r="BI176" s="335"/>
      <c r="BJ176" s="335"/>
      <c r="BK176" s="335"/>
      <c r="BL176" s="335"/>
      <c r="BM176" s="335"/>
      <c r="BN176" s="335"/>
      <c r="BO176" s="335"/>
      <c r="BP176" s="335"/>
      <c r="BQ176" s="335"/>
      <c r="BR176" s="335"/>
      <c r="BS176" s="335"/>
      <c r="BT176" s="335"/>
      <c r="BU176" s="335"/>
      <c r="BV176" s="335"/>
      <c r="BW176" s="335"/>
      <c r="BX176" s="335"/>
      <c r="BY176" s="335"/>
      <c r="BZ176" s="335"/>
      <c r="CA176" s="335"/>
      <c r="CB176" s="335"/>
      <c r="CC176" s="335"/>
      <c r="CD176" s="335"/>
      <c r="CE176" s="335"/>
      <c r="CF176" s="335"/>
      <c r="CG176" s="335"/>
      <c r="CH176" s="335"/>
      <c r="CI176" s="335"/>
      <c r="CJ176" s="335"/>
      <c r="CK176" s="335"/>
      <c r="CL176" s="335"/>
      <c r="CM176" s="335"/>
      <c r="CN176" s="335"/>
      <c r="CO176" s="335"/>
      <c r="CP176" s="335"/>
      <c r="CQ176" s="335"/>
      <c r="CR176" s="335"/>
      <c r="CS176" s="335"/>
      <c r="CT176" s="335"/>
      <c r="CU176" s="335"/>
      <c r="CV176" s="335"/>
      <c r="CW176" s="335"/>
      <c r="CX176" s="335"/>
      <c r="CY176" s="335"/>
      <c r="CZ176" s="335"/>
      <c r="DA176" s="335"/>
      <c r="DB176" s="335"/>
      <c r="DC176" s="335"/>
      <c r="DD176" s="335"/>
      <c r="DE176" s="335"/>
    </row>
    <row r="177" spans="2:109" x14ac:dyDescent="0.25"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25"/>
      <c r="U177" s="32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  <c r="AT177" s="335"/>
      <c r="AU177" s="335"/>
      <c r="AV177" s="335"/>
      <c r="AW177" s="335"/>
      <c r="AX177" s="335"/>
      <c r="AY177" s="335"/>
      <c r="AZ177" s="335"/>
      <c r="BA177" s="335"/>
      <c r="BB177" s="335"/>
      <c r="BC177" s="335"/>
      <c r="BD177" s="335"/>
      <c r="BE177" s="335"/>
      <c r="BF177" s="335"/>
      <c r="BG177" s="335"/>
      <c r="BH177" s="335"/>
      <c r="BI177" s="335"/>
      <c r="BJ177" s="335"/>
      <c r="BK177" s="335"/>
      <c r="BL177" s="335"/>
      <c r="BM177" s="335"/>
      <c r="BN177" s="335"/>
      <c r="BO177" s="335"/>
      <c r="BP177" s="335"/>
      <c r="BQ177" s="335"/>
      <c r="BR177" s="335"/>
      <c r="BS177" s="335"/>
      <c r="BT177" s="335"/>
      <c r="BU177" s="335"/>
      <c r="BV177" s="335"/>
      <c r="BW177" s="335"/>
      <c r="BX177" s="335"/>
      <c r="BY177" s="335"/>
      <c r="BZ177" s="335"/>
      <c r="CA177" s="335"/>
      <c r="CB177" s="335"/>
      <c r="CC177" s="335"/>
      <c r="CD177" s="335"/>
      <c r="CE177" s="335"/>
      <c r="CF177" s="335"/>
      <c r="CG177" s="335"/>
      <c r="CH177" s="335"/>
      <c r="CI177" s="335"/>
      <c r="CJ177" s="335"/>
      <c r="CK177" s="335"/>
      <c r="CL177" s="335"/>
      <c r="CM177" s="335"/>
      <c r="CN177" s="335"/>
      <c r="CO177" s="335"/>
      <c r="CP177" s="335"/>
      <c r="CQ177" s="335"/>
      <c r="CR177" s="335"/>
      <c r="CS177" s="335"/>
      <c r="CT177" s="335"/>
      <c r="CU177" s="335"/>
      <c r="CV177" s="335"/>
      <c r="CW177" s="335"/>
      <c r="CX177" s="335"/>
      <c r="CY177" s="335"/>
      <c r="CZ177" s="335"/>
      <c r="DA177" s="335"/>
      <c r="DB177" s="335"/>
      <c r="DC177" s="335"/>
      <c r="DD177" s="335"/>
      <c r="DE177" s="335"/>
    </row>
    <row r="178" spans="2:109" x14ac:dyDescent="0.25"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25"/>
      <c r="U178" s="32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5"/>
      <c r="BZ178" s="335"/>
      <c r="CA178" s="335"/>
      <c r="CB178" s="335"/>
      <c r="CC178" s="335"/>
      <c r="CD178" s="335"/>
      <c r="CE178" s="335"/>
      <c r="CF178" s="335"/>
      <c r="CG178" s="335"/>
      <c r="CH178" s="335"/>
      <c r="CI178" s="335"/>
      <c r="CJ178" s="335"/>
      <c r="CK178" s="335"/>
      <c r="CL178" s="335"/>
      <c r="CM178" s="335"/>
      <c r="CN178" s="335"/>
      <c r="CO178" s="335"/>
      <c r="CP178" s="335"/>
      <c r="CQ178" s="335"/>
      <c r="CR178" s="335"/>
      <c r="CS178" s="335"/>
      <c r="CT178" s="335"/>
      <c r="CU178" s="335"/>
      <c r="CV178" s="335"/>
      <c r="CW178" s="335"/>
      <c r="CX178" s="335"/>
      <c r="CY178" s="335"/>
      <c r="CZ178" s="335"/>
      <c r="DA178" s="335"/>
      <c r="DB178" s="335"/>
      <c r="DC178" s="335"/>
      <c r="DD178" s="335"/>
      <c r="DE178" s="335"/>
    </row>
    <row r="179" spans="2:109" x14ac:dyDescent="0.25"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25"/>
      <c r="U179" s="32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35"/>
      <c r="AW179" s="335"/>
      <c r="AX179" s="335"/>
      <c r="AY179" s="335"/>
      <c r="AZ179" s="335"/>
      <c r="BA179" s="335"/>
      <c r="BB179" s="335"/>
      <c r="BC179" s="335"/>
      <c r="BD179" s="335"/>
      <c r="BE179" s="335"/>
      <c r="BF179" s="335"/>
      <c r="BG179" s="335"/>
      <c r="BH179" s="335"/>
      <c r="BI179" s="335"/>
      <c r="BJ179" s="335"/>
      <c r="BK179" s="335"/>
      <c r="BL179" s="335"/>
      <c r="BM179" s="335"/>
      <c r="BN179" s="335"/>
      <c r="BO179" s="335"/>
      <c r="BP179" s="335"/>
      <c r="BQ179" s="335"/>
      <c r="BR179" s="335"/>
      <c r="BS179" s="335"/>
      <c r="BT179" s="335"/>
      <c r="BU179" s="335"/>
      <c r="BV179" s="335"/>
      <c r="BW179" s="335"/>
      <c r="BX179" s="335"/>
      <c r="BY179" s="335"/>
      <c r="BZ179" s="335"/>
      <c r="CA179" s="335"/>
      <c r="CB179" s="335"/>
      <c r="CC179" s="335"/>
      <c r="CD179" s="335"/>
      <c r="CE179" s="335"/>
      <c r="CF179" s="335"/>
      <c r="CG179" s="335"/>
      <c r="CH179" s="335"/>
      <c r="CI179" s="335"/>
      <c r="CJ179" s="335"/>
      <c r="CK179" s="335"/>
      <c r="CL179" s="335"/>
      <c r="CM179" s="335"/>
      <c r="CN179" s="335"/>
      <c r="CO179" s="335"/>
      <c r="CP179" s="335"/>
      <c r="CQ179" s="335"/>
      <c r="CR179" s="335"/>
      <c r="CS179" s="335"/>
      <c r="CT179" s="335"/>
      <c r="CU179" s="335"/>
      <c r="CV179" s="335"/>
      <c r="CW179" s="335"/>
      <c r="CX179" s="335"/>
      <c r="CY179" s="335"/>
      <c r="CZ179" s="335"/>
      <c r="DA179" s="335"/>
      <c r="DB179" s="335"/>
      <c r="DC179" s="335"/>
      <c r="DD179" s="335"/>
      <c r="DE179" s="335"/>
    </row>
    <row r="180" spans="2:109" x14ac:dyDescent="0.25"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25"/>
      <c r="U180" s="32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</row>
    <row r="181" spans="2:109" x14ac:dyDescent="0.25"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25"/>
      <c r="U181" s="32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5"/>
      <c r="AZ181" s="335"/>
      <c r="BA181" s="335"/>
      <c r="BB181" s="335"/>
      <c r="BC181" s="335"/>
      <c r="BD181" s="335"/>
      <c r="BE181" s="335"/>
      <c r="BF181" s="335"/>
      <c r="BG181" s="335"/>
      <c r="BH181" s="335"/>
      <c r="BI181" s="335"/>
      <c r="BJ181" s="335"/>
      <c r="BK181" s="335"/>
      <c r="BL181" s="335"/>
      <c r="BM181" s="335"/>
      <c r="BN181" s="335"/>
      <c r="BO181" s="335"/>
      <c r="BP181" s="335"/>
      <c r="BQ181" s="335"/>
      <c r="BR181" s="335"/>
      <c r="BS181" s="335"/>
      <c r="BT181" s="335"/>
      <c r="BU181" s="335"/>
      <c r="BV181" s="335"/>
      <c r="BW181" s="335"/>
      <c r="BX181" s="335"/>
      <c r="BY181" s="335"/>
      <c r="BZ181" s="335"/>
      <c r="CA181" s="335"/>
      <c r="CB181" s="335"/>
      <c r="CC181" s="335"/>
      <c r="CD181" s="335"/>
      <c r="CE181" s="335"/>
      <c r="CF181" s="335"/>
      <c r="CG181" s="335"/>
      <c r="CH181" s="335"/>
      <c r="CI181" s="335"/>
      <c r="CJ181" s="335"/>
      <c r="CK181" s="335"/>
      <c r="CL181" s="335"/>
      <c r="CM181" s="335"/>
      <c r="CN181" s="335"/>
      <c r="CO181" s="335"/>
      <c r="CP181" s="335"/>
      <c r="CQ181" s="335"/>
      <c r="CR181" s="335"/>
      <c r="CS181" s="335"/>
      <c r="CT181" s="335"/>
      <c r="CU181" s="335"/>
      <c r="CV181" s="335"/>
      <c r="CW181" s="335"/>
      <c r="CX181" s="335"/>
      <c r="CY181" s="335"/>
      <c r="CZ181" s="335"/>
      <c r="DA181" s="335"/>
      <c r="DB181" s="335"/>
      <c r="DC181" s="335"/>
      <c r="DD181" s="335"/>
      <c r="DE181" s="335"/>
    </row>
    <row r="182" spans="2:109" x14ac:dyDescent="0.25"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25"/>
      <c r="U182" s="32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5"/>
      <c r="AZ182" s="335"/>
      <c r="BA182" s="335"/>
      <c r="BB182" s="335"/>
      <c r="BC182" s="335"/>
      <c r="BD182" s="335"/>
      <c r="BE182" s="335"/>
      <c r="BF182" s="335"/>
      <c r="BG182" s="335"/>
      <c r="BH182" s="335"/>
      <c r="BI182" s="335"/>
      <c r="BJ182" s="335"/>
      <c r="BK182" s="335"/>
      <c r="BL182" s="335"/>
      <c r="BM182" s="335"/>
      <c r="BN182" s="335"/>
      <c r="BO182" s="335"/>
      <c r="BP182" s="335"/>
      <c r="BQ182" s="335"/>
      <c r="BR182" s="335"/>
      <c r="BS182" s="335"/>
      <c r="BT182" s="335"/>
      <c r="BU182" s="335"/>
      <c r="BV182" s="335"/>
      <c r="BW182" s="335"/>
      <c r="BX182" s="335"/>
      <c r="BY182" s="335"/>
      <c r="BZ182" s="335"/>
      <c r="CA182" s="335"/>
      <c r="CB182" s="335"/>
      <c r="CC182" s="335"/>
      <c r="CD182" s="335"/>
      <c r="CE182" s="335"/>
      <c r="CF182" s="335"/>
      <c r="CG182" s="335"/>
      <c r="CH182" s="335"/>
      <c r="CI182" s="335"/>
      <c r="CJ182" s="335"/>
      <c r="CK182" s="335"/>
      <c r="CL182" s="335"/>
      <c r="CM182" s="335"/>
      <c r="CN182" s="335"/>
      <c r="CO182" s="335"/>
      <c r="CP182" s="335"/>
      <c r="CQ182" s="335"/>
      <c r="CR182" s="335"/>
      <c r="CS182" s="335"/>
      <c r="CT182" s="335"/>
      <c r="CU182" s="335"/>
      <c r="CV182" s="335"/>
      <c r="CW182" s="335"/>
      <c r="CX182" s="335"/>
      <c r="CY182" s="335"/>
      <c r="CZ182" s="335"/>
      <c r="DA182" s="335"/>
      <c r="DB182" s="335"/>
      <c r="DC182" s="335"/>
      <c r="DD182" s="335"/>
      <c r="DE182" s="335"/>
    </row>
    <row r="183" spans="2:109" x14ac:dyDescent="0.25"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25"/>
      <c r="U183" s="32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5"/>
      <c r="AZ183" s="335"/>
      <c r="BA183" s="335"/>
      <c r="BB183" s="335"/>
      <c r="BC183" s="335"/>
      <c r="BD183" s="335"/>
      <c r="BE183" s="335"/>
      <c r="BF183" s="335"/>
      <c r="BG183" s="335"/>
      <c r="BH183" s="335"/>
      <c r="BI183" s="335"/>
      <c r="BJ183" s="335"/>
      <c r="BK183" s="335"/>
      <c r="BL183" s="335"/>
      <c r="BM183" s="335"/>
      <c r="BN183" s="335"/>
      <c r="BO183" s="335"/>
      <c r="BP183" s="335"/>
      <c r="BQ183" s="335"/>
      <c r="BR183" s="335"/>
      <c r="BS183" s="335"/>
      <c r="BT183" s="335"/>
      <c r="BU183" s="335"/>
      <c r="BV183" s="335"/>
      <c r="BW183" s="335"/>
      <c r="BX183" s="335"/>
      <c r="BY183" s="335"/>
      <c r="BZ183" s="335"/>
      <c r="CA183" s="335"/>
      <c r="CB183" s="335"/>
      <c r="CC183" s="335"/>
      <c r="CD183" s="335"/>
      <c r="CE183" s="335"/>
      <c r="CF183" s="335"/>
      <c r="CG183" s="335"/>
      <c r="CH183" s="335"/>
      <c r="CI183" s="335"/>
      <c r="CJ183" s="335"/>
      <c r="CK183" s="335"/>
      <c r="CL183" s="335"/>
      <c r="CM183" s="335"/>
      <c r="CN183" s="335"/>
      <c r="CO183" s="335"/>
      <c r="CP183" s="335"/>
      <c r="CQ183" s="335"/>
      <c r="CR183" s="335"/>
      <c r="CS183" s="335"/>
      <c r="CT183" s="335"/>
      <c r="CU183" s="335"/>
      <c r="CV183" s="335"/>
      <c r="CW183" s="335"/>
      <c r="CX183" s="335"/>
      <c r="CY183" s="335"/>
      <c r="CZ183" s="335"/>
      <c r="DA183" s="335"/>
      <c r="DB183" s="335"/>
      <c r="DC183" s="335"/>
      <c r="DD183" s="335"/>
      <c r="DE183" s="335"/>
    </row>
    <row r="184" spans="2:109" x14ac:dyDescent="0.25"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25"/>
      <c r="U184" s="32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5"/>
      <c r="AZ184" s="335"/>
      <c r="BA184" s="335"/>
      <c r="BB184" s="335"/>
      <c r="BC184" s="335"/>
      <c r="BD184" s="335"/>
      <c r="BE184" s="335"/>
      <c r="BF184" s="335"/>
      <c r="BG184" s="335"/>
      <c r="BH184" s="335"/>
      <c r="BI184" s="335"/>
      <c r="BJ184" s="335"/>
      <c r="BK184" s="335"/>
      <c r="BL184" s="335"/>
      <c r="BM184" s="335"/>
      <c r="BN184" s="335"/>
      <c r="BO184" s="335"/>
      <c r="BP184" s="335"/>
      <c r="BQ184" s="335"/>
      <c r="BR184" s="335"/>
      <c r="BS184" s="335"/>
      <c r="BT184" s="335"/>
      <c r="BU184" s="335"/>
      <c r="BV184" s="335"/>
      <c r="BW184" s="335"/>
      <c r="BX184" s="335"/>
      <c r="BY184" s="335"/>
      <c r="BZ184" s="335"/>
      <c r="CA184" s="335"/>
      <c r="CB184" s="335"/>
      <c r="CC184" s="335"/>
      <c r="CD184" s="335"/>
      <c r="CE184" s="335"/>
      <c r="CF184" s="335"/>
      <c r="CG184" s="335"/>
      <c r="CH184" s="335"/>
      <c r="CI184" s="335"/>
      <c r="CJ184" s="335"/>
      <c r="CK184" s="335"/>
      <c r="CL184" s="335"/>
      <c r="CM184" s="335"/>
      <c r="CN184" s="335"/>
      <c r="CO184" s="335"/>
      <c r="CP184" s="335"/>
      <c r="CQ184" s="335"/>
      <c r="CR184" s="335"/>
      <c r="CS184" s="335"/>
      <c r="CT184" s="335"/>
      <c r="CU184" s="335"/>
      <c r="CV184" s="335"/>
      <c r="CW184" s="335"/>
      <c r="CX184" s="335"/>
      <c r="CY184" s="335"/>
      <c r="CZ184" s="335"/>
      <c r="DA184" s="335"/>
      <c r="DB184" s="335"/>
      <c r="DC184" s="335"/>
      <c r="DD184" s="335"/>
      <c r="DE184" s="335"/>
    </row>
    <row r="185" spans="2:109" x14ac:dyDescent="0.25"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25"/>
      <c r="U185" s="32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5"/>
      <c r="AZ185" s="335"/>
      <c r="BA185" s="335"/>
      <c r="BB185" s="335"/>
      <c r="BC185" s="335"/>
      <c r="BD185" s="335"/>
      <c r="BE185" s="335"/>
      <c r="BF185" s="335"/>
      <c r="BG185" s="335"/>
      <c r="BH185" s="335"/>
      <c r="BI185" s="335"/>
      <c r="BJ185" s="335"/>
      <c r="BK185" s="335"/>
      <c r="BL185" s="335"/>
      <c r="BM185" s="335"/>
      <c r="BN185" s="335"/>
      <c r="BO185" s="335"/>
      <c r="BP185" s="335"/>
      <c r="BQ185" s="335"/>
      <c r="BR185" s="335"/>
      <c r="BS185" s="335"/>
      <c r="BT185" s="335"/>
      <c r="BU185" s="335"/>
      <c r="BV185" s="335"/>
      <c r="BW185" s="335"/>
      <c r="BX185" s="335"/>
      <c r="BY185" s="335"/>
      <c r="BZ185" s="335"/>
      <c r="CA185" s="335"/>
      <c r="CB185" s="335"/>
      <c r="CC185" s="335"/>
      <c r="CD185" s="335"/>
      <c r="CE185" s="335"/>
      <c r="CF185" s="335"/>
      <c r="CG185" s="335"/>
      <c r="CH185" s="335"/>
      <c r="CI185" s="335"/>
      <c r="CJ185" s="335"/>
      <c r="CK185" s="335"/>
      <c r="CL185" s="335"/>
      <c r="CM185" s="335"/>
      <c r="CN185" s="335"/>
      <c r="CO185" s="335"/>
      <c r="CP185" s="335"/>
      <c r="CQ185" s="335"/>
      <c r="CR185" s="335"/>
      <c r="CS185" s="335"/>
      <c r="CT185" s="335"/>
      <c r="CU185" s="335"/>
      <c r="CV185" s="335"/>
      <c r="CW185" s="335"/>
      <c r="CX185" s="335"/>
      <c r="CY185" s="335"/>
      <c r="CZ185" s="335"/>
      <c r="DA185" s="335"/>
      <c r="DB185" s="335"/>
      <c r="DC185" s="335"/>
      <c r="DD185" s="335"/>
      <c r="DE185" s="335"/>
    </row>
    <row r="186" spans="2:109" x14ac:dyDescent="0.25"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25"/>
      <c r="U186" s="32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  <c r="AT186" s="335"/>
      <c r="AU186" s="335"/>
      <c r="AV186" s="335"/>
      <c r="AW186" s="335"/>
      <c r="AX186" s="335"/>
      <c r="AY186" s="335"/>
      <c r="AZ186" s="335"/>
      <c r="BA186" s="335"/>
      <c r="BB186" s="335"/>
      <c r="BC186" s="335"/>
      <c r="BD186" s="335"/>
      <c r="BE186" s="335"/>
      <c r="BF186" s="335"/>
      <c r="BG186" s="335"/>
      <c r="BH186" s="335"/>
      <c r="BI186" s="335"/>
      <c r="BJ186" s="335"/>
      <c r="BK186" s="335"/>
      <c r="BL186" s="335"/>
      <c r="BM186" s="335"/>
      <c r="BN186" s="335"/>
      <c r="BO186" s="335"/>
      <c r="BP186" s="335"/>
      <c r="BQ186" s="335"/>
      <c r="BR186" s="335"/>
      <c r="BS186" s="335"/>
      <c r="BT186" s="335"/>
      <c r="BU186" s="335"/>
      <c r="BV186" s="335"/>
      <c r="BW186" s="335"/>
      <c r="BX186" s="335"/>
      <c r="BY186" s="335"/>
      <c r="BZ186" s="335"/>
      <c r="CA186" s="335"/>
      <c r="CB186" s="335"/>
      <c r="CC186" s="335"/>
      <c r="CD186" s="335"/>
      <c r="CE186" s="335"/>
      <c r="CF186" s="335"/>
      <c r="CG186" s="335"/>
      <c r="CH186" s="335"/>
      <c r="CI186" s="335"/>
      <c r="CJ186" s="335"/>
      <c r="CK186" s="335"/>
      <c r="CL186" s="335"/>
      <c r="CM186" s="335"/>
      <c r="CN186" s="335"/>
      <c r="CO186" s="335"/>
      <c r="CP186" s="335"/>
      <c r="CQ186" s="335"/>
      <c r="CR186" s="335"/>
      <c r="CS186" s="335"/>
      <c r="CT186" s="335"/>
      <c r="CU186" s="335"/>
      <c r="CV186" s="335"/>
      <c r="CW186" s="335"/>
      <c r="CX186" s="335"/>
      <c r="CY186" s="335"/>
      <c r="CZ186" s="335"/>
      <c r="DA186" s="335"/>
      <c r="DB186" s="335"/>
      <c r="DC186" s="335"/>
      <c r="DD186" s="335"/>
      <c r="DE186" s="335"/>
    </row>
    <row r="187" spans="2:109" x14ac:dyDescent="0.25"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25"/>
      <c r="U187" s="32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  <c r="AT187" s="335"/>
      <c r="AU187" s="335"/>
      <c r="AV187" s="335"/>
      <c r="AW187" s="335"/>
      <c r="AX187" s="335"/>
      <c r="AY187" s="335"/>
      <c r="AZ187" s="335"/>
      <c r="BA187" s="335"/>
      <c r="BB187" s="335"/>
      <c r="BC187" s="335"/>
      <c r="BD187" s="335"/>
      <c r="BE187" s="335"/>
      <c r="BF187" s="335"/>
      <c r="BG187" s="335"/>
      <c r="BH187" s="335"/>
      <c r="BI187" s="335"/>
      <c r="BJ187" s="335"/>
      <c r="BK187" s="335"/>
      <c r="BL187" s="335"/>
      <c r="BM187" s="335"/>
      <c r="BN187" s="335"/>
      <c r="BO187" s="335"/>
      <c r="BP187" s="335"/>
      <c r="BQ187" s="335"/>
      <c r="BR187" s="335"/>
      <c r="BS187" s="335"/>
      <c r="BT187" s="335"/>
      <c r="BU187" s="335"/>
      <c r="BV187" s="335"/>
      <c r="BW187" s="335"/>
      <c r="BX187" s="335"/>
      <c r="BY187" s="335"/>
      <c r="BZ187" s="335"/>
      <c r="CA187" s="335"/>
      <c r="CB187" s="335"/>
      <c r="CC187" s="335"/>
      <c r="CD187" s="335"/>
      <c r="CE187" s="335"/>
      <c r="CF187" s="335"/>
      <c r="CG187" s="335"/>
      <c r="CH187" s="335"/>
      <c r="CI187" s="335"/>
      <c r="CJ187" s="335"/>
      <c r="CK187" s="335"/>
      <c r="CL187" s="335"/>
      <c r="CM187" s="335"/>
      <c r="CN187" s="335"/>
      <c r="CO187" s="335"/>
      <c r="CP187" s="335"/>
      <c r="CQ187" s="335"/>
      <c r="CR187" s="335"/>
      <c r="CS187" s="335"/>
      <c r="CT187" s="335"/>
      <c r="CU187" s="335"/>
      <c r="CV187" s="335"/>
      <c r="CW187" s="335"/>
      <c r="CX187" s="335"/>
      <c r="CY187" s="335"/>
      <c r="CZ187" s="335"/>
      <c r="DA187" s="335"/>
      <c r="DB187" s="335"/>
      <c r="DC187" s="335"/>
      <c r="DD187" s="335"/>
      <c r="DE187" s="335"/>
    </row>
    <row r="188" spans="2:109" x14ac:dyDescent="0.25"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25"/>
      <c r="U188" s="32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  <c r="AT188" s="335"/>
      <c r="AU188" s="335"/>
      <c r="AV188" s="335"/>
      <c r="AW188" s="335"/>
      <c r="AX188" s="335"/>
      <c r="AY188" s="335"/>
      <c r="AZ188" s="335"/>
      <c r="BA188" s="335"/>
      <c r="BB188" s="335"/>
      <c r="BC188" s="335"/>
      <c r="BD188" s="335"/>
      <c r="BE188" s="335"/>
      <c r="BF188" s="335"/>
      <c r="BG188" s="335"/>
      <c r="BH188" s="335"/>
      <c r="BI188" s="335"/>
      <c r="BJ188" s="335"/>
      <c r="BK188" s="335"/>
      <c r="BL188" s="335"/>
      <c r="BM188" s="335"/>
      <c r="BN188" s="335"/>
      <c r="BO188" s="335"/>
      <c r="BP188" s="335"/>
      <c r="BQ188" s="335"/>
      <c r="BR188" s="335"/>
      <c r="BS188" s="335"/>
      <c r="BT188" s="335"/>
      <c r="BU188" s="335"/>
      <c r="BV188" s="335"/>
      <c r="BW188" s="335"/>
      <c r="BX188" s="335"/>
      <c r="BY188" s="335"/>
      <c r="BZ188" s="335"/>
      <c r="CA188" s="335"/>
      <c r="CB188" s="335"/>
      <c r="CC188" s="335"/>
      <c r="CD188" s="335"/>
      <c r="CE188" s="335"/>
      <c r="CF188" s="335"/>
      <c r="CG188" s="335"/>
      <c r="CH188" s="335"/>
      <c r="CI188" s="335"/>
      <c r="CJ188" s="335"/>
      <c r="CK188" s="335"/>
      <c r="CL188" s="335"/>
      <c r="CM188" s="335"/>
      <c r="CN188" s="335"/>
      <c r="CO188" s="335"/>
      <c r="CP188" s="335"/>
      <c r="CQ188" s="335"/>
      <c r="CR188" s="335"/>
      <c r="CS188" s="335"/>
      <c r="CT188" s="335"/>
      <c r="CU188" s="335"/>
      <c r="CV188" s="335"/>
      <c r="CW188" s="335"/>
      <c r="CX188" s="335"/>
      <c r="CY188" s="335"/>
      <c r="CZ188" s="335"/>
      <c r="DA188" s="335"/>
      <c r="DB188" s="335"/>
      <c r="DC188" s="335"/>
      <c r="DD188" s="335"/>
      <c r="DE188" s="335"/>
    </row>
    <row r="189" spans="2:109" x14ac:dyDescent="0.25"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25"/>
      <c r="U189" s="32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5"/>
      <c r="BF189" s="335"/>
      <c r="BG189" s="335"/>
      <c r="BH189" s="335"/>
      <c r="BI189" s="335"/>
      <c r="BJ189" s="335"/>
      <c r="BK189" s="335"/>
      <c r="BL189" s="335"/>
      <c r="BM189" s="335"/>
      <c r="BN189" s="335"/>
      <c r="BO189" s="335"/>
      <c r="BP189" s="335"/>
      <c r="BQ189" s="335"/>
      <c r="BR189" s="335"/>
      <c r="BS189" s="335"/>
      <c r="BT189" s="335"/>
      <c r="BU189" s="335"/>
      <c r="BV189" s="335"/>
      <c r="BW189" s="335"/>
      <c r="BX189" s="335"/>
      <c r="BY189" s="335"/>
      <c r="BZ189" s="335"/>
      <c r="CA189" s="335"/>
      <c r="CB189" s="335"/>
      <c r="CC189" s="335"/>
      <c r="CD189" s="335"/>
      <c r="CE189" s="335"/>
      <c r="CF189" s="335"/>
      <c r="CG189" s="335"/>
      <c r="CH189" s="335"/>
      <c r="CI189" s="335"/>
      <c r="CJ189" s="335"/>
      <c r="CK189" s="335"/>
      <c r="CL189" s="335"/>
      <c r="CM189" s="335"/>
      <c r="CN189" s="335"/>
      <c r="CO189" s="335"/>
      <c r="CP189" s="335"/>
      <c r="CQ189" s="335"/>
      <c r="CR189" s="335"/>
      <c r="CS189" s="335"/>
      <c r="CT189" s="335"/>
      <c r="CU189" s="335"/>
      <c r="CV189" s="335"/>
      <c r="CW189" s="335"/>
      <c r="CX189" s="335"/>
      <c r="CY189" s="335"/>
      <c r="CZ189" s="335"/>
      <c r="DA189" s="335"/>
      <c r="DB189" s="335"/>
      <c r="DC189" s="335"/>
      <c r="DD189" s="335"/>
      <c r="DE189" s="335"/>
    </row>
    <row r="190" spans="2:109" x14ac:dyDescent="0.25"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25"/>
      <c r="U190" s="32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  <c r="AX190" s="335"/>
      <c r="AY190" s="335"/>
      <c r="AZ190" s="335"/>
      <c r="BA190" s="335"/>
      <c r="BB190" s="335"/>
      <c r="BC190" s="335"/>
      <c r="BD190" s="335"/>
      <c r="BE190" s="335"/>
      <c r="BF190" s="335"/>
      <c r="BG190" s="335"/>
      <c r="BH190" s="335"/>
      <c r="BI190" s="335"/>
      <c r="BJ190" s="335"/>
      <c r="BK190" s="335"/>
      <c r="BL190" s="335"/>
      <c r="BM190" s="335"/>
      <c r="BN190" s="335"/>
      <c r="BO190" s="335"/>
      <c r="BP190" s="335"/>
      <c r="BQ190" s="335"/>
      <c r="BR190" s="335"/>
      <c r="BS190" s="335"/>
      <c r="BT190" s="335"/>
      <c r="BU190" s="335"/>
      <c r="BV190" s="335"/>
      <c r="BW190" s="335"/>
      <c r="BX190" s="335"/>
      <c r="BY190" s="335"/>
      <c r="BZ190" s="335"/>
      <c r="CA190" s="335"/>
      <c r="CB190" s="335"/>
      <c r="CC190" s="335"/>
      <c r="CD190" s="335"/>
      <c r="CE190" s="335"/>
      <c r="CF190" s="335"/>
      <c r="CG190" s="335"/>
      <c r="CH190" s="335"/>
      <c r="CI190" s="335"/>
      <c r="CJ190" s="335"/>
      <c r="CK190" s="335"/>
      <c r="CL190" s="335"/>
      <c r="CM190" s="335"/>
      <c r="CN190" s="335"/>
      <c r="CO190" s="335"/>
      <c r="CP190" s="335"/>
      <c r="CQ190" s="335"/>
      <c r="CR190" s="335"/>
      <c r="CS190" s="335"/>
      <c r="CT190" s="335"/>
      <c r="CU190" s="335"/>
      <c r="CV190" s="335"/>
      <c r="CW190" s="335"/>
      <c r="CX190" s="335"/>
      <c r="CY190" s="335"/>
      <c r="CZ190" s="335"/>
      <c r="DA190" s="335"/>
      <c r="DB190" s="335"/>
      <c r="DC190" s="335"/>
      <c r="DD190" s="335"/>
      <c r="DE190" s="335"/>
    </row>
    <row r="191" spans="2:109" x14ac:dyDescent="0.25"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25"/>
      <c r="U191" s="32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  <c r="AT191" s="335"/>
      <c r="AU191" s="335"/>
      <c r="AV191" s="335"/>
      <c r="AW191" s="335"/>
      <c r="AX191" s="335"/>
      <c r="AY191" s="335"/>
      <c r="AZ191" s="335"/>
      <c r="BA191" s="335"/>
      <c r="BB191" s="335"/>
      <c r="BC191" s="335"/>
      <c r="BD191" s="335"/>
      <c r="BE191" s="335"/>
      <c r="BF191" s="335"/>
      <c r="BG191" s="335"/>
      <c r="BH191" s="335"/>
      <c r="BI191" s="335"/>
      <c r="BJ191" s="335"/>
      <c r="BK191" s="335"/>
      <c r="BL191" s="335"/>
      <c r="BM191" s="335"/>
      <c r="BN191" s="335"/>
      <c r="BO191" s="335"/>
      <c r="BP191" s="335"/>
      <c r="BQ191" s="335"/>
      <c r="BR191" s="335"/>
      <c r="BS191" s="335"/>
      <c r="BT191" s="335"/>
      <c r="BU191" s="335"/>
      <c r="BV191" s="335"/>
      <c r="BW191" s="335"/>
      <c r="BX191" s="335"/>
      <c r="BY191" s="335"/>
      <c r="BZ191" s="335"/>
      <c r="CA191" s="335"/>
      <c r="CB191" s="335"/>
      <c r="CC191" s="335"/>
      <c r="CD191" s="335"/>
      <c r="CE191" s="335"/>
      <c r="CF191" s="335"/>
      <c r="CG191" s="335"/>
      <c r="CH191" s="335"/>
      <c r="CI191" s="335"/>
      <c r="CJ191" s="335"/>
      <c r="CK191" s="335"/>
      <c r="CL191" s="335"/>
      <c r="CM191" s="335"/>
      <c r="CN191" s="335"/>
      <c r="CO191" s="335"/>
      <c r="CP191" s="335"/>
      <c r="CQ191" s="335"/>
      <c r="CR191" s="335"/>
      <c r="CS191" s="335"/>
      <c r="CT191" s="335"/>
      <c r="CU191" s="335"/>
      <c r="CV191" s="335"/>
      <c r="CW191" s="335"/>
      <c r="CX191" s="335"/>
      <c r="CY191" s="335"/>
      <c r="CZ191" s="335"/>
      <c r="DA191" s="335"/>
      <c r="DB191" s="335"/>
      <c r="DC191" s="335"/>
      <c r="DD191" s="335"/>
      <c r="DE191" s="335"/>
    </row>
    <row r="192" spans="2:109" x14ac:dyDescent="0.25"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25"/>
      <c r="U192" s="32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35"/>
      <c r="BH192" s="335"/>
      <c r="BI192" s="335"/>
      <c r="BJ192" s="335"/>
      <c r="BK192" s="335"/>
      <c r="BL192" s="335"/>
      <c r="BM192" s="335"/>
      <c r="BN192" s="335"/>
      <c r="BO192" s="335"/>
      <c r="BP192" s="335"/>
      <c r="BQ192" s="335"/>
      <c r="BR192" s="335"/>
      <c r="BS192" s="335"/>
      <c r="BT192" s="335"/>
      <c r="BU192" s="335"/>
      <c r="BV192" s="335"/>
      <c r="BW192" s="335"/>
      <c r="BX192" s="335"/>
      <c r="BY192" s="335"/>
      <c r="BZ192" s="335"/>
      <c r="CA192" s="335"/>
      <c r="CB192" s="335"/>
      <c r="CC192" s="335"/>
      <c r="CD192" s="335"/>
      <c r="CE192" s="335"/>
      <c r="CF192" s="335"/>
      <c r="CG192" s="335"/>
      <c r="CH192" s="335"/>
      <c r="CI192" s="335"/>
      <c r="CJ192" s="335"/>
      <c r="CK192" s="335"/>
      <c r="CL192" s="335"/>
      <c r="CM192" s="335"/>
      <c r="CN192" s="335"/>
      <c r="CO192" s="335"/>
      <c r="CP192" s="335"/>
      <c r="CQ192" s="335"/>
      <c r="CR192" s="335"/>
      <c r="CS192" s="335"/>
      <c r="CT192" s="335"/>
      <c r="CU192" s="335"/>
      <c r="CV192" s="335"/>
      <c r="CW192" s="335"/>
      <c r="CX192" s="335"/>
      <c r="CY192" s="335"/>
      <c r="CZ192" s="335"/>
      <c r="DA192" s="335"/>
      <c r="DB192" s="335"/>
      <c r="DC192" s="335"/>
      <c r="DD192" s="335"/>
      <c r="DE192" s="335"/>
    </row>
    <row r="193" spans="2:109" x14ac:dyDescent="0.25"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25"/>
      <c r="U193" s="32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  <c r="AX193" s="335"/>
      <c r="AY193" s="335"/>
      <c r="AZ193" s="335"/>
      <c r="BA193" s="335"/>
      <c r="BB193" s="335"/>
      <c r="BC193" s="335"/>
      <c r="BD193" s="335"/>
      <c r="BE193" s="335"/>
      <c r="BF193" s="335"/>
      <c r="BG193" s="335"/>
      <c r="BH193" s="335"/>
      <c r="BI193" s="335"/>
      <c r="BJ193" s="335"/>
      <c r="BK193" s="335"/>
      <c r="BL193" s="335"/>
      <c r="BM193" s="335"/>
      <c r="BN193" s="335"/>
      <c r="BO193" s="335"/>
      <c r="BP193" s="335"/>
      <c r="BQ193" s="335"/>
      <c r="BR193" s="335"/>
      <c r="BS193" s="335"/>
      <c r="BT193" s="335"/>
      <c r="BU193" s="335"/>
      <c r="BV193" s="335"/>
      <c r="BW193" s="335"/>
      <c r="BX193" s="335"/>
      <c r="BY193" s="335"/>
      <c r="BZ193" s="335"/>
      <c r="CA193" s="335"/>
      <c r="CB193" s="335"/>
      <c r="CC193" s="335"/>
      <c r="CD193" s="335"/>
      <c r="CE193" s="335"/>
      <c r="CF193" s="335"/>
      <c r="CG193" s="335"/>
      <c r="CH193" s="335"/>
      <c r="CI193" s="335"/>
      <c r="CJ193" s="335"/>
      <c r="CK193" s="335"/>
      <c r="CL193" s="335"/>
      <c r="CM193" s="335"/>
      <c r="CN193" s="335"/>
      <c r="CO193" s="335"/>
      <c r="CP193" s="335"/>
      <c r="CQ193" s="335"/>
      <c r="CR193" s="335"/>
      <c r="CS193" s="335"/>
      <c r="CT193" s="335"/>
      <c r="CU193" s="335"/>
      <c r="CV193" s="335"/>
      <c r="CW193" s="335"/>
      <c r="CX193" s="335"/>
      <c r="CY193" s="335"/>
      <c r="CZ193" s="335"/>
      <c r="DA193" s="335"/>
      <c r="DB193" s="335"/>
      <c r="DC193" s="335"/>
      <c r="DD193" s="335"/>
      <c r="DE193" s="335"/>
    </row>
    <row r="194" spans="2:109" x14ac:dyDescent="0.25"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25"/>
      <c r="U194" s="32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  <c r="AX194" s="335"/>
      <c r="AY194" s="335"/>
      <c r="AZ194" s="335"/>
      <c r="BA194" s="335"/>
      <c r="BB194" s="335"/>
      <c r="BC194" s="335"/>
      <c r="BD194" s="335"/>
      <c r="BE194" s="335"/>
      <c r="BF194" s="335"/>
      <c r="BG194" s="335"/>
      <c r="BH194" s="335"/>
      <c r="BI194" s="335"/>
      <c r="BJ194" s="335"/>
      <c r="BK194" s="335"/>
      <c r="BL194" s="335"/>
      <c r="BM194" s="335"/>
      <c r="BN194" s="335"/>
      <c r="BO194" s="335"/>
      <c r="BP194" s="335"/>
      <c r="BQ194" s="335"/>
      <c r="BR194" s="335"/>
      <c r="BS194" s="335"/>
      <c r="BT194" s="335"/>
      <c r="BU194" s="335"/>
      <c r="BV194" s="335"/>
      <c r="BW194" s="335"/>
      <c r="BX194" s="335"/>
      <c r="BY194" s="335"/>
      <c r="BZ194" s="335"/>
      <c r="CA194" s="335"/>
      <c r="CB194" s="335"/>
      <c r="CC194" s="335"/>
      <c r="CD194" s="335"/>
      <c r="CE194" s="335"/>
      <c r="CF194" s="335"/>
      <c r="CG194" s="335"/>
      <c r="CH194" s="335"/>
      <c r="CI194" s="335"/>
      <c r="CJ194" s="335"/>
      <c r="CK194" s="335"/>
      <c r="CL194" s="335"/>
      <c r="CM194" s="335"/>
      <c r="CN194" s="335"/>
      <c r="CO194" s="335"/>
      <c r="CP194" s="335"/>
      <c r="CQ194" s="335"/>
      <c r="CR194" s="335"/>
      <c r="CS194" s="335"/>
      <c r="CT194" s="335"/>
      <c r="CU194" s="335"/>
      <c r="CV194" s="335"/>
      <c r="CW194" s="335"/>
      <c r="CX194" s="335"/>
      <c r="CY194" s="335"/>
      <c r="CZ194" s="335"/>
      <c r="DA194" s="335"/>
      <c r="DB194" s="335"/>
      <c r="DC194" s="335"/>
      <c r="DD194" s="335"/>
      <c r="DE194" s="335"/>
    </row>
    <row r="195" spans="2:109" x14ac:dyDescent="0.25"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25"/>
      <c r="U195" s="32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5"/>
      <c r="AZ195" s="335"/>
      <c r="BA195" s="335"/>
      <c r="BB195" s="335"/>
      <c r="BC195" s="335"/>
      <c r="BD195" s="335"/>
      <c r="BE195" s="335"/>
      <c r="BF195" s="335"/>
      <c r="BG195" s="335"/>
      <c r="BH195" s="335"/>
      <c r="BI195" s="335"/>
      <c r="BJ195" s="335"/>
      <c r="BK195" s="335"/>
      <c r="BL195" s="335"/>
      <c r="BM195" s="335"/>
      <c r="BN195" s="335"/>
      <c r="BO195" s="335"/>
      <c r="BP195" s="335"/>
      <c r="BQ195" s="335"/>
      <c r="BR195" s="335"/>
      <c r="BS195" s="335"/>
      <c r="BT195" s="335"/>
      <c r="BU195" s="335"/>
      <c r="BV195" s="335"/>
      <c r="BW195" s="335"/>
      <c r="BX195" s="335"/>
      <c r="BY195" s="335"/>
      <c r="BZ195" s="335"/>
      <c r="CA195" s="335"/>
      <c r="CB195" s="335"/>
      <c r="CC195" s="335"/>
      <c r="CD195" s="335"/>
      <c r="CE195" s="335"/>
      <c r="CF195" s="335"/>
      <c r="CG195" s="335"/>
      <c r="CH195" s="335"/>
      <c r="CI195" s="335"/>
      <c r="CJ195" s="335"/>
      <c r="CK195" s="335"/>
      <c r="CL195" s="335"/>
      <c r="CM195" s="335"/>
      <c r="CN195" s="335"/>
      <c r="CO195" s="335"/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</row>
    <row r="196" spans="2:109" x14ac:dyDescent="0.25"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25"/>
      <c r="U196" s="32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/>
      <c r="AU196" s="335"/>
      <c r="AV196" s="335"/>
      <c r="AW196" s="335"/>
      <c r="AX196" s="335"/>
      <c r="AY196" s="335"/>
      <c r="AZ196" s="335"/>
      <c r="BA196" s="335"/>
      <c r="BB196" s="335"/>
      <c r="BC196" s="335"/>
      <c r="BD196" s="335"/>
      <c r="BE196" s="335"/>
      <c r="BF196" s="335"/>
      <c r="BG196" s="335"/>
      <c r="BH196" s="335"/>
      <c r="BI196" s="335"/>
      <c r="BJ196" s="335"/>
      <c r="BK196" s="335"/>
      <c r="BL196" s="335"/>
      <c r="BM196" s="335"/>
      <c r="BN196" s="335"/>
      <c r="BO196" s="335"/>
      <c r="BP196" s="335"/>
      <c r="BQ196" s="335"/>
      <c r="BR196" s="335"/>
      <c r="BS196" s="335"/>
      <c r="BT196" s="335"/>
      <c r="BU196" s="335"/>
      <c r="BV196" s="335"/>
      <c r="BW196" s="335"/>
      <c r="BX196" s="335"/>
      <c r="BY196" s="335"/>
      <c r="BZ196" s="335"/>
      <c r="CA196" s="335"/>
      <c r="CB196" s="335"/>
      <c r="CC196" s="335"/>
      <c r="CD196" s="335"/>
      <c r="CE196" s="335"/>
      <c r="CF196" s="335"/>
      <c r="CG196" s="335"/>
      <c r="CH196" s="335"/>
      <c r="CI196" s="335"/>
      <c r="CJ196" s="335"/>
      <c r="CK196" s="335"/>
      <c r="CL196" s="335"/>
      <c r="CM196" s="335"/>
      <c r="CN196" s="335"/>
      <c r="CO196" s="335"/>
      <c r="CP196" s="335"/>
      <c r="CQ196" s="335"/>
      <c r="CR196" s="335"/>
      <c r="CS196" s="335"/>
      <c r="CT196" s="335"/>
      <c r="CU196" s="335"/>
      <c r="CV196" s="335"/>
      <c r="CW196" s="335"/>
      <c r="CX196" s="335"/>
      <c r="CY196" s="335"/>
      <c r="CZ196" s="335"/>
      <c r="DA196" s="335"/>
      <c r="DB196" s="335"/>
      <c r="DC196" s="335"/>
      <c r="DD196" s="335"/>
      <c r="DE196" s="335"/>
    </row>
    <row r="197" spans="2:109" x14ac:dyDescent="0.25"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25"/>
      <c r="U197" s="32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5"/>
      <c r="AU197" s="335"/>
      <c r="AV197" s="335"/>
      <c r="AW197" s="335"/>
      <c r="AX197" s="335"/>
      <c r="AY197" s="335"/>
      <c r="AZ197" s="335"/>
      <c r="BA197" s="335"/>
      <c r="BB197" s="335"/>
      <c r="BC197" s="335"/>
      <c r="BD197" s="335"/>
      <c r="BE197" s="335"/>
      <c r="BF197" s="335"/>
      <c r="BG197" s="335"/>
      <c r="BH197" s="335"/>
      <c r="BI197" s="335"/>
      <c r="BJ197" s="335"/>
      <c r="BK197" s="335"/>
      <c r="BL197" s="335"/>
      <c r="BM197" s="335"/>
      <c r="BN197" s="335"/>
      <c r="BO197" s="335"/>
      <c r="BP197" s="335"/>
      <c r="BQ197" s="335"/>
      <c r="BR197" s="335"/>
      <c r="BS197" s="335"/>
      <c r="BT197" s="335"/>
      <c r="BU197" s="335"/>
      <c r="BV197" s="335"/>
      <c r="BW197" s="335"/>
      <c r="BX197" s="335"/>
      <c r="BY197" s="335"/>
      <c r="BZ197" s="335"/>
      <c r="CA197" s="335"/>
      <c r="CB197" s="335"/>
      <c r="CC197" s="335"/>
      <c r="CD197" s="335"/>
      <c r="CE197" s="335"/>
      <c r="CF197" s="335"/>
      <c r="CG197" s="335"/>
      <c r="CH197" s="335"/>
      <c r="CI197" s="335"/>
      <c r="CJ197" s="335"/>
      <c r="CK197" s="335"/>
      <c r="CL197" s="335"/>
      <c r="CM197" s="335"/>
      <c r="CN197" s="335"/>
      <c r="CO197" s="335"/>
      <c r="CP197" s="335"/>
      <c r="CQ197" s="335"/>
      <c r="CR197" s="335"/>
      <c r="CS197" s="335"/>
      <c r="CT197" s="335"/>
      <c r="CU197" s="335"/>
      <c r="CV197" s="335"/>
      <c r="CW197" s="335"/>
      <c r="CX197" s="335"/>
      <c r="CY197" s="335"/>
      <c r="CZ197" s="335"/>
      <c r="DA197" s="335"/>
      <c r="DB197" s="335"/>
      <c r="DC197" s="335"/>
      <c r="DD197" s="335"/>
      <c r="DE197" s="335"/>
    </row>
    <row r="198" spans="2:109" x14ac:dyDescent="0.25"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25"/>
      <c r="U198" s="32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  <c r="AX198" s="335"/>
      <c r="AY198" s="335"/>
      <c r="AZ198" s="335"/>
      <c r="BA198" s="335"/>
      <c r="BB198" s="335"/>
      <c r="BC198" s="335"/>
      <c r="BD198" s="335"/>
      <c r="BE198" s="335"/>
      <c r="BF198" s="335"/>
      <c r="BG198" s="335"/>
      <c r="BH198" s="335"/>
      <c r="BI198" s="335"/>
      <c r="BJ198" s="335"/>
      <c r="BK198" s="335"/>
      <c r="BL198" s="335"/>
      <c r="BM198" s="335"/>
      <c r="BN198" s="335"/>
      <c r="BO198" s="335"/>
      <c r="BP198" s="335"/>
      <c r="BQ198" s="335"/>
      <c r="BR198" s="335"/>
      <c r="BS198" s="335"/>
      <c r="BT198" s="335"/>
      <c r="BU198" s="335"/>
      <c r="BV198" s="335"/>
      <c r="BW198" s="335"/>
      <c r="BX198" s="335"/>
      <c r="BY198" s="335"/>
      <c r="BZ198" s="335"/>
      <c r="CA198" s="335"/>
      <c r="CB198" s="335"/>
      <c r="CC198" s="335"/>
      <c r="CD198" s="335"/>
      <c r="CE198" s="335"/>
      <c r="CF198" s="335"/>
      <c r="CG198" s="335"/>
      <c r="CH198" s="335"/>
      <c r="CI198" s="335"/>
      <c r="CJ198" s="335"/>
      <c r="CK198" s="335"/>
      <c r="CL198" s="335"/>
      <c r="CM198" s="335"/>
      <c r="CN198" s="335"/>
      <c r="CO198" s="335"/>
      <c r="CP198" s="335"/>
      <c r="CQ198" s="335"/>
      <c r="CR198" s="335"/>
      <c r="CS198" s="335"/>
      <c r="CT198" s="335"/>
      <c r="CU198" s="335"/>
      <c r="CV198" s="335"/>
      <c r="CW198" s="335"/>
      <c r="CX198" s="335"/>
      <c r="CY198" s="335"/>
      <c r="CZ198" s="335"/>
      <c r="DA198" s="335"/>
      <c r="DB198" s="335"/>
      <c r="DC198" s="335"/>
      <c r="DD198" s="335"/>
      <c r="DE198" s="335"/>
    </row>
    <row r="199" spans="2:109" x14ac:dyDescent="0.25"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25"/>
      <c r="U199" s="32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  <c r="AX199" s="335"/>
      <c r="AY199" s="335"/>
      <c r="AZ199" s="335"/>
      <c r="BA199" s="335"/>
      <c r="BB199" s="335"/>
      <c r="BC199" s="335"/>
      <c r="BD199" s="335"/>
      <c r="BE199" s="335"/>
      <c r="BF199" s="335"/>
      <c r="BG199" s="335"/>
      <c r="BH199" s="335"/>
      <c r="BI199" s="335"/>
      <c r="BJ199" s="335"/>
      <c r="BK199" s="335"/>
      <c r="BL199" s="335"/>
      <c r="BM199" s="335"/>
      <c r="BN199" s="335"/>
      <c r="BO199" s="335"/>
      <c r="BP199" s="335"/>
      <c r="BQ199" s="335"/>
      <c r="BR199" s="335"/>
      <c r="BS199" s="335"/>
      <c r="BT199" s="335"/>
      <c r="BU199" s="335"/>
      <c r="BV199" s="335"/>
      <c r="BW199" s="335"/>
      <c r="BX199" s="335"/>
      <c r="BY199" s="335"/>
      <c r="BZ199" s="335"/>
      <c r="CA199" s="335"/>
      <c r="CB199" s="335"/>
      <c r="CC199" s="335"/>
      <c r="CD199" s="335"/>
      <c r="CE199" s="335"/>
      <c r="CF199" s="335"/>
      <c r="CG199" s="335"/>
      <c r="CH199" s="335"/>
      <c r="CI199" s="335"/>
      <c r="CJ199" s="335"/>
      <c r="CK199" s="335"/>
      <c r="CL199" s="335"/>
      <c r="CM199" s="335"/>
      <c r="CN199" s="335"/>
      <c r="CO199" s="335"/>
      <c r="CP199" s="335"/>
      <c r="CQ199" s="335"/>
      <c r="CR199" s="335"/>
      <c r="CS199" s="335"/>
      <c r="CT199" s="335"/>
      <c r="CU199" s="335"/>
      <c r="CV199" s="335"/>
      <c r="CW199" s="335"/>
      <c r="CX199" s="335"/>
      <c r="CY199" s="335"/>
      <c r="CZ199" s="335"/>
      <c r="DA199" s="335"/>
      <c r="DB199" s="335"/>
      <c r="DC199" s="335"/>
      <c r="DD199" s="335"/>
      <c r="DE199" s="335"/>
    </row>
    <row r="200" spans="2:109" x14ac:dyDescent="0.25"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25"/>
      <c r="U200" s="32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5"/>
      <c r="AZ200" s="335"/>
      <c r="BA200" s="335"/>
      <c r="BB200" s="335"/>
      <c r="BC200" s="335"/>
      <c r="BD200" s="335"/>
      <c r="BE200" s="335"/>
      <c r="BF200" s="335"/>
      <c r="BG200" s="335"/>
      <c r="BH200" s="335"/>
      <c r="BI200" s="335"/>
      <c r="BJ200" s="335"/>
      <c r="BK200" s="335"/>
      <c r="BL200" s="335"/>
      <c r="BM200" s="335"/>
      <c r="BN200" s="335"/>
      <c r="BO200" s="335"/>
      <c r="BP200" s="335"/>
      <c r="BQ200" s="335"/>
      <c r="BR200" s="335"/>
      <c r="BS200" s="335"/>
      <c r="BT200" s="335"/>
      <c r="BU200" s="335"/>
      <c r="BV200" s="335"/>
      <c r="BW200" s="335"/>
      <c r="BX200" s="335"/>
      <c r="BY200" s="335"/>
      <c r="BZ200" s="335"/>
      <c r="CA200" s="335"/>
      <c r="CB200" s="335"/>
      <c r="CC200" s="335"/>
      <c r="CD200" s="335"/>
      <c r="CE200" s="335"/>
      <c r="CF200" s="335"/>
      <c r="CG200" s="335"/>
      <c r="CH200" s="335"/>
      <c r="CI200" s="335"/>
      <c r="CJ200" s="335"/>
      <c r="CK200" s="335"/>
      <c r="CL200" s="335"/>
      <c r="CM200" s="335"/>
      <c r="CN200" s="335"/>
      <c r="CO200" s="335"/>
      <c r="CP200" s="335"/>
      <c r="CQ200" s="335"/>
      <c r="CR200" s="335"/>
      <c r="CS200" s="335"/>
      <c r="CT200" s="335"/>
      <c r="CU200" s="335"/>
      <c r="CV200" s="335"/>
      <c r="CW200" s="335"/>
      <c r="CX200" s="335"/>
      <c r="CY200" s="335"/>
      <c r="CZ200" s="335"/>
      <c r="DA200" s="335"/>
      <c r="DB200" s="335"/>
      <c r="DC200" s="335"/>
      <c r="DD200" s="335"/>
      <c r="DE200" s="335"/>
    </row>
    <row r="201" spans="2:109" x14ac:dyDescent="0.25"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25"/>
      <c r="U201" s="32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  <c r="AX201" s="335"/>
      <c r="AY201" s="335"/>
      <c r="AZ201" s="335"/>
      <c r="BA201" s="335"/>
      <c r="BB201" s="335"/>
      <c r="BC201" s="335"/>
      <c r="BD201" s="335"/>
      <c r="BE201" s="335"/>
      <c r="BF201" s="335"/>
      <c r="BG201" s="335"/>
      <c r="BH201" s="335"/>
      <c r="BI201" s="335"/>
      <c r="BJ201" s="335"/>
      <c r="BK201" s="335"/>
      <c r="BL201" s="335"/>
      <c r="BM201" s="335"/>
      <c r="BN201" s="335"/>
      <c r="BO201" s="335"/>
      <c r="BP201" s="335"/>
      <c r="BQ201" s="335"/>
      <c r="BR201" s="335"/>
      <c r="BS201" s="335"/>
      <c r="BT201" s="335"/>
      <c r="BU201" s="335"/>
      <c r="BV201" s="335"/>
      <c r="BW201" s="335"/>
      <c r="BX201" s="335"/>
      <c r="BY201" s="335"/>
      <c r="BZ201" s="335"/>
      <c r="CA201" s="335"/>
      <c r="CB201" s="335"/>
      <c r="CC201" s="335"/>
      <c r="CD201" s="335"/>
      <c r="CE201" s="335"/>
      <c r="CF201" s="335"/>
      <c r="CG201" s="335"/>
      <c r="CH201" s="335"/>
      <c r="CI201" s="335"/>
      <c r="CJ201" s="335"/>
      <c r="CK201" s="335"/>
      <c r="CL201" s="335"/>
      <c r="CM201" s="335"/>
      <c r="CN201" s="335"/>
      <c r="CO201" s="335"/>
      <c r="CP201" s="335"/>
      <c r="CQ201" s="335"/>
      <c r="CR201" s="335"/>
      <c r="CS201" s="335"/>
      <c r="CT201" s="335"/>
      <c r="CU201" s="335"/>
      <c r="CV201" s="335"/>
      <c r="CW201" s="335"/>
      <c r="CX201" s="335"/>
      <c r="CY201" s="335"/>
      <c r="CZ201" s="335"/>
      <c r="DA201" s="335"/>
      <c r="DB201" s="335"/>
      <c r="DC201" s="335"/>
      <c r="DD201" s="335"/>
      <c r="DE201" s="335"/>
    </row>
    <row r="202" spans="2:109" x14ac:dyDescent="0.25"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25"/>
      <c r="U202" s="32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  <c r="AX202" s="335"/>
      <c r="AY202" s="335"/>
      <c r="AZ202" s="335"/>
      <c r="BA202" s="335"/>
      <c r="BB202" s="335"/>
      <c r="BC202" s="335"/>
      <c r="BD202" s="335"/>
      <c r="BE202" s="335"/>
      <c r="BF202" s="335"/>
      <c r="BG202" s="335"/>
      <c r="BH202" s="335"/>
      <c r="BI202" s="335"/>
      <c r="BJ202" s="335"/>
      <c r="BK202" s="335"/>
      <c r="BL202" s="335"/>
      <c r="BM202" s="335"/>
      <c r="BN202" s="335"/>
      <c r="BO202" s="335"/>
      <c r="BP202" s="335"/>
      <c r="BQ202" s="335"/>
      <c r="BR202" s="335"/>
      <c r="BS202" s="335"/>
      <c r="BT202" s="335"/>
      <c r="BU202" s="335"/>
      <c r="BV202" s="335"/>
      <c r="BW202" s="335"/>
      <c r="BX202" s="335"/>
      <c r="BY202" s="335"/>
      <c r="BZ202" s="335"/>
      <c r="CA202" s="335"/>
      <c r="CB202" s="335"/>
      <c r="CC202" s="335"/>
      <c r="CD202" s="335"/>
      <c r="CE202" s="335"/>
      <c r="CF202" s="335"/>
      <c r="CG202" s="335"/>
      <c r="CH202" s="335"/>
      <c r="CI202" s="335"/>
      <c r="CJ202" s="335"/>
      <c r="CK202" s="335"/>
      <c r="CL202" s="335"/>
      <c r="CM202" s="335"/>
      <c r="CN202" s="335"/>
      <c r="CO202" s="335"/>
      <c r="CP202" s="335"/>
      <c r="CQ202" s="335"/>
      <c r="CR202" s="335"/>
      <c r="CS202" s="335"/>
      <c r="CT202" s="335"/>
      <c r="CU202" s="335"/>
      <c r="CV202" s="335"/>
      <c r="CW202" s="335"/>
      <c r="CX202" s="335"/>
      <c r="CY202" s="335"/>
      <c r="CZ202" s="335"/>
      <c r="DA202" s="335"/>
      <c r="DB202" s="335"/>
      <c r="DC202" s="335"/>
      <c r="DD202" s="335"/>
      <c r="DE202" s="335"/>
    </row>
    <row r="203" spans="2:109" x14ac:dyDescent="0.25"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25"/>
      <c r="U203" s="32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  <c r="AX203" s="335"/>
      <c r="AY203" s="335"/>
      <c r="AZ203" s="335"/>
      <c r="BA203" s="335"/>
      <c r="BB203" s="335"/>
      <c r="BC203" s="335"/>
      <c r="BD203" s="335"/>
      <c r="BE203" s="335"/>
      <c r="BF203" s="335"/>
      <c r="BG203" s="335"/>
      <c r="BH203" s="335"/>
      <c r="BI203" s="335"/>
      <c r="BJ203" s="335"/>
      <c r="BK203" s="335"/>
      <c r="BL203" s="335"/>
      <c r="BM203" s="335"/>
      <c r="BN203" s="335"/>
      <c r="BO203" s="335"/>
      <c r="BP203" s="335"/>
      <c r="BQ203" s="335"/>
      <c r="BR203" s="335"/>
      <c r="BS203" s="335"/>
      <c r="BT203" s="335"/>
      <c r="BU203" s="335"/>
      <c r="BV203" s="335"/>
      <c r="BW203" s="335"/>
      <c r="BX203" s="335"/>
      <c r="BY203" s="335"/>
      <c r="BZ203" s="335"/>
      <c r="CA203" s="335"/>
      <c r="CB203" s="335"/>
      <c r="CC203" s="335"/>
      <c r="CD203" s="335"/>
      <c r="CE203" s="335"/>
      <c r="CF203" s="335"/>
      <c r="CG203" s="335"/>
      <c r="CH203" s="335"/>
      <c r="CI203" s="335"/>
      <c r="CJ203" s="335"/>
      <c r="CK203" s="335"/>
      <c r="CL203" s="335"/>
      <c r="CM203" s="335"/>
      <c r="CN203" s="335"/>
      <c r="CO203" s="335"/>
      <c r="CP203" s="335"/>
      <c r="CQ203" s="335"/>
      <c r="CR203" s="335"/>
      <c r="CS203" s="335"/>
      <c r="CT203" s="335"/>
      <c r="CU203" s="335"/>
      <c r="CV203" s="335"/>
      <c r="CW203" s="335"/>
      <c r="CX203" s="335"/>
      <c r="CY203" s="335"/>
      <c r="CZ203" s="335"/>
      <c r="DA203" s="335"/>
      <c r="DB203" s="335"/>
      <c r="DC203" s="335"/>
      <c r="DD203" s="335"/>
      <c r="DE203" s="335"/>
    </row>
    <row r="204" spans="2:109" x14ac:dyDescent="0.25"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25"/>
      <c r="U204" s="32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  <c r="AX204" s="335"/>
      <c r="AY204" s="335"/>
      <c r="AZ204" s="335"/>
      <c r="BA204" s="335"/>
      <c r="BB204" s="335"/>
      <c r="BC204" s="335"/>
      <c r="BD204" s="335"/>
      <c r="BE204" s="335"/>
      <c r="BF204" s="335"/>
      <c r="BG204" s="335"/>
      <c r="BH204" s="335"/>
      <c r="BI204" s="335"/>
      <c r="BJ204" s="335"/>
      <c r="BK204" s="335"/>
      <c r="BL204" s="335"/>
      <c r="BM204" s="335"/>
      <c r="BN204" s="335"/>
      <c r="BO204" s="335"/>
      <c r="BP204" s="335"/>
      <c r="BQ204" s="335"/>
      <c r="BR204" s="335"/>
      <c r="BS204" s="335"/>
      <c r="BT204" s="335"/>
      <c r="BU204" s="335"/>
      <c r="BV204" s="335"/>
      <c r="BW204" s="335"/>
      <c r="BX204" s="335"/>
      <c r="BY204" s="335"/>
      <c r="BZ204" s="335"/>
      <c r="CA204" s="335"/>
      <c r="CB204" s="335"/>
      <c r="CC204" s="335"/>
      <c r="CD204" s="335"/>
      <c r="CE204" s="335"/>
      <c r="CF204" s="335"/>
      <c r="CG204" s="335"/>
      <c r="CH204" s="335"/>
      <c r="CI204" s="335"/>
      <c r="CJ204" s="335"/>
      <c r="CK204" s="335"/>
      <c r="CL204" s="335"/>
      <c r="CM204" s="335"/>
      <c r="CN204" s="335"/>
      <c r="CO204" s="335"/>
      <c r="CP204" s="335"/>
      <c r="CQ204" s="335"/>
      <c r="CR204" s="335"/>
      <c r="CS204" s="335"/>
      <c r="CT204" s="335"/>
      <c r="CU204" s="335"/>
      <c r="CV204" s="335"/>
      <c r="CW204" s="335"/>
      <c r="CX204" s="335"/>
      <c r="CY204" s="335"/>
      <c r="CZ204" s="335"/>
      <c r="DA204" s="335"/>
      <c r="DB204" s="335"/>
      <c r="DC204" s="335"/>
      <c r="DD204" s="335"/>
      <c r="DE204" s="335"/>
    </row>
    <row r="205" spans="2:109" x14ac:dyDescent="0.25"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25"/>
      <c r="U205" s="32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335"/>
      <c r="BF205" s="335"/>
      <c r="BG205" s="335"/>
      <c r="BH205" s="335"/>
      <c r="BI205" s="335"/>
      <c r="BJ205" s="335"/>
      <c r="BK205" s="335"/>
      <c r="BL205" s="335"/>
      <c r="BM205" s="335"/>
      <c r="BN205" s="335"/>
      <c r="BO205" s="335"/>
      <c r="BP205" s="335"/>
      <c r="BQ205" s="335"/>
      <c r="BR205" s="335"/>
      <c r="BS205" s="335"/>
      <c r="BT205" s="335"/>
      <c r="BU205" s="335"/>
      <c r="BV205" s="335"/>
      <c r="BW205" s="335"/>
      <c r="BX205" s="335"/>
      <c r="BY205" s="335"/>
      <c r="BZ205" s="335"/>
      <c r="CA205" s="335"/>
      <c r="CB205" s="335"/>
      <c r="CC205" s="335"/>
      <c r="CD205" s="335"/>
      <c r="CE205" s="335"/>
      <c r="CF205" s="335"/>
      <c r="CG205" s="335"/>
      <c r="CH205" s="335"/>
      <c r="CI205" s="335"/>
      <c r="CJ205" s="335"/>
      <c r="CK205" s="335"/>
      <c r="CL205" s="335"/>
      <c r="CM205" s="335"/>
      <c r="CN205" s="335"/>
      <c r="CO205" s="335"/>
      <c r="CP205" s="335"/>
      <c r="CQ205" s="335"/>
      <c r="CR205" s="335"/>
      <c r="CS205" s="335"/>
      <c r="CT205" s="335"/>
      <c r="CU205" s="335"/>
      <c r="CV205" s="335"/>
      <c r="CW205" s="335"/>
      <c r="CX205" s="335"/>
      <c r="CY205" s="335"/>
      <c r="CZ205" s="335"/>
      <c r="DA205" s="335"/>
      <c r="DB205" s="335"/>
      <c r="DC205" s="335"/>
      <c r="DD205" s="335"/>
      <c r="DE205" s="335"/>
    </row>
    <row r="206" spans="2:109" x14ac:dyDescent="0.25"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25"/>
      <c r="U206" s="32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5"/>
      <c r="BF206" s="335"/>
      <c r="BG206" s="335"/>
      <c r="BH206" s="335"/>
      <c r="BI206" s="335"/>
      <c r="BJ206" s="335"/>
      <c r="BK206" s="335"/>
      <c r="BL206" s="335"/>
      <c r="BM206" s="335"/>
      <c r="BN206" s="335"/>
      <c r="BO206" s="335"/>
      <c r="BP206" s="335"/>
      <c r="BQ206" s="335"/>
      <c r="BR206" s="335"/>
      <c r="BS206" s="335"/>
      <c r="BT206" s="335"/>
      <c r="BU206" s="335"/>
      <c r="BV206" s="335"/>
      <c r="BW206" s="335"/>
      <c r="BX206" s="335"/>
      <c r="BY206" s="335"/>
      <c r="BZ206" s="335"/>
      <c r="CA206" s="335"/>
      <c r="CB206" s="335"/>
      <c r="CC206" s="335"/>
      <c r="CD206" s="335"/>
      <c r="CE206" s="335"/>
      <c r="CF206" s="335"/>
      <c r="CG206" s="335"/>
      <c r="CH206" s="335"/>
      <c r="CI206" s="335"/>
      <c r="CJ206" s="335"/>
      <c r="CK206" s="335"/>
      <c r="CL206" s="335"/>
      <c r="CM206" s="335"/>
      <c r="CN206" s="335"/>
      <c r="CO206" s="335"/>
      <c r="CP206" s="335"/>
      <c r="CQ206" s="335"/>
      <c r="CR206" s="335"/>
      <c r="CS206" s="335"/>
      <c r="CT206" s="335"/>
      <c r="CU206" s="335"/>
      <c r="CV206" s="335"/>
      <c r="CW206" s="335"/>
      <c r="CX206" s="335"/>
      <c r="CY206" s="335"/>
      <c r="CZ206" s="335"/>
      <c r="DA206" s="335"/>
      <c r="DB206" s="335"/>
      <c r="DC206" s="335"/>
      <c r="DD206" s="335"/>
      <c r="DE206" s="335"/>
    </row>
    <row r="207" spans="2:109" x14ac:dyDescent="0.25"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25"/>
      <c r="U207" s="32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5"/>
      <c r="AZ207" s="335"/>
      <c r="BA207" s="335"/>
      <c r="BB207" s="335"/>
      <c r="BC207" s="335"/>
      <c r="BD207" s="335"/>
      <c r="BE207" s="335"/>
      <c r="BF207" s="335"/>
      <c r="BG207" s="335"/>
      <c r="BH207" s="335"/>
      <c r="BI207" s="335"/>
      <c r="BJ207" s="335"/>
      <c r="BK207" s="335"/>
      <c r="BL207" s="335"/>
      <c r="BM207" s="335"/>
      <c r="BN207" s="335"/>
      <c r="BO207" s="335"/>
      <c r="BP207" s="335"/>
      <c r="BQ207" s="335"/>
      <c r="BR207" s="335"/>
      <c r="BS207" s="335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35"/>
      <c r="CF207" s="335"/>
      <c r="CG207" s="335"/>
      <c r="CH207" s="335"/>
      <c r="CI207" s="335"/>
      <c r="CJ207" s="335"/>
      <c r="CK207" s="335"/>
      <c r="CL207" s="335"/>
      <c r="CM207" s="335"/>
      <c r="CN207" s="335"/>
      <c r="CO207" s="335"/>
      <c r="CP207" s="335"/>
      <c r="CQ207" s="335"/>
      <c r="CR207" s="335"/>
      <c r="CS207" s="335"/>
      <c r="CT207" s="335"/>
      <c r="CU207" s="335"/>
      <c r="CV207" s="335"/>
      <c r="CW207" s="335"/>
      <c r="CX207" s="335"/>
      <c r="CY207" s="335"/>
      <c r="CZ207" s="335"/>
      <c r="DA207" s="335"/>
      <c r="DB207" s="335"/>
      <c r="DC207" s="335"/>
      <c r="DD207" s="335"/>
      <c r="DE207" s="335"/>
    </row>
    <row r="208" spans="2:109" x14ac:dyDescent="0.25"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25"/>
      <c r="U208" s="32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  <c r="AX208" s="335"/>
      <c r="AY208" s="335"/>
      <c r="AZ208" s="335"/>
      <c r="BA208" s="335"/>
      <c r="BB208" s="335"/>
      <c r="BC208" s="335"/>
      <c r="BD208" s="335"/>
      <c r="BE208" s="335"/>
      <c r="BF208" s="335"/>
      <c r="BG208" s="335"/>
      <c r="BH208" s="335"/>
      <c r="BI208" s="335"/>
      <c r="BJ208" s="335"/>
      <c r="BK208" s="335"/>
      <c r="BL208" s="335"/>
      <c r="BM208" s="335"/>
      <c r="BN208" s="335"/>
      <c r="BO208" s="335"/>
      <c r="BP208" s="335"/>
      <c r="BQ208" s="335"/>
      <c r="BR208" s="335"/>
      <c r="BS208" s="335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35"/>
      <c r="CF208" s="335"/>
      <c r="CG208" s="335"/>
      <c r="CH208" s="335"/>
      <c r="CI208" s="335"/>
      <c r="CJ208" s="335"/>
      <c r="CK208" s="335"/>
      <c r="CL208" s="335"/>
      <c r="CM208" s="335"/>
      <c r="CN208" s="335"/>
      <c r="CO208" s="335"/>
      <c r="CP208" s="335"/>
      <c r="CQ208" s="335"/>
      <c r="CR208" s="335"/>
      <c r="CS208" s="335"/>
      <c r="CT208" s="335"/>
      <c r="CU208" s="335"/>
      <c r="CV208" s="335"/>
      <c r="CW208" s="335"/>
      <c r="CX208" s="335"/>
      <c r="CY208" s="335"/>
      <c r="CZ208" s="335"/>
      <c r="DA208" s="335"/>
      <c r="DB208" s="335"/>
      <c r="DC208" s="335"/>
      <c r="DD208" s="335"/>
      <c r="DE208" s="335"/>
    </row>
    <row r="209" spans="2:109" x14ac:dyDescent="0.25"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25"/>
      <c r="U209" s="32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  <c r="AX209" s="335"/>
      <c r="AY209" s="335"/>
      <c r="AZ209" s="335"/>
      <c r="BA209" s="335"/>
      <c r="BB209" s="335"/>
      <c r="BC209" s="335"/>
      <c r="BD209" s="335"/>
      <c r="BE209" s="335"/>
      <c r="BF209" s="335"/>
      <c r="BG209" s="335"/>
      <c r="BH209" s="335"/>
      <c r="BI209" s="335"/>
      <c r="BJ209" s="335"/>
      <c r="BK209" s="335"/>
      <c r="BL209" s="335"/>
      <c r="BM209" s="335"/>
      <c r="BN209" s="335"/>
      <c r="BO209" s="335"/>
      <c r="BP209" s="335"/>
      <c r="BQ209" s="335"/>
      <c r="BR209" s="335"/>
      <c r="BS209" s="335"/>
      <c r="BT209" s="335"/>
      <c r="BU209" s="335"/>
      <c r="BV209" s="335"/>
      <c r="BW209" s="335"/>
      <c r="BX209" s="335"/>
      <c r="BY209" s="335"/>
      <c r="BZ209" s="335"/>
      <c r="CA209" s="335"/>
      <c r="CB209" s="335"/>
      <c r="CC209" s="335"/>
      <c r="CD209" s="335"/>
      <c r="CE209" s="335"/>
      <c r="CF209" s="335"/>
      <c r="CG209" s="335"/>
      <c r="CH209" s="335"/>
      <c r="CI209" s="335"/>
      <c r="CJ209" s="335"/>
      <c r="CK209" s="335"/>
      <c r="CL209" s="335"/>
      <c r="CM209" s="335"/>
      <c r="CN209" s="335"/>
      <c r="CO209" s="335"/>
      <c r="CP209" s="335"/>
      <c r="CQ209" s="335"/>
      <c r="CR209" s="335"/>
      <c r="CS209" s="335"/>
      <c r="CT209" s="335"/>
      <c r="CU209" s="335"/>
      <c r="CV209" s="335"/>
      <c r="CW209" s="335"/>
      <c r="CX209" s="335"/>
      <c r="CY209" s="335"/>
      <c r="CZ209" s="335"/>
      <c r="DA209" s="335"/>
      <c r="DB209" s="335"/>
      <c r="DC209" s="335"/>
      <c r="DD209" s="335"/>
      <c r="DE209" s="335"/>
    </row>
    <row r="210" spans="2:109" x14ac:dyDescent="0.25"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25"/>
      <c r="U210" s="32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  <c r="AX210" s="335"/>
      <c r="AY210" s="335"/>
      <c r="AZ210" s="335"/>
      <c r="BA210" s="335"/>
      <c r="BB210" s="335"/>
      <c r="BC210" s="335"/>
      <c r="BD210" s="335"/>
      <c r="BE210" s="335"/>
      <c r="BF210" s="335"/>
      <c r="BG210" s="335"/>
      <c r="BH210" s="335"/>
      <c r="BI210" s="335"/>
      <c r="BJ210" s="335"/>
      <c r="BK210" s="335"/>
      <c r="BL210" s="335"/>
      <c r="BM210" s="335"/>
      <c r="BN210" s="335"/>
      <c r="BO210" s="335"/>
      <c r="BP210" s="335"/>
      <c r="BQ210" s="335"/>
      <c r="BR210" s="335"/>
      <c r="BS210" s="335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35"/>
      <c r="CF210" s="335"/>
      <c r="CG210" s="335"/>
      <c r="CH210" s="335"/>
      <c r="CI210" s="335"/>
      <c r="CJ210" s="335"/>
      <c r="CK210" s="335"/>
      <c r="CL210" s="335"/>
      <c r="CM210" s="335"/>
      <c r="CN210" s="335"/>
      <c r="CO210" s="335"/>
      <c r="CP210" s="335"/>
      <c r="CQ210" s="335"/>
      <c r="CR210" s="335"/>
      <c r="CS210" s="335"/>
      <c r="CT210" s="335"/>
      <c r="CU210" s="335"/>
      <c r="CV210" s="335"/>
      <c r="CW210" s="335"/>
      <c r="CX210" s="335"/>
      <c r="CY210" s="335"/>
      <c r="CZ210" s="335"/>
      <c r="DA210" s="335"/>
      <c r="DB210" s="335"/>
      <c r="DC210" s="335"/>
      <c r="DD210" s="335"/>
      <c r="DE210" s="335"/>
    </row>
    <row r="211" spans="2:109" x14ac:dyDescent="0.25"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25"/>
      <c r="U211" s="32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  <c r="AX211" s="335"/>
      <c r="AY211" s="335"/>
      <c r="AZ211" s="335"/>
      <c r="BA211" s="335"/>
      <c r="BB211" s="335"/>
      <c r="BC211" s="335"/>
      <c r="BD211" s="335"/>
      <c r="BE211" s="335"/>
      <c r="BF211" s="335"/>
      <c r="BG211" s="335"/>
      <c r="BH211" s="335"/>
      <c r="BI211" s="335"/>
      <c r="BJ211" s="335"/>
      <c r="BK211" s="335"/>
      <c r="BL211" s="335"/>
      <c r="BM211" s="335"/>
      <c r="BN211" s="335"/>
      <c r="BO211" s="335"/>
      <c r="BP211" s="335"/>
      <c r="BQ211" s="335"/>
      <c r="BR211" s="335"/>
      <c r="BS211" s="335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35"/>
      <c r="CF211" s="335"/>
      <c r="CG211" s="335"/>
      <c r="CH211" s="335"/>
      <c r="CI211" s="335"/>
      <c r="CJ211" s="335"/>
      <c r="CK211" s="335"/>
      <c r="CL211" s="335"/>
      <c r="CM211" s="335"/>
      <c r="CN211" s="335"/>
      <c r="CO211" s="335"/>
      <c r="CP211" s="335"/>
      <c r="CQ211" s="335"/>
      <c r="CR211" s="335"/>
      <c r="CS211" s="335"/>
      <c r="CT211" s="335"/>
      <c r="CU211" s="335"/>
      <c r="CV211" s="335"/>
      <c r="CW211" s="335"/>
      <c r="CX211" s="335"/>
      <c r="CY211" s="335"/>
      <c r="CZ211" s="335"/>
      <c r="DA211" s="335"/>
      <c r="DB211" s="335"/>
      <c r="DC211" s="335"/>
      <c r="DD211" s="335"/>
      <c r="DE211" s="335"/>
    </row>
    <row r="212" spans="2:109" x14ac:dyDescent="0.25"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25"/>
      <c r="U212" s="32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  <c r="AX212" s="335"/>
      <c r="AY212" s="335"/>
      <c r="AZ212" s="335"/>
      <c r="BA212" s="335"/>
      <c r="BB212" s="335"/>
      <c r="BC212" s="335"/>
      <c r="BD212" s="335"/>
      <c r="BE212" s="335"/>
      <c r="BF212" s="335"/>
      <c r="BG212" s="335"/>
      <c r="BH212" s="335"/>
      <c r="BI212" s="335"/>
      <c r="BJ212" s="335"/>
      <c r="BK212" s="335"/>
      <c r="BL212" s="335"/>
      <c r="BM212" s="335"/>
      <c r="BN212" s="335"/>
      <c r="BO212" s="335"/>
      <c r="BP212" s="335"/>
      <c r="BQ212" s="335"/>
      <c r="BR212" s="335"/>
      <c r="BS212" s="335"/>
      <c r="BT212" s="335"/>
      <c r="BU212" s="335"/>
      <c r="BV212" s="335"/>
      <c r="BW212" s="335"/>
      <c r="BX212" s="335"/>
      <c r="BY212" s="335"/>
      <c r="BZ212" s="335"/>
      <c r="CA212" s="335"/>
      <c r="CB212" s="335"/>
      <c r="CC212" s="335"/>
      <c r="CD212" s="335"/>
      <c r="CE212" s="335"/>
      <c r="CF212" s="335"/>
      <c r="CG212" s="335"/>
      <c r="CH212" s="335"/>
      <c r="CI212" s="335"/>
      <c r="CJ212" s="335"/>
      <c r="CK212" s="335"/>
      <c r="CL212" s="335"/>
      <c r="CM212" s="335"/>
      <c r="CN212" s="335"/>
      <c r="CO212" s="335"/>
      <c r="CP212" s="335"/>
      <c r="CQ212" s="335"/>
      <c r="CR212" s="335"/>
      <c r="CS212" s="335"/>
      <c r="CT212" s="335"/>
      <c r="CU212" s="335"/>
      <c r="CV212" s="335"/>
      <c r="CW212" s="335"/>
      <c r="CX212" s="335"/>
      <c r="CY212" s="335"/>
      <c r="CZ212" s="335"/>
      <c r="DA212" s="335"/>
      <c r="DB212" s="335"/>
      <c r="DC212" s="335"/>
      <c r="DD212" s="335"/>
      <c r="DE212" s="335"/>
    </row>
    <row r="213" spans="2:109" x14ac:dyDescent="0.25"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25"/>
      <c r="U213" s="32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5"/>
      <c r="AZ213" s="335"/>
      <c r="BA213" s="335"/>
      <c r="BB213" s="335"/>
      <c r="BC213" s="335"/>
      <c r="BD213" s="335"/>
      <c r="BE213" s="335"/>
      <c r="BF213" s="335"/>
      <c r="BG213" s="335"/>
      <c r="BH213" s="335"/>
      <c r="BI213" s="335"/>
      <c r="BJ213" s="335"/>
      <c r="BK213" s="335"/>
      <c r="BL213" s="335"/>
      <c r="BM213" s="335"/>
      <c r="BN213" s="335"/>
      <c r="BO213" s="335"/>
      <c r="BP213" s="335"/>
      <c r="BQ213" s="335"/>
      <c r="BR213" s="335"/>
      <c r="BS213" s="335"/>
      <c r="BT213" s="335"/>
      <c r="BU213" s="335"/>
      <c r="BV213" s="335"/>
      <c r="BW213" s="335"/>
      <c r="BX213" s="335"/>
      <c r="BY213" s="335"/>
      <c r="BZ213" s="335"/>
      <c r="CA213" s="335"/>
      <c r="CB213" s="335"/>
      <c r="CC213" s="335"/>
      <c r="CD213" s="335"/>
      <c r="CE213" s="335"/>
      <c r="CF213" s="335"/>
      <c r="CG213" s="335"/>
      <c r="CH213" s="335"/>
      <c r="CI213" s="335"/>
      <c r="CJ213" s="335"/>
      <c r="CK213" s="335"/>
      <c r="CL213" s="335"/>
      <c r="CM213" s="335"/>
      <c r="CN213" s="335"/>
      <c r="CO213" s="335"/>
      <c r="CP213" s="335"/>
      <c r="CQ213" s="335"/>
      <c r="CR213" s="335"/>
      <c r="CS213" s="335"/>
      <c r="CT213" s="335"/>
      <c r="CU213" s="335"/>
      <c r="CV213" s="335"/>
      <c r="CW213" s="335"/>
      <c r="CX213" s="335"/>
      <c r="CY213" s="335"/>
      <c r="CZ213" s="335"/>
      <c r="DA213" s="335"/>
      <c r="DB213" s="335"/>
      <c r="DC213" s="335"/>
      <c r="DD213" s="335"/>
      <c r="DE213" s="335"/>
    </row>
    <row r="214" spans="2:109" x14ac:dyDescent="0.25"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25"/>
      <c r="U214" s="32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335"/>
      <c r="BR214" s="335"/>
      <c r="BS214" s="335"/>
      <c r="BT214" s="335"/>
      <c r="BU214" s="335"/>
      <c r="BV214" s="335"/>
      <c r="BW214" s="335"/>
      <c r="BX214" s="335"/>
      <c r="BY214" s="335"/>
      <c r="BZ214" s="335"/>
      <c r="CA214" s="335"/>
      <c r="CB214" s="335"/>
      <c r="CC214" s="335"/>
      <c r="CD214" s="335"/>
      <c r="CE214" s="335"/>
      <c r="CF214" s="335"/>
      <c r="CG214" s="335"/>
      <c r="CH214" s="335"/>
      <c r="CI214" s="335"/>
      <c r="CJ214" s="335"/>
      <c r="CK214" s="335"/>
      <c r="CL214" s="335"/>
      <c r="CM214" s="335"/>
      <c r="CN214" s="335"/>
      <c r="CO214" s="335"/>
      <c r="CP214" s="335"/>
      <c r="CQ214" s="335"/>
      <c r="CR214" s="335"/>
      <c r="CS214" s="335"/>
      <c r="CT214" s="335"/>
      <c r="CU214" s="335"/>
      <c r="CV214" s="335"/>
      <c r="CW214" s="335"/>
      <c r="CX214" s="335"/>
      <c r="CY214" s="335"/>
      <c r="CZ214" s="335"/>
      <c r="DA214" s="335"/>
      <c r="DB214" s="335"/>
      <c r="DC214" s="335"/>
      <c r="DD214" s="335"/>
      <c r="DE214" s="335"/>
    </row>
    <row r="215" spans="2:109" x14ac:dyDescent="0.25"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25"/>
      <c r="U215" s="32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5"/>
      <c r="AV215" s="335"/>
      <c r="AW215" s="335"/>
      <c r="AX215" s="335"/>
      <c r="AY215" s="335"/>
      <c r="AZ215" s="335"/>
      <c r="BA215" s="335"/>
      <c r="BB215" s="335"/>
      <c r="BC215" s="335"/>
      <c r="BD215" s="335"/>
      <c r="BE215" s="335"/>
      <c r="BF215" s="335"/>
      <c r="BG215" s="335"/>
      <c r="BH215" s="335"/>
      <c r="BI215" s="335"/>
      <c r="BJ215" s="335"/>
      <c r="BK215" s="335"/>
      <c r="BL215" s="335"/>
      <c r="BM215" s="335"/>
      <c r="BN215" s="335"/>
      <c r="BO215" s="335"/>
      <c r="BP215" s="335"/>
      <c r="BQ215" s="335"/>
      <c r="BR215" s="335"/>
      <c r="BS215" s="335"/>
      <c r="BT215" s="335"/>
      <c r="BU215" s="335"/>
      <c r="BV215" s="335"/>
      <c r="BW215" s="335"/>
      <c r="BX215" s="335"/>
      <c r="BY215" s="335"/>
      <c r="BZ215" s="335"/>
      <c r="CA215" s="335"/>
      <c r="CB215" s="335"/>
      <c r="CC215" s="335"/>
      <c r="CD215" s="335"/>
      <c r="CE215" s="335"/>
      <c r="CF215" s="335"/>
      <c r="CG215" s="335"/>
      <c r="CH215" s="335"/>
      <c r="CI215" s="335"/>
      <c r="CJ215" s="335"/>
      <c r="CK215" s="335"/>
      <c r="CL215" s="335"/>
      <c r="CM215" s="335"/>
      <c r="CN215" s="335"/>
      <c r="CO215" s="335"/>
      <c r="CP215" s="335"/>
      <c r="CQ215" s="335"/>
      <c r="CR215" s="335"/>
      <c r="CS215" s="335"/>
      <c r="CT215" s="335"/>
      <c r="CU215" s="335"/>
      <c r="CV215" s="335"/>
      <c r="CW215" s="335"/>
      <c r="CX215" s="335"/>
      <c r="CY215" s="335"/>
      <c r="CZ215" s="335"/>
      <c r="DA215" s="335"/>
      <c r="DB215" s="335"/>
      <c r="DC215" s="335"/>
      <c r="DD215" s="335"/>
      <c r="DE215" s="335"/>
    </row>
    <row r="216" spans="2:109" x14ac:dyDescent="0.25"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25"/>
      <c r="U216" s="32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  <c r="AT216" s="335"/>
      <c r="AU216" s="335"/>
      <c r="AV216" s="335"/>
      <c r="AW216" s="335"/>
      <c r="AX216" s="335"/>
      <c r="AY216" s="335"/>
      <c r="AZ216" s="335"/>
      <c r="BA216" s="335"/>
      <c r="BB216" s="335"/>
      <c r="BC216" s="335"/>
      <c r="BD216" s="335"/>
      <c r="BE216" s="335"/>
      <c r="BF216" s="335"/>
      <c r="BG216" s="335"/>
      <c r="BH216" s="335"/>
      <c r="BI216" s="335"/>
      <c r="BJ216" s="335"/>
      <c r="BK216" s="335"/>
      <c r="BL216" s="335"/>
      <c r="BM216" s="335"/>
      <c r="BN216" s="335"/>
      <c r="BO216" s="335"/>
      <c r="BP216" s="335"/>
      <c r="BQ216" s="335"/>
      <c r="BR216" s="335"/>
      <c r="BS216" s="335"/>
      <c r="BT216" s="335"/>
      <c r="BU216" s="335"/>
      <c r="BV216" s="335"/>
      <c r="BW216" s="335"/>
      <c r="BX216" s="335"/>
      <c r="BY216" s="335"/>
      <c r="BZ216" s="335"/>
      <c r="CA216" s="335"/>
      <c r="CB216" s="335"/>
      <c r="CC216" s="335"/>
      <c r="CD216" s="335"/>
      <c r="CE216" s="335"/>
      <c r="CF216" s="335"/>
      <c r="CG216" s="335"/>
      <c r="CH216" s="335"/>
      <c r="CI216" s="335"/>
      <c r="CJ216" s="335"/>
      <c r="CK216" s="335"/>
      <c r="CL216" s="335"/>
      <c r="CM216" s="335"/>
      <c r="CN216" s="335"/>
      <c r="CO216" s="335"/>
      <c r="CP216" s="335"/>
      <c r="CQ216" s="335"/>
      <c r="CR216" s="335"/>
      <c r="CS216" s="335"/>
      <c r="CT216" s="335"/>
      <c r="CU216" s="335"/>
      <c r="CV216" s="335"/>
      <c r="CW216" s="335"/>
      <c r="CX216" s="335"/>
      <c r="CY216" s="335"/>
      <c r="CZ216" s="335"/>
      <c r="DA216" s="335"/>
      <c r="DB216" s="335"/>
      <c r="DC216" s="335"/>
      <c r="DD216" s="335"/>
      <c r="DE216" s="335"/>
    </row>
    <row r="217" spans="2:109" x14ac:dyDescent="0.25"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25"/>
      <c r="U217" s="32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  <c r="AT217" s="335"/>
      <c r="AU217" s="335"/>
      <c r="AV217" s="335"/>
      <c r="AW217" s="335"/>
      <c r="AX217" s="335"/>
      <c r="AY217" s="335"/>
      <c r="AZ217" s="335"/>
      <c r="BA217" s="335"/>
      <c r="BB217" s="335"/>
      <c r="BC217" s="335"/>
      <c r="BD217" s="335"/>
      <c r="BE217" s="335"/>
      <c r="BF217" s="335"/>
      <c r="BG217" s="335"/>
      <c r="BH217" s="335"/>
      <c r="BI217" s="335"/>
      <c r="BJ217" s="335"/>
      <c r="BK217" s="335"/>
      <c r="BL217" s="335"/>
      <c r="BM217" s="335"/>
      <c r="BN217" s="335"/>
      <c r="BO217" s="335"/>
      <c r="BP217" s="335"/>
      <c r="BQ217" s="335"/>
      <c r="BR217" s="335"/>
      <c r="BS217" s="335"/>
      <c r="BT217" s="335"/>
      <c r="BU217" s="335"/>
      <c r="BV217" s="335"/>
      <c r="BW217" s="335"/>
      <c r="BX217" s="335"/>
      <c r="BY217" s="335"/>
      <c r="BZ217" s="335"/>
      <c r="CA217" s="335"/>
      <c r="CB217" s="335"/>
      <c r="CC217" s="335"/>
      <c r="CD217" s="335"/>
      <c r="CE217" s="335"/>
      <c r="CF217" s="335"/>
      <c r="CG217" s="335"/>
      <c r="CH217" s="335"/>
      <c r="CI217" s="335"/>
      <c r="CJ217" s="335"/>
      <c r="CK217" s="335"/>
      <c r="CL217" s="335"/>
      <c r="CM217" s="335"/>
      <c r="CN217" s="335"/>
      <c r="CO217" s="335"/>
      <c r="CP217" s="335"/>
      <c r="CQ217" s="335"/>
      <c r="CR217" s="335"/>
      <c r="CS217" s="335"/>
      <c r="CT217" s="335"/>
      <c r="CU217" s="335"/>
      <c r="CV217" s="335"/>
      <c r="CW217" s="335"/>
      <c r="CX217" s="335"/>
      <c r="CY217" s="335"/>
      <c r="CZ217" s="335"/>
      <c r="DA217" s="335"/>
      <c r="DB217" s="335"/>
      <c r="DC217" s="335"/>
      <c r="DD217" s="335"/>
      <c r="DE217" s="335"/>
    </row>
    <row r="218" spans="2:109" x14ac:dyDescent="0.25"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25"/>
      <c r="U218" s="32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  <c r="AT218" s="335"/>
      <c r="AU218" s="335"/>
      <c r="AV218" s="335"/>
      <c r="AW218" s="335"/>
      <c r="AX218" s="335"/>
      <c r="AY218" s="335"/>
      <c r="AZ218" s="335"/>
      <c r="BA218" s="335"/>
      <c r="BB218" s="335"/>
      <c r="BC218" s="335"/>
      <c r="BD218" s="335"/>
      <c r="BE218" s="335"/>
      <c r="BF218" s="335"/>
      <c r="BG218" s="335"/>
      <c r="BH218" s="335"/>
      <c r="BI218" s="335"/>
      <c r="BJ218" s="335"/>
      <c r="BK218" s="335"/>
      <c r="BL218" s="335"/>
      <c r="BM218" s="335"/>
      <c r="BN218" s="335"/>
      <c r="BO218" s="335"/>
      <c r="BP218" s="335"/>
      <c r="BQ218" s="335"/>
      <c r="BR218" s="335"/>
      <c r="BS218" s="335"/>
      <c r="BT218" s="335"/>
      <c r="BU218" s="335"/>
      <c r="BV218" s="335"/>
      <c r="BW218" s="335"/>
      <c r="BX218" s="335"/>
      <c r="BY218" s="335"/>
      <c r="BZ218" s="335"/>
      <c r="CA218" s="335"/>
      <c r="CB218" s="335"/>
      <c r="CC218" s="335"/>
      <c r="CD218" s="335"/>
      <c r="CE218" s="335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</row>
    <row r="219" spans="2:109" x14ac:dyDescent="0.25"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25"/>
      <c r="U219" s="32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5"/>
      <c r="AT219" s="335"/>
      <c r="AU219" s="335"/>
      <c r="AV219" s="335"/>
      <c r="AW219" s="335"/>
      <c r="AX219" s="335"/>
      <c r="AY219" s="335"/>
      <c r="AZ219" s="335"/>
      <c r="BA219" s="335"/>
      <c r="BB219" s="335"/>
      <c r="BC219" s="335"/>
      <c r="BD219" s="335"/>
      <c r="BE219" s="335"/>
      <c r="BF219" s="335"/>
      <c r="BG219" s="335"/>
      <c r="BH219" s="335"/>
      <c r="BI219" s="335"/>
      <c r="BJ219" s="335"/>
      <c r="BK219" s="335"/>
      <c r="BL219" s="335"/>
      <c r="BM219" s="335"/>
      <c r="BN219" s="335"/>
      <c r="BO219" s="335"/>
      <c r="BP219" s="335"/>
      <c r="BQ219" s="335"/>
      <c r="BR219" s="335"/>
      <c r="BS219" s="335"/>
      <c r="BT219" s="335"/>
      <c r="BU219" s="335"/>
      <c r="BV219" s="335"/>
      <c r="BW219" s="335"/>
      <c r="BX219" s="335"/>
      <c r="BY219" s="335"/>
      <c r="BZ219" s="335"/>
      <c r="CA219" s="335"/>
      <c r="CB219" s="335"/>
      <c r="CC219" s="335"/>
      <c r="CD219" s="335"/>
      <c r="CE219" s="335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</row>
    <row r="220" spans="2:109" x14ac:dyDescent="0.25"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25"/>
      <c r="U220" s="32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5"/>
      <c r="AT220" s="335"/>
      <c r="AU220" s="335"/>
      <c r="AV220" s="335"/>
      <c r="AW220" s="335"/>
      <c r="AX220" s="335"/>
      <c r="AY220" s="335"/>
      <c r="AZ220" s="335"/>
      <c r="BA220" s="335"/>
      <c r="BB220" s="335"/>
      <c r="BC220" s="335"/>
      <c r="BD220" s="335"/>
      <c r="BE220" s="335"/>
      <c r="BF220" s="335"/>
      <c r="BG220" s="335"/>
      <c r="BH220" s="335"/>
      <c r="BI220" s="335"/>
      <c r="BJ220" s="335"/>
      <c r="BK220" s="335"/>
      <c r="BL220" s="335"/>
      <c r="BM220" s="335"/>
      <c r="BN220" s="335"/>
      <c r="BO220" s="335"/>
      <c r="BP220" s="335"/>
      <c r="BQ220" s="335"/>
      <c r="BR220" s="335"/>
      <c r="BS220" s="335"/>
      <c r="BT220" s="335"/>
      <c r="BU220" s="335"/>
      <c r="BV220" s="335"/>
      <c r="BW220" s="335"/>
      <c r="BX220" s="335"/>
      <c r="BY220" s="335"/>
      <c r="BZ220" s="335"/>
      <c r="CA220" s="335"/>
      <c r="CB220" s="335"/>
      <c r="CC220" s="335"/>
      <c r="CD220" s="335"/>
      <c r="CE220" s="335"/>
      <c r="CF220" s="335"/>
      <c r="CG220" s="335"/>
      <c r="CH220" s="335"/>
      <c r="CI220" s="335"/>
      <c r="CJ220" s="335"/>
      <c r="CK220" s="335"/>
      <c r="CL220" s="335"/>
      <c r="CM220" s="335"/>
      <c r="CN220" s="335"/>
      <c r="CO220" s="335"/>
      <c r="CP220" s="335"/>
      <c r="CQ220" s="335"/>
      <c r="CR220" s="335"/>
      <c r="CS220" s="335"/>
      <c r="CT220" s="335"/>
      <c r="CU220" s="335"/>
      <c r="CV220" s="335"/>
      <c r="CW220" s="335"/>
      <c r="CX220" s="335"/>
      <c r="CY220" s="335"/>
      <c r="CZ220" s="335"/>
      <c r="DA220" s="335"/>
      <c r="DB220" s="335"/>
      <c r="DC220" s="335"/>
      <c r="DD220" s="335"/>
      <c r="DE220" s="335"/>
    </row>
    <row r="221" spans="2:109" x14ac:dyDescent="0.25"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25"/>
      <c r="U221" s="32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5"/>
      <c r="AT221" s="335"/>
      <c r="AU221" s="335"/>
      <c r="AV221" s="335"/>
      <c r="AW221" s="335"/>
      <c r="AX221" s="335"/>
      <c r="AY221" s="335"/>
      <c r="AZ221" s="335"/>
      <c r="BA221" s="335"/>
      <c r="BB221" s="335"/>
      <c r="BC221" s="335"/>
      <c r="BD221" s="335"/>
      <c r="BE221" s="335"/>
      <c r="BF221" s="335"/>
      <c r="BG221" s="335"/>
      <c r="BH221" s="335"/>
      <c r="BI221" s="335"/>
      <c r="BJ221" s="335"/>
      <c r="BK221" s="335"/>
      <c r="BL221" s="335"/>
      <c r="BM221" s="335"/>
      <c r="BN221" s="335"/>
      <c r="BO221" s="335"/>
      <c r="BP221" s="335"/>
      <c r="BQ221" s="335"/>
      <c r="BR221" s="335"/>
      <c r="BS221" s="335"/>
      <c r="BT221" s="335"/>
      <c r="BU221" s="335"/>
      <c r="BV221" s="335"/>
      <c r="BW221" s="335"/>
      <c r="BX221" s="335"/>
      <c r="BY221" s="335"/>
      <c r="BZ221" s="335"/>
      <c r="CA221" s="335"/>
      <c r="CB221" s="335"/>
      <c r="CC221" s="335"/>
      <c r="CD221" s="335"/>
      <c r="CE221" s="335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</row>
    <row r="222" spans="2:109" x14ac:dyDescent="0.25"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25"/>
      <c r="U222" s="32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5"/>
      <c r="AV222" s="335"/>
      <c r="AW222" s="335"/>
      <c r="AX222" s="335"/>
      <c r="AY222" s="335"/>
      <c r="AZ222" s="335"/>
      <c r="BA222" s="335"/>
      <c r="BB222" s="335"/>
      <c r="BC222" s="335"/>
      <c r="BD222" s="335"/>
      <c r="BE222" s="335"/>
      <c r="BF222" s="335"/>
      <c r="BG222" s="335"/>
      <c r="BH222" s="335"/>
      <c r="BI222" s="335"/>
      <c r="BJ222" s="335"/>
      <c r="BK222" s="335"/>
      <c r="BL222" s="335"/>
      <c r="BM222" s="335"/>
      <c r="BN222" s="335"/>
      <c r="BO222" s="335"/>
      <c r="BP222" s="335"/>
      <c r="BQ222" s="335"/>
      <c r="BR222" s="335"/>
      <c r="BS222" s="335"/>
      <c r="BT222" s="335"/>
      <c r="BU222" s="335"/>
      <c r="BV222" s="335"/>
      <c r="BW222" s="335"/>
      <c r="BX222" s="335"/>
      <c r="BY222" s="335"/>
      <c r="BZ222" s="335"/>
      <c r="CA222" s="335"/>
      <c r="CB222" s="335"/>
      <c r="CC222" s="335"/>
      <c r="CD222" s="335"/>
      <c r="CE222" s="335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</row>
    <row r="223" spans="2:109" x14ac:dyDescent="0.25"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25"/>
      <c r="U223" s="32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5"/>
      <c r="AU223" s="335"/>
      <c r="AV223" s="335"/>
      <c r="AW223" s="335"/>
      <c r="AX223" s="335"/>
      <c r="AY223" s="335"/>
      <c r="AZ223" s="335"/>
      <c r="BA223" s="335"/>
      <c r="BB223" s="335"/>
      <c r="BC223" s="335"/>
      <c r="BD223" s="335"/>
      <c r="BE223" s="335"/>
      <c r="BF223" s="335"/>
      <c r="BG223" s="335"/>
      <c r="BH223" s="335"/>
      <c r="BI223" s="335"/>
      <c r="BJ223" s="335"/>
      <c r="BK223" s="335"/>
      <c r="BL223" s="335"/>
      <c r="BM223" s="335"/>
      <c r="BN223" s="335"/>
      <c r="BO223" s="335"/>
      <c r="BP223" s="335"/>
      <c r="BQ223" s="335"/>
      <c r="BR223" s="335"/>
      <c r="BS223" s="335"/>
      <c r="BT223" s="335"/>
      <c r="BU223" s="335"/>
      <c r="BV223" s="335"/>
      <c r="BW223" s="335"/>
      <c r="BX223" s="335"/>
      <c r="BY223" s="335"/>
      <c r="BZ223" s="335"/>
      <c r="CA223" s="335"/>
      <c r="CB223" s="335"/>
      <c r="CC223" s="335"/>
      <c r="CD223" s="335"/>
      <c r="CE223" s="335"/>
      <c r="CF223" s="335"/>
      <c r="CG223" s="335"/>
      <c r="CH223" s="335"/>
      <c r="CI223" s="335"/>
      <c r="CJ223" s="335"/>
      <c r="CK223" s="335"/>
      <c r="CL223" s="335"/>
      <c r="CM223" s="335"/>
      <c r="CN223" s="335"/>
      <c r="CO223" s="335"/>
      <c r="CP223" s="335"/>
      <c r="CQ223" s="335"/>
      <c r="CR223" s="335"/>
      <c r="CS223" s="335"/>
      <c r="CT223" s="335"/>
      <c r="CU223" s="335"/>
      <c r="CV223" s="335"/>
      <c r="CW223" s="335"/>
      <c r="CX223" s="335"/>
      <c r="CY223" s="335"/>
      <c r="CZ223" s="335"/>
      <c r="DA223" s="335"/>
      <c r="DB223" s="335"/>
      <c r="DC223" s="335"/>
      <c r="DD223" s="335"/>
      <c r="DE223" s="335"/>
    </row>
    <row r="224" spans="2:109" x14ac:dyDescent="0.25"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25"/>
      <c r="U224" s="32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5"/>
      <c r="AU224" s="335"/>
      <c r="AV224" s="335"/>
      <c r="AW224" s="335"/>
      <c r="AX224" s="335"/>
      <c r="AY224" s="335"/>
      <c r="AZ224" s="335"/>
      <c r="BA224" s="335"/>
      <c r="BB224" s="335"/>
      <c r="BC224" s="335"/>
      <c r="BD224" s="335"/>
      <c r="BE224" s="335"/>
      <c r="BF224" s="335"/>
      <c r="BG224" s="335"/>
      <c r="BH224" s="335"/>
      <c r="BI224" s="335"/>
      <c r="BJ224" s="335"/>
      <c r="BK224" s="335"/>
      <c r="BL224" s="335"/>
      <c r="BM224" s="335"/>
      <c r="BN224" s="335"/>
      <c r="BO224" s="335"/>
      <c r="BP224" s="335"/>
      <c r="BQ224" s="335"/>
      <c r="BR224" s="335"/>
      <c r="BS224" s="335"/>
      <c r="BT224" s="335"/>
      <c r="BU224" s="335"/>
      <c r="BV224" s="335"/>
      <c r="BW224" s="335"/>
      <c r="BX224" s="335"/>
      <c r="BY224" s="335"/>
      <c r="BZ224" s="335"/>
      <c r="CA224" s="335"/>
      <c r="CB224" s="335"/>
      <c r="CC224" s="335"/>
      <c r="CD224" s="335"/>
      <c r="CE224" s="335"/>
      <c r="CF224" s="335"/>
      <c r="CG224" s="335"/>
      <c r="CH224" s="335"/>
      <c r="CI224" s="335"/>
      <c r="CJ224" s="335"/>
      <c r="CK224" s="335"/>
      <c r="CL224" s="335"/>
      <c r="CM224" s="335"/>
      <c r="CN224" s="335"/>
      <c r="CO224" s="335"/>
      <c r="CP224" s="335"/>
      <c r="CQ224" s="335"/>
      <c r="CR224" s="335"/>
      <c r="CS224" s="335"/>
      <c r="CT224" s="335"/>
      <c r="CU224" s="335"/>
      <c r="CV224" s="335"/>
      <c r="CW224" s="335"/>
      <c r="CX224" s="335"/>
      <c r="CY224" s="335"/>
      <c r="CZ224" s="335"/>
      <c r="DA224" s="335"/>
      <c r="DB224" s="335"/>
      <c r="DC224" s="335"/>
      <c r="DD224" s="335"/>
      <c r="DE224" s="335"/>
    </row>
    <row r="225" spans="2:109" x14ac:dyDescent="0.25"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25"/>
      <c r="U225" s="32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  <c r="AT225" s="335"/>
      <c r="AU225" s="335"/>
      <c r="AV225" s="335"/>
      <c r="AW225" s="335"/>
      <c r="AX225" s="335"/>
      <c r="AY225" s="335"/>
      <c r="AZ225" s="335"/>
      <c r="BA225" s="335"/>
      <c r="BB225" s="335"/>
      <c r="BC225" s="335"/>
      <c r="BD225" s="335"/>
      <c r="BE225" s="335"/>
      <c r="BF225" s="335"/>
      <c r="BG225" s="335"/>
      <c r="BH225" s="335"/>
      <c r="BI225" s="335"/>
      <c r="BJ225" s="335"/>
      <c r="BK225" s="335"/>
      <c r="BL225" s="335"/>
      <c r="BM225" s="335"/>
      <c r="BN225" s="335"/>
      <c r="BO225" s="335"/>
      <c r="BP225" s="335"/>
      <c r="BQ225" s="335"/>
      <c r="BR225" s="335"/>
      <c r="BS225" s="335"/>
      <c r="BT225" s="335"/>
      <c r="BU225" s="335"/>
      <c r="BV225" s="335"/>
      <c r="BW225" s="335"/>
      <c r="BX225" s="335"/>
      <c r="BY225" s="335"/>
      <c r="BZ225" s="335"/>
      <c r="CA225" s="335"/>
      <c r="CB225" s="335"/>
      <c r="CC225" s="335"/>
      <c r="CD225" s="335"/>
      <c r="CE225" s="335"/>
      <c r="CF225" s="335"/>
      <c r="CG225" s="335"/>
      <c r="CH225" s="335"/>
      <c r="CI225" s="335"/>
      <c r="CJ225" s="335"/>
      <c r="CK225" s="335"/>
      <c r="CL225" s="335"/>
      <c r="CM225" s="335"/>
      <c r="CN225" s="335"/>
      <c r="CO225" s="335"/>
      <c r="CP225" s="335"/>
      <c r="CQ225" s="335"/>
      <c r="CR225" s="335"/>
      <c r="CS225" s="335"/>
      <c r="CT225" s="335"/>
      <c r="CU225" s="335"/>
      <c r="CV225" s="335"/>
      <c r="CW225" s="335"/>
      <c r="CX225" s="335"/>
      <c r="CY225" s="335"/>
      <c r="CZ225" s="335"/>
      <c r="DA225" s="335"/>
      <c r="DB225" s="335"/>
      <c r="DC225" s="335"/>
      <c r="DD225" s="335"/>
      <c r="DE225" s="335"/>
    </row>
    <row r="226" spans="2:109" x14ac:dyDescent="0.25"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25"/>
      <c r="U226" s="32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5"/>
      <c r="AR226" s="335"/>
      <c r="AS226" s="335"/>
      <c r="AT226" s="335"/>
      <c r="AU226" s="335"/>
      <c r="AV226" s="335"/>
      <c r="AW226" s="335"/>
      <c r="AX226" s="335"/>
      <c r="AY226" s="335"/>
      <c r="AZ226" s="335"/>
      <c r="BA226" s="335"/>
      <c r="BB226" s="335"/>
      <c r="BC226" s="335"/>
      <c r="BD226" s="335"/>
      <c r="BE226" s="335"/>
      <c r="BF226" s="335"/>
      <c r="BG226" s="335"/>
      <c r="BH226" s="335"/>
      <c r="BI226" s="335"/>
      <c r="BJ226" s="335"/>
      <c r="BK226" s="335"/>
      <c r="BL226" s="335"/>
      <c r="BM226" s="335"/>
      <c r="BN226" s="335"/>
      <c r="BO226" s="335"/>
      <c r="BP226" s="335"/>
      <c r="BQ226" s="335"/>
      <c r="BR226" s="335"/>
      <c r="BS226" s="335"/>
      <c r="BT226" s="335"/>
      <c r="BU226" s="335"/>
      <c r="BV226" s="335"/>
      <c r="BW226" s="335"/>
      <c r="BX226" s="335"/>
      <c r="BY226" s="335"/>
      <c r="BZ226" s="335"/>
      <c r="CA226" s="335"/>
      <c r="CB226" s="335"/>
      <c r="CC226" s="335"/>
      <c r="CD226" s="335"/>
      <c r="CE226" s="335"/>
      <c r="CF226" s="335"/>
      <c r="CG226" s="335"/>
      <c r="CH226" s="335"/>
      <c r="CI226" s="335"/>
      <c r="CJ226" s="335"/>
      <c r="CK226" s="335"/>
      <c r="CL226" s="335"/>
      <c r="CM226" s="335"/>
      <c r="CN226" s="335"/>
      <c r="CO226" s="335"/>
      <c r="CP226" s="335"/>
      <c r="CQ226" s="335"/>
      <c r="CR226" s="335"/>
      <c r="CS226" s="335"/>
      <c r="CT226" s="335"/>
      <c r="CU226" s="335"/>
      <c r="CV226" s="335"/>
      <c r="CW226" s="335"/>
      <c r="CX226" s="335"/>
      <c r="CY226" s="335"/>
      <c r="CZ226" s="335"/>
      <c r="DA226" s="335"/>
      <c r="DB226" s="335"/>
      <c r="DC226" s="335"/>
      <c r="DD226" s="335"/>
      <c r="DE226" s="335"/>
    </row>
    <row r="227" spans="2:109" x14ac:dyDescent="0.25"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25"/>
      <c r="U227" s="32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5"/>
      <c r="AS227" s="335"/>
      <c r="AT227" s="335"/>
      <c r="AU227" s="335"/>
      <c r="AV227" s="335"/>
      <c r="AW227" s="335"/>
      <c r="AX227" s="335"/>
      <c r="AY227" s="335"/>
      <c r="AZ227" s="335"/>
      <c r="BA227" s="335"/>
      <c r="BB227" s="335"/>
      <c r="BC227" s="335"/>
      <c r="BD227" s="335"/>
      <c r="BE227" s="335"/>
      <c r="BF227" s="335"/>
      <c r="BG227" s="335"/>
      <c r="BH227" s="335"/>
      <c r="BI227" s="335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5"/>
      <c r="BW227" s="335"/>
      <c r="BX227" s="335"/>
      <c r="BY227" s="335"/>
      <c r="BZ227" s="335"/>
      <c r="CA227" s="335"/>
      <c r="CB227" s="335"/>
      <c r="CC227" s="335"/>
      <c r="CD227" s="335"/>
      <c r="CE227" s="335"/>
      <c r="CF227" s="335"/>
      <c r="CG227" s="335"/>
      <c r="CH227" s="335"/>
      <c r="CI227" s="335"/>
      <c r="CJ227" s="335"/>
      <c r="CK227" s="335"/>
      <c r="CL227" s="335"/>
      <c r="CM227" s="335"/>
      <c r="CN227" s="335"/>
      <c r="CO227" s="335"/>
      <c r="CP227" s="335"/>
      <c r="CQ227" s="335"/>
      <c r="CR227" s="335"/>
      <c r="CS227" s="335"/>
      <c r="CT227" s="335"/>
      <c r="CU227" s="335"/>
      <c r="CV227" s="335"/>
      <c r="CW227" s="335"/>
      <c r="CX227" s="335"/>
      <c r="CY227" s="335"/>
      <c r="CZ227" s="335"/>
      <c r="DA227" s="335"/>
      <c r="DB227" s="335"/>
      <c r="DC227" s="335"/>
      <c r="DD227" s="335"/>
      <c r="DE227" s="335"/>
    </row>
    <row r="228" spans="2:109" x14ac:dyDescent="0.25"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25"/>
      <c r="U228" s="32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  <c r="AT228" s="335"/>
      <c r="AU228" s="335"/>
      <c r="AV228" s="335"/>
      <c r="AW228" s="335"/>
      <c r="AX228" s="335"/>
      <c r="AY228" s="335"/>
      <c r="AZ228" s="335"/>
      <c r="BA228" s="335"/>
      <c r="BB228" s="335"/>
      <c r="BC228" s="335"/>
      <c r="BD228" s="335"/>
      <c r="BE228" s="335"/>
      <c r="BF228" s="335"/>
      <c r="BG228" s="335"/>
      <c r="BH228" s="335"/>
      <c r="BI228" s="335"/>
      <c r="BJ228" s="335"/>
      <c r="BK228" s="335"/>
      <c r="BL228" s="335"/>
      <c r="BM228" s="335"/>
      <c r="BN228" s="335"/>
      <c r="BO228" s="335"/>
      <c r="BP228" s="335"/>
      <c r="BQ228" s="335"/>
      <c r="BR228" s="335"/>
      <c r="BS228" s="335"/>
      <c r="BT228" s="335"/>
      <c r="BU228" s="335"/>
      <c r="BV228" s="335"/>
      <c r="BW228" s="335"/>
      <c r="BX228" s="335"/>
      <c r="BY228" s="335"/>
      <c r="BZ228" s="335"/>
      <c r="CA228" s="335"/>
      <c r="CB228" s="335"/>
      <c r="CC228" s="335"/>
      <c r="CD228" s="335"/>
      <c r="CE228" s="335"/>
      <c r="CF228" s="335"/>
      <c r="CG228" s="335"/>
      <c r="CH228" s="335"/>
      <c r="CI228" s="335"/>
      <c r="CJ228" s="335"/>
      <c r="CK228" s="335"/>
      <c r="CL228" s="335"/>
      <c r="CM228" s="335"/>
      <c r="CN228" s="335"/>
      <c r="CO228" s="335"/>
      <c r="CP228" s="335"/>
      <c r="CQ228" s="335"/>
      <c r="CR228" s="335"/>
      <c r="CS228" s="335"/>
      <c r="CT228" s="335"/>
      <c r="CU228" s="335"/>
      <c r="CV228" s="335"/>
      <c r="CW228" s="335"/>
      <c r="CX228" s="335"/>
      <c r="CY228" s="335"/>
      <c r="CZ228" s="335"/>
      <c r="DA228" s="335"/>
      <c r="DB228" s="335"/>
      <c r="DC228" s="335"/>
      <c r="DD228" s="335"/>
      <c r="DE228" s="335"/>
    </row>
    <row r="229" spans="2:109" x14ac:dyDescent="0.25"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25"/>
      <c r="U229" s="32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5"/>
      <c r="AT229" s="335"/>
      <c r="AU229" s="335"/>
      <c r="AV229" s="335"/>
      <c r="AW229" s="335"/>
      <c r="AX229" s="335"/>
      <c r="AY229" s="335"/>
      <c r="AZ229" s="335"/>
      <c r="BA229" s="335"/>
      <c r="BB229" s="335"/>
      <c r="BC229" s="335"/>
      <c r="BD229" s="335"/>
      <c r="BE229" s="335"/>
      <c r="BF229" s="335"/>
      <c r="BG229" s="335"/>
      <c r="BH229" s="335"/>
      <c r="BI229" s="335"/>
      <c r="BJ229" s="335"/>
      <c r="BK229" s="335"/>
      <c r="BL229" s="335"/>
      <c r="BM229" s="335"/>
      <c r="BN229" s="335"/>
      <c r="BO229" s="335"/>
      <c r="BP229" s="335"/>
      <c r="BQ229" s="335"/>
      <c r="BR229" s="335"/>
      <c r="BS229" s="335"/>
      <c r="BT229" s="335"/>
      <c r="BU229" s="335"/>
      <c r="BV229" s="335"/>
      <c r="BW229" s="335"/>
      <c r="BX229" s="335"/>
      <c r="BY229" s="335"/>
      <c r="BZ229" s="335"/>
      <c r="CA229" s="335"/>
      <c r="CB229" s="335"/>
      <c r="CC229" s="335"/>
      <c r="CD229" s="335"/>
      <c r="CE229" s="335"/>
      <c r="CF229" s="335"/>
      <c r="CG229" s="335"/>
      <c r="CH229" s="335"/>
      <c r="CI229" s="335"/>
      <c r="CJ229" s="335"/>
      <c r="CK229" s="335"/>
      <c r="CL229" s="335"/>
      <c r="CM229" s="335"/>
      <c r="CN229" s="335"/>
      <c r="CO229" s="335"/>
      <c r="CP229" s="335"/>
      <c r="CQ229" s="335"/>
      <c r="CR229" s="335"/>
      <c r="CS229" s="335"/>
      <c r="CT229" s="335"/>
      <c r="CU229" s="335"/>
      <c r="CV229" s="335"/>
      <c r="CW229" s="335"/>
      <c r="CX229" s="335"/>
      <c r="CY229" s="335"/>
      <c r="CZ229" s="335"/>
      <c r="DA229" s="335"/>
      <c r="DB229" s="335"/>
      <c r="DC229" s="335"/>
      <c r="DD229" s="335"/>
      <c r="DE229" s="335"/>
    </row>
    <row r="230" spans="2:109" x14ac:dyDescent="0.25"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25"/>
      <c r="U230" s="32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/>
      <c r="AO230" s="335"/>
      <c r="AP230" s="335"/>
      <c r="AQ230" s="335"/>
      <c r="AR230" s="335"/>
      <c r="AS230" s="335"/>
      <c r="AT230" s="335"/>
      <c r="AU230" s="335"/>
      <c r="AV230" s="335"/>
      <c r="AW230" s="335"/>
      <c r="AX230" s="335"/>
      <c r="AY230" s="335"/>
      <c r="AZ230" s="335"/>
      <c r="BA230" s="335"/>
      <c r="BB230" s="335"/>
      <c r="BC230" s="335"/>
      <c r="BD230" s="335"/>
      <c r="BE230" s="335"/>
      <c r="BF230" s="335"/>
      <c r="BG230" s="335"/>
      <c r="BH230" s="335"/>
      <c r="BI230" s="335"/>
      <c r="BJ230" s="335"/>
      <c r="BK230" s="335"/>
      <c r="BL230" s="335"/>
      <c r="BM230" s="335"/>
      <c r="BN230" s="335"/>
      <c r="BO230" s="335"/>
      <c r="BP230" s="335"/>
      <c r="BQ230" s="335"/>
      <c r="BR230" s="335"/>
      <c r="BS230" s="335"/>
      <c r="BT230" s="335"/>
      <c r="BU230" s="335"/>
      <c r="BV230" s="335"/>
      <c r="BW230" s="335"/>
      <c r="BX230" s="335"/>
      <c r="BY230" s="335"/>
      <c r="BZ230" s="335"/>
      <c r="CA230" s="335"/>
      <c r="CB230" s="335"/>
      <c r="CC230" s="335"/>
      <c r="CD230" s="335"/>
      <c r="CE230" s="335"/>
      <c r="CF230" s="335"/>
      <c r="CG230" s="335"/>
      <c r="CH230" s="335"/>
      <c r="CI230" s="335"/>
      <c r="CJ230" s="335"/>
      <c r="CK230" s="335"/>
      <c r="CL230" s="335"/>
      <c r="CM230" s="335"/>
      <c r="CN230" s="335"/>
      <c r="CO230" s="335"/>
      <c r="CP230" s="335"/>
      <c r="CQ230" s="335"/>
      <c r="CR230" s="335"/>
      <c r="CS230" s="335"/>
      <c r="CT230" s="335"/>
      <c r="CU230" s="335"/>
      <c r="CV230" s="335"/>
      <c r="CW230" s="335"/>
      <c r="CX230" s="335"/>
      <c r="CY230" s="335"/>
      <c r="CZ230" s="335"/>
      <c r="DA230" s="335"/>
      <c r="DB230" s="335"/>
      <c r="DC230" s="335"/>
      <c r="DD230" s="335"/>
      <c r="DE230" s="335"/>
    </row>
    <row r="231" spans="2:109" x14ac:dyDescent="0.25"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25"/>
      <c r="U231" s="32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35"/>
      <c r="AP231" s="335"/>
      <c r="AQ231" s="335"/>
      <c r="AR231" s="335"/>
      <c r="AS231" s="335"/>
      <c r="AT231" s="335"/>
      <c r="AU231" s="335"/>
      <c r="AV231" s="335"/>
      <c r="AW231" s="335"/>
      <c r="AX231" s="335"/>
      <c r="AY231" s="335"/>
      <c r="AZ231" s="335"/>
      <c r="BA231" s="335"/>
      <c r="BB231" s="335"/>
      <c r="BC231" s="335"/>
      <c r="BD231" s="335"/>
      <c r="BE231" s="335"/>
      <c r="BF231" s="335"/>
      <c r="BG231" s="335"/>
      <c r="BH231" s="335"/>
      <c r="BI231" s="335"/>
      <c r="BJ231" s="335"/>
      <c r="BK231" s="335"/>
      <c r="BL231" s="335"/>
      <c r="BM231" s="335"/>
      <c r="BN231" s="335"/>
      <c r="BO231" s="335"/>
      <c r="BP231" s="335"/>
      <c r="BQ231" s="335"/>
      <c r="BR231" s="335"/>
      <c r="BS231" s="335"/>
      <c r="BT231" s="335"/>
      <c r="BU231" s="335"/>
      <c r="BV231" s="335"/>
      <c r="BW231" s="335"/>
      <c r="BX231" s="335"/>
      <c r="BY231" s="335"/>
      <c r="BZ231" s="335"/>
      <c r="CA231" s="335"/>
      <c r="CB231" s="335"/>
      <c r="CC231" s="335"/>
      <c r="CD231" s="335"/>
      <c r="CE231" s="335"/>
      <c r="CF231" s="335"/>
      <c r="CG231" s="335"/>
      <c r="CH231" s="335"/>
      <c r="CI231" s="335"/>
      <c r="CJ231" s="335"/>
      <c r="CK231" s="335"/>
      <c r="CL231" s="335"/>
      <c r="CM231" s="335"/>
      <c r="CN231" s="335"/>
      <c r="CO231" s="335"/>
      <c r="CP231" s="335"/>
      <c r="CQ231" s="335"/>
      <c r="CR231" s="335"/>
      <c r="CS231" s="335"/>
      <c r="CT231" s="335"/>
      <c r="CU231" s="335"/>
      <c r="CV231" s="335"/>
      <c r="CW231" s="335"/>
      <c r="CX231" s="335"/>
      <c r="CY231" s="335"/>
      <c r="CZ231" s="335"/>
      <c r="DA231" s="335"/>
      <c r="DB231" s="335"/>
      <c r="DC231" s="335"/>
      <c r="DD231" s="335"/>
      <c r="DE231" s="335"/>
    </row>
    <row r="232" spans="2:109" x14ac:dyDescent="0.25"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25"/>
      <c r="U232" s="32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  <c r="CR232" s="335"/>
      <c r="CS232" s="335"/>
      <c r="CT232" s="335"/>
      <c r="CU232" s="335"/>
      <c r="CV232" s="335"/>
      <c r="CW232" s="335"/>
      <c r="CX232" s="335"/>
      <c r="CY232" s="335"/>
      <c r="CZ232" s="335"/>
      <c r="DA232" s="335"/>
      <c r="DB232" s="335"/>
      <c r="DC232" s="335"/>
      <c r="DD232" s="335"/>
      <c r="DE232" s="335"/>
    </row>
    <row r="233" spans="2:109" x14ac:dyDescent="0.25"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25"/>
      <c r="U233" s="32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335"/>
      <c r="AU233" s="335"/>
      <c r="AV233" s="335"/>
      <c r="AW233" s="335"/>
      <c r="AX233" s="335"/>
      <c r="AY233" s="335"/>
      <c r="AZ233" s="335"/>
      <c r="BA233" s="335"/>
      <c r="BB233" s="335"/>
      <c r="BC233" s="335"/>
      <c r="BD233" s="335"/>
      <c r="BE233" s="335"/>
      <c r="BF233" s="335"/>
      <c r="BG233" s="335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5"/>
      <c r="BZ233" s="335"/>
      <c r="CA233" s="335"/>
      <c r="CB233" s="335"/>
      <c r="CC233" s="335"/>
      <c r="CD233" s="335"/>
      <c r="CE233" s="335"/>
      <c r="CF233" s="335"/>
      <c r="CG233" s="335"/>
      <c r="CH233" s="335"/>
      <c r="CI233" s="335"/>
      <c r="CJ233" s="335"/>
      <c r="CK233" s="335"/>
      <c r="CL233" s="335"/>
      <c r="CM233" s="335"/>
      <c r="CN233" s="335"/>
      <c r="CO233" s="335"/>
      <c r="CP233" s="335"/>
      <c r="CQ233" s="335"/>
      <c r="CR233" s="335"/>
      <c r="CS233" s="335"/>
      <c r="CT233" s="335"/>
      <c r="CU233" s="335"/>
      <c r="CV233" s="335"/>
      <c r="CW233" s="335"/>
      <c r="CX233" s="335"/>
      <c r="CY233" s="335"/>
      <c r="CZ233" s="335"/>
      <c r="DA233" s="335"/>
      <c r="DB233" s="335"/>
      <c r="DC233" s="335"/>
      <c r="DD233" s="335"/>
      <c r="DE233" s="335"/>
    </row>
    <row r="234" spans="2:109" x14ac:dyDescent="0.25"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25"/>
      <c r="U234" s="32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5"/>
      <c r="AT234" s="335"/>
      <c r="AU234" s="335"/>
      <c r="AV234" s="335"/>
      <c r="AW234" s="335"/>
      <c r="AX234" s="335"/>
      <c r="AY234" s="335"/>
      <c r="AZ234" s="335"/>
      <c r="BA234" s="335"/>
      <c r="BB234" s="335"/>
      <c r="BC234" s="335"/>
      <c r="BD234" s="335"/>
      <c r="BE234" s="335"/>
      <c r="BF234" s="335"/>
      <c r="BG234" s="335"/>
      <c r="BH234" s="335"/>
      <c r="BI234" s="335"/>
      <c r="BJ234" s="335"/>
      <c r="BK234" s="335"/>
      <c r="BL234" s="335"/>
      <c r="BM234" s="335"/>
      <c r="BN234" s="335"/>
      <c r="BO234" s="335"/>
      <c r="BP234" s="335"/>
      <c r="BQ234" s="335"/>
      <c r="BR234" s="335"/>
      <c r="BS234" s="335"/>
      <c r="BT234" s="335"/>
      <c r="BU234" s="335"/>
      <c r="BV234" s="335"/>
      <c r="BW234" s="335"/>
      <c r="BX234" s="335"/>
      <c r="BY234" s="335"/>
      <c r="BZ234" s="335"/>
      <c r="CA234" s="335"/>
      <c r="CB234" s="335"/>
      <c r="CC234" s="335"/>
      <c r="CD234" s="335"/>
      <c r="CE234" s="335"/>
      <c r="CF234" s="335"/>
      <c r="CG234" s="335"/>
      <c r="CH234" s="335"/>
      <c r="CI234" s="335"/>
      <c r="CJ234" s="335"/>
      <c r="CK234" s="335"/>
      <c r="CL234" s="335"/>
      <c r="CM234" s="335"/>
      <c r="CN234" s="335"/>
      <c r="CO234" s="335"/>
      <c r="CP234" s="335"/>
      <c r="CQ234" s="335"/>
      <c r="CR234" s="335"/>
      <c r="CS234" s="335"/>
      <c r="CT234" s="335"/>
      <c r="CU234" s="335"/>
      <c r="CV234" s="335"/>
      <c r="CW234" s="335"/>
      <c r="CX234" s="335"/>
      <c r="CY234" s="335"/>
      <c r="CZ234" s="335"/>
      <c r="DA234" s="335"/>
      <c r="DB234" s="335"/>
      <c r="DC234" s="335"/>
      <c r="DD234" s="335"/>
      <c r="DE234" s="335"/>
    </row>
    <row r="235" spans="2:109" x14ac:dyDescent="0.25"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25"/>
      <c r="U235" s="32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  <c r="AT235" s="335"/>
      <c r="AU235" s="335"/>
      <c r="AV235" s="335"/>
      <c r="AW235" s="335"/>
      <c r="AX235" s="335"/>
      <c r="AY235" s="335"/>
      <c r="AZ235" s="335"/>
      <c r="BA235" s="335"/>
      <c r="BB235" s="335"/>
      <c r="BC235" s="335"/>
      <c r="BD235" s="335"/>
      <c r="BE235" s="335"/>
      <c r="BF235" s="335"/>
      <c r="BG235" s="335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335"/>
      <c r="BR235" s="335"/>
      <c r="BS235" s="335"/>
      <c r="BT235" s="335"/>
      <c r="BU235" s="335"/>
      <c r="BV235" s="335"/>
      <c r="BW235" s="335"/>
      <c r="BX235" s="335"/>
      <c r="BY235" s="335"/>
      <c r="BZ235" s="335"/>
      <c r="CA235" s="335"/>
      <c r="CB235" s="335"/>
      <c r="CC235" s="335"/>
      <c r="CD235" s="335"/>
      <c r="CE235" s="335"/>
      <c r="CF235" s="335"/>
      <c r="CG235" s="335"/>
      <c r="CH235" s="335"/>
      <c r="CI235" s="335"/>
      <c r="CJ235" s="335"/>
      <c r="CK235" s="335"/>
      <c r="CL235" s="335"/>
      <c r="CM235" s="335"/>
      <c r="CN235" s="335"/>
      <c r="CO235" s="335"/>
      <c r="CP235" s="335"/>
      <c r="CQ235" s="335"/>
      <c r="CR235" s="335"/>
      <c r="CS235" s="335"/>
      <c r="CT235" s="335"/>
      <c r="CU235" s="335"/>
      <c r="CV235" s="335"/>
      <c r="CW235" s="335"/>
      <c r="CX235" s="335"/>
      <c r="CY235" s="335"/>
      <c r="CZ235" s="335"/>
      <c r="DA235" s="335"/>
      <c r="DB235" s="335"/>
      <c r="DC235" s="335"/>
      <c r="DD235" s="335"/>
      <c r="DE235" s="335"/>
    </row>
    <row r="236" spans="2:109" x14ac:dyDescent="0.25"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25"/>
      <c r="U236" s="32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5"/>
      <c r="AU236" s="335"/>
      <c r="AV236" s="335"/>
      <c r="AW236" s="335"/>
      <c r="AX236" s="335"/>
      <c r="AY236" s="335"/>
      <c r="AZ236" s="335"/>
      <c r="BA236" s="335"/>
      <c r="BB236" s="335"/>
      <c r="BC236" s="335"/>
      <c r="BD236" s="335"/>
      <c r="BE236" s="335"/>
      <c r="BF236" s="335"/>
      <c r="BG236" s="335"/>
      <c r="BH236" s="335"/>
      <c r="BI236" s="335"/>
      <c r="BJ236" s="335"/>
      <c r="BK236" s="335"/>
      <c r="BL236" s="335"/>
      <c r="BM236" s="335"/>
      <c r="BN236" s="335"/>
      <c r="BO236" s="335"/>
      <c r="BP236" s="335"/>
      <c r="BQ236" s="335"/>
      <c r="BR236" s="335"/>
      <c r="BS236" s="335"/>
      <c r="BT236" s="335"/>
      <c r="BU236" s="335"/>
      <c r="BV236" s="335"/>
      <c r="BW236" s="335"/>
      <c r="BX236" s="335"/>
      <c r="BY236" s="335"/>
      <c r="BZ236" s="335"/>
      <c r="CA236" s="335"/>
      <c r="CB236" s="335"/>
      <c r="CC236" s="335"/>
      <c r="CD236" s="335"/>
      <c r="CE236" s="335"/>
      <c r="CF236" s="335"/>
      <c r="CG236" s="335"/>
      <c r="CH236" s="335"/>
      <c r="CI236" s="335"/>
      <c r="CJ236" s="335"/>
      <c r="CK236" s="335"/>
      <c r="CL236" s="335"/>
      <c r="CM236" s="335"/>
      <c r="CN236" s="335"/>
      <c r="CO236" s="335"/>
      <c r="CP236" s="335"/>
      <c r="CQ236" s="335"/>
      <c r="CR236" s="335"/>
      <c r="CS236" s="335"/>
      <c r="CT236" s="335"/>
      <c r="CU236" s="335"/>
      <c r="CV236" s="335"/>
      <c r="CW236" s="335"/>
      <c r="CX236" s="335"/>
      <c r="CY236" s="335"/>
      <c r="CZ236" s="335"/>
      <c r="DA236" s="335"/>
      <c r="DB236" s="335"/>
      <c r="DC236" s="335"/>
      <c r="DD236" s="335"/>
      <c r="DE236" s="335"/>
    </row>
    <row r="237" spans="2:109" x14ac:dyDescent="0.25"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25"/>
      <c r="U237" s="32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5"/>
      <c r="BZ237" s="335"/>
      <c r="CA237" s="335"/>
      <c r="CB237" s="335"/>
      <c r="CC237" s="335"/>
      <c r="CD237" s="335"/>
      <c r="CE237" s="335"/>
      <c r="CF237" s="335"/>
      <c r="CG237" s="335"/>
      <c r="CH237" s="335"/>
      <c r="CI237" s="335"/>
      <c r="CJ237" s="335"/>
      <c r="CK237" s="335"/>
      <c r="CL237" s="335"/>
      <c r="CM237" s="335"/>
      <c r="CN237" s="335"/>
      <c r="CO237" s="335"/>
      <c r="CP237" s="335"/>
      <c r="CQ237" s="335"/>
      <c r="CR237" s="335"/>
      <c r="CS237" s="335"/>
      <c r="CT237" s="335"/>
      <c r="CU237" s="335"/>
      <c r="CV237" s="335"/>
      <c r="CW237" s="335"/>
      <c r="CX237" s="335"/>
      <c r="CY237" s="335"/>
      <c r="CZ237" s="335"/>
      <c r="DA237" s="335"/>
      <c r="DB237" s="335"/>
      <c r="DC237" s="335"/>
      <c r="DD237" s="335"/>
      <c r="DE237" s="335"/>
    </row>
    <row r="238" spans="2:109" x14ac:dyDescent="0.25"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25"/>
      <c r="U238" s="32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  <c r="CR238" s="335"/>
      <c r="CS238" s="335"/>
      <c r="CT238" s="335"/>
      <c r="CU238" s="335"/>
      <c r="CV238" s="335"/>
      <c r="CW238" s="335"/>
      <c r="CX238" s="335"/>
      <c r="CY238" s="335"/>
      <c r="CZ238" s="335"/>
      <c r="DA238" s="335"/>
      <c r="DB238" s="335"/>
      <c r="DC238" s="335"/>
      <c r="DD238" s="335"/>
      <c r="DE238" s="335"/>
    </row>
    <row r="239" spans="2:109" x14ac:dyDescent="0.25"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25"/>
      <c r="U239" s="32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5"/>
      <c r="AZ239" s="335"/>
      <c r="BA239" s="335"/>
      <c r="BB239" s="335"/>
      <c r="BC239" s="335"/>
      <c r="BD239" s="335"/>
      <c r="BE239" s="335"/>
      <c r="BF239" s="335"/>
      <c r="BG239" s="335"/>
      <c r="BH239" s="335"/>
      <c r="BI239" s="335"/>
      <c r="BJ239" s="335"/>
      <c r="BK239" s="335"/>
      <c r="BL239" s="335"/>
      <c r="BM239" s="335"/>
      <c r="BN239" s="335"/>
      <c r="BO239" s="335"/>
      <c r="BP239" s="335"/>
      <c r="BQ239" s="335"/>
      <c r="BR239" s="335"/>
      <c r="BS239" s="335"/>
      <c r="BT239" s="335"/>
      <c r="BU239" s="335"/>
      <c r="BV239" s="335"/>
      <c r="BW239" s="335"/>
      <c r="BX239" s="335"/>
      <c r="BY239" s="335"/>
      <c r="BZ239" s="335"/>
      <c r="CA239" s="335"/>
      <c r="CB239" s="335"/>
      <c r="CC239" s="335"/>
      <c r="CD239" s="335"/>
      <c r="CE239" s="335"/>
      <c r="CF239" s="335"/>
      <c r="CG239" s="335"/>
      <c r="CH239" s="335"/>
      <c r="CI239" s="335"/>
      <c r="CJ239" s="335"/>
      <c r="CK239" s="335"/>
      <c r="CL239" s="335"/>
      <c r="CM239" s="335"/>
      <c r="CN239" s="335"/>
      <c r="CO239" s="335"/>
      <c r="CP239" s="335"/>
      <c r="CQ239" s="335"/>
      <c r="CR239" s="335"/>
      <c r="CS239" s="335"/>
      <c r="CT239" s="335"/>
      <c r="CU239" s="335"/>
      <c r="CV239" s="335"/>
      <c r="CW239" s="335"/>
      <c r="CX239" s="335"/>
      <c r="CY239" s="335"/>
      <c r="CZ239" s="335"/>
      <c r="DA239" s="335"/>
      <c r="DB239" s="335"/>
      <c r="DC239" s="335"/>
      <c r="DD239" s="335"/>
      <c r="DE239" s="335"/>
    </row>
    <row r="240" spans="2:109" x14ac:dyDescent="0.25"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25"/>
      <c r="U240" s="32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5"/>
      <c r="AS240" s="335"/>
      <c r="AT240" s="335"/>
      <c r="AU240" s="335"/>
      <c r="AV240" s="335"/>
      <c r="AW240" s="335"/>
      <c r="AX240" s="335"/>
      <c r="AY240" s="335"/>
      <c r="AZ240" s="335"/>
      <c r="BA240" s="335"/>
      <c r="BB240" s="335"/>
      <c r="BC240" s="335"/>
      <c r="BD240" s="335"/>
      <c r="BE240" s="335"/>
      <c r="BF240" s="335"/>
      <c r="BG240" s="335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35"/>
      <c r="CH240" s="335"/>
      <c r="CI240" s="335"/>
      <c r="CJ240" s="335"/>
      <c r="CK240" s="335"/>
      <c r="CL240" s="335"/>
      <c r="CM240" s="335"/>
      <c r="CN240" s="335"/>
      <c r="CO240" s="335"/>
      <c r="CP240" s="335"/>
      <c r="CQ240" s="335"/>
      <c r="CR240" s="335"/>
      <c r="CS240" s="335"/>
      <c r="CT240" s="335"/>
      <c r="CU240" s="335"/>
      <c r="CV240" s="335"/>
      <c r="CW240" s="335"/>
      <c r="CX240" s="335"/>
      <c r="CY240" s="335"/>
      <c r="CZ240" s="335"/>
      <c r="DA240" s="335"/>
      <c r="DB240" s="335"/>
      <c r="DC240" s="335"/>
      <c r="DD240" s="335"/>
      <c r="DE240" s="335"/>
    </row>
    <row r="241" spans="2:109" x14ac:dyDescent="0.25"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25"/>
      <c r="U241" s="32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  <c r="AT241" s="335"/>
      <c r="AU241" s="335"/>
      <c r="AV241" s="335"/>
      <c r="AW241" s="335"/>
      <c r="AX241" s="335"/>
      <c r="AY241" s="335"/>
      <c r="AZ241" s="335"/>
      <c r="BA241" s="335"/>
      <c r="BB241" s="335"/>
      <c r="BC241" s="335"/>
      <c r="BD241" s="335"/>
      <c r="BE241" s="335"/>
      <c r="BF241" s="335"/>
      <c r="BG241" s="335"/>
      <c r="BH241" s="335"/>
      <c r="BI241" s="335"/>
      <c r="BJ241" s="335"/>
      <c r="BK241" s="335"/>
      <c r="BL241" s="335"/>
      <c r="BM241" s="335"/>
      <c r="BN241" s="335"/>
      <c r="BO241" s="335"/>
      <c r="BP241" s="335"/>
      <c r="BQ241" s="335"/>
      <c r="BR241" s="335"/>
      <c r="BS241" s="335"/>
      <c r="BT241" s="335"/>
      <c r="BU241" s="335"/>
      <c r="BV241" s="335"/>
      <c r="BW241" s="335"/>
      <c r="BX241" s="335"/>
      <c r="BY241" s="335"/>
      <c r="BZ241" s="335"/>
      <c r="CA241" s="335"/>
      <c r="CB241" s="335"/>
      <c r="CC241" s="335"/>
      <c r="CD241" s="335"/>
      <c r="CE241" s="335"/>
      <c r="CF241" s="335"/>
      <c r="CG241" s="335"/>
      <c r="CH241" s="335"/>
      <c r="CI241" s="335"/>
      <c r="CJ241" s="335"/>
      <c r="CK241" s="335"/>
      <c r="CL241" s="335"/>
      <c r="CM241" s="335"/>
      <c r="CN241" s="335"/>
      <c r="CO241" s="335"/>
      <c r="CP241" s="335"/>
      <c r="CQ241" s="335"/>
      <c r="CR241" s="335"/>
      <c r="CS241" s="335"/>
      <c r="CT241" s="335"/>
      <c r="CU241" s="335"/>
      <c r="CV241" s="335"/>
      <c r="CW241" s="335"/>
      <c r="CX241" s="335"/>
      <c r="CY241" s="335"/>
      <c r="CZ241" s="335"/>
      <c r="DA241" s="335"/>
      <c r="DB241" s="335"/>
      <c r="DC241" s="335"/>
      <c r="DD241" s="335"/>
      <c r="DE241" s="335"/>
    </row>
    <row r="242" spans="2:109" x14ac:dyDescent="0.25"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25"/>
      <c r="U242" s="32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  <c r="AM242" s="335"/>
      <c r="AN242" s="335"/>
      <c r="AO242" s="335"/>
      <c r="AP242" s="335"/>
      <c r="AQ242" s="335"/>
      <c r="AR242" s="335"/>
      <c r="AS242" s="335"/>
      <c r="AT242" s="335"/>
      <c r="AU242" s="335"/>
      <c r="AV242" s="335"/>
      <c r="AW242" s="335"/>
      <c r="AX242" s="335"/>
      <c r="AY242" s="335"/>
      <c r="AZ242" s="335"/>
      <c r="BA242" s="335"/>
      <c r="BB242" s="335"/>
      <c r="BC242" s="335"/>
      <c r="BD242" s="335"/>
      <c r="BE242" s="335"/>
      <c r="BF242" s="335"/>
      <c r="BG242" s="335"/>
      <c r="BH242" s="335"/>
      <c r="BI242" s="335"/>
      <c r="BJ242" s="335"/>
      <c r="BK242" s="335"/>
      <c r="BL242" s="335"/>
      <c r="BM242" s="335"/>
      <c r="BN242" s="335"/>
      <c r="BO242" s="335"/>
      <c r="BP242" s="335"/>
      <c r="BQ242" s="335"/>
      <c r="BR242" s="335"/>
      <c r="BS242" s="335"/>
      <c r="BT242" s="335"/>
      <c r="BU242" s="335"/>
      <c r="BV242" s="335"/>
      <c r="BW242" s="335"/>
      <c r="BX242" s="335"/>
      <c r="BY242" s="335"/>
      <c r="BZ242" s="335"/>
      <c r="CA242" s="335"/>
      <c r="CB242" s="335"/>
      <c r="CC242" s="335"/>
      <c r="CD242" s="335"/>
      <c r="CE242" s="335"/>
      <c r="CF242" s="335"/>
      <c r="CG242" s="335"/>
      <c r="CH242" s="335"/>
      <c r="CI242" s="335"/>
      <c r="CJ242" s="335"/>
      <c r="CK242" s="335"/>
      <c r="CL242" s="335"/>
      <c r="CM242" s="335"/>
      <c r="CN242" s="335"/>
      <c r="CO242" s="335"/>
      <c r="CP242" s="335"/>
      <c r="CQ242" s="335"/>
      <c r="CR242" s="335"/>
      <c r="CS242" s="335"/>
      <c r="CT242" s="335"/>
      <c r="CU242" s="335"/>
      <c r="CV242" s="335"/>
      <c r="CW242" s="335"/>
      <c r="CX242" s="335"/>
      <c r="CY242" s="335"/>
      <c r="CZ242" s="335"/>
      <c r="DA242" s="335"/>
      <c r="DB242" s="335"/>
      <c r="DC242" s="335"/>
      <c r="DD242" s="335"/>
      <c r="DE242" s="335"/>
    </row>
    <row r="243" spans="2:109" x14ac:dyDescent="0.25"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25"/>
      <c r="U243" s="32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35"/>
      <c r="AP243" s="335"/>
      <c r="AQ243" s="335"/>
      <c r="AR243" s="335"/>
      <c r="AS243" s="335"/>
      <c r="AT243" s="335"/>
      <c r="AU243" s="335"/>
      <c r="AV243" s="335"/>
      <c r="AW243" s="335"/>
      <c r="AX243" s="335"/>
      <c r="AY243" s="335"/>
      <c r="AZ243" s="335"/>
      <c r="BA243" s="335"/>
      <c r="BB243" s="335"/>
      <c r="BC243" s="335"/>
      <c r="BD243" s="335"/>
      <c r="BE243" s="335"/>
      <c r="BF243" s="335"/>
      <c r="BG243" s="335"/>
      <c r="BH243" s="335"/>
      <c r="BI243" s="335"/>
      <c r="BJ243" s="335"/>
      <c r="BK243" s="335"/>
      <c r="BL243" s="335"/>
      <c r="BM243" s="335"/>
      <c r="BN243" s="335"/>
      <c r="BO243" s="335"/>
      <c r="BP243" s="335"/>
      <c r="BQ243" s="335"/>
      <c r="BR243" s="335"/>
      <c r="BS243" s="335"/>
      <c r="BT243" s="335"/>
      <c r="BU243" s="335"/>
      <c r="BV243" s="335"/>
      <c r="BW243" s="335"/>
      <c r="BX243" s="335"/>
      <c r="BY243" s="335"/>
      <c r="BZ243" s="335"/>
      <c r="CA243" s="335"/>
      <c r="CB243" s="335"/>
      <c r="CC243" s="335"/>
      <c r="CD243" s="335"/>
      <c r="CE243" s="335"/>
      <c r="CF243" s="335"/>
      <c r="CG243" s="335"/>
      <c r="CH243" s="335"/>
      <c r="CI243" s="335"/>
      <c r="CJ243" s="335"/>
      <c r="CK243" s="335"/>
      <c r="CL243" s="335"/>
      <c r="CM243" s="335"/>
      <c r="CN243" s="335"/>
      <c r="CO243" s="335"/>
      <c r="CP243" s="335"/>
      <c r="CQ243" s="335"/>
      <c r="CR243" s="335"/>
      <c r="CS243" s="335"/>
      <c r="CT243" s="335"/>
      <c r="CU243" s="335"/>
      <c r="CV243" s="335"/>
      <c r="CW243" s="335"/>
      <c r="CX243" s="335"/>
      <c r="CY243" s="335"/>
      <c r="CZ243" s="335"/>
      <c r="DA243" s="335"/>
      <c r="DB243" s="335"/>
      <c r="DC243" s="335"/>
      <c r="DD243" s="335"/>
      <c r="DE243" s="335"/>
    </row>
    <row r="244" spans="2:109" x14ac:dyDescent="0.25"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25"/>
      <c r="U244" s="32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5"/>
      <c r="AS244" s="335"/>
      <c r="AT244" s="335"/>
      <c r="AU244" s="335"/>
      <c r="AV244" s="335"/>
      <c r="AW244" s="335"/>
      <c r="AX244" s="335"/>
      <c r="AY244" s="335"/>
      <c r="AZ244" s="335"/>
      <c r="BA244" s="335"/>
      <c r="BB244" s="335"/>
      <c r="BC244" s="335"/>
      <c r="BD244" s="335"/>
      <c r="BE244" s="335"/>
      <c r="BF244" s="335"/>
      <c r="BG244" s="335"/>
      <c r="BH244" s="335"/>
      <c r="BI244" s="335"/>
      <c r="BJ244" s="335"/>
      <c r="BK244" s="335"/>
      <c r="BL244" s="335"/>
      <c r="BM244" s="335"/>
      <c r="BN244" s="335"/>
      <c r="BO244" s="335"/>
      <c r="BP244" s="335"/>
      <c r="BQ244" s="335"/>
      <c r="BR244" s="335"/>
      <c r="BS244" s="335"/>
      <c r="BT244" s="335"/>
      <c r="BU244" s="335"/>
      <c r="BV244" s="335"/>
      <c r="BW244" s="335"/>
      <c r="BX244" s="335"/>
      <c r="BY244" s="335"/>
      <c r="BZ244" s="335"/>
      <c r="CA244" s="335"/>
      <c r="CB244" s="335"/>
      <c r="CC244" s="335"/>
      <c r="CD244" s="335"/>
      <c r="CE244" s="335"/>
      <c r="CF244" s="335"/>
      <c r="CG244" s="335"/>
      <c r="CH244" s="335"/>
      <c r="CI244" s="335"/>
      <c r="CJ244" s="335"/>
      <c r="CK244" s="335"/>
      <c r="CL244" s="335"/>
      <c r="CM244" s="335"/>
      <c r="CN244" s="335"/>
      <c r="CO244" s="335"/>
      <c r="CP244" s="335"/>
      <c r="CQ244" s="335"/>
      <c r="CR244" s="335"/>
      <c r="CS244" s="335"/>
      <c r="CT244" s="335"/>
      <c r="CU244" s="335"/>
      <c r="CV244" s="335"/>
      <c r="CW244" s="335"/>
      <c r="CX244" s="335"/>
      <c r="CY244" s="335"/>
      <c r="CZ244" s="335"/>
      <c r="DA244" s="335"/>
      <c r="DB244" s="335"/>
      <c r="DC244" s="335"/>
      <c r="DD244" s="335"/>
      <c r="DE244" s="335"/>
    </row>
    <row r="245" spans="2:109" x14ac:dyDescent="0.25"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25"/>
      <c r="U245" s="32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5"/>
      <c r="AT245" s="335"/>
      <c r="AU245" s="335"/>
      <c r="AV245" s="335"/>
      <c r="AW245" s="335"/>
      <c r="AX245" s="335"/>
      <c r="AY245" s="335"/>
      <c r="AZ245" s="335"/>
      <c r="BA245" s="335"/>
      <c r="BB245" s="335"/>
      <c r="BC245" s="335"/>
      <c r="BD245" s="335"/>
      <c r="BE245" s="335"/>
      <c r="BF245" s="335"/>
      <c r="BG245" s="335"/>
      <c r="BH245" s="335"/>
      <c r="BI245" s="335"/>
      <c r="BJ245" s="335"/>
      <c r="BK245" s="335"/>
      <c r="BL245" s="335"/>
      <c r="BM245" s="335"/>
      <c r="BN245" s="335"/>
      <c r="BO245" s="335"/>
      <c r="BP245" s="335"/>
      <c r="BQ245" s="335"/>
      <c r="BR245" s="335"/>
      <c r="BS245" s="335"/>
      <c r="BT245" s="335"/>
      <c r="BU245" s="335"/>
      <c r="BV245" s="335"/>
      <c r="BW245" s="335"/>
      <c r="BX245" s="335"/>
      <c r="BY245" s="335"/>
      <c r="BZ245" s="335"/>
      <c r="CA245" s="335"/>
      <c r="CB245" s="335"/>
      <c r="CC245" s="335"/>
      <c r="CD245" s="335"/>
      <c r="CE245" s="335"/>
      <c r="CF245" s="335"/>
      <c r="CG245" s="335"/>
      <c r="CH245" s="335"/>
      <c r="CI245" s="335"/>
      <c r="CJ245" s="335"/>
      <c r="CK245" s="335"/>
      <c r="CL245" s="335"/>
      <c r="CM245" s="335"/>
      <c r="CN245" s="335"/>
      <c r="CO245" s="335"/>
      <c r="CP245" s="335"/>
      <c r="CQ245" s="335"/>
      <c r="CR245" s="335"/>
      <c r="CS245" s="335"/>
      <c r="CT245" s="335"/>
      <c r="CU245" s="335"/>
      <c r="CV245" s="335"/>
      <c r="CW245" s="335"/>
      <c r="CX245" s="335"/>
      <c r="CY245" s="335"/>
      <c r="CZ245" s="335"/>
      <c r="DA245" s="335"/>
      <c r="DB245" s="335"/>
      <c r="DC245" s="335"/>
      <c r="DD245" s="335"/>
      <c r="DE245" s="335"/>
    </row>
    <row r="246" spans="2:109" x14ac:dyDescent="0.25"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25"/>
      <c r="U246" s="32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5"/>
      <c r="AZ246" s="335"/>
      <c r="BA246" s="335"/>
      <c r="BB246" s="335"/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  <c r="BY246" s="335"/>
      <c r="BZ246" s="335"/>
      <c r="CA246" s="335"/>
      <c r="CB246" s="335"/>
      <c r="CC246" s="335"/>
      <c r="CD246" s="335"/>
      <c r="CE246" s="335"/>
      <c r="CF246" s="335"/>
      <c r="CG246" s="335"/>
      <c r="CH246" s="335"/>
      <c r="CI246" s="335"/>
      <c r="CJ246" s="335"/>
      <c r="CK246" s="335"/>
      <c r="CL246" s="335"/>
      <c r="CM246" s="335"/>
      <c r="CN246" s="335"/>
      <c r="CO246" s="335"/>
      <c r="CP246" s="335"/>
      <c r="CQ246" s="335"/>
      <c r="CR246" s="335"/>
      <c r="CS246" s="335"/>
      <c r="CT246" s="335"/>
      <c r="CU246" s="335"/>
      <c r="CV246" s="335"/>
      <c r="CW246" s="335"/>
      <c r="CX246" s="335"/>
      <c r="CY246" s="335"/>
      <c r="CZ246" s="335"/>
      <c r="DA246" s="335"/>
      <c r="DB246" s="335"/>
      <c r="DC246" s="335"/>
      <c r="DD246" s="335"/>
      <c r="DE246" s="335"/>
    </row>
    <row r="247" spans="2:109" x14ac:dyDescent="0.25"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25"/>
      <c r="U247" s="32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  <c r="AM247" s="335"/>
      <c r="AN247" s="335"/>
      <c r="AO247" s="335"/>
      <c r="AP247" s="335"/>
      <c r="AQ247" s="335"/>
      <c r="AR247" s="335"/>
      <c r="AS247" s="335"/>
      <c r="AT247" s="335"/>
      <c r="AU247" s="335"/>
      <c r="AV247" s="335"/>
      <c r="AW247" s="335"/>
      <c r="AX247" s="335"/>
      <c r="AY247" s="335"/>
      <c r="AZ247" s="335"/>
      <c r="BA247" s="335"/>
      <c r="BB247" s="335"/>
      <c r="BC247" s="335"/>
      <c r="BD247" s="335"/>
      <c r="BE247" s="335"/>
      <c r="BF247" s="335"/>
      <c r="BG247" s="335"/>
      <c r="BH247" s="335"/>
      <c r="BI247" s="335"/>
      <c r="BJ247" s="335"/>
      <c r="BK247" s="335"/>
      <c r="BL247" s="335"/>
      <c r="BM247" s="335"/>
      <c r="BN247" s="335"/>
      <c r="BO247" s="335"/>
      <c r="BP247" s="335"/>
      <c r="BQ247" s="335"/>
      <c r="BR247" s="335"/>
      <c r="BS247" s="335"/>
      <c r="BT247" s="335"/>
      <c r="BU247" s="335"/>
      <c r="BV247" s="335"/>
      <c r="BW247" s="335"/>
      <c r="BX247" s="335"/>
      <c r="BY247" s="335"/>
      <c r="BZ247" s="335"/>
      <c r="CA247" s="335"/>
      <c r="CB247" s="335"/>
      <c r="CC247" s="335"/>
      <c r="CD247" s="335"/>
      <c r="CE247" s="335"/>
      <c r="CF247" s="335"/>
      <c r="CG247" s="335"/>
      <c r="CH247" s="335"/>
      <c r="CI247" s="335"/>
      <c r="CJ247" s="335"/>
      <c r="CK247" s="335"/>
      <c r="CL247" s="335"/>
      <c r="CM247" s="335"/>
      <c r="CN247" s="335"/>
      <c r="CO247" s="335"/>
      <c r="CP247" s="335"/>
      <c r="CQ247" s="335"/>
      <c r="CR247" s="335"/>
      <c r="CS247" s="335"/>
      <c r="CT247" s="335"/>
      <c r="CU247" s="335"/>
      <c r="CV247" s="335"/>
      <c r="CW247" s="335"/>
      <c r="CX247" s="335"/>
      <c r="CY247" s="335"/>
      <c r="CZ247" s="335"/>
      <c r="DA247" s="335"/>
      <c r="DB247" s="335"/>
      <c r="DC247" s="335"/>
      <c r="DD247" s="335"/>
      <c r="DE247" s="335"/>
    </row>
    <row r="248" spans="2:109" x14ac:dyDescent="0.25"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25"/>
      <c r="U248" s="32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  <c r="AM248" s="335"/>
      <c r="AN248" s="335"/>
      <c r="AO248" s="335"/>
      <c r="AP248" s="335"/>
      <c r="AQ248" s="335"/>
      <c r="AR248" s="335"/>
      <c r="AS248" s="335"/>
      <c r="AT248" s="335"/>
      <c r="AU248" s="335"/>
      <c r="AV248" s="335"/>
      <c r="AW248" s="335"/>
      <c r="AX248" s="335"/>
      <c r="AY248" s="335"/>
      <c r="AZ248" s="335"/>
      <c r="BA248" s="335"/>
      <c r="BB248" s="335"/>
      <c r="BC248" s="335"/>
      <c r="BD248" s="335"/>
      <c r="BE248" s="335"/>
      <c r="BF248" s="335"/>
      <c r="BG248" s="335"/>
      <c r="BH248" s="335"/>
      <c r="BI248" s="335"/>
      <c r="BJ248" s="335"/>
      <c r="BK248" s="335"/>
      <c r="BL248" s="335"/>
      <c r="BM248" s="335"/>
      <c r="BN248" s="335"/>
      <c r="BO248" s="335"/>
      <c r="BP248" s="335"/>
      <c r="BQ248" s="335"/>
      <c r="BR248" s="335"/>
      <c r="BS248" s="335"/>
      <c r="BT248" s="335"/>
      <c r="BU248" s="335"/>
      <c r="BV248" s="335"/>
      <c r="BW248" s="335"/>
      <c r="BX248" s="335"/>
      <c r="BY248" s="335"/>
      <c r="BZ248" s="335"/>
      <c r="CA248" s="335"/>
      <c r="CB248" s="335"/>
      <c r="CC248" s="335"/>
      <c r="CD248" s="335"/>
      <c r="CE248" s="335"/>
      <c r="CF248" s="335"/>
      <c r="CG248" s="335"/>
      <c r="CH248" s="335"/>
      <c r="CI248" s="335"/>
      <c r="CJ248" s="335"/>
      <c r="CK248" s="335"/>
      <c r="CL248" s="335"/>
      <c r="CM248" s="335"/>
      <c r="CN248" s="335"/>
      <c r="CO248" s="335"/>
      <c r="CP248" s="335"/>
      <c r="CQ248" s="335"/>
      <c r="CR248" s="335"/>
      <c r="CS248" s="335"/>
      <c r="CT248" s="335"/>
      <c r="CU248" s="335"/>
      <c r="CV248" s="335"/>
      <c r="CW248" s="335"/>
      <c r="CX248" s="335"/>
      <c r="CY248" s="335"/>
      <c r="CZ248" s="335"/>
      <c r="DA248" s="335"/>
      <c r="DB248" s="335"/>
      <c r="DC248" s="335"/>
      <c r="DD248" s="335"/>
      <c r="DE248" s="335"/>
    </row>
    <row r="249" spans="2:109" x14ac:dyDescent="0.25"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25"/>
      <c r="U249" s="32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5"/>
      <c r="AU249" s="335"/>
      <c r="AV249" s="335"/>
      <c r="AW249" s="335"/>
      <c r="AX249" s="335"/>
      <c r="AY249" s="335"/>
      <c r="AZ249" s="335"/>
      <c r="BA249" s="335"/>
      <c r="BB249" s="335"/>
      <c r="BC249" s="335"/>
      <c r="BD249" s="335"/>
      <c r="BE249" s="335"/>
      <c r="BF249" s="335"/>
      <c r="BG249" s="335"/>
      <c r="BH249" s="335"/>
      <c r="BI249" s="335"/>
      <c r="BJ249" s="335"/>
      <c r="BK249" s="335"/>
      <c r="BL249" s="335"/>
      <c r="BM249" s="335"/>
      <c r="BN249" s="335"/>
      <c r="BO249" s="335"/>
      <c r="BP249" s="335"/>
      <c r="BQ249" s="335"/>
      <c r="BR249" s="335"/>
      <c r="BS249" s="335"/>
      <c r="BT249" s="335"/>
      <c r="BU249" s="335"/>
      <c r="BV249" s="335"/>
      <c r="BW249" s="335"/>
      <c r="BX249" s="335"/>
      <c r="BY249" s="335"/>
      <c r="BZ249" s="335"/>
      <c r="CA249" s="335"/>
      <c r="CB249" s="335"/>
      <c r="CC249" s="335"/>
      <c r="CD249" s="335"/>
      <c r="CE249" s="335"/>
      <c r="CF249" s="335"/>
      <c r="CG249" s="335"/>
      <c r="CH249" s="335"/>
      <c r="CI249" s="335"/>
      <c r="CJ249" s="335"/>
      <c r="CK249" s="335"/>
      <c r="CL249" s="335"/>
      <c r="CM249" s="335"/>
      <c r="CN249" s="335"/>
      <c r="CO249" s="335"/>
      <c r="CP249" s="335"/>
      <c r="CQ249" s="335"/>
      <c r="CR249" s="335"/>
      <c r="CS249" s="335"/>
      <c r="CT249" s="335"/>
      <c r="CU249" s="335"/>
      <c r="CV249" s="335"/>
      <c r="CW249" s="335"/>
      <c r="CX249" s="335"/>
      <c r="CY249" s="335"/>
      <c r="CZ249" s="335"/>
      <c r="DA249" s="335"/>
      <c r="DB249" s="335"/>
      <c r="DC249" s="335"/>
      <c r="DD249" s="335"/>
      <c r="DE249" s="335"/>
    </row>
    <row r="250" spans="2:109" x14ac:dyDescent="0.25"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25"/>
      <c r="U250" s="32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5"/>
      <c r="AU250" s="335"/>
      <c r="AV250" s="335"/>
      <c r="AW250" s="335"/>
      <c r="AX250" s="335"/>
      <c r="AY250" s="335"/>
      <c r="AZ250" s="335"/>
      <c r="BA250" s="335"/>
      <c r="BB250" s="335"/>
      <c r="BC250" s="335"/>
      <c r="BD250" s="335"/>
      <c r="BE250" s="335"/>
      <c r="BF250" s="335"/>
      <c r="BG250" s="335"/>
      <c r="BH250" s="335"/>
      <c r="BI250" s="335"/>
      <c r="BJ250" s="335"/>
      <c r="BK250" s="335"/>
      <c r="BL250" s="335"/>
      <c r="BM250" s="335"/>
      <c r="BN250" s="335"/>
      <c r="BO250" s="335"/>
      <c r="BP250" s="335"/>
      <c r="BQ250" s="335"/>
      <c r="BR250" s="335"/>
      <c r="BS250" s="335"/>
      <c r="BT250" s="335"/>
      <c r="BU250" s="335"/>
      <c r="BV250" s="335"/>
      <c r="BW250" s="335"/>
      <c r="BX250" s="335"/>
      <c r="BY250" s="335"/>
      <c r="BZ250" s="335"/>
      <c r="CA250" s="335"/>
      <c r="CB250" s="335"/>
      <c r="CC250" s="335"/>
      <c r="CD250" s="335"/>
      <c r="CE250" s="335"/>
      <c r="CF250" s="335"/>
      <c r="CG250" s="335"/>
      <c r="CH250" s="335"/>
      <c r="CI250" s="335"/>
      <c r="CJ250" s="335"/>
      <c r="CK250" s="335"/>
      <c r="CL250" s="335"/>
      <c r="CM250" s="335"/>
      <c r="CN250" s="335"/>
      <c r="CO250" s="335"/>
      <c r="CP250" s="335"/>
      <c r="CQ250" s="335"/>
      <c r="CR250" s="335"/>
      <c r="CS250" s="335"/>
      <c r="CT250" s="335"/>
      <c r="CU250" s="335"/>
      <c r="CV250" s="335"/>
      <c r="CW250" s="335"/>
      <c r="CX250" s="335"/>
      <c r="CY250" s="335"/>
      <c r="CZ250" s="335"/>
      <c r="DA250" s="335"/>
      <c r="DB250" s="335"/>
      <c r="DC250" s="335"/>
      <c r="DD250" s="335"/>
      <c r="DE250" s="335"/>
    </row>
    <row r="251" spans="2:109" x14ac:dyDescent="0.25"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25"/>
      <c r="U251" s="32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  <c r="AM251" s="335"/>
      <c r="AN251" s="335"/>
      <c r="AO251" s="335"/>
      <c r="AP251" s="335"/>
      <c r="AQ251" s="335"/>
      <c r="AR251" s="335"/>
      <c r="AS251" s="335"/>
      <c r="AT251" s="335"/>
      <c r="AU251" s="335"/>
      <c r="AV251" s="335"/>
      <c r="AW251" s="335"/>
      <c r="AX251" s="335"/>
      <c r="AY251" s="335"/>
      <c r="AZ251" s="335"/>
      <c r="BA251" s="335"/>
      <c r="BB251" s="335"/>
      <c r="BC251" s="335"/>
      <c r="BD251" s="335"/>
      <c r="BE251" s="335"/>
      <c r="BF251" s="335"/>
      <c r="BG251" s="335"/>
      <c r="BH251" s="335"/>
      <c r="BI251" s="335"/>
      <c r="BJ251" s="335"/>
      <c r="BK251" s="335"/>
      <c r="BL251" s="335"/>
      <c r="BM251" s="335"/>
      <c r="BN251" s="335"/>
      <c r="BO251" s="335"/>
      <c r="BP251" s="335"/>
      <c r="BQ251" s="335"/>
      <c r="BR251" s="335"/>
      <c r="BS251" s="335"/>
      <c r="BT251" s="335"/>
      <c r="BU251" s="335"/>
      <c r="BV251" s="335"/>
      <c r="BW251" s="335"/>
      <c r="BX251" s="335"/>
      <c r="BY251" s="335"/>
      <c r="BZ251" s="335"/>
      <c r="CA251" s="335"/>
      <c r="CB251" s="335"/>
      <c r="CC251" s="335"/>
      <c r="CD251" s="335"/>
      <c r="CE251" s="335"/>
      <c r="CF251" s="335"/>
      <c r="CG251" s="335"/>
      <c r="CH251" s="335"/>
      <c r="CI251" s="335"/>
      <c r="CJ251" s="335"/>
      <c r="CK251" s="335"/>
      <c r="CL251" s="335"/>
      <c r="CM251" s="335"/>
      <c r="CN251" s="335"/>
      <c r="CO251" s="335"/>
      <c r="CP251" s="335"/>
      <c r="CQ251" s="335"/>
      <c r="CR251" s="335"/>
      <c r="CS251" s="335"/>
      <c r="CT251" s="335"/>
      <c r="CU251" s="335"/>
      <c r="CV251" s="335"/>
      <c r="CW251" s="335"/>
      <c r="CX251" s="335"/>
      <c r="CY251" s="335"/>
      <c r="CZ251" s="335"/>
      <c r="DA251" s="335"/>
      <c r="DB251" s="335"/>
      <c r="DC251" s="335"/>
      <c r="DD251" s="335"/>
      <c r="DE251" s="335"/>
    </row>
    <row r="252" spans="2:109" x14ac:dyDescent="0.25"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25"/>
      <c r="U252" s="32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35"/>
      <c r="AP252" s="335"/>
      <c r="AQ252" s="335"/>
      <c r="AR252" s="335"/>
      <c r="AS252" s="335"/>
      <c r="AT252" s="335"/>
      <c r="AU252" s="335"/>
      <c r="AV252" s="335"/>
      <c r="AW252" s="335"/>
      <c r="AX252" s="335"/>
      <c r="AY252" s="335"/>
      <c r="AZ252" s="335"/>
      <c r="BA252" s="335"/>
      <c r="BB252" s="335"/>
      <c r="BC252" s="335"/>
      <c r="BD252" s="335"/>
      <c r="BE252" s="335"/>
      <c r="BF252" s="335"/>
      <c r="BG252" s="335"/>
      <c r="BH252" s="335"/>
      <c r="BI252" s="335"/>
      <c r="BJ252" s="335"/>
      <c r="BK252" s="335"/>
      <c r="BL252" s="335"/>
      <c r="BM252" s="335"/>
      <c r="BN252" s="335"/>
      <c r="BO252" s="335"/>
      <c r="BP252" s="335"/>
      <c r="BQ252" s="335"/>
      <c r="BR252" s="335"/>
      <c r="BS252" s="335"/>
      <c r="BT252" s="335"/>
      <c r="BU252" s="335"/>
      <c r="BV252" s="335"/>
      <c r="BW252" s="335"/>
      <c r="BX252" s="335"/>
      <c r="BY252" s="335"/>
      <c r="BZ252" s="335"/>
      <c r="CA252" s="335"/>
      <c r="CB252" s="335"/>
      <c r="CC252" s="335"/>
      <c r="CD252" s="335"/>
      <c r="CE252" s="335"/>
      <c r="CF252" s="335"/>
      <c r="CG252" s="335"/>
      <c r="CH252" s="335"/>
      <c r="CI252" s="335"/>
      <c r="CJ252" s="335"/>
      <c r="CK252" s="335"/>
      <c r="CL252" s="335"/>
      <c r="CM252" s="335"/>
      <c r="CN252" s="335"/>
      <c r="CO252" s="335"/>
      <c r="CP252" s="335"/>
      <c r="CQ252" s="335"/>
      <c r="CR252" s="335"/>
      <c r="CS252" s="335"/>
      <c r="CT252" s="335"/>
      <c r="CU252" s="335"/>
      <c r="CV252" s="335"/>
      <c r="CW252" s="335"/>
      <c r="CX252" s="335"/>
      <c r="CY252" s="335"/>
      <c r="CZ252" s="335"/>
      <c r="DA252" s="335"/>
      <c r="DB252" s="335"/>
      <c r="DC252" s="335"/>
      <c r="DD252" s="335"/>
      <c r="DE252" s="335"/>
    </row>
    <row r="253" spans="2:109" x14ac:dyDescent="0.25"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25"/>
      <c r="U253" s="32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  <c r="AT253" s="335"/>
      <c r="AU253" s="335"/>
      <c r="AV253" s="335"/>
      <c r="AW253" s="335"/>
      <c r="AX253" s="335"/>
      <c r="AY253" s="335"/>
      <c r="AZ253" s="335"/>
      <c r="BA253" s="335"/>
      <c r="BB253" s="335"/>
      <c r="BC253" s="335"/>
      <c r="BD253" s="335"/>
      <c r="BE253" s="335"/>
      <c r="BF253" s="335"/>
      <c r="BG253" s="335"/>
      <c r="BH253" s="335"/>
      <c r="BI253" s="335"/>
      <c r="BJ253" s="335"/>
      <c r="BK253" s="335"/>
      <c r="BL253" s="335"/>
      <c r="BM253" s="335"/>
      <c r="BN253" s="335"/>
      <c r="BO253" s="335"/>
      <c r="BP253" s="335"/>
      <c r="BQ253" s="335"/>
      <c r="BR253" s="335"/>
      <c r="BS253" s="335"/>
      <c r="BT253" s="335"/>
      <c r="BU253" s="335"/>
      <c r="BV253" s="335"/>
      <c r="BW253" s="335"/>
      <c r="BX253" s="335"/>
      <c r="BY253" s="335"/>
      <c r="BZ253" s="335"/>
      <c r="CA253" s="335"/>
      <c r="CB253" s="335"/>
      <c r="CC253" s="335"/>
      <c r="CD253" s="335"/>
      <c r="CE253" s="335"/>
      <c r="CF253" s="335"/>
      <c r="CG253" s="335"/>
      <c r="CH253" s="335"/>
      <c r="CI253" s="335"/>
      <c r="CJ253" s="335"/>
      <c r="CK253" s="335"/>
      <c r="CL253" s="335"/>
      <c r="CM253" s="335"/>
      <c r="CN253" s="335"/>
      <c r="CO253" s="335"/>
      <c r="CP253" s="335"/>
      <c r="CQ253" s="335"/>
      <c r="CR253" s="335"/>
      <c r="CS253" s="335"/>
      <c r="CT253" s="335"/>
      <c r="CU253" s="335"/>
      <c r="CV253" s="335"/>
      <c r="CW253" s="335"/>
      <c r="CX253" s="335"/>
      <c r="CY253" s="335"/>
      <c r="CZ253" s="335"/>
      <c r="DA253" s="335"/>
      <c r="DB253" s="335"/>
      <c r="DC253" s="335"/>
      <c r="DD253" s="335"/>
      <c r="DE253" s="335"/>
    </row>
    <row r="254" spans="2:109" x14ac:dyDescent="0.25"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25"/>
      <c r="U254" s="32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5"/>
      <c r="AZ254" s="335"/>
      <c r="BA254" s="335"/>
      <c r="BB254" s="335"/>
      <c r="BC254" s="335"/>
      <c r="BD254" s="335"/>
      <c r="BE254" s="335"/>
      <c r="BF254" s="335"/>
      <c r="BG254" s="335"/>
      <c r="BH254" s="335"/>
      <c r="BI254" s="335"/>
      <c r="BJ254" s="335"/>
      <c r="BK254" s="335"/>
      <c r="BL254" s="335"/>
      <c r="BM254" s="335"/>
      <c r="BN254" s="335"/>
      <c r="BO254" s="335"/>
      <c r="BP254" s="335"/>
      <c r="BQ254" s="335"/>
      <c r="BR254" s="335"/>
      <c r="BS254" s="335"/>
      <c r="BT254" s="335"/>
      <c r="BU254" s="335"/>
      <c r="BV254" s="335"/>
      <c r="BW254" s="335"/>
      <c r="BX254" s="335"/>
      <c r="BY254" s="335"/>
      <c r="BZ254" s="335"/>
      <c r="CA254" s="335"/>
      <c r="CB254" s="335"/>
      <c r="CC254" s="335"/>
      <c r="CD254" s="335"/>
      <c r="CE254" s="335"/>
      <c r="CF254" s="335"/>
      <c r="CG254" s="335"/>
      <c r="CH254" s="335"/>
      <c r="CI254" s="335"/>
      <c r="CJ254" s="335"/>
      <c r="CK254" s="335"/>
      <c r="CL254" s="335"/>
      <c r="CM254" s="335"/>
      <c r="CN254" s="335"/>
      <c r="CO254" s="335"/>
      <c r="CP254" s="335"/>
      <c r="CQ254" s="335"/>
      <c r="CR254" s="335"/>
      <c r="CS254" s="335"/>
      <c r="CT254" s="335"/>
      <c r="CU254" s="335"/>
      <c r="CV254" s="335"/>
      <c r="CW254" s="335"/>
      <c r="CX254" s="335"/>
      <c r="CY254" s="335"/>
      <c r="CZ254" s="335"/>
      <c r="DA254" s="335"/>
      <c r="DB254" s="335"/>
      <c r="DC254" s="335"/>
      <c r="DD254" s="335"/>
      <c r="DE254" s="335"/>
    </row>
    <row r="255" spans="2:109" x14ac:dyDescent="0.25"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25"/>
      <c r="U255" s="32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  <c r="AM255" s="335"/>
      <c r="AN255" s="335"/>
      <c r="AO255" s="335"/>
      <c r="AP255" s="335"/>
      <c r="AQ255" s="335"/>
      <c r="AR255" s="335"/>
      <c r="AS255" s="335"/>
      <c r="AT255" s="335"/>
      <c r="AU255" s="335"/>
      <c r="AV255" s="335"/>
      <c r="AW255" s="335"/>
      <c r="AX255" s="335"/>
      <c r="AY255" s="335"/>
      <c r="AZ255" s="335"/>
      <c r="BA255" s="335"/>
      <c r="BB255" s="335"/>
      <c r="BC255" s="335"/>
      <c r="BD255" s="335"/>
      <c r="BE255" s="335"/>
      <c r="BF255" s="335"/>
      <c r="BG255" s="335"/>
      <c r="BH255" s="335"/>
      <c r="BI255" s="335"/>
      <c r="BJ255" s="335"/>
      <c r="BK255" s="335"/>
      <c r="BL255" s="335"/>
      <c r="BM255" s="335"/>
      <c r="BN255" s="335"/>
      <c r="BO255" s="335"/>
      <c r="BP255" s="335"/>
      <c r="BQ255" s="335"/>
      <c r="BR255" s="335"/>
      <c r="BS255" s="335"/>
      <c r="BT255" s="335"/>
      <c r="BU255" s="335"/>
      <c r="BV255" s="335"/>
      <c r="BW255" s="335"/>
      <c r="BX255" s="335"/>
      <c r="BY255" s="335"/>
      <c r="BZ255" s="335"/>
      <c r="CA255" s="335"/>
      <c r="CB255" s="335"/>
      <c r="CC255" s="335"/>
      <c r="CD255" s="335"/>
      <c r="CE255" s="335"/>
      <c r="CF255" s="335"/>
      <c r="CG255" s="335"/>
      <c r="CH255" s="335"/>
      <c r="CI255" s="335"/>
      <c r="CJ255" s="335"/>
      <c r="CK255" s="335"/>
      <c r="CL255" s="335"/>
      <c r="CM255" s="335"/>
      <c r="CN255" s="335"/>
      <c r="CO255" s="335"/>
      <c r="CP255" s="335"/>
      <c r="CQ255" s="335"/>
      <c r="CR255" s="335"/>
      <c r="CS255" s="335"/>
      <c r="CT255" s="335"/>
      <c r="CU255" s="335"/>
      <c r="CV255" s="335"/>
      <c r="CW255" s="335"/>
      <c r="CX255" s="335"/>
      <c r="CY255" s="335"/>
      <c r="CZ255" s="335"/>
      <c r="DA255" s="335"/>
      <c r="DB255" s="335"/>
      <c r="DC255" s="335"/>
      <c r="DD255" s="335"/>
      <c r="DE255" s="335"/>
    </row>
    <row r="256" spans="2:109" x14ac:dyDescent="0.25"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25"/>
      <c r="U256" s="32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  <c r="AM256" s="335"/>
      <c r="AN256" s="335"/>
      <c r="AO256" s="335"/>
      <c r="AP256" s="335"/>
      <c r="AQ256" s="335"/>
      <c r="AR256" s="335"/>
      <c r="AS256" s="335"/>
      <c r="AT256" s="335"/>
      <c r="AU256" s="335"/>
      <c r="AV256" s="335"/>
      <c r="AW256" s="335"/>
      <c r="AX256" s="335"/>
      <c r="AY256" s="335"/>
      <c r="AZ256" s="335"/>
      <c r="BA256" s="335"/>
      <c r="BB256" s="335"/>
      <c r="BC256" s="335"/>
      <c r="BD256" s="335"/>
      <c r="BE256" s="335"/>
      <c r="BF256" s="335"/>
      <c r="BG256" s="335"/>
      <c r="BH256" s="335"/>
      <c r="BI256" s="335"/>
      <c r="BJ256" s="335"/>
      <c r="BK256" s="335"/>
      <c r="BL256" s="335"/>
      <c r="BM256" s="335"/>
      <c r="BN256" s="335"/>
      <c r="BO256" s="335"/>
      <c r="BP256" s="335"/>
      <c r="BQ256" s="335"/>
      <c r="BR256" s="335"/>
      <c r="BS256" s="335"/>
      <c r="BT256" s="335"/>
      <c r="BU256" s="335"/>
      <c r="BV256" s="335"/>
      <c r="BW256" s="335"/>
      <c r="BX256" s="335"/>
      <c r="BY256" s="335"/>
      <c r="BZ256" s="335"/>
      <c r="CA256" s="335"/>
      <c r="CB256" s="335"/>
      <c r="CC256" s="335"/>
      <c r="CD256" s="335"/>
      <c r="CE256" s="335"/>
      <c r="CF256" s="335"/>
      <c r="CG256" s="335"/>
      <c r="CH256" s="335"/>
      <c r="CI256" s="335"/>
      <c r="CJ256" s="335"/>
      <c r="CK256" s="335"/>
      <c r="CL256" s="335"/>
      <c r="CM256" s="335"/>
      <c r="CN256" s="335"/>
      <c r="CO256" s="335"/>
      <c r="CP256" s="335"/>
      <c r="CQ256" s="335"/>
      <c r="CR256" s="335"/>
      <c r="CS256" s="335"/>
      <c r="CT256" s="335"/>
      <c r="CU256" s="335"/>
      <c r="CV256" s="335"/>
      <c r="CW256" s="335"/>
      <c r="CX256" s="335"/>
      <c r="CY256" s="335"/>
      <c r="CZ256" s="335"/>
      <c r="DA256" s="335"/>
      <c r="DB256" s="335"/>
      <c r="DC256" s="335"/>
      <c r="DD256" s="335"/>
      <c r="DE256" s="335"/>
    </row>
    <row r="257" spans="2:109" x14ac:dyDescent="0.25"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25"/>
      <c r="U257" s="32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  <c r="AM257" s="335"/>
      <c r="AN257" s="335"/>
      <c r="AO257" s="335"/>
      <c r="AP257" s="335"/>
      <c r="AQ257" s="335"/>
      <c r="AR257" s="335"/>
      <c r="AS257" s="335"/>
      <c r="AT257" s="335"/>
      <c r="AU257" s="335"/>
      <c r="AV257" s="335"/>
      <c r="AW257" s="335"/>
      <c r="AX257" s="335"/>
      <c r="AY257" s="335"/>
      <c r="AZ257" s="335"/>
      <c r="BA257" s="335"/>
      <c r="BB257" s="335"/>
      <c r="BC257" s="335"/>
      <c r="BD257" s="335"/>
      <c r="BE257" s="335"/>
      <c r="BF257" s="335"/>
      <c r="BG257" s="335"/>
      <c r="BH257" s="335"/>
      <c r="BI257" s="335"/>
      <c r="BJ257" s="335"/>
      <c r="BK257" s="335"/>
      <c r="BL257" s="335"/>
      <c r="BM257" s="335"/>
      <c r="BN257" s="335"/>
      <c r="BO257" s="335"/>
      <c r="BP257" s="335"/>
      <c r="BQ257" s="335"/>
      <c r="BR257" s="335"/>
      <c r="BS257" s="335"/>
      <c r="BT257" s="335"/>
      <c r="BU257" s="335"/>
      <c r="BV257" s="335"/>
      <c r="BW257" s="335"/>
      <c r="BX257" s="335"/>
      <c r="BY257" s="335"/>
      <c r="BZ257" s="335"/>
      <c r="CA257" s="335"/>
      <c r="CB257" s="335"/>
      <c r="CC257" s="335"/>
      <c r="CD257" s="335"/>
      <c r="CE257" s="335"/>
      <c r="CF257" s="335"/>
      <c r="CG257" s="335"/>
      <c r="CH257" s="335"/>
      <c r="CI257" s="335"/>
      <c r="CJ257" s="335"/>
      <c r="CK257" s="335"/>
      <c r="CL257" s="335"/>
      <c r="CM257" s="335"/>
      <c r="CN257" s="335"/>
      <c r="CO257" s="335"/>
      <c r="CP257" s="335"/>
      <c r="CQ257" s="335"/>
      <c r="CR257" s="335"/>
      <c r="CS257" s="335"/>
      <c r="CT257" s="335"/>
      <c r="CU257" s="335"/>
      <c r="CV257" s="335"/>
      <c r="CW257" s="335"/>
      <c r="CX257" s="335"/>
      <c r="CY257" s="335"/>
      <c r="CZ257" s="335"/>
      <c r="DA257" s="335"/>
      <c r="DB257" s="335"/>
      <c r="DC257" s="335"/>
      <c r="DD257" s="335"/>
      <c r="DE257" s="335"/>
    </row>
    <row r="258" spans="2:109" x14ac:dyDescent="0.25"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25"/>
      <c r="U258" s="32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  <c r="AM258" s="335"/>
      <c r="AN258" s="335"/>
      <c r="AO258" s="335"/>
      <c r="AP258" s="335"/>
      <c r="AQ258" s="335"/>
      <c r="AR258" s="335"/>
      <c r="AS258" s="335"/>
      <c r="AT258" s="335"/>
      <c r="AU258" s="335"/>
      <c r="AV258" s="335"/>
      <c r="AW258" s="335"/>
      <c r="AX258" s="335"/>
      <c r="AY258" s="335"/>
      <c r="AZ258" s="335"/>
      <c r="BA258" s="335"/>
      <c r="BB258" s="335"/>
      <c r="BC258" s="335"/>
      <c r="BD258" s="335"/>
      <c r="BE258" s="335"/>
      <c r="BF258" s="335"/>
      <c r="BG258" s="335"/>
      <c r="BH258" s="335"/>
      <c r="BI258" s="335"/>
      <c r="BJ258" s="335"/>
      <c r="BK258" s="335"/>
      <c r="BL258" s="335"/>
      <c r="BM258" s="335"/>
      <c r="BN258" s="335"/>
      <c r="BO258" s="335"/>
      <c r="BP258" s="335"/>
      <c r="BQ258" s="335"/>
      <c r="BR258" s="335"/>
      <c r="BS258" s="335"/>
      <c r="BT258" s="335"/>
      <c r="BU258" s="335"/>
      <c r="BV258" s="335"/>
      <c r="BW258" s="335"/>
      <c r="BX258" s="335"/>
      <c r="BY258" s="335"/>
      <c r="BZ258" s="335"/>
      <c r="CA258" s="335"/>
      <c r="CB258" s="335"/>
      <c r="CC258" s="335"/>
      <c r="CD258" s="335"/>
      <c r="CE258" s="335"/>
      <c r="CF258" s="335"/>
      <c r="CG258" s="335"/>
      <c r="CH258" s="335"/>
      <c r="CI258" s="335"/>
      <c r="CJ258" s="335"/>
      <c r="CK258" s="335"/>
      <c r="CL258" s="335"/>
      <c r="CM258" s="335"/>
      <c r="CN258" s="335"/>
      <c r="CO258" s="335"/>
      <c r="CP258" s="335"/>
      <c r="CQ258" s="335"/>
      <c r="CR258" s="335"/>
      <c r="CS258" s="335"/>
      <c r="CT258" s="335"/>
      <c r="CU258" s="335"/>
      <c r="CV258" s="335"/>
      <c r="CW258" s="335"/>
      <c r="CX258" s="335"/>
      <c r="CY258" s="335"/>
      <c r="CZ258" s="335"/>
      <c r="DA258" s="335"/>
      <c r="DB258" s="335"/>
      <c r="DC258" s="335"/>
      <c r="DD258" s="335"/>
      <c r="DE258" s="335"/>
    </row>
    <row r="259" spans="2:109" x14ac:dyDescent="0.25"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25"/>
      <c r="U259" s="32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  <c r="AM259" s="335"/>
      <c r="AN259" s="335"/>
      <c r="AO259" s="335"/>
      <c r="AP259" s="335"/>
      <c r="AQ259" s="335"/>
      <c r="AR259" s="335"/>
      <c r="AS259" s="335"/>
      <c r="AT259" s="335"/>
      <c r="AU259" s="335"/>
      <c r="AV259" s="335"/>
      <c r="AW259" s="335"/>
      <c r="AX259" s="335"/>
      <c r="AY259" s="335"/>
      <c r="AZ259" s="335"/>
      <c r="BA259" s="335"/>
      <c r="BB259" s="335"/>
      <c r="BC259" s="335"/>
      <c r="BD259" s="335"/>
      <c r="BE259" s="335"/>
      <c r="BF259" s="335"/>
      <c r="BG259" s="335"/>
      <c r="BH259" s="335"/>
      <c r="BI259" s="335"/>
      <c r="BJ259" s="335"/>
      <c r="BK259" s="335"/>
      <c r="BL259" s="335"/>
      <c r="BM259" s="335"/>
      <c r="BN259" s="335"/>
      <c r="BO259" s="335"/>
      <c r="BP259" s="335"/>
      <c r="BQ259" s="335"/>
      <c r="BR259" s="335"/>
      <c r="BS259" s="335"/>
      <c r="BT259" s="335"/>
      <c r="BU259" s="335"/>
      <c r="BV259" s="335"/>
      <c r="BW259" s="335"/>
      <c r="BX259" s="335"/>
      <c r="BY259" s="335"/>
      <c r="BZ259" s="335"/>
      <c r="CA259" s="335"/>
      <c r="CB259" s="335"/>
      <c r="CC259" s="335"/>
      <c r="CD259" s="335"/>
      <c r="CE259" s="335"/>
      <c r="CF259" s="335"/>
      <c r="CG259" s="335"/>
      <c r="CH259" s="335"/>
      <c r="CI259" s="335"/>
      <c r="CJ259" s="335"/>
      <c r="CK259" s="335"/>
      <c r="CL259" s="335"/>
      <c r="CM259" s="335"/>
      <c r="CN259" s="335"/>
      <c r="CO259" s="335"/>
      <c r="CP259" s="335"/>
      <c r="CQ259" s="335"/>
      <c r="CR259" s="335"/>
      <c r="CS259" s="335"/>
      <c r="CT259" s="335"/>
      <c r="CU259" s="335"/>
      <c r="CV259" s="335"/>
      <c r="CW259" s="335"/>
      <c r="CX259" s="335"/>
      <c r="CY259" s="335"/>
      <c r="CZ259" s="335"/>
      <c r="DA259" s="335"/>
      <c r="DB259" s="335"/>
      <c r="DC259" s="335"/>
      <c r="DD259" s="335"/>
      <c r="DE259" s="335"/>
    </row>
    <row r="260" spans="2:109" x14ac:dyDescent="0.25"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25"/>
      <c r="U260" s="32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  <c r="AM260" s="335"/>
      <c r="AN260" s="335"/>
      <c r="AO260" s="335"/>
      <c r="AP260" s="335"/>
      <c r="AQ260" s="335"/>
      <c r="AR260" s="335"/>
      <c r="AS260" s="335"/>
      <c r="AT260" s="335"/>
      <c r="AU260" s="335"/>
      <c r="AV260" s="335"/>
      <c r="AW260" s="335"/>
      <c r="AX260" s="335"/>
      <c r="AY260" s="335"/>
      <c r="AZ260" s="335"/>
      <c r="BA260" s="335"/>
      <c r="BB260" s="335"/>
      <c r="BC260" s="335"/>
      <c r="BD260" s="335"/>
      <c r="BE260" s="335"/>
      <c r="BF260" s="335"/>
      <c r="BG260" s="335"/>
      <c r="BH260" s="335"/>
      <c r="BI260" s="335"/>
      <c r="BJ260" s="335"/>
      <c r="BK260" s="335"/>
      <c r="BL260" s="335"/>
      <c r="BM260" s="335"/>
      <c r="BN260" s="335"/>
      <c r="BO260" s="335"/>
      <c r="BP260" s="335"/>
      <c r="BQ260" s="335"/>
      <c r="BR260" s="335"/>
      <c r="BS260" s="335"/>
      <c r="BT260" s="335"/>
      <c r="BU260" s="335"/>
      <c r="BV260" s="335"/>
      <c r="BW260" s="335"/>
      <c r="BX260" s="335"/>
      <c r="BY260" s="335"/>
      <c r="BZ260" s="335"/>
      <c r="CA260" s="335"/>
      <c r="CB260" s="335"/>
      <c r="CC260" s="335"/>
      <c r="CD260" s="335"/>
      <c r="CE260" s="335"/>
      <c r="CF260" s="335"/>
      <c r="CG260" s="335"/>
      <c r="CH260" s="335"/>
      <c r="CI260" s="335"/>
      <c r="CJ260" s="335"/>
      <c r="CK260" s="335"/>
      <c r="CL260" s="335"/>
      <c r="CM260" s="335"/>
      <c r="CN260" s="335"/>
      <c r="CO260" s="335"/>
      <c r="CP260" s="335"/>
      <c r="CQ260" s="335"/>
      <c r="CR260" s="335"/>
      <c r="CS260" s="335"/>
      <c r="CT260" s="335"/>
      <c r="CU260" s="335"/>
      <c r="CV260" s="335"/>
      <c r="CW260" s="335"/>
      <c r="CX260" s="335"/>
      <c r="CY260" s="335"/>
      <c r="CZ260" s="335"/>
      <c r="DA260" s="335"/>
      <c r="DB260" s="335"/>
      <c r="DC260" s="335"/>
      <c r="DD260" s="335"/>
      <c r="DE260" s="335"/>
    </row>
    <row r="261" spans="2:109" x14ac:dyDescent="0.25"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25"/>
      <c r="U261" s="32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335"/>
      <c r="AR261" s="335"/>
      <c r="AS261" s="335"/>
      <c r="AT261" s="335"/>
      <c r="AU261" s="335"/>
      <c r="AV261" s="335"/>
      <c r="AW261" s="335"/>
      <c r="AX261" s="335"/>
      <c r="AY261" s="335"/>
      <c r="AZ261" s="335"/>
      <c r="BA261" s="335"/>
      <c r="BB261" s="335"/>
      <c r="BC261" s="335"/>
      <c r="BD261" s="335"/>
      <c r="BE261" s="335"/>
      <c r="BF261" s="335"/>
      <c r="BG261" s="335"/>
      <c r="BH261" s="335"/>
      <c r="BI261" s="335"/>
      <c r="BJ261" s="335"/>
      <c r="BK261" s="335"/>
      <c r="BL261" s="335"/>
      <c r="BM261" s="335"/>
      <c r="BN261" s="335"/>
      <c r="BO261" s="335"/>
      <c r="BP261" s="335"/>
      <c r="BQ261" s="335"/>
      <c r="BR261" s="335"/>
      <c r="BS261" s="335"/>
      <c r="BT261" s="335"/>
      <c r="BU261" s="335"/>
      <c r="BV261" s="335"/>
      <c r="BW261" s="335"/>
      <c r="BX261" s="335"/>
      <c r="BY261" s="335"/>
      <c r="BZ261" s="335"/>
      <c r="CA261" s="335"/>
      <c r="CB261" s="335"/>
      <c r="CC261" s="335"/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</row>
    <row r="262" spans="2:109" x14ac:dyDescent="0.25"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25"/>
      <c r="U262" s="32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5"/>
      <c r="AU262" s="335"/>
      <c r="AV262" s="335"/>
      <c r="AW262" s="335"/>
      <c r="AX262" s="335"/>
      <c r="AY262" s="335"/>
      <c r="AZ262" s="335"/>
      <c r="BA262" s="335"/>
      <c r="BB262" s="335"/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335"/>
      <c r="BR262" s="335"/>
      <c r="BS262" s="335"/>
      <c r="BT262" s="335"/>
      <c r="BU262" s="335"/>
      <c r="BV262" s="335"/>
      <c r="BW262" s="335"/>
      <c r="BX262" s="335"/>
      <c r="BY262" s="335"/>
      <c r="BZ262" s="335"/>
      <c r="CA262" s="335"/>
      <c r="CB262" s="335"/>
      <c r="CC262" s="335"/>
      <c r="CD262" s="335"/>
      <c r="CE262" s="335"/>
      <c r="CF262" s="335"/>
      <c r="CG262" s="335"/>
      <c r="CH262" s="335"/>
      <c r="CI262" s="335"/>
      <c r="CJ262" s="335"/>
      <c r="CK262" s="335"/>
      <c r="CL262" s="335"/>
      <c r="CM262" s="335"/>
      <c r="CN262" s="335"/>
      <c r="CO262" s="335"/>
      <c r="CP262" s="335"/>
      <c r="CQ262" s="335"/>
      <c r="CR262" s="335"/>
      <c r="CS262" s="335"/>
      <c r="CT262" s="335"/>
      <c r="CU262" s="335"/>
      <c r="CV262" s="335"/>
      <c r="CW262" s="335"/>
      <c r="CX262" s="335"/>
      <c r="CY262" s="335"/>
      <c r="CZ262" s="335"/>
      <c r="DA262" s="335"/>
      <c r="DB262" s="335"/>
      <c r="DC262" s="335"/>
      <c r="DD262" s="335"/>
      <c r="DE262" s="335"/>
    </row>
    <row r="263" spans="2:109" x14ac:dyDescent="0.25"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25"/>
      <c r="U263" s="32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  <c r="AT263" s="335"/>
      <c r="AU263" s="335"/>
      <c r="AV263" s="335"/>
      <c r="AW263" s="335"/>
      <c r="AX263" s="335"/>
      <c r="AY263" s="335"/>
      <c r="AZ263" s="335"/>
      <c r="BA263" s="335"/>
      <c r="BB263" s="335"/>
      <c r="BC263" s="335"/>
      <c r="BD263" s="335"/>
      <c r="BE263" s="335"/>
      <c r="BF263" s="335"/>
      <c r="BG263" s="335"/>
      <c r="BH263" s="335"/>
      <c r="BI263" s="335"/>
      <c r="BJ263" s="335"/>
      <c r="BK263" s="335"/>
      <c r="BL263" s="335"/>
      <c r="BM263" s="335"/>
      <c r="BN263" s="335"/>
      <c r="BO263" s="335"/>
      <c r="BP263" s="335"/>
      <c r="BQ263" s="335"/>
      <c r="BR263" s="335"/>
      <c r="BS263" s="335"/>
      <c r="BT263" s="335"/>
      <c r="BU263" s="335"/>
      <c r="BV263" s="335"/>
      <c r="BW263" s="335"/>
      <c r="BX263" s="335"/>
      <c r="BY263" s="335"/>
      <c r="BZ263" s="335"/>
      <c r="CA263" s="335"/>
      <c r="CB263" s="335"/>
      <c r="CC263" s="335"/>
      <c r="CD263" s="335"/>
      <c r="CE263" s="335"/>
      <c r="CF263" s="335"/>
      <c r="CG263" s="335"/>
      <c r="CH263" s="335"/>
      <c r="CI263" s="335"/>
      <c r="CJ263" s="335"/>
      <c r="CK263" s="335"/>
      <c r="CL263" s="335"/>
      <c r="CM263" s="335"/>
      <c r="CN263" s="335"/>
      <c r="CO263" s="335"/>
      <c r="CP263" s="335"/>
      <c r="CQ263" s="335"/>
      <c r="CR263" s="335"/>
      <c r="CS263" s="335"/>
      <c r="CT263" s="335"/>
      <c r="CU263" s="335"/>
      <c r="CV263" s="335"/>
      <c r="CW263" s="335"/>
      <c r="CX263" s="335"/>
      <c r="CY263" s="335"/>
      <c r="CZ263" s="335"/>
      <c r="DA263" s="335"/>
      <c r="DB263" s="335"/>
      <c r="DC263" s="335"/>
      <c r="DD263" s="335"/>
      <c r="DE263" s="335"/>
    </row>
    <row r="264" spans="2:109" x14ac:dyDescent="0.25"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25"/>
      <c r="U264" s="32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  <c r="AM264" s="335"/>
      <c r="AN264" s="335"/>
      <c r="AO264" s="335"/>
      <c r="AP264" s="335"/>
      <c r="AQ264" s="335"/>
      <c r="AR264" s="335"/>
      <c r="AS264" s="335"/>
      <c r="AT264" s="335"/>
      <c r="AU264" s="335"/>
      <c r="AV264" s="335"/>
      <c r="AW264" s="335"/>
      <c r="AX264" s="335"/>
      <c r="AY264" s="335"/>
      <c r="AZ264" s="335"/>
      <c r="BA264" s="335"/>
      <c r="BB264" s="335"/>
      <c r="BC264" s="335"/>
      <c r="BD264" s="335"/>
      <c r="BE264" s="335"/>
      <c r="BF264" s="335"/>
      <c r="BG264" s="335"/>
      <c r="BH264" s="335"/>
      <c r="BI264" s="335"/>
      <c r="BJ264" s="335"/>
      <c r="BK264" s="335"/>
      <c r="BL264" s="335"/>
      <c r="BM264" s="335"/>
      <c r="BN264" s="335"/>
      <c r="BO264" s="335"/>
      <c r="BP264" s="335"/>
      <c r="BQ264" s="335"/>
      <c r="BR264" s="335"/>
      <c r="BS264" s="335"/>
      <c r="BT264" s="335"/>
      <c r="BU264" s="335"/>
      <c r="BV264" s="335"/>
      <c r="BW264" s="335"/>
      <c r="BX264" s="335"/>
      <c r="BY264" s="335"/>
      <c r="BZ264" s="335"/>
      <c r="CA264" s="335"/>
      <c r="CB264" s="335"/>
      <c r="CC264" s="335"/>
      <c r="CD264" s="335"/>
      <c r="CE264" s="335"/>
      <c r="CF264" s="335"/>
      <c r="CG264" s="335"/>
      <c r="CH264" s="335"/>
      <c r="CI264" s="335"/>
      <c r="CJ264" s="335"/>
      <c r="CK264" s="335"/>
      <c r="CL264" s="335"/>
      <c r="CM264" s="335"/>
      <c r="CN264" s="335"/>
      <c r="CO264" s="335"/>
      <c r="CP264" s="335"/>
      <c r="CQ264" s="335"/>
      <c r="CR264" s="335"/>
      <c r="CS264" s="335"/>
      <c r="CT264" s="335"/>
      <c r="CU264" s="335"/>
      <c r="CV264" s="335"/>
      <c r="CW264" s="335"/>
      <c r="CX264" s="335"/>
      <c r="CY264" s="335"/>
      <c r="CZ264" s="335"/>
      <c r="DA264" s="335"/>
      <c r="DB264" s="335"/>
      <c r="DC264" s="335"/>
      <c r="DD264" s="335"/>
      <c r="DE264" s="335"/>
    </row>
    <row r="265" spans="2:109" x14ac:dyDescent="0.25"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25"/>
      <c r="U265" s="32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  <c r="AM265" s="335"/>
      <c r="AN265" s="335"/>
      <c r="AO265" s="335"/>
      <c r="AP265" s="335"/>
      <c r="AQ265" s="335"/>
      <c r="AR265" s="335"/>
      <c r="AS265" s="335"/>
      <c r="AT265" s="335"/>
      <c r="AU265" s="335"/>
      <c r="AV265" s="335"/>
      <c r="AW265" s="335"/>
      <c r="AX265" s="335"/>
      <c r="AY265" s="335"/>
      <c r="AZ265" s="335"/>
      <c r="BA265" s="335"/>
      <c r="BB265" s="335"/>
      <c r="BC265" s="335"/>
      <c r="BD265" s="335"/>
      <c r="BE265" s="335"/>
      <c r="BF265" s="335"/>
      <c r="BG265" s="335"/>
      <c r="BH265" s="335"/>
      <c r="BI265" s="335"/>
      <c r="BJ265" s="335"/>
      <c r="BK265" s="335"/>
      <c r="BL265" s="335"/>
      <c r="BM265" s="335"/>
      <c r="BN265" s="335"/>
      <c r="BO265" s="335"/>
      <c r="BP265" s="335"/>
      <c r="BQ265" s="335"/>
      <c r="BR265" s="335"/>
      <c r="BS265" s="335"/>
      <c r="BT265" s="335"/>
      <c r="BU265" s="335"/>
      <c r="BV265" s="335"/>
      <c r="BW265" s="335"/>
      <c r="BX265" s="335"/>
      <c r="BY265" s="335"/>
      <c r="BZ265" s="335"/>
      <c r="CA265" s="335"/>
      <c r="CB265" s="335"/>
      <c r="CC265" s="335"/>
      <c r="CD265" s="335"/>
      <c r="CE265" s="335"/>
      <c r="CF265" s="335"/>
      <c r="CG265" s="335"/>
      <c r="CH265" s="335"/>
      <c r="CI265" s="335"/>
      <c r="CJ265" s="335"/>
      <c r="CK265" s="335"/>
      <c r="CL265" s="335"/>
      <c r="CM265" s="335"/>
      <c r="CN265" s="335"/>
      <c r="CO265" s="335"/>
      <c r="CP265" s="335"/>
      <c r="CQ265" s="335"/>
      <c r="CR265" s="335"/>
      <c r="CS265" s="335"/>
      <c r="CT265" s="335"/>
      <c r="CU265" s="335"/>
      <c r="CV265" s="335"/>
      <c r="CW265" s="335"/>
      <c r="CX265" s="335"/>
      <c r="CY265" s="335"/>
      <c r="CZ265" s="335"/>
      <c r="DA265" s="335"/>
      <c r="DB265" s="335"/>
      <c r="DC265" s="335"/>
      <c r="DD265" s="335"/>
      <c r="DE265" s="335"/>
    </row>
    <row r="266" spans="2:109" x14ac:dyDescent="0.25"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25"/>
      <c r="U266" s="32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  <c r="AM266" s="335"/>
      <c r="AN266" s="335"/>
      <c r="AO266" s="335"/>
      <c r="AP266" s="335"/>
      <c r="AQ266" s="335"/>
      <c r="AR266" s="335"/>
      <c r="AS266" s="335"/>
      <c r="AT266" s="335"/>
      <c r="AU266" s="335"/>
      <c r="AV266" s="335"/>
      <c r="AW266" s="335"/>
      <c r="AX266" s="335"/>
      <c r="AY266" s="335"/>
      <c r="AZ266" s="335"/>
      <c r="BA266" s="335"/>
      <c r="BB266" s="335"/>
      <c r="BC266" s="335"/>
      <c r="BD266" s="335"/>
      <c r="BE266" s="335"/>
      <c r="BF266" s="335"/>
      <c r="BG266" s="335"/>
      <c r="BH266" s="335"/>
      <c r="BI266" s="335"/>
      <c r="BJ266" s="335"/>
      <c r="BK266" s="335"/>
      <c r="BL266" s="335"/>
      <c r="BM266" s="335"/>
      <c r="BN266" s="335"/>
      <c r="BO266" s="335"/>
      <c r="BP266" s="335"/>
      <c r="BQ266" s="335"/>
      <c r="BR266" s="335"/>
      <c r="BS266" s="335"/>
      <c r="BT266" s="335"/>
      <c r="BU266" s="335"/>
      <c r="BV266" s="335"/>
      <c r="BW266" s="335"/>
      <c r="BX266" s="335"/>
      <c r="BY266" s="335"/>
      <c r="BZ266" s="335"/>
      <c r="CA266" s="335"/>
      <c r="CB266" s="335"/>
      <c r="CC266" s="335"/>
      <c r="CD266" s="335"/>
      <c r="CE266" s="335"/>
      <c r="CF266" s="335"/>
      <c r="CG266" s="335"/>
      <c r="CH266" s="335"/>
      <c r="CI266" s="335"/>
      <c r="CJ266" s="335"/>
      <c r="CK266" s="335"/>
      <c r="CL266" s="335"/>
      <c r="CM266" s="335"/>
      <c r="CN266" s="335"/>
      <c r="CO266" s="335"/>
      <c r="CP266" s="335"/>
      <c r="CQ266" s="335"/>
      <c r="CR266" s="335"/>
      <c r="CS266" s="335"/>
      <c r="CT266" s="335"/>
      <c r="CU266" s="335"/>
      <c r="CV266" s="335"/>
      <c r="CW266" s="335"/>
      <c r="CX266" s="335"/>
      <c r="CY266" s="335"/>
      <c r="CZ266" s="335"/>
      <c r="DA266" s="335"/>
      <c r="DB266" s="335"/>
      <c r="DC266" s="335"/>
      <c r="DD266" s="335"/>
      <c r="DE266" s="335"/>
    </row>
    <row r="267" spans="2:109" x14ac:dyDescent="0.25"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25"/>
      <c r="U267" s="32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  <c r="AM267" s="335"/>
      <c r="AN267" s="335"/>
      <c r="AO267" s="335"/>
      <c r="AP267" s="335"/>
      <c r="AQ267" s="335"/>
      <c r="AR267" s="335"/>
      <c r="AS267" s="335"/>
      <c r="AT267" s="335"/>
      <c r="AU267" s="335"/>
      <c r="AV267" s="335"/>
      <c r="AW267" s="335"/>
      <c r="AX267" s="335"/>
      <c r="AY267" s="335"/>
      <c r="AZ267" s="335"/>
      <c r="BA267" s="335"/>
      <c r="BB267" s="335"/>
      <c r="BC267" s="335"/>
      <c r="BD267" s="335"/>
      <c r="BE267" s="335"/>
      <c r="BF267" s="335"/>
      <c r="BG267" s="335"/>
      <c r="BH267" s="335"/>
      <c r="BI267" s="335"/>
      <c r="BJ267" s="335"/>
      <c r="BK267" s="335"/>
      <c r="BL267" s="335"/>
      <c r="BM267" s="335"/>
      <c r="BN267" s="335"/>
      <c r="BO267" s="335"/>
      <c r="BP267" s="335"/>
      <c r="BQ267" s="335"/>
      <c r="BR267" s="335"/>
      <c r="BS267" s="335"/>
      <c r="BT267" s="335"/>
      <c r="BU267" s="335"/>
      <c r="BV267" s="335"/>
      <c r="BW267" s="335"/>
      <c r="BX267" s="335"/>
      <c r="BY267" s="335"/>
      <c r="BZ267" s="335"/>
      <c r="CA267" s="335"/>
      <c r="CB267" s="335"/>
      <c r="CC267" s="335"/>
      <c r="CD267" s="335"/>
      <c r="CE267" s="335"/>
      <c r="CF267" s="335"/>
      <c r="CG267" s="335"/>
      <c r="CH267" s="335"/>
      <c r="CI267" s="335"/>
      <c r="CJ267" s="335"/>
      <c r="CK267" s="335"/>
      <c r="CL267" s="335"/>
      <c r="CM267" s="335"/>
      <c r="CN267" s="335"/>
      <c r="CO267" s="335"/>
      <c r="CP267" s="335"/>
      <c r="CQ267" s="335"/>
      <c r="CR267" s="335"/>
      <c r="CS267" s="335"/>
      <c r="CT267" s="335"/>
      <c r="CU267" s="335"/>
      <c r="CV267" s="335"/>
      <c r="CW267" s="335"/>
      <c r="CX267" s="335"/>
      <c r="CY267" s="335"/>
      <c r="CZ267" s="335"/>
      <c r="DA267" s="335"/>
      <c r="DB267" s="335"/>
      <c r="DC267" s="335"/>
      <c r="DD267" s="335"/>
      <c r="DE267" s="335"/>
    </row>
    <row r="268" spans="2:109" x14ac:dyDescent="0.25"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25"/>
      <c r="U268" s="32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  <c r="AM268" s="335"/>
      <c r="AN268" s="335"/>
      <c r="AO268" s="335"/>
      <c r="AP268" s="335"/>
      <c r="AQ268" s="335"/>
      <c r="AR268" s="335"/>
      <c r="AS268" s="335"/>
      <c r="AT268" s="335"/>
      <c r="AU268" s="335"/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5"/>
      <c r="BG268" s="335"/>
      <c r="BH268" s="335"/>
      <c r="BI268" s="335"/>
      <c r="BJ268" s="335"/>
      <c r="BK268" s="335"/>
      <c r="BL268" s="335"/>
      <c r="BM268" s="335"/>
      <c r="BN268" s="335"/>
      <c r="BO268" s="335"/>
      <c r="BP268" s="335"/>
      <c r="BQ268" s="335"/>
      <c r="BR268" s="335"/>
      <c r="BS268" s="335"/>
      <c r="BT268" s="335"/>
      <c r="BU268" s="335"/>
      <c r="BV268" s="335"/>
      <c r="BW268" s="335"/>
      <c r="BX268" s="335"/>
      <c r="BY268" s="335"/>
      <c r="BZ268" s="335"/>
      <c r="CA268" s="335"/>
      <c r="CB268" s="335"/>
      <c r="CC268" s="335"/>
      <c r="CD268" s="335"/>
      <c r="CE268" s="335"/>
      <c r="CF268" s="335"/>
      <c r="CG268" s="335"/>
      <c r="CH268" s="335"/>
      <c r="CI268" s="335"/>
      <c r="CJ268" s="335"/>
      <c r="CK268" s="335"/>
      <c r="CL268" s="335"/>
      <c r="CM268" s="335"/>
      <c r="CN268" s="335"/>
      <c r="CO268" s="335"/>
      <c r="CP268" s="335"/>
      <c r="CQ268" s="335"/>
      <c r="CR268" s="335"/>
      <c r="CS268" s="335"/>
      <c r="CT268" s="335"/>
      <c r="CU268" s="335"/>
      <c r="CV268" s="335"/>
      <c r="CW268" s="335"/>
      <c r="CX268" s="335"/>
      <c r="CY268" s="335"/>
      <c r="CZ268" s="335"/>
      <c r="DA268" s="335"/>
      <c r="DB268" s="335"/>
      <c r="DC268" s="335"/>
      <c r="DD268" s="335"/>
      <c r="DE268" s="335"/>
    </row>
    <row r="269" spans="2:109" x14ac:dyDescent="0.25"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25"/>
      <c r="U269" s="32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  <c r="AM269" s="335"/>
      <c r="AN269" s="335"/>
      <c r="AO269" s="335"/>
      <c r="AP269" s="335"/>
      <c r="AQ269" s="335"/>
      <c r="AR269" s="335"/>
      <c r="AS269" s="335"/>
      <c r="AT269" s="335"/>
      <c r="AU269" s="335"/>
      <c r="AV269" s="335"/>
      <c r="AW269" s="335"/>
      <c r="AX269" s="335"/>
      <c r="AY269" s="335"/>
      <c r="AZ269" s="335"/>
      <c r="BA269" s="335"/>
      <c r="BB269" s="335"/>
      <c r="BC269" s="335"/>
      <c r="BD269" s="335"/>
      <c r="BE269" s="335"/>
      <c r="BF269" s="335"/>
      <c r="BG269" s="335"/>
      <c r="BH269" s="335"/>
      <c r="BI269" s="335"/>
      <c r="BJ269" s="335"/>
      <c r="BK269" s="335"/>
      <c r="BL269" s="335"/>
      <c r="BM269" s="335"/>
      <c r="BN269" s="335"/>
      <c r="BO269" s="335"/>
      <c r="BP269" s="335"/>
      <c r="BQ269" s="335"/>
      <c r="BR269" s="335"/>
      <c r="BS269" s="335"/>
      <c r="BT269" s="335"/>
      <c r="BU269" s="335"/>
      <c r="BV269" s="335"/>
      <c r="BW269" s="335"/>
      <c r="BX269" s="335"/>
      <c r="BY269" s="335"/>
      <c r="BZ269" s="335"/>
      <c r="CA269" s="335"/>
      <c r="CB269" s="335"/>
      <c r="CC269" s="335"/>
      <c r="CD269" s="335"/>
      <c r="CE269" s="335"/>
      <c r="CF269" s="335"/>
      <c r="CG269" s="335"/>
      <c r="CH269" s="335"/>
      <c r="CI269" s="335"/>
      <c r="CJ269" s="335"/>
      <c r="CK269" s="335"/>
      <c r="CL269" s="335"/>
      <c r="CM269" s="335"/>
      <c r="CN269" s="335"/>
      <c r="CO269" s="335"/>
      <c r="CP269" s="335"/>
      <c r="CQ269" s="335"/>
      <c r="CR269" s="335"/>
      <c r="CS269" s="335"/>
      <c r="CT269" s="335"/>
      <c r="CU269" s="335"/>
      <c r="CV269" s="335"/>
      <c r="CW269" s="335"/>
      <c r="CX269" s="335"/>
      <c r="CY269" s="335"/>
      <c r="CZ269" s="335"/>
      <c r="DA269" s="335"/>
      <c r="DB269" s="335"/>
      <c r="DC269" s="335"/>
      <c r="DD269" s="335"/>
      <c r="DE269" s="335"/>
    </row>
    <row r="270" spans="2:109" x14ac:dyDescent="0.25"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25"/>
      <c r="U270" s="32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  <c r="AM270" s="335"/>
      <c r="AN270" s="335"/>
      <c r="AO270" s="335"/>
      <c r="AP270" s="335"/>
      <c r="AQ270" s="335"/>
      <c r="AR270" s="335"/>
      <c r="AS270" s="335"/>
      <c r="AT270" s="335"/>
      <c r="AU270" s="335"/>
      <c r="AV270" s="335"/>
      <c r="AW270" s="335"/>
      <c r="AX270" s="335"/>
      <c r="AY270" s="335"/>
      <c r="AZ270" s="335"/>
      <c r="BA270" s="335"/>
      <c r="BB270" s="335"/>
      <c r="BC270" s="335"/>
      <c r="BD270" s="335"/>
      <c r="BE270" s="335"/>
      <c r="BF270" s="335"/>
      <c r="BG270" s="335"/>
      <c r="BH270" s="335"/>
      <c r="BI270" s="335"/>
      <c r="BJ270" s="335"/>
      <c r="BK270" s="335"/>
      <c r="BL270" s="335"/>
      <c r="BM270" s="335"/>
      <c r="BN270" s="335"/>
      <c r="BO270" s="335"/>
      <c r="BP270" s="335"/>
      <c r="BQ270" s="335"/>
      <c r="BR270" s="335"/>
      <c r="BS270" s="335"/>
      <c r="BT270" s="335"/>
      <c r="BU270" s="335"/>
      <c r="BV270" s="335"/>
      <c r="BW270" s="335"/>
      <c r="BX270" s="335"/>
      <c r="BY270" s="335"/>
      <c r="BZ270" s="335"/>
      <c r="CA270" s="335"/>
      <c r="CB270" s="335"/>
      <c r="CC270" s="335"/>
      <c r="CD270" s="335"/>
      <c r="CE270" s="335"/>
      <c r="CF270" s="335"/>
      <c r="CG270" s="335"/>
      <c r="CH270" s="335"/>
      <c r="CI270" s="335"/>
      <c r="CJ270" s="335"/>
      <c r="CK270" s="335"/>
      <c r="CL270" s="335"/>
      <c r="CM270" s="335"/>
      <c r="CN270" s="335"/>
      <c r="CO270" s="335"/>
      <c r="CP270" s="335"/>
      <c r="CQ270" s="335"/>
      <c r="CR270" s="335"/>
      <c r="CS270" s="335"/>
      <c r="CT270" s="335"/>
      <c r="CU270" s="335"/>
      <c r="CV270" s="335"/>
      <c r="CW270" s="335"/>
      <c r="CX270" s="335"/>
      <c r="CY270" s="335"/>
      <c r="CZ270" s="335"/>
      <c r="DA270" s="335"/>
      <c r="DB270" s="335"/>
      <c r="DC270" s="335"/>
      <c r="DD270" s="335"/>
      <c r="DE270" s="335"/>
    </row>
    <row r="271" spans="2:109" x14ac:dyDescent="0.25"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25"/>
      <c r="U271" s="32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  <c r="AM271" s="335"/>
      <c r="AN271" s="335"/>
      <c r="AO271" s="335"/>
      <c r="AP271" s="335"/>
      <c r="AQ271" s="335"/>
      <c r="AR271" s="335"/>
      <c r="AS271" s="335"/>
      <c r="AT271" s="335"/>
      <c r="AU271" s="335"/>
      <c r="AV271" s="335"/>
      <c r="AW271" s="335"/>
      <c r="AX271" s="335"/>
      <c r="AY271" s="335"/>
      <c r="AZ271" s="335"/>
      <c r="BA271" s="335"/>
      <c r="BB271" s="335"/>
      <c r="BC271" s="335"/>
      <c r="BD271" s="335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  <c r="CE271" s="335"/>
      <c r="CF271" s="335"/>
      <c r="CG271" s="335"/>
      <c r="CH271" s="335"/>
      <c r="CI271" s="335"/>
      <c r="CJ271" s="335"/>
      <c r="CK271" s="335"/>
      <c r="CL271" s="335"/>
      <c r="CM271" s="335"/>
      <c r="CN271" s="335"/>
      <c r="CO271" s="335"/>
      <c r="CP271" s="335"/>
      <c r="CQ271" s="335"/>
      <c r="CR271" s="335"/>
      <c r="CS271" s="335"/>
      <c r="CT271" s="335"/>
      <c r="CU271" s="335"/>
      <c r="CV271" s="335"/>
      <c r="CW271" s="335"/>
      <c r="CX271" s="335"/>
      <c r="CY271" s="335"/>
      <c r="CZ271" s="335"/>
      <c r="DA271" s="335"/>
      <c r="DB271" s="335"/>
      <c r="DC271" s="335"/>
      <c r="DD271" s="335"/>
      <c r="DE271" s="335"/>
    </row>
    <row r="272" spans="2:109" x14ac:dyDescent="0.25"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25"/>
      <c r="U272" s="32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  <c r="AM272" s="335"/>
      <c r="AN272" s="335"/>
      <c r="AO272" s="335"/>
      <c r="AP272" s="335"/>
      <c r="AQ272" s="335"/>
      <c r="AR272" s="335"/>
      <c r="AS272" s="335"/>
      <c r="AT272" s="335"/>
      <c r="AU272" s="335"/>
      <c r="AV272" s="335"/>
      <c r="AW272" s="335"/>
      <c r="AX272" s="335"/>
      <c r="AY272" s="335"/>
      <c r="AZ272" s="335"/>
      <c r="BA272" s="335"/>
      <c r="BB272" s="335"/>
      <c r="BC272" s="335"/>
      <c r="BD272" s="335"/>
      <c r="BE272" s="335"/>
      <c r="BF272" s="335"/>
      <c r="BG272" s="335"/>
      <c r="BH272" s="335"/>
      <c r="BI272" s="335"/>
      <c r="BJ272" s="335"/>
      <c r="BK272" s="335"/>
      <c r="BL272" s="335"/>
      <c r="BM272" s="335"/>
      <c r="BN272" s="335"/>
      <c r="BO272" s="335"/>
      <c r="BP272" s="335"/>
      <c r="BQ272" s="335"/>
      <c r="BR272" s="335"/>
      <c r="BS272" s="335"/>
      <c r="BT272" s="335"/>
      <c r="BU272" s="335"/>
      <c r="BV272" s="335"/>
      <c r="BW272" s="335"/>
      <c r="BX272" s="335"/>
      <c r="BY272" s="335"/>
      <c r="BZ272" s="335"/>
      <c r="CA272" s="335"/>
      <c r="CB272" s="335"/>
      <c r="CC272" s="335"/>
      <c r="CD272" s="335"/>
      <c r="CE272" s="335"/>
      <c r="CF272" s="335"/>
      <c r="CG272" s="335"/>
      <c r="CH272" s="335"/>
      <c r="CI272" s="335"/>
      <c r="CJ272" s="335"/>
      <c r="CK272" s="335"/>
      <c r="CL272" s="335"/>
      <c r="CM272" s="335"/>
      <c r="CN272" s="335"/>
      <c r="CO272" s="335"/>
      <c r="CP272" s="335"/>
      <c r="CQ272" s="335"/>
      <c r="CR272" s="335"/>
      <c r="CS272" s="335"/>
      <c r="CT272" s="335"/>
      <c r="CU272" s="335"/>
      <c r="CV272" s="335"/>
      <c r="CW272" s="335"/>
      <c r="CX272" s="335"/>
      <c r="CY272" s="335"/>
      <c r="CZ272" s="335"/>
      <c r="DA272" s="335"/>
      <c r="DB272" s="335"/>
      <c r="DC272" s="335"/>
      <c r="DD272" s="335"/>
      <c r="DE272" s="335"/>
    </row>
    <row r="273" spans="2:109" x14ac:dyDescent="0.25"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25"/>
      <c r="U273" s="32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  <c r="AM273" s="335"/>
      <c r="AN273" s="335"/>
      <c r="AO273" s="335"/>
      <c r="AP273" s="335"/>
      <c r="AQ273" s="335"/>
      <c r="AR273" s="335"/>
      <c r="AS273" s="335"/>
      <c r="AT273" s="335"/>
      <c r="AU273" s="335"/>
      <c r="AV273" s="335"/>
      <c r="AW273" s="335"/>
      <c r="AX273" s="335"/>
      <c r="AY273" s="335"/>
      <c r="AZ273" s="335"/>
      <c r="BA273" s="335"/>
      <c r="BB273" s="335"/>
      <c r="BC273" s="335"/>
      <c r="BD273" s="335"/>
      <c r="BE273" s="335"/>
      <c r="BF273" s="335"/>
      <c r="BG273" s="335"/>
      <c r="BH273" s="335"/>
      <c r="BI273" s="335"/>
      <c r="BJ273" s="335"/>
      <c r="BK273" s="335"/>
      <c r="BL273" s="335"/>
      <c r="BM273" s="335"/>
      <c r="BN273" s="335"/>
      <c r="BO273" s="335"/>
      <c r="BP273" s="335"/>
      <c r="BQ273" s="335"/>
      <c r="BR273" s="335"/>
      <c r="BS273" s="335"/>
      <c r="BT273" s="335"/>
      <c r="BU273" s="335"/>
      <c r="BV273" s="335"/>
      <c r="BW273" s="335"/>
      <c r="BX273" s="335"/>
      <c r="BY273" s="335"/>
      <c r="BZ273" s="335"/>
      <c r="CA273" s="335"/>
      <c r="CB273" s="335"/>
      <c r="CC273" s="335"/>
      <c r="CD273" s="335"/>
      <c r="CE273" s="335"/>
      <c r="CF273" s="335"/>
      <c r="CG273" s="335"/>
      <c r="CH273" s="335"/>
      <c r="CI273" s="335"/>
      <c r="CJ273" s="335"/>
      <c r="CK273" s="335"/>
      <c r="CL273" s="335"/>
      <c r="CM273" s="335"/>
      <c r="CN273" s="335"/>
      <c r="CO273" s="335"/>
      <c r="CP273" s="335"/>
      <c r="CQ273" s="335"/>
      <c r="CR273" s="335"/>
      <c r="CS273" s="335"/>
      <c r="CT273" s="335"/>
      <c r="CU273" s="335"/>
      <c r="CV273" s="335"/>
      <c r="CW273" s="335"/>
      <c r="CX273" s="335"/>
      <c r="CY273" s="335"/>
      <c r="CZ273" s="335"/>
      <c r="DA273" s="335"/>
      <c r="DB273" s="335"/>
      <c r="DC273" s="335"/>
      <c r="DD273" s="335"/>
      <c r="DE273" s="335"/>
    </row>
    <row r="274" spans="2:109" x14ac:dyDescent="0.25"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25"/>
      <c r="U274" s="32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  <c r="AM274" s="335"/>
      <c r="AN274" s="335"/>
      <c r="AO274" s="335"/>
      <c r="AP274" s="335"/>
      <c r="AQ274" s="335"/>
      <c r="AR274" s="335"/>
      <c r="AS274" s="335"/>
      <c r="AT274" s="335"/>
      <c r="AU274" s="335"/>
      <c r="AV274" s="335"/>
      <c r="AW274" s="335"/>
      <c r="AX274" s="335"/>
      <c r="AY274" s="335"/>
      <c r="AZ274" s="335"/>
      <c r="BA274" s="335"/>
      <c r="BB274" s="335"/>
      <c r="BC274" s="335"/>
      <c r="BD274" s="335"/>
      <c r="BE274" s="335"/>
      <c r="BF274" s="335"/>
      <c r="BG274" s="335"/>
      <c r="BH274" s="335"/>
      <c r="BI274" s="335"/>
      <c r="BJ274" s="335"/>
      <c r="BK274" s="335"/>
      <c r="BL274" s="335"/>
      <c r="BM274" s="335"/>
      <c r="BN274" s="335"/>
      <c r="BO274" s="335"/>
      <c r="BP274" s="335"/>
      <c r="BQ274" s="335"/>
      <c r="BR274" s="335"/>
      <c r="BS274" s="335"/>
      <c r="BT274" s="335"/>
      <c r="BU274" s="335"/>
      <c r="BV274" s="335"/>
      <c r="BW274" s="335"/>
      <c r="BX274" s="335"/>
      <c r="BY274" s="335"/>
      <c r="BZ274" s="335"/>
      <c r="CA274" s="335"/>
      <c r="CB274" s="335"/>
      <c r="CC274" s="335"/>
      <c r="CD274" s="335"/>
      <c r="CE274" s="335"/>
      <c r="CF274" s="335"/>
      <c r="CG274" s="335"/>
      <c r="CH274" s="335"/>
      <c r="CI274" s="335"/>
      <c r="CJ274" s="335"/>
      <c r="CK274" s="335"/>
      <c r="CL274" s="335"/>
      <c r="CM274" s="335"/>
      <c r="CN274" s="335"/>
      <c r="CO274" s="335"/>
      <c r="CP274" s="335"/>
      <c r="CQ274" s="335"/>
      <c r="CR274" s="335"/>
      <c r="CS274" s="335"/>
      <c r="CT274" s="335"/>
      <c r="CU274" s="335"/>
      <c r="CV274" s="335"/>
      <c r="CW274" s="335"/>
      <c r="CX274" s="335"/>
      <c r="CY274" s="335"/>
      <c r="CZ274" s="335"/>
      <c r="DA274" s="335"/>
      <c r="DB274" s="335"/>
      <c r="DC274" s="335"/>
      <c r="DD274" s="335"/>
      <c r="DE274" s="335"/>
    </row>
    <row r="275" spans="2:109" x14ac:dyDescent="0.25"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25"/>
      <c r="U275" s="32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335"/>
      <c r="BQ275" s="335"/>
      <c r="BR275" s="335"/>
      <c r="BS275" s="335"/>
      <c r="BT275" s="335"/>
      <c r="BU275" s="335"/>
      <c r="BV275" s="335"/>
      <c r="BW275" s="335"/>
      <c r="BX275" s="335"/>
      <c r="BY275" s="335"/>
      <c r="BZ275" s="335"/>
      <c r="CA275" s="335"/>
      <c r="CB275" s="335"/>
      <c r="CC275" s="335"/>
      <c r="CD275" s="335"/>
      <c r="CE275" s="335"/>
      <c r="CF275" s="335"/>
      <c r="CG275" s="335"/>
      <c r="CH275" s="335"/>
      <c r="CI275" s="335"/>
      <c r="CJ275" s="335"/>
      <c r="CK275" s="335"/>
      <c r="CL275" s="335"/>
      <c r="CM275" s="335"/>
      <c r="CN275" s="335"/>
      <c r="CO275" s="335"/>
      <c r="CP275" s="335"/>
      <c r="CQ275" s="335"/>
      <c r="CR275" s="335"/>
      <c r="CS275" s="335"/>
      <c r="CT275" s="335"/>
      <c r="CU275" s="335"/>
      <c r="CV275" s="335"/>
      <c r="CW275" s="335"/>
      <c r="CX275" s="335"/>
      <c r="CY275" s="335"/>
      <c r="CZ275" s="335"/>
      <c r="DA275" s="335"/>
      <c r="DB275" s="335"/>
      <c r="DC275" s="335"/>
      <c r="DD275" s="335"/>
      <c r="DE275" s="335"/>
    </row>
    <row r="276" spans="2:109" x14ac:dyDescent="0.25"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25"/>
      <c r="U276" s="32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5"/>
      <c r="AU276" s="335"/>
      <c r="AV276" s="335"/>
      <c r="AW276" s="335"/>
      <c r="AX276" s="335"/>
      <c r="AY276" s="335"/>
      <c r="AZ276" s="335"/>
      <c r="BA276" s="335"/>
      <c r="BB276" s="335"/>
      <c r="BC276" s="335"/>
      <c r="BD276" s="335"/>
      <c r="BE276" s="335"/>
      <c r="BF276" s="335"/>
      <c r="BG276" s="335"/>
      <c r="BH276" s="335"/>
      <c r="BI276" s="335"/>
      <c r="BJ276" s="335"/>
      <c r="BK276" s="335"/>
      <c r="BL276" s="335"/>
      <c r="BM276" s="335"/>
      <c r="BN276" s="335"/>
      <c r="BO276" s="335"/>
      <c r="BP276" s="335"/>
      <c r="BQ276" s="335"/>
      <c r="BR276" s="335"/>
      <c r="BS276" s="335"/>
      <c r="BT276" s="335"/>
      <c r="BU276" s="335"/>
      <c r="BV276" s="335"/>
      <c r="BW276" s="335"/>
      <c r="BX276" s="335"/>
      <c r="BY276" s="335"/>
      <c r="BZ276" s="335"/>
      <c r="CA276" s="335"/>
      <c r="CB276" s="335"/>
      <c r="CC276" s="335"/>
      <c r="CD276" s="335"/>
      <c r="CE276" s="335"/>
      <c r="CF276" s="335"/>
      <c r="CG276" s="335"/>
      <c r="CH276" s="335"/>
      <c r="CI276" s="335"/>
      <c r="CJ276" s="335"/>
      <c r="CK276" s="335"/>
      <c r="CL276" s="335"/>
      <c r="CM276" s="335"/>
      <c r="CN276" s="335"/>
      <c r="CO276" s="335"/>
      <c r="CP276" s="335"/>
      <c r="CQ276" s="335"/>
      <c r="CR276" s="335"/>
      <c r="CS276" s="335"/>
      <c r="CT276" s="335"/>
      <c r="CU276" s="335"/>
      <c r="CV276" s="335"/>
      <c r="CW276" s="335"/>
      <c r="CX276" s="335"/>
      <c r="CY276" s="335"/>
      <c r="CZ276" s="335"/>
      <c r="DA276" s="335"/>
      <c r="DB276" s="335"/>
      <c r="DC276" s="335"/>
      <c r="DD276" s="335"/>
      <c r="DE276" s="335"/>
    </row>
    <row r="277" spans="2:109" x14ac:dyDescent="0.25"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25"/>
      <c r="U277" s="32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5"/>
      <c r="AR277" s="335"/>
      <c r="AS277" s="335"/>
      <c r="AT277" s="335"/>
      <c r="AU277" s="335"/>
      <c r="AV277" s="335"/>
      <c r="AW277" s="335"/>
      <c r="AX277" s="335"/>
      <c r="AY277" s="335"/>
      <c r="AZ277" s="335"/>
      <c r="BA277" s="335"/>
      <c r="BB277" s="335"/>
      <c r="BC277" s="335"/>
      <c r="BD277" s="335"/>
      <c r="BE277" s="335"/>
      <c r="BF277" s="335"/>
      <c r="BG277" s="335"/>
      <c r="BH277" s="335"/>
      <c r="BI277" s="335"/>
      <c r="BJ277" s="335"/>
      <c r="BK277" s="335"/>
      <c r="BL277" s="335"/>
      <c r="BM277" s="335"/>
      <c r="BN277" s="335"/>
      <c r="BO277" s="335"/>
      <c r="BP277" s="335"/>
      <c r="BQ277" s="335"/>
      <c r="BR277" s="335"/>
      <c r="BS277" s="335"/>
      <c r="BT277" s="335"/>
      <c r="BU277" s="335"/>
      <c r="BV277" s="335"/>
      <c r="BW277" s="335"/>
      <c r="BX277" s="335"/>
      <c r="BY277" s="335"/>
      <c r="BZ277" s="335"/>
      <c r="CA277" s="335"/>
      <c r="CB277" s="335"/>
      <c r="CC277" s="335"/>
      <c r="CD277" s="335"/>
      <c r="CE277" s="335"/>
      <c r="CF277" s="335"/>
      <c r="CG277" s="335"/>
      <c r="CH277" s="335"/>
      <c r="CI277" s="335"/>
      <c r="CJ277" s="335"/>
      <c r="CK277" s="335"/>
      <c r="CL277" s="335"/>
      <c r="CM277" s="335"/>
      <c r="CN277" s="335"/>
      <c r="CO277" s="335"/>
      <c r="CP277" s="335"/>
      <c r="CQ277" s="335"/>
      <c r="CR277" s="335"/>
      <c r="CS277" s="335"/>
      <c r="CT277" s="335"/>
      <c r="CU277" s="335"/>
      <c r="CV277" s="335"/>
      <c r="CW277" s="335"/>
      <c r="CX277" s="335"/>
      <c r="CY277" s="335"/>
      <c r="CZ277" s="335"/>
      <c r="DA277" s="335"/>
      <c r="DB277" s="335"/>
      <c r="DC277" s="335"/>
      <c r="DD277" s="335"/>
      <c r="DE277" s="335"/>
    </row>
    <row r="278" spans="2:109" x14ac:dyDescent="0.25"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25"/>
      <c r="U278" s="32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35"/>
      <c r="AP278" s="335"/>
      <c r="AQ278" s="335"/>
      <c r="AR278" s="335"/>
      <c r="AS278" s="335"/>
      <c r="AT278" s="335"/>
      <c r="AU278" s="335"/>
      <c r="AV278" s="335"/>
      <c r="AW278" s="335"/>
      <c r="AX278" s="335"/>
      <c r="AY278" s="335"/>
      <c r="AZ278" s="335"/>
      <c r="BA278" s="335"/>
      <c r="BB278" s="335"/>
      <c r="BC278" s="335"/>
      <c r="BD278" s="335"/>
      <c r="BE278" s="335"/>
      <c r="BF278" s="335"/>
      <c r="BG278" s="335"/>
      <c r="BH278" s="335"/>
      <c r="BI278" s="335"/>
      <c r="BJ278" s="335"/>
      <c r="BK278" s="335"/>
      <c r="BL278" s="335"/>
      <c r="BM278" s="335"/>
      <c r="BN278" s="335"/>
      <c r="BO278" s="335"/>
      <c r="BP278" s="335"/>
      <c r="BQ278" s="335"/>
      <c r="BR278" s="335"/>
      <c r="BS278" s="335"/>
      <c r="BT278" s="335"/>
      <c r="BU278" s="335"/>
      <c r="BV278" s="335"/>
      <c r="BW278" s="335"/>
      <c r="BX278" s="335"/>
      <c r="BY278" s="335"/>
      <c r="BZ278" s="335"/>
      <c r="CA278" s="335"/>
      <c r="CB278" s="335"/>
      <c r="CC278" s="335"/>
      <c r="CD278" s="335"/>
      <c r="CE278" s="335"/>
      <c r="CF278" s="335"/>
      <c r="CG278" s="335"/>
      <c r="CH278" s="335"/>
      <c r="CI278" s="335"/>
      <c r="CJ278" s="335"/>
      <c r="CK278" s="335"/>
      <c r="CL278" s="335"/>
      <c r="CM278" s="335"/>
      <c r="CN278" s="335"/>
      <c r="CO278" s="335"/>
      <c r="CP278" s="335"/>
      <c r="CQ278" s="335"/>
      <c r="CR278" s="335"/>
      <c r="CS278" s="335"/>
      <c r="CT278" s="335"/>
      <c r="CU278" s="335"/>
      <c r="CV278" s="335"/>
      <c r="CW278" s="335"/>
      <c r="CX278" s="335"/>
      <c r="CY278" s="335"/>
      <c r="CZ278" s="335"/>
      <c r="DA278" s="335"/>
      <c r="DB278" s="335"/>
      <c r="DC278" s="335"/>
      <c r="DD278" s="335"/>
      <c r="DE278" s="335"/>
    </row>
    <row r="279" spans="2:109" x14ac:dyDescent="0.25"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25"/>
      <c r="U279" s="32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5"/>
      <c r="AX279" s="335"/>
      <c r="AY279" s="335"/>
      <c r="AZ279" s="335"/>
      <c r="BA279" s="335"/>
      <c r="BB279" s="335"/>
      <c r="BC279" s="335"/>
      <c r="BD279" s="335"/>
      <c r="BE279" s="335"/>
      <c r="BF279" s="335"/>
      <c r="BG279" s="335"/>
      <c r="BH279" s="335"/>
      <c r="BI279" s="335"/>
      <c r="BJ279" s="335"/>
      <c r="BK279" s="335"/>
      <c r="BL279" s="335"/>
      <c r="BM279" s="335"/>
      <c r="BN279" s="335"/>
      <c r="BO279" s="335"/>
      <c r="BP279" s="335"/>
      <c r="BQ279" s="335"/>
      <c r="BR279" s="335"/>
      <c r="BS279" s="335"/>
      <c r="BT279" s="335"/>
      <c r="BU279" s="335"/>
      <c r="BV279" s="335"/>
      <c r="BW279" s="335"/>
      <c r="BX279" s="335"/>
      <c r="BY279" s="335"/>
      <c r="BZ279" s="335"/>
      <c r="CA279" s="335"/>
      <c r="CB279" s="335"/>
      <c r="CC279" s="335"/>
      <c r="CD279" s="335"/>
      <c r="CE279" s="335"/>
      <c r="CF279" s="335"/>
      <c r="CG279" s="335"/>
      <c r="CH279" s="335"/>
      <c r="CI279" s="335"/>
      <c r="CJ279" s="335"/>
      <c r="CK279" s="335"/>
      <c r="CL279" s="335"/>
      <c r="CM279" s="335"/>
      <c r="CN279" s="335"/>
      <c r="CO279" s="335"/>
      <c r="CP279" s="335"/>
      <c r="CQ279" s="335"/>
      <c r="CR279" s="335"/>
      <c r="CS279" s="335"/>
      <c r="CT279" s="335"/>
      <c r="CU279" s="335"/>
      <c r="CV279" s="335"/>
      <c r="CW279" s="335"/>
      <c r="CX279" s="335"/>
      <c r="CY279" s="335"/>
      <c r="CZ279" s="335"/>
      <c r="DA279" s="335"/>
      <c r="DB279" s="335"/>
      <c r="DC279" s="335"/>
      <c r="DD279" s="335"/>
      <c r="DE279" s="335"/>
    </row>
    <row r="280" spans="2:109" x14ac:dyDescent="0.25">
      <c r="B280" s="335"/>
      <c r="C280" s="335"/>
      <c r="D280" s="335"/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25"/>
      <c r="U280" s="32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5"/>
      <c r="AR280" s="335"/>
      <c r="AS280" s="335"/>
      <c r="AT280" s="335"/>
      <c r="AU280" s="335"/>
      <c r="AV280" s="335"/>
      <c r="AW280" s="335"/>
      <c r="AX280" s="335"/>
      <c r="AY280" s="335"/>
      <c r="AZ280" s="335"/>
      <c r="BA280" s="335"/>
      <c r="BB280" s="335"/>
      <c r="BC280" s="335"/>
      <c r="BD280" s="335"/>
      <c r="BE280" s="335"/>
      <c r="BF280" s="335"/>
      <c r="BG280" s="335"/>
      <c r="BH280" s="335"/>
      <c r="BI280" s="335"/>
      <c r="BJ280" s="335"/>
      <c r="BK280" s="335"/>
      <c r="BL280" s="335"/>
      <c r="BM280" s="335"/>
      <c r="BN280" s="335"/>
      <c r="BO280" s="335"/>
      <c r="BP280" s="335"/>
      <c r="BQ280" s="335"/>
      <c r="BR280" s="335"/>
      <c r="BS280" s="335"/>
      <c r="BT280" s="335"/>
      <c r="BU280" s="335"/>
      <c r="BV280" s="335"/>
      <c r="BW280" s="335"/>
      <c r="BX280" s="335"/>
      <c r="BY280" s="335"/>
      <c r="BZ280" s="335"/>
      <c r="CA280" s="335"/>
      <c r="CB280" s="335"/>
      <c r="CC280" s="335"/>
      <c r="CD280" s="335"/>
      <c r="CE280" s="335"/>
      <c r="CF280" s="335"/>
      <c r="CG280" s="335"/>
      <c r="CH280" s="335"/>
      <c r="CI280" s="335"/>
      <c r="CJ280" s="335"/>
      <c r="CK280" s="335"/>
      <c r="CL280" s="335"/>
      <c r="CM280" s="335"/>
      <c r="CN280" s="335"/>
      <c r="CO280" s="335"/>
      <c r="CP280" s="335"/>
      <c r="CQ280" s="335"/>
      <c r="CR280" s="335"/>
      <c r="CS280" s="335"/>
      <c r="CT280" s="335"/>
      <c r="CU280" s="335"/>
      <c r="CV280" s="335"/>
      <c r="CW280" s="335"/>
      <c r="CX280" s="335"/>
      <c r="CY280" s="335"/>
      <c r="CZ280" s="335"/>
      <c r="DA280" s="335"/>
      <c r="DB280" s="335"/>
      <c r="DC280" s="335"/>
      <c r="DD280" s="335"/>
      <c r="DE280" s="335"/>
    </row>
    <row r="281" spans="2:109" x14ac:dyDescent="0.25">
      <c r="B281" s="335"/>
      <c r="C281" s="335"/>
      <c r="D281" s="335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25"/>
      <c r="U281" s="32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  <c r="AX281" s="335"/>
      <c r="AY281" s="335"/>
      <c r="AZ281" s="335"/>
      <c r="BA281" s="335"/>
      <c r="BB281" s="335"/>
      <c r="BC281" s="335"/>
      <c r="BD281" s="335"/>
      <c r="BE281" s="335"/>
      <c r="BF281" s="335"/>
      <c r="BG281" s="335"/>
      <c r="BH281" s="335"/>
      <c r="BI281" s="335"/>
      <c r="BJ281" s="335"/>
      <c r="BK281" s="335"/>
      <c r="BL281" s="335"/>
      <c r="BM281" s="335"/>
      <c r="BN281" s="335"/>
      <c r="BO281" s="335"/>
      <c r="BP281" s="335"/>
      <c r="BQ281" s="335"/>
      <c r="BR281" s="335"/>
      <c r="BS281" s="335"/>
      <c r="BT281" s="335"/>
      <c r="BU281" s="335"/>
      <c r="BV281" s="335"/>
      <c r="BW281" s="335"/>
      <c r="BX281" s="335"/>
      <c r="BY281" s="335"/>
      <c r="BZ281" s="335"/>
      <c r="CA281" s="335"/>
      <c r="CB281" s="335"/>
      <c r="CC281" s="335"/>
      <c r="CD281" s="335"/>
      <c r="CE281" s="335"/>
      <c r="CF281" s="335"/>
      <c r="CG281" s="335"/>
      <c r="CH281" s="335"/>
      <c r="CI281" s="335"/>
      <c r="CJ281" s="335"/>
      <c r="CK281" s="335"/>
      <c r="CL281" s="335"/>
      <c r="CM281" s="335"/>
      <c r="CN281" s="335"/>
      <c r="CO281" s="335"/>
      <c r="CP281" s="335"/>
      <c r="CQ281" s="335"/>
      <c r="CR281" s="335"/>
      <c r="CS281" s="335"/>
      <c r="CT281" s="335"/>
      <c r="CU281" s="335"/>
      <c r="CV281" s="335"/>
      <c r="CW281" s="335"/>
      <c r="CX281" s="335"/>
      <c r="CY281" s="335"/>
      <c r="CZ281" s="335"/>
      <c r="DA281" s="335"/>
      <c r="DB281" s="335"/>
      <c r="DC281" s="335"/>
      <c r="DD281" s="335"/>
      <c r="DE281" s="335"/>
    </row>
    <row r="282" spans="2:109" x14ac:dyDescent="0.25">
      <c r="B282" s="335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25"/>
      <c r="U282" s="32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  <c r="AM282" s="335"/>
      <c r="AN282" s="335"/>
      <c r="AO282" s="335"/>
      <c r="AP282" s="335"/>
      <c r="AQ282" s="335"/>
      <c r="AR282" s="335"/>
      <c r="AS282" s="335"/>
      <c r="AT282" s="335"/>
      <c r="AU282" s="335"/>
      <c r="AV282" s="335"/>
      <c r="AW282" s="335"/>
      <c r="AX282" s="335"/>
      <c r="AY282" s="335"/>
      <c r="AZ282" s="335"/>
      <c r="BA282" s="335"/>
      <c r="BB282" s="335"/>
      <c r="BC282" s="335"/>
      <c r="BD282" s="335"/>
      <c r="BE282" s="335"/>
      <c r="BF282" s="335"/>
      <c r="BG282" s="335"/>
      <c r="BH282" s="335"/>
      <c r="BI282" s="335"/>
      <c r="BJ282" s="335"/>
      <c r="BK282" s="335"/>
      <c r="BL282" s="335"/>
      <c r="BM282" s="335"/>
      <c r="BN282" s="335"/>
      <c r="BO282" s="335"/>
      <c r="BP282" s="335"/>
      <c r="BQ282" s="335"/>
      <c r="BR282" s="335"/>
      <c r="BS282" s="335"/>
      <c r="BT282" s="335"/>
      <c r="BU282" s="335"/>
      <c r="BV282" s="335"/>
      <c r="BW282" s="335"/>
      <c r="BX282" s="335"/>
      <c r="BY282" s="335"/>
      <c r="BZ282" s="335"/>
      <c r="CA282" s="335"/>
      <c r="CB282" s="335"/>
      <c r="CC282" s="335"/>
      <c r="CD282" s="335"/>
      <c r="CE282" s="335"/>
      <c r="CF282" s="335"/>
      <c r="CG282" s="335"/>
      <c r="CH282" s="335"/>
      <c r="CI282" s="335"/>
      <c r="CJ282" s="335"/>
      <c r="CK282" s="335"/>
      <c r="CL282" s="335"/>
      <c r="CM282" s="335"/>
      <c r="CN282" s="335"/>
      <c r="CO282" s="335"/>
      <c r="CP282" s="335"/>
      <c r="CQ282" s="335"/>
      <c r="CR282" s="335"/>
      <c r="CS282" s="335"/>
      <c r="CT282" s="335"/>
      <c r="CU282" s="335"/>
      <c r="CV282" s="335"/>
      <c r="CW282" s="335"/>
      <c r="CX282" s="335"/>
      <c r="CY282" s="335"/>
      <c r="CZ282" s="335"/>
      <c r="DA282" s="335"/>
      <c r="DB282" s="335"/>
      <c r="DC282" s="335"/>
      <c r="DD282" s="335"/>
      <c r="DE282" s="335"/>
    </row>
    <row r="283" spans="2:109" x14ac:dyDescent="0.25"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25"/>
      <c r="U283" s="32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  <c r="AM283" s="335"/>
      <c r="AN283" s="335"/>
      <c r="AO283" s="335"/>
      <c r="AP283" s="335"/>
      <c r="AQ283" s="335"/>
      <c r="AR283" s="335"/>
      <c r="AS283" s="335"/>
      <c r="AT283" s="335"/>
      <c r="AU283" s="335"/>
      <c r="AV283" s="335"/>
      <c r="AW283" s="335"/>
      <c r="AX283" s="335"/>
      <c r="AY283" s="335"/>
      <c r="AZ283" s="335"/>
      <c r="BA283" s="335"/>
      <c r="BB283" s="335"/>
      <c r="BC283" s="335"/>
      <c r="BD283" s="335"/>
      <c r="BE283" s="335"/>
      <c r="BF283" s="335"/>
      <c r="BG283" s="335"/>
      <c r="BH283" s="335"/>
      <c r="BI283" s="335"/>
      <c r="BJ283" s="335"/>
      <c r="BK283" s="335"/>
      <c r="BL283" s="335"/>
      <c r="BM283" s="335"/>
      <c r="BN283" s="335"/>
      <c r="BO283" s="335"/>
      <c r="BP283" s="335"/>
      <c r="BQ283" s="335"/>
      <c r="BR283" s="335"/>
      <c r="BS283" s="335"/>
      <c r="BT283" s="335"/>
      <c r="BU283" s="335"/>
      <c r="BV283" s="335"/>
      <c r="BW283" s="335"/>
      <c r="BX283" s="335"/>
      <c r="BY283" s="335"/>
      <c r="BZ283" s="335"/>
      <c r="CA283" s="335"/>
      <c r="CB283" s="335"/>
      <c r="CC283" s="335"/>
      <c r="CD283" s="335"/>
      <c r="CE283" s="335"/>
      <c r="CF283" s="335"/>
      <c r="CG283" s="335"/>
      <c r="CH283" s="335"/>
      <c r="CI283" s="335"/>
      <c r="CJ283" s="335"/>
      <c r="CK283" s="335"/>
      <c r="CL283" s="335"/>
      <c r="CM283" s="335"/>
      <c r="CN283" s="335"/>
      <c r="CO283" s="335"/>
      <c r="CP283" s="335"/>
      <c r="CQ283" s="335"/>
      <c r="CR283" s="335"/>
      <c r="CS283" s="335"/>
      <c r="CT283" s="335"/>
      <c r="CU283" s="335"/>
      <c r="CV283" s="335"/>
      <c r="CW283" s="335"/>
      <c r="CX283" s="335"/>
      <c r="CY283" s="335"/>
      <c r="CZ283" s="335"/>
      <c r="DA283" s="335"/>
      <c r="DB283" s="335"/>
      <c r="DC283" s="335"/>
      <c r="DD283" s="335"/>
      <c r="DE283" s="335"/>
    </row>
    <row r="284" spans="2:109" x14ac:dyDescent="0.25"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25"/>
      <c r="U284" s="32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  <c r="AM284" s="335"/>
      <c r="AN284" s="335"/>
      <c r="AO284" s="335"/>
      <c r="AP284" s="335"/>
      <c r="AQ284" s="335"/>
      <c r="AR284" s="335"/>
      <c r="AS284" s="335"/>
      <c r="AT284" s="335"/>
      <c r="AU284" s="335"/>
      <c r="AV284" s="335"/>
      <c r="AW284" s="335"/>
      <c r="AX284" s="335"/>
      <c r="AY284" s="335"/>
      <c r="AZ284" s="335"/>
      <c r="BA284" s="335"/>
      <c r="BB284" s="335"/>
      <c r="BC284" s="335"/>
      <c r="BD284" s="335"/>
      <c r="BE284" s="335"/>
      <c r="BF284" s="335"/>
      <c r="BG284" s="335"/>
      <c r="BH284" s="335"/>
      <c r="BI284" s="335"/>
      <c r="BJ284" s="335"/>
      <c r="BK284" s="335"/>
      <c r="BL284" s="335"/>
      <c r="BM284" s="335"/>
      <c r="BN284" s="335"/>
      <c r="BO284" s="335"/>
      <c r="BP284" s="335"/>
      <c r="BQ284" s="335"/>
      <c r="BR284" s="335"/>
      <c r="BS284" s="335"/>
      <c r="BT284" s="335"/>
      <c r="BU284" s="335"/>
      <c r="BV284" s="335"/>
      <c r="BW284" s="335"/>
      <c r="BX284" s="335"/>
      <c r="BY284" s="335"/>
      <c r="BZ284" s="335"/>
      <c r="CA284" s="335"/>
      <c r="CB284" s="335"/>
      <c r="CC284" s="335"/>
      <c r="CD284" s="335"/>
      <c r="CE284" s="335"/>
      <c r="CF284" s="335"/>
      <c r="CG284" s="335"/>
      <c r="CH284" s="335"/>
      <c r="CI284" s="335"/>
      <c r="CJ284" s="335"/>
      <c r="CK284" s="335"/>
      <c r="CL284" s="335"/>
      <c r="CM284" s="335"/>
      <c r="CN284" s="335"/>
      <c r="CO284" s="335"/>
      <c r="CP284" s="335"/>
      <c r="CQ284" s="335"/>
      <c r="CR284" s="335"/>
      <c r="CS284" s="335"/>
      <c r="CT284" s="335"/>
      <c r="CU284" s="335"/>
      <c r="CV284" s="335"/>
      <c r="CW284" s="335"/>
      <c r="CX284" s="335"/>
      <c r="CY284" s="335"/>
      <c r="CZ284" s="335"/>
      <c r="DA284" s="335"/>
      <c r="DB284" s="335"/>
      <c r="DC284" s="335"/>
      <c r="DD284" s="335"/>
      <c r="DE284" s="335"/>
    </row>
    <row r="285" spans="2:109" x14ac:dyDescent="0.25">
      <c r="B285" s="335"/>
      <c r="C285" s="335"/>
      <c r="D285" s="335"/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25"/>
      <c r="U285" s="32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  <c r="AM285" s="335"/>
      <c r="AN285" s="335"/>
      <c r="AO285" s="335"/>
      <c r="AP285" s="335"/>
      <c r="AQ285" s="335"/>
      <c r="AR285" s="335"/>
      <c r="AS285" s="335"/>
      <c r="AT285" s="335"/>
      <c r="AU285" s="335"/>
      <c r="AV285" s="335"/>
      <c r="AW285" s="335"/>
      <c r="AX285" s="335"/>
      <c r="AY285" s="335"/>
      <c r="AZ285" s="335"/>
      <c r="BA285" s="335"/>
      <c r="BB285" s="335"/>
      <c r="BC285" s="335"/>
      <c r="BD285" s="335"/>
      <c r="BE285" s="335"/>
      <c r="BF285" s="335"/>
      <c r="BG285" s="335"/>
      <c r="BH285" s="335"/>
      <c r="BI285" s="335"/>
      <c r="BJ285" s="335"/>
      <c r="BK285" s="335"/>
      <c r="BL285" s="335"/>
      <c r="BM285" s="335"/>
      <c r="BN285" s="335"/>
      <c r="BO285" s="335"/>
      <c r="BP285" s="335"/>
      <c r="BQ285" s="335"/>
      <c r="BR285" s="335"/>
      <c r="BS285" s="335"/>
      <c r="BT285" s="335"/>
      <c r="BU285" s="335"/>
      <c r="BV285" s="335"/>
      <c r="BW285" s="335"/>
      <c r="BX285" s="335"/>
      <c r="BY285" s="335"/>
      <c r="BZ285" s="335"/>
      <c r="CA285" s="335"/>
      <c r="CB285" s="335"/>
      <c r="CC285" s="335"/>
      <c r="CD285" s="335"/>
      <c r="CE285" s="335"/>
      <c r="CF285" s="335"/>
      <c r="CG285" s="335"/>
      <c r="CH285" s="335"/>
      <c r="CI285" s="335"/>
      <c r="CJ285" s="335"/>
      <c r="CK285" s="335"/>
      <c r="CL285" s="335"/>
      <c r="CM285" s="335"/>
      <c r="CN285" s="335"/>
      <c r="CO285" s="335"/>
      <c r="CP285" s="335"/>
      <c r="CQ285" s="335"/>
      <c r="CR285" s="335"/>
      <c r="CS285" s="335"/>
      <c r="CT285" s="335"/>
      <c r="CU285" s="335"/>
      <c r="CV285" s="335"/>
      <c r="CW285" s="335"/>
      <c r="CX285" s="335"/>
      <c r="CY285" s="335"/>
      <c r="CZ285" s="335"/>
      <c r="DA285" s="335"/>
      <c r="DB285" s="335"/>
      <c r="DC285" s="335"/>
      <c r="DD285" s="335"/>
      <c r="DE285" s="335"/>
    </row>
    <row r="286" spans="2:109" x14ac:dyDescent="0.25">
      <c r="B286" s="335"/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25"/>
      <c r="U286" s="32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  <c r="AM286" s="335"/>
      <c r="AN286" s="335"/>
      <c r="AO286" s="335"/>
      <c r="AP286" s="335"/>
      <c r="AQ286" s="335"/>
      <c r="AR286" s="335"/>
      <c r="AS286" s="335"/>
      <c r="AT286" s="335"/>
      <c r="AU286" s="335"/>
      <c r="AV286" s="335"/>
      <c r="AW286" s="335"/>
      <c r="AX286" s="335"/>
      <c r="AY286" s="335"/>
      <c r="AZ286" s="335"/>
      <c r="BA286" s="335"/>
      <c r="BB286" s="335"/>
      <c r="BC286" s="335"/>
      <c r="BD286" s="335"/>
      <c r="BE286" s="335"/>
      <c r="BF286" s="335"/>
      <c r="BG286" s="335"/>
      <c r="BH286" s="335"/>
      <c r="BI286" s="335"/>
      <c r="BJ286" s="335"/>
      <c r="BK286" s="335"/>
      <c r="BL286" s="335"/>
      <c r="BM286" s="335"/>
      <c r="BN286" s="335"/>
      <c r="BO286" s="335"/>
      <c r="BP286" s="335"/>
      <c r="BQ286" s="335"/>
      <c r="BR286" s="335"/>
      <c r="BS286" s="335"/>
      <c r="BT286" s="335"/>
      <c r="BU286" s="335"/>
      <c r="BV286" s="335"/>
      <c r="BW286" s="335"/>
      <c r="BX286" s="335"/>
      <c r="BY286" s="335"/>
      <c r="BZ286" s="335"/>
      <c r="CA286" s="335"/>
      <c r="CB286" s="335"/>
      <c r="CC286" s="335"/>
      <c r="CD286" s="335"/>
      <c r="CE286" s="335"/>
      <c r="CF286" s="335"/>
      <c r="CG286" s="335"/>
      <c r="CH286" s="335"/>
      <c r="CI286" s="335"/>
      <c r="CJ286" s="335"/>
      <c r="CK286" s="335"/>
      <c r="CL286" s="335"/>
      <c r="CM286" s="335"/>
      <c r="CN286" s="335"/>
      <c r="CO286" s="335"/>
      <c r="CP286" s="335"/>
      <c r="CQ286" s="335"/>
      <c r="CR286" s="335"/>
      <c r="CS286" s="335"/>
      <c r="CT286" s="335"/>
      <c r="CU286" s="335"/>
      <c r="CV286" s="335"/>
      <c r="CW286" s="335"/>
      <c r="CX286" s="335"/>
      <c r="CY286" s="335"/>
      <c r="CZ286" s="335"/>
      <c r="DA286" s="335"/>
      <c r="DB286" s="335"/>
      <c r="DC286" s="335"/>
      <c r="DD286" s="335"/>
      <c r="DE286" s="335"/>
    </row>
    <row r="287" spans="2:109" x14ac:dyDescent="0.25">
      <c r="B287" s="335"/>
      <c r="C287" s="335"/>
      <c r="D287" s="335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25"/>
      <c r="U287" s="32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  <c r="AM287" s="335"/>
      <c r="AN287" s="335"/>
      <c r="AO287" s="335"/>
      <c r="AP287" s="335"/>
      <c r="AQ287" s="335"/>
      <c r="AR287" s="335"/>
      <c r="AS287" s="335"/>
      <c r="AT287" s="335"/>
      <c r="AU287" s="335"/>
      <c r="AV287" s="335"/>
      <c r="AW287" s="335"/>
      <c r="AX287" s="335"/>
      <c r="AY287" s="335"/>
      <c r="AZ287" s="335"/>
      <c r="BA287" s="335"/>
      <c r="BB287" s="335"/>
      <c r="BC287" s="335"/>
      <c r="BD287" s="335"/>
      <c r="BE287" s="335"/>
      <c r="BF287" s="335"/>
      <c r="BG287" s="335"/>
      <c r="BH287" s="335"/>
      <c r="BI287" s="335"/>
      <c r="BJ287" s="335"/>
      <c r="BK287" s="335"/>
      <c r="BL287" s="335"/>
      <c r="BM287" s="335"/>
      <c r="BN287" s="335"/>
      <c r="BO287" s="335"/>
      <c r="BP287" s="335"/>
      <c r="BQ287" s="335"/>
      <c r="BR287" s="335"/>
      <c r="BS287" s="335"/>
      <c r="BT287" s="335"/>
      <c r="BU287" s="335"/>
      <c r="BV287" s="335"/>
      <c r="BW287" s="335"/>
      <c r="BX287" s="335"/>
      <c r="BY287" s="335"/>
      <c r="BZ287" s="335"/>
      <c r="CA287" s="335"/>
      <c r="CB287" s="335"/>
      <c r="CC287" s="335"/>
      <c r="CD287" s="335"/>
      <c r="CE287" s="335"/>
      <c r="CF287" s="335"/>
      <c r="CG287" s="335"/>
      <c r="CH287" s="335"/>
      <c r="CI287" s="335"/>
      <c r="CJ287" s="335"/>
      <c r="CK287" s="335"/>
      <c r="CL287" s="335"/>
      <c r="CM287" s="335"/>
      <c r="CN287" s="335"/>
      <c r="CO287" s="335"/>
      <c r="CP287" s="335"/>
      <c r="CQ287" s="335"/>
      <c r="CR287" s="335"/>
      <c r="CS287" s="335"/>
      <c r="CT287" s="335"/>
      <c r="CU287" s="335"/>
      <c r="CV287" s="335"/>
      <c r="CW287" s="335"/>
      <c r="CX287" s="335"/>
      <c r="CY287" s="335"/>
      <c r="CZ287" s="335"/>
      <c r="DA287" s="335"/>
      <c r="DB287" s="335"/>
      <c r="DC287" s="335"/>
      <c r="DD287" s="335"/>
      <c r="DE287" s="335"/>
    </row>
    <row r="288" spans="2:109" x14ac:dyDescent="0.25">
      <c r="B288" s="335"/>
      <c r="C288" s="335"/>
      <c r="D288" s="335"/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25"/>
      <c r="U288" s="32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  <c r="AT288" s="335"/>
      <c r="AU288" s="335"/>
      <c r="AV288" s="335"/>
      <c r="AW288" s="335"/>
      <c r="AX288" s="335"/>
      <c r="AY288" s="335"/>
      <c r="AZ288" s="335"/>
      <c r="BA288" s="335"/>
      <c r="BB288" s="335"/>
      <c r="BC288" s="335"/>
      <c r="BD288" s="335"/>
      <c r="BE288" s="335"/>
      <c r="BF288" s="335"/>
      <c r="BG288" s="335"/>
      <c r="BH288" s="335"/>
      <c r="BI288" s="335"/>
      <c r="BJ288" s="335"/>
      <c r="BK288" s="335"/>
      <c r="BL288" s="335"/>
      <c r="BM288" s="335"/>
      <c r="BN288" s="335"/>
      <c r="BO288" s="335"/>
      <c r="BP288" s="335"/>
      <c r="BQ288" s="335"/>
      <c r="BR288" s="335"/>
      <c r="BS288" s="335"/>
      <c r="BT288" s="335"/>
      <c r="BU288" s="335"/>
      <c r="BV288" s="335"/>
      <c r="BW288" s="335"/>
      <c r="BX288" s="335"/>
      <c r="BY288" s="335"/>
      <c r="BZ288" s="335"/>
      <c r="CA288" s="335"/>
      <c r="CB288" s="335"/>
      <c r="CC288" s="335"/>
      <c r="CD288" s="335"/>
      <c r="CE288" s="335"/>
      <c r="CF288" s="335"/>
      <c r="CG288" s="335"/>
      <c r="CH288" s="335"/>
      <c r="CI288" s="335"/>
      <c r="CJ288" s="335"/>
      <c r="CK288" s="335"/>
      <c r="CL288" s="335"/>
      <c r="CM288" s="335"/>
      <c r="CN288" s="335"/>
      <c r="CO288" s="335"/>
      <c r="CP288" s="335"/>
      <c r="CQ288" s="335"/>
      <c r="CR288" s="335"/>
      <c r="CS288" s="335"/>
      <c r="CT288" s="335"/>
      <c r="CU288" s="335"/>
      <c r="CV288" s="335"/>
      <c r="CW288" s="335"/>
      <c r="CX288" s="335"/>
      <c r="CY288" s="335"/>
      <c r="CZ288" s="335"/>
      <c r="DA288" s="335"/>
      <c r="DB288" s="335"/>
      <c r="DC288" s="335"/>
      <c r="DD288" s="335"/>
      <c r="DE288" s="335"/>
    </row>
    <row r="289" spans="2:109" x14ac:dyDescent="0.25">
      <c r="B289" s="335"/>
      <c r="C289" s="335"/>
      <c r="D289" s="335"/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25"/>
      <c r="U289" s="32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  <c r="AT289" s="335"/>
      <c r="AU289" s="335"/>
      <c r="AV289" s="335"/>
      <c r="AW289" s="335"/>
      <c r="AX289" s="335"/>
      <c r="AY289" s="335"/>
      <c r="AZ289" s="335"/>
      <c r="BA289" s="335"/>
      <c r="BB289" s="335"/>
      <c r="BC289" s="335"/>
      <c r="BD289" s="335"/>
      <c r="BE289" s="335"/>
      <c r="BF289" s="335"/>
      <c r="BG289" s="335"/>
      <c r="BH289" s="335"/>
      <c r="BI289" s="335"/>
      <c r="BJ289" s="335"/>
      <c r="BK289" s="335"/>
      <c r="BL289" s="335"/>
      <c r="BM289" s="335"/>
      <c r="BN289" s="335"/>
      <c r="BO289" s="335"/>
      <c r="BP289" s="335"/>
      <c r="BQ289" s="335"/>
      <c r="BR289" s="335"/>
      <c r="BS289" s="335"/>
      <c r="BT289" s="335"/>
      <c r="BU289" s="335"/>
      <c r="BV289" s="335"/>
      <c r="BW289" s="335"/>
      <c r="BX289" s="335"/>
      <c r="BY289" s="335"/>
      <c r="BZ289" s="335"/>
      <c r="CA289" s="335"/>
      <c r="CB289" s="335"/>
      <c r="CC289" s="335"/>
      <c r="CD289" s="335"/>
      <c r="CE289" s="335"/>
      <c r="CF289" s="335"/>
      <c r="CG289" s="335"/>
      <c r="CH289" s="335"/>
      <c r="CI289" s="335"/>
      <c r="CJ289" s="335"/>
      <c r="CK289" s="335"/>
      <c r="CL289" s="335"/>
      <c r="CM289" s="335"/>
      <c r="CN289" s="335"/>
      <c r="CO289" s="335"/>
      <c r="CP289" s="335"/>
      <c r="CQ289" s="335"/>
      <c r="CR289" s="335"/>
      <c r="CS289" s="335"/>
      <c r="CT289" s="335"/>
      <c r="CU289" s="335"/>
      <c r="CV289" s="335"/>
      <c r="CW289" s="335"/>
      <c r="CX289" s="335"/>
      <c r="CY289" s="335"/>
      <c r="CZ289" s="335"/>
      <c r="DA289" s="335"/>
      <c r="DB289" s="335"/>
      <c r="DC289" s="335"/>
      <c r="DD289" s="335"/>
      <c r="DE289" s="335"/>
    </row>
    <row r="290" spans="2:109" x14ac:dyDescent="0.25">
      <c r="B290" s="335"/>
      <c r="C290" s="335"/>
      <c r="D290" s="335"/>
      <c r="E290" s="335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25"/>
      <c r="U290" s="32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  <c r="AM290" s="335"/>
      <c r="AN290" s="335"/>
      <c r="AO290" s="335"/>
      <c r="AP290" s="335"/>
      <c r="AQ290" s="335"/>
      <c r="AR290" s="335"/>
      <c r="AS290" s="335"/>
      <c r="AT290" s="335"/>
      <c r="AU290" s="335"/>
      <c r="AV290" s="335"/>
      <c r="AW290" s="335"/>
      <c r="AX290" s="335"/>
      <c r="AY290" s="335"/>
      <c r="AZ290" s="335"/>
      <c r="BA290" s="335"/>
      <c r="BB290" s="335"/>
      <c r="BC290" s="335"/>
      <c r="BD290" s="335"/>
      <c r="BE290" s="335"/>
      <c r="BF290" s="335"/>
      <c r="BG290" s="335"/>
      <c r="BH290" s="335"/>
      <c r="BI290" s="335"/>
      <c r="BJ290" s="335"/>
      <c r="BK290" s="335"/>
      <c r="BL290" s="335"/>
      <c r="BM290" s="335"/>
      <c r="BN290" s="335"/>
      <c r="BO290" s="335"/>
      <c r="BP290" s="335"/>
      <c r="BQ290" s="335"/>
      <c r="BR290" s="335"/>
      <c r="BS290" s="335"/>
      <c r="BT290" s="335"/>
      <c r="BU290" s="335"/>
      <c r="BV290" s="335"/>
      <c r="BW290" s="335"/>
      <c r="BX290" s="335"/>
      <c r="BY290" s="335"/>
      <c r="BZ290" s="335"/>
      <c r="CA290" s="335"/>
      <c r="CB290" s="335"/>
      <c r="CC290" s="335"/>
      <c r="CD290" s="335"/>
      <c r="CE290" s="335"/>
      <c r="CF290" s="335"/>
      <c r="CG290" s="335"/>
      <c r="CH290" s="335"/>
      <c r="CI290" s="335"/>
      <c r="CJ290" s="335"/>
      <c r="CK290" s="335"/>
      <c r="CL290" s="335"/>
      <c r="CM290" s="335"/>
      <c r="CN290" s="335"/>
      <c r="CO290" s="335"/>
      <c r="CP290" s="335"/>
      <c r="CQ290" s="335"/>
      <c r="CR290" s="335"/>
      <c r="CS290" s="335"/>
      <c r="CT290" s="335"/>
      <c r="CU290" s="335"/>
      <c r="CV290" s="335"/>
      <c r="CW290" s="335"/>
      <c r="CX290" s="335"/>
      <c r="CY290" s="335"/>
      <c r="CZ290" s="335"/>
      <c r="DA290" s="335"/>
      <c r="DB290" s="335"/>
      <c r="DC290" s="335"/>
      <c r="DD290" s="335"/>
      <c r="DE290" s="335"/>
    </row>
    <row r="291" spans="2:109" x14ac:dyDescent="0.25">
      <c r="B291" s="335"/>
      <c r="C291" s="335"/>
      <c r="D291" s="335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25"/>
      <c r="U291" s="32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/>
      <c r="AP291" s="335"/>
      <c r="AQ291" s="335"/>
      <c r="AR291" s="335"/>
      <c r="AS291" s="335"/>
      <c r="AT291" s="335"/>
      <c r="AU291" s="335"/>
      <c r="AV291" s="335"/>
      <c r="AW291" s="335"/>
      <c r="AX291" s="335"/>
      <c r="AY291" s="335"/>
      <c r="AZ291" s="335"/>
      <c r="BA291" s="335"/>
      <c r="BB291" s="335"/>
      <c r="BC291" s="335"/>
      <c r="BD291" s="335"/>
      <c r="BE291" s="335"/>
      <c r="BF291" s="335"/>
      <c r="BG291" s="335"/>
      <c r="BH291" s="335"/>
      <c r="BI291" s="335"/>
      <c r="BJ291" s="335"/>
      <c r="BK291" s="335"/>
      <c r="BL291" s="335"/>
      <c r="BM291" s="335"/>
      <c r="BN291" s="335"/>
      <c r="BO291" s="335"/>
      <c r="BP291" s="335"/>
      <c r="BQ291" s="335"/>
      <c r="BR291" s="335"/>
      <c r="BS291" s="335"/>
      <c r="BT291" s="335"/>
      <c r="BU291" s="335"/>
      <c r="BV291" s="335"/>
      <c r="BW291" s="335"/>
      <c r="BX291" s="335"/>
      <c r="BY291" s="335"/>
      <c r="BZ291" s="335"/>
      <c r="CA291" s="335"/>
      <c r="CB291" s="335"/>
      <c r="CC291" s="335"/>
      <c r="CD291" s="335"/>
      <c r="CE291" s="335"/>
      <c r="CF291" s="335"/>
      <c r="CG291" s="335"/>
      <c r="CH291" s="335"/>
      <c r="CI291" s="335"/>
      <c r="CJ291" s="335"/>
      <c r="CK291" s="335"/>
      <c r="CL291" s="335"/>
      <c r="CM291" s="335"/>
      <c r="CN291" s="335"/>
      <c r="CO291" s="335"/>
      <c r="CP291" s="335"/>
      <c r="CQ291" s="335"/>
      <c r="CR291" s="335"/>
      <c r="CS291" s="335"/>
      <c r="CT291" s="335"/>
      <c r="CU291" s="335"/>
      <c r="CV291" s="335"/>
      <c r="CW291" s="335"/>
      <c r="CX291" s="335"/>
      <c r="CY291" s="335"/>
      <c r="CZ291" s="335"/>
      <c r="DA291" s="335"/>
      <c r="DB291" s="335"/>
      <c r="DC291" s="335"/>
      <c r="DD291" s="335"/>
      <c r="DE291" s="335"/>
    </row>
    <row r="292" spans="2:109" x14ac:dyDescent="0.25">
      <c r="B292" s="335"/>
      <c r="C292" s="335"/>
      <c r="D292" s="335"/>
      <c r="E292" s="335"/>
      <c r="F292" s="335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25"/>
      <c r="U292" s="32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  <c r="AM292" s="335"/>
      <c r="AN292" s="335"/>
      <c r="AO292" s="335"/>
      <c r="AP292" s="335"/>
      <c r="AQ292" s="335"/>
      <c r="AR292" s="335"/>
      <c r="AS292" s="335"/>
      <c r="AT292" s="335"/>
      <c r="AU292" s="335"/>
      <c r="AV292" s="335"/>
      <c r="AW292" s="335"/>
      <c r="AX292" s="335"/>
      <c r="AY292" s="335"/>
      <c r="AZ292" s="335"/>
      <c r="BA292" s="335"/>
      <c r="BB292" s="335"/>
      <c r="BC292" s="335"/>
      <c r="BD292" s="335"/>
      <c r="BE292" s="335"/>
      <c r="BF292" s="335"/>
      <c r="BG292" s="335"/>
      <c r="BH292" s="335"/>
      <c r="BI292" s="335"/>
      <c r="BJ292" s="335"/>
      <c r="BK292" s="335"/>
      <c r="BL292" s="335"/>
      <c r="BM292" s="335"/>
      <c r="BN292" s="335"/>
      <c r="BO292" s="335"/>
      <c r="BP292" s="335"/>
      <c r="BQ292" s="335"/>
      <c r="BR292" s="335"/>
      <c r="BS292" s="335"/>
      <c r="BT292" s="335"/>
      <c r="BU292" s="335"/>
      <c r="BV292" s="335"/>
      <c r="BW292" s="335"/>
      <c r="BX292" s="335"/>
      <c r="BY292" s="335"/>
      <c r="BZ292" s="335"/>
      <c r="CA292" s="335"/>
      <c r="CB292" s="335"/>
      <c r="CC292" s="335"/>
      <c r="CD292" s="335"/>
      <c r="CE292" s="335"/>
      <c r="CF292" s="335"/>
      <c r="CG292" s="335"/>
      <c r="CH292" s="335"/>
      <c r="CI292" s="335"/>
      <c r="CJ292" s="335"/>
      <c r="CK292" s="335"/>
      <c r="CL292" s="335"/>
      <c r="CM292" s="335"/>
      <c r="CN292" s="335"/>
      <c r="CO292" s="335"/>
      <c r="CP292" s="335"/>
      <c r="CQ292" s="335"/>
      <c r="CR292" s="335"/>
      <c r="CS292" s="335"/>
      <c r="CT292" s="335"/>
      <c r="CU292" s="335"/>
      <c r="CV292" s="335"/>
      <c r="CW292" s="335"/>
      <c r="CX292" s="335"/>
      <c r="CY292" s="335"/>
      <c r="CZ292" s="335"/>
      <c r="DA292" s="335"/>
      <c r="DB292" s="335"/>
      <c r="DC292" s="335"/>
      <c r="DD292" s="335"/>
      <c r="DE292" s="335"/>
    </row>
    <row r="293" spans="2:109" x14ac:dyDescent="0.25">
      <c r="B293" s="335"/>
      <c r="C293" s="335"/>
      <c r="D293" s="335"/>
      <c r="E293" s="335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25"/>
      <c r="U293" s="32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  <c r="AM293" s="335"/>
      <c r="AN293" s="335"/>
      <c r="AO293" s="335"/>
      <c r="AP293" s="335"/>
      <c r="AQ293" s="335"/>
      <c r="AR293" s="335"/>
      <c r="AS293" s="335"/>
      <c r="AT293" s="335"/>
      <c r="AU293" s="335"/>
      <c r="AV293" s="335"/>
      <c r="AW293" s="335"/>
      <c r="AX293" s="335"/>
      <c r="AY293" s="335"/>
      <c r="AZ293" s="335"/>
      <c r="BA293" s="335"/>
      <c r="BB293" s="335"/>
      <c r="BC293" s="335"/>
      <c r="BD293" s="335"/>
      <c r="BE293" s="335"/>
      <c r="BF293" s="335"/>
      <c r="BG293" s="335"/>
      <c r="BH293" s="335"/>
      <c r="BI293" s="335"/>
      <c r="BJ293" s="335"/>
      <c r="BK293" s="335"/>
      <c r="BL293" s="335"/>
      <c r="BM293" s="335"/>
      <c r="BN293" s="335"/>
      <c r="BO293" s="335"/>
      <c r="BP293" s="335"/>
      <c r="BQ293" s="335"/>
      <c r="BR293" s="335"/>
      <c r="BS293" s="335"/>
      <c r="BT293" s="335"/>
      <c r="BU293" s="335"/>
      <c r="BV293" s="335"/>
      <c r="BW293" s="335"/>
      <c r="BX293" s="335"/>
      <c r="BY293" s="335"/>
      <c r="BZ293" s="335"/>
      <c r="CA293" s="335"/>
      <c r="CB293" s="335"/>
      <c r="CC293" s="335"/>
      <c r="CD293" s="335"/>
      <c r="CE293" s="335"/>
      <c r="CF293" s="335"/>
      <c r="CG293" s="335"/>
      <c r="CH293" s="335"/>
      <c r="CI293" s="335"/>
      <c r="CJ293" s="335"/>
      <c r="CK293" s="335"/>
      <c r="CL293" s="335"/>
      <c r="CM293" s="335"/>
      <c r="CN293" s="335"/>
      <c r="CO293" s="335"/>
      <c r="CP293" s="335"/>
      <c r="CQ293" s="335"/>
      <c r="CR293" s="335"/>
      <c r="CS293" s="335"/>
      <c r="CT293" s="335"/>
      <c r="CU293" s="335"/>
      <c r="CV293" s="335"/>
      <c r="CW293" s="335"/>
      <c r="CX293" s="335"/>
      <c r="CY293" s="335"/>
      <c r="CZ293" s="335"/>
      <c r="DA293" s="335"/>
      <c r="DB293" s="335"/>
      <c r="DC293" s="335"/>
      <c r="DD293" s="335"/>
      <c r="DE293" s="335"/>
    </row>
    <row r="294" spans="2:109" x14ac:dyDescent="0.25">
      <c r="B294" s="335"/>
      <c r="C294" s="335"/>
      <c r="D294" s="335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25"/>
      <c r="U294" s="32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5"/>
      <c r="AT294" s="335"/>
      <c r="AU294" s="335"/>
      <c r="AV294" s="335"/>
      <c r="AW294" s="335"/>
      <c r="AX294" s="335"/>
      <c r="AY294" s="335"/>
      <c r="AZ294" s="335"/>
      <c r="BA294" s="335"/>
      <c r="BB294" s="335"/>
      <c r="BC294" s="335"/>
      <c r="BD294" s="335"/>
      <c r="BE294" s="335"/>
      <c r="BF294" s="335"/>
      <c r="BG294" s="335"/>
      <c r="BH294" s="335"/>
      <c r="BI294" s="335"/>
      <c r="BJ294" s="335"/>
      <c r="BK294" s="335"/>
      <c r="BL294" s="335"/>
      <c r="BM294" s="335"/>
      <c r="BN294" s="335"/>
      <c r="BO294" s="335"/>
      <c r="BP294" s="335"/>
      <c r="BQ294" s="335"/>
      <c r="BR294" s="335"/>
      <c r="BS294" s="335"/>
      <c r="BT294" s="335"/>
      <c r="BU294" s="335"/>
      <c r="BV294" s="335"/>
      <c r="BW294" s="335"/>
      <c r="BX294" s="335"/>
      <c r="BY294" s="335"/>
      <c r="BZ294" s="335"/>
      <c r="CA294" s="335"/>
      <c r="CB294" s="335"/>
      <c r="CC294" s="335"/>
      <c r="CD294" s="335"/>
      <c r="CE294" s="335"/>
      <c r="CF294" s="335"/>
      <c r="CG294" s="335"/>
      <c r="CH294" s="335"/>
      <c r="CI294" s="335"/>
      <c r="CJ294" s="335"/>
      <c r="CK294" s="335"/>
      <c r="CL294" s="335"/>
      <c r="CM294" s="335"/>
      <c r="CN294" s="335"/>
      <c r="CO294" s="335"/>
      <c r="CP294" s="335"/>
      <c r="CQ294" s="335"/>
      <c r="CR294" s="335"/>
      <c r="CS294" s="335"/>
      <c r="CT294" s="335"/>
      <c r="CU294" s="335"/>
      <c r="CV294" s="335"/>
      <c r="CW294" s="335"/>
      <c r="CX294" s="335"/>
      <c r="CY294" s="335"/>
      <c r="CZ294" s="335"/>
      <c r="DA294" s="335"/>
      <c r="DB294" s="335"/>
      <c r="DC294" s="335"/>
      <c r="DD294" s="335"/>
      <c r="DE294" s="335"/>
    </row>
    <row r="295" spans="2:109" x14ac:dyDescent="0.25">
      <c r="B295" s="335"/>
      <c r="C295" s="335"/>
      <c r="D295" s="335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25"/>
      <c r="U295" s="32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  <c r="AM295" s="335"/>
      <c r="AN295" s="335"/>
      <c r="AO295" s="335"/>
      <c r="AP295" s="335"/>
      <c r="AQ295" s="335"/>
      <c r="AR295" s="335"/>
      <c r="AS295" s="335"/>
      <c r="AT295" s="335"/>
      <c r="AU295" s="335"/>
      <c r="AV295" s="335"/>
      <c r="AW295" s="335"/>
      <c r="AX295" s="335"/>
      <c r="AY295" s="335"/>
      <c r="AZ295" s="335"/>
      <c r="BA295" s="335"/>
      <c r="BB295" s="335"/>
      <c r="BC295" s="335"/>
      <c r="BD295" s="335"/>
      <c r="BE295" s="335"/>
      <c r="BF295" s="335"/>
      <c r="BG295" s="335"/>
      <c r="BH295" s="335"/>
      <c r="BI295" s="335"/>
      <c r="BJ295" s="335"/>
      <c r="BK295" s="335"/>
      <c r="BL295" s="335"/>
      <c r="BM295" s="335"/>
      <c r="BN295" s="335"/>
      <c r="BO295" s="335"/>
      <c r="BP295" s="335"/>
      <c r="BQ295" s="335"/>
      <c r="BR295" s="335"/>
      <c r="BS295" s="335"/>
      <c r="BT295" s="335"/>
      <c r="BU295" s="335"/>
      <c r="BV295" s="335"/>
      <c r="BW295" s="335"/>
      <c r="BX295" s="335"/>
      <c r="BY295" s="335"/>
      <c r="BZ295" s="335"/>
      <c r="CA295" s="335"/>
      <c r="CB295" s="335"/>
      <c r="CC295" s="335"/>
      <c r="CD295" s="335"/>
      <c r="CE295" s="335"/>
      <c r="CF295" s="335"/>
      <c r="CG295" s="335"/>
      <c r="CH295" s="335"/>
      <c r="CI295" s="335"/>
      <c r="CJ295" s="335"/>
      <c r="CK295" s="335"/>
      <c r="CL295" s="335"/>
      <c r="CM295" s="335"/>
      <c r="CN295" s="335"/>
      <c r="CO295" s="335"/>
      <c r="CP295" s="335"/>
      <c r="CQ295" s="335"/>
      <c r="CR295" s="335"/>
      <c r="CS295" s="335"/>
      <c r="CT295" s="335"/>
      <c r="CU295" s="335"/>
      <c r="CV295" s="335"/>
      <c r="CW295" s="335"/>
      <c r="CX295" s="335"/>
      <c r="CY295" s="335"/>
      <c r="CZ295" s="335"/>
      <c r="DA295" s="335"/>
      <c r="DB295" s="335"/>
      <c r="DC295" s="335"/>
      <c r="DD295" s="335"/>
      <c r="DE295" s="335"/>
    </row>
    <row r="296" spans="2:109" x14ac:dyDescent="0.25">
      <c r="B296" s="335"/>
      <c r="C296" s="335"/>
      <c r="D296" s="335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25"/>
      <c r="U296" s="32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5"/>
      <c r="AT296" s="335"/>
      <c r="AU296" s="335"/>
      <c r="AV296" s="335"/>
      <c r="AW296" s="335"/>
      <c r="AX296" s="335"/>
      <c r="AY296" s="335"/>
      <c r="AZ296" s="335"/>
      <c r="BA296" s="335"/>
      <c r="BB296" s="335"/>
      <c r="BC296" s="335"/>
      <c r="BD296" s="335"/>
      <c r="BE296" s="335"/>
      <c r="BF296" s="335"/>
      <c r="BG296" s="335"/>
      <c r="BH296" s="335"/>
      <c r="BI296" s="335"/>
      <c r="BJ296" s="335"/>
      <c r="BK296" s="335"/>
      <c r="BL296" s="335"/>
      <c r="BM296" s="335"/>
      <c r="BN296" s="335"/>
      <c r="BO296" s="335"/>
      <c r="BP296" s="335"/>
      <c r="BQ296" s="335"/>
      <c r="BR296" s="335"/>
      <c r="BS296" s="335"/>
      <c r="BT296" s="335"/>
      <c r="BU296" s="335"/>
      <c r="BV296" s="335"/>
      <c r="BW296" s="335"/>
      <c r="BX296" s="335"/>
      <c r="BY296" s="335"/>
      <c r="BZ296" s="335"/>
      <c r="CA296" s="335"/>
      <c r="CB296" s="335"/>
      <c r="CC296" s="335"/>
      <c r="CD296" s="335"/>
      <c r="CE296" s="335"/>
      <c r="CF296" s="335"/>
      <c r="CG296" s="335"/>
      <c r="CH296" s="335"/>
      <c r="CI296" s="335"/>
      <c r="CJ296" s="335"/>
      <c r="CK296" s="335"/>
      <c r="CL296" s="335"/>
      <c r="CM296" s="335"/>
      <c r="CN296" s="335"/>
      <c r="CO296" s="335"/>
      <c r="CP296" s="335"/>
      <c r="CQ296" s="335"/>
      <c r="CR296" s="335"/>
      <c r="CS296" s="335"/>
      <c r="CT296" s="335"/>
      <c r="CU296" s="335"/>
      <c r="CV296" s="335"/>
      <c r="CW296" s="335"/>
      <c r="CX296" s="335"/>
      <c r="CY296" s="335"/>
      <c r="CZ296" s="335"/>
      <c r="DA296" s="335"/>
      <c r="DB296" s="335"/>
      <c r="DC296" s="335"/>
      <c r="DD296" s="335"/>
      <c r="DE296" s="335"/>
    </row>
    <row r="297" spans="2:109" x14ac:dyDescent="0.25"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25"/>
      <c r="U297" s="32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  <c r="AM297" s="335"/>
      <c r="AN297" s="335"/>
      <c r="AO297" s="335"/>
      <c r="AP297" s="335"/>
      <c r="AQ297" s="335"/>
      <c r="AR297" s="335"/>
      <c r="AS297" s="335"/>
      <c r="AT297" s="335"/>
      <c r="AU297" s="335"/>
      <c r="AV297" s="335"/>
      <c r="AW297" s="335"/>
      <c r="AX297" s="335"/>
      <c r="AY297" s="335"/>
      <c r="AZ297" s="335"/>
      <c r="BA297" s="335"/>
      <c r="BB297" s="335"/>
      <c r="BC297" s="335"/>
      <c r="BD297" s="335"/>
      <c r="BE297" s="335"/>
      <c r="BF297" s="335"/>
      <c r="BG297" s="335"/>
      <c r="BH297" s="335"/>
      <c r="BI297" s="335"/>
      <c r="BJ297" s="335"/>
      <c r="BK297" s="335"/>
      <c r="BL297" s="335"/>
      <c r="BM297" s="335"/>
      <c r="BN297" s="335"/>
      <c r="BO297" s="335"/>
      <c r="BP297" s="335"/>
      <c r="BQ297" s="335"/>
      <c r="BR297" s="335"/>
      <c r="BS297" s="335"/>
      <c r="BT297" s="335"/>
      <c r="BU297" s="335"/>
      <c r="BV297" s="335"/>
      <c r="BW297" s="335"/>
      <c r="BX297" s="335"/>
      <c r="BY297" s="335"/>
      <c r="BZ297" s="335"/>
      <c r="CA297" s="335"/>
      <c r="CB297" s="335"/>
      <c r="CC297" s="335"/>
      <c r="CD297" s="335"/>
      <c r="CE297" s="335"/>
      <c r="CF297" s="335"/>
      <c r="CG297" s="335"/>
      <c r="CH297" s="335"/>
      <c r="CI297" s="335"/>
      <c r="CJ297" s="335"/>
      <c r="CK297" s="335"/>
      <c r="CL297" s="335"/>
      <c r="CM297" s="335"/>
      <c r="CN297" s="335"/>
      <c r="CO297" s="335"/>
      <c r="CP297" s="335"/>
      <c r="CQ297" s="335"/>
      <c r="CR297" s="335"/>
      <c r="CS297" s="335"/>
      <c r="CT297" s="335"/>
      <c r="CU297" s="335"/>
      <c r="CV297" s="335"/>
      <c r="CW297" s="335"/>
      <c r="CX297" s="335"/>
      <c r="CY297" s="335"/>
      <c r="CZ297" s="335"/>
      <c r="DA297" s="335"/>
      <c r="DB297" s="335"/>
      <c r="DC297" s="335"/>
      <c r="DD297" s="335"/>
      <c r="DE297" s="335"/>
    </row>
    <row r="298" spans="2:109" x14ac:dyDescent="0.25"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25"/>
      <c r="U298" s="32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  <c r="AT298" s="335"/>
      <c r="AU298" s="335"/>
      <c r="AV298" s="335"/>
      <c r="AW298" s="335"/>
      <c r="AX298" s="335"/>
      <c r="AY298" s="335"/>
      <c r="AZ298" s="335"/>
      <c r="BA298" s="335"/>
      <c r="BB298" s="335"/>
      <c r="BC298" s="335"/>
      <c r="BD298" s="335"/>
      <c r="BE298" s="335"/>
      <c r="BF298" s="335"/>
      <c r="BG298" s="335"/>
      <c r="BH298" s="335"/>
      <c r="BI298" s="335"/>
      <c r="BJ298" s="335"/>
      <c r="BK298" s="335"/>
      <c r="BL298" s="335"/>
      <c r="BM298" s="335"/>
      <c r="BN298" s="335"/>
      <c r="BO298" s="335"/>
      <c r="BP298" s="335"/>
      <c r="BQ298" s="335"/>
      <c r="BR298" s="335"/>
      <c r="BS298" s="335"/>
      <c r="BT298" s="335"/>
      <c r="BU298" s="335"/>
      <c r="BV298" s="335"/>
      <c r="BW298" s="335"/>
      <c r="BX298" s="335"/>
      <c r="BY298" s="335"/>
      <c r="BZ298" s="335"/>
      <c r="CA298" s="335"/>
      <c r="CB298" s="335"/>
      <c r="CC298" s="335"/>
      <c r="CD298" s="335"/>
      <c r="CE298" s="335"/>
      <c r="CF298" s="335"/>
      <c r="CG298" s="335"/>
      <c r="CH298" s="335"/>
      <c r="CI298" s="335"/>
      <c r="CJ298" s="335"/>
      <c r="CK298" s="335"/>
      <c r="CL298" s="335"/>
      <c r="CM298" s="335"/>
      <c r="CN298" s="335"/>
      <c r="CO298" s="335"/>
      <c r="CP298" s="335"/>
      <c r="CQ298" s="335"/>
      <c r="CR298" s="335"/>
      <c r="CS298" s="335"/>
      <c r="CT298" s="335"/>
      <c r="CU298" s="335"/>
      <c r="CV298" s="335"/>
      <c r="CW298" s="335"/>
      <c r="CX298" s="335"/>
      <c r="CY298" s="335"/>
      <c r="CZ298" s="335"/>
      <c r="DA298" s="335"/>
      <c r="DB298" s="335"/>
      <c r="DC298" s="335"/>
      <c r="DD298" s="335"/>
      <c r="DE298" s="335"/>
    </row>
    <row r="299" spans="2:109" x14ac:dyDescent="0.25">
      <c r="B299" s="335"/>
      <c r="C299" s="335"/>
      <c r="D299" s="335"/>
      <c r="E299" s="335"/>
      <c r="F299" s="335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25"/>
      <c r="U299" s="32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  <c r="AM299" s="335"/>
      <c r="AN299" s="335"/>
      <c r="AO299" s="335"/>
      <c r="AP299" s="335"/>
      <c r="AQ299" s="335"/>
      <c r="AR299" s="335"/>
      <c r="AS299" s="335"/>
      <c r="AT299" s="335"/>
      <c r="AU299" s="335"/>
      <c r="AV299" s="335"/>
      <c r="AW299" s="335"/>
      <c r="AX299" s="335"/>
      <c r="AY299" s="335"/>
      <c r="AZ299" s="335"/>
      <c r="BA299" s="335"/>
      <c r="BB299" s="335"/>
      <c r="BC299" s="335"/>
      <c r="BD299" s="335"/>
      <c r="BE299" s="335"/>
      <c r="BF299" s="335"/>
      <c r="BG299" s="335"/>
      <c r="BH299" s="335"/>
      <c r="BI299" s="335"/>
      <c r="BJ299" s="335"/>
      <c r="BK299" s="335"/>
      <c r="BL299" s="335"/>
      <c r="BM299" s="335"/>
      <c r="BN299" s="335"/>
      <c r="BO299" s="335"/>
      <c r="BP299" s="335"/>
      <c r="BQ299" s="335"/>
      <c r="BR299" s="335"/>
      <c r="BS299" s="335"/>
      <c r="BT299" s="335"/>
      <c r="BU299" s="335"/>
      <c r="BV299" s="335"/>
      <c r="BW299" s="335"/>
      <c r="BX299" s="335"/>
      <c r="BY299" s="335"/>
      <c r="BZ299" s="335"/>
      <c r="CA299" s="335"/>
      <c r="CB299" s="335"/>
      <c r="CC299" s="335"/>
      <c r="CD299" s="335"/>
      <c r="CE299" s="335"/>
      <c r="CF299" s="335"/>
      <c r="CG299" s="335"/>
      <c r="CH299" s="335"/>
      <c r="CI299" s="335"/>
      <c r="CJ299" s="335"/>
      <c r="CK299" s="335"/>
      <c r="CL299" s="335"/>
      <c r="CM299" s="335"/>
      <c r="CN299" s="335"/>
      <c r="CO299" s="335"/>
      <c r="CP299" s="335"/>
      <c r="CQ299" s="335"/>
      <c r="CR299" s="335"/>
      <c r="CS299" s="335"/>
      <c r="CT299" s="335"/>
      <c r="CU299" s="335"/>
      <c r="CV299" s="335"/>
      <c r="CW299" s="335"/>
      <c r="CX299" s="335"/>
      <c r="CY299" s="335"/>
      <c r="CZ299" s="335"/>
      <c r="DA299" s="335"/>
      <c r="DB299" s="335"/>
      <c r="DC299" s="335"/>
      <c r="DD299" s="335"/>
      <c r="DE299" s="335"/>
    </row>
    <row r="300" spans="2:109" x14ac:dyDescent="0.25"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25"/>
      <c r="U300" s="32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  <c r="AM300" s="335"/>
      <c r="AN300" s="335"/>
      <c r="AO300" s="335"/>
      <c r="AP300" s="335"/>
      <c r="AQ300" s="335"/>
      <c r="AR300" s="335"/>
      <c r="AS300" s="335"/>
      <c r="AT300" s="335"/>
      <c r="AU300" s="335"/>
      <c r="AV300" s="335"/>
      <c r="AW300" s="335"/>
      <c r="AX300" s="335"/>
      <c r="AY300" s="335"/>
      <c r="AZ300" s="335"/>
      <c r="BA300" s="335"/>
      <c r="BB300" s="335"/>
      <c r="BC300" s="335"/>
      <c r="BD300" s="335"/>
      <c r="BE300" s="335"/>
      <c r="BF300" s="335"/>
      <c r="BG300" s="335"/>
      <c r="BH300" s="335"/>
      <c r="BI300" s="335"/>
      <c r="BJ300" s="335"/>
      <c r="BK300" s="335"/>
      <c r="BL300" s="335"/>
      <c r="BM300" s="335"/>
      <c r="BN300" s="335"/>
      <c r="BO300" s="335"/>
      <c r="BP300" s="335"/>
      <c r="BQ300" s="335"/>
      <c r="BR300" s="335"/>
      <c r="BS300" s="335"/>
      <c r="BT300" s="335"/>
      <c r="BU300" s="335"/>
      <c r="BV300" s="335"/>
      <c r="BW300" s="335"/>
      <c r="BX300" s="335"/>
      <c r="BY300" s="335"/>
      <c r="BZ300" s="335"/>
      <c r="CA300" s="335"/>
      <c r="CB300" s="335"/>
      <c r="CC300" s="335"/>
      <c r="CD300" s="335"/>
      <c r="CE300" s="335"/>
      <c r="CF300" s="335"/>
      <c r="CG300" s="335"/>
      <c r="CH300" s="335"/>
      <c r="CI300" s="335"/>
      <c r="CJ300" s="335"/>
      <c r="CK300" s="335"/>
      <c r="CL300" s="335"/>
      <c r="CM300" s="335"/>
      <c r="CN300" s="335"/>
      <c r="CO300" s="335"/>
      <c r="CP300" s="335"/>
      <c r="CQ300" s="335"/>
      <c r="CR300" s="335"/>
      <c r="CS300" s="335"/>
      <c r="CT300" s="335"/>
      <c r="CU300" s="335"/>
      <c r="CV300" s="335"/>
      <c r="CW300" s="335"/>
      <c r="CX300" s="335"/>
      <c r="CY300" s="335"/>
      <c r="CZ300" s="335"/>
      <c r="DA300" s="335"/>
      <c r="DB300" s="335"/>
      <c r="DC300" s="335"/>
      <c r="DD300" s="335"/>
      <c r="DE300" s="335"/>
    </row>
    <row r="301" spans="2:109" x14ac:dyDescent="0.25"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25"/>
      <c r="U301" s="32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  <c r="AT301" s="335"/>
      <c r="AU301" s="335"/>
      <c r="AV301" s="335"/>
      <c r="AW301" s="335"/>
      <c r="AX301" s="335"/>
      <c r="AY301" s="335"/>
      <c r="AZ301" s="335"/>
      <c r="BA301" s="335"/>
      <c r="BB301" s="335"/>
      <c r="BC301" s="335"/>
      <c r="BD301" s="335"/>
      <c r="BE301" s="335"/>
      <c r="BF301" s="335"/>
      <c r="BG301" s="335"/>
      <c r="BH301" s="335"/>
      <c r="BI301" s="335"/>
      <c r="BJ301" s="335"/>
      <c r="BK301" s="335"/>
      <c r="BL301" s="335"/>
      <c r="BM301" s="335"/>
      <c r="BN301" s="335"/>
      <c r="BO301" s="335"/>
      <c r="BP301" s="335"/>
      <c r="BQ301" s="335"/>
      <c r="BR301" s="335"/>
      <c r="BS301" s="335"/>
      <c r="BT301" s="335"/>
      <c r="BU301" s="335"/>
      <c r="BV301" s="335"/>
      <c r="BW301" s="335"/>
      <c r="BX301" s="335"/>
      <c r="BY301" s="335"/>
      <c r="BZ301" s="335"/>
      <c r="CA301" s="335"/>
      <c r="CB301" s="335"/>
      <c r="CC301" s="335"/>
      <c r="CD301" s="335"/>
      <c r="CE301" s="335"/>
      <c r="CF301" s="335"/>
      <c r="CG301" s="335"/>
      <c r="CH301" s="335"/>
      <c r="CI301" s="335"/>
      <c r="CJ301" s="335"/>
      <c r="CK301" s="335"/>
      <c r="CL301" s="335"/>
      <c r="CM301" s="335"/>
      <c r="CN301" s="335"/>
      <c r="CO301" s="335"/>
      <c r="CP301" s="335"/>
      <c r="CQ301" s="335"/>
      <c r="CR301" s="335"/>
      <c r="CS301" s="335"/>
      <c r="CT301" s="335"/>
      <c r="CU301" s="335"/>
      <c r="CV301" s="335"/>
      <c r="CW301" s="335"/>
      <c r="CX301" s="335"/>
      <c r="CY301" s="335"/>
      <c r="CZ301" s="335"/>
      <c r="DA301" s="335"/>
      <c r="DB301" s="335"/>
      <c r="DC301" s="335"/>
      <c r="DD301" s="335"/>
      <c r="DE301" s="335"/>
    </row>
    <row r="302" spans="2:109" x14ac:dyDescent="0.25"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25"/>
      <c r="U302" s="32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  <c r="AT302" s="335"/>
      <c r="AU302" s="335"/>
      <c r="AV302" s="335"/>
      <c r="AW302" s="335"/>
      <c r="AX302" s="335"/>
      <c r="AY302" s="335"/>
      <c r="AZ302" s="335"/>
      <c r="BA302" s="335"/>
      <c r="BB302" s="335"/>
      <c r="BC302" s="335"/>
      <c r="BD302" s="335"/>
      <c r="BE302" s="335"/>
      <c r="BF302" s="335"/>
      <c r="BG302" s="335"/>
      <c r="BH302" s="335"/>
      <c r="BI302" s="335"/>
      <c r="BJ302" s="335"/>
      <c r="BK302" s="335"/>
      <c r="BL302" s="335"/>
      <c r="BM302" s="335"/>
      <c r="BN302" s="335"/>
      <c r="BO302" s="335"/>
      <c r="BP302" s="335"/>
      <c r="BQ302" s="335"/>
      <c r="BR302" s="335"/>
      <c r="BS302" s="335"/>
      <c r="BT302" s="335"/>
      <c r="BU302" s="335"/>
      <c r="BV302" s="335"/>
      <c r="BW302" s="335"/>
      <c r="BX302" s="335"/>
      <c r="BY302" s="335"/>
      <c r="BZ302" s="335"/>
      <c r="CA302" s="335"/>
      <c r="CB302" s="335"/>
      <c r="CC302" s="335"/>
      <c r="CD302" s="335"/>
      <c r="CE302" s="335"/>
      <c r="CF302" s="335"/>
      <c r="CG302" s="335"/>
      <c r="CH302" s="335"/>
      <c r="CI302" s="335"/>
      <c r="CJ302" s="335"/>
      <c r="CK302" s="335"/>
      <c r="CL302" s="335"/>
      <c r="CM302" s="335"/>
      <c r="CN302" s="335"/>
      <c r="CO302" s="335"/>
      <c r="CP302" s="335"/>
      <c r="CQ302" s="335"/>
      <c r="CR302" s="335"/>
      <c r="CS302" s="335"/>
      <c r="CT302" s="335"/>
      <c r="CU302" s="335"/>
      <c r="CV302" s="335"/>
      <c r="CW302" s="335"/>
      <c r="CX302" s="335"/>
      <c r="CY302" s="335"/>
      <c r="CZ302" s="335"/>
      <c r="DA302" s="335"/>
      <c r="DB302" s="335"/>
      <c r="DC302" s="335"/>
      <c r="DD302" s="335"/>
      <c r="DE302" s="335"/>
    </row>
    <row r="303" spans="2:109" x14ac:dyDescent="0.25"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25"/>
      <c r="U303" s="32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35"/>
      <c r="AP303" s="335"/>
      <c r="AQ303" s="335"/>
      <c r="AR303" s="335"/>
      <c r="AS303" s="335"/>
      <c r="AT303" s="335"/>
      <c r="AU303" s="335"/>
      <c r="AV303" s="335"/>
      <c r="AW303" s="335"/>
      <c r="AX303" s="335"/>
      <c r="AY303" s="335"/>
      <c r="AZ303" s="335"/>
      <c r="BA303" s="335"/>
      <c r="BB303" s="335"/>
      <c r="BC303" s="335"/>
      <c r="BD303" s="335"/>
      <c r="BE303" s="335"/>
      <c r="BF303" s="335"/>
      <c r="BG303" s="335"/>
      <c r="BH303" s="335"/>
      <c r="BI303" s="335"/>
      <c r="BJ303" s="335"/>
      <c r="BK303" s="335"/>
      <c r="BL303" s="335"/>
      <c r="BM303" s="335"/>
      <c r="BN303" s="335"/>
      <c r="BO303" s="335"/>
      <c r="BP303" s="335"/>
      <c r="BQ303" s="335"/>
      <c r="BR303" s="335"/>
      <c r="BS303" s="335"/>
      <c r="BT303" s="335"/>
      <c r="BU303" s="335"/>
      <c r="BV303" s="335"/>
      <c r="BW303" s="335"/>
      <c r="BX303" s="335"/>
      <c r="BY303" s="335"/>
      <c r="BZ303" s="335"/>
      <c r="CA303" s="335"/>
      <c r="CB303" s="335"/>
      <c r="CC303" s="335"/>
      <c r="CD303" s="335"/>
      <c r="CE303" s="335"/>
      <c r="CF303" s="335"/>
      <c r="CG303" s="335"/>
      <c r="CH303" s="335"/>
      <c r="CI303" s="335"/>
      <c r="CJ303" s="335"/>
      <c r="CK303" s="335"/>
      <c r="CL303" s="335"/>
      <c r="CM303" s="335"/>
      <c r="CN303" s="335"/>
      <c r="CO303" s="335"/>
      <c r="CP303" s="335"/>
      <c r="CQ303" s="335"/>
      <c r="CR303" s="335"/>
      <c r="CS303" s="335"/>
      <c r="CT303" s="335"/>
      <c r="CU303" s="335"/>
      <c r="CV303" s="335"/>
      <c r="CW303" s="335"/>
      <c r="CX303" s="335"/>
      <c r="CY303" s="335"/>
      <c r="CZ303" s="335"/>
      <c r="DA303" s="335"/>
      <c r="DB303" s="335"/>
      <c r="DC303" s="335"/>
      <c r="DD303" s="335"/>
      <c r="DE303" s="335"/>
    </row>
    <row r="304" spans="2:109" x14ac:dyDescent="0.25">
      <c r="B304" s="335"/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25"/>
      <c r="U304" s="32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  <c r="AM304" s="335"/>
      <c r="AN304" s="335"/>
      <c r="AO304" s="335"/>
      <c r="AP304" s="335"/>
      <c r="AQ304" s="335"/>
      <c r="AR304" s="335"/>
      <c r="AS304" s="335"/>
      <c r="AT304" s="335"/>
      <c r="AU304" s="335"/>
      <c r="AV304" s="335"/>
      <c r="AW304" s="335"/>
      <c r="AX304" s="335"/>
      <c r="AY304" s="335"/>
      <c r="AZ304" s="335"/>
      <c r="BA304" s="335"/>
      <c r="BB304" s="335"/>
      <c r="BC304" s="335"/>
      <c r="BD304" s="335"/>
      <c r="BE304" s="335"/>
      <c r="BF304" s="335"/>
      <c r="BG304" s="335"/>
      <c r="BH304" s="335"/>
      <c r="BI304" s="335"/>
      <c r="BJ304" s="335"/>
      <c r="BK304" s="335"/>
      <c r="BL304" s="335"/>
      <c r="BM304" s="335"/>
      <c r="BN304" s="335"/>
      <c r="BO304" s="335"/>
      <c r="BP304" s="335"/>
      <c r="BQ304" s="335"/>
      <c r="BR304" s="335"/>
      <c r="BS304" s="335"/>
      <c r="BT304" s="335"/>
      <c r="BU304" s="335"/>
      <c r="BV304" s="335"/>
      <c r="BW304" s="335"/>
      <c r="BX304" s="335"/>
      <c r="BY304" s="335"/>
      <c r="BZ304" s="335"/>
      <c r="CA304" s="335"/>
      <c r="CB304" s="335"/>
      <c r="CC304" s="335"/>
      <c r="CD304" s="335"/>
      <c r="CE304" s="335"/>
      <c r="CF304" s="335"/>
      <c r="CG304" s="335"/>
      <c r="CH304" s="335"/>
      <c r="CI304" s="335"/>
      <c r="CJ304" s="335"/>
      <c r="CK304" s="335"/>
      <c r="CL304" s="335"/>
      <c r="CM304" s="335"/>
      <c r="CN304" s="335"/>
      <c r="CO304" s="335"/>
      <c r="CP304" s="335"/>
      <c r="CQ304" s="335"/>
      <c r="CR304" s="335"/>
      <c r="CS304" s="335"/>
      <c r="CT304" s="335"/>
      <c r="CU304" s="335"/>
      <c r="CV304" s="335"/>
      <c r="CW304" s="335"/>
      <c r="CX304" s="335"/>
      <c r="CY304" s="335"/>
      <c r="CZ304" s="335"/>
      <c r="DA304" s="335"/>
      <c r="DB304" s="335"/>
      <c r="DC304" s="335"/>
      <c r="DD304" s="335"/>
      <c r="DE304" s="335"/>
    </row>
    <row r="305" spans="2:109" x14ac:dyDescent="0.25">
      <c r="B305" s="335"/>
      <c r="C305" s="335"/>
      <c r="D305" s="335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25"/>
      <c r="U305" s="32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  <c r="AM305" s="335"/>
      <c r="AN305" s="335"/>
      <c r="AO305" s="335"/>
      <c r="AP305" s="335"/>
      <c r="AQ305" s="335"/>
      <c r="AR305" s="335"/>
      <c r="AS305" s="335"/>
      <c r="AT305" s="335"/>
      <c r="AU305" s="335"/>
      <c r="AV305" s="335"/>
      <c r="AW305" s="335"/>
      <c r="AX305" s="335"/>
      <c r="AY305" s="335"/>
      <c r="AZ305" s="335"/>
      <c r="BA305" s="335"/>
      <c r="BB305" s="335"/>
      <c r="BC305" s="335"/>
      <c r="BD305" s="335"/>
      <c r="BE305" s="335"/>
      <c r="BF305" s="335"/>
      <c r="BG305" s="335"/>
      <c r="BH305" s="335"/>
      <c r="BI305" s="335"/>
      <c r="BJ305" s="335"/>
      <c r="BK305" s="335"/>
      <c r="BL305" s="335"/>
      <c r="BM305" s="335"/>
      <c r="BN305" s="335"/>
      <c r="BO305" s="335"/>
      <c r="BP305" s="335"/>
      <c r="BQ305" s="335"/>
      <c r="BR305" s="335"/>
      <c r="BS305" s="335"/>
      <c r="BT305" s="335"/>
      <c r="BU305" s="335"/>
      <c r="BV305" s="335"/>
      <c r="BW305" s="335"/>
      <c r="BX305" s="335"/>
      <c r="BY305" s="335"/>
      <c r="BZ305" s="335"/>
      <c r="CA305" s="335"/>
      <c r="CB305" s="335"/>
      <c r="CC305" s="335"/>
      <c r="CD305" s="335"/>
      <c r="CE305" s="335"/>
      <c r="CF305" s="335"/>
      <c r="CG305" s="335"/>
      <c r="CH305" s="335"/>
      <c r="CI305" s="335"/>
      <c r="CJ305" s="335"/>
      <c r="CK305" s="335"/>
      <c r="CL305" s="335"/>
      <c r="CM305" s="335"/>
      <c r="CN305" s="335"/>
      <c r="CO305" s="335"/>
      <c r="CP305" s="335"/>
      <c r="CQ305" s="335"/>
      <c r="CR305" s="335"/>
      <c r="CS305" s="335"/>
      <c r="CT305" s="335"/>
      <c r="CU305" s="335"/>
      <c r="CV305" s="335"/>
      <c r="CW305" s="335"/>
      <c r="CX305" s="335"/>
      <c r="CY305" s="335"/>
      <c r="CZ305" s="335"/>
      <c r="DA305" s="335"/>
      <c r="DB305" s="335"/>
      <c r="DC305" s="335"/>
      <c r="DD305" s="335"/>
      <c r="DE305" s="335"/>
    </row>
    <row r="306" spans="2:109" x14ac:dyDescent="0.25"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25"/>
      <c r="U306" s="32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  <c r="AM306" s="335"/>
      <c r="AN306" s="335"/>
      <c r="AO306" s="335"/>
      <c r="AP306" s="335"/>
      <c r="AQ306" s="335"/>
      <c r="AR306" s="335"/>
      <c r="AS306" s="335"/>
      <c r="AT306" s="335"/>
      <c r="AU306" s="335"/>
      <c r="AV306" s="335"/>
      <c r="AW306" s="335"/>
      <c r="AX306" s="335"/>
      <c r="AY306" s="335"/>
      <c r="AZ306" s="335"/>
      <c r="BA306" s="335"/>
      <c r="BB306" s="335"/>
      <c r="BC306" s="335"/>
      <c r="BD306" s="335"/>
      <c r="BE306" s="335"/>
      <c r="BF306" s="335"/>
      <c r="BG306" s="335"/>
      <c r="BH306" s="335"/>
      <c r="BI306" s="335"/>
      <c r="BJ306" s="335"/>
      <c r="BK306" s="335"/>
      <c r="BL306" s="335"/>
      <c r="BM306" s="335"/>
      <c r="BN306" s="335"/>
      <c r="BO306" s="335"/>
      <c r="BP306" s="335"/>
      <c r="BQ306" s="335"/>
      <c r="BR306" s="335"/>
      <c r="BS306" s="335"/>
      <c r="BT306" s="335"/>
      <c r="BU306" s="335"/>
      <c r="BV306" s="335"/>
      <c r="BW306" s="335"/>
      <c r="BX306" s="335"/>
      <c r="BY306" s="335"/>
      <c r="BZ306" s="335"/>
      <c r="CA306" s="335"/>
      <c r="CB306" s="335"/>
      <c r="CC306" s="335"/>
      <c r="CD306" s="335"/>
      <c r="CE306" s="335"/>
      <c r="CF306" s="335"/>
      <c r="CG306" s="335"/>
      <c r="CH306" s="335"/>
      <c r="CI306" s="335"/>
      <c r="CJ306" s="335"/>
      <c r="CK306" s="335"/>
      <c r="CL306" s="335"/>
      <c r="CM306" s="335"/>
      <c r="CN306" s="335"/>
      <c r="CO306" s="335"/>
      <c r="CP306" s="335"/>
      <c r="CQ306" s="335"/>
      <c r="CR306" s="335"/>
      <c r="CS306" s="335"/>
      <c r="CT306" s="335"/>
      <c r="CU306" s="335"/>
      <c r="CV306" s="335"/>
      <c r="CW306" s="335"/>
      <c r="CX306" s="335"/>
      <c r="CY306" s="335"/>
      <c r="CZ306" s="335"/>
      <c r="DA306" s="335"/>
      <c r="DB306" s="335"/>
      <c r="DC306" s="335"/>
      <c r="DD306" s="335"/>
      <c r="DE306" s="335"/>
    </row>
    <row r="307" spans="2:109" x14ac:dyDescent="0.25"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25"/>
      <c r="U307" s="32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  <c r="AM307" s="335"/>
      <c r="AN307" s="335"/>
      <c r="AO307" s="335"/>
      <c r="AP307" s="335"/>
      <c r="AQ307" s="335"/>
      <c r="AR307" s="335"/>
      <c r="AS307" s="335"/>
      <c r="AT307" s="335"/>
      <c r="AU307" s="335"/>
      <c r="AV307" s="335"/>
      <c r="AW307" s="335"/>
      <c r="AX307" s="335"/>
      <c r="AY307" s="335"/>
      <c r="AZ307" s="335"/>
      <c r="BA307" s="335"/>
      <c r="BB307" s="335"/>
      <c r="BC307" s="335"/>
      <c r="BD307" s="335"/>
      <c r="BE307" s="335"/>
      <c r="BF307" s="335"/>
      <c r="BG307" s="335"/>
      <c r="BH307" s="335"/>
      <c r="BI307" s="335"/>
      <c r="BJ307" s="335"/>
      <c r="BK307" s="335"/>
      <c r="BL307" s="335"/>
      <c r="BM307" s="335"/>
      <c r="BN307" s="335"/>
      <c r="BO307" s="335"/>
      <c r="BP307" s="335"/>
      <c r="BQ307" s="335"/>
      <c r="BR307" s="335"/>
      <c r="BS307" s="335"/>
      <c r="BT307" s="335"/>
      <c r="BU307" s="335"/>
      <c r="BV307" s="335"/>
      <c r="BW307" s="335"/>
      <c r="BX307" s="335"/>
      <c r="BY307" s="335"/>
      <c r="BZ307" s="335"/>
      <c r="CA307" s="335"/>
      <c r="CB307" s="335"/>
      <c r="CC307" s="335"/>
      <c r="CD307" s="335"/>
      <c r="CE307" s="335"/>
      <c r="CF307" s="335"/>
      <c r="CG307" s="335"/>
      <c r="CH307" s="335"/>
      <c r="CI307" s="335"/>
      <c r="CJ307" s="335"/>
      <c r="CK307" s="335"/>
      <c r="CL307" s="335"/>
      <c r="CM307" s="335"/>
      <c r="CN307" s="335"/>
      <c r="CO307" s="335"/>
      <c r="CP307" s="335"/>
      <c r="CQ307" s="335"/>
      <c r="CR307" s="335"/>
      <c r="CS307" s="335"/>
      <c r="CT307" s="335"/>
      <c r="CU307" s="335"/>
      <c r="CV307" s="335"/>
      <c r="CW307" s="335"/>
      <c r="CX307" s="335"/>
      <c r="CY307" s="335"/>
      <c r="CZ307" s="335"/>
      <c r="DA307" s="335"/>
      <c r="DB307" s="335"/>
      <c r="DC307" s="335"/>
      <c r="DD307" s="335"/>
      <c r="DE307" s="335"/>
    </row>
    <row r="308" spans="2:109" x14ac:dyDescent="0.25"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25"/>
      <c r="U308" s="32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/>
      <c r="AQ308" s="335"/>
      <c r="AR308" s="335"/>
      <c r="AS308" s="335"/>
      <c r="AT308" s="335"/>
      <c r="AU308" s="335"/>
      <c r="AV308" s="335"/>
      <c r="AW308" s="335"/>
      <c r="AX308" s="335"/>
      <c r="AY308" s="335"/>
      <c r="AZ308" s="335"/>
      <c r="BA308" s="335"/>
      <c r="BB308" s="335"/>
      <c r="BC308" s="335"/>
      <c r="BD308" s="335"/>
      <c r="BE308" s="335"/>
      <c r="BF308" s="335"/>
      <c r="BG308" s="335"/>
      <c r="BH308" s="335"/>
      <c r="BI308" s="335"/>
      <c r="BJ308" s="335"/>
      <c r="BK308" s="335"/>
      <c r="BL308" s="335"/>
      <c r="BM308" s="335"/>
      <c r="BN308" s="335"/>
      <c r="BO308" s="335"/>
      <c r="BP308" s="335"/>
      <c r="BQ308" s="335"/>
      <c r="BR308" s="335"/>
      <c r="BS308" s="335"/>
      <c r="BT308" s="335"/>
      <c r="BU308" s="335"/>
      <c r="BV308" s="335"/>
      <c r="BW308" s="335"/>
      <c r="BX308" s="335"/>
      <c r="BY308" s="335"/>
      <c r="BZ308" s="335"/>
      <c r="CA308" s="335"/>
      <c r="CB308" s="335"/>
      <c r="CC308" s="335"/>
      <c r="CD308" s="335"/>
      <c r="CE308" s="335"/>
      <c r="CF308" s="335"/>
      <c r="CG308" s="335"/>
      <c r="CH308" s="335"/>
      <c r="CI308" s="335"/>
      <c r="CJ308" s="335"/>
      <c r="CK308" s="335"/>
      <c r="CL308" s="335"/>
      <c r="CM308" s="335"/>
      <c r="CN308" s="335"/>
      <c r="CO308" s="335"/>
      <c r="CP308" s="335"/>
      <c r="CQ308" s="335"/>
      <c r="CR308" s="335"/>
      <c r="CS308" s="335"/>
      <c r="CT308" s="335"/>
      <c r="CU308" s="335"/>
      <c r="CV308" s="335"/>
      <c r="CW308" s="335"/>
      <c r="CX308" s="335"/>
      <c r="CY308" s="335"/>
      <c r="CZ308" s="335"/>
      <c r="DA308" s="335"/>
      <c r="DB308" s="335"/>
      <c r="DC308" s="335"/>
      <c r="DD308" s="335"/>
      <c r="DE308" s="335"/>
    </row>
    <row r="309" spans="2:109" x14ac:dyDescent="0.25">
      <c r="B309" s="335"/>
      <c r="C309" s="335"/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25"/>
      <c r="U309" s="32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  <c r="AM309" s="335"/>
      <c r="AN309" s="335"/>
      <c r="AO309" s="335"/>
      <c r="AP309" s="335"/>
      <c r="AQ309" s="335"/>
      <c r="AR309" s="335"/>
      <c r="AS309" s="335"/>
      <c r="AT309" s="335"/>
      <c r="AU309" s="335"/>
      <c r="AV309" s="335"/>
      <c r="AW309" s="335"/>
      <c r="AX309" s="335"/>
      <c r="AY309" s="335"/>
      <c r="AZ309" s="335"/>
      <c r="BA309" s="335"/>
      <c r="BB309" s="335"/>
      <c r="BC309" s="335"/>
      <c r="BD309" s="335"/>
      <c r="BE309" s="335"/>
      <c r="BF309" s="335"/>
      <c r="BG309" s="335"/>
      <c r="BH309" s="335"/>
      <c r="BI309" s="335"/>
      <c r="BJ309" s="335"/>
      <c r="BK309" s="335"/>
      <c r="BL309" s="335"/>
      <c r="BM309" s="335"/>
      <c r="BN309" s="335"/>
      <c r="BO309" s="335"/>
      <c r="BP309" s="335"/>
      <c r="BQ309" s="335"/>
      <c r="BR309" s="335"/>
      <c r="BS309" s="335"/>
      <c r="BT309" s="335"/>
      <c r="BU309" s="335"/>
      <c r="BV309" s="335"/>
      <c r="BW309" s="335"/>
      <c r="BX309" s="335"/>
      <c r="BY309" s="335"/>
      <c r="BZ309" s="335"/>
      <c r="CA309" s="335"/>
      <c r="CB309" s="335"/>
      <c r="CC309" s="335"/>
      <c r="CD309" s="335"/>
      <c r="CE309" s="335"/>
      <c r="CF309" s="335"/>
      <c r="CG309" s="335"/>
      <c r="CH309" s="335"/>
      <c r="CI309" s="335"/>
      <c r="CJ309" s="335"/>
      <c r="CK309" s="335"/>
      <c r="CL309" s="335"/>
      <c r="CM309" s="335"/>
      <c r="CN309" s="335"/>
      <c r="CO309" s="335"/>
      <c r="CP309" s="335"/>
      <c r="CQ309" s="335"/>
      <c r="CR309" s="335"/>
      <c r="CS309" s="335"/>
      <c r="CT309" s="335"/>
      <c r="CU309" s="335"/>
      <c r="CV309" s="335"/>
      <c r="CW309" s="335"/>
      <c r="CX309" s="335"/>
      <c r="CY309" s="335"/>
      <c r="CZ309" s="335"/>
      <c r="DA309" s="335"/>
      <c r="DB309" s="335"/>
      <c r="DC309" s="335"/>
      <c r="DD309" s="335"/>
      <c r="DE309" s="335"/>
    </row>
    <row r="310" spans="2:109" x14ac:dyDescent="0.25"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25"/>
      <c r="U310" s="32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/>
      <c r="AR310" s="335"/>
      <c r="AS310" s="335"/>
      <c r="AT310" s="335"/>
      <c r="AU310" s="335"/>
      <c r="AV310" s="335"/>
      <c r="AW310" s="335"/>
      <c r="AX310" s="335"/>
      <c r="AY310" s="335"/>
      <c r="AZ310" s="335"/>
      <c r="BA310" s="335"/>
      <c r="BB310" s="335"/>
      <c r="BC310" s="335"/>
      <c r="BD310" s="335"/>
      <c r="BE310" s="335"/>
      <c r="BF310" s="335"/>
      <c r="BG310" s="335"/>
      <c r="BH310" s="335"/>
      <c r="BI310" s="335"/>
      <c r="BJ310" s="335"/>
      <c r="BK310" s="335"/>
      <c r="BL310" s="335"/>
      <c r="BM310" s="335"/>
      <c r="BN310" s="335"/>
      <c r="BO310" s="335"/>
      <c r="BP310" s="335"/>
      <c r="BQ310" s="335"/>
      <c r="BR310" s="335"/>
      <c r="BS310" s="335"/>
      <c r="BT310" s="335"/>
      <c r="BU310" s="335"/>
      <c r="BV310" s="335"/>
      <c r="BW310" s="335"/>
      <c r="BX310" s="335"/>
      <c r="BY310" s="335"/>
      <c r="BZ310" s="335"/>
      <c r="CA310" s="335"/>
      <c r="CB310" s="335"/>
      <c r="CC310" s="335"/>
      <c r="CD310" s="335"/>
      <c r="CE310" s="335"/>
      <c r="CF310" s="335"/>
      <c r="CG310" s="335"/>
      <c r="CH310" s="335"/>
      <c r="CI310" s="335"/>
      <c r="CJ310" s="335"/>
      <c r="CK310" s="335"/>
      <c r="CL310" s="335"/>
      <c r="CM310" s="335"/>
      <c r="CN310" s="335"/>
      <c r="CO310" s="335"/>
      <c r="CP310" s="335"/>
      <c r="CQ310" s="335"/>
      <c r="CR310" s="335"/>
      <c r="CS310" s="335"/>
      <c r="CT310" s="335"/>
      <c r="CU310" s="335"/>
      <c r="CV310" s="335"/>
      <c r="CW310" s="335"/>
      <c r="CX310" s="335"/>
      <c r="CY310" s="335"/>
      <c r="CZ310" s="335"/>
      <c r="DA310" s="335"/>
      <c r="DB310" s="335"/>
      <c r="DC310" s="335"/>
      <c r="DD310" s="335"/>
      <c r="DE310" s="335"/>
    </row>
    <row r="311" spans="2:109" x14ac:dyDescent="0.25"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25"/>
      <c r="U311" s="32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  <c r="AM311" s="335"/>
      <c r="AN311" s="335"/>
      <c r="AO311" s="335"/>
      <c r="AP311" s="335"/>
      <c r="AQ311" s="335"/>
      <c r="AR311" s="335"/>
      <c r="AS311" s="335"/>
      <c r="AT311" s="335"/>
      <c r="AU311" s="335"/>
      <c r="AV311" s="335"/>
      <c r="AW311" s="335"/>
      <c r="AX311" s="335"/>
      <c r="AY311" s="335"/>
      <c r="AZ311" s="335"/>
      <c r="BA311" s="335"/>
      <c r="BB311" s="335"/>
      <c r="BC311" s="335"/>
      <c r="BD311" s="335"/>
      <c r="BE311" s="335"/>
      <c r="BF311" s="335"/>
      <c r="BG311" s="335"/>
      <c r="BH311" s="335"/>
      <c r="BI311" s="335"/>
      <c r="BJ311" s="335"/>
      <c r="BK311" s="335"/>
      <c r="BL311" s="335"/>
      <c r="BM311" s="335"/>
      <c r="BN311" s="335"/>
      <c r="BO311" s="335"/>
      <c r="BP311" s="335"/>
      <c r="BQ311" s="335"/>
      <c r="BR311" s="335"/>
      <c r="BS311" s="335"/>
      <c r="BT311" s="335"/>
      <c r="BU311" s="335"/>
      <c r="BV311" s="335"/>
      <c r="BW311" s="335"/>
      <c r="BX311" s="335"/>
      <c r="BY311" s="335"/>
      <c r="BZ311" s="335"/>
      <c r="CA311" s="335"/>
      <c r="CB311" s="335"/>
      <c r="CC311" s="335"/>
      <c r="CD311" s="335"/>
      <c r="CE311" s="335"/>
      <c r="CF311" s="335"/>
      <c r="CG311" s="335"/>
      <c r="CH311" s="335"/>
      <c r="CI311" s="335"/>
      <c r="CJ311" s="335"/>
      <c r="CK311" s="335"/>
      <c r="CL311" s="335"/>
      <c r="CM311" s="335"/>
      <c r="CN311" s="335"/>
      <c r="CO311" s="335"/>
      <c r="CP311" s="335"/>
      <c r="CQ311" s="335"/>
      <c r="CR311" s="335"/>
      <c r="CS311" s="335"/>
      <c r="CT311" s="335"/>
      <c r="CU311" s="335"/>
      <c r="CV311" s="335"/>
      <c r="CW311" s="335"/>
      <c r="CX311" s="335"/>
      <c r="CY311" s="335"/>
      <c r="CZ311" s="335"/>
      <c r="DA311" s="335"/>
      <c r="DB311" s="335"/>
      <c r="DC311" s="335"/>
      <c r="DD311" s="335"/>
      <c r="DE311" s="335"/>
    </row>
    <row r="312" spans="2:109" x14ac:dyDescent="0.25"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25"/>
      <c r="U312" s="32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35"/>
      <c r="AP312" s="335"/>
      <c r="AQ312" s="335"/>
      <c r="AR312" s="335"/>
      <c r="AS312" s="335"/>
      <c r="AT312" s="335"/>
      <c r="AU312" s="335"/>
      <c r="AV312" s="335"/>
      <c r="AW312" s="335"/>
      <c r="AX312" s="335"/>
      <c r="AY312" s="335"/>
      <c r="AZ312" s="335"/>
      <c r="BA312" s="335"/>
      <c r="BB312" s="335"/>
      <c r="BC312" s="335"/>
      <c r="BD312" s="335"/>
      <c r="BE312" s="335"/>
      <c r="BF312" s="335"/>
      <c r="BG312" s="335"/>
      <c r="BH312" s="335"/>
      <c r="BI312" s="335"/>
      <c r="BJ312" s="335"/>
      <c r="BK312" s="335"/>
      <c r="BL312" s="335"/>
      <c r="BM312" s="335"/>
      <c r="BN312" s="335"/>
      <c r="BO312" s="335"/>
      <c r="BP312" s="335"/>
      <c r="BQ312" s="335"/>
      <c r="BR312" s="335"/>
      <c r="BS312" s="335"/>
      <c r="BT312" s="335"/>
      <c r="BU312" s="335"/>
      <c r="BV312" s="335"/>
      <c r="BW312" s="335"/>
      <c r="BX312" s="335"/>
      <c r="BY312" s="335"/>
      <c r="BZ312" s="335"/>
      <c r="CA312" s="335"/>
      <c r="CB312" s="335"/>
      <c r="CC312" s="335"/>
      <c r="CD312" s="335"/>
      <c r="CE312" s="335"/>
      <c r="CF312" s="335"/>
      <c r="CG312" s="335"/>
      <c r="CH312" s="335"/>
      <c r="CI312" s="335"/>
      <c r="CJ312" s="335"/>
      <c r="CK312" s="335"/>
      <c r="CL312" s="335"/>
      <c r="CM312" s="335"/>
      <c r="CN312" s="335"/>
      <c r="CO312" s="335"/>
      <c r="CP312" s="335"/>
      <c r="CQ312" s="335"/>
      <c r="CR312" s="335"/>
      <c r="CS312" s="335"/>
      <c r="CT312" s="335"/>
      <c r="CU312" s="335"/>
      <c r="CV312" s="335"/>
      <c r="CW312" s="335"/>
      <c r="CX312" s="335"/>
      <c r="CY312" s="335"/>
      <c r="CZ312" s="335"/>
      <c r="DA312" s="335"/>
      <c r="DB312" s="335"/>
      <c r="DC312" s="335"/>
      <c r="DD312" s="335"/>
      <c r="DE312" s="335"/>
    </row>
    <row r="313" spans="2:109" x14ac:dyDescent="0.25"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25"/>
      <c r="U313" s="32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  <c r="AM313" s="335"/>
      <c r="AN313" s="335"/>
      <c r="AO313" s="335"/>
      <c r="AP313" s="335"/>
      <c r="AQ313" s="335"/>
      <c r="AR313" s="335"/>
      <c r="AS313" s="335"/>
      <c r="AT313" s="335"/>
      <c r="AU313" s="335"/>
      <c r="AV313" s="335"/>
      <c r="AW313" s="335"/>
      <c r="AX313" s="335"/>
      <c r="AY313" s="335"/>
      <c r="AZ313" s="335"/>
      <c r="BA313" s="335"/>
      <c r="BB313" s="335"/>
      <c r="BC313" s="335"/>
      <c r="BD313" s="335"/>
      <c r="BE313" s="335"/>
      <c r="BF313" s="335"/>
      <c r="BG313" s="335"/>
      <c r="BH313" s="335"/>
      <c r="BI313" s="335"/>
      <c r="BJ313" s="335"/>
      <c r="BK313" s="335"/>
      <c r="BL313" s="335"/>
      <c r="BM313" s="335"/>
      <c r="BN313" s="335"/>
      <c r="BO313" s="335"/>
      <c r="BP313" s="335"/>
      <c r="BQ313" s="335"/>
      <c r="BR313" s="335"/>
      <c r="BS313" s="335"/>
      <c r="BT313" s="335"/>
      <c r="BU313" s="335"/>
      <c r="BV313" s="335"/>
      <c r="BW313" s="335"/>
      <c r="BX313" s="335"/>
      <c r="BY313" s="335"/>
      <c r="BZ313" s="335"/>
      <c r="CA313" s="335"/>
      <c r="CB313" s="335"/>
      <c r="CC313" s="335"/>
      <c r="CD313" s="335"/>
      <c r="CE313" s="335"/>
      <c r="CF313" s="335"/>
      <c r="CG313" s="335"/>
      <c r="CH313" s="335"/>
      <c r="CI313" s="335"/>
      <c r="CJ313" s="335"/>
      <c r="CK313" s="335"/>
      <c r="CL313" s="335"/>
      <c r="CM313" s="335"/>
      <c r="CN313" s="335"/>
      <c r="CO313" s="335"/>
      <c r="CP313" s="335"/>
      <c r="CQ313" s="335"/>
      <c r="CR313" s="335"/>
      <c r="CS313" s="335"/>
      <c r="CT313" s="335"/>
      <c r="CU313" s="335"/>
      <c r="CV313" s="335"/>
      <c r="CW313" s="335"/>
      <c r="CX313" s="335"/>
      <c r="CY313" s="335"/>
      <c r="CZ313" s="335"/>
      <c r="DA313" s="335"/>
      <c r="DB313" s="335"/>
      <c r="DC313" s="335"/>
      <c r="DD313" s="335"/>
      <c r="DE313" s="335"/>
    </row>
    <row r="314" spans="2:109" x14ac:dyDescent="0.25"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25"/>
      <c r="U314" s="32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5"/>
      <c r="AU314" s="335"/>
      <c r="AV314" s="335"/>
      <c r="AW314" s="335"/>
      <c r="AX314" s="335"/>
      <c r="AY314" s="335"/>
      <c r="AZ314" s="335"/>
      <c r="BA314" s="335"/>
      <c r="BB314" s="335"/>
      <c r="BC314" s="335"/>
      <c r="BD314" s="335"/>
      <c r="BE314" s="335"/>
      <c r="BF314" s="335"/>
      <c r="BG314" s="335"/>
      <c r="BH314" s="335"/>
      <c r="BI314" s="335"/>
      <c r="BJ314" s="335"/>
      <c r="BK314" s="335"/>
      <c r="BL314" s="335"/>
      <c r="BM314" s="335"/>
      <c r="BN314" s="335"/>
      <c r="BO314" s="335"/>
      <c r="BP314" s="335"/>
      <c r="BQ314" s="335"/>
      <c r="BR314" s="335"/>
      <c r="BS314" s="335"/>
      <c r="BT314" s="335"/>
      <c r="BU314" s="335"/>
      <c r="BV314" s="335"/>
      <c r="BW314" s="335"/>
      <c r="BX314" s="335"/>
      <c r="BY314" s="335"/>
      <c r="BZ314" s="335"/>
      <c r="CA314" s="335"/>
      <c r="CB314" s="335"/>
      <c r="CC314" s="335"/>
      <c r="CD314" s="335"/>
      <c r="CE314" s="335"/>
      <c r="CF314" s="335"/>
      <c r="CG314" s="335"/>
      <c r="CH314" s="335"/>
      <c r="CI314" s="335"/>
      <c r="CJ314" s="335"/>
      <c r="CK314" s="335"/>
      <c r="CL314" s="335"/>
      <c r="CM314" s="335"/>
      <c r="CN314" s="335"/>
      <c r="CO314" s="335"/>
      <c r="CP314" s="335"/>
      <c r="CQ314" s="335"/>
      <c r="CR314" s="335"/>
      <c r="CS314" s="335"/>
      <c r="CT314" s="335"/>
      <c r="CU314" s="335"/>
      <c r="CV314" s="335"/>
      <c r="CW314" s="335"/>
      <c r="CX314" s="335"/>
      <c r="CY314" s="335"/>
      <c r="CZ314" s="335"/>
      <c r="DA314" s="335"/>
      <c r="DB314" s="335"/>
      <c r="DC314" s="335"/>
      <c r="DD314" s="335"/>
      <c r="DE314" s="335"/>
    </row>
    <row r="315" spans="2:109" x14ac:dyDescent="0.25">
      <c r="B315" s="335"/>
      <c r="C315" s="335"/>
      <c r="D315" s="335"/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25"/>
      <c r="U315" s="32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  <c r="AT315" s="335"/>
      <c r="AU315" s="335"/>
      <c r="AV315" s="335"/>
      <c r="AW315" s="335"/>
      <c r="AX315" s="335"/>
      <c r="AY315" s="335"/>
      <c r="AZ315" s="335"/>
      <c r="BA315" s="335"/>
      <c r="BB315" s="335"/>
      <c r="BC315" s="335"/>
      <c r="BD315" s="335"/>
      <c r="BE315" s="335"/>
      <c r="BF315" s="335"/>
      <c r="BG315" s="335"/>
      <c r="BH315" s="335"/>
      <c r="BI315" s="335"/>
      <c r="BJ315" s="335"/>
      <c r="BK315" s="335"/>
      <c r="BL315" s="335"/>
      <c r="BM315" s="335"/>
      <c r="BN315" s="335"/>
      <c r="BO315" s="335"/>
      <c r="BP315" s="335"/>
      <c r="BQ315" s="335"/>
      <c r="BR315" s="335"/>
      <c r="BS315" s="335"/>
      <c r="BT315" s="335"/>
      <c r="BU315" s="335"/>
      <c r="BV315" s="335"/>
      <c r="BW315" s="335"/>
      <c r="BX315" s="335"/>
      <c r="BY315" s="335"/>
      <c r="BZ315" s="335"/>
      <c r="CA315" s="335"/>
      <c r="CB315" s="335"/>
      <c r="CC315" s="335"/>
      <c r="CD315" s="335"/>
      <c r="CE315" s="335"/>
      <c r="CF315" s="335"/>
      <c r="CG315" s="335"/>
      <c r="CH315" s="335"/>
      <c r="CI315" s="335"/>
      <c r="CJ315" s="335"/>
      <c r="CK315" s="335"/>
      <c r="CL315" s="335"/>
      <c r="CM315" s="335"/>
      <c r="CN315" s="335"/>
      <c r="CO315" s="335"/>
      <c r="CP315" s="335"/>
      <c r="CQ315" s="335"/>
      <c r="CR315" s="335"/>
      <c r="CS315" s="335"/>
      <c r="CT315" s="335"/>
      <c r="CU315" s="335"/>
      <c r="CV315" s="335"/>
      <c r="CW315" s="335"/>
      <c r="CX315" s="335"/>
      <c r="CY315" s="335"/>
      <c r="CZ315" s="335"/>
      <c r="DA315" s="335"/>
      <c r="DB315" s="335"/>
      <c r="DC315" s="335"/>
      <c r="DD315" s="335"/>
      <c r="DE315" s="335"/>
    </row>
    <row r="316" spans="2:109" x14ac:dyDescent="0.25"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25"/>
      <c r="U316" s="32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  <c r="AT316" s="335"/>
      <c r="AU316" s="335"/>
      <c r="AV316" s="335"/>
      <c r="AW316" s="335"/>
      <c r="AX316" s="335"/>
      <c r="AY316" s="335"/>
      <c r="AZ316" s="335"/>
      <c r="BA316" s="335"/>
      <c r="BB316" s="335"/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5"/>
      <c r="BZ316" s="335"/>
      <c r="CA316" s="335"/>
      <c r="CB316" s="335"/>
      <c r="CC316" s="335"/>
      <c r="CD316" s="335"/>
      <c r="CE316" s="335"/>
      <c r="CF316" s="335"/>
      <c r="CG316" s="335"/>
      <c r="CH316" s="335"/>
      <c r="CI316" s="335"/>
      <c r="CJ316" s="335"/>
      <c r="CK316" s="335"/>
      <c r="CL316" s="335"/>
      <c r="CM316" s="335"/>
      <c r="CN316" s="335"/>
      <c r="CO316" s="335"/>
      <c r="CP316" s="335"/>
      <c r="CQ316" s="335"/>
      <c r="CR316" s="335"/>
      <c r="CS316" s="335"/>
      <c r="CT316" s="335"/>
      <c r="CU316" s="335"/>
      <c r="CV316" s="335"/>
      <c r="CW316" s="335"/>
      <c r="CX316" s="335"/>
      <c r="CY316" s="335"/>
      <c r="CZ316" s="335"/>
      <c r="DA316" s="335"/>
      <c r="DB316" s="335"/>
      <c r="DC316" s="335"/>
      <c r="DD316" s="335"/>
      <c r="DE316" s="335"/>
    </row>
    <row r="317" spans="2:109" x14ac:dyDescent="0.25"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25"/>
      <c r="U317" s="32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  <c r="AT317" s="335"/>
      <c r="AU317" s="335"/>
      <c r="AV317" s="335"/>
      <c r="AW317" s="335"/>
      <c r="AX317" s="335"/>
      <c r="AY317" s="335"/>
      <c r="AZ317" s="335"/>
      <c r="BA317" s="335"/>
      <c r="BB317" s="335"/>
      <c r="BC317" s="335"/>
      <c r="BD317" s="335"/>
      <c r="BE317" s="335"/>
      <c r="BF317" s="335"/>
      <c r="BG317" s="335"/>
      <c r="BH317" s="335"/>
      <c r="BI317" s="335"/>
      <c r="BJ317" s="335"/>
      <c r="BK317" s="335"/>
      <c r="BL317" s="335"/>
      <c r="BM317" s="335"/>
      <c r="BN317" s="335"/>
      <c r="BO317" s="335"/>
      <c r="BP317" s="335"/>
      <c r="BQ317" s="335"/>
      <c r="BR317" s="335"/>
      <c r="BS317" s="335"/>
      <c r="BT317" s="335"/>
      <c r="BU317" s="335"/>
      <c r="BV317" s="335"/>
      <c r="BW317" s="335"/>
      <c r="BX317" s="335"/>
      <c r="BY317" s="335"/>
      <c r="BZ317" s="335"/>
      <c r="CA317" s="335"/>
      <c r="CB317" s="335"/>
      <c r="CC317" s="335"/>
      <c r="CD317" s="335"/>
      <c r="CE317" s="335"/>
      <c r="CF317" s="335"/>
      <c r="CG317" s="335"/>
      <c r="CH317" s="335"/>
      <c r="CI317" s="335"/>
      <c r="CJ317" s="335"/>
      <c r="CK317" s="335"/>
      <c r="CL317" s="335"/>
      <c r="CM317" s="335"/>
      <c r="CN317" s="335"/>
      <c r="CO317" s="335"/>
      <c r="CP317" s="335"/>
      <c r="CQ317" s="335"/>
      <c r="CR317" s="335"/>
      <c r="CS317" s="335"/>
      <c r="CT317" s="335"/>
      <c r="CU317" s="335"/>
      <c r="CV317" s="335"/>
      <c r="CW317" s="335"/>
      <c r="CX317" s="335"/>
      <c r="CY317" s="335"/>
      <c r="CZ317" s="335"/>
      <c r="DA317" s="335"/>
      <c r="DB317" s="335"/>
      <c r="DC317" s="335"/>
      <c r="DD317" s="335"/>
      <c r="DE317" s="335"/>
    </row>
    <row r="318" spans="2:109" x14ac:dyDescent="0.25"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25"/>
      <c r="U318" s="32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  <c r="AM318" s="335"/>
      <c r="AN318" s="335"/>
      <c r="AO318" s="335"/>
      <c r="AP318" s="335"/>
      <c r="AQ318" s="335"/>
      <c r="AR318" s="335"/>
      <c r="AS318" s="335"/>
      <c r="AT318" s="335"/>
      <c r="AU318" s="335"/>
      <c r="AV318" s="335"/>
      <c r="AW318" s="335"/>
      <c r="AX318" s="335"/>
      <c r="AY318" s="335"/>
      <c r="AZ318" s="335"/>
      <c r="BA318" s="335"/>
      <c r="BB318" s="335"/>
      <c r="BC318" s="335"/>
      <c r="BD318" s="335"/>
      <c r="BE318" s="335"/>
      <c r="BF318" s="335"/>
      <c r="BG318" s="335"/>
      <c r="BH318" s="335"/>
      <c r="BI318" s="335"/>
      <c r="BJ318" s="335"/>
      <c r="BK318" s="335"/>
      <c r="BL318" s="335"/>
      <c r="BM318" s="335"/>
      <c r="BN318" s="335"/>
      <c r="BO318" s="335"/>
      <c r="BP318" s="335"/>
      <c r="BQ318" s="335"/>
      <c r="BR318" s="335"/>
      <c r="BS318" s="335"/>
      <c r="BT318" s="335"/>
      <c r="BU318" s="335"/>
      <c r="BV318" s="335"/>
      <c r="BW318" s="335"/>
      <c r="BX318" s="335"/>
      <c r="BY318" s="335"/>
      <c r="BZ318" s="335"/>
      <c r="CA318" s="335"/>
      <c r="CB318" s="335"/>
      <c r="CC318" s="335"/>
      <c r="CD318" s="335"/>
      <c r="CE318" s="335"/>
      <c r="CF318" s="335"/>
      <c r="CG318" s="335"/>
      <c r="CH318" s="335"/>
      <c r="CI318" s="335"/>
      <c r="CJ318" s="335"/>
      <c r="CK318" s="335"/>
      <c r="CL318" s="335"/>
      <c r="CM318" s="335"/>
      <c r="CN318" s="335"/>
      <c r="CO318" s="335"/>
      <c r="CP318" s="335"/>
      <c r="CQ318" s="335"/>
      <c r="CR318" s="335"/>
      <c r="CS318" s="335"/>
      <c r="CT318" s="335"/>
      <c r="CU318" s="335"/>
      <c r="CV318" s="335"/>
      <c r="CW318" s="335"/>
      <c r="CX318" s="335"/>
      <c r="CY318" s="335"/>
      <c r="CZ318" s="335"/>
      <c r="DA318" s="335"/>
      <c r="DB318" s="335"/>
      <c r="DC318" s="335"/>
      <c r="DD318" s="335"/>
      <c r="DE318" s="335"/>
    </row>
    <row r="319" spans="2:109" x14ac:dyDescent="0.25">
      <c r="B319" s="335"/>
      <c r="C319" s="335"/>
      <c r="D319" s="335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25"/>
      <c r="U319" s="32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  <c r="AM319" s="335"/>
      <c r="AN319" s="335"/>
      <c r="AO319" s="335"/>
      <c r="AP319" s="335"/>
      <c r="AQ319" s="335"/>
      <c r="AR319" s="335"/>
      <c r="AS319" s="335"/>
      <c r="AT319" s="335"/>
      <c r="AU319" s="335"/>
      <c r="AV319" s="335"/>
      <c r="AW319" s="335"/>
      <c r="AX319" s="335"/>
      <c r="AY319" s="335"/>
      <c r="AZ319" s="335"/>
      <c r="BA319" s="335"/>
      <c r="BB319" s="335"/>
      <c r="BC319" s="335"/>
      <c r="BD319" s="335"/>
      <c r="BE319" s="335"/>
      <c r="BF319" s="335"/>
      <c r="BG319" s="335"/>
      <c r="BH319" s="335"/>
      <c r="BI319" s="335"/>
      <c r="BJ319" s="335"/>
      <c r="BK319" s="335"/>
      <c r="BL319" s="335"/>
      <c r="BM319" s="335"/>
      <c r="BN319" s="335"/>
      <c r="BO319" s="335"/>
      <c r="BP319" s="335"/>
      <c r="BQ319" s="335"/>
      <c r="BR319" s="335"/>
      <c r="BS319" s="335"/>
      <c r="BT319" s="335"/>
      <c r="BU319" s="335"/>
      <c r="BV319" s="335"/>
      <c r="BW319" s="335"/>
      <c r="BX319" s="335"/>
      <c r="BY319" s="335"/>
      <c r="BZ319" s="335"/>
      <c r="CA319" s="335"/>
      <c r="CB319" s="335"/>
      <c r="CC319" s="335"/>
      <c r="CD319" s="335"/>
      <c r="CE319" s="335"/>
      <c r="CF319" s="335"/>
      <c r="CG319" s="335"/>
      <c r="CH319" s="335"/>
      <c r="CI319" s="335"/>
      <c r="CJ319" s="335"/>
      <c r="CK319" s="335"/>
      <c r="CL319" s="335"/>
      <c r="CM319" s="335"/>
      <c r="CN319" s="335"/>
      <c r="CO319" s="335"/>
      <c r="CP319" s="335"/>
      <c r="CQ319" s="335"/>
      <c r="CR319" s="335"/>
      <c r="CS319" s="335"/>
      <c r="CT319" s="335"/>
      <c r="CU319" s="335"/>
      <c r="CV319" s="335"/>
      <c r="CW319" s="335"/>
      <c r="CX319" s="335"/>
      <c r="CY319" s="335"/>
      <c r="CZ319" s="335"/>
      <c r="DA319" s="335"/>
      <c r="DB319" s="335"/>
      <c r="DC319" s="335"/>
      <c r="DD319" s="335"/>
      <c r="DE319" s="335"/>
    </row>
    <row r="320" spans="2:109" x14ac:dyDescent="0.25">
      <c r="B320" s="335"/>
      <c r="C320" s="335"/>
      <c r="D320" s="335"/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25"/>
      <c r="U320" s="32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  <c r="AM320" s="335"/>
      <c r="AN320" s="335"/>
      <c r="AO320" s="335"/>
      <c r="AP320" s="335"/>
      <c r="AQ320" s="335"/>
      <c r="AR320" s="335"/>
      <c r="AS320" s="335"/>
      <c r="AT320" s="335"/>
      <c r="AU320" s="335"/>
      <c r="AV320" s="335"/>
      <c r="AW320" s="335"/>
      <c r="AX320" s="335"/>
      <c r="AY320" s="335"/>
      <c r="AZ320" s="335"/>
      <c r="BA320" s="335"/>
      <c r="BB320" s="335"/>
      <c r="BC320" s="335"/>
      <c r="BD320" s="335"/>
      <c r="BE320" s="335"/>
      <c r="BF320" s="335"/>
      <c r="BG320" s="335"/>
      <c r="BH320" s="335"/>
      <c r="BI320" s="335"/>
      <c r="BJ320" s="335"/>
      <c r="BK320" s="335"/>
      <c r="BL320" s="335"/>
      <c r="BM320" s="335"/>
      <c r="BN320" s="335"/>
      <c r="BO320" s="335"/>
      <c r="BP320" s="335"/>
      <c r="BQ320" s="335"/>
      <c r="BR320" s="335"/>
      <c r="BS320" s="335"/>
      <c r="BT320" s="335"/>
      <c r="BU320" s="335"/>
      <c r="BV320" s="335"/>
      <c r="BW320" s="335"/>
      <c r="BX320" s="335"/>
      <c r="BY320" s="335"/>
      <c r="BZ320" s="335"/>
      <c r="CA320" s="335"/>
      <c r="CB320" s="335"/>
      <c r="CC320" s="335"/>
      <c r="CD320" s="335"/>
      <c r="CE320" s="335"/>
      <c r="CF320" s="335"/>
      <c r="CG320" s="335"/>
      <c r="CH320" s="335"/>
      <c r="CI320" s="335"/>
      <c r="CJ320" s="335"/>
      <c r="CK320" s="335"/>
      <c r="CL320" s="335"/>
      <c r="CM320" s="335"/>
      <c r="CN320" s="335"/>
      <c r="CO320" s="335"/>
      <c r="CP320" s="335"/>
      <c r="CQ320" s="335"/>
      <c r="CR320" s="335"/>
      <c r="CS320" s="335"/>
      <c r="CT320" s="335"/>
      <c r="CU320" s="335"/>
      <c r="CV320" s="335"/>
      <c r="CW320" s="335"/>
      <c r="CX320" s="335"/>
      <c r="CY320" s="335"/>
      <c r="CZ320" s="335"/>
      <c r="DA320" s="335"/>
      <c r="DB320" s="335"/>
      <c r="DC320" s="335"/>
      <c r="DD320" s="335"/>
      <c r="DE320" s="335"/>
    </row>
    <row r="321" spans="2:109" x14ac:dyDescent="0.25"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25"/>
      <c r="U321" s="32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  <c r="AM321" s="335"/>
      <c r="AN321" s="335"/>
      <c r="AO321" s="335"/>
      <c r="AP321" s="335"/>
      <c r="AQ321" s="335"/>
      <c r="AR321" s="335"/>
      <c r="AS321" s="335"/>
      <c r="AT321" s="335"/>
      <c r="AU321" s="335"/>
      <c r="AV321" s="335"/>
      <c r="AW321" s="335"/>
      <c r="AX321" s="335"/>
      <c r="AY321" s="335"/>
      <c r="AZ321" s="335"/>
      <c r="BA321" s="335"/>
      <c r="BB321" s="335"/>
      <c r="BC321" s="335"/>
      <c r="BD321" s="335"/>
      <c r="BE321" s="335"/>
      <c r="BF321" s="335"/>
      <c r="BG321" s="335"/>
      <c r="BH321" s="335"/>
      <c r="BI321" s="335"/>
      <c r="BJ321" s="335"/>
      <c r="BK321" s="335"/>
      <c r="BL321" s="335"/>
      <c r="BM321" s="335"/>
      <c r="BN321" s="335"/>
      <c r="BO321" s="335"/>
      <c r="BP321" s="335"/>
      <c r="BQ321" s="335"/>
      <c r="BR321" s="335"/>
      <c r="BS321" s="335"/>
      <c r="BT321" s="335"/>
      <c r="BU321" s="335"/>
      <c r="BV321" s="335"/>
      <c r="BW321" s="335"/>
      <c r="BX321" s="335"/>
      <c r="BY321" s="335"/>
      <c r="BZ321" s="335"/>
      <c r="CA321" s="335"/>
      <c r="CB321" s="335"/>
      <c r="CC321" s="335"/>
      <c r="CD321" s="335"/>
      <c r="CE321" s="335"/>
      <c r="CF321" s="335"/>
      <c r="CG321" s="335"/>
      <c r="CH321" s="335"/>
      <c r="CI321" s="335"/>
      <c r="CJ321" s="335"/>
      <c r="CK321" s="335"/>
      <c r="CL321" s="335"/>
      <c r="CM321" s="335"/>
      <c r="CN321" s="335"/>
      <c r="CO321" s="335"/>
      <c r="CP321" s="335"/>
      <c r="CQ321" s="335"/>
      <c r="CR321" s="335"/>
      <c r="CS321" s="335"/>
      <c r="CT321" s="335"/>
      <c r="CU321" s="335"/>
      <c r="CV321" s="335"/>
      <c r="CW321" s="335"/>
      <c r="CX321" s="335"/>
      <c r="CY321" s="335"/>
      <c r="CZ321" s="335"/>
      <c r="DA321" s="335"/>
      <c r="DB321" s="335"/>
      <c r="DC321" s="335"/>
      <c r="DD321" s="335"/>
      <c r="DE321" s="335"/>
    </row>
    <row r="322" spans="2:109" x14ac:dyDescent="0.25"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25"/>
      <c r="U322" s="32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  <c r="AM322" s="335"/>
      <c r="AN322" s="335"/>
      <c r="AO322" s="335"/>
      <c r="AP322" s="335"/>
      <c r="AQ322" s="335"/>
      <c r="AR322" s="335"/>
      <c r="AS322" s="335"/>
      <c r="AT322" s="335"/>
      <c r="AU322" s="335"/>
      <c r="AV322" s="335"/>
      <c r="AW322" s="335"/>
      <c r="AX322" s="335"/>
      <c r="AY322" s="335"/>
      <c r="AZ322" s="335"/>
      <c r="BA322" s="335"/>
      <c r="BB322" s="335"/>
      <c r="BC322" s="335"/>
      <c r="BD322" s="335"/>
      <c r="BE322" s="335"/>
      <c r="BF322" s="335"/>
      <c r="BG322" s="335"/>
      <c r="BH322" s="335"/>
      <c r="BI322" s="335"/>
      <c r="BJ322" s="335"/>
      <c r="BK322" s="335"/>
      <c r="BL322" s="335"/>
      <c r="BM322" s="335"/>
      <c r="BN322" s="335"/>
      <c r="BO322" s="335"/>
      <c r="BP322" s="335"/>
      <c r="BQ322" s="335"/>
      <c r="BR322" s="335"/>
      <c r="BS322" s="335"/>
      <c r="BT322" s="335"/>
      <c r="BU322" s="335"/>
      <c r="BV322" s="335"/>
      <c r="BW322" s="335"/>
      <c r="BX322" s="335"/>
      <c r="BY322" s="335"/>
      <c r="BZ322" s="335"/>
      <c r="CA322" s="335"/>
      <c r="CB322" s="335"/>
      <c r="CC322" s="335"/>
      <c r="CD322" s="335"/>
      <c r="CE322" s="335"/>
      <c r="CF322" s="335"/>
      <c r="CG322" s="335"/>
      <c r="CH322" s="335"/>
      <c r="CI322" s="335"/>
      <c r="CJ322" s="335"/>
      <c r="CK322" s="335"/>
      <c r="CL322" s="335"/>
      <c r="CM322" s="335"/>
      <c r="CN322" s="335"/>
      <c r="CO322" s="335"/>
      <c r="CP322" s="335"/>
      <c r="CQ322" s="335"/>
      <c r="CR322" s="335"/>
      <c r="CS322" s="335"/>
      <c r="CT322" s="335"/>
      <c r="CU322" s="335"/>
      <c r="CV322" s="335"/>
      <c r="CW322" s="335"/>
      <c r="CX322" s="335"/>
      <c r="CY322" s="335"/>
      <c r="CZ322" s="335"/>
      <c r="DA322" s="335"/>
      <c r="DB322" s="335"/>
      <c r="DC322" s="335"/>
      <c r="DD322" s="335"/>
      <c r="DE322" s="335"/>
    </row>
    <row r="323" spans="2:109" x14ac:dyDescent="0.25"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25"/>
      <c r="U323" s="32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  <c r="AM323" s="335"/>
      <c r="AN323" s="335"/>
      <c r="AO323" s="335"/>
      <c r="AP323" s="335"/>
      <c r="AQ323" s="335"/>
      <c r="AR323" s="335"/>
      <c r="AS323" s="335"/>
      <c r="AT323" s="335"/>
      <c r="AU323" s="335"/>
      <c r="AV323" s="335"/>
      <c r="AW323" s="335"/>
      <c r="AX323" s="335"/>
      <c r="AY323" s="335"/>
      <c r="AZ323" s="335"/>
      <c r="BA323" s="335"/>
      <c r="BB323" s="335"/>
      <c r="BC323" s="335"/>
      <c r="BD323" s="335"/>
      <c r="BE323" s="335"/>
      <c r="BF323" s="335"/>
      <c r="BG323" s="335"/>
      <c r="BH323" s="335"/>
      <c r="BI323" s="335"/>
      <c r="BJ323" s="335"/>
      <c r="BK323" s="335"/>
      <c r="BL323" s="335"/>
      <c r="BM323" s="335"/>
      <c r="BN323" s="335"/>
      <c r="BO323" s="335"/>
      <c r="BP323" s="335"/>
      <c r="BQ323" s="335"/>
      <c r="BR323" s="335"/>
      <c r="BS323" s="335"/>
      <c r="BT323" s="335"/>
      <c r="BU323" s="335"/>
      <c r="BV323" s="335"/>
      <c r="BW323" s="335"/>
      <c r="BX323" s="335"/>
      <c r="BY323" s="335"/>
      <c r="BZ323" s="335"/>
      <c r="CA323" s="335"/>
      <c r="CB323" s="335"/>
      <c r="CC323" s="335"/>
      <c r="CD323" s="335"/>
      <c r="CE323" s="335"/>
      <c r="CF323" s="335"/>
      <c r="CG323" s="335"/>
      <c r="CH323" s="335"/>
      <c r="CI323" s="335"/>
      <c r="CJ323" s="335"/>
      <c r="CK323" s="335"/>
      <c r="CL323" s="335"/>
      <c r="CM323" s="335"/>
      <c r="CN323" s="335"/>
      <c r="CO323" s="335"/>
      <c r="CP323" s="335"/>
      <c r="CQ323" s="335"/>
      <c r="CR323" s="335"/>
      <c r="CS323" s="335"/>
      <c r="CT323" s="335"/>
      <c r="CU323" s="335"/>
      <c r="CV323" s="335"/>
      <c r="CW323" s="335"/>
      <c r="CX323" s="335"/>
      <c r="CY323" s="335"/>
      <c r="CZ323" s="335"/>
      <c r="DA323" s="335"/>
      <c r="DB323" s="335"/>
      <c r="DC323" s="335"/>
      <c r="DD323" s="335"/>
      <c r="DE323" s="335"/>
    </row>
    <row r="324" spans="2:109" x14ac:dyDescent="0.25">
      <c r="B324" s="335"/>
      <c r="C324" s="335"/>
      <c r="D324" s="335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25"/>
      <c r="U324" s="32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  <c r="AM324" s="335"/>
      <c r="AN324" s="335"/>
      <c r="AO324" s="335"/>
      <c r="AP324" s="335"/>
      <c r="AQ324" s="335"/>
      <c r="AR324" s="335"/>
      <c r="AS324" s="335"/>
      <c r="AT324" s="335"/>
      <c r="AU324" s="335"/>
      <c r="AV324" s="335"/>
      <c r="AW324" s="335"/>
      <c r="AX324" s="335"/>
      <c r="AY324" s="335"/>
      <c r="AZ324" s="335"/>
      <c r="BA324" s="335"/>
      <c r="BB324" s="335"/>
      <c r="BC324" s="335"/>
      <c r="BD324" s="335"/>
      <c r="BE324" s="335"/>
      <c r="BF324" s="335"/>
      <c r="BG324" s="335"/>
      <c r="BH324" s="335"/>
      <c r="BI324" s="335"/>
      <c r="BJ324" s="335"/>
      <c r="BK324" s="335"/>
      <c r="BL324" s="335"/>
      <c r="BM324" s="335"/>
      <c r="BN324" s="335"/>
      <c r="BO324" s="335"/>
      <c r="BP324" s="335"/>
      <c r="BQ324" s="335"/>
      <c r="BR324" s="335"/>
      <c r="BS324" s="335"/>
      <c r="BT324" s="335"/>
      <c r="BU324" s="335"/>
      <c r="BV324" s="335"/>
      <c r="BW324" s="335"/>
      <c r="BX324" s="335"/>
      <c r="BY324" s="335"/>
      <c r="BZ324" s="335"/>
      <c r="CA324" s="335"/>
      <c r="CB324" s="335"/>
      <c r="CC324" s="335"/>
      <c r="CD324" s="335"/>
      <c r="CE324" s="335"/>
      <c r="CF324" s="335"/>
      <c r="CG324" s="335"/>
      <c r="CH324" s="335"/>
      <c r="CI324" s="335"/>
      <c r="CJ324" s="335"/>
      <c r="CK324" s="335"/>
      <c r="CL324" s="335"/>
      <c r="CM324" s="335"/>
      <c r="CN324" s="335"/>
      <c r="CO324" s="335"/>
      <c r="CP324" s="335"/>
      <c r="CQ324" s="335"/>
      <c r="CR324" s="335"/>
      <c r="CS324" s="335"/>
      <c r="CT324" s="335"/>
      <c r="CU324" s="335"/>
      <c r="CV324" s="335"/>
      <c r="CW324" s="335"/>
      <c r="CX324" s="335"/>
      <c r="CY324" s="335"/>
      <c r="CZ324" s="335"/>
      <c r="DA324" s="335"/>
      <c r="DB324" s="335"/>
      <c r="DC324" s="335"/>
      <c r="DD324" s="335"/>
      <c r="DE324" s="335"/>
    </row>
    <row r="325" spans="2:109" x14ac:dyDescent="0.25">
      <c r="B325" s="335"/>
      <c r="C325" s="335"/>
      <c r="D325" s="335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25"/>
      <c r="U325" s="32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  <c r="AM325" s="335"/>
      <c r="AN325" s="335"/>
      <c r="AO325" s="335"/>
      <c r="AP325" s="335"/>
      <c r="AQ325" s="335"/>
      <c r="AR325" s="335"/>
      <c r="AS325" s="335"/>
      <c r="AT325" s="335"/>
      <c r="AU325" s="335"/>
      <c r="AV325" s="335"/>
      <c r="AW325" s="335"/>
      <c r="AX325" s="335"/>
      <c r="AY325" s="335"/>
      <c r="AZ325" s="335"/>
      <c r="BA325" s="335"/>
      <c r="BB325" s="335"/>
      <c r="BC325" s="335"/>
      <c r="BD325" s="335"/>
      <c r="BE325" s="335"/>
      <c r="BF325" s="335"/>
      <c r="BG325" s="335"/>
      <c r="BH325" s="335"/>
      <c r="BI325" s="335"/>
      <c r="BJ325" s="335"/>
      <c r="BK325" s="335"/>
      <c r="BL325" s="335"/>
      <c r="BM325" s="335"/>
      <c r="BN325" s="335"/>
      <c r="BO325" s="335"/>
      <c r="BP325" s="335"/>
      <c r="BQ325" s="335"/>
      <c r="BR325" s="335"/>
      <c r="BS325" s="335"/>
      <c r="BT325" s="335"/>
      <c r="BU325" s="335"/>
      <c r="BV325" s="335"/>
      <c r="BW325" s="335"/>
      <c r="BX325" s="335"/>
      <c r="BY325" s="335"/>
      <c r="BZ325" s="335"/>
      <c r="CA325" s="335"/>
      <c r="CB325" s="335"/>
      <c r="CC325" s="335"/>
      <c r="CD325" s="335"/>
      <c r="CE325" s="335"/>
      <c r="CF325" s="335"/>
      <c r="CG325" s="335"/>
      <c r="CH325" s="335"/>
      <c r="CI325" s="335"/>
      <c r="CJ325" s="335"/>
      <c r="CK325" s="335"/>
      <c r="CL325" s="335"/>
      <c r="CM325" s="335"/>
      <c r="CN325" s="335"/>
      <c r="CO325" s="335"/>
      <c r="CP325" s="335"/>
      <c r="CQ325" s="335"/>
      <c r="CR325" s="335"/>
      <c r="CS325" s="335"/>
      <c r="CT325" s="335"/>
      <c r="CU325" s="335"/>
      <c r="CV325" s="335"/>
      <c r="CW325" s="335"/>
      <c r="CX325" s="335"/>
      <c r="CY325" s="335"/>
      <c r="CZ325" s="335"/>
      <c r="DA325" s="335"/>
      <c r="DB325" s="335"/>
      <c r="DC325" s="335"/>
      <c r="DD325" s="335"/>
      <c r="DE325" s="335"/>
    </row>
    <row r="326" spans="2:109" x14ac:dyDescent="0.25"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25"/>
      <c r="U326" s="32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  <c r="AM326" s="335"/>
      <c r="AN326" s="335"/>
      <c r="AO326" s="335"/>
      <c r="AP326" s="335"/>
      <c r="AQ326" s="335"/>
      <c r="AR326" s="335"/>
      <c r="AS326" s="335"/>
      <c r="AT326" s="335"/>
      <c r="AU326" s="335"/>
      <c r="AV326" s="335"/>
      <c r="AW326" s="335"/>
      <c r="AX326" s="335"/>
      <c r="AY326" s="335"/>
      <c r="AZ326" s="335"/>
      <c r="BA326" s="335"/>
      <c r="BB326" s="335"/>
      <c r="BC326" s="335"/>
      <c r="BD326" s="335"/>
      <c r="BE326" s="335"/>
      <c r="BF326" s="335"/>
      <c r="BG326" s="335"/>
      <c r="BH326" s="335"/>
      <c r="BI326" s="335"/>
      <c r="BJ326" s="335"/>
      <c r="BK326" s="335"/>
      <c r="BL326" s="335"/>
      <c r="BM326" s="335"/>
      <c r="BN326" s="335"/>
      <c r="BO326" s="335"/>
      <c r="BP326" s="335"/>
      <c r="BQ326" s="335"/>
      <c r="BR326" s="335"/>
      <c r="BS326" s="335"/>
      <c r="BT326" s="335"/>
      <c r="BU326" s="335"/>
      <c r="BV326" s="335"/>
      <c r="BW326" s="335"/>
      <c r="BX326" s="335"/>
      <c r="BY326" s="335"/>
      <c r="BZ326" s="335"/>
      <c r="CA326" s="335"/>
      <c r="CB326" s="335"/>
      <c r="CC326" s="335"/>
      <c r="CD326" s="335"/>
      <c r="CE326" s="335"/>
      <c r="CF326" s="335"/>
      <c r="CG326" s="335"/>
      <c r="CH326" s="335"/>
      <c r="CI326" s="335"/>
      <c r="CJ326" s="335"/>
      <c r="CK326" s="335"/>
      <c r="CL326" s="335"/>
      <c r="CM326" s="335"/>
      <c r="CN326" s="335"/>
      <c r="CO326" s="335"/>
      <c r="CP326" s="335"/>
      <c r="CQ326" s="335"/>
      <c r="CR326" s="335"/>
      <c r="CS326" s="335"/>
      <c r="CT326" s="335"/>
      <c r="CU326" s="335"/>
      <c r="CV326" s="335"/>
      <c r="CW326" s="335"/>
      <c r="CX326" s="335"/>
      <c r="CY326" s="335"/>
      <c r="CZ326" s="335"/>
      <c r="DA326" s="335"/>
      <c r="DB326" s="335"/>
      <c r="DC326" s="335"/>
      <c r="DD326" s="335"/>
      <c r="DE326" s="335"/>
    </row>
    <row r="327" spans="2:109" x14ac:dyDescent="0.25"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25"/>
      <c r="U327" s="32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  <c r="AT327" s="335"/>
      <c r="AU327" s="335"/>
      <c r="AV327" s="335"/>
      <c r="AW327" s="335"/>
      <c r="AX327" s="335"/>
      <c r="AY327" s="335"/>
      <c r="AZ327" s="335"/>
      <c r="BA327" s="335"/>
      <c r="BB327" s="335"/>
      <c r="BC327" s="335"/>
      <c r="BD327" s="335"/>
      <c r="BE327" s="335"/>
      <c r="BF327" s="335"/>
      <c r="BG327" s="335"/>
      <c r="BH327" s="335"/>
      <c r="BI327" s="335"/>
      <c r="BJ327" s="335"/>
      <c r="BK327" s="335"/>
      <c r="BL327" s="335"/>
      <c r="BM327" s="335"/>
      <c r="BN327" s="335"/>
      <c r="BO327" s="335"/>
      <c r="BP327" s="335"/>
      <c r="BQ327" s="335"/>
      <c r="BR327" s="335"/>
      <c r="BS327" s="335"/>
      <c r="BT327" s="335"/>
      <c r="BU327" s="335"/>
      <c r="BV327" s="335"/>
      <c r="BW327" s="335"/>
      <c r="BX327" s="335"/>
      <c r="BY327" s="335"/>
      <c r="BZ327" s="335"/>
      <c r="CA327" s="335"/>
      <c r="CB327" s="335"/>
      <c r="CC327" s="335"/>
      <c r="CD327" s="335"/>
      <c r="CE327" s="335"/>
      <c r="CF327" s="335"/>
      <c r="CG327" s="335"/>
      <c r="CH327" s="335"/>
      <c r="CI327" s="335"/>
      <c r="CJ327" s="335"/>
      <c r="CK327" s="335"/>
      <c r="CL327" s="335"/>
      <c r="CM327" s="335"/>
      <c r="CN327" s="335"/>
      <c r="CO327" s="335"/>
      <c r="CP327" s="335"/>
      <c r="CQ327" s="335"/>
      <c r="CR327" s="335"/>
      <c r="CS327" s="335"/>
      <c r="CT327" s="335"/>
      <c r="CU327" s="335"/>
      <c r="CV327" s="335"/>
      <c r="CW327" s="335"/>
      <c r="CX327" s="335"/>
      <c r="CY327" s="335"/>
      <c r="CZ327" s="335"/>
      <c r="DA327" s="335"/>
      <c r="DB327" s="335"/>
      <c r="DC327" s="335"/>
      <c r="DD327" s="335"/>
      <c r="DE327" s="335"/>
    </row>
    <row r="328" spans="2:109" x14ac:dyDescent="0.25"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25"/>
      <c r="U328" s="32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  <c r="AT328" s="335"/>
      <c r="AU328" s="335"/>
      <c r="AV328" s="335"/>
      <c r="AW328" s="335"/>
      <c r="AX328" s="335"/>
      <c r="AY328" s="335"/>
      <c r="AZ328" s="335"/>
      <c r="BA328" s="335"/>
      <c r="BB328" s="335"/>
      <c r="BC328" s="335"/>
      <c r="BD328" s="335"/>
      <c r="BE328" s="335"/>
      <c r="BF328" s="335"/>
      <c r="BG328" s="335"/>
      <c r="BH328" s="335"/>
      <c r="BI328" s="335"/>
      <c r="BJ328" s="335"/>
      <c r="BK328" s="335"/>
      <c r="BL328" s="335"/>
      <c r="BM328" s="335"/>
      <c r="BN328" s="335"/>
      <c r="BO328" s="335"/>
      <c r="BP328" s="335"/>
      <c r="BQ328" s="335"/>
      <c r="BR328" s="335"/>
      <c r="BS328" s="335"/>
      <c r="BT328" s="335"/>
      <c r="BU328" s="335"/>
      <c r="BV328" s="335"/>
      <c r="BW328" s="335"/>
      <c r="BX328" s="335"/>
      <c r="BY328" s="335"/>
      <c r="BZ328" s="335"/>
      <c r="CA328" s="335"/>
      <c r="CB328" s="335"/>
      <c r="CC328" s="335"/>
      <c r="CD328" s="335"/>
      <c r="CE328" s="335"/>
      <c r="CF328" s="335"/>
      <c r="CG328" s="335"/>
      <c r="CH328" s="335"/>
      <c r="CI328" s="335"/>
      <c r="CJ328" s="335"/>
      <c r="CK328" s="335"/>
      <c r="CL328" s="335"/>
      <c r="CM328" s="335"/>
      <c r="CN328" s="335"/>
      <c r="CO328" s="335"/>
      <c r="CP328" s="335"/>
      <c r="CQ328" s="335"/>
      <c r="CR328" s="335"/>
      <c r="CS328" s="335"/>
      <c r="CT328" s="335"/>
      <c r="CU328" s="335"/>
      <c r="CV328" s="335"/>
      <c r="CW328" s="335"/>
      <c r="CX328" s="335"/>
      <c r="CY328" s="335"/>
      <c r="CZ328" s="335"/>
      <c r="DA328" s="335"/>
      <c r="DB328" s="335"/>
      <c r="DC328" s="335"/>
      <c r="DD328" s="335"/>
      <c r="DE328" s="335"/>
    </row>
    <row r="329" spans="2:109" x14ac:dyDescent="0.25">
      <c r="B329" s="335"/>
      <c r="C329" s="335"/>
      <c r="D329" s="335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25"/>
      <c r="U329" s="32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5"/>
      <c r="AO329" s="335"/>
      <c r="AP329" s="335"/>
      <c r="AQ329" s="335"/>
      <c r="AR329" s="335"/>
      <c r="AS329" s="335"/>
      <c r="AT329" s="335"/>
      <c r="AU329" s="335"/>
      <c r="AV329" s="335"/>
      <c r="AW329" s="335"/>
      <c r="AX329" s="335"/>
      <c r="AY329" s="335"/>
      <c r="AZ329" s="335"/>
      <c r="BA329" s="335"/>
      <c r="BB329" s="335"/>
      <c r="BC329" s="335"/>
      <c r="BD329" s="335"/>
      <c r="BE329" s="335"/>
      <c r="BF329" s="335"/>
      <c r="BG329" s="335"/>
      <c r="BH329" s="335"/>
      <c r="BI329" s="335"/>
      <c r="BJ329" s="335"/>
      <c r="BK329" s="335"/>
      <c r="BL329" s="335"/>
      <c r="BM329" s="335"/>
      <c r="BN329" s="335"/>
      <c r="BO329" s="335"/>
      <c r="BP329" s="335"/>
      <c r="BQ329" s="335"/>
      <c r="BR329" s="335"/>
      <c r="BS329" s="335"/>
      <c r="BT329" s="335"/>
      <c r="BU329" s="335"/>
      <c r="BV329" s="335"/>
      <c r="BW329" s="335"/>
      <c r="BX329" s="335"/>
      <c r="BY329" s="335"/>
      <c r="BZ329" s="335"/>
      <c r="CA329" s="335"/>
      <c r="CB329" s="335"/>
      <c r="CC329" s="335"/>
      <c r="CD329" s="335"/>
      <c r="CE329" s="335"/>
      <c r="CF329" s="335"/>
      <c r="CG329" s="335"/>
      <c r="CH329" s="335"/>
      <c r="CI329" s="335"/>
      <c r="CJ329" s="335"/>
      <c r="CK329" s="335"/>
      <c r="CL329" s="335"/>
      <c r="CM329" s="335"/>
      <c r="CN329" s="335"/>
      <c r="CO329" s="335"/>
      <c r="CP329" s="335"/>
      <c r="CQ329" s="335"/>
      <c r="CR329" s="335"/>
      <c r="CS329" s="335"/>
      <c r="CT329" s="335"/>
      <c r="CU329" s="335"/>
      <c r="CV329" s="335"/>
      <c r="CW329" s="335"/>
      <c r="CX329" s="335"/>
      <c r="CY329" s="335"/>
      <c r="CZ329" s="335"/>
      <c r="DA329" s="335"/>
      <c r="DB329" s="335"/>
      <c r="DC329" s="335"/>
      <c r="DD329" s="335"/>
      <c r="DE329" s="335"/>
    </row>
    <row r="330" spans="2:109" x14ac:dyDescent="0.25">
      <c r="B330" s="335"/>
      <c r="C330" s="335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25"/>
      <c r="U330" s="32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  <c r="AM330" s="335"/>
      <c r="AN330" s="335"/>
      <c r="AO330" s="335"/>
      <c r="AP330" s="335"/>
      <c r="AQ330" s="335"/>
      <c r="AR330" s="335"/>
      <c r="AS330" s="335"/>
      <c r="AT330" s="335"/>
      <c r="AU330" s="335"/>
      <c r="AV330" s="335"/>
      <c r="AW330" s="335"/>
      <c r="AX330" s="335"/>
      <c r="AY330" s="335"/>
      <c r="AZ330" s="335"/>
      <c r="BA330" s="335"/>
      <c r="BB330" s="335"/>
      <c r="BC330" s="335"/>
      <c r="BD330" s="335"/>
      <c r="BE330" s="335"/>
      <c r="BF330" s="335"/>
      <c r="BG330" s="335"/>
      <c r="BH330" s="335"/>
      <c r="BI330" s="335"/>
      <c r="BJ330" s="335"/>
      <c r="BK330" s="335"/>
      <c r="BL330" s="335"/>
      <c r="BM330" s="335"/>
      <c r="BN330" s="335"/>
      <c r="BO330" s="335"/>
      <c r="BP330" s="335"/>
      <c r="BQ330" s="335"/>
      <c r="BR330" s="335"/>
      <c r="BS330" s="335"/>
      <c r="BT330" s="335"/>
      <c r="BU330" s="335"/>
      <c r="BV330" s="335"/>
      <c r="BW330" s="335"/>
      <c r="BX330" s="335"/>
      <c r="BY330" s="335"/>
      <c r="BZ330" s="335"/>
      <c r="CA330" s="335"/>
      <c r="CB330" s="335"/>
      <c r="CC330" s="335"/>
      <c r="CD330" s="335"/>
      <c r="CE330" s="335"/>
      <c r="CF330" s="335"/>
      <c r="CG330" s="335"/>
      <c r="CH330" s="335"/>
      <c r="CI330" s="335"/>
      <c r="CJ330" s="335"/>
      <c r="CK330" s="335"/>
      <c r="CL330" s="335"/>
      <c r="CM330" s="335"/>
      <c r="CN330" s="335"/>
      <c r="CO330" s="335"/>
      <c r="CP330" s="335"/>
      <c r="CQ330" s="335"/>
      <c r="CR330" s="335"/>
      <c r="CS330" s="335"/>
      <c r="CT330" s="335"/>
      <c r="CU330" s="335"/>
      <c r="CV330" s="335"/>
      <c r="CW330" s="335"/>
      <c r="CX330" s="335"/>
      <c r="CY330" s="335"/>
      <c r="CZ330" s="335"/>
      <c r="DA330" s="335"/>
      <c r="DB330" s="335"/>
      <c r="DC330" s="335"/>
      <c r="DD330" s="335"/>
      <c r="DE330" s="335"/>
    </row>
    <row r="331" spans="2:109" x14ac:dyDescent="0.25"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25"/>
      <c r="U331" s="32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  <c r="AM331" s="335"/>
      <c r="AN331" s="335"/>
      <c r="AO331" s="335"/>
      <c r="AP331" s="335"/>
      <c r="AQ331" s="335"/>
      <c r="AR331" s="335"/>
      <c r="AS331" s="335"/>
      <c r="AT331" s="335"/>
      <c r="AU331" s="335"/>
      <c r="AV331" s="335"/>
      <c r="AW331" s="335"/>
      <c r="AX331" s="335"/>
      <c r="AY331" s="335"/>
      <c r="AZ331" s="335"/>
      <c r="BA331" s="335"/>
      <c r="BB331" s="335"/>
      <c r="BC331" s="335"/>
      <c r="BD331" s="335"/>
      <c r="BE331" s="335"/>
      <c r="BF331" s="335"/>
      <c r="BG331" s="335"/>
      <c r="BH331" s="335"/>
      <c r="BI331" s="335"/>
      <c r="BJ331" s="335"/>
      <c r="BK331" s="335"/>
      <c r="BL331" s="335"/>
      <c r="BM331" s="335"/>
      <c r="BN331" s="335"/>
      <c r="BO331" s="335"/>
      <c r="BP331" s="335"/>
      <c r="BQ331" s="335"/>
      <c r="BR331" s="335"/>
      <c r="BS331" s="335"/>
      <c r="BT331" s="335"/>
      <c r="BU331" s="335"/>
      <c r="BV331" s="335"/>
      <c r="BW331" s="335"/>
      <c r="BX331" s="335"/>
      <c r="BY331" s="335"/>
      <c r="BZ331" s="335"/>
      <c r="CA331" s="335"/>
      <c r="CB331" s="335"/>
      <c r="CC331" s="335"/>
      <c r="CD331" s="335"/>
      <c r="CE331" s="335"/>
      <c r="CF331" s="335"/>
      <c r="CG331" s="335"/>
      <c r="CH331" s="335"/>
      <c r="CI331" s="335"/>
      <c r="CJ331" s="335"/>
      <c r="CK331" s="335"/>
      <c r="CL331" s="335"/>
      <c r="CM331" s="335"/>
      <c r="CN331" s="335"/>
      <c r="CO331" s="335"/>
      <c r="CP331" s="335"/>
      <c r="CQ331" s="335"/>
      <c r="CR331" s="335"/>
      <c r="CS331" s="335"/>
      <c r="CT331" s="335"/>
      <c r="CU331" s="335"/>
      <c r="CV331" s="335"/>
      <c r="CW331" s="335"/>
      <c r="CX331" s="335"/>
      <c r="CY331" s="335"/>
      <c r="CZ331" s="335"/>
      <c r="DA331" s="335"/>
      <c r="DB331" s="335"/>
      <c r="DC331" s="335"/>
      <c r="DD331" s="335"/>
      <c r="DE331" s="335"/>
    </row>
    <row r="332" spans="2:109" x14ac:dyDescent="0.25"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25"/>
      <c r="U332" s="32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35"/>
      <c r="AP332" s="335"/>
      <c r="AQ332" s="335"/>
      <c r="AR332" s="335"/>
      <c r="AS332" s="335"/>
      <c r="AT332" s="335"/>
      <c r="AU332" s="335"/>
      <c r="AV332" s="335"/>
      <c r="AW332" s="335"/>
      <c r="AX332" s="335"/>
      <c r="AY332" s="335"/>
      <c r="AZ332" s="335"/>
      <c r="BA332" s="335"/>
      <c r="BB332" s="335"/>
      <c r="BC332" s="335"/>
      <c r="BD332" s="335"/>
      <c r="BE332" s="335"/>
      <c r="BF332" s="335"/>
      <c r="BG332" s="335"/>
      <c r="BH332" s="335"/>
      <c r="BI332" s="335"/>
      <c r="BJ332" s="335"/>
      <c r="BK332" s="335"/>
      <c r="BL332" s="335"/>
      <c r="BM332" s="335"/>
      <c r="BN332" s="335"/>
      <c r="BO332" s="335"/>
      <c r="BP332" s="335"/>
      <c r="BQ332" s="335"/>
      <c r="BR332" s="335"/>
      <c r="BS332" s="335"/>
      <c r="BT332" s="335"/>
      <c r="BU332" s="335"/>
      <c r="BV332" s="335"/>
      <c r="BW332" s="335"/>
      <c r="BX332" s="335"/>
      <c r="BY332" s="335"/>
      <c r="BZ332" s="335"/>
      <c r="CA332" s="335"/>
      <c r="CB332" s="335"/>
      <c r="CC332" s="335"/>
      <c r="CD332" s="335"/>
      <c r="CE332" s="335"/>
      <c r="CF332" s="335"/>
      <c r="CG332" s="335"/>
      <c r="CH332" s="335"/>
      <c r="CI332" s="335"/>
      <c r="CJ332" s="335"/>
      <c r="CK332" s="335"/>
      <c r="CL332" s="335"/>
      <c r="CM332" s="335"/>
      <c r="CN332" s="335"/>
      <c r="CO332" s="335"/>
      <c r="CP332" s="335"/>
      <c r="CQ332" s="335"/>
      <c r="CR332" s="335"/>
      <c r="CS332" s="335"/>
      <c r="CT332" s="335"/>
      <c r="CU332" s="335"/>
      <c r="CV332" s="335"/>
      <c r="CW332" s="335"/>
      <c r="CX332" s="335"/>
      <c r="CY332" s="335"/>
      <c r="CZ332" s="335"/>
      <c r="DA332" s="335"/>
      <c r="DB332" s="335"/>
      <c r="DC332" s="335"/>
      <c r="DD332" s="335"/>
      <c r="DE332" s="335"/>
    </row>
    <row r="333" spans="2:109" x14ac:dyDescent="0.25"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25"/>
      <c r="U333" s="32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  <c r="AM333" s="335"/>
      <c r="AN333" s="335"/>
      <c r="AO333" s="335"/>
      <c r="AP333" s="335"/>
      <c r="AQ333" s="335"/>
      <c r="AR333" s="335"/>
      <c r="AS333" s="335"/>
      <c r="AT333" s="335"/>
      <c r="AU333" s="335"/>
      <c r="AV333" s="335"/>
      <c r="AW333" s="335"/>
      <c r="AX333" s="335"/>
      <c r="AY333" s="335"/>
      <c r="AZ333" s="335"/>
      <c r="BA333" s="335"/>
      <c r="BB333" s="335"/>
      <c r="BC333" s="335"/>
      <c r="BD333" s="335"/>
      <c r="BE333" s="335"/>
      <c r="BF333" s="335"/>
      <c r="BG333" s="335"/>
      <c r="BH333" s="335"/>
      <c r="BI333" s="335"/>
      <c r="BJ333" s="335"/>
      <c r="BK333" s="335"/>
      <c r="BL333" s="335"/>
      <c r="BM333" s="335"/>
      <c r="BN333" s="335"/>
      <c r="BO333" s="335"/>
      <c r="BP333" s="335"/>
      <c r="BQ333" s="335"/>
      <c r="BR333" s="335"/>
      <c r="BS333" s="335"/>
      <c r="BT333" s="335"/>
      <c r="BU333" s="335"/>
      <c r="BV333" s="335"/>
      <c r="BW333" s="335"/>
      <c r="BX333" s="335"/>
      <c r="BY333" s="335"/>
      <c r="BZ333" s="335"/>
      <c r="CA333" s="335"/>
      <c r="CB333" s="335"/>
      <c r="CC333" s="335"/>
      <c r="CD333" s="335"/>
      <c r="CE333" s="335"/>
      <c r="CF333" s="335"/>
      <c r="CG333" s="335"/>
      <c r="CH333" s="335"/>
      <c r="CI333" s="335"/>
      <c r="CJ333" s="335"/>
      <c r="CK333" s="335"/>
      <c r="CL333" s="335"/>
      <c r="CM333" s="335"/>
      <c r="CN333" s="335"/>
      <c r="CO333" s="335"/>
      <c r="CP333" s="335"/>
      <c r="CQ333" s="335"/>
      <c r="CR333" s="335"/>
      <c r="CS333" s="335"/>
      <c r="CT333" s="335"/>
      <c r="CU333" s="335"/>
      <c r="CV333" s="335"/>
      <c r="CW333" s="335"/>
      <c r="CX333" s="335"/>
      <c r="CY333" s="335"/>
      <c r="CZ333" s="335"/>
      <c r="DA333" s="335"/>
      <c r="DB333" s="335"/>
      <c r="DC333" s="335"/>
      <c r="DD333" s="335"/>
      <c r="DE333" s="335"/>
    </row>
    <row r="334" spans="2:109" x14ac:dyDescent="0.25">
      <c r="B334" s="335"/>
      <c r="C334" s="335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25"/>
      <c r="U334" s="32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  <c r="AM334" s="335"/>
      <c r="AN334" s="335"/>
      <c r="AO334" s="335"/>
      <c r="AP334" s="335"/>
      <c r="AQ334" s="335"/>
      <c r="AR334" s="335"/>
      <c r="AS334" s="335"/>
      <c r="AT334" s="335"/>
      <c r="AU334" s="335"/>
      <c r="AV334" s="335"/>
      <c r="AW334" s="335"/>
      <c r="AX334" s="335"/>
      <c r="AY334" s="335"/>
      <c r="AZ334" s="335"/>
      <c r="BA334" s="335"/>
      <c r="BB334" s="335"/>
      <c r="BC334" s="335"/>
      <c r="BD334" s="335"/>
      <c r="BE334" s="335"/>
      <c r="BF334" s="335"/>
      <c r="BG334" s="335"/>
      <c r="BH334" s="335"/>
      <c r="BI334" s="335"/>
      <c r="BJ334" s="335"/>
      <c r="BK334" s="335"/>
      <c r="BL334" s="335"/>
      <c r="BM334" s="335"/>
      <c r="BN334" s="335"/>
      <c r="BO334" s="335"/>
      <c r="BP334" s="335"/>
      <c r="BQ334" s="335"/>
      <c r="BR334" s="335"/>
      <c r="BS334" s="335"/>
      <c r="BT334" s="335"/>
      <c r="BU334" s="335"/>
      <c r="BV334" s="335"/>
      <c r="BW334" s="335"/>
      <c r="BX334" s="335"/>
      <c r="BY334" s="335"/>
      <c r="BZ334" s="335"/>
      <c r="CA334" s="335"/>
      <c r="CB334" s="335"/>
      <c r="CC334" s="335"/>
      <c r="CD334" s="335"/>
      <c r="CE334" s="335"/>
      <c r="CF334" s="335"/>
      <c r="CG334" s="335"/>
      <c r="CH334" s="335"/>
      <c r="CI334" s="335"/>
      <c r="CJ334" s="335"/>
      <c r="CK334" s="335"/>
      <c r="CL334" s="335"/>
      <c r="CM334" s="335"/>
      <c r="CN334" s="335"/>
      <c r="CO334" s="335"/>
      <c r="CP334" s="335"/>
      <c r="CQ334" s="335"/>
      <c r="CR334" s="335"/>
      <c r="CS334" s="335"/>
      <c r="CT334" s="335"/>
      <c r="CU334" s="335"/>
      <c r="CV334" s="335"/>
      <c r="CW334" s="335"/>
      <c r="CX334" s="335"/>
      <c r="CY334" s="335"/>
      <c r="CZ334" s="335"/>
      <c r="DA334" s="335"/>
      <c r="DB334" s="335"/>
      <c r="DC334" s="335"/>
      <c r="DD334" s="335"/>
      <c r="DE334" s="335"/>
    </row>
    <row r="335" spans="2:109" x14ac:dyDescent="0.25">
      <c r="B335" s="335"/>
      <c r="C335" s="335"/>
      <c r="D335" s="335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25"/>
      <c r="U335" s="32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  <c r="AM335" s="335"/>
      <c r="AN335" s="335"/>
      <c r="AO335" s="335"/>
      <c r="AP335" s="335"/>
      <c r="AQ335" s="335"/>
      <c r="AR335" s="335"/>
      <c r="AS335" s="335"/>
      <c r="AT335" s="335"/>
      <c r="AU335" s="335"/>
      <c r="AV335" s="335"/>
      <c r="AW335" s="335"/>
      <c r="AX335" s="335"/>
      <c r="AY335" s="335"/>
      <c r="AZ335" s="335"/>
      <c r="BA335" s="335"/>
      <c r="BB335" s="335"/>
      <c r="BC335" s="335"/>
      <c r="BD335" s="335"/>
      <c r="BE335" s="335"/>
      <c r="BF335" s="335"/>
      <c r="BG335" s="335"/>
      <c r="BH335" s="335"/>
      <c r="BI335" s="335"/>
      <c r="BJ335" s="335"/>
      <c r="BK335" s="335"/>
      <c r="BL335" s="335"/>
      <c r="BM335" s="335"/>
      <c r="BN335" s="335"/>
      <c r="BO335" s="335"/>
      <c r="BP335" s="335"/>
      <c r="BQ335" s="335"/>
      <c r="BR335" s="335"/>
      <c r="BS335" s="335"/>
      <c r="BT335" s="335"/>
      <c r="BU335" s="335"/>
      <c r="BV335" s="335"/>
      <c r="BW335" s="335"/>
      <c r="BX335" s="335"/>
      <c r="BY335" s="335"/>
      <c r="BZ335" s="335"/>
      <c r="CA335" s="335"/>
      <c r="CB335" s="335"/>
      <c r="CC335" s="335"/>
      <c r="CD335" s="335"/>
      <c r="CE335" s="335"/>
      <c r="CF335" s="335"/>
      <c r="CG335" s="335"/>
      <c r="CH335" s="335"/>
      <c r="CI335" s="335"/>
      <c r="CJ335" s="335"/>
      <c r="CK335" s="335"/>
      <c r="CL335" s="335"/>
      <c r="CM335" s="335"/>
      <c r="CN335" s="335"/>
      <c r="CO335" s="335"/>
      <c r="CP335" s="335"/>
      <c r="CQ335" s="335"/>
      <c r="CR335" s="335"/>
      <c r="CS335" s="335"/>
      <c r="CT335" s="335"/>
      <c r="CU335" s="335"/>
      <c r="CV335" s="335"/>
      <c r="CW335" s="335"/>
      <c r="CX335" s="335"/>
      <c r="CY335" s="335"/>
      <c r="CZ335" s="335"/>
      <c r="DA335" s="335"/>
      <c r="DB335" s="335"/>
      <c r="DC335" s="335"/>
      <c r="DD335" s="335"/>
      <c r="DE335" s="335"/>
    </row>
    <row r="336" spans="2:109" x14ac:dyDescent="0.25"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25"/>
      <c r="U336" s="32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  <c r="AM336" s="335"/>
      <c r="AN336" s="335"/>
      <c r="AO336" s="335"/>
      <c r="AP336" s="335"/>
      <c r="AQ336" s="335"/>
      <c r="AR336" s="335"/>
      <c r="AS336" s="335"/>
      <c r="AT336" s="335"/>
      <c r="AU336" s="335"/>
      <c r="AV336" s="335"/>
      <c r="AW336" s="335"/>
      <c r="AX336" s="335"/>
      <c r="AY336" s="335"/>
      <c r="AZ336" s="335"/>
      <c r="BA336" s="335"/>
      <c r="BB336" s="335"/>
      <c r="BC336" s="335"/>
      <c r="BD336" s="335"/>
      <c r="BE336" s="335"/>
      <c r="BF336" s="335"/>
      <c r="BG336" s="335"/>
      <c r="BH336" s="335"/>
      <c r="BI336" s="335"/>
      <c r="BJ336" s="335"/>
      <c r="BK336" s="335"/>
      <c r="BL336" s="335"/>
      <c r="BM336" s="335"/>
      <c r="BN336" s="335"/>
      <c r="BO336" s="335"/>
      <c r="BP336" s="335"/>
      <c r="BQ336" s="335"/>
      <c r="BR336" s="335"/>
      <c r="BS336" s="335"/>
      <c r="BT336" s="335"/>
      <c r="BU336" s="335"/>
      <c r="BV336" s="335"/>
      <c r="BW336" s="335"/>
      <c r="BX336" s="335"/>
      <c r="BY336" s="335"/>
      <c r="BZ336" s="335"/>
      <c r="CA336" s="335"/>
      <c r="CB336" s="335"/>
      <c r="CC336" s="335"/>
      <c r="CD336" s="335"/>
      <c r="CE336" s="335"/>
      <c r="CF336" s="335"/>
      <c r="CG336" s="335"/>
      <c r="CH336" s="335"/>
      <c r="CI336" s="335"/>
      <c r="CJ336" s="335"/>
      <c r="CK336" s="335"/>
      <c r="CL336" s="335"/>
      <c r="CM336" s="335"/>
      <c r="CN336" s="335"/>
      <c r="CO336" s="335"/>
      <c r="CP336" s="335"/>
      <c r="CQ336" s="335"/>
      <c r="CR336" s="335"/>
      <c r="CS336" s="335"/>
      <c r="CT336" s="335"/>
      <c r="CU336" s="335"/>
      <c r="CV336" s="335"/>
      <c r="CW336" s="335"/>
      <c r="CX336" s="335"/>
      <c r="CY336" s="335"/>
      <c r="CZ336" s="335"/>
      <c r="DA336" s="335"/>
      <c r="DB336" s="335"/>
      <c r="DC336" s="335"/>
      <c r="DD336" s="335"/>
      <c r="DE336" s="335"/>
    </row>
    <row r="337" spans="2:109" x14ac:dyDescent="0.25"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25"/>
      <c r="U337" s="32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  <c r="AM337" s="335"/>
      <c r="AN337" s="335"/>
      <c r="AO337" s="335"/>
      <c r="AP337" s="335"/>
      <c r="AQ337" s="335"/>
      <c r="AR337" s="335"/>
      <c r="AS337" s="335"/>
      <c r="AT337" s="335"/>
      <c r="AU337" s="335"/>
      <c r="AV337" s="335"/>
      <c r="AW337" s="335"/>
      <c r="AX337" s="335"/>
      <c r="AY337" s="335"/>
      <c r="AZ337" s="335"/>
      <c r="BA337" s="335"/>
      <c r="BB337" s="335"/>
      <c r="BC337" s="335"/>
      <c r="BD337" s="335"/>
      <c r="BE337" s="335"/>
      <c r="BF337" s="335"/>
      <c r="BG337" s="335"/>
      <c r="BH337" s="335"/>
      <c r="BI337" s="335"/>
      <c r="BJ337" s="335"/>
      <c r="BK337" s="335"/>
      <c r="BL337" s="335"/>
      <c r="BM337" s="335"/>
      <c r="BN337" s="335"/>
      <c r="BO337" s="335"/>
      <c r="BP337" s="335"/>
      <c r="BQ337" s="335"/>
      <c r="BR337" s="335"/>
      <c r="BS337" s="335"/>
      <c r="BT337" s="335"/>
      <c r="BU337" s="335"/>
      <c r="BV337" s="335"/>
      <c r="BW337" s="335"/>
      <c r="BX337" s="335"/>
      <c r="BY337" s="335"/>
      <c r="BZ337" s="335"/>
      <c r="CA337" s="335"/>
      <c r="CB337" s="335"/>
      <c r="CC337" s="335"/>
      <c r="CD337" s="335"/>
      <c r="CE337" s="335"/>
      <c r="CF337" s="335"/>
      <c r="CG337" s="335"/>
      <c r="CH337" s="335"/>
      <c r="CI337" s="335"/>
      <c r="CJ337" s="335"/>
      <c r="CK337" s="335"/>
      <c r="CL337" s="335"/>
      <c r="CM337" s="335"/>
      <c r="CN337" s="335"/>
      <c r="CO337" s="335"/>
      <c r="CP337" s="335"/>
      <c r="CQ337" s="335"/>
      <c r="CR337" s="335"/>
      <c r="CS337" s="335"/>
      <c r="CT337" s="335"/>
      <c r="CU337" s="335"/>
      <c r="CV337" s="335"/>
      <c r="CW337" s="335"/>
      <c r="CX337" s="335"/>
      <c r="CY337" s="335"/>
      <c r="CZ337" s="335"/>
      <c r="DA337" s="335"/>
      <c r="DB337" s="335"/>
      <c r="DC337" s="335"/>
      <c r="DD337" s="335"/>
      <c r="DE337" s="335"/>
    </row>
    <row r="338" spans="2:109" x14ac:dyDescent="0.25"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25"/>
      <c r="U338" s="32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  <c r="AM338" s="335"/>
      <c r="AN338" s="335"/>
      <c r="AO338" s="335"/>
      <c r="AP338" s="335"/>
      <c r="AQ338" s="335"/>
      <c r="AR338" s="335"/>
      <c r="AS338" s="335"/>
      <c r="AT338" s="335"/>
      <c r="AU338" s="335"/>
      <c r="AV338" s="335"/>
      <c r="AW338" s="335"/>
      <c r="AX338" s="335"/>
      <c r="AY338" s="335"/>
      <c r="AZ338" s="335"/>
      <c r="BA338" s="335"/>
      <c r="BB338" s="335"/>
      <c r="BC338" s="335"/>
      <c r="BD338" s="335"/>
      <c r="BE338" s="335"/>
      <c r="BF338" s="335"/>
      <c r="BG338" s="335"/>
      <c r="BH338" s="335"/>
      <c r="BI338" s="335"/>
      <c r="BJ338" s="335"/>
      <c r="BK338" s="335"/>
      <c r="BL338" s="335"/>
      <c r="BM338" s="335"/>
      <c r="BN338" s="335"/>
      <c r="BO338" s="335"/>
      <c r="BP338" s="335"/>
      <c r="BQ338" s="335"/>
      <c r="BR338" s="335"/>
      <c r="BS338" s="335"/>
      <c r="BT338" s="335"/>
      <c r="BU338" s="335"/>
      <c r="BV338" s="335"/>
      <c r="BW338" s="335"/>
      <c r="BX338" s="335"/>
      <c r="BY338" s="335"/>
      <c r="BZ338" s="335"/>
      <c r="CA338" s="335"/>
      <c r="CB338" s="335"/>
      <c r="CC338" s="335"/>
      <c r="CD338" s="335"/>
      <c r="CE338" s="335"/>
      <c r="CF338" s="335"/>
      <c r="CG338" s="335"/>
      <c r="CH338" s="335"/>
      <c r="CI338" s="335"/>
      <c r="CJ338" s="335"/>
      <c r="CK338" s="335"/>
      <c r="CL338" s="335"/>
      <c r="CM338" s="335"/>
      <c r="CN338" s="335"/>
      <c r="CO338" s="335"/>
      <c r="CP338" s="335"/>
      <c r="CQ338" s="335"/>
      <c r="CR338" s="335"/>
      <c r="CS338" s="335"/>
      <c r="CT338" s="335"/>
      <c r="CU338" s="335"/>
      <c r="CV338" s="335"/>
      <c r="CW338" s="335"/>
      <c r="CX338" s="335"/>
      <c r="CY338" s="335"/>
      <c r="CZ338" s="335"/>
      <c r="DA338" s="335"/>
      <c r="DB338" s="335"/>
      <c r="DC338" s="335"/>
      <c r="DD338" s="335"/>
      <c r="DE338" s="335"/>
    </row>
    <row r="339" spans="2:109" x14ac:dyDescent="0.25">
      <c r="B339" s="335"/>
      <c r="C339" s="335"/>
      <c r="D339" s="335"/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25"/>
      <c r="U339" s="32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  <c r="AM339" s="335"/>
      <c r="AN339" s="335"/>
      <c r="AO339" s="335"/>
      <c r="AP339" s="335"/>
      <c r="AQ339" s="335"/>
      <c r="AR339" s="335"/>
      <c r="AS339" s="335"/>
      <c r="AT339" s="335"/>
      <c r="AU339" s="335"/>
      <c r="AV339" s="335"/>
      <c r="AW339" s="335"/>
      <c r="AX339" s="335"/>
      <c r="AY339" s="335"/>
      <c r="AZ339" s="335"/>
      <c r="BA339" s="335"/>
      <c r="BB339" s="335"/>
      <c r="BC339" s="335"/>
      <c r="BD339" s="335"/>
      <c r="BE339" s="335"/>
      <c r="BF339" s="335"/>
      <c r="BG339" s="335"/>
      <c r="BH339" s="335"/>
      <c r="BI339" s="335"/>
      <c r="BJ339" s="335"/>
      <c r="BK339" s="335"/>
      <c r="BL339" s="335"/>
      <c r="BM339" s="335"/>
      <c r="BN339" s="335"/>
      <c r="BO339" s="335"/>
      <c r="BP339" s="335"/>
      <c r="BQ339" s="335"/>
      <c r="BR339" s="335"/>
      <c r="BS339" s="335"/>
      <c r="BT339" s="335"/>
      <c r="BU339" s="335"/>
      <c r="BV339" s="335"/>
      <c r="BW339" s="335"/>
      <c r="BX339" s="335"/>
      <c r="BY339" s="335"/>
      <c r="BZ339" s="335"/>
      <c r="CA339" s="335"/>
      <c r="CB339" s="335"/>
      <c r="CC339" s="335"/>
      <c r="CD339" s="335"/>
      <c r="CE339" s="335"/>
      <c r="CF339" s="335"/>
      <c r="CG339" s="335"/>
      <c r="CH339" s="335"/>
      <c r="CI339" s="335"/>
      <c r="CJ339" s="335"/>
      <c r="CK339" s="335"/>
      <c r="CL339" s="335"/>
      <c r="CM339" s="335"/>
      <c r="CN339" s="335"/>
      <c r="CO339" s="335"/>
      <c r="CP339" s="335"/>
      <c r="CQ339" s="335"/>
      <c r="CR339" s="335"/>
      <c r="CS339" s="335"/>
      <c r="CT339" s="335"/>
      <c r="CU339" s="335"/>
      <c r="CV339" s="335"/>
      <c r="CW339" s="335"/>
      <c r="CX339" s="335"/>
      <c r="CY339" s="335"/>
      <c r="CZ339" s="335"/>
      <c r="DA339" s="335"/>
      <c r="DB339" s="335"/>
      <c r="DC339" s="335"/>
      <c r="DD339" s="335"/>
      <c r="DE339" s="335"/>
    </row>
    <row r="340" spans="2:109" x14ac:dyDescent="0.25">
      <c r="B340" s="335"/>
      <c r="C340" s="335"/>
      <c r="D340" s="335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25"/>
      <c r="U340" s="32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5"/>
      <c r="AU340" s="335"/>
      <c r="AV340" s="335"/>
      <c r="AW340" s="335"/>
      <c r="AX340" s="335"/>
      <c r="AY340" s="335"/>
      <c r="AZ340" s="335"/>
      <c r="BA340" s="335"/>
      <c r="BB340" s="335"/>
      <c r="BC340" s="335"/>
      <c r="BD340" s="335"/>
      <c r="BE340" s="335"/>
      <c r="BF340" s="335"/>
      <c r="BG340" s="335"/>
      <c r="BH340" s="335"/>
      <c r="BI340" s="335"/>
      <c r="BJ340" s="335"/>
      <c r="BK340" s="335"/>
      <c r="BL340" s="335"/>
      <c r="BM340" s="335"/>
      <c r="BN340" s="335"/>
      <c r="BO340" s="335"/>
      <c r="BP340" s="335"/>
      <c r="BQ340" s="335"/>
      <c r="BR340" s="335"/>
      <c r="BS340" s="335"/>
      <c r="BT340" s="335"/>
      <c r="BU340" s="335"/>
      <c r="BV340" s="335"/>
      <c r="BW340" s="335"/>
      <c r="BX340" s="335"/>
      <c r="BY340" s="335"/>
      <c r="BZ340" s="335"/>
      <c r="CA340" s="335"/>
      <c r="CB340" s="335"/>
      <c r="CC340" s="335"/>
      <c r="CD340" s="335"/>
      <c r="CE340" s="335"/>
      <c r="CF340" s="335"/>
      <c r="CG340" s="335"/>
      <c r="CH340" s="335"/>
      <c r="CI340" s="335"/>
      <c r="CJ340" s="335"/>
      <c r="CK340" s="335"/>
      <c r="CL340" s="335"/>
      <c r="CM340" s="335"/>
      <c r="CN340" s="335"/>
      <c r="CO340" s="335"/>
      <c r="CP340" s="335"/>
      <c r="CQ340" s="335"/>
      <c r="CR340" s="335"/>
      <c r="CS340" s="335"/>
      <c r="CT340" s="335"/>
      <c r="CU340" s="335"/>
      <c r="CV340" s="335"/>
      <c r="CW340" s="335"/>
      <c r="CX340" s="335"/>
      <c r="CY340" s="335"/>
      <c r="CZ340" s="335"/>
      <c r="DA340" s="335"/>
      <c r="DB340" s="335"/>
      <c r="DC340" s="335"/>
      <c r="DD340" s="335"/>
      <c r="DE340" s="335"/>
    </row>
    <row r="341" spans="2:109" x14ac:dyDescent="0.25"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25"/>
      <c r="U341" s="32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  <c r="AT341" s="335"/>
      <c r="AU341" s="335"/>
      <c r="AV341" s="335"/>
      <c r="AW341" s="335"/>
      <c r="AX341" s="335"/>
      <c r="AY341" s="335"/>
      <c r="AZ341" s="335"/>
      <c r="BA341" s="335"/>
      <c r="BB341" s="335"/>
      <c r="BC341" s="335"/>
      <c r="BD341" s="335"/>
      <c r="BE341" s="335"/>
      <c r="BF341" s="335"/>
      <c r="BG341" s="335"/>
      <c r="BH341" s="335"/>
      <c r="BI341" s="335"/>
      <c r="BJ341" s="335"/>
      <c r="BK341" s="335"/>
      <c r="BL341" s="335"/>
      <c r="BM341" s="335"/>
      <c r="BN341" s="335"/>
      <c r="BO341" s="335"/>
      <c r="BP341" s="335"/>
      <c r="BQ341" s="335"/>
      <c r="BR341" s="335"/>
      <c r="BS341" s="335"/>
      <c r="BT341" s="335"/>
      <c r="BU341" s="335"/>
      <c r="BV341" s="335"/>
      <c r="BW341" s="335"/>
      <c r="BX341" s="335"/>
      <c r="BY341" s="335"/>
      <c r="BZ341" s="335"/>
      <c r="CA341" s="335"/>
      <c r="CB341" s="335"/>
      <c r="CC341" s="335"/>
      <c r="CD341" s="335"/>
      <c r="CE341" s="335"/>
      <c r="CF341" s="335"/>
      <c r="CG341" s="335"/>
      <c r="CH341" s="335"/>
      <c r="CI341" s="335"/>
      <c r="CJ341" s="335"/>
      <c r="CK341" s="335"/>
      <c r="CL341" s="335"/>
      <c r="CM341" s="335"/>
      <c r="CN341" s="335"/>
      <c r="CO341" s="335"/>
      <c r="CP341" s="335"/>
      <c r="CQ341" s="335"/>
      <c r="CR341" s="335"/>
      <c r="CS341" s="335"/>
      <c r="CT341" s="335"/>
      <c r="CU341" s="335"/>
      <c r="CV341" s="335"/>
      <c r="CW341" s="335"/>
      <c r="CX341" s="335"/>
      <c r="CY341" s="335"/>
      <c r="CZ341" s="335"/>
      <c r="DA341" s="335"/>
      <c r="DB341" s="335"/>
      <c r="DC341" s="335"/>
      <c r="DD341" s="335"/>
      <c r="DE341" s="335"/>
    </row>
    <row r="342" spans="2:109" x14ac:dyDescent="0.25"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25"/>
      <c r="U342" s="32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  <c r="AM342" s="335"/>
      <c r="AN342" s="335"/>
      <c r="AO342" s="335"/>
      <c r="AP342" s="335"/>
      <c r="AQ342" s="335"/>
      <c r="AR342" s="335"/>
      <c r="AS342" s="335"/>
      <c r="AT342" s="335"/>
      <c r="AU342" s="335"/>
      <c r="AV342" s="335"/>
      <c r="AW342" s="335"/>
      <c r="AX342" s="335"/>
      <c r="AY342" s="335"/>
      <c r="AZ342" s="335"/>
      <c r="BA342" s="335"/>
      <c r="BB342" s="335"/>
      <c r="BC342" s="335"/>
      <c r="BD342" s="335"/>
      <c r="BE342" s="335"/>
      <c r="BF342" s="335"/>
      <c r="BG342" s="335"/>
      <c r="BH342" s="335"/>
      <c r="BI342" s="335"/>
      <c r="BJ342" s="335"/>
      <c r="BK342" s="335"/>
      <c r="BL342" s="335"/>
      <c r="BM342" s="335"/>
      <c r="BN342" s="335"/>
      <c r="BO342" s="335"/>
      <c r="BP342" s="335"/>
      <c r="BQ342" s="335"/>
      <c r="BR342" s="335"/>
      <c r="BS342" s="335"/>
      <c r="BT342" s="335"/>
      <c r="BU342" s="335"/>
      <c r="BV342" s="335"/>
      <c r="BW342" s="335"/>
      <c r="BX342" s="335"/>
      <c r="BY342" s="335"/>
      <c r="BZ342" s="335"/>
      <c r="CA342" s="335"/>
      <c r="CB342" s="335"/>
      <c r="CC342" s="335"/>
      <c r="CD342" s="335"/>
      <c r="CE342" s="335"/>
      <c r="CF342" s="335"/>
      <c r="CG342" s="335"/>
      <c r="CH342" s="335"/>
      <c r="CI342" s="335"/>
      <c r="CJ342" s="335"/>
      <c r="CK342" s="335"/>
      <c r="CL342" s="335"/>
      <c r="CM342" s="335"/>
      <c r="CN342" s="335"/>
      <c r="CO342" s="335"/>
      <c r="CP342" s="335"/>
      <c r="CQ342" s="335"/>
      <c r="CR342" s="335"/>
      <c r="CS342" s="335"/>
      <c r="CT342" s="335"/>
      <c r="CU342" s="335"/>
      <c r="CV342" s="335"/>
      <c r="CW342" s="335"/>
      <c r="CX342" s="335"/>
      <c r="CY342" s="335"/>
      <c r="CZ342" s="335"/>
      <c r="DA342" s="335"/>
      <c r="DB342" s="335"/>
      <c r="DC342" s="335"/>
      <c r="DD342" s="335"/>
      <c r="DE342" s="335"/>
    </row>
    <row r="343" spans="2:109" x14ac:dyDescent="0.25"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25"/>
      <c r="U343" s="32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  <c r="AM343" s="335"/>
      <c r="AN343" s="335"/>
      <c r="AO343" s="335"/>
      <c r="AP343" s="335"/>
      <c r="AQ343" s="335"/>
      <c r="AR343" s="335"/>
      <c r="AS343" s="335"/>
      <c r="AT343" s="335"/>
      <c r="AU343" s="335"/>
      <c r="AV343" s="335"/>
      <c r="AW343" s="335"/>
      <c r="AX343" s="335"/>
      <c r="AY343" s="335"/>
      <c r="AZ343" s="335"/>
      <c r="BA343" s="335"/>
      <c r="BB343" s="335"/>
      <c r="BC343" s="335"/>
      <c r="BD343" s="335"/>
      <c r="BE343" s="335"/>
      <c r="BF343" s="335"/>
      <c r="BG343" s="335"/>
      <c r="BH343" s="335"/>
      <c r="BI343" s="335"/>
      <c r="BJ343" s="335"/>
      <c r="BK343" s="335"/>
      <c r="BL343" s="335"/>
      <c r="BM343" s="335"/>
      <c r="BN343" s="335"/>
      <c r="BO343" s="335"/>
      <c r="BP343" s="335"/>
      <c r="BQ343" s="335"/>
      <c r="BR343" s="335"/>
      <c r="BS343" s="335"/>
      <c r="BT343" s="335"/>
      <c r="BU343" s="335"/>
      <c r="BV343" s="335"/>
      <c r="BW343" s="335"/>
      <c r="BX343" s="335"/>
      <c r="BY343" s="335"/>
      <c r="BZ343" s="335"/>
      <c r="CA343" s="335"/>
      <c r="CB343" s="335"/>
      <c r="CC343" s="335"/>
      <c r="CD343" s="335"/>
      <c r="CE343" s="335"/>
      <c r="CF343" s="335"/>
      <c r="CG343" s="335"/>
      <c r="CH343" s="335"/>
      <c r="CI343" s="335"/>
      <c r="CJ343" s="335"/>
      <c r="CK343" s="335"/>
      <c r="CL343" s="335"/>
      <c r="CM343" s="335"/>
      <c r="CN343" s="335"/>
      <c r="CO343" s="335"/>
      <c r="CP343" s="335"/>
      <c r="CQ343" s="335"/>
      <c r="CR343" s="335"/>
      <c r="CS343" s="335"/>
      <c r="CT343" s="335"/>
      <c r="CU343" s="335"/>
      <c r="CV343" s="335"/>
      <c r="CW343" s="335"/>
      <c r="CX343" s="335"/>
      <c r="CY343" s="335"/>
      <c r="CZ343" s="335"/>
      <c r="DA343" s="335"/>
      <c r="DB343" s="335"/>
      <c r="DC343" s="335"/>
      <c r="DD343" s="335"/>
      <c r="DE343" s="335"/>
    </row>
    <row r="344" spans="2:109" x14ac:dyDescent="0.25">
      <c r="B344" s="335"/>
      <c r="C344" s="335"/>
      <c r="D344" s="335"/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25"/>
      <c r="U344" s="32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  <c r="AM344" s="335"/>
      <c r="AN344" s="335"/>
      <c r="AO344" s="335"/>
      <c r="AP344" s="335"/>
      <c r="AQ344" s="335"/>
      <c r="AR344" s="335"/>
      <c r="AS344" s="335"/>
      <c r="AT344" s="335"/>
      <c r="AU344" s="335"/>
      <c r="AV344" s="335"/>
      <c r="AW344" s="335"/>
      <c r="AX344" s="335"/>
      <c r="AY344" s="335"/>
      <c r="AZ344" s="335"/>
      <c r="BA344" s="335"/>
      <c r="BB344" s="335"/>
      <c r="BC344" s="335"/>
      <c r="BD344" s="335"/>
      <c r="BE344" s="335"/>
      <c r="BF344" s="335"/>
      <c r="BG344" s="335"/>
      <c r="BH344" s="335"/>
      <c r="BI344" s="335"/>
      <c r="BJ344" s="335"/>
      <c r="BK344" s="335"/>
      <c r="BL344" s="335"/>
      <c r="BM344" s="335"/>
      <c r="BN344" s="335"/>
      <c r="BO344" s="335"/>
      <c r="BP344" s="335"/>
      <c r="BQ344" s="335"/>
      <c r="BR344" s="335"/>
      <c r="BS344" s="335"/>
      <c r="BT344" s="335"/>
      <c r="BU344" s="335"/>
      <c r="BV344" s="335"/>
      <c r="BW344" s="335"/>
      <c r="BX344" s="335"/>
      <c r="BY344" s="335"/>
      <c r="BZ344" s="335"/>
      <c r="CA344" s="335"/>
      <c r="CB344" s="335"/>
      <c r="CC344" s="335"/>
      <c r="CD344" s="335"/>
      <c r="CE344" s="335"/>
      <c r="CF344" s="335"/>
      <c r="CG344" s="335"/>
      <c r="CH344" s="335"/>
      <c r="CI344" s="335"/>
      <c r="CJ344" s="335"/>
      <c r="CK344" s="335"/>
      <c r="CL344" s="335"/>
      <c r="CM344" s="335"/>
      <c r="CN344" s="335"/>
      <c r="CO344" s="335"/>
      <c r="CP344" s="335"/>
      <c r="CQ344" s="335"/>
      <c r="CR344" s="335"/>
      <c r="CS344" s="335"/>
      <c r="CT344" s="335"/>
      <c r="CU344" s="335"/>
      <c r="CV344" s="335"/>
      <c r="CW344" s="335"/>
      <c r="CX344" s="335"/>
      <c r="CY344" s="335"/>
      <c r="CZ344" s="335"/>
      <c r="DA344" s="335"/>
      <c r="DB344" s="335"/>
      <c r="DC344" s="335"/>
      <c r="DD344" s="335"/>
      <c r="DE344" s="335"/>
    </row>
    <row r="345" spans="2:109" x14ac:dyDescent="0.25">
      <c r="B345" s="335"/>
      <c r="C345" s="335"/>
      <c r="D345" s="335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25"/>
      <c r="U345" s="32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35"/>
      <c r="AP345" s="335"/>
      <c r="AQ345" s="335"/>
      <c r="AR345" s="335"/>
      <c r="AS345" s="335"/>
      <c r="AT345" s="335"/>
      <c r="AU345" s="335"/>
      <c r="AV345" s="335"/>
      <c r="AW345" s="335"/>
      <c r="AX345" s="335"/>
      <c r="AY345" s="335"/>
      <c r="AZ345" s="335"/>
      <c r="BA345" s="335"/>
      <c r="BB345" s="335"/>
      <c r="BC345" s="335"/>
      <c r="BD345" s="335"/>
      <c r="BE345" s="335"/>
      <c r="BF345" s="335"/>
      <c r="BG345" s="335"/>
      <c r="BH345" s="335"/>
      <c r="BI345" s="335"/>
      <c r="BJ345" s="335"/>
      <c r="BK345" s="335"/>
      <c r="BL345" s="335"/>
      <c r="BM345" s="335"/>
      <c r="BN345" s="335"/>
      <c r="BO345" s="335"/>
      <c r="BP345" s="335"/>
      <c r="BQ345" s="335"/>
      <c r="BR345" s="335"/>
      <c r="BS345" s="335"/>
      <c r="BT345" s="335"/>
      <c r="BU345" s="335"/>
      <c r="BV345" s="335"/>
      <c r="BW345" s="335"/>
      <c r="BX345" s="335"/>
      <c r="BY345" s="335"/>
      <c r="BZ345" s="335"/>
      <c r="CA345" s="335"/>
      <c r="CB345" s="335"/>
      <c r="CC345" s="335"/>
      <c r="CD345" s="335"/>
      <c r="CE345" s="335"/>
      <c r="CF345" s="335"/>
      <c r="CG345" s="335"/>
      <c r="CH345" s="335"/>
      <c r="CI345" s="335"/>
      <c r="CJ345" s="335"/>
      <c r="CK345" s="335"/>
      <c r="CL345" s="335"/>
      <c r="CM345" s="335"/>
      <c r="CN345" s="335"/>
      <c r="CO345" s="335"/>
      <c r="CP345" s="335"/>
      <c r="CQ345" s="335"/>
      <c r="CR345" s="335"/>
      <c r="CS345" s="335"/>
      <c r="CT345" s="335"/>
      <c r="CU345" s="335"/>
      <c r="CV345" s="335"/>
      <c r="CW345" s="335"/>
      <c r="CX345" s="335"/>
      <c r="CY345" s="335"/>
      <c r="CZ345" s="335"/>
      <c r="DA345" s="335"/>
      <c r="DB345" s="335"/>
      <c r="DC345" s="335"/>
      <c r="DD345" s="335"/>
      <c r="DE345" s="335"/>
    </row>
    <row r="346" spans="2:109" x14ac:dyDescent="0.25"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25"/>
      <c r="U346" s="32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5"/>
      <c r="AT346" s="335"/>
      <c r="AU346" s="335"/>
      <c r="AV346" s="335"/>
      <c r="AW346" s="335"/>
      <c r="AX346" s="335"/>
      <c r="AY346" s="335"/>
      <c r="AZ346" s="335"/>
      <c r="BA346" s="335"/>
      <c r="BB346" s="335"/>
      <c r="BC346" s="335"/>
      <c r="BD346" s="335"/>
      <c r="BE346" s="335"/>
      <c r="BF346" s="335"/>
      <c r="BG346" s="335"/>
      <c r="BH346" s="335"/>
      <c r="BI346" s="335"/>
      <c r="BJ346" s="335"/>
      <c r="BK346" s="335"/>
      <c r="BL346" s="335"/>
      <c r="BM346" s="335"/>
      <c r="BN346" s="335"/>
      <c r="BO346" s="335"/>
      <c r="BP346" s="335"/>
      <c r="BQ346" s="335"/>
      <c r="BR346" s="335"/>
      <c r="BS346" s="335"/>
      <c r="BT346" s="335"/>
      <c r="BU346" s="335"/>
      <c r="BV346" s="335"/>
      <c r="BW346" s="335"/>
      <c r="BX346" s="335"/>
      <c r="BY346" s="335"/>
      <c r="BZ346" s="335"/>
      <c r="CA346" s="335"/>
      <c r="CB346" s="335"/>
      <c r="CC346" s="335"/>
      <c r="CD346" s="335"/>
      <c r="CE346" s="335"/>
      <c r="CF346" s="335"/>
      <c r="CG346" s="335"/>
      <c r="CH346" s="335"/>
      <c r="CI346" s="335"/>
      <c r="CJ346" s="335"/>
      <c r="CK346" s="335"/>
      <c r="CL346" s="335"/>
      <c r="CM346" s="335"/>
      <c r="CN346" s="335"/>
      <c r="CO346" s="335"/>
      <c r="CP346" s="335"/>
      <c r="CQ346" s="335"/>
      <c r="CR346" s="335"/>
      <c r="CS346" s="335"/>
      <c r="CT346" s="335"/>
      <c r="CU346" s="335"/>
      <c r="CV346" s="335"/>
      <c r="CW346" s="335"/>
      <c r="CX346" s="335"/>
      <c r="CY346" s="335"/>
      <c r="CZ346" s="335"/>
      <c r="DA346" s="335"/>
      <c r="DB346" s="335"/>
      <c r="DC346" s="335"/>
      <c r="DD346" s="335"/>
      <c r="DE346" s="335"/>
    </row>
    <row r="347" spans="2:109" x14ac:dyDescent="0.25"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25"/>
      <c r="U347" s="32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  <c r="AM347" s="335"/>
      <c r="AN347" s="335"/>
      <c r="AO347" s="335"/>
      <c r="AP347" s="335"/>
      <c r="AQ347" s="335"/>
      <c r="AR347" s="335"/>
      <c r="AS347" s="335"/>
      <c r="AT347" s="335"/>
      <c r="AU347" s="335"/>
      <c r="AV347" s="335"/>
      <c r="AW347" s="335"/>
      <c r="AX347" s="335"/>
      <c r="AY347" s="335"/>
      <c r="AZ347" s="335"/>
      <c r="BA347" s="335"/>
      <c r="BB347" s="335"/>
      <c r="BC347" s="335"/>
      <c r="BD347" s="335"/>
      <c r="BE347" s="335"/>
      <c r="BF347" s="335"/>
      <c r="BG347" s="335"/>
      <c r="BH347" s="335"/>
      <c r="BI347" s="335"/>
      <c r="BJ347" s="335"/>
      <c r="BK347" s="335"/>
      <c r="BL347" s="335"/>
      <c r="BM347" s="335"/>
      <c r="BN347" s="335"/>
      <c r="BO347" s="335"/>
      <c r="BP347" s="335"/>
      <c r="BQ347" s="335"/>
      <c r="BR347" s="335"/>
      <c r="BS347" s="335"/>
      <c r="BT347" s="335"/>
      <c r="BU347" s="335"/>
      <c r="BV347" s="335"/>
      <c r="BW347" s="335"/>
      <c r="BX347" s="335"/>
      <c r="BY347" s="335"/>
      <c r="BZ347" s="335"/>
      <c r="CA347" s="335"/>
      <c r="CB347" s="335"/>
      <c r="CC347" s="335"/>
      <c r="CD347" s="335"/>
      <c r="CE347" s="335"/>
      <c r="CF347" s="335"/>
      <c r="CG347" s="335"/>
      <c r="CH347" s="335"/>
      <c r="CI347" s="335"/>
      <c r="CJ347" s="335"/>
      <c r="CK347" s="335"/>
      <c r="CL347" s="335"/>
      <c r="CM347" s="335"/>
      <c r="CN347" s="335"/>
      <c r="CO347" s="335"/>
      <c r="CP347" s="335"/>
      <c r="CQ347" s="335"/>
      <c r="CR347" s="335"/>
      <c r="CS347" s="335"/>
      <c r="CT347" s="335"/>
      <c r="CU347" s="335"/>
      <c r="CV347" s="335"/>
      <c r="CW347" s="335"/>
      <c r="CX347" s="335"/>
      <c r="CY347" s="335"/>
      <c r="CZ347" s="335"/>
      <c r="DA347" s="335"/>
      <c r="DB347" s="335"/>
      <c r="DC347" s="335"/>
      <c r="DD347" s="335"/>
      <c r="DE347" s="335"/>
    </row>
    <row r="348" spans="2:109" x14ac:dyDescent="0.25"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25"/>
      <c r="U348" s="32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5"/>
      <c r="AT348" s="335"/>
      <c r="AU348" s="335"/>
      <c r="AV348" s="335"/>
      <c r="AW348" s="335"/>
      <c r="AX348" s="335"/>
      <c r="AY348" s="335"/>
      <c r="AZ348" s="335"/>
      <c r="BA348" s="335"/>
      <c r="BB348" s="335"/>
      <c r="BC348" s="335"/>
      <c r="BD348" s="335"/>
      <c r="BE348" s="335"/>
      <c r="BF348" s="335"/>
      <c r="BG348" s="335"/>
      <c r="BH348" s="335"/>
      <c r="BI348" s="335"/>
      <c r="BJ348" s="335"/>
      <c r="BK348" s="335"/>
      <c r="BL348" s="335"/>
      <c r="BM348" s="335"/>
      <c r="BN348" s="335"/>
      <c r="BO348" s="335"/>
      <c r="BP348" s="335"/>
      <c r="BQ348" s="335"/>
      <c r="BR348" s="335"/>
      <c r="BS348" s="335"/>
      <c r="BT348" s="335"/>
      <c r="BU348" s="335"/>
      <c r="BV348" s="335"/>
      <c r="BW348" s="335"/>
      <c r="BX348" s="335"/>
      <c r="BY348" s="335"/>
      <c r="BZ348" s="335"/>
      <c r="CA348" s="335"/>
      <c r="CB348" s="335"/>
      <c r="CC348" s="335"/>
      <c r="CD348" s="335"/>
      <c r="CE348" s="335"/>
      <c r="CF348" s="335"/>
      <c r="CG348" s="335"/>
      <c r="CH348" s="335"/>
      <c r="CI348" s="335"/>
      <c r="CJ348" s="335"/>
      <c r="CK348" s="335"/>
      <c r="CL348" s="335"/>
      <c r="CM348" s="335"/>
      <c r="CN348" s="335"/>
      <c r="CO348" s="335"/>
      <c r="CP348" s="335"/>
      <c r="CQ348" s="335"/>
      <c r="CR348" s="335"/>
      <c r="CS348" s="335"/>
      <c r="CT348" s="335"/>
      <c r="CU348" s="335"/>
      <c r="CV348" s="335"/>
      <c r="CW348" s="335"/>
      <c r="CX348" s="335"/>
      <c r="CY348" s="335"/>
      <c r="CZ348" s="335"/>
      <c r="DA348" s="335"/>
      <c r="DB348" s="335"/>
      <c r="DC348" s="335"/>
      <c r="DD348" s="335"/>
      <c r="DE348" s="335"/>
    </row>
    <row r="349" spans="2:109" x14ac:dyDescent="0.25">
      <c r="B349" s="335"/>
      <c r="C349" s="335"/>
      <c r="D349" s="335"/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25"/>
      <c r="U349" s="32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  <c r="AM349" s="335"/>
      <c r="AN349" s="335"/>
      <c r="AO349" s="335"/>
      <c r="AP349" s="335"/>
      <c r="AQ349" s="335"/>
      <c r="AR349" s="335"/>
      <c r="AS349" s="335"/>
      <c r="AT349" s="335"/>
      <c r="AU349" s="335"/>
      <c r="AV349" s="335"/>
      <c r="AW349" s="335"/>
      <c r="AX349" s="335"/>
      <c r="AY349" s="335"/>
      <c r="AZ349" s="335"/>
      <c r="BA349" s="335"/>
      <c r="BB349" s="335"/>
      <c r="BC349" s="335"/>
      <c r="BD349" s="335"/>
      <c r="BE349" s="335"/>
      <c r="BF349" s="335"/>
      <c r="BG349" s="335"/>
      <c r="BH349" s="335"/>
      <c r="BI349" s="335"/>
      <c r="BJ349" s="335"/>
      <c r="BK349" s="335"/>
      <c r="BL349" s="335"/>
      <c r="BM349" s="335"/>
      <c r="BN349" s="335"/>
      <c r="BO349" s="335"/>
      <c r="BP349" s="335"/>
      <c r="BQ349" s="335"/>
      <c r="BR349" s="335"/>
      <c r="BS349" s="335"/>
      <c r="BT349" s="335"/>
      <c r="BU349" s="335"/>
      <c r="BV349" s="335"/>
      <c r="BW349" s="335"/>
      <c r="BX349" s="335"/>
      <c r="BY349" s="335"/>
      <c r="BZ349" s="335"/>
      <c r="CA349" s="335"/>
      <c r="CB349" s="335"/>
      <c r="CC349" s="335"/>
      <c r="CD349" s="335"/>
      <c r="CE349" s="335"/>
      <c r="CF349" s="335"/>
      <c r="CG349" s="335"/>
      <c r="CH349" s="335"/>
      <c r="CI349" s="335"/>
      <c r="CJ349" s="335"/>
      <c r="CK349" s="335"/>
      <c r="CL349" s="335"/>
      <c r="CM349" s="335"/>
      <c r="CN349" s="335"/>
      <c r="CO349" s="335"/>
      <c r="CP349" s="335"/>
      <c r="CQ349" s="335"/>
      <c r="CR349" s="335"/>
      <c r="CS349" s="335"/>
      <c r="CT349" s="335"/>
      <c r="CU349" s="335"/>
      <c r="CV349" s="335"/>
      <c r="CW349" s="335"/>
      <c r="CX349" s="335"/>
      <c r="CY349" s="335"/>
      <c r="CZ349" s="335"/>
      <c r="DA349" s="335"/>
      <c r="DB349" s="335"/>
      <c r="DC349" s="335"/>
      <c r="DD349" s="335"/>
      <c r="DE349" s="335"/>
    </row>
    <row r="350" spans="2:109" x14ac:dyDescent="0.25">
      <c r="B350" s="335"/>
      <c r="C350" s="335"/>
      <c r="D350" s="335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25"/>
      <c r="U350" s="32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5"/>
      <c r="AT350" s="335"/>
      <c r="AU350" s="335"/>
      <c r="AV350" s="335"/>
      <c r="AW350" s="335"/>
      <c r="AX350" s="335"/>
      <c r="AY350" s="335"/>
      <c r="AZ350" s="335"/>
      <c r="BA350" s="335"/>
      <c r="BB350" s="335"/>
      <c r="BC350" s="335"/>
      <c r="BD350" s="335"/>
      <c r="BE350" s="335"/>
      <c r="BF350" s="335"/>
      <c r="BG350" s="335"/>
      <c r="BH350" s="335"/>
      <c r="BI350" s="335"/>
      <c r="BJ350" s="335"/>
      <c r="BK350" s="335"/>
      <c r="BL350" s="335"/>
      <c r="BM350" s="335"/>
      <c r="BN350" s="335"/>
      <c r="BO350" s="335"/>
      <c r="BP350" s="335"/>
      <c r="BQ350" s="335"/>
      <c r="BR350" s="335"/>
      <c r="BS350" s="335"/>
      <c r="BT350" s="335"/>
      <c r="BU350" s="335"/>
      <c r="BV350" s="335"/>
      <c r="BW350" s="335"/>
      <c r="BX350" s="335"/>
      <c r="BY350" s="335"/>
      <c r="BZ350" s="335"/>
      <c r="CA350" s="335"/>
      <c r="CB350" s="335"/>
      <c r="CC350" s="335"/>
      <c r="CD350" s="335"/>
      <c r="CE350" s="335"/>
      <c r="CF350" s="335"/>
      <c r="CG350" s="335"/>
      <c r="CH350" s="335"/>
      <c r="CI350" s="335"/>
      <c r="CJ350" s="335"/>
      <c r="CK350" s="335"/>
      <c r="CL350" s="335"/>
      <c r="CM350" s="335"/>
      <c r="CN350" s="335"/>
      <c r="CO350" s="335"/>
      <c r="CP350" s="335"/>
      <c r="CQ350" s="335"/>
      <c r="CR350" s="335"/>
      <c r="CS350" s="335"/>
      <c r="CT350" s="335"/>
      <c r="CU350" s="335"/>
      <c r="CV350" s="335"/>
      <c r="CW350" s="335"/>
      <c r="CX350" s="335"/>
      <c r="CY350" s="335"/>
      <c r="CZ350" s="335"/>
      <c r="DA350" s="335"/>
      <c r="DB350" s="335"/>
      <c r="DC350" s="335"/>
      <c r="DD350" s="335"/>
      <c r="DE350" s="335"/>
    </row>
    <row r="351" spans="2:109" x14ac:dyDescent="0.25"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25"/>
      <c r="U351" s="32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  <c r="AM351" s="335"/>
      <c r="AN351" s="335"/>
      <c r="AO351" s="335"/>
      <c r="AP351" s="335"/>
      <c r="AQ351" s="335"/>
      <c r="AR351" s="335"/>
      <c r="AS351" s="335"/>
      <c r="AT351" s="335"/>
      <c r="AU351" s="335"/>
      <c r="AV351" s="335"/>
      <c r="AW351" s="335"/>
      <c r="AX351" s="335"/>
      <c r="AY351" s="335"/>
      <c r="AZ351" s="335"/>
      <c r="BA351" s="335"/>
      <c r="BB351" s="335"/>
      <c r="BC351" s="335"/>
      <c r="BD351" s="335"/>
      <c r="BE351" s="335"/>
      <c r="BF351" s="335"/>
      <c r="BG351" s="335"/>
      <c r="BH351" s="335"/>
      <c r="BI351" s="335"/>
      <c r="BJ351" s="335"/>
      <c r="BK351" s="335"/>
      <c r="BL351" s="335"/>
      <c r="BM351" s="335"/>
      <c r="BN351" s="335"/>
      <c r="BO351" s="335"/>
      <c r="BP351" s="335"/>
      <c r="BQ351" s="335"/>
      <c r="BR351" s="335"/>
      <c r="BS351" s="335"/>
      <c r="BT351" s="335"/>
      <c r="BU351" s="335"/>
      <c r="BV351" s="335"/>
      <c r="BW351" s="335"/>
      <c r="BX351" s="335"/>
      <c r="BY351" s="335"/>
      <c r="BZ351" s="335"/>
      <c r="CA351" s="335"/>
      <c r="CB351" s="335"/>
      <c r="CC351" s="335"/>
      <c r="CD351" s="335"/>
      <c r="CE351" s="335"/>
      <c r="CF351" s="335"/>
      <c r="CG351" s="335"/>
      <c r="CH351" s="335"/>
      <c r="CI351" s="335"/>
      <c r="CJ351" s="335"/>
      <c r="CK351" s="335"/>
      <c r="CL351" s="335"/>
      <c r="CM351" s="335"/>
      <c r="CN351" s="335"/>
      <c r="CO351" s="335"/>
      <c r="CP351" s="335"/>
      <c r="CQ351" s="335"/>
      <c r="CR351" s="335"/>
      <c r="CS351" s="335"/>
      <c r="CT351" s="335"/>
      <c r="CU351" s="335"/>
      <c r="CV351" s="335"/>
      <c r="CW351" s="335"/>
      <c r="CX351" s="335"/>
      <c r="CY351" s="335"/>
      <c r="CZ351" s="335"/>
      <c r="DA351" s="335"/>
      <c r="DB351" s="335"/>
      <c r="DC351" s="335"/>
      <c r="DD351" s="335"/>
      <c r="DE351" s="335"/>
    </row>
    <row r="352" spans="2:109" x14ac:dyDescent="0.25"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25"/>
      <c r="U352" s="32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35"/>
      <c r="AP352" s="335"/>
      <c r="AQ352" s="335"/>
      <c r="AR352" s="335"/>
      <c r="AS352" s="335"/>
      <c r="AT352" s="335"/>
      <c r="AU352" s="335"/>
      <c r="AV352" s="335"/>
      <c r="AW352" s="335"/>
      <c r="AX352" s="335"/>
      <c r="AY352" s="335"/>
      <c r="AZ352" s="335"/>
      <c r="BA352" s="335"/>
      <c r="BB352" s="335"/>
      <c r="BC352" s="335"/>
      <c r="BD352" s="335"/>
      <c r="BE352" s="335"/>
      <c r="BF352" s="335"/>
      <c r="BG352" s="335"/>
      <c r="BH352" s="335"/>
      <c r="BI352" s="335"/>
      <c r="BJ352" s="335"/>
      <c r="BK352" s="335"/>
      <c r="BL352" s="335"/>
      <c r="BM352" s="335"/>
      <c r="BN352" s="335"/>
      <c r="BO352" s="335"/>
      <c r="BP352" s="335"/>
      <c r="BQ352" s="335"/>
      <c r="BR352" s="335"/>
      <c r="BS352" s="335"/>
      <c r="BT352" s="335"/>
      <c r="BU352" s="335"/>
      <c r="BV352" s="335"/>
      <c r="BW352" s="335"/>
      <c r="BX352" s="335"/>
      <c r="BY352" s="335"/>
      <c r="BZ352" s="335"/>
      <c r="CA352" s="335"/>
      <c r="CB352" s="335"/>
      <c r="CC352" s="335"/>
      <c r="CD352" s="335"/>
      <c r="CE352" s="335"/>
      <c r="CF352" s="335"/>
      <c r="CG352" s="335"/>
      <c r="CH352" s="335"/>
      <c r="CI352" s="335"/>
      <c r="CJ352" s="335"/>
      <c r="CK352" s="335"/>
      <c r="CL352" s="335"/>
      <c r="CM352" s="335"/>
      <c r="CN352" s="335"/>
      <c r="CO352" s="335"/>
      <c r="CP352" s="335"/>
      <c r="CQ352" s="335"/>
      <c r="CR352" s="335"/>
      <c r="CS352" s="335"/>
      <c r="CT352" s="335"/>
      <c r="CU352" s="335"/>
      <c r="CV352" s="335"/>
      <c r="CW352" s="335"/>
      <c r="CX352" s="335"/>
      <c r="CY352" s="335"/>
      <c r="CZ352" s="335"/>
      <c r="DA352" s="335"/>
      <c r="DB352" s="335"/>
      <c r="DC352" s="335"/>
      <c r="DD352" s="335"/>
      <c r="DE352" s="335"/>
    </row>
    <row r="353" spans="2:109" x14ac:dyDescent="0.25"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25"/>
      <c r="U353" s="32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  <c r="AT353" s="335"/>
      <c r="AU353" s="335"/>
      <c r="AV353" s="335"/>
      <c r="AW353" s="335"/>
      <c r="AX353" s="335"/>
      <c r="AY353" s="335"/>
      <c r="AZ353" s="335"/>
      <c r="BA353" s="335"/>
      <c r="BB353" s="335"/>
      <c r="BC353" s="335"/>
      <c r="BD353" s="335"/>
      <c r="BE353" s="335"/>
      <c r="BF353" s="335"/>
      <c r="BG353" s="335"/>
      <c r="BH353" s="335"/>
      <c r="BI353" s="335"/>
      <c r="BJ353" s="335"/>
      <c r="BK353" s="335"/>
      <c r="BL353" s="335"/>
      <c r="BM353" s="335"/>
      <c r="BN353" s="335"/>
      <c r="BO353" s="335"/>
      <c r="BP353" s="335"/>
      <c r="BQ353" s="335"/>
      <c r="BR353" s="335"/>
      <c r="BS353" s="335"/>
      <c r="BT353" s="335"/>
      <c r="BU353" s="335"/>
      <c r="BV353" s="335"/>
      <c r="BW353" s="335"/>
      <c r="BX353" s="335"/>
      <c r="BY353" s="335"/>
      <c r="BZ353" s="335"/>
      <c r="CA353" s="335"/>
      <c r="CB353" s="335"/>
      <c r="CC353" s="335"/>
      <c r="CD353" s="335"/>
      <c r="CE353" s="335"/>
      <c r="CF353" s="335"/>
      <c r="CG353" s="335"/>
      <c r="CH353" s="335"/>
      <c r="CI353" s="335"/>
      <c r="CJ353" s="335"/>
      <c r="CK353" s="335"/>
      <c r="CL353" s="335"/>
      <c r="CM353" s="335"/>
      <c r="CN353" s="335"/>
      <c r="CO353" s="335"/>
      <c r="CP353" s="335"/>
      <c r="CQ353" s="335"/>
      <c r="CR353" s="335"/>
      <c r="CS353" s="335"/>
      <c r="CT353" s="335"/>
      <c r="CU353" s="335"/>
      <c r="CV353" s="335"/>
      <c r="CW353" s="335"/>
      <c r="CX353" s="335"/>
      <c r="CY353" s="335"/>
      <c r="CZ353" s="335"/>
      <c r="DA353" s="335"/>
      <c r="DB353" s="335"/>
      <c r="DC353" s="335"/>
      <c r="DD353" s="335"/>
      <c r="DE353" s="335"/>
    </row>
    <row r="354" spans="2:109" x14ac:dyDescent="0.25">
      <c r="B354" s="335"/>
      <c r="C354" s="335"/>
      <c r="D354" s="335"/>
      <c r="E354" s="335"/>
      <c r="F354" s="335"/>
      <c r="G354" s="335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25"/>
      <c r="U354" s="32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  <c r="AT354" s="335"/>
      <c r="AU354" s="335"/>
      <c r="AV354" s="335"/>
      <c r="AW354" s="335"/>
      <c r="AX354" s="335"/>
      <c r="AY354" s="335"/>
      <c r="AZ354" s="335"/>
      <c r="BA354" s="335"/>
      <c r="BB354" s="335"/>
      <c r="BC354" s="335"/>
      <c r="BD354" s="335"/>
      <c r="BE354" s="335"/>
      <c r="BF354" s="335"/>
      <c r="BG354" s="335"/>
      <c r="BH354" s="335"/>
      <c r="BI354" s="335"/>
      <c r="BJ354" s="335"/>
      <c r="BK354" s="335"/>
      <c r="BL354" s="335"/>
      <c r="BM354" s="335"/>
      <c r="BN354" s="335"/>
      <c r="BO354" s="335"/>
      <c r="BP354" s="335"/>
      <c r="BQ354" s="335"/>
      <c r="BR354" s="335"/>
      <c r="BS354" s="335"/>
      <c r="BT354" s="335"/>
      <c r="BU354" s="335"/>
      <c r="BV354" s="335"/>
      <c r="BW354" s="335"/>
      <c r="BX354" s="335"/>
      <c r="BY354" s="335"/>
      <c r="BZ354" s="335"/>
      <c r="CA354" s="335"/>
      <c r="CB354" s="335"/>
      <c r="CC354" s="335"/>
      <c r="CD354" s="335"/>
      <c r="CE354" s="335"/>
      <c r="CF354" s="335"/>
      <c r="CG354" s="335"/>
      <c r="CH354" s="335"/>
      <c r="CI354" s="335"/>
      <c r="CJ354" s="335"/>
      <c r="CK354" s="335"/>
      <c r="CL354" s="335"/>
      <c r="CM354" s="335"/>
      <c r="CN354" s="335"/>
      <c r="CO354" s="335"/>
      <c r="CP354" s="335"/>
      <c r="CQ354" s="335"/>
      <c r="CR354" s="335"/>
      <c r="CS354" s="335"/>
      <c r="CT354" s="335"/>
      <c r="CU354" s="335"/>
      <c r="CV354" s="335"/>
      <c r="CW354" s="335"/>
      <c r="CX354" s="335"/>
      <c r="CY354" s="335"/>
      <c r="CZ354" s="335"/>
      <c r="DA354" s="335"/>
      <c r="DB354" s="335"/>
      <c r="DC354" s="335"/>
      <c r="DD354" s="335"/>
      <c r="DE354" s="335"/>
    </row>
    <row r="355" spans="2:109" x14ac:dyDescent="0.25">
      <c r="B355" s="335"/>
      <c r="C355" s="335"/>
      <c r="D355" s="335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25"/>
      <c r="U355" s="32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  <c r="AM355" s="335"/>
      <c r="AN355" s="335"/>
      <c r="AO355" s="335"/>
      <c r="AP355" s="335"/>
      <c r="AQ355" s="335"/>
      <c r="AR355" s="335"/>
      <c r="AS355" s="335"/>
      <c r="AT355" s="335"/>
      <c r="AU355" s="335"/>
      <c r="AV355" s="335"/>
      <c r="AW355" s="335"/>
      <c r="AX355" s="335"/>
      <c r="AY355" s="335"/>
      <c r="AZ355" s="335"/>
      <c r="BA355" s="335"/>
      <c r="BB355" s="335"/>
      <c r="BC355" s="335"/>
      <c r="BD355" s="335"/>
      <c r="BE355" s="335"/>
      <c r="BF355" s="335"/>
      <c r="BG355" s="335"/>
      <c r="BH355" s="335"/>
      <c r="BI355" s="335"/>
      <c r="BJ355" s="335"/>
      <c r="BK355" s="335"/>
      <c r="BL355" s="335"/>
      <c r="BM355" s="335"/>
      <c r="BN355" s="335"/>
      <c r="BO355" s="335"/>
      <c r="BP355" s="335"/>
      <c r="BQ355" s="335"/>
      <c r="BR355" s="335"/>
      <c r="BS355" s="335"/>
      <c r="BT355" s="335"/>
      <c r="BU355" s="335"/>
      <c r="BV355" s="335"/>
      <c r="BW355" s="335"/>
      <c r="BX355" s="335"/>
      <c r="BY355" s="335"/>
      <c r="BZ355" s="335"/>
      <c r="CA355" s="335"/>
      <c r="CB355" s="335"/>
      <c r="CC355" s="335"/>
      <c r="CD355" s="335"/>
      <c r="CE355" s="335"/>
      <c r="CF355" s="335"/>
      <c r="CG355" s="335"/>
      <c r="CH355" s="335"/>
      <c r="CI355" s="335"/>
      <c r="CJ355" s="335"/>
      <c r="CK355" s="335"/>
      <c r="CL355" s="335"/>
      <c r="CM355" s="335"/>
      <c r="CN355" s="335"/>
      <c r="CO355" s="335"/>
      <c r="CP355" s="335"/>
      <c r="CQ355" s="335"/>
      <c r="CR355" s="335"/>
      <c r="CS355" s="335"/>
      <c r="CT355" s="335"/>
      <c r="CU355" s="335"/>
      <c r="CV355" s="335"/>
      <c r="CW355" s="335"/>
      <c r="CX355" s="335"/>
      <c r="CY355" s="335"/>
      <c r="CZ355" s="335"/>
      <c r="DA355" s="335"/>
      <c r="DB355" s="335"/>
      <c r="DC355" s="335"/>
      <c r="DD355" s="335"/>
      <c r="DE355" s="335"/>
    </row>
    <row r="356" spans="2:109" x14ac:dyDescent="0.25"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25"/>
      <c r="U356" s="32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35"/>
      <c r="AP356" s="335"/>
      <c r="AQ356" s="335"/>
      <c r="AR356" s="335"/>
      <c r="AS356" s="335"/>
      <c r="AT356" s="335"/>
      <c r="AU356" s="335"/>
      <c r="AV356" s="335"/>
      <c r="AW356" s="335"/>
      <c r="AX356" s="335"/>
      <c r="AY356" s="335"/>
      <c r="AZ356" s="335"/>
      <c r="BA356" s="335"/>
      <c r="BB356" s="335"/>
      <c r="BC356" s="335"/>
      <c r="BD356" s="335"/>
      <c r="BE356" s="335"/>
      <c r="BF356" s="335"/>
      <c r="BG356" s="335"/>
      <c r="BH356" s="335"/>
      <c r="BI356" s="335"/>
      <c r="BJ356" s="335"/>
      <c r="BK356" s="335"/>
      <c r="BL356" s="335"/>
      <c r="BM356" s="335"/>
      <c r="BN356" s="335"/>
      <c r="BO356" s="335"/>
      <c r="BP356" s="335"/>
      <c r="BQ356" s="335"/>
      <c r="BR356" s="335"/>
      <c r="BS356" s="335"/>
      <c r="BT356" s="335"/>
      <c r="BU356" s="335"/>
      <c r="BV356" s="335"/>
      <c r="BW356" s="335"/>
      <c r="BX356" s="335"/>
      <c r="BY356" s="335"/>
      <c r="BZ356" s="335"/>
      <c r="CA356" s="335"/>
      <c r="CB356" s="335"/>
      <c r="CC356" s="335"/>
      <c r="CD356" s="335"/>
      <c r="CE356" s="335"/>
      <c r="CF356" s="335"/>
      <c r="CG356" s="335"/>
      <c r="CH356" s="335"/>
      <c r="CI356" s="335"/>
      <c r="CJ356" s="335"/>
      <c r="CK356" s="335"/>
      <c r="CL356" s="335"/>
      <c r="CM356" s="335"/>
      <c r="CN356" s="335"/>
      <c r="CO356" s="335"/>
      <c r="CP356" s="335"/>
      <c r="CQ356" s="335"/>
      <c r="CR356" s="335"/>
      <c r="CS356" s="335"/>
      <c r="CT356" s="335"/>
      <c r="CU356" s="335"/>
      <c r="CV356" s="335"/>
      <c r="CW356" s="335"/>
      <c r="CX356" s="335"/>
      <c r="CY356" s="335"/>
      <c r="CZ356" s="335"/>
      <c r="DA356" s="335"/>
      <c r="DB356" s="335"/>
      <c r="DC356" s="335"/>
      <c r="DD356" s="335"/>
      <c r="DE356" s="335"/>
    </row>
    <row r="357" spans="2:109" x14ac:dyDescent="0.25"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25"/>
      <c r="U357" s="32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  <c r="AM357" s="335"/>
      <c r="AN357" s="335"/>
      <c r="AO357" s="335"/>
      <c r="AP357" s="335"/>
      <c r="AQ357" s="335"/>
      <c r="AR357" s="335"/>
      <c r="AS357" s="335"/>
      <c r="AT357" s="335"/>
      <c r="AU357" s="335"/>
      <c r="AV357" s="335"/>
      <c r="AW357" s="335"/>
      <c r="AX357" s="335"/>
      <c r="AY357" s="335"/>
      <c r="AZ357" s="335"/>
      <c r="BA357" s="335"/>
      <c r="BB357" s="335"/>
      <c r="BC357" s="335"/>
      <c r="BD357" s="335"/>
      <c r="BE357" s="335"/>
      <c r="BF357" s="335"/>
      <c r="BG357" s="335"/>
      <c r="BH357" s="335"/>
      <c r="BI357" s="335"/>
      <c r="BJ357" s="335"/>
      <c r="BK357" s="335"/>
      <c r="BL357" s="335"/>
      <c r="BM357" s="335"/>
      <c r="BN357" s="335"/>
      <c r="BO357" s="335"/>
      <c r="BP357" s="335"/>
      <c r="BQ357" s="335"/>
      <c r="BR357" s="335"/>
      <c r="BS357" s="335"/>
      <c r="BT357" s="335"/>
      <c r="BU357" s="335"/>
      <c r="BV357" s="335"/>
      <c r="BW357" s="335"/>
      <c r="BX357" s="335"/>
      <c r="BY357" s="335"/>
      <c r="BZ357" s="335"/>
      <c r="CA357" s="335"/>
      <c r="CB357" s="335"/>
      <c r="CC357" s="335"/>
      <c r="CD357" s="335"/>
      <c r="CE357" s="335"/>
      <c r="CF357" s="335"/>
      <c r="CG357" s="335"/>
      <c r="CH357" s="335"/>
      <c r="CI357" s="335"/>
      <c r="CJ357" s="335"/>
      <c r="CK357" s="335"/>
      <c r="CL357" s="335"/>
      <c r="CM357" s="335"/>
      <c r="CN357" s="335"/>
      <c r="CO357" s="335"/>
      <c r="CP357" s="335"/>
      <c r="CQ357" s="335"/>
      <c r="CR357" s="335"/>
      <c r="CS357" s="335"/>
      <c r="CT357" s="335"/>
      <c r="CU357" s="335"/>
      <c r="CV357" s="335"/>
      <c r="CW357" s="335"/>
      <c r="CX357" s="335"/>
      <c r="CY357" s="335"/>
      <c r="CZ357" s="335"/>
      <c r="DA357" s="335"/>
      <c r="DB357" s="335"/>
      <c r="DC357" s="335"/>
      <c r="DD357" s="335"/>
      <c r="DE357" s="335"/>
    </row>
    <row r="358" spans="2:109" x14ac:dyDescent="0.25"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25"/>
      <c r="U358" s="32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  <c r="AM358" s="335"/>
      <c r="AN358" s="335"/>
      <c r="AO358" s="335"/>
      <c r="AP358" s="335"/>
      <c r="AQ358" s="335"/>
      <c r="AR358" s="335"/>
      <c r="AS358" s="335"/>
      <c r="AT358" s="335"/>
      <c r="AU358" s="335"/>
      <c r="AV358" s="335"/>
      <c r="AW358" s="335"/>
      <c r="AX358" s="335"/>
      <c r="AY358" s="335"/>
      <c r="AZ358" s="335"/>
      <c r="BA358" s="335"/>
      <c r="BB358" s="335"/>
      <c r="BC358" s="335"/>
      <c r="BD358" s="335"/>
      <c r="BE358" s="335"/>
      <c r="BF358" s="335"/>
      <c r="BG358" s="335"/>
      <c r="BH358" s="335"/>
      <c r="BI358" s="335"/>
      <c r="BJ358" s="335"/>
      <c r="BK358" s="335"/>
      <c r="BL358" s="335"/>
      <c r="BM358" s="335"/>
      <c r="BN358" s="335"/>
      <c r="BO358" s="335"/>
      <c r="BP358" s="335"/>
      <c r="BQ358" s="335"/>
      <c r="BR358" s="335"/>
      <c r="BS358" s="335"/>
      <c r="BT358" s="335"/>
      <c r="BU358" s="335"/>
      <c r="BV358" s="335"/>
      <c r="BW358" s="335"/>
      <c r="BX358" s="335"/>
      <c r="BY358" s="335"/>
      <c r="BZ358" s="335"/>
      <c r="CA358" s="335"/>
      <c r="CB358" s="335"/>
      <c r="CC358" s="335"/>
      <c r="CD358" s="335"/>
      <c r="CE358" s="335"/>
      <c r="CF358" s="335"/>
      <c r="CG358" s="335"/>
      <c r="CH358" s="335"/>
      <c r="CI358" s="335"/>
      <c r="CJ358" s="335"/>
      <c r="CK358" s="335"/>
      <c r="CL358" s="335"/>
      <c r="CM358" s="335"/>
      <c r="CN358" s="335"/>
      <c r="CO358" s="335"/>
      <c r="CP358" s="335"/>
      <c r="CQ358" s="335"/>
      <c r="CR358" s="335"/>
      <c r="CS358" s="335"/>
      <c r="CT358" s="335"/>
      <c r="CU358" s="335"/>
      <c r="CV358" s="335"/>
      <c r="CW358" s="335"/>
      <c r="CX358" s="335"/>
      <c r="CY358" s="335"/>
      <c r="CZ358" s="335"/>
      <c r="DA358" s="335"/>
      <c r="DB358" s="335"/>
      <c r="DC358" s="335"/>
      <c r="DD358" s="335"/>
      <c r="DE358" s="335"/>
    </row>
    <row r="359" spans="2:109" x14ac:dyDescent="0.25">
      <c r="B359" s="335"/>
      <c r="C359" s="335"/>
      <c r="D359" s="335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25"/>
      <c r="U359" s="32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  <c r="AM359" s="335"/>
      <c r="AN359" s="335"/>
      <c r="AO359" s="335"/>
      <c r="AP359" s="335"/>
      <c r="AQ359" s="335"/>
      <c r="AR359" s="335"/>
      <c r="AS359" s="335"/>
      <c r="AT359" s="335"/>
      <c r="AU359" s="335"/>
      <c r="AV359" s="335"/>
      <c r="AW359" s="335"/>
      <c r="AX359" s="335"/>
      <c r="AY359" s="335"/>
      <c r="AZ359" s="335"/>
      <c r="BA359" s="335"/>
      <c r="BB359" s="335"/>
      <c r="BC359" s="335"/>
      <c r="BD359" s="335"/>
      <c r="BE359" s="335"/>
      <c r="BF359" s="335"/>
      <c r="BG359" s="335"/>
      <c r="BH359" s="335"/>
      <c r="BI359" s="335"/>
      <c r="BJ359" s="335"/>
      <c r="BK359" s="335"/>
      <c r="BL359" s="335"/>
      <c r="BM359" s="335"/>
      <c r="BN359" s="335"/>
      <c r="BO359" s="335"/>
      <c r="BP359" s="335"/>
      <c r="BQ359" s="335"/>
      <c r="BR359" s="335"/>
      <c r="BS359" s="335"/>
      <c r="BT359" s="335"/>
      <c r="BU359" s="335"/>
      <c r="BV359" s="335"/>
      <c r="BW359" s="335"/>
      <c r="BX359" s="335"/>
      <c r="BY359" s="335"/>
      <c r="BZ359" s="335"/>
      <c r="CA359" s="335"/>
      <c r="CB359" s="335"/>
      <c r="CC359" s="335"/>
      <c r="CD359" s="335"/>
      <c r="CE359" s="335"/>
      <c r="CF359" s="335"/>
      <c r="CG359" s="335"/>
      <c r="CH359" s="335"/>
      <c r="CI359" s="335"/>
      <c r="CJ359" s="335"/>
      <c r="CK359" s="335"/>
      <c r="CL359" s="335"/>
      <c r="CM359" s="335"/>
      <c r="CN359" s="335"/>
      <c r="CO359" s="335"/>
      <c r="CP359" s="335"/>
      <c r="CQ359" s="335"/>
      <c r="CR359" s="335"/>
      <c r="CS359" s="335"/>
      <c r="CT359" s="335"/>
      <c r="CU359" s="335"/>
      <c r="CV359" s="335"/>
      <c r="CW359" s="335"/>
      <c r="CX359" s="335"/>
      <c r="CY359" s="335"/>
      <c r="CZ359" s="335"/>
      <c r="DA359" s="335"/>
      <c r="DB359" s="335"/>
      <c r="DC359" s="335"/>
      <c r="DD359" s="335"/>
      <c r="DE359" s="335"/>
    </row>
    <row r="360" spans="2:109" x14ac:dyDescent="0.25">
      <c r="B360" s="335"/>
      <c r="C360" s="335"/>
      <c r="D360" s="335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25"/>
      <c r="U360" s="32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5"/>
      <c r="AT360" s="335"/>
      <c r="AU360" s="335"/>
      <c r="AV360" s="335"/>
      <c r="AW360" s="335"/>
      <c r="AX360" s="335"/>
      <c r="AY360" s="335"/>
      <c r="AZ360" s="335"/>
      <c r="BA360" s="335"/>
      <c r="BB360" s="335"/>
      <c r="BC360" s="335"/>
      <c r="BD360" s="335"/>
      <c r="BE360" s="335"/>
      <c r="BF360" s="335"/>
      <c r="BG360" s="335"/>
      <c r="BH360" s="335"/>
      <c r="BI360" s="335"/>
      <c r="BJ360" s="335"/>
      <c r="BK360" s="335"/>
      <c r="BL360" s="335"/>
      <c r="BM360" s="335"/>
      <c r="BN360" s="335"/>
      <c r="BO360" s="335"/>
      <c r="BP360" s="335"/>
      <c r="BQ360" s="335"/>
      <c r="BR360" s="335"/>
      <c r="BS360" s="335"/>
      <c r="BT360" s="335"/>
      <c r="BU360" s="335"/>
      <c r="BV360" s="335"/>
      <c r="BW360" s="335"/>
      <c r="BX360" s="335"/>
      <c r="BY360" s="335"/>
      <c r="BZ360" s="335"/>
      <c r="CA360" s="335"/>
      <c r="CB360" s="335"/>
      <c r="CC360" s="335"/>
      <c r="CD360" s="335"/>
      <c r="CE360" s="335"/>
      <c r="CF360" s="335"/>
      <c r="CG360" s="335"/>
      <c r="CH360" s="335"/>
      <c r="CI360" s="335"/>
      <c r="CJ360" s="335"/>
      <c r="CK360" s="335"/>
      <c r="CL360" s="335"/>
      <c r="CM360" s="335"/>
      <c r="CN360" s="335"/>
      <c r="CO360" s="335"/>
      <c r="CP360" s="335"/>
      <c r="CQ360" s="335"/>
      <c r="CR360" s="335"/>
      <c r="CS360" s="335"/>
      <c r="CT360" s="335"/>
      <c r="CU360" s="335"/>
      <c r="CV360" s="335"/>
      <c r="CW360" s="335"/>
      <c r="CX360" s="335"/>
      <c r="CY360" s="335"/>
      <c r="CZ360" s="335"/>
      <c r="DA360" s="335"/>
      <c r="DB360" s="335"/>
      <c r="DC360" s="335"/>
      <c r="DD360" s="335"/>
      <c r="DE360" s="335"/>
    </row>
    <row r="361" spans="2:109" x14ac:dyDescent="0.25"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25"/>
      <c r="U361" s="32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  <c r="AM361" s="335"/>
      <c r="AN361" s="335"/>
      <c r="AO361" s="335"/>
      <c r="AP361" s="335"/>
      <c r="AQ361" s="335"/>
      <c r="AR361" s="335"/>
      <c r="AS361" s="335"/>
      <c r="AT361" s="335"/>
      <c r="AU361" s="335"/>
      <c r="AV361" s="335"/>
      <c r="AW361" s="335"/>
      <c r="AX361" s="335"/>
      <c r="AY361" s="335"/>
      <c r="AZ361" s="335"/>
      <c r="BA361" s="335"/>
      <c r="BB361" s="335"/>
      <c r="BC361" s="335"/>
      <c r="BD361" s="335"/>
      <c r="BE361" s="335"/>
      <c r="BF361" s="335"/>
      <c r="BG361" s="335"/>
      <c r="BH361" s="335"/>
      <c r="BI361" s="335"/>
      <c r="BJ361" s="335"/>
      <c r="BK361" s="335"/>
      <c r="BL361" s="335"/>
      <c r="BM361" s="335"/>
      <c r="BN361" s="335"/>
      <c r="BO361" s="335"/>
      <c r="BP361" s="335"/>
      <c r="BQ361" s="335"/>
      <c r="BR361" s="335"/>
      <c r="BS361" s="335"/>
      <c r="BT361" s="335"/>
      <c r="BU361" s="335"/>
      <c r="BV361" s="335"/>
      <c r="BW361" s="335"/>
      <c r="BX361" s="335"/>
      <c r="BY361" s="335"/>
      <c r="BZ361" s="335"/>
      <c r="CA361" s="335"/>
      <c r="CB361" s="335"/>
      <c r="CC361" s="335"/>
      <c r="CD361" s="335"/>
      <c r="CE361" s="335"/>
      <c r="CF361" s="335"/>
      <c r="CG361" s="335"/>
      <c r="CH361" s="335"/>
      <c r="CI361" s="335"/>
      <c r="CJ361" s="335"/>
      <c r="CK361" s="335"/>
      <c r="CL361" s="335"/>
      <c r="CM361" s="335"/>
      <c r="CN361" s="335"/>
      <c r="CO361" s="335"/>
      <c r="CP361" s="335"/>
      <c r="CQ361" s="335"/>
      <c r="CR361" s="335"/>
      <c r="CS361" s="335"/>
      <c r="CT361" s="335"/>
      <c r="CU361" s="335"/>
      <c r="CV361" s="335"/>
      <c r="CW361" s="335"/>
      <c r="CX361" s="335"/>
      <c r="CY361" s="335"/>
      <c r="CZ361" s="335"/>
      <c r="DA361" s="335"/>
      <c r="DB361" s="335"/>
      <c r="DC361" s="335"/>
      <c r="DD361" s="335"/>
      <c r="DE361" s="335"/>
    </row>
    <row r="362" spans="2:109" x14ac:dyDescent="0.25"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25"/>
      <c r="U362" s="32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5"/>
      <c r="AR362" s="335"/>
      <c r="AS362" s="335"/>
      <c r="AT362" s="335"/>
      <c r="AU362" s="335"/>
      <c r="AV362" s="335"/>
      <c r="AW362" s="335"/>
      <c r="AX362" s="335"/>
      <c r="AY362" s="335"/>
      <c r="AZ362" s="335"/>
      <c r="BA362" s="335"/>
      <c r="BB362" s="335"/>
      <c r="BC362" s="335"/>
      <c r="BD362" s="335"/>
      <c r="BE362" s="335"/>
      <c r="BF362" s="335"/>
      <c r="BG362" s="335"/>
      <c r="BH362" s="335"/>
      <c r="BI362" s="335"/>
      <c r="BJ362" s="335"/>
      <c r="BK362" s="335"/>
      <c r="BL362" s="335"/>
      <c r="BM362" s="335"/>
      <c r="BN362" s="335"/>
      <c r="BO362" s="335"/>
      <c r="BP362" s="335"/>
      <c r="BQ362" s="335"/>
      <c r="BR362" s="335"/>
      <c r="BS362" s="335"/>
      <c r="BT362" s="335"/>
      <c r="BU362" s="335"/>
      <c r="BV362" s="335"/>
      <c r="BW362" s="335"/>
      <c r="BX362" s="335"/>
      <c r="BY362" s="335"/>
      <c r="BZ362" s="335"/>
      <c r="CA362" s="335"/>
      <c r="CB362" s="335"/>
      <c r="CC362" s="335"/>
      <c r="CD362" s="335"/>
      <c r="CE362" s="335"/>
      <c r="CF362" s="335"/>
      <c r="CG362" s="335"/>
      <c r="CH362" s="335"/>
      <c r="CI362" s="335"/>
      <c r="CJ362" s="335"/>
      <c r="CK362" s="335"/>
      <c r="CL362" s="335"/>
      <c r="CM362" s="335"/>
      <c r="CN362" s="335"/>
      <c r="CO362" s="335"/>
      <c r="CP362" s="335"/>
      <c r="CQ362" s="335"/>
      <c r="CR362" s="335"/>
      <c r="CS362" s="335"/>
      <c r="CT362" s="335"/>
      <c r="CU362" s="335"/>
      <c r="CV362" s="335"/>
      <c r="CW362" s="335"/>
      <c r="CX362" s="335"/>
      <c r="CY362" s="335"/>
      <c r="CZ362" s="335"/>
      <c r="DA362" s="335"/>
      <c r="DB362" s="335"/>
      <c r="DC362" s="335"/>
      <c r="DD362" s="335"/>
      <c r="DE362" s="335"/>
    </row>
    <row r="363" spans="2:109" x14ac:dyDescent="0.25"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25"/>
      <c r="U363" s="32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  <c r="AM363" s="335"/>
      <c r="AN363" s="335"/>
      <c r="AO363" s="335"/>
      <c r="AP363" s="335"/>
      <c r="AQ363" s="335"/>
      <c r="AR363" s="335"/>
      <c r="AS363" s="335"/>
      <c r="AT363" s="335"/>
      <c r="AU363" s="335"/>
      <c r="AV363" s="335"/>
      <c r="AW363" s="335"/>
      <c r="AX363" s="335"/>
      <c r="AY363" s="335"/>
      <c r="AZ363" s="335"/>
      <c r="BA363" s="335"/>
      <c r="BB363" s="335"/>
      <c r="BC363" s="335"/>
      <c r="BD363" s="335"/>
      <c r="BE363" s="335"/>
      <c r="BF363" s="335"/>
      <c r="BG363" s="335"/>
      <c r="BH363" s="335"/>
      <c r="BI363" s="335"/>
      <c r="BJ363" s="335"/>
      <c r="BK363" s="335"/>
      <c r="BL363" s="335"/>
      <c r="BM363" s="335"/>
      <c r="BN363" s="335"/>
      <c r="BO363" s="335"/>
      <c r="BP363" s="335"/>
      <c r="BQ363" s="335"/>
      <c r="BR363" s="335"/>
      <c r="BS363" s="335"/>
      <c r="BT363" s="335"/>
      <c r="BU363" s="335"/>
      <c r="BV363" s="335"/>
      <c r="BW363" s="335"/>
      <c r="BX363" s="335"/>
      <c r="BY363" s="335"/>
      <c r="BZ363" s="335"/>
      <c r="CA363" s="335"/>
      <c r="CB363" s="335"/>
      <c r="CC363" s="335"/>
      <c r="CD363" s="335"/>
      <c r="CE363" s="335"/>
      <c r="CF363" s="335"/>
      <c r="CG363" s="335"/>
      <c r="CH363" s="335"/>
      <c r="CI363" s="335"/>
      <c r="CJ363" s="335"/>
      <c r="CK363" s="335"/>
      <c r="CL363" s="335"/>
      <c r="CM363" s="335"/>
      <c r="CN363" s="335"/>
      <c r="CO363" s="335"/>
      <c r="CP363" s="335"/>
      <c r="CQ363" s="335"/>
      <c r="CR363" s="335"/>
      <c r="CS363" s="335"/>
      <c r="CT363" s="335"/>
      <c r="CU363" s="335"/>
      <c r="CV363" s="335"/>
      <c r="CW363" s="335"/>
      <c r="CX363" s="335"/>
      <c r="CY363" s="335"/>
      <c r="CZ363" s="335"/>
      <c r="DA363" s="335"/>
      <c r="DB363" s="335"/>
      <c r="DC363" s="335"/>
      <c r="DD363" s="335"/>
      <c r="DE363" s="335"/>
    </row>
    <row r="364" spans="2:109" x14ac:dyDescent="0.25">
      <c r="B364" s="335"/>
      <c r="C364" s="335"/>
      <c r="D364" s="335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25"/>
      <c r="U364" s="32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5"/>
      <c r="AR364" s="335"/>
      <c r="AS364" s="335"/>
      <c r="AT364" s="335"/>
      <c r="AU364" s="335"/>
      <c r="AV364" s="335"/>
      <c r="AW364" s="335"/>
      <c r="AX364" s="335"/>
      <c r="AY364" s="335"/>
      <c r="AZ364" s="335"/>
      <c r="BA364" s="335"/>
      <c r="BB364" s="335"/>
      <c r="BC364" s="335"/>
      <c r="BD364" s="335"/>
      <c r="BE364" s="335"/>
      <c r="BF364" s="335"/>
      <c r="BG364" s="335"/>
      <c r="BH364" s="335"/>
      <c r="BI364" s="335"/>
      <c r="BJ364" s="335"/>
      <c r="BK364" s="335"/>
      <c r="BL364" s="335"/>
      <c r="BM364" s="335"/>
      <c r="BN364" s="335"/>
      <c r="BO364" s="335"/>
      <c r="BP364" s="335"/>
      <c r="BQ364" s="335"/>
      <c r="BR364" s="335"/>
      <c r="BS364" s="335"/>
      <c r="BT364" s="335"/>
      <c r="BU364" s="335"/>
      <c r="BV364" s="335"/>
      <c r="BW364" s="335"/>
      <c r="BX364" s="335"/>
      <c r="BY364" s="335"/>
      <c r="BZ364" s="335"/>
      <c r="CA364" s="335"/>
      <c r="CB364" s="335"/>
      <c r="CC364" s="335"/>
      <c r="CD364" s="335"/>
      <c r="CE364" s="335"/>
      <c r="CF364" s="335"/>
      <c r="CG364" s="335"/>
      <c r="CH364" s="335"/>
      <c r="CI364" s="335"/>
      <c r="CJ364" s="335"/>
      <c r="CK364" s="335"/>
      <c r="CL364" s="335"/>
      <c r="CM364" s="335"/>
      <c r="CN364" s="335"/>
      <c r="CO364" s="335"/>
      <c r="CP364" s="335"/>
      <c r="CQ364" s="335"/>
      <c r="CR364" s="335"/>
      <c r="CS364" s="335"/>
      <c r="CT364" s="335"/>
      <c r="CU364" s="335"/>
      <c r="CV364" s="335"/>
      <c r="CW364" s="335"/>
      <c r="CX364" s="335"/>
      <c r="CY364" s="335"/>
      <c r="CZ364" s="335"/>
      <c r="DA364" s="335"/>
      <c r="DB364" s="335"/>
      <c r="DC364" s="335"/>
      <c r="DD364" s="335"/>
      <c r="DE364" s="335"/>
    </row>
    <row r="365" spans="2:109" x14ac:dyDescent="0.25">
      <c r="B365" s="335"/>
      <c r="C365" s="335"/>
      <c r="D365" s="335"/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25"/>
      <c r="U365" s="32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  <c r="AM365" s="335"/>
      <c r="AN365" s="335"/>
      <c r="AO365" s="335"/>
      <c r="AP365" s="335"/>
      <c r="AQ365" s="335"/>
      <c r="AR365" s="335"/>
      <c r="AS365" s="335"/>
      <c r="AT365" s="335"/>
      <c r="AU365" s="335"/>
      <c r="AV365" s="335"/>
      <c r="AW365" s="335"/>
      <c r="AX365" s="335"/>
      <c r="AY365" s="335"/>
      <c r="AZ365" s="335"/>
      <c r="BA365" s="335"/>
      <c r="BB365" s="335"/>
      <c r="BC365" s="335"/>
      <c r="BD365" s="335"/>
      <c r="BE365" s="335"/>
      <c r="BF365" s="335"/>
      <c r="BG365" s="335"/>
      <c r="BH365" s="335"/>
      <c r="BI365" s="335"/>
      <c r="BJ365" s="335"/>
      <c r="BK365" s="335"/>
      <c r="BL365" s="335"/>
      <c r="BM365" s="335"/>
      <c r="BN365" s="335"/>
      <c r="BO365" s="335"/>
      <c r="BP365" s="335"/>
      <c r="BQ365" s="335"/>
      <c r="BR365" s="335"/>
      <c r="BS365" s="335"/>
      <c r="BT365" s="335"/>
      <c r="BU365" s="335"/>
      <c r="BV365" s="335"/>
      <c r="BW365" s="335"/>
      <c r="BX365" s="335"/>
      <c r="BY365" s="335"/>
      <c r="BZ365" s="335"/>
      <c r="CA365" s="335"/>
      <c r="CB365" s="335"/>
      <c r="CC365" s="335"/>
      <c r="CD365" s="335"/>
      <c r="CE365" s="335"/>
      <c r="CF365" s="335"/>
      <c r="CG365" s="335"/>
      <c r="CH365" s="335"/>
      <c r="CI365" s="335"/>
      <c r="CJ365" s="335"/>
      <c r="CK365" s="335"/>
      <c r="CL365" s="335"/>
      <c r="CM365" s="335"/>
      <c r="CN365" s="335"/>
      <c r="CO365" s="335"/>
      <c r="CP365" s="335"/>
      <c r="CQ365" s="335"/>
      <c r="CR365" s="335"/>
      <c r="CS365" s="335"/>
      <c r="CT365" s="335"/>
      <c r="CU365" s="335"/>
      <c r="CV365" s="335"/>
      <c r="CW365" s="335"/>
      <c r="CX365" s="335"/>
      <c r="CY365" s="335"/>
      <c r="CZ365" s="335"/>
      <c r="DA365" s="335"/>
      <c r="DB365" s="335"/>
      <c r="DC365" s="335"/>
      <c r="DD365" s="335"/>
      <c r="DE365" s="335"/>
    </row>
    <row r="366" spans="2:109" x14ac:dyDescent="0.25"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25"/>
      <c r="U366" s="32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5"/>
      <c r="AU366" s="335"/>
      <c r="AV366" s="335"/>
      <c r="AW366" s="335"/>
      <c r="AX366" s="335"/>
      <c r="AY366" s="335"/>
      <c r="AZ366" s="335"/>
      <c r="BA366" s="335"/>
      <c r="BB366" s="335"/>
      <c r="BC366" s="335"/>
      <c r="BD366" s="335"/>
      <c r="BE366" s="335"/>
      <c r="BF366" s="335"/>
      <c r="BG366" s="335"/>
      <c r="BH366" s="335"/>
      <c r="BI366" s="335"/>
      <c r="BJ366" s="335"/>
      <c r="BK366" s="335"/>
      <c r="BL366" s="335"/>
      <c r="BM366" s="335"/>
      <c r="BN366" s="335"/>
      <c r="BO366" s="335"/>
      <c r="BP366" s="335"/>
      <c r="BQ366" s="335"/>
      <c r="BR366" s="335"/>
      <c r="BS366" s="335"/>
      <c r="BT366" s="335"/>
      <c r="BU366" s="335"/>
      <c r="BV366" s="335"/>
      <c r="BW366" s="335"/>
      <c r="BX366" s="335"/>
      <c r="BY366" s="335"/>
      <c r="BZ366" s="335"/>
      <c r="CA366" s="335"/>
      <c r="CB366" s="335"/>
      <c r="CC366" s="335"/>
      <c r="CD366" s="335"/>
      <c r="CE366" s="335"/>
      <c r="CF366" s="335"/>
      <c r="CG366" s="335"/>
      <c r="CH366" s="335"/>
      <c r="CI366" s="335"/>
      <c r="CJ366" s="335"/>
      <c r="CK366" s="335"/>
      <c r="CL366" s="335"/>
      <c r="CM366" s="335"/>
      <c r="CN366" s="335"/>
      <c r="CO366" s="335"/>
      <c r="CP366" s="335"/>
      <c r="CQ366" s="335"/>
      <c r="CR366" s="335"/>
      <c r="CS366" s="335"/>
      <c r="CT366" s="335"/>
      <c r="CU366" s="335"/>
      <c r="CV366" s="335"/>
      <c r="CW366" s="335"/>
      <c r="CX366" s="335"/>
      <c r="CY366" s="335"/>
      <c r="CZ366" s="335"/>
      <c r="DA366" s="335"/>
      <c r="DB366" s="335"/>
      <c r="DC366" s="335"/>
      <c r="DD366" s="335"/>
      <c r="DE366" s="335"/>
    </row>
    <row r="367" spans="2:109" x14ac:dyDescent="0.25"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25"/>
      <c r="U367" s="32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  <c r="AT367" s="335"/>
      <c r="AU367" s="335"/>
      <c r="AV367" s="335"/>
      <c r="AW367" s="335"/>
      <c r="AX367" s="335"/>
      <c r="AY367" s="335"/>
      <c r="AZ367" s="335"/>
      <c r="BA367" s="335"/>
      <c r="BB367" s="335"/>
      <c r="BC367" s="335"/>
      <c r="BD367" s="335"/>
      <c r="BE367" s="335"/>
      <c r="BF367" s="335"/>
      <c r="BG367" s="335"/>
      <c r="BH367" s="335"/>
      <c r="BI367" s="335"/>
      <c r="BJ367" s="335"/>
      <c r="BK367" s="335"/>
      <c r="BL367" s="335"/>
      <c r="BM367" s="335"/>
      <c r="BN367" s="335"/>
      <c r="BO367" s="335"/>
      <c r="BP367" s="335"/>
      <c r="BQ367" s="335"/>
      <c r="BR367" s="335"/>
      <c r="BS367" s="335"/>
      <c r="BT367" s="335"/>
      <c r="BU367" s="335"/>
      <c r="BV367" s="335"/>
      <c r="BW367" s="335"/>
      <c r="BX367" s="335"/>
      <c r="BY367" s="335"/>
      <c r="BZ367" s="335"/>
      <c r="CA367" s="335"/>
      <c r="CB367" s="335"/>
      <c r="CC367" s="335"/>
      <c r="CD367" s="335"/>
      <c r="CE367" s="335"/>
      <c r="CF367" s="335"/>
      <c r="CG367" s="335"/>
      <c r="CH367" s="335"/>
      <c r="CI367" s="335"/>
      <c r="CJ367" s="335"/>
      <c r="CK367" s="335"/>
      <c r="CL367" s="335"/>
      <c r="CM367" s="335"/>
      <c r="CN367" s="335"/>
      <c r="CO367" s="335"/>
      <c r="CP367" s="335"/>
      <c r="CQ367" s="335"/>
      <c r="CR367" s="335"/>
      <c r="CS367" s="335"/>
      <c r="CT367" s="335"/>
      <c r="CU367" s="335"/>
      <c r="CV367" s="335"/>
      <c r="CW367" s="335"/>
      <c r="CX367" s="335"/>
      <c r="CY367" s="335"/>
      <c r="CZ367" s="335"/>
      <c r="DA367" s="335"/>
      <c r="DB367" s="335"/>
      <c r="DC367" s="335"/>
      <c r="DD367" s="335"/>
      <c r="DE367" s="335"/>
    </row>
    <row r="368" spans="2:109" x14ac:dyDescent="0.25"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25"/>
      <c r="U368" s="32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/>
      <c r="AO368" s="335"/>
      <c r="AP368" s="335"/>
      <c r="AQ368" s="335"/>
      <c r="AR368" s="335"/>
      <c r="AS368" s="335"/>
      <c r="AT368" s="335"/>
      <c r="AU368" s="335"/>
      <c r="AV368" s="335"/>
      <c r="AW368" s="335"/>
      <c r="AX368" s="335"/>
      <c r="AY368" s="335"/>
      <c r="AZ368" s="335"/>
      <c r="BA368" s="335"/>
      <c r="BB368" s="335"/>
      <c r="BC368" s="335"/>
      <c r="BD368" s="335"/>
      <c r="BE368" s="335"/>
      <c r="BF368" s="335"/>
      <c r="BG368" s="335"/>
      <c r="BH368" s="335"/>
      <c r="BI368" s="335"/>
      <c r="BJ368" s="335"/>
      <c r="BK368" s="335"/>
      <c r="BL368" s="335"/>
      <c r="BM368" s="335"/>
      <c r="BN368" s="335"/>
      <c r="BO368" s="335"/>
      <c r="BP368" s="335"/>
      <c r="BQ368" s="335"/>
      <c r="BR368" s="335"/>
      <c r="BS368" s="335"/>
      <c r="BT368" s="335"/>
      <c r="BU368" s="335"/>
      <c r="BV368" s="335"/>
      <c r="BW368" s="335"/>
      <c r="BX368" s="335"/>
      <c r="BY368" s="335"/>
      <c r="BZ368" s="335"/>
      <c r="CA368" s="335"/>
      <c r="CB368" s="335"/>
      <c r="CC368" s="335"/>
      <c r="CD368" s="335"/>
      <c r="CE368" s="335"/>
      <c r="CF368" s="335"/>
      <c r="CG368" s="335"/>
      <c r="CH368" s="335"/>
      <c r="CI368" s="335"/>
      <c r="CJ368" s="335"/>
      <c r="CK368" s="335"/>
      <c r="CL368" s="335"/>
      <c r="CM368" s="335"/>
      <c r="CN368" s="335"/>
      <c r="CO368" s="335"/>
      <c r="CP368" s="335"/>
      <c r="CQ368" s="335"/>
      <c r="CR368" s="335"/>
      <c r="CS368" s="335"/>
      <c r="CT368" s="335"/>
      <c r="CU368" s="335"/>
      <c r="CV368" s="335"/>
      <c r="CW368" s="335"/>
      <c r="CX368" s="335"/>
      <c r="CY368" s="335"/>
      <c r="CZ368" s="335"/>
      <c r="DA368" s="335"/>
      <c r="DB368" s="335"/>
      <c r="DC368" s="335"/>
      <c r="DD368" s="335"/>
      <c r="DE368" s="335"/>
    </row>
    <row r="369" spans="2:109" x14ac:dyDescent="0.25">
      <c r="B369" s="335"/>
      <c r="C369" s="335"/>
      <c r="D369" s="335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25"/>
      <c r="U369" s="32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  <c r="AM369" s="335"/>
      <c r="AN369" s="335"/>
      <c r="AO369" s="335"/>
      <c r="AP369" s="335"/>
      <c r="AQ369" s="335"/>
      <c r="AR369" s="335"/>
      <c r="AS369" s="335"/>
      <c r="AT369" s="335"/>
      <c r="AU369" s="335"/>
      <c r="AV369" s="335"/>
      <c r="AW369" s="335"/>
      <c r="AX369" s="335"/>
      <c r="AY369" s="335"/>
      <c r="AZ369" s="335"/>
      <c r="BA369" s="335"/>
      <c r="BB369" s="335"/>
      <c r="BC369" s="335"/>
      <c r="BD369" s="335"/>
      <c r="BE369" s="335"/>
      <c r="BF369" s="335"/>
      <c r="BG369" s="335"/>
      <c r="BH369" s="335"/>
      <c r="BI369" s="335"/>
      <c r="BJ369" s="335"/>
      <c r="BK369" s="335"/>
      <c r="BL369" s="335"/>
      <c r="BM369" s="335"/>
      <c r="BN369" s="335"/>
      <c r="BO369" s="335"/>
      <c r="BP369" s="335"/>
      <c r="BQ369" s="335"/>
      <c r="BR369" s="335"/>
      <c r="BS369" s="335"/>
      <c r="BT369" s="335"/>
      <c r="BU369" s="335"/>
      <c r="BV369" s="335"/>
      <c r="BW369" s="335"/>
      <c r="BX369" s="335"/>
      <c r="BY369" s="335"/>
      <c r="BZ369" s="335"/>
      <c r="CA369" s="335"/>
      <c r="CB369" s="335"/>
      <c r="CC369" s="335"/>
      <c r="CD369" s="335"/>
      <c r="CE369" s="335"/>
      <c r="CF369" s="335"/>
      <c r="CG369" s="335"/>
      <c r="CH369" s="335"/>
      <c r="CI369" s="335"/>
      <c r="CJ369" s="335"/>
      <c r="CK369" s="335"/>
      <c r="CL369" s="335"/>
      <c r="CM369" s="335"/>
      <c r="CN369" s="335"/>
      <c r="CO369" s="335"/>
      <c r="CP369" s="335"/>
      <c r="CQ369" s="335"/>
      <c r="CR369" s="335"/>
      <c r="CS369" s="335"/>
      <c r="CT369" s="335"/>
      <c r="CU369" s="335"/>
      <c r="CV369" s="335"/>
      <c r="CW369" s="335"/>
      <c r="CX369" s="335"/>
      <c r="CY369" s="335"/>
      <c r="CZ369" s="335"/>
      <c r="DA369" s="335"/>
      <c r="DB369" s="335"/>
      <c r="DC369" s="335"/>
      <c r="DD369" s="335"/>
      <c r="DE369" s="335"/>
    </row>
    <row r="370" spans="2:109" x14ac:dyDescent="0.25">
      <c r="B370" s="335"/>
      <c r="C370" s="335"/>
      <c r="D370" s="335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25"/>
      <c r="U370" s="32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  <c r="AM370" s="335"/>
      <c r="AN370" s="335"/>
      <c r="AO370" s="335"/>
      <c r="AP370" s="335"/>
      <c r="AQ370" s="335"/>
      <c r="AR370" s="335"/>
      <c r="AS370" s="335"/>
      <c r="AT370" s="335"/>
      <c r="AU370" s="335"/>
      <c r="AV370" s="335"/>
      <c r="AW370" s="335"/>
      <c r="AX370" s="335"/>
      <c r="AY370" s="335"/>
      <c r="AZ370" s="335"/>
      <c r="BA370" s="335"/>
      <c r="BB370" s="335"/>
      <c r="BC370" s="335"/>
      <c r="BD370" s="335"/>
      <c r="BE370" s="335"/>
      <c r="BF370" s="335"/>
      <c r="BG370" s="335"/>
      <c r="BH370" s="335"/>
      <c r="BI370" s="335"/>
      <c r="BJ370" s="335"/>
      <c r="BK370" s="335"/>
      <c r="BL370" s="335"/>
      <c r="BM370" s="335"/>
      <c r="BN370" s="335"/>
      <c r="BO370" s="335"/>
      <c r="BP370" s="335"/>
      <c r="BQ370" s="335"/>
      <c r="BR370" s="335"/>
      <c r="BS370" s="335"/>
      <c r="BT370" s="335"/>
      <c r="BU370" s="335"/>
      <c r="BV370" s="335"/>
      <c r="BW370" s="335"/>
      <c r="BX370" s="335"/>
      <c r="BY370" s="335"/>
      <c r="BZ370" s="335"/>
      <c r="CA370" s="335"/>
      <c r="CB370" s="335"/>
      <c r="CC370" s="335"/>
      <c r="CD370" s="335"/>
      <c r="CE370" s="335"/>
      <c r="CF370" s="335"/>
      <c r="CG370" s="335"/>
      <c r="CH370" s="335"/>
      <c r="CI370" s="335"/>
      <c r="CJ370" s="335"/>
      <c r="CK370" s="335"/>
      <c r="CL370" s="335"/>
      <c r="CM370" s="335"/>
      <c r="CN370" s="335"/>
      <c r="CO370" s="335"/>
      <c r="CP370" s="335"/>
      <c r="CQ370" s="335"/>
      <c r="CR370" s="335"/>
      <c r="CS370" s="335"/>
      <c r="CT370" s="335"/>
      <c r="CU370" s="335"/>
      <c r="CV370" s="335"/>
      <c r="CW370" s="335"/>
      <c r="CX370" s="335"/>
      <c r="CY370" s="335"/>
      <c r="CZ370" s="335"/>
      <c r="DA370" s="335"/>
      <c r="DB370" s="335"/>
      <c r="DC370" s="335"/>
      <c r="DD370" s="335"/>
      <c r="DE370" s="335"/>
    </row>
    <row r="371" spans="2:109" x14ac:dyDescent="0.25"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25"/>
      <c r="U371" s="32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  <c r="AM371" s="335"/>
      <c r="AN371" s="335"/>
      <c r="AO371" s="335"/>
      <c r="AP371" s="335"/>
      <c r="AQ371" s="335"/>
      <c r="AR371" s="335"/>
      <c r="AS371" s="335"/>
      <c r="AT371" s="335"/>
      <c r="AU371" s="335"/>
      <c r="AV371" s="335"/>
      <c r="AW371" s="335"/>
      <c r="AX371" s="335"/>
      <c r="AY371" s="335"/>
      <c r="AZ371" s="335"/>
      <c r="BA371" s="335"/>
      <c r="BB371" s="335"/>
      <c r="BC371" s="335"/>
      <c r="BD371" s="335"/>
      <c r="BE371" s="335"/>
      <c r="BF371" s="335"/>
      <c r="BG371" s="335"/>
      <c r="BH371" s="335"/>
      <c r="BI371" s="335"/>
      <c r="BJ371" s="335"/>
      <c r="BK371" s="335"/>
      <c r="BL371" s="335"/>
      <c r="BM371" s="335"/>
      <c r="BN371" s="335"/>
      <c r="BO371" s="335"/>
      <c r="BP371" s="335"/>
      <c r="BQ371" s="335"/>
      <c r="BR371" s="335"/>
      <c r="BS371" s="335"/>
      <c r="BT371" s="335"/>
      <c r="BU371" s="335"/>
      <c r="BV371" s="335"/>
      <c r="BW371" s="335"/>
      <c r="BX371" s="335"/>
      <c r="BY371" s="335"/>
      <c r="BZ371" s="335"/>
      <c r="CA371" s="335"/>
      <c r="CB371" s="335"/>
      <c r="CC371" s="335"/>
      <c r="CD371" s="335"/>
      <c r="CE371" s="335"/>
      <c r="CF371" s="335"/>
      <c r="CG371" s="335"/>
      <c r="CH371" s="335"/>
      <c r="CI371" s="335"/>
      <c r="CJ371" s="335"/>
      <c r="CK371" s="335"/>
      <c r="CL371" s="335"/>
      <c r="CM371" s="335"/>
      <c r="CN371" s="335"/>
      <c r="CO371" s="335"/>
      <c r="CP371" s="335"/>
      <c r="CQ371" s="335"/>
      <c r="CR371" s="335"/>
      <c r="CS371" s="335"/>
      <c r="CT371" s="335"/>
      <c r="CU371" s="335"/>
      <c r="CV371" s="335"/>
      <c r="CW371" s="335"/>
      <c r="CX371" s="335"/>
      <c r="CY371" s="335"/>
      <c r="CZ371" s="335"/>
      <c r="DA371" s="335"/>
      <c r="DB371" s="335"/>
      <c r="DC371" s="335"/>
      <c r="DD371" s="335"/>
      <c r="DE371" s="335"/>
    </row>
    <row r="372" spans="2:109" x14ac:dyDescent="0.25">
      <c r="B372" s="335"/>
      <c r="C372" s="335"/>
      <c r="D372" s="335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25"/>
      <c r="U372" s="32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  <c r="AM372" s="335"/>
      <c r="AN372" s="335"/>
      <c r="AO372" s="335"/>
      <c r="AP372" s="335"/>
      <c r="AQ372" s="335"/>
      <c r="AR372" s="335"/>
      <c r="AS372" s="335"/>
      <c r="AT372" s="335"/>
      <c r="AU372" s="335"/>
      <c r="AV372" s="335"/>
      <c r="AW372" s="335"/>
      <c r="AX372" s="335"/>
      <c r="AY372" s="335"/>
      <c r="AZ372" s="335"/>
      <c r="BA372" s="335"/>
      <c r="BB372" s="335"/>
      <c r="BC372" s="335"/>
      <c r="BD372" s="335"/>
      <c r="BE372" s="335"/>
      <c r="BF372" s="335"/>
      <c r="BG372" s="335"/>
      <c r="BH372" s="335"/>
      <c r="BI372" s="335"/>
      <c r="BJ372" s="335"/>
      <c r="BK372" s="335"/>
      <c r="BL372" s="335"/>
      <c r="BM372" s="335"/>
      <c r="BN372" s="335"/>
      <c r="BO372" s="335"/>
      <c r="BP372" s="335"/>
      <c r="BQ372" s="335"/>
      <c r="BR372" s="335"/>
      <c r="BS372" s="335"/>
      <c r="BT372" s="335"/>
      <c r="BU372" s="335"/>
      <c r="BV372" s="335"/>
      <c r="BW372" s="335"/>
      <c r="BX372" s="335"/>
      <c r="BY372" s="335"/>
      <c r="BZ372" s="335"/>
      <c r="CA372" s="335"/>
      <c r="CB372" s="335"/>
      <c r="CC372" s="335"/>
      <c r="CD372" s="335"/>
      <c r="CE372" s="335"/>
      <c r="CF372" s="335"/>
      <c r="CG372" s="335"/>
      <c r="CH372" s="335"/>
      <c r="CI372" s="335"/>
      <c r="CJ372" s="335"/>
      <c r="CK372" s="335"/>
      <c r="CL372" s="335"/>
      <c r="CM372" s="335"/>
      <c r="CN372" s="335"/>
      <c r="CO372" s="335"/>
      <c r="CP372" s="335"/>
      <c r="CQ372" s="335"/>
      <c r="CR372" s="335"/>
      <c r="CS372" s="335"/>
      <c r="CT372" s="335"/>
      <c r="CU372" s="335"/>
      <c r="CV372" s="335"/>
      <c r="CW372" s="335"/>
      <c r="CX372" s="335"/>
      <c r="CY372" s="335"/>
      <c r="CZ372" s="335"/>
      <c r="DA372" s="335"/>
      <c r="DB372" s="335"/>
      <c r="DC372" s="335"/>
      <c r="DD372" s="335"/>
      <c r="DE372" s="335"/>
    </row>
    <row r="373" spans="2:109" x14ac:dyDescent="0.25">
      <c r="B373" s="335"/>
      <c r="C373" s="335"/>
      <c r="D373" s="335"/>
      <c r="E373" s="335"/>
      <c r="F373" s="335"/>
      <c r="G373" s="335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25"/>
      <c r="U373" s="32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  <c r="AM373" s="335"/>
      <c r="AN373" s="335"/>
      <c r="AO373" s="335"/>
      <c r="AP373" s="335"/>
      <c r="AQ373" s="335"/>
      <c r="AR373" s="335"/>
      <c r="AS373" s="335"/>
      <c r="AT373" s="335"/>
      <c r="AU373" s="335"/>
      <c r="AV373" s="335"/>
      <c r="AW373" s="335"/>
      <c r="AX373" s="335"/>
      <c r="AY373" s="335"/>
      <c r="AZ373" s="335"/>
      <c r="BA373" s="335"/>
      <c r="BB373" s="335"/>
      <c r="BC373" s="335"/>
      <c r="BD373" s="335"/>
      <c r="BE373" s="335"/>
      <c r="BF373" s="335"/>
      <c r="BG373" s="335"/>
      <c r="BH373" s="335"/>
      <c r="BI373" s="335"/>
      <c r="BJ373" s="335"/>
      <c r="BK373" s="335"/>
      <c r="BL373" s="335"/>
      <c r="BM373" s="335"/>
      <c r="BN373" s="335"/>
      <c r="BO373" s="335"/>
      <c r="BP373" s="335"/>
      <c r="BQ373" s="335"/>
      <c r="BR373" s="335"/>
      <c r="BS373" s="335"/>
      <c r="BT373" s="335"/>
      <c r="BU373" s="335"/>
      <c r="BV373" s="335"/>
      <c r="BW373" s="335"/>
      <c r="BX373" s="335"/>
      <c r="BY373" s="335"/>
      <c r="BZ373" s="335"/>
      <c r="CA373" s="335"/>
      <c r="CB373" s="335"/>
      <c r="CC373" s="335"/>
      <c r="CD373" s="335"/>
      <c r="CE373" s="335"/>
      <c r="CF373" s="335"/>
      <c r="CG373" s="335"/>
      <c r="CH373" s="335"/>
      <c r="CI373" s="335"/>
      <c r="CJ373" s="335"/>
      <c r="CK373" s="335"/>
      <c r="CL373" s="335"/>
      <c r="CM373" s="335"/>
      <c r="CN373" s="335"/>
      <c r="CO373" s="335"/>
      <c r="CP373" s="335"/>
      <c r="CQ373" s="335"/>
      <c r="CR373" s="335"/>
      <c r="CS373" s="335"/>
      <c r="CT373" s="335"/>
      <c r="CU373" s="335"/>
      <c r="CV373" s="335"/>
      <c r="CW373" s="335"/>
      <c r="CX373" s="335"/>
      <c r="CY373" s="335"/>
      <c r="CZ373" s="335"/>
      <c r="DA373" s="335"/>
      <c r="DB373" s="335"/>
      <c r="DC373" s="335"/>
      <c r="DD373" s="335"/>
      <c r="DE373" s="335"/>
    </row>
    <row r="374" spans="2:109" x14ac:dyDescent="0.25">
      <c r="B374" s="335"/>
      <c r="C374" s="335"/>
      <c r="D374" s="335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25"/>
      <c r="U374" s="32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  <c r="AM374" s="335"/>
      <c r="AN374" s="335"/>
      <c r="AO374" s="335"/>
      <c r="AP374" s="335"/>
      <c r="AQ374" s="335"/>
      <c r="AR374" s="335"/>
      <c r="AS374" s="335"/>
      <c r="AT374" s="335"/>
      <c r="AU374" s="335"/>
      <c r="AV374" s="335"/>
      <c r="AW374" s="335"/>
      <c r="AX374" s="335"/>
      <c r="AY374" s="335"/>
      <c r="AZ374" s="335"/>
      <c r="BA374" s="335"/>
      <c r="BB374" s="335"/>
      <c r="BC374" s="335"/>
      <c r="BD374" s="335"/>
      <c r="BE374" s="335"/>
      <c r="BF374" s="335"/>
      <c r="BG374" s="335"/>
      <c r="BH374" s="335"/>
      <c r="BI374" s="335"/>
      <c r="BJ374" s="335"/>
      <c r="BK374" s="335"/>
      <c r="BL374" s="335"/>
      <c r="BM374" s="335"/>
      <c r="BN374" s="335"/>
      <c r="BO374" s="335"/>
      <c r="BP374" s="335"/>
      <c r="BQ374" s="335"/>
      <c r="BR374" s="335"/>
      <c r="BS374" s="335"/>
      <c r="BT374" s="335"/>
      <c r="BU374" s="335"/>
      <c r="BV374" s="335"/>
      <c r="BW374" s="335"/>
      <c r="BX374" s="335"/>
      <c r="BY374" s="335"/>
      <c r="BZ374" s="335"/>
      <c r="CA374" s="335"/>
      <c r="CB374" s="335"/>
      <c r="CC374" s="335"/>
      <c r="CD374" s="335"/>
      <c r="CE374" s="335"/>
      <c r="CF374" s="335"/>
      <c r="CG374" s="335"/>
      <c r="CH374" s="335"/>
      <c r="CI374" s="335"/>
      <c r="CJ374" s="335"/>
      <c r="CK374" s="335"/>
      <c r="CL374" s="335"/>
      <c r="CM374" s="335"/>
      <c r="CN374" s="335"/>
      <c r="CO374" s="335"/>
      <c r="CP374" s="335"/>
      <c r="CQ374" s="335"/>
      <c r="CR374" s="335"/>
      <c r="CS374" s="335"/>
      <c r="CT374" s="335"/>
      <c r="CU374" s="335"/>
      <c r="CV374" s="335"/>
      <c r="CW374" s="335"/>
      <c r="CX374" s="335"/>
      <c r="CY374" s="335"/>
      <c r="CZ374" s="335"/>
      <c r="DA374" s="335"/>
      <c r="DB374" s="335"/>
      <c r="DC374" s="335"/>
      <c r="DD374" s="335"/>
      <c r="DE374" s="335"/>
    </row>
    <row r="375" spans="2:109" x14ac:dyDescent="0.25">
      <c r="B375" s="335"/>
      <c r="C375" s="335"/>
      <c r="D375" s="335"/>
      <c r="E375" s="335"/>
      <c r="F375" s="335"/>
      <c r="G375" s="335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25"/>
      <c r="U375" s="32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  <c r="AM375" s="335"/>
      <c r="AN375" s="335"/>
      <c r="AO375" s="335"/>
      <c r="AP375" s="335"/>
      <c r="AQ375" s="335"/>
      <c r="AR375" s="335"/>
      <c r="AS375" s="335"/>
      <c r="AT375" s="335"/>
      <c r="AU375" s="335"/>
      <c r="AV375" s="335"/>
      <c r="AW375" s="335"/>
      <c r="AX375" s="335"/>
      <c r="AY375" s="335"/>
      <c r="AZ375" s="335"/>
      <c r="BA375" s="335"/>
      <c r="BB375" s="335"/>
      <c r="BC375" s="335"/>
      <c r="BD375" s="335"/>
      <c r="BE375" s="335"/>
      <c r="BF375" s="335"/>
      <c r="BG375" s="335"/>
      <c r="BH375" s="335"/>
      <c r="BI375" s="335"/>
      <c r="BJ375" s="335"/>
      <c r="BK375" s="335"/>
      <c r="BL375" s="335"/>
      <c r="BM375" s="335"/>
      <c r="BN375" s="335"/>
      <c r="BO375" s="335"/>
      <c r="BP375" s="335"/>
      <c r="BQ375" s="335"/>
      <c r="BR375" s="335"/>
      <c r="BS375" s="335"/>
      <c r="BT375" s="335"/>
      <c r="BU375" s="335"/>
      <c r="BV375" s="335"/>
      <c r="BW375" s="335"/>
      <c r="BX375" s="335"/>
      <c r="BY375" s="335"/>
      <c r="BZ375" s="335"/>
      <c r="CA375" s="335"/>
      <c r="CB375" s="335"/>
      <c r="CC375" s="335"/>
      <c r="CD375" s="335"/>
      <c r="CE375" s="335"/>
      <c r="CF375" s="335"/>
      <c r="CG375" s="335"/>
      <c r="CH375" s="335"/>
      <c r="CI375" s="335"/>
      <c r="CJ375" s="335"/>
      <c r="CK375" s="335"/>
      <c r="CL375" s="335"/>
      <c r="CM375" s="335"/>
      <c r="CN375" s="335"/>
      <c r="CO375" s="335"/>
      <c r="CP375" s="335"/>
      <c r="CQ375" s="335"/>
      <c r="CR375" s="335"/>
      <c r="CS375" s="335"/>
      <c r="CT375" s="335"/>
      <c r="CU375" s="335"/>
      <c r="CV375" s="335"/>
      <c r="CW375" s="335"/>
      <c r="CX375" s="335"/>
      <c r="CY375" s="335"/>
      <c r="CZ375" s="335"/>
      <c r="DA375" s="335"/>
      <c r="DB375" s="335"/>
      <c r="DC375" s="335"/>
      <c r="DD375" s="335"/>
      <c r="DE375" s="335"/>
    </row>
    <row r="376" spans="2:109" x14ac:dyDescent="0.25">
      <c r="B376" s="335"/>
      <c r="C376" s="335"/>
      <c r="D376" s="335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25"/>
      <c r="U376" s="32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  <c r="AM376" s="335"/>
      <c r="AN376" s="335"/>
      <c r="AO376" s="335"/>
      <c r="AP376" s="335"/>
      <c r="AQ376" s="335"/>
      <c r="AR376" s="335"/>
      <c r="AS376" s="335"/>
      <c r="AT376" s="335"/>
      <c r="AU376" s="335"/>
      <c r="AV376" s="335"/>
      <c r="AW376" s="335"/>
      <c r="AX376" s="335"/>
      <c r="AY376" s="335"/>
      <c r="AZ376" s="335"/>
      <c r="BA376" s="335"/>
      <c r="BB376" s="335"/>
      <c r="BC376" s="335"/>
      <c r="BD376" s="335"/>
      <c r="BE376" s="335"/>
      <c r="BF376" s="335"/>
      <c r="BG376" s="335"/>
      <c r="BH376" s="335"/>
      <c r="BI376" s="335"/>
      <c r="BJ376" s="335"/>
      <c r="BK376" s="335"/>
      <c r="BL376" s="335"/>
      <c r="BM376" s="335"/>
      <c r="BN376" s="335"/>
      <c r="BO376" s="335"/>
      <c r="BP376" s="335"/>
      <c r="BQ376" s="335"/>
      <c r="BR376" s="335"/>
      <c r="BS376" s="335"/>
      <c r="BT376" s="335"/>
      <c r="BU376" s="335"/>
      <c r="BV376" s="335"/>
      <c r="BW376" s="335"/>
      <c r="BX376" s="335"/>
      <c r="BY376" s="335"/>
      <c r="BZ376" s="335"/>
      <c r="CA376" s="335"/>
      <c r="CB376" s="335"/>
      <c r="CC376" s="335"/>
      <c r="CD376" s="335"/>
      <c r="CE376" s="335"/>
      <c r="CF376" s="335"/>
      <c r="CG376" s="335"/>
      <c r="CH376" s="335"/>
      <c r="CI376" s="335"/>
      <c r="CJ376" s="335"/>
      <c r="CK376" s="335"/>
      <c r="CL376" s="335"/>
      <c r="CM376" s="335"/>
      <c r="CN376" s="335"/>
      <c r="CO376" s="335"/>
      <c r="CP376" s="335"/>
      <c r="CQ376" s="335"/>
      <c r="CR376" s="335"/>
      <c r="CS376" s="335"/>
      <c r="CT376" s="335"/>
      <c r="CU376" s="335"/>
      <c r="CV376" s="335"/>
      <c r="CW376" s="335"/>
      <c r="CX376" s="335"/>
      <c r="CY376" s="335"/>
      <c r="CZ376" s="335"/>
      <c r="DA376" s="335"/>
      <c r="DB376" s="335"/>
      <c r="DC376" s="335"/>
      <c r="DD376" s="335"/>
      <c r="DE376" s="335"/>
    </row>
    <row r="377" spans="2:109" x14ac:dyDescent="0.25">
      <c r="B377" s="335"/>
      <c r="C377" s="335"/>
      <c r="D377" s="335"/>
      <c r="E377" s="335"/>
      <c r="F377" s="335"/>
      <c r="G377" s="335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25"/>
      <c r="U377" s="32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  <c r="AM377" s="335"/>
      <c r="AN377" s="335"/>
      <c r="AO377" s="335"/>
      <c r="AP377" s="335"/>
      <c r="AQ377" s="335"/>
      <c r="AR377" s="335"/>
      <c r="AS377" s="335"/>
      <c r="AT377" s="335"/>
      <c r="AU377" s="335"/>
      <c r="AV377" s="335"/>
      <c r="AW377" s="335"/>
      <c r="AX377" s="335"/>
      <c r="AY377" s="335"/>
      <c r="AZ377" s="335"/>
      <c r="BA377" s="335"/>
      <c r="BB377" s="335"/>
      <c r="BC377" s="335"/>
      <c r="BD377" s="335"/>
      <c r="BE377" s="335"/>
      <c r="BF377" s="335"/>
      <c r="BG377" s="335"/>
      <c r="BH377" s="335"/>
      <c r="BI377" s="335"/>
      <c r="BJ377" s="335"/>
      <c r="BK377" s="335"/>
      <c r="BL377" s="335"/>
      <c r="BM377" s="335"/>
      <c r="BN377" s="335"/>
      <c r="BO377" s="335"/>
      <c r="BP377" s="335"/>
      <c r="BQ377" s="335"/>
      <c r="BR377" s="335"/>
      <c r="BS377" s="335"/>
      <c r="BT377" s="335"/>
      <c r="BU377" s="335"/>
      <c r="BV377" s="335"/>
      <c r="BW377" s="335"/>
      <c r="BX377" s="335"/>
      <c r="BY377" s="335"/>
      <c r="BZ377" s="335"/>
      <c r="CA377" s="335"/>
      <c r="CB377" s="335"/>
      <c r="CC377" s="335"/>
      <c r="CD377" s="335"/>
      <c r="CE377" s="335"/>
      <c r="CF377" s="335"/>
      <c r="CG377" s="335"/>
      <c r="CH377" s="335"/>
      <c r="CI377" s="335"/>
      <c r="CJ377" s="335"/>
      <c r="CK377" s="335"/>
      <c r="CL377" s="335"/>
      <c r="CM377" s="335"/>
      <c r="CN377" s="335"/>
      <c r="CO377" s="335"/>
      <c r="CP377" s="335"/>
      <c r="CQ377" s="335"/>
      <c r="CR377" s="335"/>
      <c r="CS377" s="335"/>
      <c r="CT377" s="335"/>
      <c r="CU377" s="335"/>
      <c r="CV377" s="335"/>
      <c r="CW377" s="335"/>
      <c r="CX377" s="335"/>
      <c r="CY377" s="335"/>
      <c r="CZ377" s="335"/>
      <c r="DA377" s="335"/>
      <c r="DB377" s="335"/>
      <c r="DC377" s="335"/>
      <c r="DD377" s="335"/>
      <c r="DE377" s="335"/>
    </row>
    <row r="378" spans="2:109" x14ac:dyDescent="0.25"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25"/>
      <c r="U378" s="32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5"/>
      <c r="AT378" s="335"/>
      <c r="AU378" s="335"/>
      <c r="AV378" s="335"/>
      <c r="AW378" s="335"/>
      <c r="AX378" s="335"/>
      <c r="AY378" s="335"/>
      <c r="AZ378" s="335"/>
      <c r="BA378" s="335"/>
      <c r="BB378" s="335"/>
      <c r="BC378" s="335"/>
      <c r="BD378" s="335"/>
      <c r="BE378" s="335"/>
      <c r="BF378" s="335"/>
      <c r="BG378" s="335"/>
      <c r="BH378" s="335"/>
      <c r="BI378" s="335"/>
      <c r="BJ378" s="335"/>
      <c r="BK378" s="335"/>
      <c r="BL378" s="335"/>
      <c r="BM378" s="335"/>
      <c r="BN378" s="335"/>
      <c r="BO378" s="335"/>
      <c r="BP378" s="335"/>
      <c r="BQ378" s="335"/>
      <c r="BR378" s="335"/>
      <c r="BS378" s="335"/>
      <c r="BT378" s="335"/>
      <c r="BU378" s="335"/>
      <c r="BV378" s="335"/>
      <c r="BW378" s="335"/>
      <c r="BX378" s="335"/>
      <c r="BY378" s="335"/>
      <c r="BZ378" s="335"/>
      <c r="CA378" s="335"/>
      <c r="CB378" s="335"/>
      <c r="CC378" s="335"/>
      <c r="CD378" s="335"/>
      <c r="CE378" s="335"/>
      <c r="CF378" s="335"/>
      <c r="CG378" s="335"/>
      <c r="CH378" s="335"/>
      <c r="CI378" s="335"/>
      <c r="CJ378" s="335"/>
      <c r="CK378" s="335"/>
      <c r="CL378" s="335"/>
      <c r="CM378" s="335"/>
      <c r="CN378" s="335"/>
      <c r="CO378" s="335"/>
      <c r="CP378" s="335"/>
      <c r="CQ378" s="335"/>
      <c r="CR378" s="335"/>
      <c r="CS378" s="335"/>
      <c r="CT378" s="335"/>
      <c r="CU378" s="335"/>
      <c r="CV378" s="335"/>
      <c r="CW378" s="335"/>
      <c r="CX378" s="335"/>
      <c r="CY378" s="335"/>
      <c r="CZ378" s="335"/>
      <c r="DA378" s="335"/>
      <c r="DB378" s="335"/>
      <c r="DC378" s="335"/>
      <c r="DD378" s="335"/>
      <c r="DE378" s="335"/>
    </row>
    <row r="379" spans="2:109" x14ac:dyDescent="0.25">
      <c r="B379" s="335"/>
      <c r="C379" s="335"/>
      <c r="D379" s="335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25"/>
      <c r="U379" s="32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  <c r="AT379" s="335"/>
      <c r="AU379" s="335"/>
      <c r="AV379" s="335"/>
      <c r="AW379" s="335"/>
      <c r="AX379" s="335"/>
      <c r="AY379" s="335"/>
      <c r="AZ379" s="335"/>
      <c r="BA379" s="335"/>
      <c r="BB379" s="335"/>
      <c r="BC379" s="335"/>
      <c r="BD379" s="335"/>
      <c r="BE379" s="335"/>
      <c r="BF379" s="335"/>
      <c r="BG379" s="335"/>
      <c r="BH379" s="335"/>
      <c r="BI379" s="335"/>
      <c r="BJ379" s="335"/>
      <c r="BK379" s="335"/>
      <c r="BL379" s="335"/>
      <c r="BM379" s="335"/>
      <c r="BN379" s="335"/>
      <c r="BO379" s="335"/>
      <c r="BP379" s="335"/>
      <c r="BQ379" s="335"/>
      <c r="BR379" s="335"/>
      <c r="BS379" s="335"/>
      <c r="BT379" s="335"/>
      <c r="BU379" s="335"/>
      <c r="BV379" s="335"/>
      <c r="BW379" s="335"/>
      <c r="BX379" s="335"/>
      <c r="BY379" s="335"/>
      <c r="BZ379" s="335"/>
      <c r="CA379" s="335"/>
      <c r="CB379" s="335"/>
      <c r="CC379" s="335"/>
      <c r="CD379" s="335"/>
      <c r="CE379" s="335"/>
      <c r="CF379" s="335"/>
      <c r="CG379" s="335"/>
      <c r="CH379" s="335"/>
      <c r="CI379" s="335"/>
      <c r="CJ379" s="335"/>
      <c r="CK379" s="335"/>
      <c r="CL379" s="335"/>
      <c r="CM379" s="335"/>
      <c r="CN379" s="335"/>
      <c r="CO379" s="335"/>
      <c r="CP379" s="335"/>
      <c r="CQ379" s="335"/>
      <c r="CR379" s="335"/>
      <c r="CS379" s="335"/>
      <c r="CT379" s="335"/>
      <c r="CU379" s="335"/>
      <c r="CV379" s="335"/>
      <c r="CW379" s="335"/>
      <c r="CX379" s="335"/>
      <c r="CY379" s="335"/>
      <c r="CZ379" s="335"/>
      <c r="DA379" s="335"/>
      <c r="DB379" s="335"/>
      <c r="DC379" s="335"/>
      <c r="DD379" s="335"/>
      <c r="DE379" s="335"/>
    </row>
    <row r="380" spans="2:109" x14ac:dyDescent="0.25">
      <c r="B380" s="335"/>
      <c r="C380" s="335"/>
      <c r="D380" s="335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25"/>
      <c r="U380" s="32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5"/>
      <c r="AU380" s="335"/>
      <c r="AV380" s="335"/>
      <c r="AW380" s="335"/>
      <c r="AX380" s="335"/>
      <c r="AY380" s="335"/>
      <c r="AZ380" s="335"/>
      <c r="BA380" s="335"/>
      <c r="BB380" s="335"/>
      <c r="BC380" s="335"/>
      <c r="BD380" s="335"/>
      <c r="BE380" s="335"/>
      <c r="BF380" s="335"/>
      <c r="BG380" s="335"/>
      <c r="BH380" s="335"/>
      <c r="BI380" s="335"/>
      <c r="BJ380" s="335"/>
      <c r="BK380" s="335"/>
      <c r="BL380" s="335"/>
      <c r="BM380" s="335"/>
      <c r="BN380" s="335"/>
      <c r="BO380" s="335"/>
      <c r="BP380" s="335"/>
      <c r="BQ380" s="335"/>
      <c r="BR380" s="335"/>
      <c r="BS380" s="335"/>
      <c r="BT380" s="335"/>
      <c r="BU380" s="335"/>
      <c r="BV380" s="335"/>
      <c r="BW380" s="335"/>
      <c r="BX380" s="335"/>
      <c r="BY380" s="335"/>
      <c r="BZ380" s="335"/>
      <c r="CA380" s="335"/>
      <c r="CB380" s="335"/>
      <c r="CC380" s="335"/>
      <c r="CD380" s="335"/>
      <c r="CE380" s="335"/>
      <c r="CF380" s="335"/>
      <c r="CG380" s="335"/>
      <c r="CH380" s="335"/>
      <c r="CI380" s="335"/>
      <c r="CJ380" s="335"/>
      <c r="CK380" s="335"/>
      <c r="CL380" s="335"/>
      <c r="CM380" s="335"/>
      <c r="CN380" s="335"/>
      <c r="CO380" s="335"/>
      <c r="CP380" s="335"/>
      <c r="CQ380" s="335"/>
      <c r="CR380" s="335"/>
      <c r="CS380" s="335"/>
      <c r="CT380" s="335"/>
      <c r="CU380" s="335"/>
      <c r="CV380" s="335"/>
      <c r="CW380" s="335"/>
      <c r="CX380" s="335"/>
      <c r="CY380" s="335"/>
      <c r="CZ380" s="335"/>
      <c r="DA380" s="335"/>
      <c r="DB380" s="335"/>
      <c r="DC380" s="335"/>
      <c r="DD380" s="335"/>
      <c r="DE380" s="335"/>
    </row>
    <row r="381" spans="2:109" x14ac:dyDescent="0.25"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25"/>
      <c r="U381" s="32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  <c r="AM381" s="335"/>
      <c r="AN381" s="335"/>
      <c r="AO381" s="335"/>
      <c r="AP381" s="335"/>
      <c r="AQ381" s="335"/>
      <c r="AR381" s="335"/>
      <c r="AS381" s="335"/>
      <c r="AT381" s="335"/>
      <c r="AU381" s="335"/>
      <c r="AV381" s="335"/>
      <c r="AW381" s="335"/>
      <c r="AX381" s="335"/>
      <c r="AY381" s="335"/>
      <c r="AZ381" s="335"/>
      <c r="BA381" s="335"/>
      <c r="BB381" s="335"/>
      <c r="BC381" s="335"/>
      <c r="BD381" s="335"/>
      <c r="BE381" s="335"/>
      <c r="BF381" s="335"/>
      <c r="BG381" s="335"/>
      <c r="BH381" s="335"/>
      <c r="BI381" s="335"/>
      <c r="BJ381" s="335"/>
      <c r="BK381" s="335"/>
      <c r="BL381" s="335"/>
      <c r="BM381" s="335"/>
      <c r="BN381" s="335"/>
      <c r="BO381" s="335"/>
      <c r="BP381" s="335"/>
      <c r="BQ381" s="335"/>
      <c r="BR381" s="335"/>
      <c r="BS381" s="335"/>
      <c r="BT381" s="335"/>
      <c r="BU381" s="335"/>
      <c r="BV381" s="335"/>
      <c r="BW381" s="335"/>
      <c r="BX381" s="335"/>
      <c r="BY381" s="335"/>
      <c r="BZ381" s="335"/>
      <c r="CA381" s="335"/>
      <c r="CB381" s="335"/>
      <c r="CC381" s="335"/>
      <c r="CD381" s="335"/>
      <c r="CE381" s="335"/>
      <c r="CF381" s="335"/>
      <c r="CG381" s="335"/>
      <c r="CH381" s="335"/>
      <c r="CI381" s="335"/>
      <c r="CJ381" s="335"/>
      <c r="CK381" s="335"/>
      <c r="CL381" s="335"/>
      <c r="CM381" s="335"/>
      <c r="CN381" s="335"/>
      <c r="CO381" s="335"/>
      <c r="CP381" s="335"/>
      <c r="CQ381" s="335"/>
      <c r="CR381" s="335"/>
      <c r="CS381" s="335"/>
      <c r="CT381" s="335"/>
      <c r="CU381" s="335"/>
      <c r="CV381" s="335"/>
      <c r="CW381" s="335"/>
      <c r="CX381" s="335"/>
      <c r="CY381" s="335"/>
      <c r="CZ381" s="335"/>
      <c r="DA381" s="335"/>
      <c r="DB381" s="335"/>
      <c r="DC381" s="335"/>
      <c r="DD381" s="335"/>
      <c r="DE381" s="335"/>
    </row>
    <row r="382" spans="2:109" x14ac:dyDescent="0.25">
      <c r="B382" s="335"/>
      <c r="C382" s="335"/>
      <c r="D382" s="335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25"/>
      <c r="U382" s="32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5"/>
      <c r="AT382" s="335"/>
      <c r="AU382" s="335"/>
      <c r="AV382" s="335"/>
      <c r="AW382" s="335"/>
      <c r="AX382" s="335"/>
      <c r="AY382" s="335"/>
      <c r="AZ382" s="335"/>
      <c r="BA382" s="335"/>
      <c r="BB382" s="335"/>
      <c r="BC382" s="335"/>
      <c r="BD382" s="335"/>
      <c r="BE382" s="335"/>
      <c r="BF382" s="335"/>
      <c r="BG382" s="335"/>
      <c r="BH382" s="335"/>
      <c r="BI382" s="335"/>
      <c r="BJ382" s="335"/>
      <c r="BK382" s="335"/>
      <c r="BL382" s="335"/>
      <c r="BM382" s="335"/>
      <c r="BN382" s="335"/>
      <c r="BO382" s="335"/>
      <c r="BP382" s="335"/>
      <c r="BQ382" s="335"/>
      <c r="BR382" s="335"/>
      <c r="BS382" s="335"/>
      <c r="BT382" s="335"/>
      <c r="BU382" s="335"/>
      <c r="BV382" s="335"/>
      <c r="BW382" s="335"/>
      <c r="BX382" s="335"/>
      <c r="BY382" s="335"/>
      <c r="BZ382" s="335"/>
      <c r="CA382" s="335"/>
      <c r="CB382" s="335"/>
      <c r="CC382" s="335"/>
      <c r="CD382" s="335"/>
      <c r="CE382" s="335"/>
      <c r="CF382" s="335"/>
      <c r="CG382" s="335"/>
      <c r="CH382" s="335"/>
      <c r="CI382" s="335"/>
      <c r="CJ382" s="335"/>
      <c r="CK382" s="335"/>
      <c r="CL382" s="335"/>
      <c r="CM382" s="335"/>
      <c r="CN382" s="335"/>
      <c r="CO382" s="335"/>
      <c r="CP382" s="335"/>
      <c r="CQ382" s="335"/>
      <c r="CR382" s="335"/>
      <c r="CS382" s="335"/>
      <c r="CT382" s="335"/>
      <c r="CU382" s="335"/>
      <c r="CV382" s="335"/>
      <c r="CW382" s="335"/>
      <c r="CX382" s="335"/>
      <c r="CY382" s="335"/>
      <c r="CZ382" s="335"/>
      <c r="DA382" s="335"/>
      <c r="DB382" s="335"/>
      <c r="DC382" s="335"/>
      <c r="DD382" s="335"/>
      <c r="DE382" s="335"/>
    </row>
    <row r="383" spans="2:109" x14ac:dyDescent="0.25">
      <c r="B383" s="335"/>
      <c r="C383" s="335"/>
      <c r="D383" s="335"/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25"/>
      <c r="U383" s="32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  <c r="AM383" s="335"/>
      <c r="AN383" s="335"/>
      <c r="AO383" s="335"/>
      <c r="AP383" s="335"/>
      <c r="AQ383" s="335"/>
      <c r="AR383" s="335"/>
      <c r="AS383" s="335"/>
      <c r="AT383" s="335"/>
      <c r="AU383" s="335"/>
      <c r="AV383" s="335"/>
      <c r="AW383" s="335"/>
      <c r="AX383" s="335"/>
      <c r="AY383" s="335"/>
      <c r="AZ383" s="335"/>
      <c r="BA383" s="335"/>
      <c r="BB383" s="335"/>
      <c r="BC383" s="335"/>
      <c r="BD383" s="335"/>
      <c r="BE383" s="335"/>
      <c r="BF383" s="335"/>
      <c r="BG383" s="335"/>
      <c r="BH383" s="335"/>
      <c r="BI383" s="335"/>
      <c r="BJ383" s="335"/>
      <c r="BK383" s="335"/>
      <c r="BL383" s="335"/>
      <c r="BM383" s="335"/>
      <c r="BN383" s="335"/>
      <c r="BO383" s="335"/>
      <c r="BP383" s="335"/>
      <c r="BQ383" s="335"/>
      <c r="BR383" s="335"/>
      <c r="BS383" s="335"/>
      <c r="BT383" s="335"/>
      <c r="BU383" s="335"/>
      <c r="BV383" s="335"/>
      <c r="BW383" s="335"/>
      <c r="BX383" s="335"/>
      <c r="BY383" s="335"/>
      <c r="BZ383" s="335"/>
      <c r="CA383" s="335"/>
      <c r="CB383" s="335"/>
      <c r="CC383" s="335"/>
      <c r="CD383" s="335"/>
      <c r="CE383" s="335"/>
      <c r="CF383" s="335"/>
      <c r="CG383" s="335"/>
      <c r="CH383" s="335"/>
      <c r="CI383" s="335"/>
      <c r="CJ383" s="335"/>
      <c r="CK383" s="335"/>
      <c r="CL383" s="335"/>
      <c r="CM383" s="335"/>
      <c r="CN383" s="335"/>
      <c r="CO383" s="335"/>
      <c r="CP383" s="335"/>
      <c r="CQ383" s="335"/>
      <c r="CR383" s="335"/>
      <c r="CS383" s="335"/>
      <c r="CT383" s="335"/>
      <c r="CU383" s="335"/>
      <c r="CV383" s="335"/>
      <c r="CW383" s="335"/>
      <c r="CX383" s="335"/>
      <c r="CY383" s="335"/>
      <c r="CZ383" s="335"/>
      <c r="DA383" s="335"/>
      <c r="DB383" s="335"/>
      <c r="DC383" s="335"/>
      <c r="DD383" s="335"/>
      <c r="DE383" s="335"/>
    </row>
    <row r="384" spans="2:109" x14ac:dyDescent="0.25">
      <c r="B384" s="335"/>
      <c r="C384" s="335"/>
      <c r="D384" s="335"/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25"/>
      <c r="U384" s="32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5"/>
      <c r="AT384" s="335"/>
      <c r="AU384" s="335"/>
      <c r="AV384" s="335"/>
      <c r="AW384" s="335"/>
      <c r="AX384" s="335"/>
      <c r="AY384" s="335"/>
      <c r="AZ384" s="335"/>
      <c r="BA384" s="335"/>
      <c r="BB384" s="335"/>
      <c r="BC384" s="335"/>
      <c r="BD384" s="335"/>
      <c r="BE384" s="335"/>
      <c r="BF384" s="335"/>
      <c r="BG384" s="335"/>
      <c r="BH384" s="335"/>
      <c r="BI384" s="335"/>
      <c r="BJ384" s="335"/>
      <c r="BK384" s="335"/>
      <c r="BL384" s="335"/>
      <c r="BM384" s="335"/>
      <c r="BN384" s="335"/>
      <c r="BO384" s="335"/>
      <c r="BP384" s="335"/>
      <c r="BQ384" s="335"/>
      <c r="BR384" s="335"/>
      <c r="BS384" s="335"/>
      <c r="BT384" s="335"/>
      <c r="BU384" s="335"/>
      <c r="BV384" s="335"/>
      <c r="BW384" s="335"/>
      <c r="BX384" s="335"/>
      <c r="BY384" s="335"/>
      <c r="BZ384" s="335"/>
      <c r="CA384" s="335"/>
      <c r="CB384" s="335"/>
      <c r="CC384" s="335"/>
      <c r="CD384" s="335"/>
      <c r="CE384" s="335"/>
      <c r="CF384" s="335"/>
      <c r="CG384" s="335"/>
      <c r="CH384" s="335"/>
      <c r="CI384" s="335"/>
      <c r="CJ384" s="335"/>
      <c r="CK384" s="335"/>
      <c r="CL384" s="335"/>
      <c r="CM384" s="335"/>
      <c r="CN384" s="335"/>
      <c r="CO384" s="335"/>
      <c r="CP384" s="335"/>
      <c r="CQ384" s="335"/>
      <c r="CR384" s="335"/>
      <c r="CS384" s="335"/>
      <c r="CT384" s="335"/>
      <c r="CU384" s="335"/>
      <c r="CV384" s="335"/>
      <c r="CW384" s="335"/>
      <c r="CX384" s="335"/>
      <c r="CY384" s="335"/>
      <c r="CZ384" s="335"/>
      <c r="DA384" s="335"/>
      <c r="DB384" s="335"/>
      <c r="DC384" s="335"/>
      <c r="DD384" s="335"/>
      <c r="DE384" s="335"/>
    </row>
    <row r="385" spans="2:109" x14ac:dyDescent="0.25">
      <c r="B385" s="335"/>
      <c r="C385" s="335"/>
      <c r="D385" s="335"/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25"/>
      <c r="U385" s="32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  <c r="AM385" s="335"/>
      <c r="AN385" s="335"/>
      <c r="AO385" s="335"/>
      <c r="AP385" s="335"/>
      <c r="AQ385" s="335"/>
      <c r="AR385" s="335"/>
      <c r="AS385" s="335"/>
      <c r="AT385" s="335"/>
      <c r="AU385" s="335"/>
      <c r="AV385" s="335"/>
      <c r="AW385" s="335"/>
      <c r="AX385" s="335"/>
      <c r="AY385" s="335"/>
      <c r="AZ385" s="335"/>
      <c r="BA385" s="335"/>
      <c r="BB385" s="335"/>
      <c r="BC385" s="335"/>
      <c r="BD385" s="335"/>
      <c r="BE385" s="335"/>
      <c r="BF385" s="335"/>
      <c r="BG385" s="335"/>
      <c r="BH385" s="335"/>
      <c r="BI385" s="335"/>
      <c r="BJ385" s="335"/>
      <c r="BK385" s="335"/>
      <c r="BL385" s="335"/>
      <c r="BM385" s="335"/>
      <c r="BN385" s="335"/>
      <c r="BO385" s="335"/>
      <c r="BP385" s="335"/>
      <c r="BQ385" s="335"/>
      <c r="BR385" s="335"/>
      <c r="BS385" s="335"/>
      <c r="BT385" s="335"/>
      <c r="BU385" s="335"/>
      <c r="BV385" s="335"/>
      <c r="BW385" s="335"/>
      <c r="BX385" s="335"/>
      <c r="BY385" s="335"/>
      <c r="BZ385" s="335"/>
      <c r="CA385" s="335"/>
      <c r="CB385" s="335"/>
      <c r="CC385" s="335"/>
      <c r="CD385" s="335"/>
      <c r="CE385" s="335"/>
      <c r="CF385" s="335"/>
      <c r="CG385" s="335"/>
      <c r="CH385" s="335"/>
      <c r="CI385" s="335"/>
      <c r="CJ385" s="335"/>
      <c r="CK385" s="335"/>
      <c r="CL385" s="335"/>
      <c r="CM385" s="335"/>
      <c r="CN385" s="335"/>
      <c r="CO385" s="335"/>
      <c r="CP385" s="335"/>
      <c r="CQ385" s="335"/>
      <c r="CR385" s="335"/>
      <c r="CS385" s="335"/>
      <c r="CT385" s="335"/>
      <c r="CU385" s="335"/>
      <c r="CV385" s="335"/>
      <c r="CW385" s="335"/>
      <c r="CX385" s="335"/>
      <c r="CY385" s="335"/>
      <c r="CZ385" s="335"/>
      <c r="DA385" s="335"/>
      <c r="DB385" s="335"/>
      <c r="DC385" s="335"/>
      <c r="DD385" s="335"/>
      <c r="DE385" s="335"/>
    </row>
    <row r="386" spans="2:109" x14ac:dyDescent="0.25">
      <c r="B386" s="335"/>
      <c r="C386" s="335"/>
      <c r="D386" s="335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25"/>
      <c r="U386" s="32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5"/>
      <c r="AT386" s="335"/>
      <c r="AU386" s="335"/>
      <c r="AV386" s="335"/>
      <c r="AW386" s="335"/>
      <c r="AX386" s="335"/>
      <c r="AY386" s="335"/>
      <c r="AZ386" s="335"/>
      <c r="BA386" s="335"/>
      <c r="BB386" s="335"/>
      <c r="BC386" s="335"/>
      <c r="BD386" s="335"/>
      <c r="BE386" s="335"/>
      <c r="BF386" s="335"/>
      <c r="BG386" s="335"/>
      <c r="BH386" s="335"/>
      <c r="BI386" s="335"/>
      <c r="BJ386" s="335"/>
      <c r="BK386" s="335"/>
      <c r="BL386" s="335"/>
      <c r="BM386" s="335"/>
      <c r="BN386" s="335"/>
      <c r="BO386" s="335"/>
      <c r="BP386" s="335"/>
      <c r="BQ386" s="335"/>
      <c r="BR386" s="335"/>
      <c r="BS386" s="335"/>
      <c r="BT386" s="335"/>
      <c r="BU386" s="335"/>
      <c r="BV386" s="335"/>
      <c r="BW386" s="335"/>
      <c r="BX386" s="335"/>
      <c r="BY386" s="335"/>
      <c r="BZ386" s="335"/>
      <c r="CA386" s="335"/>
      <c r="CB386" s="335"/>
      <c r="CC386" s="335"/>
      <c r="CD386" s="335"/>
      <c r="CE386" s="335"/>
      <c r="CF386" s="335"/>
      <c r="CG386" s="335"/>
      <c r="CH386" s="335"/>
      <c r="CI386" s="335"/>
      <c r="CJ386" s="335"/>
      <c r="CK386" s="335"/>
      <c r="CL386" s="335"/>
      <c r="CM386" s="335"/>
      <c r="CN386" s="335"/>
      <c r="CO386" s="335"/>
      <c r="CP386" s="335"/>
      <c r="CQ386" s="335"/>
      <c r="CR386" s="335"/>
      <c r="CS386" s="335"/>
      <c r="CT386" s="335"/>
      <c r="CU386" s="335"/>
      <c r="CV386" s="335"/>
      <c r="CW386" s="335"/>
      <c r="CX386" s="335"/>
      <c r="CY386" s="335"/>
      <c r="CZ386" s="335"/>
      <c r="DA386" s="335"/>
      <c r="DB386" s="335"/>
      <c r="DC386" s="335"/>
      <c r="DD386" s="335"/>
      <c r="DE386" s="335"/>
    </row>
    <row r="387" spans="2:109" x14ac:dyDescent="0.25">
      <c r="B387" s="335"/>
      <c r="C387" s="335"/>
      <c r="D387" s="335"/>
      <c r="E387" s="335"/>
      <c r="F387" s="335"/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25"/>
      <c r="U387" s="32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  <c r="AM387" s="335"/>
      <c r="AN387" s="335"/>
      <c r="AO387" s="335"/>
      <c r="AP387" s="335"/>
      <c r="AQ387" s="335"/>
      <c r="AR387" s="335"/>
      <c r="AS387" s="335"/>
      <c r="AT387" s="335"/>
      <c r="AU387" s="335"/>
      <c r="AV387" s="335"/>
      <c r="AW387" s="335"/>
      <c r="AX387" s="335"/>
      <c r="AY387" s="335"/>
      <c r="AZ387" s="335"/>
      <c r="BA387" s="335"/>
      <c r="BB387" s="335"/>
      <c r="BC387" s="335"/>
      <c r="BD387" s="335"/>
      <c r="BE387" s="335"/>
      <c r="BF387" s="335"/>
      <c r="BG387" s="335"/>
      <c r="BH387" s="335"/>
      <c r="BI387" s="335"/>
      <c r="BJ387" s="335"/>
      <c r="BK387" s="335"/>
      <c r="BL387" s="335"/>
      <c r="BM387" s="335"/>
      <c r="BN387" s="335"/>
      <c r="BO387" s="335"/>
      <c r="BP387" s="335"/>
      <c r="BQ387" s="335"/>
      <c r="BR387" s="335"/>
      <c r="BS387" s="335"/>
      <c r="BT387" s="335"/>
      <c r="BU387" s="335"/>
      <c r="BV387" s="335"/>
      <c r="BW387" s="335"/>
      <c r="BX387" s="335"/>
      <c r="BY387" s="335"/>
      <c r="BZ387" s="335"/>
      <c r="CA387" s="335"/>
      <c r="CB387" s="335"/>
      <c r="CC387" s="335"/>
      <c r="CD387" s="335"/>
      <c r="CE387" s="335"/>
      <c r="CF387" s="335"/>
      <c r="CG387" s="335"/>
      <c r="CH387" s="335"/>
      <c r="CI387" s="335"/>
      <c r="CJ387" s="335"/>
      <c r="CK387" s="335"/>
      <c r="CL387" s="335"/>
      <c r="CM387" s="335"/>
      <c r="CN387" s="335"/>
      <c r="CO387" s="335"/>
      <c r="CP387" s="335"/>
      <c r="CQ387" s="335"/>
      <c r="CR387" s="335"/>
      <c r="CS387" s="335"/>
      <c r="CT387" s="335"/>
      <c r="CU387" s="335"/>
      <c r="CV387" s="335"/>
      <c r="CW387" s="335"/>
      <c r="CX387" s="335"/>
      <c r="CY387" s="335"/>
      <c r="CZ387" s="335"/>
      <c r="DA387" s="335"/>
      <c r="DB387" s="335"/>
      <c r="DC387" s="335"/>
      <c r="DD387" s="335"/>
      <c r="DE387" s="335"/>
    </row>
    <row r="388" spans="2:109" x14ac:dyDescent="0.25">
      <c r="B388" s="335"/>
      <c r="C388" s="335"/>
      <c r="D388" s="335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25"/>
      <c r="U388" s="32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  <c r="AM388" s="335"/>
      <c r="AN388" s="335"/>
      <c r="AO388" s="335"/>
      <c r="AP388" s="335"/>
      <c r="AQ388" s="335"/>
      <c r="AR388" s="335"/>
      <c r="AS388" s="335"/>
      <c r="AT388" s="335"/>
      <c r="AU388" s="335"/>
      <c r="AV388" s="335"/>
      <c r="AW388" s="335"/>
      <c r="AX388" s="335"/>
      <c r="AY388" s="335"/>
      <c r="AZ388" s="335"/>
      <c r="BA388" s="335"/>
      <c r="BB388" s="335"/>
      <c r="BC388" s="335"/>
      <c r="BD388" s="335"/>
      <c r="BE388" s="335"/>
      <c r="BF388" s="335"/>
      <c r="BG388" s="335"/>
      <c r="BH388" s="335"/>
      <c r="BI388" s="335"/>
      <c r="BJ388" s="335"/>
      <c r="BK388" s="335"/>
      <c r="BL388" s="335"/>
      <c r="BM388" s="335"/>
      <c r="BN388" s="335"/>
      <c r="BO388" s="335"/>
      <c r="BP388" s="335"/>
      <c r="BQ388" s="335"/>
      <c r="BR388" s="335"/>
      <c r="BS388" s="335"/>
      <c r="BT388" s="335"/>
      <c r="BU388" s="335"/>
      <c r="BV388" s="335"/>
      <c r="BW388" s="335"/>
      <c r="BX388" s="335"/>
      <c r="BY388" s="335"/>
      <c r="BZ388" s="335"/>
      <c r="CA388" s="335"/>
      <c r="CB388" s="335"/>
      <c r="CC388" s="335"/>
      <c r="CD388" s="335"/>
      <c r="CE388" s="335"/>
      <c r="CF388" s="335"/>
      <c r="CG388" s="335"/>
      <c r="CH388" s="335"/>
      <c r="CI388" s="335"/>
      <c r="CJ388" s="335"/>
      <c r="CK388" s="335"/>
      <c r="CL388" s="335"/>
      <c r="CM388" s="335"/>
      <c r="CN388" s="335"/>
      <c r="CO388" s="335"/>
      <c r="CP388" s="335"/>
      <c r="CQ388" s="335"/>
      <c r="CR388" s="335"/>
      <c r="CS388" s="335"/>
      <c r="CT388" s="335"/>
      <c r="CU388" s="335"/>
      <c r="CV388" s="335"/>
      <c r="CW388" s="335"/>
      <c r="CX388" s="335"/>
      <c r="CY388" s="335"/>
      <c r="CZ388" s="335"/>
      <c r="DA388" s="335"/>
      <c r="DB388" s="335"/>
      <c r="DC388" s="335"/>
      <c r="DD388" s="335"/>
      <c r="DE388" s="335"/>
    </row>
    <row r="389" spans="2:109" x14ac:dyDescent="0.25">
      <c r="B389" s="335"/>
      <c r="C389" s="335"/>
      <c r="D389" s="335"/>
      <c r="E389" s="335"/>
      <c r="F389" s="335"/>
      <c r="G389" s="335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25"/>
      <c r="U389" s="32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  <c r="AM389" s="335"/>
      <c r="AN389" s="335"/>
      <c r="AO389" s="335"/>
      <c r="AP389" s="335"/>
      <c r="AQ389" s="335"/>
      <c r="AR389" s="335"/>
      <c r="AS389" s="335"/>
      <c r="AT389" s="335"/>
      <c r="AU389" s="335"/>
      <c r="AV389" s="335"/>
      <c r="AW389" s="335"/>
      <c r="AX389" s="335"/>
      <c r="AY389" s="335"/>
      <c r="AZ389" s="335"/>
      <c r="BA389" s="335"/>
      <c r="BB389" s="335"/>
      <c r="BC389" s="335"/>
      <c r="BD389" s="335"/>
      <c r="BE389" s="335"/>
      <c r="BF389" s="335"/>
      <c r="BG389" s="335"/>
      <c r="BH389" s="335"/>
      <c r="BI389" s="335"/>
      <c r="BJ389" s="335"/>
      <c r="BK389" s="335"/>
      <c r="BL389" s="335"/>
      <c r="BM389" s="335"/>
      <c r="BN389" s="335"/>
      <c r="BO389" s="335"/>
      <c r="BP389" s="335"/>
      <c r="BQ389" s="335"/>
      <c r="BR389" s="335"/>
      <c r="BS389" s="335"/>
      <c r="BT389" s="335"/>
      <c r="BU389" s="335"/>
      <c r="BV389" s="335"/>
      <c r="BW389" s="335"/>
      <c r="BX389" s="335"/>
      <c r="BY389" s="335"/>
      <c r="BZ389" s="335"/>
      <c r="CA389" s="335"/>
      <c r="CB389" s="335"/>
      <c r="CC389" s="335"/>
      <c r="CD389" s="335"/>
      <c r="CE389" s="335"/>
      <c r="CF389" s="335"/>
      <c r="CG389" s="335"/>
      <c r="CH389" s="335"/>
      <c r="CI389" s="335"/>
      <c r="CJ389" s="335"/>
      <c r="CK389" s="335"/>
      <c r="CL389" s="335"/>
      <c r="CM389" s="335"/>
      <c r="CN389" s="335"/>
      <c r="CO389" s="335"/>
      <c r="CP389" s="335"/>
      <c r="CQ389" s="335"/>
      <c r="CR389" s="335"/>
      <c r="CS389" s="335"/>
      <c r="CT389" s="335"/>
      <c r="CU389" s="335"/>
      <c r="CV389" s="335"/>
      <c r="CW389" s="335"/>
      <c r="CX389" s="335"/>
      <c r="CY389" s="335"/>
      <c r="CZ389" s="335"/>
      <c r="DA389" s="335"/>
      <c r="DB389" s="335"/>
      <c r="DC389" s="335"/>
      <c r="DD389" s="335"/>
      <c r="DE389" s="335"/>
    </row>
    <row r="390" spans="2:109" x14ac:dyDescent="0.25">
      <c r="B390" s="335"/>
      <c r="C390" s="335"/>
      <c r="D390" s="335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25"/>
      <c r="U390" s="32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  <c r="AM390" s="335"/>
      <c r="AN390" s="335"/>
      <c r="AO390" s="335"/>
      <c r="AP390" s="335"/>
      <c r="AQ390" s="335"/>
      <c r="AR390" s="335"/>
      <c r="AS390" s="335"/>
      <c r="AT390" s="335"/>
      <c r="AU390" s="335"/>
      <c r="AV390" s="335"/>
      <c r="AW390" s="335"/>
      <c r="AX390" s="335"/>
      <c r="AY390" s="335"/>
      <c r="AZ390" s="335"/>
      <c r="BA390" s="335"/>
      <c r="BB390" s="335"/>
      <c r="BC390" s="335"/>
      <c r="BD390" s="335"/>
      <c r="BE390" s="335"/>
      <c r="BF390" s="335"/>
      <c r="BG390" s="335"/>
      <c r="BH390" s="335"/>
      <c r="BI390" s="335"/>
      <c r="BJ390" s="335"/>
      <c r="BK390" s="335"/>
      <c r="BL390" s="335"/>
      <c r="BM390" s="335"/>
      <c r="BN390" s="335"/>
      <c r="BO390" s="335"/>
      <c r="BP390" s="335"/>
      <c r="BQ390" s="335"/>
      <c r="BR390" s="335"/>
      <c r="BS390" s="335"/>
      <c r="BT390" s="335"/>
      <c r="BU390" s="335"/>
      <c r="BV390" s="335"/>
      <c r="BW390" s="335"/>
      <c r="BX390" s="335"/>
      <c r="BY390" s="335"/>
      <c r="BZ390" s="335"/>
      <c r="CA390" s="335"/>
      <c r="CB390" s="335"/>
      <c r="CC390" s="335"/>
      <c r="CD390" s="335"/>
      <c r="CE390" s="335"/>
      <c r="CF390" s="335"/>
      <c r="CG390" s="335"/>
      <c r="CH390" s="335"/>
      <c r="CI390" s="335"/>
      <c r="CJ390" s="335"/>
      <c r="CK390" s="335"/>
      <c r="CL390" s="335"/>
      <c r="CM390" s="335"/>
      <c r="CN390" s="335"/>
      <c r="CO390" s="335"/>
      <c r="CP390" s="335"/>
      <c r="CQ390" s="335"/>
      <c r="CR390" s="335"/>
      <c r="CS390" s="335"/>
      <c r="CT390" s="335"/>
      <c r="CU390" s="335"/>
      <c r="CV390" s="335"/>
      <c r="CW390" s="335"/>
      <c r="CX390" s="335"/>
      <c r="CY390" s="335"/>
      <c r="CZ390" s="335"/>
      <c r="DA390" s="335"/>
      <c r="DB390" s="335"/>
      <c r="DC390" s="335"/>
      <c r="DD390" s="335"/>
      <c r="DE390" s="335"/>
    </row>
    <row r="391" spans="2:109" x14ac:dyDescent="0.25">
      <c r="B391" s="335"/>
      <c r="C391" s="335"/>
      <c r="D391" s="335"/>
      <c r="E391" s="335"/>
      <c r="F391" s="335"/>
      <c r="G391" s="335"/>
      <c r="H391" s="335"/>
      <c r="I391" s="335"/>
      <c r="J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25"/>
      <c r="U391" s="32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  <c r="AM391" s="335"/>
      <c r="AN391" s="335"/>
      <c r="AO391" s="335"/>
      <c r="AP391" s="335"/>
      <c r="AQ391" s="335"/>
      <c r="AR391" s="335"/>
      <c r="AS391" s="335"/>
      <c r="AT391" s="335"/>
      <c r="AU391" s="335"/>
      <c r="AV391" s="335"/>
      <c r="AW391" s="335"/>
      <c r="AX391" s="335"/>
      <c r="AY391" s="335"/>
      <c r="AZ391" s="335"/>
      <c r="BA391" s="335"/>
      <c r="BB391" s="335"/>
      <c r="BC391" s="335"/>
      <c r="BD391" s="335"/>
      <c r="BE391" s="335"/>
      <c r="BF391" s="335"/>
      <c r="BG391" s="335"/>
      <c r="BH391" s="335"/>
      <c r="BI391" s="335"/>
      <c r="BJ391" s="335"/>
      <c r="BK391" s="335"/>
      <c r="BL391" s="335"/>
      <c r="BM391" s="335"/>
      <c r="BN391" s="335"/>
      <c r="BO391" s="335"/>
      <c r="BP391" s="335"/>
      <c r="BQ391" s="335"/>
      <c r="BR391" s="335"/>
      <c r="BS391" s="335"/>
      <c r="BT391" s="335"/>
      <c r="BU391" s="335"/>
      <c r="BV391" s="335"/>
      <c r="BW391" s="335"/>
      <c r="BX391" s="335"/>
      <c r="BY391" s="335"/>
      <c r="BZ391" s="335"/>
      <c r="CA391" s="335"/>
      <c r="CB391" s="335"/>
      <c r="CC391" s="335"/>
      <c r="CD391" s="335"/>
      <c r="CE391" s="335"/>
      <c r="CF391" s="335"/>
      <c r="CG391" s="335"/>
      <c r="CH391" s="335"/>
      <c r="CI391" s="335"/>
      <c r="CJ391" s="335"/>
      <c r="CK391" s="335"/>
      <c r="CL391" s="335"/>
      <c r="CM391" s="335"/>
      <c r="CN391" s="335"/>
      <c r="CO391" s="335"/>
      <c r="CP391" s="335"/>
      <c r="CQ391" s="335"/>
      <c r="CR391" s="335"/>
      <c r="CS391" s="335"/>
      <c r="CT391" s="335"/>
      <c r="CU391" s="335"/>
      <c r="CV391" s="335"/>
      <c r="CW391" s="335"/>
      <c r="CX391" s="335"/>
      <c r="CY391" s="335"/>
      <c r="CZ391" s="335"/>
      <c r="DA391" s="335"/>
      <c r="DB391" s="335"/>
      <c r="DC391" s="335"/>
      <c r="DD391" s="335"/>
      <c r="DE391" s="335"/>
    </row>
    <row r="392" spans="2:109" x14ac:dyDescent="0.25">
      <c r="B392" s="335"/>
      <c r="C392" s="335"/>
      <c r="D392" s="335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25"/>
      <c r="U392" s="32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5"/>
      <c r="AU392" s="335"/>
      <c r="AV392" s="335"/>
      <c r="AW392" s="335"/>
      <c r="AX392" s="335"/>
      <c r="AY392" s="335"/>
      <c r="AZ392" s="335"/>
      <c r="BA392" s="335"/>
      <c r="BB392" s="335"/>
      <c r="BC392" s="335"/>
      <c r="BD392" s="335"/>
      <c r="BE392" s="335"/>
      <c r="BF392" s="335"/>
      <c r="BG392" s="335"/>
      <c r="BH392" s="335"/>
      <c r="BI392" s="335"/>
      <c r="BJ392" s="335"/>
      <c r="BK392" s="335"/>
      <c r="BL392" s="335"/>
      <c r="BM392" s="335"/>
      <c r="BN392" s="335"/>
      <c r="BO392" s="335"/>
      <c r="BP392" s="335"/>
      <c r="BQ392" s="335"/>
      <c r="BR392" s="335"/>
      <c r="BS392" s="335"/>
      <c r="BT392" s="335"/>
      <c r="BU392" s="335"/>
      <c r="BV392" s="335"/>
      <c r="BW392" s="335"/>
      <c r="BX392" s="335"/>
      <c r="BY392" s="335"/>
      <c r="BZ392" s="335"/>
      <c r="CA392" s="335"/>
      <c r="CB392" s="335"/>
      <c r="CC392" s="335"/>
      <c r="CD392" s="335"/>
      <c r="CE392" s="335"/>
      <c r="CF392" s="335"/>
      <c r="CG392" s="335"/>
      <c r="CH392" s="335"/>
      <c r="CI392" s="335"/>
      <c r="CJ392" s="335"/>
      <c r="CK392" s="335"/>
      <c r="CL392" s="335"/>
      <c r="CM392" s="335"/>
      <c r="CN392" s="335"/>
      <c r="CO392" s="335"/>
      <c r="CP392" s="335"/>
      <c r="CQ392" s="335"/>
      <c r="CR392" s="335"/>
      <c r="CS392" s="335"/>
      <c r="CT392" s="335"/>
      <c r="CU392" s="335"/>
      <c r="CV392" s="335"/>
      <c r="CW392" s="335"/>
      <c r="CX392" s="335"/>
      <c r="CY392" s="335"/>
      <c r="CZ392" s="335"/>
      <c r="DA392" s="335"/>
      <c r="DB392" s="335"/>
      <c r="DC392" s="335"/>
      <c r="DD392" s="335"/>
      <c r="DE392" s="335"/>
    </row>
    <row r="393" spans="2:109" x14ac:dyDescent="0.25">
      <c r="B393" s="335"/>
      <c r="C393" s="335"/>
      <c r="D393" s="335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25"/>
      <c r="U393" s="32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  <c r="AT393" s="335"/>
      <c r="AU393" s="335"/>
      <c r="AV393" s="335"/>
      <c r="AW393" s="335"/>
      <c r="AX393" s="335"/>
      <c r="AY393" s="335"/>
      <c r="AZ393" s="335"/>
      <c r="BA393" s="335"/>
      <c r="BB393" s="335"/>
      <c r="BC393" s="335"/>
      <c r="BD393" s="335"/>
      <c r="BE393" s="335"/>
      <c r="BF393" s="335"/>
      <c r="BG393" s="335"/>
      <c r="BH393" s="335"/>
      <c r="BI393" s="335"/>
      <c r="BJ393" s="335"/>
      <c r="BK393" s="335"/>
      <c r="BL393" s="335"/>
      <c r="BM393" s="335"/>
      <c r="BN393" s="335"/>
      <c r="BO393" s="335"/>
      <c r="BP393" s="335"/>
      <c r="BQ393" s="335"/>
      <c r="BR393" s="335"/>
      <c r="BS393" s="335"/>
      <c r="BT393" s="335"/>
      <c r="BU393" s="335"/>
      <c r="BV393" s="335"/>
      <c r="BW393" s="335"/>
      <c r="BX393" s="335"/>
      <c r="BY393" s="335"/>
      <c r="BZ393" s="335"/>
      <c r="CA393" s="335"/>
      <c r="CB393" s="335"/>
      <c r="CC393" s="335"/>
      <c r="CD393" s="335"/>
      <c r="CE393" s="335"/>
      <c r="CF393" s="335"/>
      <c r="CG393" s="335"/>
      <c r="CH393" s="335"/>
      <c r="CI393" s="335"/>
      <c r="CJ393" s="335"/>
      <c r="CK393" s="335"/>
      <c r="CL393" s="335"/>
      <c r="CM393" s="335"/>
      <c r="CN393" s="335"/>
      <c r="CO393" s="335"/>
      <c r="CP393" s="335"/>
      <c r="CQ393" s="335"/>
      <c r="CR393" s="335"/>
      <c r="CS393" s="335"/>
      <c r="CT393" s="335"/>
      <c r="CU393" s="335"/>
      <c r="CV393" s="335"/>
      <c r="CW393" s="335"/>
      <c r="CX393" s="335"/>
      <c r="CY393" s="335"/>
      <c r="CZ393" s="335"/>
      <c r="DA393" s="335"/>
      <c r="DB393" s="335"/>
      <c r="DC393" s="335"/>
      <c r="DD393" s="335"/>
      <c r="DE393" s="335"/>
    </row>
    <row r="394" spans="2:109" x14ac:dyDescent="0.25">
      <c r="B394" s="335"/>
      <c r="C394" s="335"/>
      <c r="D394" s="335"/>
      <c r="E394" s="335"/>
      <c r="F394" s="335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25"/>
      <c r="U394" s="32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  <c r="AM394" s="335"/>
      <c r="AN394" s="335"/>
      <c r="AO394" s="335"/>
      <c r="AP394" s="335"/>
      <c r="AQ394" s="335"/>
      <c r="AR394" s="335"/>
      <c r="AS394" s="335"/>
      <c r="AT394" s="335"/>
      <c r="AU394" s="335"/>
      <c r="AV394" s="335"/>
      <c r="AW394" s="335"/>
      <c r="AX394" s="335"/>
      <c r="AY394" s="335"/>
      <c r="AZ394" s="335"/>
      <c r="BA394" s="335"/>
      <c r="BB394" s="335"/>
      <c r="BC394" s="335"/>
      <c r="BD394" s="335"/>
      <c r="BE394" s="335"/>
      <c r="BF394" s="335"/>
      <c r="BG394" s="335"/>
      <c r="BH394" s="335"/>
      <c r="BI394" s="335"/>
      <c r="BJ394" s="335"/>
      <c r="BK394" s="335"/>
      <c r="BL394" s="335"/>
      <c r="BM394" s="335"/>
      <c r="BN394" s="335"/>
      <c r="BO394" s="335"/>
      <c r="BP394" s="335"/>
      <c r="BQ394" s="335"/>
      <c r="BR394" s="335"/>
      <c r="BS394" s="335"/>
      <c r="BT394" s="335"/>
      <c r="BU394" s="335"/>
      <c r="BV394" s="335"/>
      <c r="BW394" s="335"/>
      <c r="BX394" s="335"/>
      <c r="BY394" s="335"/>
      <c r="BZ394" s="335"/>
      <c r="CA394" s="335"/>
      <c r="CB394" s="335"/>
      <c r="CC394" s="335"/>
      <c r="CD394" s="335"/>
      <c r="CE394" s="335"/>
      <c r="CF394" s="335"/>
      <c r="CG394" s="335"/>
      <c r="CH394" s="335"/>
      <c r="CI394" s="335"/>
      <c r="CJ394" s="335"/>
      <c r="CK394" s="335"/>
      <c r="CL394" s="335"/>
      <c r="CM394" s="335"/>
      <c r="CN394" s="335"/>
      <c r="CO394" s="335"/>
      <c r="CP394" s="335"/>
      <c r="CQ394" s="335"/>
      <c r="CR394" s="335"/>
      <c r="CS394" s="335"/>
      <c r="CT394" s="335"/>
      <c r="CU394" s="335"/>
      <c r="CV394" s="335"/>
      <c r="CW394" s="335"/>
      <c r="CX394" s="335"/>
      <c r="CY394" s="335"/>
      <c r="CZ394" s="335"/>
      <c r="DA394" s="335"/>
      <c r="DB394" s="335"/>
      <c r="DC394" s="335"/>
      <c r="DD394" s="335"/>
      <c r="DE394" s="335"/>
    </row>
    <row r="395" spans="2:109" x14ac:dyDescent="0.25">
      <c r="B395" s="335"/>
      <c r="C395" s="335"/>
      <c r="D395" s="335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25"/>
      <c r="U395" s="32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  <c r="AM395" s="335"/>
      <c r="AN395" s="335"/>
      <c r="AO395" s="335"/>
      <c r="AP395" s="335"/>
      <c r="AQ395" s="335"/>
      <c r="AR395" s="335"/>
      <c r="AS395" s="335"/>
      <c r="AT395" s="335"/>
      <c r="AU395" s="335"/>
      <c r="AV395" s="335"/>
      <c r="AW395" s="335"/>
      <c r="AX395" s="335"/>
      <c r="AY395" s="335"/>
      <c r="AZ395" s="335"/>
      <c r="BA395" s="335"/>
      <c r="BB395" s="335"/>
      <c r="BC395" s="335"/>
      <c r="BD395" s="335"/>
      <c r="BE395" s="335"/>
      <c r="BF395" s="335"/>
      <c r="BG395" s="335"/>
      <c r="BH395" s="335"/>
      <c r="BI395" s="335"/>
      <c r="BJ395" s="335"/>
      <c r="BK395" s="335"/>
      <c r="BL395" s="335"/>
      <c r="BM395" s="335"/>
      <c r="BN395" s="335"/>
      <c r="BO395" s="335"/>
      <c r="BP395" s="335"/>
      <c r="BQ395" s="335"/>
      <c r="BR395" s="335"/>
      <c r="BS395" s="335"/>
      <c r="BT395" s="335"/>
      <c r="BU395" s="335"/>
      <c r="BV395" s="335"/>
      <c r="BW395" s="335"/>
      <c r="BX395" s="335"/>
      <c r="BY395" s="335"/>
      <c r="BZ395" s="335"/>
      <c r="CA395" s="335"/>
      <c r="CB395" s="335"/>
      <c r="CC395" s="335"/>
      <c r="CD395" s="335"/>
      <c r="CE395" s="335"/>
      <c r="CF395" s="335"/>
      <c r="CG395" s="335"/>
      <c r="CH395" s="335"/>
      <c r="CI395" s="335"/>
      <c r="CJ395" s="335"/>
      <c r="CK395" s="335"/>
      <c r="CL395" s="335"/>
      <c r="CM395" s="335"/>
      <c r="CN395" s="335"/>
      <c r="CO395" s="335"/>
      <c r="CP395" s="335"/>
      <c r="CQ395" s="335"/>
      <c r="CR395" s="335"/>
      <c r="CS395" s="335"/>
      <c r="CT395" s="335"/>
      <c r="CU395" s="335"/>
      <c r="CV395" s="335"/>
      <c r="CW395" s="335"/>
      <c r="CX395" s="335"/>
      <c r="CY395" s="335"/>
      <c r="CZ395" s="335"/>
      <c r="DA395" s="335"/>
      <c r="DB395" s="335"/>
      <c r="DC395" s="335"/>
      <c r="DD395" s="335"/>
      <c r="DE395" s="335"/>
    </row>
    <row r="396" spans="2:109" x14ac:dyDescent="0.25">
      <c r="B396" s="335"/>
      <c r="C396" s="335"/>
      <c r="D396" s="335"/>
      <c r="E396" s="335"/>
      <c r="F396" s="335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25"/>
      <c r="U396" s="32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  <c r="AM396" s="335"/>
      <c r="AN396" s="335"/>
      <c r="AO396" s="335"/>
      <c r="AP396" s="335"/>
      <c r="AQ396" s="335"/>
      <c r="AR396" s="335"/>
      <c r="AS396" s="335"/>
      <c r="AT396" s="335"/>
      <c r="AU396" s="335"/>
      <c r="AV396" s="335"/>
      <c r="AW396" s="335"/>
      <c r="AX396" s="335"/>
      <c r="AY396" s="335"/>
      <c r="AZ396" s="335"/>
      <c r="BA396" s="335"/>
      <c r="BB396" s="335"/>
      <c r="BC396" s="335"/>
      <c r="BD396" s="335"/>
      <c r="BE396" s="335"/>
      <c r="BF396" s="335"/>
      <c r="BG396" s="335"/>
      <c r="BH396" s="335"/>
      <c r="BI396" s="335"/>
      <c r="BJ396" s="335"/>
      <c r="BK396" s="335"/>
      <c r="BL396" s="335"/>
      <c r="BM396" s="335"/>
      <c r="BN396" s="335"/>
      <c r="BO396" s="335"/>
      <c r="BP396" s="335"/>
      <c r="BQ396" s="335"/>
      <c r="BR396" s="335"/>
      <c r="BS396" s="335"/>
      <c r="BT396" s="335"/>
      <c r="BU396" s="335"/>
      <c r="BV396" s="335"/>
      <c r="BW396" s="335"/>
      <c r="BX396" s="335"/>
      <c r="BY396" s="335"/>
      <c r="BZ396" s="335"/>
      <c r="CA396" s="335"/>
      <c r="CB396" s="335"/>
      <c r="CC396" s="335"/>
      <c r="CD396" s="335"/>
      <c r="CE396" s="335"/>
      <c r="CF396" s="335"/>
      <c r="CG396" s="335"/>
      <c r="CH396" s="335"/>
      <c r="CI396" s="335"/>
      <c r="CJ396" s="335"/>
      <c r="CK396" s="335"/>
      <c r="CL396" s="335"/>
      <c r="CM396" s="335"/>
      <c r="CN396" s="335"/>
      <c r="CO396" s="335"/>
      <c r="CP396" s="335"/>
      <c r="CQ396" s="335"/>
      <c r="CR396" s="335"/>
      <c r="CS396" s="335"/>
      <c r="CT396" s="335"/>
      <c r="CU396" s="335"/>
      <c r="CV396" s="335"/>
      <c r="CW396" s="335"/>
      <c r="CX396" s="335"/>
      <c r="CY396" s="335"/>
      <c r="CZ396" s="335"/>
      <c r="DA396" s="335"/>
      <c r="DB396" s="335"/>
      <c r="DC396" s="335"/>
      <c r="DD396" s="335"/>
      <c r="DE396" s="335"/>
    </row>
    <row r="397" spans="2:109" x14ac:dyDescent="0.25">
      <c r="B397" s="335"/>
      <c r="C397" s="335"/>
      <c r="D397" s="335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25"/>
      <c r="U397" s="32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  <c r="AM397" s="335"/>
      <c r="AN397" s="335"/>
      <c r="AO397" s="335"/>
      <c r="AP397" s="335"/>
      <c r="AQ397" s="335"/>
      <c r="AR397" s="335"/>
      <c r="AS397" s="335"/>
      <c r="AT397" s="335"/>
      <c r="AU397" s="335"/>
      <c r="AV397" s="335"/>
      <c r="AW397" s="335"/>
      <c r="AX397" s="335"/>
      <c r="AY397" s="335"/>
      <c r="AZ397" s="335"/>
      <c r="BA397" s="335"/>
      <c r="BB397" s="335"/>
      <c r="BC397" s="335"/>
      <c r="BD397" s="335"/>
      <c r="BE397" s="335"/>
      <c r="BF397" s="335"/>
      <c r="BG397" s="335"/>
      <c r="BH397" s="335"/>
      <c r="BI397" s="335"/>
      <c r="BJ397" s="335"/>
      <c r="BK397" s="335"/>
      <c r="BL397" s="335"/>
      <c r="BM397" s="335"/>
      <c r="BN397" s="335"/>
      <c r="BO397" s="335"/>
      <c r="BP397" s="335"/>
      <c r="BQ397" s="335"/>
      <c r="BR397" s="335"/>
      <c r="BS397" s="335"/>
      <c r="BT397" s="335"/>
      <c r="BU397" s="335"/>
      <c r="BV397" s="335"/>
      <c r="BW397" s="335"/>
      <c r="BX397" s="335"/>
      <c r="BY397" s="335"/>
      <c r="BZ397" s="335"/>
      <c r="CA397" s="335"/>
      <c r="CB397" s="335"/>
      <c r="CC397" s="335"/>
      <c r="CD397" s="335"/>
      <c r="CE397" s="335"/>
      <c r="CF397" s="335"/>
      <c r="CG397" s="335"/>
      <c r="CH397" s="335"/>
      <c r="CI397" s="335"/>
      <c r="CJ397" s="335"/>
      <c r="CK397" s="335"/>
      <c r="CL397" s="335"/>
      <c r="CM397" s="335"/>
      <c r="CN397" s="335"/>
      <c r="CO397" s="335"/>
      <c r="CP397" s="335"/>
      <c r="CQ397" s="335"/>
      <c r="CR397" s="335"/>
      <c r="CS397" s="335"/>
      <c r="CT397" s="335"/>
      <c r="CU397" s="335"/>
      <c r="CV397" s="335"/>
      <c r="CW397" s="335"/>
      <c r="CX397" s="335"/>
      <c r="CY397" s="335"/>
      <c r="CZ397" s="335"/>
      <c r="DA397" s="335"/>
      <c r="DB397" s="335"/>
      <c r="DC397" s="335"/>
      <c r="DD397" s="335"/>
      <c r="DE397" s="335"/>
    </row>
    <row r="398" spans="2:109" x14ac:dyDescent="0.25">
      <c r="B398" s="335"/>
      <c r="C398" s="335"/>
      <c r="D398" s="335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25"/>
      <c r="U398" s="32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  <c r="AM398" s="335"/>
      <c r="AN398" s="335"/>
      <c r="AO398" s="335"/>
      <c r="AP398" s="335"/>
      <c r="AQ398" s="335"/>
      <c r="AR398" s="335"/>
      <c r="AS398" s="335"/>
      <c r="AT398" s="335"/>
      <c r="AU398" s="335"/>
      <c r="AV398" s="335"/>
      <c r="AW398" s="335"/>
      <c r="AX398" s="335"/>
      <c r="AY398" s="335"/>
      <c r="AZ398" s="335"/>
      <c r="BA398" s="335"/>
      <c r="BB398" s="335"/>
      <c r="BC398" s="335"/>
      <c r="BD398" s="335"/>
      <c r="BE398" s="335"/>
      <c r="BF398" s="335"/>
      <c r="BG398" s="335"/>
      <c r="BH398" s="335"/>
      <c r="BI398" s="335"/>
      <c r="BJ398" s="335"/>
      <c r="BK398" s="335"/>
      <c r="BL398" s="335"/>
      <c r="BM398" s="335"/>
      <c r="BN398" s="335"/>
      <c r="BO398" s="335"/>
      <c r="BP398" s="335"/>
      <c r="BQ398" s="335"/>
      <c r="BR398" s="335"/>
      <c r="BS398" s="335"/>
      <c r="BT398" s="335"/>
      <c r="BU398" s="335"/>
      <c r="BV398" s="335"/>
      <c r="BW398" s="335"/>
      <c r="BX398" s="335"/>
      <c r="BY398" s="335"/>
      <c r="BZ398" s="335"/>
      <c r="CA398" s="335"/>
      <c r="CB398" s="335"/>
      <c r="CC398" s="335"/>
      <c r="CD398" s="335"/>
      <c r="CE398" s="335"/>
      <c r="CF398" s="335"/>
      <c r="CG398" s="335"/>
      <c r="CH398" s="335"/>
      <c r="CI398" s="335"/>
      <c r="CJ398" s="335"/>
      <c r="CK398" s="335"/>
      <c r="CL398" s="335"/>
      <c r="CM398" s="335"/>
      <c r="CN398" s="335"/>
      <c r="CO398" s="335"/>
      <c r="CP398" s="335"/>
      <c r="CQ398" s="335"/>
      <c r="CR398" s="335"/>
      <c r="CS398" s="335"/>
      <c r="CT398" s="335"/>
      <c r="CU398" s="335"/>
      <c r="CV398" s="335"/>
      <c r="CW398" s="335"/>
      <c r="CX398" s="335"/>
      <c r="CY398" s="335"/>
      <c r="CZ398" s="335"/>
      <c r="DA398" s="335"/>
      <c r="DB398" s="335"/>
      <c r="DC398" s="335"/>
      <c r="DD398" s="335"/>
      <c r="DE398" s="335"/>
    </row>
    <row r="399" spans="2:109" x14ac:dyDescent="0.25">
      <c r="B399" s="335"/>
      <c r="C399" s="335"/>
      <c r="D399" s="335"/>
      <c r="E399" s="335"/>
      <c r="F399" s="335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25"/>
      <c r="U399" s="32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  <c r="AM399" s="335"/>
      <c r="AN399" s="335"/>
      <c r="AO399" s="335"/>
      <c r="AP399" s="335"/>
      <c r="AQ399" s="335"/>
      <c r="AR399" s="335"/>
      <c r="AS399" s="335"/>
      <c r="AT399" s="335"/>
      <c r="AU399" s="335"/>
      <c r="AV399" s="335"/>
      <c r="AW399" s="335"/>
      <c r="AX399" s="335"/>
      <c r="AY399" s="335"/>
      <c r="AZ399" s="335"/>
      <c r="BA399" s="335"/>
      <c r="BB399" s="335"/>
      <c r="BC399" s="335"/>
      <c r="BD399" s="335"/>
      <c r="BE399" s="335"/>
      <c r="BF399" s="335"/>
      <c r="BG399" s="335"/>
      <c r="BH399" s="335"/>
      <c r="BI399" s="335"/>
      <c r="BJ399" s="335"/>
      <c r="BK399" s="335"/>
      <c r="BL399" s="335"/>
      <c r="BM399" s="335"/>
      <c r="BN399" s="335"/>
      <c r="BO399" s="335"/>
      <c r="BP399" s="335"/>
      <c r="BQ399" s="335"/>
      <c r="BR399" s="335"/>
      <c r="BS399" s="335"/>
      <c r="BT399" s="335"/>
      <c r="BU399" s="335"/>
      <c r="BV399" s="335"/>
      <c r="BW399" s="335"/>
      <c r="BX399" s="335"/>
      <c r="BY399" s="335"/>
      <c r="BZ399" s="335"/>
      <c r="CA399" s="335"/>
      <c r="CB399" s="335"/>
      <c r="CC399" s="335"/>
      <c r="CD399" s="335"/>
      <c r="CE399" s="335"/>
      <c r="CF399" s="335"/>
      <c r="CG399" s="335"/>
      <c r="CH399" s="335"/>
      <c r="CI399" s="335"/>
      <c r="CJ399" s="335"/>
      <c r="CK399" s="335"/>
      <c r="CL399" s="335"/>
      <c r="CM399" s="335"/>
      <c r="CN399" s="335"/>
      <c r="CO399" s="335"/>
      <c r="CP399" s="335"/>
      <c r="CQ399" s="335"/>
      <c r="CR399" s="335"/>
      <c r="CS399" s="335"/>
      <c r="CT399" s="335"/>
      <c r="CU399" s="335"/>
      <c r="CV399" s="335"/>
      <c r="CW399" s="335"/>
      <c r="CX399" s="335"/>
      <c r="CY399" s="335"/>
      <c r="CZ399" s="335"/>
      <c r="DA399" s="335"/>
      <c r="DB399" s="335"/>
      <c r="DC399" s="335"/>
      <c r="DD399" s="335"/>
      <c r="DE399" s="335"/>
    </row>
    <row r="400" spans="2:109" x14ac:dyDescent="0.25">
      <c r="B400" s="335"/>
      <c r="C400" s="335"/>
      <c r="D400" s="335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25"/>
      <c r="U400" s="32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  <c r="AM400" s="335"/>
      <c r="AN400" s="335"/>
      <c r="AO400" s="335"/>
      <c r="AP400" s="335"/>
      <c r="AQ400" s="335"/>
      <c r="AR400" s="335"/>
      <c r="AS400" s="335"/>
      <c r="AT400" s="335"/>
      <c r="AU400" s="335"/>
      <c r="AV400" s="335"/>
      <c r="AW400" s="335"/>
      <c r="AX400" s="335"/>
      <c r="AY400" s="335"/>
      <c r="AZ400" s="335"/>
      <c r="BA400" s="335"/>
      <c r="BB400" s="335"/>
      <c r="BC400" s="335"/>
      <c r="BD400" s="335"/>
      <c r="BE400" s="335"/>
      <c r="BF400" s="335"/>
      <c r="BG400" s="335"/>
      <c r="BH400" s="335"/>
      <c r="BI400" s="335"/>
      <c r="BJ400" s="335"/>
      <c r="BK400" s="335"/>
      <c r="BL400" s="335"/>
      <c r="BM400" s="335"/>
      <c r="BN400" s="335"/>
      <c r="BO400" s="335"/>
      <c r="BP400" s="335"/>
      <c r="BQ400" s="335"/>
      <c r="BR400" s="335"/>
      <c r="BS400" s="335"/>
      <c r="BT400" s="335"/>
      <c r="BU400" s="335"/>
      <c r="BV400" s="335"/>
      <c r="BW400" s="335"/>
      <c r="BX400" s="335"/>
      <c r="BY400" s="335"/>
      <c r="BZ400" s="335"/>
      <c r="CA400" s="335"/>
      <c r="CB400" s="335"/>
      <c r="CC400" s="335"/>
      <c r="CD400" s="335"/>
      <c r="CE400" s="335"/>
      <c r="CF400" s="335"/>
      <c r="CG400" s="335"/>
      <c r="CH400" s="335"/>
      <c r="CI400" s="335"/>
      <c r="CJ400" s="335"/>
      <c r="CK400" s="335"/>
      <c r="CL400" s="335"/>
      <c r="CM400" s="335"/>
      <c r="CN400" s="335"/>
      <c r="CO400" s="335"/>
      <c r="CP400" s="335"/>
      <c r="CQ400" s="335"/>
      <c r="CR400" s="335"/>
      <c r="CS400" s="335"/>
      <c r="CT400" s="335"/>
      <c r="CU400" s="335"/>
      <c r="CV400" s="335"/>
      <c r="CW400" s="335"/>
      <c r="CX400" s="335"/>
      <c r="CY400" s="335"/>
      <c r="CZ400" s="335"/>
      <c r="DA400" s="335"/>
      <c r="DB400" s="335"/>
      <c r="DC400" s="335"/>
      <c r="DD400" s="335"/>
      <c r="DE400" s="335"/>
    </row>
    <row r="401" spans="2:109" x14ac:dyDescent="0.25">
      <c r="B401" s="335"/>
      <c r="C401" s="335"/>
      <c r="D401" s="335"/>
      <c r="E401" s="335"/>
      <c r="F401" s="335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25"/>
      <c r="U401" s="32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  <c r="AM401" s="335"/>
      <c r="AN401" s="335"/>
      <c r="AO401" s="335"/>
      <c r="AP401" s="335"/>
      <c r="AQ401" s="335"/>
      <c r="AR401" s="335"/>
      <c r="AS401" s="335"/>
      <c r="AT401" s="335"/>
      <c r="AU401" s="335"/>
      <c r="AV401" s="335"/>
      <c r="AW401" s="335"/>
      <c r="AX401" s="335"/>
      <c r="AY401" s="335"/>
      <c r="AZ401" s="335"/>
      <c r="BA401" s="335"/>
      <c r="BB401" s="335"/>
      <c r="BC401" s="335"/>
      <c r="BD401" s="335"/>
      <c r="BE401" s="335"/>
      <c r="BF401" s="335"/>
      <c r="BG401" s="335"/>
      <c r="BH401" s="335"/>
      <c r="BI401" s="335"/>
      <c r="BJ401" s="335"/>
      <c r="BK401" s="335"/>
      <c r="BL401" s="335"/>
      <c r="BM401" s="335"/>
      <c r="BN401" s="335"/>
      <c r="BO401" s="335"/>
      <c r="BP401" s="335"/>
      <c r="BQ401" s="335"/>
      <c r="BR401" s="335"/>
      <c r="BS401" s="335"/>
      <c r="BT401" s="335"/>
      <c r="BU401" s="335"/>
      <c r="BV401" s="335"/>
      <c r="BW401" s="335"/>
      <c r="BX401" s="335"/>
      <c r="BY401" s="335"/>
      <c r="BZ401" s="335"/>
      <c r="CA401" s="335"/>
      <c r="CB401" s="335"/>
      <c r="CC401" s="335"/>
      <c r="CD401" s="335"/>
      <c r="CE401" s="335"/>
      <c r="CF401" s="335"/>
      <c r="CG401" s="335"/>
      <c r="CH401" s="335"/>
      <c r="CI401" s="335"/>
      <c r="CJ401" s="335"/>
      <c r="CK401" s="335"/>
      <c r="CL401" s="335"/>
      <c r="CM401" s="335"/>
      <c r="CN401" s="335"/>
      <c r="CO401" s="335"/>
      <c r="CP401" s="335"/>
      <c r="CQ401" s="335"/>
      <c r="CR401" s="335"/>
      <c r="CS401" s="335"/>
      <c r="CT401" s="335"/>
      <c r="CU401" s="335"/>
      <c r="CV401" s="335"/>
      <c r="CW401" s="335"/>
      <c r="CX401" s="335"/>
      <c r="CY401" s="335"/>
      <c r="CZ401" s="335"/>
      <c r="DA401" s="335"/>
      <c r="DB401" s="335"/>
      <c r="DC401" s="335"/>
      <c r="DD401" s="335"/>
      <c r="DE401" s="335"/>
    </row>
    <row r="402" spans="2:109" x14ac:dyDescent="0.25"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25"/>
      <c r="U402" s="32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335"/>
      <c r="AR402" s="335"/>
      <c r="AS402" s="335"/>
      <c r="AT402" s="335"/>
      <c r="AU402" s="335"/>
      <c r="AV402" s="335"/>
      <c r="AW402" s="335"/>
      <c r="AX402" s="335"/>
      <c r="AY402" s="335"/>
      <c r="AZ402" s="335"/>
      <c r="BA402" s="335"/>
      <c r="BB402" s="335"/>
      <c r="BC402" s="335"/>
      <c r="BD402" s="335"/>
      <c r="BE402" s="335"/>
      <c r="BF402" s="335"/>
      <c r="BG402" s="335"/>
      <c r="BH402" s="335"/>
      <c r="BI402" s="335"/>
      <c r="BJ402" s="335"/>
      <c r="BK402" s="335"/>
      <c r="BL402" s="335"/>
      <c r="BM402" s="335"/>
      <c r="BN402" s="335"/>
      <c r="BO402" s="335"/>
      <c r="BP402" s="335"/>
      <c r="BQ402" s="335"/>
      <c r="BR402" s="335"/>
      <c r="BS402" s="335"/>
      <c r="BT402" s="335"/>
      <c r="BU402" s="335"/>
      <c r="BV402" s="335"/>
      <c r="BW402" s="335"/>
      <c r="BX402" s="335"/>
      <c r="BY402" s="335"/>
      <c r="BZ402" s="335"/>
      <c r="CA402" s="335"/>
      <c r="CB402" s="335"/>
      <c r="CC402" s="335"/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</row>
    <row r="403" spans="2:109" x14ac:dyDescent="0.25">
      <c r="B403" s="335"/>
      <c r="C403" s="335"/>
      <c r="D403" s="335"/>
      <c r="E403" s="335"/>
      <c r="F403" s="335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25"/>
      <c r="U403" s="32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  <c r="AM403" s="335"/>
      <c r="AN403" s="335"/>
      <c r="AO403" s="335"/>
      <c r="AP403" s="335"/>
      <c r="AQ403" s="335"/>
      <c r="AR403" s="335"/>
      <c r="AS403" s="335"/>
      <c r="AT403" s="335"/>
      <c r="AU403" s="335"/>
      <c r="AV403" s="335"/>
      <c r="AW403" s="335"/>
      <c r="AX403" s="335"/>
      <c r="AY403" s="335"/>
      <c r="AZ403" s="335"/>
      <c r="BA403" s="335"/>
      <c r="BB403" s="335"/>
      <c r="BC403" s="335"/>
      <c r="BD403" s="335"/>
      <c r="BE403" s="335"/>
      <c r="BF403" s="335"/>
      <c r="BG403" s="335"/>
      <c r="BH403" s="335"/>
      <c r="BI403" s="335"/>
      <c r="BJ403" s="335"/>
      <c r="BK403" s="335"/>
      <c r="BL403" s="335"/>
      <c r="BM403" s="335"/>
      <c r="BN403" s="335"/>
      <c r="BO403" s="335"/>
      <c r="BP403" s="335"/>
      <c r="BQ403" s="335"/>
      <c r="BR403" s="335"/>
      <c r="BS403" s="335"/>
      <c r="BT403" s="335"/>
      <c r="BU403" s="335"/>
      <c r="BV403" s="335"/>
      <c r="BW403" s="335"/>
      <c r="BX403" s="335"/>
      <c r="BY403" s="335"/>
      <c r="BZ403" s="335"/>
      <c r="CA403" s="335"/>
      <c r="CB403" s="335"/>
      <c r="CC403" s="335"/>
      <c r="CD403" s="335"/>
      <c r="CE403" s="335"/>
      <c r="CF403" s="335"/>
      <c r="CG403" s="335"/>
      <c r="CH403" s="335"/>
      <c r="CI403" s="335"/>
      <c r="CJ403" s="335"/>
      <c r="CK403" s="335"/>
      <c r="CL403" s="335"/>
      <c r="CM403" s="335"/>
      <c r="CN403" s="335"/>
      <c r="CO403" s="335"/>
      <c r="CP403" s="335"/>
      <c r="CQ403" s="335"/>
      <c r="CR403" s="335"/>
      <c r="CS403" s="335"/>
      <c r="CT403" s="335"/>
      <c r="CU403" s="335"/>
      <c r="CV403" s="335"/>
      <c r="CW403" s="335"/>
      <c r="CX403" s="335"/>
      <c r="CY403" s="335"/>
      <c r="CZ403" s="335"/>
      <c r="DA403" s="335"/>
      <c r="DB403" s="335"/>
      <c r="DC403" s="335"/>
      <c r="DD403" s="335"/>
      <c r="DE403" s="335"/>
    </row>
    <row r="404" spans="2:109" x14ac:dyDescent="0.25">
      <c r="B404" s="335"/>
      <c r="C404" s="335"/>
      <c r="D404" s="335"/>
      <c r="E404" s="335"/>
      <c r="F404" s="335"/>
      <c r="G404" s="335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25"/>
      <c r="U404" s="32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  <c r="AM404" s="335"/>
      <c r="AN404" s="335"/>
      <c r="AO404" s="335"/>
      <c r="AP404" s="335"/>
      <c r="AQ404" s="335"/>
      <c r="AR404" s="335"/>
      <c r="AS404" s="335"/>
      <c r="AT404" s="335"/>
      <c r="AU404" s="335"/>
      <c r="AV404" s="335"/>
      <c r="AW404" s="335"/>
      <c r="AX404" s="335"/>
      <c r="AY404" s="335"/>
      <c r="AZ404" s="335"/>
      <c r="BA404" s="335"/>
      <c r="BB404" s="335"/>
      <c r="BC404" s="335"/>
      <c r="BD404" s="335"/>
      <c r="BE404" s="335"/>
      <c r="BF404" s="335"/>
      <c r="BG404" s="335"/>
      <c r="BH404" s="335"/>
      <c r="BI404" s="335"/>
      <c r="BJ404" s="335"/>
      <c r="BK404" s="335"/>
      <c r="BL404" s="335"/>
      <c r="BM404" s="335"/>
      <c r="BN404" s="335"/>
      <c r="BO404" s="335"/>
      <c r="BP404" s="335"/>
      <c r="BQ404" s="335"/>
      <c r="BR404" s="335"/>
      <c r="BS404" s="335"/>
      <c r="BT404" s="335"/>
      <c r="BU404" s="335"/>
      <c r="BV404" s="335"/>
      <c r="BW404" s="335"/>
      <c r="BX404" s="335"/>
      <c r="BY404" s="335"/>
      <c r="BZ404" s="335"/>
      <c r="CA404" s="335"/>
      <c r="CB404" s="335"/>
      <c r="CC404" s="335"/>
      <c r="CD404" s="335"/>
      <c r="CE404" s="335"/>
      <c r="CF404" s="335"/>
      <c r="CG404" s="335"/>
      <c r="CH404" s="335"/>
      <c r="CI404" s="335"/>
      <c r="CJ404" s="335"/>
      <c r="CK404" s="335"/>
      <c r="CL404" s="335"/>
      <c r="CM404" s="335"/>
      <c r="CN404" s="335"/>
      <c r="CO404" s="335"/>
      <c r="CP404" s="335"/>
      <c r="CQ404" s="335"/>
      <c r="CR404" s="335"/>
      <c r="CS404" s="335"/>
      <c r="CT404" s="335"/>
      <c r="CU404" s="335"/>
      <c r="CV404" s="335"/>
      <c r="CW404" s="335"/>
      <c r="CX404" s="335"/>
      <c r="CY404" s="335"/>
      <c r="CZ404" s="335"/>
      <c r="DA404" s="335"/>
      <c r="DB404" s="335"/>
      <c r="DC404" s="335"/>
      <c r="DD404" s="335"/>
      <c r="DE404" s="335"/>
    </row>
    <row r="405" spans="2:109" x14ac:dyDescent="0.25">
      <c r="B405" s="335"/>
      <c r="C405" s="335"/>
      <c r="D405" s="335"/>
      <c r="E405" s="335"/>
      <c r="F405" s="335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25"/>
      <c r="U405" s="32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  <c r="AT405" s="335"/>
      <c r="AU405" s="335"/>
      <c r="AV405" s="335"/>
      <c r="AW405" s="335"/>
      <c r="AX405" s="335"/>
      <c r="AY405" s="335"/>
      <c r="AZ405" s="335"/>
      <c r="BA405" s="335"/>
      <c r="BB405" s="335"/>
      <c r="BC405" s="335"/>
      <c r="BD405" s="335"/>
      <c r="BE405" s="335"/>
      <c r="BF405" s="335"/>
      <c r="BG405" s="335"/>
      <c r="BH405" s="335"/>
      <c r="BI405" s="335"/>
      <c r="BJ405" s="335"/>
      <c r="BK405" s="335"/>
      <c r="BL405" s="335"/>
      <c r="BM405" s="335"/>
      <c r="BN405" s="335"/>
      <c r="BO405" s="335"/>
      <c r="BP405" s="335"/>
      <c r="BQ405" s="335"/>
      <c r="BR405" s="335"/>
      <c r="BS405" s="335"/>
      <c r="BT405" s="335"/>
      <c r="BU405" s="335"/>
      <c r="BV405" s="335"/>
      <c r="BW405" s="335"/>
      <c r="BX405" s="335"/>
      <c r="BY405" s="335"/>
      <c r="BZ405" s="335"/>
      <c r="CA405" s="335"/>
      <c r="CB405" s="335"/>
      <c r="CC405" s="335"/>
      <c r="CD405" s="335"/>
      <c r="CE405" s="335"/>
      <c r="CF405" s="335"/>
      <c r="CG405" s="335"/>
      <c r="CH405" s="335"/>
      <c r="CI405" s="335"/>
      <c r="CJ405" s="335"/>
      <c r="CK405" s="335"/>
      <c r="CL405" s="335"/>
      <c r="CM405" s="335"/>
      <c r="CN405" s="335"/>
      <c r="CO405" s="335"/>
      <c r="CP405" s="335"/>
      <c r="CQ405" s="335"/>
      <c r="CR405" s="335"/>
      <c r="CS405" s="335"/>
      <c r="CT405" s="335"/>
      <c r="CU405" s="335"/>
      <c r="CV405" s="335"/>
      <c r="CW405" s="335"/>
      <c r="CX405" s="335"/>
      <c r="CY405" s="335"/>
      <c r="CZ405" s="335"/>
      <c r="DA405" s="335"/>
      <c r="DB405" s="335"/>
      <c r="DC405" s="335"/>
      <c r="DD405" s="335"/>
      <c r="DE405" s="335"/>
    </row>
    <row r="406" spans="2:109" x14ac:dyDescent="0.25">
      <c r="B406" s="335"/>
      <c r="C406" s="335"/>
      <c r="D406" s="335"/>
      <c r="E406" s="335"/>
      <c r="F406" s="335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25"/>
      <c r="U406" s="32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  <c r="AT406" s="335"/>
      <c r="AU406" s="335"/>
      <c r="AV406" s="335"/>
      <c r="AW406" s="335"/>
      <c r="AX406" s="335"/>
      <c r="AY406" s="335"/>
      <c r="AZ406" s="335"/>
      <c r="BA406" s="335"/>
      <c r="BB406" s="335"/>
      <c r="BC406" s="335"/>
      <c r="BD406" s="335"/>
      <c r="BE406" s="335"/>
      <c r="BF406" s="335"/>
      <c r="BG406" s="335"/>
      <c r="BH406" s="335"/>
      <c r="BI406" s="335"/>
      <c r="BJ406" s="335"/>
      <c r="BK406" s="335"/>
      <c r="BL406" s="335"/>
      <c r="BM406" s="335"/>
      <c r="BN406" s="335"/>
      <c r="BO406" s="335"/>
      <c r="BP406" s="335"/>
      <c r="BQ406" s="335"/>
      <c r="BR406" s="335"/>
      <c r="BS406" s="335"/>
      <c r="BT406" s="335"/>
      <c r="BU406" s="335"/>
      <c r="BV406" s="335"/>
      <c r="BW406" s="335"/>
      <c r="BX406" s="335"/>
      <c r="BY406" s="335"/>
      <c r="BZ406" s="335"/>
      <c r="CA406" s="335"/>
      <c r="CB406" s="335"/>
      <c r="CC406" s="335"/>
      <c r="CD406" s="335"/>
      <c r="CE406" s="335"/>
      <c r="CF406" s="335"/>
      <c r="CG406" s="335"/>
      <c r="CH406" s="335"/>
      <c r="CI406" s="335"/>
      <c r="CJ406" s="335"/>
      <c r="CK406" s="335"/>
      <c r="CL406" s="335"/>
      <c r="CM406" s="335"/>
      <c r="CN406" s="335"/>
      <c r="CO406" s="335"/>
      <c r="CP406" s="335"/>
      <c r="CQ406" s="335"/>
      <c r="CR406" s="335"/>
      <c r="CS406" s="335"/>
      <c r="CT406" s="335"/>
      <c r="CU406" s="335"/>
      <c r="CV406" s="335"/>
      <c r="CW406" s="335"/>
      <c r="CX406" s="335"/>
      <c r="CY406" s="335"/>
      <c r="CZ406" s="335"/>
      <c r="DA406" s="335"/>
      <c r="DB406" s="335"/>
      <c r="DC406" s="335"/>
      <c r="DD406" s="335"/>
      <c r="DE406" s="335"/>
    </row>
    <row r="407" spans="2:109" x14ac:dyDescent="0.25">
      <c r="B407" s="335"/>
      <c r="C407" s="335"/>
      <c r="D407" s="335"/>
      <c r="E407" s="335"/>
      <c r="F407" s="335"/>
      <c r="G407" s="335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25"/>
      <c r="U407" s="32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  <c r="AM407" s="335"/>
      <c r="AN407" s="335"/>
      <c r="AO407" s="335"/>
      <c r="AP407" s="335"/>
      <c r="AQ407" s="335"/>
      <c r="AR407" s="335"/>
      <c r="AS407" s="335"/>
      <c r="AT407" s="335"/>
      <c r="AU407" s="335"/>
      <c r="AV407" s="335"/>
      <c r="AW407" s="335"/>
      <c r="AX407" s="335"/>
      <c r="AY407" s="335"/>
      <c r="AZ407" s="335"/>
      <c r="BA407" s="335"/>
      <c r="BB407" s="335"/>
      <c r="BC407" s="335"/>
      <c r="BD407" s="335"/>
      <c r="BE407" s="335"/>
      <c r="BF407" s="335"/>
      <c r="BG407" s="335"/>
      <c r="BH407" s="335"/>
      <c r="BI407" s="335"/>
      <c r="BJ407" s="335"/>
      <c r="BK407" s="335"/>
      <c r="BL407" s="335"/>
      <c r="BM407" s="335"/>
      <c r="BN407" s="335"/>
      <c r="BO407" s="335"/>
      <c r="BP407" s="335"/>
      <c r="BQ407" s="335"/>
      <c r="BR407" s="335"/>
      <c r="BS407" s="335"/>
      <c r="BT407" s="335"/>
      <c r="BU407" s="335"/>
      <c r="BV407" s="335"/>
      <c r="BW407" s="335"/>
      <c r="BX407" s="335"/>
      <c r="BY407" s="335"/>
      <c r="BZ407" s="335"/>
      <c r="CA407" s="335"/>
      <c r="CB407" s="335"/>
      <c r="CC407" s="335"/>
      <c r="CD407" s="335"/>
      <c r="CE407" s="335"/>
      <c r="CF407" s="335"/>
      <c r="CG407" s="335"/>
      <c r="CH407" s="335"/>
      <c r="CI407" s="335"/>
      <c r="CJ407" s="335"/>
      <c r="CK407" s="335"/>
      <c r="CL407" s="335"/>
      <c r="CM407" s="335"/>
      <c r="CN407" s="335"/>
      <c r="CO407" s="335"/>
      <c r="CP407" s="335"/>
      <c r="CQ407" s="335"/>
      <c r="CR407" s="335"/>
      <c r="CS407" s="335"/>
      <c r="CT407" s="335"/>
      <c r="CU407" s="335"/>
      <c r="CV407" s="335"/>
      <c r="CW407" s="335"/>
      <c r="CX407" s="335"/>
      <c r="CY407" s="335"/>
      <c r="CZ407" s="335"/>
      <c r="DA407" s="335"/>
      <c r="DB407" s="335"/>
      <c r="DC407" s="335"/>
      <c r="DD407" s="335"/>
      <c r="DE407" s="335"/>
    </row>
    <row r="408" spans="2:109" x14ac:dyDescent="0.25">
      <c r="B408" s="335"/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25"/>
      <c r="U408" s="32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  <c r="AM408" s="335"/>
      <c r="AN408" s="335"/>
      <c r="AO408" s="335"/>
      <c r="AP408" s="335"/>
      <c r="AQ408" s="335"/>
      <c r="AR408" s="335"/>
      <c r="AS408" s="335"/>
      <c r="AT408" s="335"/>
      <c r="AU408" s="335"/>
      <c r="AV408" s="335"/>
      <c r="AW408" s="335"/>
      <c r="AX408" s="335"/>
      <c r="AY408" s="335"/>
      <c r="AZ408" s="335"/>
      <c r="BA408" s="335"/>
      <c r="BB408" s="335"/>
      <c r="BC408" s="335"/>
      <c r="BD408" s="335"/>
      <c r="BE408" s="335"/>
      <c r="BF408" s="335"/>
      <c r="BG408" s="335"/>
      <c r="BH408" s="335"/>
      <c r="BI408" s="335"/>
      <c r="BJ408" s="335"/>
      <c r="BK408" s="335"/>
      <c r="BL408" s="335"/>
      <c r="BM408" s="335"/>
      <c r="BN408" s="335"/>
      <c r="BO408" s="335"/>
      <c r="BP408" s="335"/>
      <c r="BQ408" s="335"/>
      <c r="BR408" s="335"/>
      <c r="BS408" s="335"/>
      <c r="BT408" s="335"/>
      <c r="BU408" s="335"/>
      <c r="BV408" s="335"/>
      <c r="BW408" s="335"/>
      <c r="BX408" s="335"/>
      <c r="BY408" s="335"/>
      <c r="BZ408" s="335"/>
      <c r="CA408" s="335"/>
      <c r="CB408" s="335"/>
      <c r="CC408" s="335"/>
      <c r="CD408" s="335"/>
      <c r="CE408" s="335"/>
      <c r="CF408" s="335"/>
      <c r="CG408" s="335"/>
      <c r="CH408" s="335"/>
      <c r="CI408" s="335"/>
      <c r="CJ408" s="335"/>
      <c r="CK408" s="335"/>
      <c r="CL408" s="335"/>
      <c r="CM408" s="335"/>
      <c r="CN408" s="335"/>
      <c r="CO408" s="335"/>
      <c r="CP408" s="335"/>
      <c r="CQ408" s="335"/>
      <c r="CR408" s="335"/>
      <c r="CS408" s="335"/>
      <c r="CT408" s="335"/>
      <c r="CU408" s="335"/>
      <c r="CV408" s="335"/>
      <c r="CW408" s="335"/>
      <c r="CX408" s="335"/>
      <c r="CY408" s="335"/>
      <c r="CZ408" s="335"/>
      <c r="DA408" s="335"/>
      <c r="DB408" s="335"/>
      <c r="DC408" s="335"/>
      <c r="DD408" s="335"/>
      <c r="DE408" s="335"/>
    </row>
    <row r="409" spans="2:109" x14ac:dyDescent="0.25">
      <c r="B409" s="335"/>
      <c r="C409" s="335"/>
      <c r="D409" s="335"/>
      <c r="E409" s="335"/>
      <c r="F409" s="335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25"/>
      <c r="U409" s="32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  <c r="AM409" s="335"/>
      <c r="AN409" s="335"/>
      <c r="AO409" s="335"/>
      <c r="AP409" s="335"/>
      <c r="AQ409" s="335"/>
      <c r="AR409" s="335"/>
      <c r="AS409" s="335"/>
      <c r="AT409" s="335"/>
      <c r="AU409" s="335"/>
      <c r="AV409" s="335"/>
      <c r="AW409" s="335"/>
      <c r="AX409" s="335"/>
      <c r="AY409" s="335"/>
      <c r="AZ409" s="335"/>
      <c r="BA409" s="335"/>
      <c r="BB409" s="335"/>
      <c r="BC409" s="335"/>
      <c r="BD409" s="335"/>
      <c r="BE409" s="335"/>
      <c r="BF409" s="335"/>
      <c r="BG409" s="335"/>
      <c r="BH409" s="335"/>
      <c r="BI409" s="335"/>
      <c r="BJ409" s="335"/>
      <c r="BK409" s="335"/>
      <c r="BL409" s="335"/>
      <c r="BM409" s="335"/>
      <c r="BN409" s="335"/>
      <c r="BO409" s="335"/>
      <c r="BP409" s="335"/>
      <c r="BQ409" s="335"/>
      <c r="BR409" s="335"/>
      <c r="BS409" s="335"/>
      <c r="BT409" s="335"/>
      <c r="BU409" s="335"/>
      <c r="BV409" s="335"/>
      <c r="BW409" s="335"/>
      <c r="BX409" s="335"/>
      <c r="BY409" s="335"/>
      <c r="BZ409" s="335"/>
      <c r="CA409" s="335"/>
      <c r="CB409" s="335"/>
      <c r="CC409" s="335"/>
      <c r="CD409" s="335"/>
      <c r="CE409" s="335"/>
      <c r="CF409" s="335"/>
      <c r="CG409" s="335"/>
      <c r="CH409" s="335"/>
      <c r="CI409" s="335"/>
      <c r="CJ409" s="335"/>
      <c r="CK409" s="335"/>
      <c r="CL409" s="335"/>
      <c r="CM409" s="335"/>
      <c r="CN409" s="335"/>
      <c r="CO409" s="335"/>
      <c r="CP409" s="335"/>
      <c r="CQ409" s="335"/>
      <c r="CR409" s="335"/>
      <c r="CS409" s="335"/>
      <c r="CT409" s="335"/>
      <c r="CU409" s="335"/>
      <c r="CV409" s="335"/>
      <c r="CW409" s="335"/>
      <c r="CX409" s="335"/>
      <c r="CY409" s="335"/>
      <c r="CZ409" s="335"/>
      <c r="DA409" s="335"/>
      <c r="DB409" s="335"/>
      <c r="DC409" s="335"/>
      <c r="DD409" s="335"/>
      <c r="DE409" s="335"/>
    </row>
    <row r="410" spans="2:109" x14ac:dyDescent="0.25">
      <c r="B410" s="335"/>
      <c r="C410" s="335"/>
      <c r="D410" s="335"/>
      <c r="E410" s="335"/>
      <c r="F410" s="335"/>
      <c r="G410" s="335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25"/>
      <c r="U410" s="32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  <c r="AM410" s="335"/>
      <c r="AN410" s="335"/>
      <c r="AO410" s="335"/>
      <c r="AP410" s="335"/>
      <c r="AQ410" s="335"/>
      <c r="AR410" s="335"/>
      <c r="AS410" s="335"/>
      <c r="AT410" s="335"/>
      <c r="AU410" s="335"/>
      <c r="AV410" s="335"/>
      <c r="AW410" s="335"/>
      <c r="AX410" s="335"/>
      <c r="AY410" s="335"/>
      <c r="AZ410" s="335"/>
      <c r="BA410" s="335"/>
      <c r="BB410" s="335"/>
      <c r="BC410" s="335"/>
      <c r="BD410" s="335"/>
      <c r="BE410" s="335"/>
      <c r="BF410" s="335"/>
      <c r="BG410" s="335"/>
      <c r="BH410" s="335"/>
      <c r="BI410" s="335"/>
      <c r="BJ410" s="335"/>
      <c r="BK410" s="335"/>
      <c r="BL410" s="335"/>
      <c r="BM410" s="335"/>
      <c r="BN410" s="335"/>
      <c r="BO410" s="335"/>
      <c r="BP410" s="335"/>
      <c r="BQ410" s="335"/>
      <c r="BR410" s="335"/>
      <c r="BS410" s="335"/>
      <c r="BT410" s="335"/>
      <c r="BU410" s="335"/>
      <c r="BV410" s="335"/>
      <c r="BW410" s="335"/>
      <c r="BX410" s="335"/>
      <c r="BY410" s="335"/>
      <c r="BZ410" s="335"/>
      <c r="CA410" s="335"/>
      <c r="CB410" s="335"/>
      <c r="CC410" s="335"/>
      <c r="CD410" s="335"/>
      <c r="CE410" s="335"/>
      <c r="CF410" s="335"/>
      <c r="CG410" s="335"/>
      <c r="CH410" s="335"/>
      <c r="CI410" s="335"/>
      <c r="CJ410" s="335"/>
      <c r="CK410" s="335"/>
      <c r="CL410" s="335"/>
      <c r="CM410" s="335"/>
      <c r="CN410" s="335"/>
      <c r="CO410" s="335"/>
      <c r="CP410" s="335"/>
      <c r="CQ410" s="335"/>
      <c r="CR410" s="335"/>
      <c r="CS410" s="335"/>
      <c r="CT410" s="335"/>
      <c r="CU410" s="335"/>
      <c r="CV410" s="335"/>
      <c r="CW410" s="335"/>
      <c r="CX410" s="335"/>
      <c r="CY410" s="335"/>
      <c r="CZ410" s="335"/>
      <c r="DA410" s="335"/>
      <c r="DB410" s="335"/>
      <c r="DC410" s="335"/>
      <c r="DD410" s="335"/>
      <c r="DE410" s="335"/>
    </row>
    <row r="411" spans="2:109" x14ac:dyDescent="0.25">
      <c r="B411" s="335"/>
      <c r="C411" s="335"/>
      <c r="D411" s="335"/>
      <c r="E411" s="335"/>
      <c r="F411" s="335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25"/>
      <c r="U411" s="32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  <c r="AM411" s="335"/>
      <c r="AN411" s="335"/>
      <c r="AO411" s="335"/>
      <c r="AP411" s="335"/>
      <c r="AQ411" s="335"/>
      <c r="AR411" s="335"/>
      <c r="AS411" s="335"/>
      <c r="AT411" s="335"/>
      <c r="AU411" s="335"/>
      <c r="AV411" s="335"/>
      <c r="AW411" s="335"/>
      <c r="AX411" s="335"/>
      <c r="AY411" s="335"/>
      <c r="AZ411" s="335"/>
      <c r="BA411" s="335"/>
      <c r="BB411" s="335"/>
      <c r="BC411" s="335"/>
      <c r="BD411" s="335"/>
      <c r="BE411" s="335"/>
      <c r="BF411" s="335"/>
      <c r="BG411" s="335"/>
      <c r="BH411" s="335"/>
      <c r="BI411" s="335"/>
      <c r="BJ411" s="335"/>
      <c r="BK411" s="335"/>
      <c r="BL411" s="335"/>
      <c r="BM411" s="335"/>
      <c r="BN411" s="335"/>
      <c r="BO411" s="335"/>
      <c r="BP411" s="335"/>
      <c r="BQ411" s="335"/>
      <c r="BR411" s="335"/>
      <c r="BS411" s="335"/>
      <c r="BT411" s="335"/>
      <c r="BU411" s="335"/>
      <c r="BV411" s="335"/>
      <c r="BW411" s="335"/>
      <c r="BX411" s="335"/>
      <c r="BY411" s="335"/>
      <c r="BZ411" s="335"/>
      <c r="CA411" s="335"/>
      <c r="CB411" s="335"/>
      <c r="CC411" s="335"/>
      <c r="CD411" s="335"/>
      <c r="CE411" s="335"/>
      <c r="CF411" s="335"/>
      <c r="CG411" s="335"/>
      <c r="CH411" s="335"/>
      <c r="CI411" s="335"/>
      <c r="CJ411" s="335"/>
      <c r="CK411" s="335"/>
      <c r="CL411" s="335"/>
      <c r="CM411" s="335"/>
      <c r="CN411" s="335"/>
      <c r="CO411" s="335"/>
      <c r="CP411" s="335"/>
      <c r="CQ411" s="335"/>
      <c r="CR411" s="335"/>
      <c r="CS411" s="335"/>
      <c r="CT411" s="335"/>
      <c r="CU411" s="335"/>
      <c r="CV411" s="335"/>
      <c r="CW411" s="335"/>
      <c r="CX411" s="335"/>
      <c r="CY411" s="335"/>
      <c r="CZ411" s="335"/>
      <c r="DA411" s="335"/>
      <c r="DB411" s="335"/>
      <c r="DC411" s="335"/>
      <c r="DD411" s="335"/>
      <c r="DE411" s="335"/>
    </row>
    <row r="412" spans="2:109" x14ac:dyDescent="0.25"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25"/>
      <c r="U412" s="32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5"/>
      <c r="AR412" s="335"/>
      <c r="AS412" s="335"/>
      <c r="AT412" s="335"/>
      <c r="AU412" s="335"/>
      <c r="AV412" s="335"/>
      <c r="AW412" s="335"/>
      <c r="AX412" s="335"/>
      <c r="AY412" s="335"/>
      <c r="AZ412" s="335"/>
      <c r="BA412" s="335"/>
      <c r="BB412" s="335"/>
      <c r="BC412" s="335"/>
      <c r="BD412" s="335"/>
      <c r="BE412" s="335"/>
      <c r="BF412" s="335"/>
      <c r="BG412" s="335"/>
      <c r="BH412" s="335"/>
      <c r="BI412" s="335"/>
      <c r="BJ412" s="335"/>
      <c r="BK412" s="335"/>
      <c r="BL412" s="335"/>
      <c r="BM412" s="335"/>
      <c r="BN412" s="335"/>
      <c r="BO412" s="335"/>
      <c r="BP412" s="335"/>
      <c r="BQ412" s="335"/>
      <c r="BR412" s="335"/>
      <c r="BS412" s="335"/>
      <c r="BT412" s="335"/>
      <c r="BU412" s="335"/>
      <c r="BV412" s="335"/>
      <c r="BW412" s="335"/>
      <c r="BX412" s="335"/>
      <c r="BY412" s="335"/>
      <c r="BZ412" s="335"/>
      <c r="CA412" s="335"/>
      <c r="CB412" s="335"/>
      <c r="CC412" s="335"/>
      <c r="CD412" s="335"/>
      <c r="CE412" s="335"/>
      <c r="CF412" s="335"/>
      <c r="CG412" s="335"/>
      <c r="CH412" s="335"/>
      <c r="CI412" s="335"/>
      <c r="CJ412" s="335"/>
      <c r="CK412" s="335"/>
      <c r="CL412" s="335"/>
      <c r="CM412" s="335"/>
      <c r="CN412" s="335"/>
      <c r="CO412" s="335"/>
      <c r="CP412" s="335"/>
      <c r="CQ412" s="335"/>
      <c r="CR412" s="335"/>
      <c r="CS412" s="335"/>
      <c r="CT412" s="335"/>
      <c r="CU412" s="335"/>
      <c r="CV412" s="335"/>
      <c r="CW412" s="335"/>
      <c r="CX412" s="335"/>
      <c r="CY412" s="335"/>
      <c r="CZ412" s="335"/>
      <c r="DA412" s="335"/>
      <c r="DB412" s="335"/>
      <c r="DC412" s="335"/>
      <c r="DD412" s="335"/>
      <c r="DE412" s="335"/>
    </row>
    <row r="413" spans="2:109" x14ac:dyDescent="0.25"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25"/>
      <c r="U413" s="32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  <c r="AM413" s="335"/>
      <c r="AN413" s="335"/>
      <c r="AO413" s="335"/>
      <c r="AP413" s="335"/>
      <c r="AQ413" s="335"/>
      <c r="AR413" s="335"/>
      <c r="AS413" s="335"/>
      <c r="AT413" s="335"/>
      <c r="AU413" s="335"/>
      <c r="AV413" s="335"/>
      <c r="AW413" s="335"/>
      <c r="AX413" s="335"/>
      <c r="AY413" s="335"/>
      <c r="AZ413" s="335"/>
      <c r="BA413" s="335"/>
      <c r="BB413" s="335"/>
      <c r="BC413" s="335"/>
      <c r="BD413" s="335"/>
      <c r="BE413" s="335"/>
      <c r="BF413" s="335"/>
      <c r="BG413" s="335"/>
      <c r="BH413" s="335"/>
      <c r="BI413" s="335"/>
      <c r="BJ413" s="335"/>
      <c r="BK413" s="335"/>
      <c r="BL413" s="335"/>
      <c r="BM413" s="335"/>
      <c r="BN413" s="335"/>
      <c r="BO413" s="335"/>
      <c r="BP413" s="335"/>
      <c r="BQ413" s="335"/>
      <c r="BR413" s="335"/>
      <c r="BS413" s="335"/>
      <c r="BT413" s="335"/>
      <c r="BU413" s="335"/>
      <c r="BV413" s="335"/>
      <c r="BW413" s="335"/>
      <c r="BX413" s="335"/>
      <c r="BY413" s="335"/>
      <c r="BZ413" s="335"/>
      <c r="CA413" s="335"/>
      <c r="CB413" s="335"/>
      <c r="CC413" s="335"/>
      <c r="CD413" s="335"/>
      <c r="CE413" s="335"/>
      <c r="CF413" s="335"/>
      <c r="CG413" s="335"/>
      <c r="CH413" s="335"/>
      <c r="CI413" s="335"/>
      <c r="CJ413" s="335"/>
      <c r="CK413" s="335"/>
      <c r="CL413" s="335"/>
      <c r="CM413" s="335"/>
      <c r="CN413" s="335"/>
      <c r="CO413" s="335"/>
      <c r="CP413" s="335"/>
      <c r="CQ413" s="335"/>
      <c r="CR413" s="335"/>
      <c r="CS413" s="335"/>
      <c r="CT413" s="335"/>
      <c r="CU413" s="335"/>
      <c r="CV413" s="335"/>
      <c r="CW413" s="335"/>
      <c r="CX413" s="335"/>
      <c r="CY413" s="335"/>
      <c r="CZ413" s="335"/>
      <c r="DA413" s="335"/>
      <c r="DB413" s="335"/>
      <c r="DC413" s="335"/>
      <c r="DD413" s="335"/>
      <c r="DE413" s="335"/>
    </row>
    <row r="414" spans="2:109" x14ac:dyDescent="0.25">
      <c r="B414" s="335"/>
      <c r="C414" s="335"/>
      <c r="D414" s="335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25"/>
      <c r="U414" s="32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  <c r="AM414" s="335"/>
      <c r="AN414" s="335"/>
      <c r="AO414" s="335"/>
      <c r="AP414" s="335"/>
      <c r="AQ414" s="335"/>
      <c r="AR414" s="335"/>
      <c r="AS414" s="335"/>
      <c r="AT414" s="335"/>
      <c r="AU414" s="335"/>
      <c r="AV414" s="335"/>
      <c r="AW414" s="335"/>
      <c r="AX414" s="335"/>
      <c r="AY414" s="335"/>
      <c r="AZ414" s="335"/>
      <c r="BA414" s="335"/>
      <c r="BB414" s="335"/>
      <c r="BC414" s="335"/>
      <c r="BD414" s="335"/>
      <c r="BE414" s="335"/>
      <c r="BF414" s="335"/>
      <c r="BG414" s="335"/>
      <c r="BH414" s="335"/>
      <c r="BI414" s="335"/>
      <c r="BJ414" s="335"/>
      <c r="BK414" s="335"/>
      <c r="BL414" s="335"/>
      <c r="BM414" s="335"/>
      <c r="BN414" s="335"/>
      <c r="BO414" s="335"/>
      <c r="BP414" s="335"/>
      <c r="BQ414" s="335"/>
      <c r="BR414" s="335"/>
      <c r="BS414" s="335"/>
      <c r="BT414" s="335"/>
      <c r="BU414" s="335"/>
      <c r="BV414" s="335"/>
      <c r="BW414" s="335"/>
      <c r="BX414" s="335"/>
      <c r="BY414" s="335"/>
      <c r="BZ414" s="335"/>
      <c r="CA414" s="335"/>
      <c r="CB414" s="335"/>
      <c r="CC414" s="335"/>
      <c r="CD414" s="335"/>
      <c r="CE414" s="335"/>
      <c r="CF414" s="335"/>
      <c r="CG414" s="335"/>
      <c r="CH414" s="335"/>
      <c r="CI414" s="335"/>
      <c r="CJ414" s="335"/>
      <c r="CK414" s="335"/>
      <c r="CL414" s="335"/>
      <c r="CM414" s="335"/>
      <c r="CN414" s="335"/>
      <c r="CO414" s="335"/>
      <c r="CP414" s="335"/>
      <c r="CQ414" s="335"/>
      <c r="CR414" s="335"/>
      <c r="CS414" s="335"/>
      <c r="CT414" s="335"/>
      <c r="CU414" s="335"/>
      <c r="CV414" s="335"/>
      <c r="CW414" s="335"/>
      <c r="CX414" s="335"/>
      <c r="CY414" s="335"/>
      <c r="CZ414" s="335"/>
      <c r="DA414" s="335"/>
      <c r="DB414" s="335"/>
      <c r="DC414" s="335"/>
      <c r="DD414" s="335"/>
      <c r="DE414" s="335"/>
    </row>
    <row r="415" spans="2:109" x14ac:dyDescent="0.25">
      <c r="B415" s="335"/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25"/>
      <c r="U415" s="32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  <c r="AM415" s="335"/>
      <c r="AN415" s="335"/>
      <c r="AO415" s="335"/>
      <c r="AP415" s="335"/>
      <c r="AQ415" s="335"/>
      <c r="AR415" s="335"/>
      <c r="AS415" s="335"/>
      <c r="AT415" s="335"/>
      <c r="AU415" s="335"/>
      <c r="AV415" s="335"/>
      <c r="AW415" s="335"/>
      <c r="AX415" s="335"/>
      <c r="AY415" s="335"/>
      <c r="AZ415" s="335"/>
      <c r="BA415" s="335"/>
      <c r="BB415" s="335"/>
      <c r="BC415" s="335"/>
      <c r="BD415" s="335"/>
      <c r="BE415" s="335"/>
      <c r="BF415" s="335"/>
      <c r="BG415" s="335"/>
      <c r="BH415" s="335"/>
      <c r="BI415" s="335"/>
      <c r="BJ415" s="335"/>
      <c r="BK415" s="335"/>
      <c r="BL415" s="335"/>
      <c r="BM415" s="335"/>
      <c r="BN415" s="335"/>
      <c r="BO415" s="335"/>
      <c r="BP415" s="335"/>
      <c r="BQ415" s="335"/>
      <c r="BR415" s="335"/>
      <c r="BS415" s="335"/>
      <c r="BT415" s="335"/>
      <c r="BU415" s="335"/>
      <c r="BV415" s="335"/>
      <c r="BW415" s="335"/>
      <c r="BX415" s="335"/>
      <c r="BY415" s="335"/>
      <c r="BZ415" s="335"/>
      <c r="CA415" s="335"/>
      <c r="CB415" s="335"/>
      <c r="CC415" s="335"/>
      <c r="CD415" s="335"/>
      <c r="CE415" s="335"/>
      <c r="CF415" s="335"/>
      <c r="CG415" s="335"/>
      <c r="CH415" s="335"/>
      <c r="CI415" s="335"/>
      <c r="CJ415" s="335"/>
      <c r="CK415" s="335"/>
      <c r="CL415" s="335"/>
      <c r="CM415" s="335"/>
      <c r="CN415" s="335"/>
      <c r="CO415" s="335"/>
      <c r="CP415" s="335"/>
      <c r="CQ415" s="335"/>
      <c r="CR415" s="335"/>
      <c r="CS415" s="335"/>
      <c r="CT415" s="335"/>
      <c r="CU415" s="335"/>
      <c r="CV415" s="335"/>
      <c r="CW415" s="335"/>
      <c r="CX415" s="335"/>
      <c r="CY415" s="335"/>
      <c r="CZ415" s="335"/>
      <c r="DA415" s="335"/>
      <c r="DB415" s="335"/>
      <c r="DC415" s="335"/>
      <c r="DD415" s="335"/>
      <c r="DE415" s="335"/>
    </row>
    <row r="416" spans="2:109" x14ac:dyDescent="0.25"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25"/>
      <c r="U416" s="32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335"/>
      <c r="BQ416" s="335"/>
      <c r="BR416" s="335"/>
      <c r="BS416" s="335"/>
      <c r="BT416" s="335"/>
      <c r="BU416" s="335"/>
      <c r="BV416" s="335"/>
      <c r="BW416" s="335"/>
      <c r="BX416" s="335"/>
      <c r="BY416" s="335"/>
      <c r="BZ416" s="335"/>
      <c r="CA416" s="335"/>
      <c r="CB416" s="335"/>
      <c r="CC416" s="335"/>
      <c r="CD416" s="335"/>
      <c r="CE416" s="335"/>
      <c r="CF416" s="335"/>
      <c r="CG416" s="335"/>
      <c r="CH416" s="335"/>
      <c r="CI416" s="335"/>
      <c r="CJ416" s="335"/>
      <c r="CK416" s="335"/>
      <c r="CL416" s="335"/>
      <c r="CM416" s="335"/>
      <c r="CN416" s="335"/>
      <c r="CO416" s="335"/>
      <c r="CP416" s="335"/>
      <c r="CQ416" s="335"/>
      <c r="CR416" s="335"/>
      <c r="CS416" s="335"/>
      <c r="CT416" s="335"/>
      <c r="CU416" s="335"/>
      <c r="CV416" s="335"/>
      <c r="CW416" s="335"/>
      <c r="CX416" s="335"/>
      <c r="CY416" s="335"/>
      <c r="CZ416" s="335"/>
      <c r="DA416" s="335"/>
      <c r="DB416" s="335"/>
      <c r="DC416" s="335"/>
      <c r="DD416" s="335"/>
      <c r="DE416" s="335"/>
    </row>
    <row r="417" spans="2:109" x14ac:dyDescent="0.25">
      <c r="B417" s="335"/>
      <c r="C417" s="335"/>
      <c r="D417" s="335"/>
      <c r="E417" s="335"/>
      <c r="F417" s="335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25"/>
      <c r="U417" s="32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  <c r="AM417" s="335"/>
      <c r="AN417" s="335"/>
      <c r="AO417" s="335"/>
      <c r="AP417" s="335"/>
      <c r="AQ417" s="335"/>
      <c r="AR417" s="335"/>
      <c r="AS417" s="335"/>
      <c r="AT417" s="335"/>
      <c r="AU417" s="335"/>
      <c r="AV417" s="335"/>
      <c r="AW417" s="335"/>
      <c r="AX417" s="335"/>
      <c r="AY417" s="335"/>
      <c r="AZ417" s="335"/>
      <c r="BA417" s="335"/>
      <c r="BB417" s="335"/>
      <c r="BC417" s="335"/>
      <c r="BD417" s="335"/>
      <c r="BE417" s="335"/>
      <c r="BF417" s="335"/>
      <c r="BG417" s="335"/>
      <c r="BH417" s="335"/>
      <c r="BI417" s="335"/>
      <c r="BJ417" s="335"/>
      <c r="BK417" s="335"/>
      <c r="BL417" s="335"/>
      <c r="BM417" s="335"/>
      <c r="BN417" s="335"/>
      <c r="BO417" s="335"/>
      <c r="BP417" s="335"/>
      <c r="BQ417" s="335"/>
      <c r="BR417" s="335"/>
      <c r="BS417" s="335"/>
      <c r="BT417" s="335"/>
      <c r="BU417" s="335"/>
      <c r="BV417" s="335"/>
      <c r="BW417" s="335"/>
      <c r="BX417" s="335"/>
      <c r="BY417" s="335"/>
      <c r="BZ417" s="335"/>
      <c r="CA417" s="335"/>
      <c r="CB417" s="335"/>
      <c r="CC417" s="335"/>
      <c r="CD417" s="335"/>
      <c r="CE417" s="335"/>
      <c r="CF417" s="335"/>
      <c r="CG417" s="335"/>
      <c r="CH417" s="335"/>
      <c r="CI417" s="335"/>
      <c r="CJ417" s="335"/>
      <c r="CK417" s="335"/>
      <c r="CL417" s="335"/>
      <c r="CM417" s="335"/>
      <c r="CN417" s="335"/>
      <c r="CO417" s="335"/>
      <c r="CP417" s="335"/>
      <c r="CQ417" s="335"/>
      <c r="CR417" s="335"/>
      <c r="CS417" s="335"/>
      <c r="CT417" s="335"/>
      <c r="CU417" s="335"/>
      <c r="CV417" s="335"/>
      <c r="CW417" s="335"/>
      <c r="CX417" s="335"/>
      <c r="CY417" s="335"/>
      <c r="CZ417" s="335"/>
      <c r="DA417" s="335"/>
      <c r="DB417" s="335"/>
      <c r="DC417" s="335"/>
      <c r="DD417" s="335"/>
      <c r="DE417" s="335"/>
    </row>
    <row r="418" spans="2:109" x14ac:dyDescent="0.25">
      <c r="B418" s="335"/>
      <c r="C418" s="335"/>
      <c r="D418" s="335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25"/>
      <c r="U418" s="32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  <c r="AT418" s="335"/>
      <c r="AU418" s="335"/>
      <c r="AV418" s="335"/>
      <c r="AW418" s="335"/>
      <c r="AX418" s="335"/>
      <c r="AY418" s="335"/>
      <c r="AZ418" s="335"/>
      <c r="BA418" s="335"/>
      <c r="BB418" s="335"/>
      <c r="BC418" s="335"/>
      <c r="BD418" s="335"/>
      <c r="BE418" s="335"/>
      <c r="BF418" s="335"/>
      <c r="BG418" s="335"/>
      <c r="BH418" s="335"/>
      <c r="BI418" s="335"/>
      <c r="BJ418" s="335"/>
      <c r="BK418" s="335"/>
      <c r="BL418" s="335"/>
      <c r="BM418" s="335"/>
      <c r="BN418" s="335"/>
      <c r="BO418" s="335"/>
      <c r="BP418" s="335"/>
      <c r="BQ418" s="335"/>
      <c r="BR418" s="335"/>
      <c r="BS418" s="335"/>
      <c r="BT418" s="335"/>
      <c r="BU418" s="335"/>
      <c r="BV418" s="335"/>
      <c r="BW418" s="335"/>
      <c r="BX418" s="335"/>
      <c r="BY418" s="335"/>
      <c r="BZ418" s="335"/>
      <c r="CA418" s="335"/>
      <c r="CB418" s="335"/>
      <c r="CC418" s="335"/>
      <c r="CD418" s="335"/>
      <c r="CE418" s="335"/>
      <c r="CF418" s="335"/>
      <c r="CG418" s="335"/>
      <c r="CH418" s="335"/>
      <c r="CI418" s="335"/>
      <c r="CJ418" s="335"/>
      <c r="CK418" s="335"/>
      <c r="CL418" s="335"/>
      <c r="CM418" s="335"/>
      <c r="CN418" s="335"/>
      <c r="CO418" s="335"/>
      <c r="CP418" s="335"/>
      <c r="CQ418" s="335"/>
      <c r="CR418" s="335"/>
      <c r="CS418" s="335"/>
      <c r="CT418" s="335"/>
      <c r="CU418" s="335"/>
      <c r="CV418" s="335"/>
      <c r="CW418" s="335"/>
      <c r="CX418" s="335"/>
      <c r="CY418" s="335"/>
      <c r="CZ418" s="335"/>
      <c r="DA418" s="335"/>
      <c r="DB418" s="335"/>
      <c r="DC418" s="335"/>
      <c r="DD418" s="335"/>
      <c r="DE418" s="335"/>
    </row>
    <row r="419" spans="2:109" x14ac:dyDescent="0.25">
      <c r="B419" s="335"/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25"/>
      <c r="U419" s="32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  <c r="AT419" s="335"/>
      <c r="AU419" s="335"/>
      <c r="AV419" s="335"/>
      <c r="AW419" s="335"/>
      <c r="AX419" s="335"/>
      <c r="AY419" s="335"/>
      <c r="AZ419" s="335"/>
      <c r="BA419" s="335"/>
      <c r="BB419" s="335"/>
      <c r="BC419" s="335"/>
      <c r="BD419" s="335"/>
      <c r="BE419" s="335"/>
      <c r="BF419" s="335"/>
      <c r="BG419" s="335"/>
      <c r="BH419" s="335"/>
      <c r="BI419" s="335"/>
      <c r="BJ419" s="335"/>
      <c r="BK419" s="335"/>
      <c r="BL419" s="335"/>
      <c r="BM419" s="335"/>
      <c r="BN419" s="335"/>
      <c r="BO419" s="335"/>
      <c r="BP419" s="335"/>
      <c r="BQ419" s="335"/>
      <c r="BR419" s="335"/>
      <c r="BS419" s="335"/>
      <c r="BT419" s="335"/>
      <c r="BU419" s="335"/>
      <c r="BV419" s="335"/>
      <c r="BW419" s="335"/>
      <c r="BX419" s="335"/>
      <c r="BY419" s="335"/>
      <c r="BZ419" s="335"/>
      <c r="CA419" s="335"/>
      <c r="CB419" s="335"/>
      <c r="CC419" s="335"/>
      <c r="CD419" s="335"/>
      <c r="CE419" s="335"/>
      <c r="CF419" s="335"/>
      <c r="CG419" s="335"/>
      <c r="CH419" s="335"/>
      <c r="CI419" s="335"/>
      <c r="CJ419" s="335"/>
      <c r="CK419" s="335"/>
      <c r="CL419" s="335"/>
      <c r="CM419" s="335"/>
      <c r="CN419" s="335"/>
      <c r="CO419" s="335"/>
      <c r="CP419" s="335"/>
      <c r="CQ419" s="335"/>
      <c r="CR419" s="335"/>
      <c r="CS419" s="335"/>
      <c r="CT419" s="335"/>
      <c r="CU419" s="335"/>
      <c r="CV419" s="335"/>
      <c r="CW419" s="335"/>
      <c r="CX419" s="335"/>
      <c r="CY419" s="335"/>
      <c r="CZ419" s="335"/>
      <c r="DA419" s="335"/>
      <c r="DB419" s="335"/>
      <c r="DC419" s="335"/>
      <c r="DD419" s="335"/>
      <c r="DE419" s="335"/>
    </row>
    <row r="420" spans="2:109" x14ac:dyDescent="0.25">
      <c r="B420" s="335"/>
      <c r="C420" s="335"/>
      <c r="D420" s="335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25"/>
      <c r="U420" s="32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5"/>
      <c r="AR420" s="335"/>
      <c r="AS420" s="335"/>
      <c r="AT420" s="335"/>
      <c r="AU420" s="335"/>
      <c r="AV420" s="335"/>
      <c r="AW420" s="335"/>
      <c r="AX420" s="335"/>
      <c r="AY420" s="335"/>
      <c r="AZ420" s="335"/>
      <c r="BA420" s="335"/>
      <c r="BB420" s="335"/>
      <c r="BC420" s="335"/>
      <c r="BD420" s="335"/>
      <c r="BE420" s="335"/>
      <c r="BF420" s="335"/>
      <c r="BG420" s="335"/>
      <c r="BH420" s="335"/>
      <c r="BI420" s="335"/>
      <c r="BJ420" s="335"/>
      <c r="BK420" s="335"/>
      <c r="BL420" s="335"/>
      <c r="BM420" s="335"/>
      <c r="BN420" s="335"/>
      <c r="BO420" s="335"/>
      <c r="BP420" s="335"/>
      <c r="BQ420" s="335"/>
      <c r="BR420" s="335"/>
      <c r="BS420" s="335"/>
      <c r="BT420" s="335"/>
      <c r="BU420" s="335"/>
      <c r="BV420" s="335"/>
      <c r="BW420" s="335"/>
      <c r="BX420" s="335"/>
      <c r="BY420" s="335"/>
      <c r="BZ420" s="335"/>
      <c r="CA420" s="335"/>
      <c r="CB420" s="335"/>
      <c r="CC420" s="335"/>
      <c r="CD420" s="335"/>
      <c r="CE420" s="335"/>
      <c r="CF420" s="335"/>
      <c r="CG420" s="335"/>
      <c r="CH420" s="335"/>
      <c r="CI420" s="335"/>
      <c r="CJ420" s="335"/>
      <c r="CK420" s="335"/>
      <c r="CL420" s="335"/>
      <c r="CM420" s="335"/>
      <c r="CN420" s="335"/>
      <c r="CO420" s="335"/>
      <c r="CP420" s="335"/>
      <c r="CQ420" s="335"/>
      <c r="CR420" s="335"/>
      <c r="CS420" s="335"/>
      <c r="CT420" s="335"/>
      <c r="CU420" s="335"/>
      <c r="CV420" s="335"/>
      <c r="CW420" s="335"/>
      <c r="CX420" s="335"/>
      <c r="CY420" s="335"/>
      <c r="CZ420" s="335"/>
      <c r="DA420" s="335"/>
      <c r="DB420" s="335"/>
      <c r="DC420" s="335"/>
      <c r="DD420" s="335"/>
      <c r="DE420" s="335"/>
    </row>
    <row r="421" spans="2:109" x14ac:dyDescent="0.25"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25"/>
      <c r="U421" s="32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5"/>
      <c r="AX421" s="335"/>
      <c r="AY421" s="335"/>
      <c r="AZ421" s="335"/>
      <c r="BA421" s="335"/>
      <c r="BB421" s="335"/>
      <c r="BC421" s="335"/>
      <c r="BD421" s="335"/>
      <c r="BE421" s="335"/>
      <c r="BF421" s="335"/>
      <c r="BG421" s="335"/>
      <c r="BH421" s="335"/>
      <c r="BI421" s="335"/>
      <c r="BJ421" s="335"/>
      <c r="BK421" s="335"/>
      <c r="BL421" s="335"/>
      <c r="BM421" s="335"/>
      <c r="BN421" s="335"/>
      <c r="BO421" s="335"/>
      <c r="BP421" s="335"/>
      <c r="BQ421" s="335"/>
      <c r="BR421" s="335"/>
      <c r="BS421" s="335"/>
      <c r="BT421" s="335"/>
      <c r="BU421" s="335"/>
      <c r="BV421" s="335"/>
      <c r="BW421" s="335"/>
      <c r="BX421" s="335"/>
      <c r="BY421" s="335"/>
      <c r="BZ421" s="335"/>
      <c r="CA421" s="335"/>
      <c r="CB421" s="335"/>
      <c r="CC421" s="335"/>
      <c r="CD421" s="335"/>
      <c r="CE421" s="335"/>
      <c r="CF421" s="335"/>
      <c r="CG421" s="335"/>
      <c r="CH421" s="335"/>
      <c r="CI421" s="335"/>
      <c r="CJ421" s="335"/>
      <c r="CK421" s="335"/>
      <c r="CL421" s="335"/>
      <c r="CM421" s="335"/>
      <c r="CN421" s="335"/>
      <c r="CO421" s="335"/>
      <c r="CP421" s="335"/>
      <c r="CQ421" s="335"/>
      <c r="CR421" s="335"/>
      <c r="CS421" s="335"/>
      <c r="CT421" s="335"/>
      <c r="CU421" s="335"/>
      <c r="CV421" s="335"/>
      <c r="CW421" s="335"/>
      <c r="CX421" s="335"/>
      <c r="CY421" s="335"/>
      <c r="CZ421" s="335"/>
      <c r="DA421" s="335"/>
      <c r="DB421" s="335"/>
      <c r="DC421" s="335"/>
      <c r="DD421" s="335"/>
      <c r="DE421" s="335"/>
    </row>
    <row r="422" spans="2:109" x14ac:dyDescent="0.25">
      <c r="B422" s="335"/>
      <c r="C422" s="335"/>
      <c r="D422" s="335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25"/>
      <c r="U422" s="32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  <c r="AM422" s="335"/>
      <c r="AN422" s="335"/>
      <c r="AO422" s="335"/>
      <c r="AP422" s="335"/>
      <c r="AQ422" s="335"/>
      <c r="AR422" s="335"/>
      <c r="AS422" s="335"/>
      <c r="AT422" s="335"/>
      <c r="AU422" s="335"/>
      <c r="AV422" s="335"/>
      <c r="AW422" s="335"/>
      <c r="AX422" s="335"/>
      <c r="AY422" s="335"/>
      <c r="AZ422" s="335"/>
      <c r="BA422" s="335"/>
      <c r="BB422" s="335"/>
      <c r="BC422" s="335"/>
      <c r="BD422" s="335"/>
      <c r="BE422" s="335"/>
      <c r="BF422" s="335"/>
      <c r="BG422" s="335"/>
      <c r="BH422" s="335"/>
      <c r="BI422" s="335"/>
      <c r="BJ422" s="335"/>
      <c r="BK422" s="335"/>
      <c r="BL422" s="335"/>
      <c r="BM422" s="335"/>
      <c r="BN422" s="335"/>
      <c r="BO422" s="335"/>
      <c r="BP422" s="335"/>
      <c r="BQ422" s="335"/>
      <c r="BR422" s="335"/>
      <c r="BS422" s="335"/>
      <c r="BT422" s="335"/>
      <c r="BU422" s="335"/>
      <c r="BV422" s="335"/>
      <c r="BW422" s="335"/>
      <c r="BX422" s="335"/>
      <c r="BY422" s="335"/>
      <c r="BZ422" s="335"/>
      <c r="CA422" s="335"/>
      <c r="CB422" s="335"/>
      <c r="CC422" s="335"/>
      <c r="CD422" s="335"/>
      <c r="CE422" s="335"/>
      <c r="CF422" s="335"/>
      <c r="CG422" s="335"/>
      <c r="CH422" s="335"/>
      <c r="CI422" s="335"/>
      <c r="CJ422" s="335"/>
      <c r="CK422" s="335"/>
      <c r="CL422" s="335"/>
      <c r="CM422" s="335"/>
      <c r="CN422" s="335"/>
      <c r="CO422" s="335"/>
      <c r="CP422" s="335"/>
      <c r="CQ422" s="335"/>
      <c r="CR422" s="335"/>
      <c r="CS422" s="335"/>
      <c r="CT422" s="335"/>
      <c r="CU422" s="335"/>
      <c r="CV422" s="335"/>
      <c r="CW422" s="335"/>
      <c r="CX422" s="335"/>
      <c r="CY422" s="335"/>
      <c r="CZ422" s="335"/>
      <c r="DA422" s="335"/>
      <c r="DB422" s="335"/>
      <c r="DC422" s="335"/>
      <c r="DD422" s="335"/>
      <c r="DE422" s="335"/>
    </row>
    <row r="423" spans="2:109" x14ac:dyDescent="0.25"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25"/>
      <c r="U423" s="32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  <c r="AM423" s="335"/>
      <c r="AN423" s="335"/>
      <c r="AO423" s="335"/>
      <c r="AP423" s="335"/>
      <c r="AQ423" s="335"/>
      <c r="AR423" s="335"/>
      <c r="AS423" s="335"/>
      <c r="AT423" s="335"/>
      <c r="AU423" s="335"/>
      <c r="AV423" s="335"/>
      <c r="AW423" s="335"/>
      <c r="AX423" s="335"/>
      <c r="AY423" s="335"/>
      <c r="AZ423" s="335"/>
      <c r="BA423" s="335"/>
      <c r="BB423" s="335"/>
      <c r="BC423" s="335"/>
      <c r="BD423" s="335"/>
      <c r="BE423" s="335"/>
      <c r="BF423" s="335"/>
      <c r="BG423" s="335"/>
      <c r="BH423" s="335"/>
      <c r="BI423" s="335"/>
      <c r="BJ423" s="335"/>
      <c r="BK423" s="335"/>
      <c r="BL423" s="335"/>
      <c r="BM423" s="335"/>
      <c r="BN423" s="335"/>
      <c r="BO423" s="335"/>
      <c r="BP423" s="335"/>
      <c r="BQ423" s="335"/>
      <c r="BR423" s="335"/>
      <c r="BS423" s="335"/>
      <c r="BT423" s="335"/>
      <c r="BU423" s="335"/>
      <c r="BV423" s="335"/>
      <c r="BW423" s="335"/>
      <c r="BX423" s="335"/>
      <c r="BY423" s="335"/>
      <c r="BZ423" s="335"/>
      <c r="CA423" s="335"/>
      <c r="CB423" s="335"/>
      <c r="CC423" s="335"/>
      <c r="CD423" s="335"/>
      <c r="CE423" s="335"/>
      <c r="CF423" s="335"/>
      <c r="CG423" s="335"/>
      <c r="CH423" s="335"/>
      <c r="CI423" s="335"/>
      <c r="CJ423" s="335"/>
      <c r="CK423" s="335"/>
      <c r="CL423" s="335"/>
      <c r="CM423" s="335"/>
      <c r="CN423" s="335"/>
      <c r="CO423" s="335"/>
      <c r="CP423" s="335"/>
      <c r="CQ423" s="335"/>
      <c r="CR423" s="335"/>
      <c r="CS423" s="335"/>
      <c r="CT423" s="335"/>
      <c r="CU423" s="335"/>
      <c r="CV423" s="335"/>
      <c r="CW423" s="335"/>
      <c r="CX423" s="335"/>
      <c r="CY423" s="335"/>
      <c r="CZ423" s="335"/>
      <c r="DA423" s="335"/>
      <c r="DB423" s="335"/>
      <c r="DC423" s="335"/>
      <c r="DD423" s="335"/>
      <c r="DE423" s="335"/>
    </row>
    <row r="424" spans="2:109" x14ac:dyDescent="0.25">
      <c r="B424" s="335"/>
      <c r="C424" s="335"/>
      <c r="D424" s="335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25"/>
      <c r="U424" s="32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5"/>
      <c r="AT424" s="335"/>
      <c r="AU424" s="335"/>
      <c r="AV424" s="335"/>
      <c r="AW424" s="335"/>
      <c r="AX424" s="335"/>
      <c r="AY424" s="335"/>
      <c r="AZ424" s="335"/>
      <c r="BA424" s="335"/>
      <c r="BB424" s="335"/>
      <c r="BC424" s="335"/>
      <c r="BD424" s="335"/>
      <c r="BE424" s="335"/>
      <c r="BF424" s="335"/>
      <c r="BG424" s="335"/>
      <c r="BH424" s="335"/>
      <c r="BI424" s="335"/>
      <c r="BJ424" s="335"/>
      <c r="BK424" s="335"/>
      <c r="BL424" s="335"/>
      <c r="BM424" s="335"/>
      <c r="BN424" s="335"/>
      <c r="BO424" s="335"/>
      <c r="BP424" s="335"/>
      <c r="BQ424" s="335"/>
      <c r="BR424" s="335"/>
      <c r="BS424" s="335"/>
      <c r="BT424" s="335"/>
      <c r="BU424" s="335"/>
      <c r="BV424" s="335"/>
      <c r="BW424" s="335"/>
      <c r="BX424" s="335"/>
      <c r="BY424" s="335"/>
      <c r="BZ424" s="335"/>
      <c r="CA424" s="335"/>
      <c r="CB424" s="335"/>
      <c r="CC424" s="335"/>
      <c r="CD424" s="335"/>
      <c r="CE424" s="335"/>
      <c r="CF424" s="335"/>
      <c r="CG424" s="335"/>
      <c r="CH424" s="335"/>
      <c r="CI424" s="335"/>
      <c r="CJ424" s="335"/>
      <c r="CK424" s="335"/>
      <c r="CL424" s="335"/>
      <c r="CM424" s="335"/>
      <c r="CN424" s="335"/>
      <c r="CO424" s="335"/>
      <c r="CP424" s="335"/>
      <c r="CQ424" s="335"/>
      <c r="CR424" s="335"/>
      <c r="CS424" s="335"/>
      <c r="CT424" s="335"/>
      <c r="CU424" s="335"/>
      <c r="CV424" s="335"/>
      <c r="CW424" s="335"/>
      <c r="CX424" s="335"/>
      <c r="CY424" s="335"/>
      <c r="CZ424" s="335"/>
      <c r="DA424" s="335"/>
      <c r="DB424" s="335"/>
      <c r="DC424" s="335"/>
      <c r="DD424" s="335"/>
      <c r="DE424" s="335"/>
    </row>
    <row r="425" spans="2:109" x14ac:dyDescent="0.25">
      <c r="B425" s="335"/>
      <c r="C425" s="335"/>
      <c r="D425" s="335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25"/>
      <c r="U425" s="32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  <c r="AM425" s="335"/>
      <c r="AN425" s="335"/>
      <c r="AO425" s="335"/>
      <c r="AP425" s="335"/>
      <c r="AQ425" s="335"/>
      <c r="AR425" s="335"/>
      <c r="AS425" s="335"/>
      <c r="AT425" s="335"/>
      <c r="AU425" s="335"/>
      <c r="AV425" s="335"/>
      <c r="AW425" s="335"/>
      <c r="AX425" s="335"/>
      <c r="AY425" s="335"/>
      <c r="AZ425" s="335"/>
      <c r="BA425" s="335"/>
      <c r="BB425" s="335"/>
      <c r="BC425" s="335"/>
      <c r="BD425" s="335"/>
      <c r="BE425" s="335"/>
      <c r="BF425" s="335"/>
      <c r="BG425" s="335"/>
      <c r="BH425" s="335"/>
      <c r="BI425" s="335"/>
      <c r="BJ425" s="335"/>
      <c r="BK425" s="335"/>
      <c r="BL425" s="335"/>
      <c r="BM425" s="335"/>
      <c r="BN425" s="335"/>
      <c r="BO425" s="335"/>
      <c r="BP425" s="335"/>
      <c r="BQ425" s="335"/>
      <c r="BR425" s="335"/>
      <c r="BS425" s="335"/>
      <c r="BT425" s="335"/>
      <c r="BU425" s="335"/>
      <c r="BV425" s="335"/>
      <c r="BW425" s="335"/>
      <c r="BX425" s="335"/>
      <c r="BY425" s="335"/>
      <c r="BZ425" s="335"/>
      <c r="CA425" s="335"/>
      <c r="CB425" s="335"/>
      <c r="CC425" s="335"/>
      <c r="CD425" s="335"/>
      <c r="CE425" s="335"/>
      <c r="CF425" s="335"/>
      <c r="CG425" s="335"/>
      <c r="CH425" s="335"/>
      <c r="CI425" s="335"/>
      <c r="CJ425" s="335"/>
      <c r="CK425" s="335"/>
      <c r="CL425" s="335"/>
      <c r="CM425" s="335"/>
      <c r="CN425" s="335"/>
      <c r="CO425" s="335"/>
      <c r="CP425" s="335"/>
      <c r="CQ425" s="335"/>
      <c r="CR425" s="335"/>
      <c r="CS425" s="335"/>
      <c r="CT425" s="335"/>
      <c r="CU425" s="335"/>
      <c r="CV425" s="335"/>
      <c r="CW425" s="335"/>
      <c r="CX425" s="335"/>
      <c r="CY425" s="335"/>
      <c r="CZ425" s="335"/>
      <c r="DA425" s="335"/>
      <c r="DB425" s="335"/>
      <c r="DC425" s="335"/>
      <c r="DD425" s="335"/>
      <c r="DE425" s="335"/>
    </row>
    <row r="426" spans="2:109" x14ac:dyDescent="0.25">
      <c r="B426" s="335"/>
      <c r="C426" s="335"/>
      <c r="D426" s="335"/>
      <c r="E426" s="335"/>
      <c r="F426" s="335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25"/>
      <c r="U426" s="32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  <c r="AM426" s="335"/>
      <c r="AN426" s="335"/>
      <c r="AO426" s="335"/>
      <c r="AP426" s="335"/>
      <c r="AQ426" s="335"/>
      <c r="AR426" s="335"/>
      <c r="AS426" s="335"/>
      <c r="AT426" s="335"/>
      <c r="AU426" s="335"/>
      <c r="AV426" s="335"/>
      <c r="AW426" s="335"/>
      <c r="AX426" s="335"/>
      <c r="AY426" s="335"/>
      <c r="AZ426" s="335"/>
      <c r="BA426" s="335"/>
      <c r="BB426" s="335"/>
      <c r="BC426" s="335"/>
      <c r="BD426" s="335"/>
      <c r="BE426" s="335"/>
      <c r="BF426" s="335"/>
      <c r="BG426" s="335"/>
      <c r="BH426" s="335"/>
      <c r="BI426" s="335"/>
      <c r="BJ426" s="335"/>
      <c r="BK426" s="335"/>
      <c r="BL426" s="335"/>
      <c r="BM426" s="335"/>
      <c r="BN426" s="335"/>
      <c r="BO426" s="335"/>
      <c r="BP426" s="335"/>
      <c r="BQ426" s="335"/>
      <c r="BR426" s="335"/>
      <c r="BS426" s="335"/>
      <c r="BT426" s="335"/>
      <c r="BU426" s="335"/>
      <c r="BV426" s="335"/>
      <c r="BW426" s="335"/>
      <c r="BX426" s="335"/>
      <c r="BY426" s="335"/>
      <c r="BZ426" s="335"/>
      <c r="CA426" s="335"/>
      <c r="CB426" s="335"/>
      <c r="CC426" s="335"/>
      <c r="CD426" s="335"/>
      <c r="CE426" s="335"/>
      <c r="CF426" s="335"/>
      <c r="CG426" s="335"/>
      <c r="CH426" s="335"/>
      <c r="CI426" s="335"/>
      <c r="CJ426" s="335"/>
      <c r="CK426" s="335"/>
      <c r="CL426" s="335"/>
      <c r="CM426" s="335"/>
      <c r="CN426" s="335"/>
      <c r="CO426" s="335"/>
      <c r="CP426" s="335"/>
      <c r="CQ426" s="335"/>
      <c r="CR426" s="335"/>
      <c r="CS426" s="335"/>
      <c r="CT426" s="335"/>
      <c r="CU426" s="335"/>
      <c r="CV426" s="335"/>
      <c r="CW426" s="335"/>
      <c r="CX426" s="335"/>
      <c r="CY426" s="335"/>
      <c r="CZ426" s="335"/>
      <c r="DA426" s="335"/>
      <c r="DB426" s="335"/>
      <c r="DC426" s="335"/>
      <c r="DD426" s="335"/>
      <c r="DE426" s="335"/>
    </row>
    <row r="427" spans="2:109" x14ac:dyDescent="0.25">
      <c r="B427" s="335"/>
      <c r="C427" s="335"/>
      <c r="D427" s="335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25"/>
      <c r="U427" s="32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  <c r="AM427" s="335"/>
      <c r="AN427" s="335"/>
      <c r="AO427" s="335"/>
      <c r="AP427" s="335"/>
      <c r="AQ427" s="335"/>
      <c r="AR427" s="335"/>
      <c r="AS427" s="335"/>
      <c r="AT427" s="335"/>
      <c r="AU427" s="335"/>
      <c r="AV427" s="335"/>
      <c r="AW427" s="335"/>
      <c r="AX427" s="335"/>
      <c r="AY427" s="335"/>
      <c r="AZ427" s="335"/>
      <c r="BA427" s="335"/>
      <c r="BB427" s="335"/>
      <c r="BC427" s="335"/>
      <c r="BD427" s="335"/>
      <c r="BE427" s="335"/>
      <c r="BF427" s="335"/>
      <c r="BG427" s="335"/>
      <c r="BH427" s="335"/>
      <c r="BI427" s="335"/>
      <c r="BJ427" s="335"/>
      <c r="BK427" s="335"/>
      <c r="BL427" s="335"/>
      <c r="BM427" s="335"/>
      <c r="BN427" s="335"/>
      <c r="BO427" s="335"/>
      <c r="BP427" s="335"/>
      <c r="BQ427" s="335"/>
      <c r="BR427" s="335"/>
      <c r="BS427" s="335"/>
      <c r="BT427" s="335"/>
      <c r="BU427" s="335"/>
      <c r="BV427" s="335"/>
      <c r="BW427" s="335"/>
      <c r="BX427" s="335"/>
      <c r="BY427" s="335"/>
      <c r="BZ427" s="335"/>
      <c r="CA427" s="335"/>
      <c r="CB427" s="335"/>
      <c r="CC427" s="335"/>
      <c r="CD427" s="335"/>
      <c r="CE427" s="335"/>
      <c r="CF427" s="335"/>
      <c r="CG427" s="335"/>
      <c r="CH427" s="335"/>
      <c r="CI427" s="335"/>
      <c r="CJ427" s="335"/>
      <c r="CK427" s="335"/>
      <c r="CL427" s="335"/>
      <c r="CM427" s="335"/>
      <c r="CN427" s="335"/>
      <c r="CO427" s="335"/>
      <c r="CP427" s="335"/>
      <c r="CQ427" s="335"/>
      <c r="CR427" s="335"/>
      <c r="CS427" s="335"/>
      <c r="CT427" s="335"/>
      <c r="CU427" s="335"/>
      <c r="CV427" s="335"/>
      <c r="CW427" s="335"/>
      <c r="CX427" s="335"/>
      <c r="CY427" s="335"/>
      <c r="CZ427" s="335"/>
      <c r="DA427" s="335"/>
      <c r="DB427" s="335"/>
      <c r="DC427" s="335"/>
      <c r="DD427" s="335"/>
      <c r="DE427" s="335"/>
    </row>
    <row r="428" spans="2:109" x14ac:dyDescent="0.25">
      <c r="B428" s="335"/>
      <c r="C428" s="335"/>
      <c r="D428" s="335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25"/>
      <c r="U428" s="32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  <c r="AM428" s="335"/>
      <c r="AN428" s="335"/>
      <c r="AO428" s="335"/>
      <c r="AP428" s="335"/>
      <c r="AQ428" s="335"/>
      <c r="AR428" s="335"/>
      <c r="AS428" s="335"/>
      <c r="AT428" s="335"/>
      <c r="AU428" s="335"/>
      <c r="AV428" s="335"/>
      <c r="AW428" s="335"/>
      <c r="AX428" s="335"/>
      <c r="AY428" s="335"/>
      <c r="AZ428" s="335"/>
      <c r="BA428" s="335"/>
      <c r="BB428" s="335"/>
      <c r="BC428" s="335"/>
      <c r="BD428" s="335"/>
      <c r="BE428" s="335"/>
      <c r="BF428" s="335"/>
      <c r="BG428" s="335"/>
      <c r="BH428" s="335"/>
      <c r="BI428" s="335"/>
      <c r="BJ428" s="335"/>
      <c r="BK428" s="335"/>
      <c r="BL428" s="335"/>
      <c r="BM428" s="335"/>
      <c r="BN428" s="335"/>
      <c r="BO428" s="335"/>
      <c r="BP428" s="335"/>
      <c r="BQ428" s="335"/>
      <c r="BR428" s="335"/>
      <c r="BS428" s="335"/>
      <c r="BT428" s="335"/>
      <c r="BU428" s="335"/>
      <c r="BV428" s="335"/>
      <c r="BW428" s="335"/>
      <c r="BX428" s="335"/>
      <c r="BY428" s="335"/>
      <c r="BZ428" s="335"/>
      <c r="CA428" s="335"/>
      <c r="CB428" s="335"/>
      <c r="CC428" s="335"/>
      <c r="CD428" s="335"/>
      <c r="CE428" s="335"/>
      <c r="CF428" s="335"/>
      <c r="CG428" s="335"/>
      <c r="CH428" s="335"/>
      <c r="CI428" s="335"/>
      <c r="CJ428" s="335"/>
      <c r="CK428" s="335"/>
      <c r="CL428" s="335"/>
      <c r="CM428" s="335"/>
      <c r="CN428" s="335"/>
      <c r="CO428" s="335"/>
      <c r="CP428" s="335"/>
      <c r="CQ428" s="335"/>
      <c r="CR428" s="335"/>
      <c r="CS428" s="335"/>
      <c r="CT428" s="335"/>
      <c r="CU428" s="335"/>
      <c r="CV428" s="335"/>
      <c r="CW428" s="335"/>
      <c r="CX428" s="335"/>
      <c r="CY428" s="335"/>
      <c r="CZ428" s="335"/>
      <c r="DA428" s="335"/>
      <c r="DB428" s="335"/>
      <c r="DC428" s="335"/>
      <c r="DD428" s="335"/>
      <c r="DE428" s="335"/>
    </row>
    <row r="429" spans="2:109" x14ac:dyDescent="0.25">
      <c r="B429" s="335"/>
      <c r="C429" s="335"/>
      <c r="D429" s="335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25"/>
      <c r="U429" s="32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  <c r="AM429" s="335"/>
      <c r="AN429" s="335"/>
      <c r="AO429" s="335"/>
      <c r="AP429" s="335"/>
      <c r="AQ429" s="335"/>
      <c r="AR429" s="335"/>
      <c r="AS429" s="335"/>
      <c r="AT429" s="335"/>
      <c r="AU429" s="335"/>
      <c r="AV429" s="335"/>
      <c r="AW429" s="335"/>
      <c r="AX429" s="335"/>
      <c r="AY429" s="335"/>
      <c r="AZ429" s="335"/>
      <c r="BA429" s="335"/>
      <c r="BB429" s="335"/>
      <c r="BC429" s="335"/>
      <c r="BD429" s="335"/>
      <c r="BE429" s="335"/>
      <c r="BF429" s="335"/>
      <c r="BG429" s="335"/>
      <c r="BH429" s="335"/>
      <c r="BI429" s="335"/>
      <c r="BJ429" s="335"/>
      <c r="BK429" s="335"/>
      <c r="BL429" s="335"/>
      <c r="BM429" s="335"/>
      <c r="BN429" s="335"/>
      <c r="BO429" s="335"/>
      <c r="BP429" s="335"/>
      <c r="BQ429" s="335"/>
      <c r="BR429" s="335"/>
      <c r="BS429" s="335"/>
      <c r="BT429" s="335"/>
      <c r="BU429" s="335"/>
      <c r="BV429" s="335"/>
      <c r="BW429" s="335"/>
      <c r="BX429" s="335"/>
      <c r="BY429" s="335"/>
      <c r="BZ429" s="335"/>
      <c r="CA429" s="335"/>
      <c r="CB429" s="335"/>
      <c r="CC429" s="335"/>
      <c r="CD429" s="335"/>
      <c r="CE429" s="335"/>
      <c r="CF429" s="335"/>
      <c r="CG429" s="335"/>
      <c r="CH429" s="335"/>
      <c r="CI429" s="335"/>
      <c r="CJ429" s="335"/>
      <c r="CK429" s="335"/>
      <c r="CL429" s="335"/>
      <c r="CM429" s="335"/>
      <c r="CN429" s="335"/>
      <c r="CO429" s="335"/>
      <c r="CP429" s="335"/>
      <c r="CQ429" s="335"/>
      <c r="CR429" s="335"/>
      <c r="CS429" s="335"/>
      <c r="CT429" s="335"/>
      <c r="CU429" s="335"/>
      <c r="CV429" s="335"/>
      <c r="CW429" s="335"/>
      <c r="CX429" s="335"/>
      <c r="CY429" s="335"/>
      <c r="CZ429" s="335"/>
      <c r="DA429" s="335"/>
      <c r="DB429" s="335"/>
      <c r="DC429" s="335"/>
      <c r="DD429" s="335"/>
      <c r="DE429" s="335"/>
    </row>
    <row r="430" spans="2:109" x14ac:dyDescent="0.25">
      <c r="B430" s="335"/>
      <c r="C430" s="335"/>
      <c r="D430" s="335"/>
      <c r="E430" s="335"/>
      <c r="F430" s="335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25"/>
      <c r="U430" s="32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  <c r="AM430" s="335"/>
      <c r="AN430" s="335"/>
      <c r="AO430" s="335"/>
      <c r="AP430" s="335"/>
      <c r="AQ430" s="335"/>
      <c r="AR430" s="335"/>
      <c r="AS430" s="335"/>
      <c r="AT430" s="335"/>
      <c r="AU430" s="335"/>
      <c r="AV430" s="335"/>
      <c r="AW430" s="335"/>
      <c r="AX430" s="335"/>
      <c r="AY430" s="335"/>
      <c r="AZ430" s="335"/>
      <c r="BA430" s="335"/>
      <c r="BB430" s="335"/>
      <c r="BC430" s="335"/>
      <c r="BD430" s="335"/>
      <c r="BE430" s="335"/>
      <c r="BF430" s="335"/>
      <c r="BG430" s="335"/>
      <c r="BH430" s="335"/>
      <c r="BI430" s="335"/>
      <c r="BJ430" s="335"/>
      <c r="BK430" s="335"/>
      <c r="BL430" s="335"/>
      <c r="BM430" s="335"/>
      <c r="BN430" s="335"/>
      <c r="BO430" s="335"/>
      <c r="BP430" s="335"/>
      <c r="BQ430" s="335"/>
      <c r="BR430" s="335"/>
      <c r="BS430" s="335"/>
      <c r="BT430" s="335"/>
      <c r="BU430" s="335"/>
      <c r="BV430" s="335"/>
      <c r="BW430" s="335"/>
      <c r="BX430" s="335"/>
      <c r="BY430" s="335"/>
      <c r="BZ430" s="335"/>
      <c r="CA430" s="335"/>
      <c r="CB430" s="335"/>
      <c r="CC430" s="335"/>
      <c r="CD430" s="335"/>
      <c r="CE430" s="335"/>
      <c r="CF430" s="335"/>
      <c r="CG430" s="335"/>
      <c r="CH430" s="335"/>
      <c r="CI430" s="335"/>
      <c r="CJ430" s="335"/>
      <c r="CK430" s="335"/>
      <c r="CL430" s="335"/>
      <c r="CM430" s="335"/>
      <c r="CN430" s="335"/>
      <c r="CO430" s="335"/>
      <c r="CP430" s="335"/>
      <c r="CQ430" s="335"/>
      <c r="CR430" s="335"/>
      <c r="CS430" s="335"/>
      <c r="CT430" s="335"/>
      <c r="CU430" s="335"/>
      <c r="CV430" s="335"/>
      <c r="CW430" s="335"/>
      <c r="CX430" s="335"/>
      <c r="CY430" s="335"/>
      <c r="CZ430" s="335"/>
      <c r="DA430" s="335"/>
      <c r="DB430" s="335"/>
      <c r="DC430" s="335"/>
      <c r="DD430" s="335"/>
      <c r="DE430" s="335"/>
    </row>
    <row r="431" spans="2:109" x14ac:dyDescent="0.25"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25"/>
      <c r="U431" s="32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  <c r="AT431" s="335"/>
      <c r="AU431" s="335"/>
      <c r="AV431" s="335"/>
      <c r="AW431" s="335"/>
      <c r="AX431" s="335"/>
      <c r="AY431" s="335"/>
      <c r="AZ431" s="335"/>
      <c r="BA431" s="335"/>
      <c r="BB431" s="335"/>
      <c r="BC431" s="335"/>
      <c r="BD431" s="335"/>
      <c r="BE431" s="335"/>
      <c r="BF431" s="335"/>
      <c r="BG431" s="335"/>
      <c r="BH431" s="335"/>
      <c r="BI431" s="335"/>
      <c r="BJ431" s="335"/>
      <c r="BK431" s="335"/>
      <c r="BL431" s="335"/>
      <c r="BM431" s="335"/>
      <c r="BN431" s="335"/>
      <c r="BO431" s="335"/>
      <c r="BP431" s="335"/>
      <c r="BQ431" s="335"/>
      <c r="BR431" s="335"/>
      <c r="BS431" s="335"/>
      <c r="BT431" s="335"/>
      <c r="BU431" s="335"/>
      <c r="BV431" s="335"/>
      <c r="BW431" s="335"/>
      <c r="BX431" s="335"/>
      <c r="BY431" s="335"/>
      <c r="BZ431" s="335"/>
      <c r="CA431" s="335"/>
      <c r="CB431" s="335"/>
      <c r="CC431" s="335"/>
      <c r="CD431" s="335"/>
      <c r="CE431" s="335"/>
      <c r="CF431" s="335"/>
      <c r="CG431" s="335"/>
      <c r="CH431" s="335"/>
      <c r="CI431" s="335"/>
      <c r="CJ431" s="335"/>
      <c r="CK431" s="335"/>
      <c r="CL431" s="335"/>
      <c r="CM431" s="335"/>
      <c r="CN431" s="335"/>
      <c r="CO431" s="335"/>
      <c r="CP431" s="335"/>
      <c r="CQ431" s="335"/>
      <c r="CR431" s="335"/>
      <c r="CS431" s="335"/>
      <c r="CT431" s="335"/>
      <c r="CU431" s="335"/>
      <c r="CV431" s="335"/>
      <c r="CW431" s="335"/>
      <c r="CX431" s="335"/>
      <c r="CY431" s="335"/>
      <c r="CZ431" s="335"/>
      <c r="DA431" s="335"/>
      <c r="DB431" s="335"/>
      <c r="DC431" s="335"/>
      <c r="DD431" s="335"/>
      <c r="DE431" s="335"/>
    </row>
    <row r="432" spans="2:109" x14ac:dyDescent="0.25"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25"/>
      <c r="U432" s="32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  <c r="AT432" s="335"/>
      <c r="AU432" s="335"/>
      <c r="AV432" s="335"/>
      <c r="AW432" s="335"/>
      <c r="AX432" s="335"/>
      <c r="AY432" s="335"/>
      <c r="AZ432" s="335"/>
      <c r="BA432" s="335"/>
      <c r="BB432" s="335"/>
      <c r="BC432" s="335"/>
      <c r="BD432" s="335"/>
      <c r="BE432" s="335"/>
      <c r="BF432" s="335"/>
      <c r="BG432" s="335"/>
      <c r="BH432" s="335"/>
      <c r="BI432" s="335"/>
      <c r="BJ432" s="335"/>
      <c r="BK432" s="335"/>
      <c r="BL432" s="335"/>
      <c r="BM432" s="335"/>
      <c r="BN432" s="335"/>
      <c r="BO432" s="335"/>
      <c r="BP432" s="335"/>
      <c r="BQ432" s="335"/>
      <c r="BR432" s="335"/>
      <c r="BS432" s="335"/>
      <c r="BT432" s="335"/>
      <c r="BU432" s="335"/>
      <c r="BV432" s="335"/>
      <c r="BW432" s="335"/>
      <c r="BX432" s="335"/>
      <c r="BY432" s="335"/>
      <c r="BZ432" s="335"/>
      <c r="CA432" s="335"/>
      <c r="CB432" s="335"/>
      <c r="CC432" s="335"/>
      <c r="CD432" s="335"/>
      <c r="CE432" s="335"/>
      <c r="CF432" s="335"/>
      <c r="CG432" s="335"/>
      <c r="CH432" s="335"/>
      <c r="CI432" s="335"/>
      <c r="CJ432" s="335"/>
      <c r="CK432" s="335"/>
      <c r="CL432" s="335"/>
      <c r="CM432" s="335"/>
      <c r="CN432" s="335"/>
      <c r="CO432" s="335"/>
      <c r="CP432" s="335"/>
      <c r="CQ432" s="335"/>
      <c r="CR432" s="335"/>
      <c r="CS432" s="335"/>
      <c r="CT432" s="335"/>
      <c r="CU432" s="335"/>
      <c r="CV432" s="335"/>
      <c r="CW432" s="335"/>
      <c r="CX432" s="335"/>
      <c r="CY432" s="335"/>
      <c r="CZ432" s="335"/>
      <c r="DA432" s="335"/>
      <c r="DB432" s="335"/>
      <c r="DC432" s="335"/>
      <c r="DD432" s="335"/>
      <c r="DE432" s="335"/>
    </row>
    <row r="433" spans="2:109" x14ac:dyDescent="0.25">
      <c r="B433" s="335"/>
      <c r="C433" s="335"/>
      <c r="D433" s="335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25"/>
      <c r="U433" s="32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  <c r="AM433" s="335"/>
      <c r="AN433" s="335"/>
      <c r="AO433" s="335"/>
      <c r="AP433" s="335"/>
      <c r="AQ433" s="335"/>
      <c r="AR433" s="335"/>
      <c r="AS433" s="335"/>
      <c r="AT433" s="335"/>
      <c r="AU433" s="335"/>
      <c r="AV433" s="335"/>
      <c r="AW433" s="335"/>
      <c r="AX433" s="335"/>
      <c r="AY433" s="335"/>
      <c r="AZ433" s="335"/>
      <c r="BA433" s="335"/>
      <c r="BB433" s="335"/>
      <c r="BC433" s="335"/>
      <c r="BD433" s="335"/>
      <c r="BE433" s="335"/>
      <c r="BF433" s="335"/>
      <c r="BG433" s="335"/>
      <c r="BH433" s="335"/>
      <c r="BI433" s="335"/>
      <c r="BJ433" s="335"/>
      <c r="BK433" s="335"/>
      <c r="BL433" s="335"/>
      <c r="BM433" s="335"/>
      <c r="BN433" s="335"/>
      <c r="BO433" s="335"/>
      <c r="BP433" s="335"/>
      <c r="BQ433" s="335"/>
      <c r="BR433" s="335"/>
      <c r="BS433" s="335"/>
      <c r="BT433" s="335"/>
      <c r="BU433" s="335"/>
      <c r="BV433" s="335"/>
      <c r="BW433" s="335"/>
      <c r="BX433" s="335"/>
      <c r="BY433" s="335"/>
      <c r="BZ433" s="335"/>
      <c r="CA433" s="335"/>
      <c r="CB433" s="335"/>
      <c r="CC433" s="335"/>
      <c r="CD433" s="335"/>
      <c r="CE433" s="335"/>
      <c r="CF433" s="335"/>
      <c r="CG433" s="335"/>
      <c r="CH433" s="335"/>
      <c r="CI433" s="335"/>
      <c r="CJ433" s="335"/>
      <c r="CK433" s="335"/>
      <c r="CL433" s="335"/>
      <c r="CM433" s="335"/>
      <c r="CN433" s="335"/>
      <c r="CO433" s="335"/>
      <c r="CP433" s="335"/>
      <c r="CQ433" s="335"/>
      <c r="CR433" s="335"/>
      <c r="CS433" s="335"/>
      <c r="CT433" s="335"/>
      <c r="CU433" s="335"/>
      <c r="CV433" s="335"/>
      <c r="CW433" s="335"/>
      <c r="CX433" s="335"/>
      <c r="CY433" s="335"/>
      <c r="CZ433" s="335"/>
      <c r="DA433" s="335"/>
      <c r="DB433" s="335"/>
      <c r="DC433" s="335"/>
      <c r="DD433" s="335"/>
      <c r="DE433" s="335"/>
    </row>
    <row r="434" spans="2:109" x14ac:dyDescent="0.25">
      <c r="B434" s="335"/>
      <c r="C434" s="335"/>
      <c r="D434" s="335"/>
      <c r="E434" s="335"/>
      <c r="F434" s="335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25"/>
      <c r="U434" s="32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  <c r="AM434" s="335"/>
      <c r="AN434" s="335"/>
      <c r="AO434" s="335"/>
      <c r="AP434" s="335"/>
      <c r="AQ434" s="335"/>
      <c r="AR434" s="335"/>
      <c r="AS434" s="335"/>
      <c r="AT434" s="335"/>
      <c r="AU434" s="335"/>
      <c r="AV434" s="335"/>
      <c r="AW434" s="335"/>
      <c r="AX434" s="335"/>
      <c r="AY434" s="335"/>
      <c r="AZ434" s="335"/>
      <c r="BA434" s="335"/>
      <c r="BB434" s="335"/>
      <c r="BC434" s="335"/>
      <c r="BD434" s="335"/>
      <c r="BE434" s="335"/>
      <c r="BF434" s="335"/>
      <c r="BG434" s="335"/>
      <c r="BH434" s="335"/>
      <c r="BI434" s="335"/>
      <c r="BJ434" s="335"/>
      <c r="BK434" s="335"/>
      <c r="BL434" s="335"/>
      <c r="BM434" s="335"/>
      <c r="BN434" s="335"/>
      <c r="BO434" s="335"/>
      <c r="BP434" s="335"/>
      <c r="BQ434" s="335"/>
      <c r="BR434" s="335"/>
      <c r="BS434" s="335"/>
      <c r="BT434" s="335"/>
      <c r="BU434" s="335"/>
      <c r="BV434" s="335"/>
      <c r="BW434" s="335"/>
      <c r="BX434" s="335"/>
      <c r="BY434" s="335"/>
      <c r="BZ434" s="335"/>
      <c r="CA434" s="335"/>
      <c r="CB434" s="335"/>
      <c r="CC434" s="335"/>
      <c r="CD434" s="335"/>
      <c r="CE434" s="335"/>
      <c r="CF434" s="335"/>
      <c r="CG434" s="335"/>
      <c r="CH434" s="335"/>
      <c r="CI434" s="335"/>
      <c r="CJ434" s="335"/>
      <c r="CK434" s="335"/>
      <c r="CL434" s="335"/>
      <c r="CM434" s="335"/>
      <c r="CN434" s="335"/>
      <c r="CO434" s="335"/>
      <c r="CP434" s="335"/>
      <c r="CQ434" s="335"/>
      <c r="CR434" s="335"/>
      <c r="CS434" s="335"/>
      <c r="CT434" s="335"/>
      <c r="CU434" s="335"/>
      <c r="CV434" s="335"/>
      <c r="CW434" s="335"/>
      <c r="CX434" s="335"/>
      <c r="CY434" s="335"/>
      <c r="CZ434" s="335"/>
      <c r="DA434" s="335"/>
      <c r="DB434" s="335"/>
      <c r="DC434" s="335"/>
      <c r="DD434" s="335"/>
      <c r="DE434" s="335"/>
    </row>
    <row r="435" spans="2:109" x14ac:dyDescent="0.25">
      <c r="B435" s="335"/>
      <c r="C435" s="335"/>
      <c r="D435" s="335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25"/>
      <c r="U435" s="32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5"/>
      <c r="AT435" s="335"/>
      <c r="AU435" s="335"/>
      <c r="AV435" s="335"/>
      <c r="AW435" s="335"/>
      <c r="AX435" s="335"/>
      <c r="AY435" s="335"/>
      <c r="AZ435" s="335"/>
      <c r="BA435" s="335"/>
      <c r="BB435" s="335"/>
      <c r="BC435" s="335"/>
      <c r="BD435" s="335"/>
      <c r="BE435" s="335"/>
      <c r="BF435" s="335"/>
      <c r="BG435" s="335"/>
      <c r="BH435" s="335"/>
      <c r="BI435" s="335"/>
      <c r="BJ435" s="335"/>
      <c r="BK435" s="335"/>
      <c r="BL435" s="335"/>
      <c r="BM435" s="335"/>
      <c r="BN435" s="335"/>
      <c r="BO435" s="335"/>
      <c r="BP435" s="335"/>
      <c r="BQ435" s="335"/>
      <c r="BR435" s="335"/>
      <c r="BS435" s="335"/>
      <c r="BT435" s="335"/>
      <c r="BU435" s="335"/>
      <c r="BV435" s="335"/>
      <c r="BW435" s="335"/>
      <c r="BX435" s="335"/>
      <c r="BY435" s="335"/>
      <c r="BZ435" s="335"/>
      <c r="CA435" s="335"/>
      <c r="CB435" s="335"/>
      <c r="CC435" s="335"/>
      <c r="CD435" s="335"/>
      <c r="CE435" s="335"/>
      <c r="CF435" s="335"/>
      <c r="CG435" s="335"/>
      <c r="CH435" s="335"/>
      <c r="CI435" s="335"/>
      <c r="CJ435" s="335"/>
      <c r="CK435" s="335"/>
      <c r="CL435" s="335"/>
      <c r="CM435" s="335"/>
      <c r="CN435" s="335"/>
      <c r="CO435" s="335"/>
      <c r="CP435" s="335"/>
      <c r="CQ435" s="335"/>
      <c r="CR435" s="335"/>
      <c r="CS435" s="335"/>
      <c r="CT435" s="335"/>
      <c r="CU435" s="335"/>
      <c r="CV435" s="335"/>
      <c r="CW435" s="335"/>
      <c r="CX435" s="335"/>
      <c r="CY435" s="335"/>
      <c r="CZ435" s="335"/>
      <c r="DA435" s="335"/>
      <c r="DB435" s="335"/>
      <c r="DC435" s="335"/>
      <c r="DD435" s="335"/>
      <c r="DE435" s="335"/>
    </row>
    <row r="436" spans="2:109" x14ac:dyDescent="0.25">
      <c r="B436" s="335"/>
      <c r="C436" s="335"/>
      <c r="D436" s="335"/>
      <c r="E436" s="335"/>
      <c r="F436" s="335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25"/>
      <c r="U436" s="32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  <c r="AM436" s="335"/>
      <c r="AN436" s="335"/>
      <c r="AO436" s="335"/>
      <c r="AP436" s="335"/>
      <c r="AQ436" s="335"/>
      <c r="AR436" s="335"/>
      <c r="AS436" s="335"/>
      <c r="AT436" s="335"/>
      <c r="AU436" s="335"/>
      <c r="AV436" s="335"/>
      <c r="AW436" s="335"/>
      <c r="AX436" s="335"/>
      <c r="AY436" s="335"/>
      <c r="AZ436" s="335"/>
      <c r="BA436" s="335"/>
      <c r="BB436" s="335"/>
      <c r="BC436" s="335"/>
      <c r="BD436" s="335"/>
      <c r="BE436" s="335"/>
      <c r="BF436" s="335"/>
      <c r="BG436" s="335"/>
      <c r="BH436" s="335"/>
      <c r="BI436" s="335"/>
      <c r="BJ436" s="335"/>
      <c r="BK436" s="335"/>
      <c r="BL436" s="335"/>
      <c r="BM436" s="335"/>
      <c r="BN436" s="335"/>
      <c r="BO436" s="335"/>
      <c r="BP436" s="335"/>
      <c r="BQ436" s="335"/>
      <c r="BR436" s="335"/>
      <c r="BS436" s="335"/>
      <c r="BT436" s="335"/>
      <c r="BU436" s="335"/>
      <c r="BV436" s="335"/>
      <c r="BW436" s="335"/>
      <c r="BX436" s="335"/>
      <c r="BY436" s="335"/>
      <c r="BZ436" s="335"/>
      <c r="CA436" s="335"/>
      <c r="CB436" s="335"/>
      <c r="CC436" s="335"/>
      <c r="CD436" s="335"/>
      <c r="CE436" s="335"/>
      <c r="CF436" s="335"/>
      <c r="CG436" s="335"/>
      <c r="CH436" s="335"/>
      <c r="CI436" s="335"/>
      <c r="CJ436" s="335"/>
      <c r="CK436" s="335"/>
      <c r="CL436" s="335"/>
      <c r="CM436" s="335"/>
      <c r="CN436" s="335"/>
      <c r="CO436" s="335"/>
      <c r="CP436" s="335"/>
      <c r="CQ436" s="335"/>
      <c r="CR436" s="335"/>
      <c r="CS436" s="335"/>
      <c r="CT436" s="335"/>
      <c r="CU436" s="335"/>
      <c r="CV436" s="335"/>
      <c r="CW436" s="335"/>
      <c r="CX436" s="335"/>
      <c r="CY436" s="335"/>
      <c r="CZ436" s="335"/>
      <c r="DA436" s="335"/>
      <c r="DB436" s="335"/>
      <c r="DC436" s="335"/>
      <c r="DD436" s="335"/>
      <c r="DE436" s="335"/>
    </row>
    <row r="437" spans="2:109" x14ac:dyDescent="0.25">
      <c r="B437" s="335"/>
      <c r="C437" s="335"/>
      <c r="D437" s="335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25"/>
      <c r="U437" s="32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5"/>
      <c r="AT437" s="335"/>
      <c r="AU437" s="335"/>
      <c r="AV437" s="335"/>
      <c r="AW437" s="335"/>
      <c r="AX437" s="335"/>
      <c r="AY437" s="335"/>
      <c r="AZ437" s="335"/>
      <c r="BA437" s="335"/>
      <c r="BB437" s="335"/>
      <c r="BC437" s="335"/>
      <c r="BD437" s="335"/>
      <c r="BE437" s="335"/>
      <c r="BF437" s="335"/>
      <c r="BG437" s="335"/>
      <c r="BH437" s="335"/>
      <c r="BI437" s="335"/>
      <c r="BJ437" s="335"/>
      <c r="BK437" s="335"/>
      <c r="BL437" s="335"/>
      <c r="BM437" s="335"/>
      <c r="BN437" s="335"/>
      <c r="BO437" s="335"/>
      <c r="BP437" s="335"/>
      <c r="BQ437" s="335"/>
      <c r="BR437" s="335"/>
      <c r="BS437" s="335"/>
      <c r="BT437" s="335"/>
      <c r="BU437" s="335"/>
      <c r="BV437" s="335"/>
      <c r="BW437" s="335"/>
      <c r="BX437" s="335"/>
      <c r="BY437" s="335"/>
      <c r="BZ437" s="335"/>
      <c r="CA437" s="335"/>
      <c r="CB437" s="335"/>
      <c r="CC437" s="335"/>
      <c r="CD437" s="335"/>
      <c r="CE437" s="335"/>
      <c r="CF437" s="335"/>
      <c r="CG437" s="335"/>
      <c r="CH437" s="335"/>
      <c r="CI437" s="335"/>
      <c r="CJ437" s="335"/>
      <c r="CK437" s="335"/>
      <c r="CL437" s="335"/>
      <c r="CM437" s="335"/>
      <c r="CN437" s="335"/>
      <c r="CO437" s="335"/>
      <c r="CP437" s="335"/>
      <c r="CQ437" s="335"/>
      <c r="CR437" s="335"/>
      <c r="CS437" s="335"/>
      <c r="CT437" s="335"/>
      <c r="CU437" s="335"/>
      <c r="CV437" s="335"/>
      <c r="CW437" s="335"/>
      <c r="CX437" s="335"/>
      <c r="CY437" s="335"/>
      <c r="CZ437" s="335"/>
      <c r="DA437" s="335"/>
      <c r="DB437" s="335"/>
      <c r="DC437" s="335"/>
      <c r="DD437" s="335"/>
      <c r="DE437" s="335"/>
    </row>
    <row r="438" spans="2:109" x14ac:dyDescent="0.25">
      <c r="B438" s="335"/>
      <c r="C438" s="335"/>
      <c r="D438" s="335"/>
      <c r="E438" s="335"/>
      <c r="F438" s="335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25"/>
      <c r="U438" s="32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  <c r="AM438" s="335"/>
      <c r="AN438" s="335"/>
      <c r="AO438" s="335"/>
      <c r="AP438" s="335"/>
      <c r="AQ438" s="335"/>
      <c r="AR438" s="335"/>
      <c r="AS438" s="335"/>
      <c r="AT438" s="335"/>
      <c r="AU438" s="335"/>
      <c r="AV438" s="335"/>
      <c r="AW438" s="335"/>
      <c r="AX438" s="335"/>
      <c r="AY438" s="335"/>
      <c r="AZ438" s="335"/>
      <c r="BA438" s="335"/>
      <c r="BB438" s="335"/>
      <c r="BC438" s="335"/>
      <c r="BD438" s="335"/>
      <c r="BE438" s="335"/>
      <c r="BF438" s="335"/>
      <c r="BG438" s="335"/>
      <c r="BH438" s="335"/>
      <c r="BI438" s="335"/>
      <c r="BJ438" s="335"/>
      <c r="BK438" s="335"/>
      <c r="BL438" s="335"/>
      <c r="BM438" s="335"/>
      <c r="BN438" s="335"/>
      <c r="BO438" s="335"/>
      <c r="BP438" s="335"/>
      <c r="BQ438" s="335"/>
      <c r="BR438" s="335"/>
      <c r="BS438" s="335"/>
      <c r="BT438" s="335"/>
      <c r="BU438" s="335"/>
      <c r="BV438" s="335"/>
      <c r="BW438" s="335"/>
      <c r="BX438" s="335"/>
      <c r="BY438" s="335"/>
      <c r="BZ438" s="335"/>
      <c r="CA438" s="335"/>
      <c r="CB438" s="335"/>
      <c r="CC438" s="335"/>
      <c r="CD438" s="335"/>
      <c r="CE438" s="335"/>
      <c r="CF438" s="335"/>
      <c r="CG438" s="335"/>
      <c r="CH438" s="335"/>
      <c r="CI438" s="335"/>
      <c r="CJ438" s="335"/>
      <c r="CK438" s="335"/>
      <c r="CL438" s="335"/>
      <c r="CM438" s="335"/>
      <c r="CN438" s="335"/>
      <c r="CO438" s="335"/>
      <c r="CP438" s="335"/>
      <c r="CQ438" s="335"/>
      <c r="CR438" s="335"/>
      <c r="CS438" s="335"/>
      <c r="CT438" s="335"/>
      <c r="CU438" s="335"/>
      <c r="CV438" s="335"/>
      <c r="CW438" s="335"/>
      <c r="CX438" s="335"/>
      <c r="CY438" s="335"/>
      <c r="CZ438" s="335"/>
      <c r="DA438" s="335"/>
      <c r="DB438" s="335"/>
      <c r="DC438" s="335"/>
      <c r="DD438" s="335"/>
      <c r="DE438" s="335"/>
    </row>
    <row r="439" spans="2:109" x14ac:dyDescent="0.25"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25"/>
      <c r="U439" s="32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5"/>
      <c r="AT439" s="335"/>
      <c r="AU439" s="335"/>
      <c r="AV439" s="335"/>
      <c r="AW439" s="335"/>
      <c r="AX439" s="335"/>
      <c r="AY439" s="335"/>
      <c r="AZ439" s="335"/>
      <c r="BA439" s="335"/>
      <c r="BB439" s="335"/>
      <c r="BC439" s="335"/>
      <c r="BD439" s="335"/>
      <c r="BE439" s="335"/>
      <c r="BF439" s="335"/>
      <c r="BG439" s="335"/>
      <c r="BH439" s="335"/>
      <c r="BI439" s="335"/>
      <c r="BJ439" s="335"/>
      <c r="BK439" s="335"/>
      <c r="BL439" s="335"/>
      <c r="BM439" s="335"/>
      <c r="BN439" s="335"/>
      <c r="BO439" s="335"/>
      <c r="BP439" s="335"/>
      <c r="BQ439" s="335"/>
      <c r="BR439" s="335"/>
      <c r="BS439" s="335"/>
      <c r="BT439" s="335"/>
      <c r="BU439" s="335"/>
      <c r="BV439" s="335"/>
      <c r="BW439" s="335"/>
      <c r="BX439" s="335"/>
      <c r="BY439" s="335"/>
      <c r="BZ439" s="335"/>
      <c r="CA439" s="335"/>
      <c r="CB439" s="335"/>
      <c r="CC439" s="335"/>
      <c r="CD439" s="335"/>
      <c r="CE439" s="335"/>
      <c r="CF439" s="335"/>
      <c r="CG439" s="335"/>
      <c r="CH439" s="335"/>
      <c r="CI439" s="335"/>
      <c r="CJ439" s="335"/>
      <c r="CK439" s="335"/>
      <c r="CL439" s="335"/>
      <c r="CM439" s="335"/>
      <c r="CN439" s="335"/>
      <c r="CO439" s="335"/>
      <c r="CP439" s="335"/>
      <c r="CQ439" s="335"/>
      <c r="CR439" s="335"/>
      <c r="CS439" s="335"/>
      <c r="CT439" s="335"/>
      <c r="CU439" s="335"/>
      <c r="CV439" s="335"/>
      <c r="CW439" s="335"/>
      <c r="CX439" s="335"/>
      <c r="CY439" s="335"/>
      <c r="CZ439" s="335"/>
      <c r="DA439" s="335"/>
      <c r="DB439" s="335"/>
      <c r="DC439" s="335"/>
      <c r="DD439" s="335"/>
      <c r="DE439" s="335"/>
    </row>
    <row r="440" spans="2:109" x14ac:dyDescent="0.25"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25"/>
      <c r="U440" s="32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  <c r="AM440" s="335"/>
      <c r="AN440" s="335"/>
      <c r="AO440" s="335"/>
      <c r="AP440" s="335"/>
      <c r="AQ440" s="335"/>
      <c r="AR440" s="335"/>
      <c r="AS440" s="335"/>
      <c r="AT440" s="335"/>
      <c r="AU440" s="335"/>
      <c r="AV440" s="335"/>
      <c r="AW440" s="335"/>
      <c r="AX440" s="335"/>
      <c r="AY440" s="335"/>
      <c r="AZ440" s="335"/>
      <c r="BA440" s="335"/>
      <c r="BB440" s="335"/>
      <c r="BC440" s="335"/>
      <c r="BD440" s="335"/>
      <c r="BE440" s="335"/>
      <c r="BF440" s="335"/>
      <c r="BG440" s="335"/>
      <c r="BH440" s="335"/>
      <c r="BI440" s="335"/>
      <c r="BJ440" s="335"/>
      <c r="BK440" s="335"/>
      <c r="BL440" s="335"/>
      <c r="BM440" s="335"/>
      <c r="BN440" s="335"/>
      <c r="BO440" s="335"/>
      <c r="BP440" s="335"/>
      <c r="BQ440" s="335"/>
      <c r="BR440" s="335"/>
      <c r="BS440" s="335"/>
      <c r="BT440" s="335"/>
      <c r="BU440" s="335"/>
      <c r="BV440" s="335"/>
      <c r="BW440" s="335"/>
      <c r="BX440" s="335"/>
      <c r="BY440" s="335"/>
      <c r="BZ440" s="335"/>
      <c r="CA440" s="335"/>
      <c r="CB440" s="335"/>
      <c r="CC440" s="335"/>
      <c r="CD440" s="335"/>
      <c r="CE440" s="335"/>
      <c r="CF440" s="335"/>
      <c r="CG440" s="335"/>
      <c r="CH440" s="335"/>
      <c r="CI440" s="335"/>
      <c r="CJ440" s="335"/>
      <c r="CK440" s="335"/>
      <c r="CL440" s="335"/>
      <c r="CM440" s="335"/>
      <c r="CN440" s="335"/>
      <c r="CO440" s="335"/>
      <c r="CP440" s="335"/>
      <c r="CQ440" s="335"/>
      <c r="CR440" s="335"/>
      <c r="CS440" s="335"/>
      <c r="CT440" s="335"/>
      <c r="CU440" s="335"/>
      <c r="CV440" s="335"/>
      <c r="CW440" s="335"/>
      <c r="CX440" s="335"/>
      <c r="CY440" s="335"/>
      <c r="CZ440" s="335"/>
      <c r="DA440" s="335"/>
      <c r="DB440" s="335"/>
      <c r="DC440" s="335"/>
      <c r="DD440" s="335"/>
      <c r="DE440" s="335"/>
    </row>
    <row r="441" spans="2:109" x14ac:dyDescent="0.25">
      <c r="B441" s="335"/>
      <c r="C441" s="335"/>
      <c r="D441" s="335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25"/>
      <c r="U441" s="32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  <c r="AT441" s="335"/>
      <c r="AU441" s="335"/>
      <c r="AV441" s="335"/>
      <c r="AW441" s="335"/>
      <c r="AX441" s="335"/>
      <c r="AY441" s="335"/>
      <c r="AZ441" s="335"/>
      <c r="BA441" s="335"/>
      <c r="BB441" s="335"/>
      <c r="BC441" s="335"/>
      <c r="BD441" s="335"/>
      <c r="BE441" s="335"/>
      <c r="BF441" s="335"/>
      <c r="BG441" s="335"/>
      <c r="BH441" s="335"/>
      <c r="BI441" s="335"/>
      <c r="BJ441" s="335"/>
      <c r="BK441" s="335"/>
      <c r="BL441" s="335"/>
      <c r="BM441" s="335"/>
      <c r="BN441" s="335"/>
      <c r="BO441" s="335"/>
      <c r="BP441" s="335"/>
      <c r="BQ441" s="335"/>
      <c r="BR441" s="335"/>
      <c r="BS441" s="335"/>
      <c r="BT441" s="335"/>
      <c r="BU441" s="335"/>
      <c r="BV441" s="335"/>
      <c r="BW441" s="335"/>
      <c r="BX441" s="335"/>
      <c r="BY441" s="335"/>
      <c r="BZ441" s="335"/>
      <c r="CA441" s="335"/>
      <c r="CB441" s="335"/>
      <c r="CC441" s="335"/>
      <c r="CD441" s="335"/>
      <c r="CE441" s="335"/>
      <c r="CF441" s="335"/>
      <c r="CG441" s="335"/>
      <c r="CH441" s="335"/>
      <c r="CI441" s="335"/>
      <c r="CJ441" s="335"/>
      <c r="CK441" s="335"/>
      <c r="CL441" s="335"/>
      <c r="CM441" s="335"/>
      <c r="CN441" s="335"/>
      <c r="CO441" s="335"/>
      <c r="CP441" s="335"/>
      <c r="CQ441" s="335"/>
      <c r="CR441" s="335"/>
      <c r="CS441" s="335"/>
      <c r="CT441" s="335"/>
      <c r="CU441" s="335"/>
      <c r="CV441" s="335"/>
      <c r="CW441" s="335"/>
      <c r="CX441" s="335"/>
      <c r="CY441" s="335"/>
      <c r="CZ441" s="335"/>
      <c r="DA441" s="335"/>
      <c r="DB441" s="335"/>
      <c r="DC441" s="335"/>
      <c r="DD441" s="335"/>
      <c r="DE441" s="335"/>
    </row>
    <row r="442" spans="2:109" x14ac:dyDescent="0.25">
      <c r="B442" s="335"/>
      <c r="C442" s="335"/>
      <c r="D442" s="335"/>
      <c r="E442" s="335"/>
      <c r="F442" s="335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25"/>
      <c r="U442" s="32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  <c r="AM442" s="335"/>
      <c r="AN442" s="335"/>
      <c r="AO442" s="335"/>
      <c r="AP442" s="335"/>
      <c r="AQ442" s="335"/>
      <c r="AR442" s="335"/>
      <c r="AS442" s="335"/>
      <c r="AT442" s="335"/>
      <c r="AU442" s="335"/>
      <c r="AV442" s="335"/>
      <c r="AW442" s="335"/>
      <c r="AX442" s="335"/>
      <c r="AY442" s="335"/>
      <c r="AZ442" s="335"/>
      <c r="BA442" s="335"/>
      <c r="BB442" s="335"/>
      <c r="BC442" s="335"/>
      <c r="BD442" s="335"/>
      <c r="BE442" s="335"/>
      <c r="BF442" s="335"/>
      <c r="BG442" s="335"/>
      <c r="BH442" s="335"/>
      <c r="BI442" s="335"/>
      <c r="BJ442" s="335"/>
      <c r="BK442" s="335"/>
      <c r="BL442" s="335"/>
      <c r="BM442" s="335"/>
      <c r="BN442" s="335"/>
      <c r="BO442" s="335"/>
      <c r="BP442" s="335"/>
      <c r="BQ442" s="335"/>
      <c r="BR442" s="335"/>
      <c r="BS442" s="335"/>
      <c r="BT442" s="335"/>
      <c r="BU442" s="335"/>
      <c r="BV442" s="335"/>
      <c r="BW442" s="335"/>
      <c r="BX442" s="335"/>
      <c r="BY442" s="335"/>
      <c r="BZ442" s="335"/>
      <c r="CA442" s="335"/>
      <c r="CB442" s="335"/>
      <c r="CC442" s="335"/>
      <c r="CD442" s="335"/>
      <c r="CE442" s="335"/>
      <c r="CF442" s="335"/>
      <c r="CG442" s="335"/>
      <c r="CH442" s="335"/>
      <c r="CI442" s="335"/>
      <c r="CJ442" s="335"/>
      <c r="CK442" s="335"/>
      <c r="CL442" s="335"/>
      <c r="CM442" s="335"/>
      <c r="CN442" s="335"/>
      <c r="CO442" s="335"/>
      <c r="CP442" s="335"/>
      <c r="CQ442" s="335"/>
      <c r="CR442" s="335"/>
      <c r="CS442" s="335"/>
      <c r="CT442" s="335"/>
      <c r="CU442" s="335"/>
      <c r="CV442" s="335"/>
      <c r="CW442" s="335"/>
      <c r="CX442" s="335"/>
      <c r="CY442" s="335"/>
      <c r="CZ442" s="335"/>
      <c r="DA442" s="335"/>
      <c r="DB442" s="335"/>
      <c r="DC442" s="335"/>
      <c r="DD442" s="335"/>
      <c r="DE442" s="335"/>
    </row>
    <row r="443" spans="2:109" x14ac:dyDescent="0.25">
      <c r="B443" s="335"/>
      <c r="C443" s="335"/>
      <c r="D443" s="335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25"/>
      <c r="U443" s="32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  <c r="AM443" s="335"/>
      <c r="AN443" s="335"/>
      <c r="AO443" s="335"/>
      <c r="AP443" s="335"/>
      <c r="AQ443" s="335"/>
      <c r="AR443" s="335"/>
      <c r="AS443" s="335"/>
      <c r="AT443" s="335"/>
      <c r="AU443" s="335"/>
      <c r="AV443" s="335"/>
      <c r="AW443" s="335"/>
      <c r="AX443" s="335"/>
      <c r="AY443" s="335"/>
      <c r="AZ443" s="335"/>
      <c r="BA443" s="335"/>
      <c r="BB443" s="335"/>
      <c r="BC443" s="335"/>
      <c r="BD443" s="335"/>
      <c r="BE443" s="335"/>
      <c r="BF443" s="335"/>
      <c r="BG443" s="335"/>
      <c r="BH443" s="335"/>
      <c r="BI443" s="335"/>
      <c r="BJ443" s="335"/>
      <c r="BK443" s="335"/>
      <c r="BL443" s="335"/>
      <c r="BM443" s="335"/>
      <c r="BN443" s="335"/>
      <c r="BO443" s="335"/>
      <c r="BP443" s="335"/>
      <c r="BQ443" s="335"/>
      <c r="BR443" s="335"/>
      <c r="BS443" s="335"/>
      <c r="BT443" s="335"/>
      <c r="BU443" s="335"/>
      <c r="BV443" s="335"/>
      <c r="BW443" s="335"/>
      <c r="BX443" s="335"/>
      <c r="BY443" s="335"/>
      <c r="BZ443" s="335"/>
      <c r="CA443" s="335"/>
      <c r="CB443" s="335"/>
      <c r="CC443" s="335"/>
      <c r="CD443" s="335"/>
      <c r="CE443" s="335"/>
      <c r="CF443" s="335"/>
      <c r="CG443" s="335"/>
      <c r="CH443" s="335"/>
      <c r="CI443" s="335"/>
      <c r="CJ443" s="335"/>
      <c r="CK443" s="335"/>
      <c r="CL443" s="335"/>
      <c r="CM443" s="335"/>
      <c r="CN443" s="335"/>
      <c r="CO443" s="335"/>
      <c r="CP443" s="335"/>
      <c r="CQ443" s="335"/>
      <c r="CR443" s="335"/>
      <c r="CS443" s="335"/>
      <c r="CT443" s="335"/>
      <c r="CU443" s="335"/>
      <c r="CV443" s="335"/>
      <c r="CW443" s="335"/>
      <c r="CX443" s="335"/>
      <c r="CY443" s="335"/>
      <c r="CZ443" s="335"/>
      <c r="DA443" s="335"/>
      <c r="DB443" s="335"/>
      <c r="DC443" s="335"/>
      <c r="DD443" s="335"/>
      <c r="DE443" s="335"/>
    </row>
    <row r="444" spans="2:109" x14ac:dyDescent="0.25">
      <c r="B444" s="335"/>
      <c r="C444" s="335"/>
      <c r="D444" s="335"/>
      <c r="E444" s="335"/>
      <c r="F444" s="335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25"/>
      <c r="U444" s="32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  <c r="AT444" s="335"/>
      <c r="AU444" s="335"/>
      <c r="AV444" s="335"/>
      <c r="AW444" s="335"/>
      <c r="AX444" s="335"/>
      <c r="AY444" s="335"/>
      <c r="AZ444" s="335"/>
      <c r="BA444" s="335"/>
      <c r="BB444" s="335"/>
      <c r="BC444" s="335"/>
      <c r="BD444" s="335"/>
      <c r="BE444" s="335"/>
      <c r="BF444" s="335"/>
      <c r="BG444" s="335"/>
      <c r="BH444" s="335"/>
      <c r="BI444" s="335"/>
      <c r="BJ444" s="335"/>
      <c r="BK444" s="335"/>
      <c r="BL444" s="335"/>
      <c r="BM444" s="335"/>
      <c r="BN444" s="335"/>
      <c r="BO444" s="335"/>
      <c r="BP444" s="335"/>
      <c r="BQ444" s="335"/>
      <c r="BR444" s="335"/>
      <c r="BS444" s="335"/>
      <c r="BT444" s="335"/>
      <c r="BU444" s="335"/>
      <c r="BV444" s="335"/>
      <c r="BW444" s="335"/>
      <c r="BX444" s="335"/>
      <c r="BY444" s="335"/>
      <c r="BZ444" s="335"/>
      <c r="CA444" s="335"/>
      <c r="CB444" s="335"/>
      <c r="CC444" s="335"/>
      <c r="CD444" s="335"/>
      <c r="CE444" s="335"/>
      <c r="CF444" s="335"/>
      <c r="CG444" s="335"/>
      <c r="CH444" s="335"/>
      <c r="CI444" s="335"/>
      <c r="CJ444" s="335"/>
      <c r="CK444" s="335"/>
      <c r="CL444" s="335"/>
      <c r="CM444" s="335"/>
      <c r="CN444" s="335"/>
      <c r="CO444" s="335"/>
      <c r="CP444" s="335"/>
      <c r="CQ444" s="335"/>
      <c r="CR444" s="335"/>
      <c r="CS444" s="335"/>
      <c r="CT444" s="335"/>
      <c r="CU444" s="335"/>
      <c r="CV444" s="335"/>
      <c r="CW444" s="335"/>
      <c r="CX444" s="335"/>
      <c r="CY444" s="335"/>
      <c r="CZ444" s="335"/>
      <c r="DA444" s="335"/>
      <c r="DB444" s="335"/>
      <c r="DC444" s="335"/>
      <c r="DD444" s="335"/>
      <c r="DE444" s="335"/>
    </row>
    <row r="445" spans="2:109" x14ac:dyDescent="0.25">
      <c r="B445" s="335"/>
      <c r="C445" s="335"/>
      <c r="D445" s="335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25"/>
      <c r="U445" s="32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5"/>
      <c r="AU445" s="335"/>
      <c r="AV445" s="335"/>
      <c r="AW445" s="335"/>
      <c r="AX445" s="335"/>
      <c r="AY445" s="335"/>
      <c r="AZ445" s="335"/>
      <c r="BA445" s="335"/>
      <c r="BB445" s="335"/>
      <c r="BC445" s="335"/>
      <c r="BD445" s="335"/>
      <c r="BE445" s="335"/>
      <c r="BF445" s="335"/>
      <c r="BG445" s="335"/>
      <c r="BH445" s="335"/>
      <c r="BI445" s="335"/>
      <c r="BJ445" s="335"/>
      <c r="BK445" s="335"/>
      <c r="BL445" s="335"/>
      <c r="BM445" s="335"/>
      <c r="BN445" s="335"/>
      <c r="BO445" s="335"/>
      <c r="BP445" s="335"/>
      <c r="BQ445" s="335"/>
      <c r="BR445" s="335"/>
      <c r="BS445" s="335"/>
      <c r="BT445" s="335"/>
      <c r="BU445" s="335"/>
      <c r="BV445" s="335"/>
      <c r="BW445" s="335"/>
      <c r="BX445" s="335"/>
      <c r="BY445" s="335"/>
      <c r="BZ445" s="335"/>
      <c r="CA445" s="335"/>
      <c r="CB445" s="335"/>
      <c r="CC445" s="335"/>
      <c r="CD445" s="335"/>
      <c r="CE445" s="335"/>
      <c r="CF445" s="335"/>
      <c r="CG445" s="335"/>
      <c r="CH445" s="335"/>
      <c r="CI445" s="335"/>
      <c r="CJ445" s="335"/>
      <c r="CK445" s="335"/>
      <c r="CL445" s="335"/>
      <c r="CM445" s="335"/>
      <c r="CN445" s="335"/>
      <c r="CO445" s="335"/>
      <c r="CP445" s="335"/>
      <c r="CQ445" s="335"/>
      <c r="CR445" s="335"/>
      <c r="CS445" s="335"/>
      <c r="CT445" s="335"/>
      <c r="CU445" s="335"/>
      <c r="CV445" s="335"/>
      <c r="CW445" s="335"/>
      <c r="CX445" s="335"/>
      <c r="CY445" s="335"/>
      <c r="CZ445" s="335"/>
      <c r="DA445" s="335"/>
      <c r="DB445" s="335"/>
      <c r="DC445" s="335"/>
      <c r="DD445" s="335"/>
      <c r="DE445" s="335"/>
    </row>
    <row r="446" spans="2:109" x14ac:dyDescent="0.25"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25"/>
      <c r="U446" s="32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  <c r="AM446" s="335"/>
      <c r="AN446" s="335"/>
      <c r="AO446" s="335"/>
      <c r="AP446" s="335"/>
      <c r="AQ446" s="335"/>
      <c r="AR446" s="335"/>
      <c r="AS446" s="335"/>
      <c r="AT446" s="335"/>
      <c r="AU446" s="335"/>
      <c r="AV446" s="335"/>
      <c r="AW446" s="335"/>
      <c r="AX446" s="335"/>
      <c r="AY446" s="335"/>
      <c r="AZ446" s="335"/>
      <c r="BA446" s="335"/>
      <c r="BB446" s="335"/>
      <c r="BC446" s="335"/>
      <c r="BD446" s="335"/>
      <c r="BE446" s="335"/>
      <c r="BF446" s="335"/>
      <c r="BG446" s="335"/>
      <c r="BH446" s="335"/>
      <c r="BI446" s="335"/>
      <c r="BJ446" s="335"/>
      <c r="BK446" s="335"/>
      <c r="BL446" s="335"/>
      <c r="BM446" s="335"/>
      <c r="BN446" s="335"/>
      <c r="BO446" s="335"/>
      <c r="BP446" s="335"/>
      <c r="BQ446" s="335"/>
      <c r="BR446" s="335"/>
      <c r="BS446" s="335"/>
      <c r="BT446" s="335"/>
      <c r="BU446" s="335"/>
      <c r="BV446" s="335"/>
      <c r="BW446" s="335"/>
      <c r="BX446" s="335"/>
      <c r="BY446" s="335"/>
      <c r="BZ446" s="335"/>
      <c r="CA446" s="335"/>
      <c r="CB446" s="335"/>
      <c r="CC446" s="335"/>
      <c r="CD446" s="335"/>
      <c r="CE446" s="335"/>
      <c r="CF446" s="335"/>
      <c r="CG446" s="335"/>
      <c r="CH446" s="335"/>
      <c r="CI446" s="335"/>
      <c r="CJ446" s="335"/>
      <c r="CK446" s="335"/>
      <c r="CL446" s="335"/>
      <c r="CM446" s="335"/>
      <c r="CN446" s="335"/>
      <c r="CO446" s="335"/>
      <c r="CP446" s="335"/>
      <c r="CQ446" s="335"/>
      <c r="CR446" s="335"/>
      <c r="CS446" s="335"/>
      <c r="CT446" s="335"/>
      <c r="CU446" s="335"/>
      <c r="CV446" s="335"/>
      <c r="CW446" s="335"/>
      <c r="CX446" s="335"/>
      <c r="CY446" s="335"/>
      <c r="CZ446" s="335"/>
      <c r="DA446" s="335"/>
      <c r="DB446" s="335"/>
      <c r="DC446" s="335"/>
      <c r="DD446" s="335"/>
      <c r="DE446" s="335"/>
    </row>
    <row r="447" spans="2:109" x14ac:dyDescent="0.25">
      <c r="B447" s="335"/>
      <c r="C447" s="335"/>
      <c r="D447" s="335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25"/>
      <c r="U447" s="32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  <c r="AM447" s="335"/>
      <c r="AN447" s="335"/>
      <c r="AO447" s="335"/>
      <c r="AP447" s="335"/>
      <c r="AQ447" s="335"/>
      <c r="AR447" s="335"/>
      <c r="AS447" s="335"/>
      <c r="AT447" s="335"/>
      <c r="AU447" s="335"/>
      <c r="AV447" s="335"/>
      <c r="AW447" s="335"/>
      <c r="AX447" s="335"/>
      <c r="AY447" s="335"/>
      <c r="AZ447" s="335"/>
      <c r="BA447" s="335"/>
      <c r="BB447" s="335"/>
      <c r="BC447" s="335"/>
      <c r="BD447" s="335"/>
      <c r="BE447" s="335"/>
      <c r="BF447" s="335"/>
      <c r="BG447" s="335"/>
      <c r="BH447" s="335"/>
      <c r="BI447" s="335"/>
      <c r="BJ447" s="335"/>
      <c r="BK447" s="335"/>
      <c r="BL447" s="335"/>
      <c r="BM447" s="335"/>
      <c r="BN447" s="335"/>
      <c r="BO447" s="335"/>
      <c r="BP447" s="335"/>
      <c r="BQ447" s="335"/>
      <c r="BR447" s="335"/>
      <c r="BS447" s="335"/>
      <c r="BT447" s="335"/>
      <c r="BU447" s="335"/>
      <c r="BV447" s="335"/>
      <c r="BW447" s="335"/>
      <c r="BX447" s="335"/>
      <c r="BY447" s="335"/>
      <c r="BZ447" s="335"/>
      <c r="CA447" s="335"/>
      <c r="CB447" s="335"/>
      <c r="CC447" s="335"/>
      <c r="CD447" s="335"/>
      <c r="CE447" s="335"/>
      <c r="CF447" s="335"/>
      <c r="CG447" s="335"/>
      <c r="CH447" s="335"/>
      <c r="CI447" s="335"/>
      <c r="CJ447" s="335"/>
      <c r="CK447" s="335"/>
      <c r="CL447" s="335"/>
      <c r="CM447" s="335"/>
      <c r="CN447" s="335"/>
      <c r="CO447" s="335"/>
      <c r="CP447" s="335"/>
      <c r="CQ447" s="335"/>
      <c r="CR447" s="335"/>
      <c r="CS447" s="335"/>
      <c r="CT447" s="335"/>
      <c r="CU447" s="335"/>
      <c r="CV447" s="335"/>
      <c r="CW447" s="335"/>
      <c r="CX447" s="335"/>
      <c r="CY447" s="335"/>
      <c r="CZ447" s="335"/>
      <c r="DA447" s="335"/>
      <c r="DB447" s="335"/>
      <c r="DC447" s="335"/>
      <c r="DD447" s="335"/>
      <c r="DE447" s="335"/>
    </row>
    <row r="448" spans="2:109" x14ac:dyDescent="0.25">
      <c r="B448" s="335"/>
      <c r="C448" s="335"/>
      <c r="D448" s="335"/>
      <c r="E448" s="335"/>
      <c r="F448" s="335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25"/>
      <c r="U448" s="32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  <c r="AM448" s="335"/>
      <c r="AN448" s="335"/>
      <c r="AO448" s="335"/>
      <c r="AP448" s="335"/>
      <c r="AQ448" s="335"/>
      <c r="AR448" s="335"/>
      <c r="AS448" s="335"/>
      <c r="AT448" s="335"/>
      <c r="AU448" s="335"/>
      <c r="AV448" s="335"/>
      <c r="AW448" s="335"/>
      <c r="AX448" s="335"/>
      <c r="AY448" s="335"/>
      <c r="AZ448" s="335"/>
      <c r="BA448" s="335"/>
      <c r="BB448" s="335"/>
      <c r="BC448" s="335"/>
      <c r="BD448" s="335"/>
      <c r="BE448" s="335"/>
      <c r="BF448" s="335"/>
      <c r="BG448" s="335"/>
      <c r="BH448" s="335"/>
      <c r="BI448" s="335"/>
      <c r="BJ448" s="335"/>
      <c r="BK448" s="335"/>
      <c r="BL448" s="335"/>
      <c r="BM448" s="335"/>
      <c r="BN448" s="335"/>
      <c r="BO448" s="335"/>
      <c r="BP448" s="335"/>
      <c r="BQ448" s="335"/>
      <c r="BR448" s="335"/>
      <c r="BS448" s="335"/>
      <c r="BT448" s="335"/>
      <c r="BU448" s="335"/>
      <c r="BV448" s="335"/>
      <c r="BW448" s="335"/>
      <c r="BX448" s="335"/>
      <c r="BY448" s="335"/>
      <c r="BZ448" s="335"/>
      <c r="CA448" s="335"/>
      <c r="CB448" s="335"/>
      <c r="CC448" s="335"/>
      <c r="CD448" s="335"/>
      <c r="CE448" s="335"/>
      <c r="CF448" s="335"/>
      <c r="CG448" s="335"/>
      <c r="CH448" s="335"/>
      <c r="CI448" s="335"/>
      <c r="CJ448" s="335"/>
      <c r="CK448" s="335"/>
      <c r="CL448" s="335"/>
      <c r="CM448" s="335"/>
      <c r="CN448" s="335"/>
      <c r="CO448" s="335"/>
      <c r="CP448" s="335"/>
      <c r="CQ448" s="335"/>
      <c r="CR448" s="335"/>
      <c r="CS448" s="335"/>
      <c r="CT448" s="335"/>
      <c r="CU448" s="335"/>
      <c r="CV448" s="335"/>
      <c r="CW448" s="335"/>
      <c r="CX448" s="335"/>
      <c r="CY448" s="335"/>
      <c r="CZ448" s="335"/>
      <c r="DA448" s="335"/>
      <c r="DB448" s="335"/>
      <c r="DC448" s="335"/>
      <c r="DD448" s="335"/>
      <c r="DE448" s="335"/>
    </row>
    <row r="449" spans="2:109" x14ac:dyDescent="0.25"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25"/>
      <c r="U449" s="32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  <c r="AM449" s="335"/>
      <c r="AN449" s="335"/>
      <c r="AO449" s="335"/>
      <c r="AP449" s="335"/>
      <c r="AQ449" s="335"/>
      <c r="AR449" s="335"/>
      <c r="AS449" s="335"/>
      <c r="AT449" s="335"/>
      <c r="AU449" s="335"/>
      <c r="AV449" s="335"/>
      <c r="AW449" s="335"/>
      <c r="AX449" s="335"/>
      <c r="AY449" s="335"/>
      <c r="AZ449" s="335"/>
      <c r="BA449" s="335"/>
      <c r="BB449" s="335"/>
      <c r="BC449" s="335"/>
      <c r="BD449" s="335"/>
      <c r="BE449" s="335"/>
      <c r="BF449" s="335"/>
      <c r="BG449" s="335"/>
      <c r="BH449" s="335"/>
      <c r="BI449" s="335"/>
      <c r="BJ449" s="335"/>
      <c r="BK449" s="335"/>
      <c r="BL449" s="335"/>
      <c r="BM449" s="335"/>
      <c r="BN449" s="335"/>
      <c r="BO449" s="335"/>
      <c r="BP449" s="335"/>
      <c r="BQ449" s="335"/>
      <c r="BR449" s="335"/>
      <c r="BS449" s="335"/>
      <c r="BT449" s="335"/>
      <c r="BU449" s="335"/>
      <c r="BV449" s="335"/>
      <c r="BW449" s="335"/>
      <c r="BX449" s="335"/>
      <c r="BY449" s="335"/>
      <c r="BZ449" s="335"/>
      <c r="CA449" s="335"/>
      <c r="CB449" s="335"/>
      <c r="CC449" s="335"/>
      <c r="CD449" s="335"/>
      <c r="CE449" s="335"/>
      <c r="CF449" s="335"/>
      <c r="CG449" s="335"/>
      <c r="CH449" s="335"/>
      <c r="CI449" s="335"/>
      <c r="CJ449" s="335"/>
      <c r="CK449" s="335"/>
      <c r="CL449" s="335"/>
      <c r="CM449" s="335"/>
      <c r="CN449" s="335"/>
      <c r="CO449" s="335"/>
      <c r="CP449" s="335"/>
      <c r="CQ449" s="335"/>
      <c r="CR449" s="335"/>
      <c r="CS449" s="335"/>
      <c r="CT449" s="335"/>
      <c r="CU449" s="335"/>
      <c r="CV449" s="335"/>
      <c r="CW449" s="335"/>
      <c r="CX449" s="335"/>
      <c r="CY449" s="335"/>
      <c r="CZ449" s="335"/>
      <c r="DA449" s="335"/>
      <c r="DB449" s="335"/>
      <c r="DC449" s="335"/>
      <c r="DD449" s="335"/>
      <c r="DE449" s="335"/>
    </row>
    <row r="450" spans="2:109" x14ac:dyDescent="0.25"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25"/>
      <c r="U450" s="32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  <c r="AM450" s="335"/>
      <c r="AN450" s="335"/>
      <c r="AO450" s="335"/>
      <c r="AP450" s="335"/>
      <c r="AQ450" s="335"/>
      <c r="AR450" s="335"/>
      <c r="AS450" s="335"/>
      <c r="AT450" s="335"/>
      <c r="AU450" s="335"/>
      <c r="AV450" s="335"/>
      <c r="AW450" s="335"/>
      <c r="AX450" s="335"/>
      <c r="AY450" s="335"/>
      <c r="AZ450" s="335"/>
      <c r="BA450" s="335"/>
      <c r="BB450" s="335"/>
      <c r="BC450" s="335"/>
      <c r="BD450" s="335"/>
      <c r="BE450" s="335"/>
      <c r="BF450" s="335"/>
      <c r="BG450" s="335"/>
      <c r="BH450" s="335"/>
      <c r="BI450" s="335"/>
      <c r="BJ450" s="335"/>
      <c r="BK450" s="335"/>
      <c r="BL450" s="335"/>
      <c r="BM450" s="335"/>
      <c r="BN450" s="335"/>
      <c r="BO450" s="335"/>
      <c r="BP450" s="335"/>
      <c r="BQ450" s="335"/>
      <c r="BR450" s="335"/>
      <c r="BS450" s="335"/>
      <c r="BT450" s="335"/>
      <c r="BU450" s="335"/>
      <c r="BV450" s="335"/>
      <c r="BW450" s="335"/>
      <c r="BX450" s="335"/>
      <c r="BY450" s="335"/>
      <c r="BZ450" s="335"/>
      <c r="CA450" s="335"/>
      <c r="CB450" s="335"/>
      <c r="CC450" s="335"/>
      <c r="CD450" s="335"/>
      <c r="CE450" s="335"/>
      <c r="CF450" s="335"/>
      <c r="CG450" s="335"/>
      <c r="CH450" s="335"/>
      <c r="CI450" s="335"/>
      <c r="CJ450" s="335"/>
      <c r="CK450" s="335"/>
      <c r="CL450" s="335"/>
      <c r="CM450" s="335"/>
      <c r="CN450" s="335"/>
      <c r="CO450" s="335"/>
      <c r="CP450" s="335"/>
      <c r="CQ450" s="335"/>
      <c r="CR450" s="335"/>
      <c r="CS450" s="335"/>
      <c r="CT450" s="335"/>
      <c r="CU450" s="335"/>
      <c r="CV450" s="335"/>
      <c r="CW450" s="335"/>
      <c r="CX450" s="335"/>
      <c r="CY450" s="335"/>
      <c r="CZ450" s="335"/>
      <c r="DA450" s="335"/>
      <c r="DB450" s="335"/>
      <c r="DC450" s="335"/>
      <c r="DD450" s="335"/>
      <c r="DE450" s="335"/>
    </row>
    <row r="451" spans="2:109" x14ac:dyDescent="0.25"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25"/>
      <c r="U451" s="32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  <c r="AM451" s="335"/>
      <c r="AN451" s="335"/>
      <c r="AO451" s="335"/>
      <c r="AP451" s="335"/>
      <c r="AQ451" s="335"/>
      <c r="AR451" s="335"/>
      <c r="AS451" s="335"/>
      <c r="AT451" s="335"/>
      <c r="AU451" s="335"/>
      <c r="AV451" s="335"/>
      <c r="AW451" s="335"/>
      <c r="AX451" s="335"/>
      <c r="AY451" s="335"/>
      <c r="AZ451" s="335"/>
      <c r="BA451" s="335"/>
      <c r="BB451" s="335"/>
      <c r="BC451" s="335"/>
      <c r="BD451" s="335"/>
      <c r="BE451" s="335"/>
      <c r="BF451" s="335"/>
      <c r="BG451" s="335"/>
      <c r="BH451" s="335"/>
      <c r="BI451" s="335"/>
      <c r="BJ451" s="335"/>
      <c r="BK451" s="335"/>
      <c r="BL451" s="335"/>
      <c r="BM451" s="335"/>
      <c r="BN451" s="335"/>
      <c r="BO451" s="335"/>
      <c r="BP451" s="335"/>
      <c r="BQ451" s="335"/>
      <c r="BR451" s="335"/>
      <c r="BS451" s="335"/>
      <c r="BT451" s="335"/>
      <c r="BU451" s="335"/>
      <c r="BV451" s="335"/>
      <c r="BW451" s="335"/>
      <c r="BX451" s="335"/>
      <c r="BY451" s="335"/>
      <c r="BZ451" s="335"/>
      <c r="CA451" s="335"/>
      <c r="CB451" s="335"/>
      <c r="CC451" s="335"/>
      <c r="CD451" s="335"/>
      <c r="CE451" s="335"/>
      <c r="CF451" s="335"/>
      <c r="CG451" s="335"/>
      <c r="CH451" s="335"/>
      <c r="CI451" s="335"/>
      <c r="CJ451" s="335"/>
      <c r="CK451" s="335"/>
      <c r="CL451" s="335"/>
      <c r="CM451" s="335"/>
      <c r="CN451" s="335"/>
      <c r="CO451" s="335"/>
      <c r="CP451" s="335"/>
      <c r="CQ451" s="335"/>
      <c r="CR451" s="335"/>
      <c r="CS451" s="335"/>
      <c r="CT451" s="335"/>
      <c r="CU451" s="335"/>
      <c r="CV451" s="335"/>
      <c r="CW451" s="335"/>
      <c r="CX451" s="335"/>
      <c r="CY451" s="335"/>
      <c r="CZ451" s="335"/>
      <c r="DA451" s="335"/>
      <c r="DB451" s="335"/>
      <c r="DC451" s="335"/>
      <c r="DD451" s="335"/>
      <c r="DE451" s="335"/>
    </row>
    <row r="452" spans="2:109" x14ac:dyDescent="0.25"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25"/>
      <c r="U452" s="32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  <c r="AM452" s="335"/>
      <c r="AN452" s="335"/>
      <c r="AO452" s="335"/>
      <c r="AP452" s="335"/>
      <c r="AQ452" s="335"/>
      <c r="AR452" s="335"/>
      <c r="AS452" s="335"/>
      <c r="AT452" s="335"/>
      <c r="AU452" s="335"/>
      <c r="AV452" s="335"/>
      <c r="AW452" s="335"/>
      <c r="AX452" s="335"/>
      <c r="AY452" s="335"/>
      <c r="AZ452" s="335"/>
      <c r="BA452" s="335"/>
      <c r="BB452" s="335"/>
      <c r="BC452" s="335"/>
      <c r="BD452" s="335"/>
      <c r="BE452" s="335"/>
      <c r="BF452" s="335"/>
      <c r="BG452" s="335"/>
      <c r="BH452" s="335"/>
      <c r="BI452" s="335"/>
      <c r="BJ452" s="335"/>
      <c r="BK452" s="335"/>
      <c r="BL452" s="335"/>
      <c r="BM452" s="335"/>
      <c r="BN452" s="335"/>
      <c r="BO452" s="335"/>
      <c r="BP452" s="335"/>
      <c r="BQ452" s="335"/>
      <c r="BR452" s="335"/>
      <c r="BS452" s="335"/>
      <c r="BT452" s="335"/>
      <c r="BU452" s="335"/>
      <c r="BV452" s="335"/>
      <c r="BW452" s="335"/>
      <c r="BX452" s="335"/>
      <c r="BY452" s="335"/>
      <c r="BZ452" s="335"/>
      <c r="CA452" s="335"/>
      <c r="CB452" s="335"/>
      <c r="CC452" s="335"/>
      <c r="CD452" s="335"/>
      <c r="CE452" s="335"/>
      <c r="CF452" s="335"/>
      <c r="CG452" s="335"/>
      <c r="CH452" s="335"/>
      <c r="CI452" s="335"/>
      <c r="CJ452" s="335"/>
      <c r="CK452" s="335"/>
      <c r="CL452" s="335"/>
      <c r="CM452" s="335"/>
      <c r="CN452" s="335"/>
      <c r="CO452" s="335"/>
      <c r="CP452" s="335"/>
      <c r="CQ452" s="335"/>
      <c r="CR452" s="335"/>
      <c r="CS452" s="335"/>
      <c r="CT452" s="335"/>
      <c r="CU452" s="335"/>
      <c r="CV452" s="335"/>
      <c r="CW452" s="335"/>
      <c r="CX452" s="335"/>
      <c r="CY452" s="335"/>
      <c r="CZ452" s="335"/>
      <c r="DA452" s="335"/>
      <c r="DB452" s="335"/>
      <c r="DC452" s="335"/>
      <c r="DD452" s="335"/>
      <c r="DE452" s="335"/>
    </row>
    <row r="453" spans="2:109" x14ac:dyDescent="0.25">
      <c r="B453" s="335"/>
      <c r="C453" s="335"/>
      <c r="D453" s="335"/>
      <c r="E453" s="335"/>
      <c r="F453" s="335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25"/>
      <c r="U453" s="32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  <c r="AM453" s="335"/>
      <c r="AN453" s="335"/>
      <c r="AO453" s="335"/>
      <c r="AP453" s="335"/>
      <c r="AQ453" s="335"/>
      <c r="AR453" s="335"/>
      <c r="AS453" s="335"/>
      <c r="AT453" s="335"/>
      <c r="AU453" s="335"/>
      <c r="AV453" s="335"/>
      <c r="AW453" s="335"/>
      <c r="AX453" s="335"/>
      <c r="AY453" s="335"/>
      <c r="AZ453" s="335"/>
      <c r="BA453" s="335"/>
      <c r="BB453" s="335"/>
      <c r="BC453" s="335"/>
      <c r="BD453" s="335"/>
      <c r="BE453" s="335"/>
      <c r="BF453" s="335"/>
      <c r="BG453" s="335"/>
      <c r="BH453" s="335"/>
      <c r="BI453" s="335"/>
      <c r="BJ453" s="335"/>
      <c r="BK453" s="335"/>
      <c r="BL453" s="335"/>
      <c r="BM453" s="335"/>
      <c r="BN453" s="335"/>
      <c r="BO453" s="335"/>
      <c r="BP453" s="335"/>
      <c r="BQ453" s="335"/>
      <c r="BR453" s="335"/>
      <c r="BS453" s="335"/>
      <c r="BT453" s="335"/>
      <c r="BU453" s="335"/>
      <c r="BV453" s="335"/>
      <c r="BW453" s="335"/>
      <c r="BX453" s="335"/>
      <c r="BY453" s="335"/>
      <c r="BZ453" s="335"/>
      <c r="CA453" s="335"/>
      <c r="CB453" s="335"/>
      <c r="CC453" s="335"/>
      <c r="CD453" s="335"/>
      <c r="CE453" s="335"/>
      <c r="CF453" s="335"/>
      <c r="CG453" s="335"/>
      <c r="CH453" s="335"/>
      <c r="CI453" s="335"/>
      <c r="CJ453" s="335"/>
      <c r="CK453" s="335"/>
      <c r="CL453" s="335"/>
      <c r="CM453" s="335"/>
      <c r="CN453" s="335"/>
      <c r="CO453" s="335"/>
      <c r="CP453" s="335"/>
      <c r="CQ453" s="335"/>
      <c r="CR453" s="335"/>
      <c r="CS453" s="335"/>
      <c r="CT453" s="335"/>
      <c r="CU453" s="335"/>
      <c r="CV453" s="335"/>
      <c r="CW453" s="335"/>
      <c r="CX453" s="335"/>
      <c r="CY453" s="335"/>
      <c r="CZ453" s="335"/>
      <c r="DA453" s="335"/>
      <c r="DB453" s="335"/>
      <c r="DC453" s="335"/>
      <c r="DD453" s="335"/>
      <c r="DE453" s="335"/>
    </row>
    <row r="454" spans="2:109" x14ac:dyDescent="0.25"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25"/>
      <c r="U454" s="32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  <c r="AM454" s="335"/>
      <c r="AN454" s="335"/>
      <c r="AO454" s="335"/>
      <c r="AP454" s="335"/>
      <c r="AQ454" s="335"/>
      <c r="AR454" s="335"/>
      <c r="AS454" s="335"/>
      <c r="AT454" s="335"/>
      <c r="AU454" s="335"/>
      <c r="AV454" s="335"/>
      <c r="AW454" s="335"/>
      <c r="AX454" s="335"/>
      <c r="AY454" s="335"/>
      <c r="AZ454" s="335"/>
      <c r="BA454" s="335"/>
      <c r="BB454" s="335"/>
      <c r="BC454" s="335"/>
      <c r="BD454" s="335"/>
      <c r="BE454" s="335"/>
      <c r="BF454" s="335"/>
      <c r="BG454" s="335"/>
      <c r="BH454" s="335"/>
      <c r="BI454" s="335"/>
      <c r="BJ454" s="335"/>
      <c r="BK454" s="335"/>
      <c r="BL454" s="335"/>
      <c r="BM454" s="335"/>
      <c r="BN454" s="335"/>
      <c r="BO454" s="335"/>
      <c r="BP454" s="335"/>
      <c r="BQ454" s="335"/>
      <c r="BR454" s="335"/>
      <c r="BS454" s="335"/>
      <c r="BT454" s="335"/>
      <c r="BU454" s="335"/>
      <c r="BV454" s="335"/>
      <c r="BW454" s="335"/>
      <c r="BX454" s="335"/>
      <c r="BY454" s="335"/>
      <c r="BZ454" s="335"/>
      <c r="CA454" s="335"/>
      <c r="CB454" s="335"/>
      <c r="CC454" s="335"/>
      <c r="CD454" s="335"/>
      <c r="CE454" s="335"/>
      <c r="CF454" s="335"/>
      <c r="CG454" s="335"/>
      <c r="CH454" s="335"/>
      <c r="CI454" s="335"/>
      <c r="CJ454" s="335"/>
      <c r="CK454" s="335"/>
      <c r="CL454" s="335"/>
      <c r="CM454" s="335"/>
      <c r="CN454" s="335"/>
      <c r="CO454" s="335"/>
      <c r="CP454" s="335"/>
      <c r="CQ454" s="335"/>
      <c r="CR454" s="335"/>
      <c r="CS454" s="335"/>
      <c r="CT454" s="335"/>
      <c r="CU454" s="335"/>
      <c r="CV454" s="335"/>
      <c r="CW454" s="335"/>
      <c r="CX454" s="335"/>
      <c r="CY454" s="335"/>
      <c r="CZ454" s="335"/>
      <c r="DA454" s="335"/>
      <c r="DB454" s="335"/>
      <c r="DC454" s="335"/>
      <c r="DD454" s="335"/>
      <c r="DE454" s="335"/>
    </row>
    <row r="455" spans="2:109" x14ac:dyDescent="0.25"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25"/>
      <c r="U455" s="32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  <c r="AM455" s="335"/>
      <c r="AN455" s="335"/>
      <c r="AO455" s="335"/>
      <c r="AP455" s="335"/>
      <c r="AQ455" s="335"/>
      <c r="AR455" s="335"/>
      <c r="AS455" s="335"/>
      <c r="AT455" s="335"/>
      <c r="AU455" s="335"/>
      <c r="AV455" s="335"/>
      <c r="AW455" s="335"/>
      <c r="AX455" s="335"/>
      <c r="AY455" s="335"/>
      <c r="AZ455" s="335"/>
      <c r="BA455" s="335"/>
      <c r="BB455" s="335"/>
      <c r="BC455" s="335"/>
      <c r="BD455" s="335"/>
      <c r="BE455" s="335"/>
      <c r="BF455" s="335"/>
      <c r="BG455" s="335"/>
      <c r="BH455" s="335"/>
      <c r="BI455" s="335"/>
      <c r="BJ455" s="335"/>
      <c r="BK455" s="335"/>
      <c r="BL455" s="335"/>
      <c r="BM455" s="335"/>
      <c r="BN455" s="335"/>
      <c r="BO455" s="335"/>
      <c r="BP455" s="335"/>
      <c r="BQ455" s="335"/>
      <c r="BR455" s="335"/>
      <c r="BS455" s="335"/>
      <c r="BT455" s="335"/>
      <c r="BU455" s="335"/>
      <c r="BV455" s="335"/>
      <c r="BW455" s="335"/>
      <c r="BX455" s="335"/>
      <c r="BY455" s="335"/>
      <c r="BZ455" s="335"/>
      <c r="CA455" s="335"/>
      <c r="CB455" s="335"/>
      <c r="CC455" s="335"/>
      <c r="CD455" s="335"/>
      <c r="CE455" s="335"/>
      <c r="CF455" s="335"/>
      <c r="CG455" s="335"/>
      <c r="CH455" s="335"/>
      <c r="CI455" s="335"/>
      <c r="CJ455" s="335"/>
      <c r="CK455" s="335"/>
      <c r="CL455" s="335"/>
      <c r="CM455" s="335"/>
      <c r="CN455" s="335"/>
      <c r="CO455" s="335"/>
      <c r="CP455" s="335"/>
      <c r="CQ455" s="335"/>
      <c r="CR455" s="335"/>
      <c r="CS455" s="335"/>
      <c r="CT455" s="335"/>
      <c r="CU455" s="335"/>
      <c r="CV455" s="335"/>
      <c r="CW455" s="335"/>
      <c r="CX455" s="335"/>
      <c r="CY455" s="335"/>
      <c r="CZ455" s="335"/>
      <c r="DA455" s="335"/>
      <c r="DB455" s="335"/>
      <c r="DC455" s="335"/>
      <c r="DD455" s="335"/>
      <c r="DE455" s="335"/>
    </row>
    <row r="456" spans="2:109" x14ac:dyDescent="0.25">
      <c r="B456" s="335"/>
      <c r="C456" s="335"/>
      <c r="D456" s="335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25"/>
      <c r="U456" s="32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  <c r="AM456" s="335"/>
      <c r="AN456" s="335"/>
      <c r="AO456" s="335"/>
      <c r="AP456" s="335"/>
      <c r="AQ456" s="335"/>
      <c r="AR456" s="335"/>
      <c r="AS456" s="335"/>
      <c r="AT456" s="335"/>
      <c r="AU456" s="335"/>
      <c r="AV456" s="335"/>
      <c r="AW456" s="335"/>
      <c r="AX456" s="335"/>
      <c r="AY456" s="335"/>
      <c r="AZ456" s="335"/>
      <c r="BA456" s="335"/>
      <c r="BB456" s="335"/>
      <c r="BC456" s="335"/>
      <c r="BD456" s="335"/>
      <c r="BE456" s="335"/>
      <c r="BF456" s="335"/>
      <c r="BG456" s="335"/>
      <c r="BH456" s="335"/>
      <c r="BI456" s="335"/>
      <c r="BJ456" s="335"/>
      <c r="BK456" s="335"/>
      <c r="BL456" s="335"/>
      <c r="BM456" s="335"/>
      <c r="BN456" s="335"/>
      <c r="BO456" s="335"/>
      <c r="BP456" s="335"/>
      <c r="BQ456" s="335"/>
      <c r="BR456" s="335"/>
      <c r="BS456" s="335"/>
      <c r="BT456" s="335"/>
      <c r="BU456" s="335"/>
      <c r="BV456" s="335"/>
      <c r="BW456" s="335"/>
      <c r="BX456" s="335"/>
      <c r="BY456" s="335"/>
      <c r="BZ456" s="335"/>
      <c r="CA456" s="335"/>
      <c r="CB456" s="335"/>
      <c r="CC456" s="335"/>
      <c r="CD456" s="335"/>
      <c r="CE456" s="335"/>
      <c r="CF456" s="335"/>
      <c r="CG456" s="335"/>
      <c r="CH456" s="335"/>
      <c r="CI456" s="335"/>
      <c r="CJ456" s="335"/>
      <c r="CK456" s="335"/>
      <c r="CL456" s="335"/>
      <c r="CM456" s="335"/>
      <c r="CN456" s="335"/>
      <c r="CO456" s="335"/>
      <c r="CP456" s="335"/>
      <c r="CQ456" s="335"/>
      <c r="CR456" s="335"/>
      <c r="CS456" s="335"/>
      <c r="CT456" s="335"/>
      <c r="CU456" s="335"/>
      <c r="CV456" s="335"/>
      <c r="CW456" s="335"/>
      <c r="CX456" s="335"/>
      <c r="CY456" s="335"/>
      <c r="CZ456" s="335"/>
      <c r="DA456" s="335"/>
      <c r="DB456" s="335"/>
      <c r="DC456" s="335"/>
      <c r="DD456" s="335"/>
      <c r="DE456" s="335"/>
    </row>
    <row r="457" spans="2:109" x14ac:dyDescent="0.25"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25"/>
      <c r="U457" s="32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  <c r="AT457" s="335"/>
      <c r="AU457" s="335"/>
      <c r="AV457" s="335"/>
      <c r="AW457" s="335"/>
      <c r="AX457" s="335"/>
      <c r="AY457" s="335"/>
      <c r="AZ457" s="335"/>
      <c r="BA457" s="335"/>
      <c r="BB457" s="335"/>
      <c r="BC457" s="335"/>
      <c r="BD457" s="335"/>
      <c r="BE457" s="335"/>
      <c r="BF457" s="335"/>
      <c r="BG457" s="335"/>
      <c r="BH457" s="335"/>
      <c r="BI457" s="335"/>
      <c r="BJ457" s="335"/>
      <c r="BK457" s="335"/>
      <c r="BL457" s="335"/>
      <c r="BM457" s="335"/>
      <c r="BN457" s="335"/>
      <c r="BO457" s="335"/>
      <c r="BP457" s="335"/>
      <c r="BQ457" s="335"/>
      <c r="BR457" s="335"/>
      <c r="BS457" s="335"/>
      <c r="BT457" s="335"/>
      <c r="BU457" s="335"/>
      <c r="BV457" s="335"/>
      <c r="BW457" s="335"/>
      <c r="BX457" s="335"/>
      <c r="BY457" s="335"/>
      <c r="BZ457" s="335"/>
      <c r="CA457" s="335"/>
      <c r="CB457" s="335"/>
      <c r="CC457" s="335"/>
      <c r="CD457" s="335"/>
      <c r="CE457" s="335"/>
      <c r="CF457" s="335"/>
      <c r="CG457" s="335"/>
      <c r="CH457" s="335"/>
      <c r="CI457" s="335"/>
      <c r="CJ457" s="335"/>
      <c r="CK457" s="335"/>
      <c r="CL457" s="335"/>
      <c r="CM457" s="335"/>
      <c r="CN457" s="335"/>
      <c r="CO457" s="335"/>
      <c r="CP457" s="335"/>
      <c r="CQ457" s="335"/>
      <c r="CR457" s="335"/>
      <c r="CS457" s="335"/>
      <c r="CT457" s="335"/>
      <c r="CU457" s="335"/>
      <c r="CV457" s="335"/>
      <c r="CW457" s="335"/>
      <c r="CX457" s="335"/>
      <c r="CY457" s="335"/>
      <c r="CZ457" s="335"/>
      <c r="DA457" s="335"/>
      <c r="DB457" s="335"/>
      <c r="DC457" s="335"/>
      <c r="DD457" s="335"/>
      <c r="DE457" s="335"/>
    </row>
    <row r="458" spans="2:109" x14ac:dyDescent="0.25">
      <c r="B458" s="335"/>
      <c r="C458" s="335"/>
      <c r="D458" s="335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25"/>
      <c r="U458" s="32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  <c r="AT458" s="335"/>
      <c r="AU458" s="335"/>
      <c r="AV458" s="335"/>
      <c r="AW458" s="335"/>
      <c r="AX458" s="335"/>
      <c r="AY458" s="335"/>
      <c r="AZ458" s="335"/>
      <c r="BA458" s="335"/>
      <c r="BB458" s="335"/>
      <c r="BC458" s="335"/>
      <c r="BD458" s="335"/>
      <c r="BE458" s="335"/>
      <c r="BF458" s="335"/>
      <c r="BG458" s="335"/>
      <c r="BH458" s="335"/>
      <c r="BI458" s="335"/>
      <c r="BJ458" s="335"/>
      <c r="BK458" s="335"/>
      <c r="BL458" s="335"/>
      <c r="BM458" s="335"/>
      <c r="BN458" s="335"/>
      <c r="BO458" s="335"/>
      <c r="BP458" s="335"/>
      <c r="BQ458" s="335"/>
      <c r="BR458" s="335"/>
      <c r="BS458" s="335"/>
      <c r="BT458" s="335"/>
      <c r="BU458" s="335"/>
      <c r="BV458" s="335"/>
      <c r="BW458" s="335"/>
      <c r="BX458" s="335"/>
      <c r="BY458" s="335"/>
      <c r="BZ458" s="335"/>
      <c r="CA458" s="335"/>
      <c r="CB458" s="335"/>
      <c r="CC458" s="335"/>
      <c r="CD458" s="335"/>
      <c r="CE458" s="335"/>
      <c r="CF458" s="335"/>
      <c r="CG458" s="335"/>
      <c r="CH458" s="335"/>
      <c r="CI458" s="335"/>
      <c r="CJ458" s="335"/>
      <c r="CK458" s="335"/>
      <c r="CL458" s="335"/>
      <c r="CM458" s="335"/>
      <c r="CN458" s="335"/>
      <c r="CO458" s="335"/>
      <c r="CP458" s="335"/>
      <c r="CQ458" s="335"/>
      <c r="CR458" s="335"/>
      <c r="CS458" s="335"/>
      <c r="CT458" s="335"/>
      <c r="CU458" s="335"/>
      <c r="CV458" s="335"/>
      <c r="CW458" s="335"/>
      <c r="CX458" s="335"/>
      <c r="CY458" s="335"/>
      <c r="CZ458" s="335"/>
      <c r="DA458" s="335"/>
      <c r="DB458" s="335"/>
      <c r="DC458" s="335"/>
      <c r="DD458" s="335"/>
      <c r="DE458" s="335"/>
    </row>
    <row r="459" spans="2:109" x14ac:dyDescent="0.25">
      <c r="B459" s="335"/>
      <c r="C459" s="335"/>
      <c r="D459" s="335"/>
      <c r="E459" s="335"/>
      <c r="F459" s="335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25"/>
      <c r="U459" s="32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  <c r="AM459" s="335"/>
      <c r="AN459" s="335"/>
      <c r="AO459" s="335"/>
      <c r="AP459" s="335"/>
      <c r="AQ459" s="335"/>
      <c r="AR459" s="335"/>
      <c r="AS459" s="335"/>
      <c r="AT459" s="335"/>
      <c r="AU459" s="335"/>
      <c r="AV459" s="335"/>
      <c r="AW459" s="335"/>
      <c r="AX459" s="335"/>
      <c r="AY459" s="335"/>
      <c r="AZ459" s="335"/>
      <c r="BA459" s="335"/>
      <c r="BB459" s="335"/>
      <c r="BC459" s="335"/>
      <c r="BD459" s="335"/>
      <c r="BE459" s="335"/>
      <c r="BF459" s="335"/>
      <c r="BG459" s="335"/>
      <c r="BH459" s="335"/>
      <c r="BI459" s="335"/>
      <c r="BJ459" s="335"/>
      <c r="BK459" s="335"/>
      <c r="BL459" s="335"/>
      <c r="BM459" s="335"/>
      <c r="BN459" s="335"/>
      <c r="BO459" s="335"/>
      <c r="BP459" s="335"/>
      <c r="BQ459" s="335"/>
      <c r="BR459" s="335"/>
      <c r="BS459" s="335"/>
      <c r="BT459" s="335"/>
      <c r="BU459" s="335"/>
      <c r="BV459" s="335"/>
      <c r="BW459" s="335"/>
      <c r="BX459" s="335"/>
      <c r="BY459" s="335"/>
      <c r="BZ459" s="335"/>
      <c r="CA459" s="335"/>
      <c r="CB459" s="335"/>
      <c r="CC459" s="335"/>
      <c r="CD459" s="335"/>
      <c r="CE459" s="335"/>
      <c r="CF459" s="335"/>
      <c r="CG459" s="335"/>
      <c r="CH459" s="335"/>
      <c r="CI459" s="335"/>
      <c r="CJ459" s="335"/>
      <c r="CK459" s="335"/>
      <c r="CL459" s="335"/>
      <c r="CM459" s="335"/>
      <c r="CN459" s="335"/>
      <c r="CO459" s="335"/>
      <c r="CP459" s="335"/>
      <c r="CQ459" s="335"/>
      <c r="CR459" s="335"/>
      <c r="CS459" s="335"/>
      <c r="CT459" s="335"/>
      <c r="CU459" s="335"/>
      <c r="CV459" s="335"/>
      <c r="CW459" s="335"/>
      <c r="CX459" s="335"/>
      <c r="CY459" s="335"/>
      <c r="CZ459" s="335"/>
      <c r="DA459" s="335"/>
      <c r="DB459" s="335"/>
      <c r="DC459" s="335"/>
      <c r="DD459" s="335"/>
      <c r="DE459" s="335"/>
    </row>
    <row r="460" spans="2:109" x14ac:dyDescent="0.25"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25"/>
      <c r="U460" s="32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  <c r="AM460" s="335"/>
      <c r="AN460" s="335"/>
      <c r="AO460" s="335"/>
      <c r="AP460" s="335"/>
      <c r="AQ460" s="335"/>
      <c r="AR460" s="335"/>
      <c r="AS460" s="335"/>
      <c r="AT460" s="335"/>
      <c r="AU460" s="335"/>
      <c r="AV460" s="335"/>
      <c r="AW460" s="335"/>
      <c r="AX460" s="335"/>
      <c r="AY460" s="335"/>
      <c r="AZ460" s="335"/>
      <c r="BA460" s="335"/>
      <c r="BB460" s="335"/>
      <c r="BC460" s="335"/>
      <c r="BD460" s="335"/>
      <c r="BE460" s="335"/>
      <c r="BF460" s="335"/>
      <c r="BG460" s="335"/>
      <c r="BH460" s="335"/>
      <c r="BI460" s="335"/>
      <c r="BJ460" s="335"/>
      <c r="BK460" s="335"/>
      <c r="BL460" s="335"/>
      <c r="BM460" s="335"/>
      <c r="BN460" s="335"/>
      <c r="BO460" s="335"/>
      <c r="BP460" s="335"/>
      <c r="BQ460" s="335"/>
      <c r="BR460" s="335"/>
      <c r="BS460" s="335"/>
      <c r="BT460" s="335"/>
      <c r="BU460" s="335"/>
      <c r="BV460" s="335"/>
      <c r="BW460" s="335"/>
      <c r="BX460" s="335"/>
      <c r="BY460" s="335"/>
      <c r="BZ460" s="335"/>
      <c r="CA460" s="335"/>
      <c r="CB460" s="335"/>
      <c r="CC460" s="335"/>
      <c r="CD460" s="335"/>
      <c r="CE460" s="335"/>
      <c r="CF460" s="335"/>
      <c r="CG460" s="335"/>
      <c r="CH460" s="335"/>
      <c r="CI460" s="335"/>
      <c r="CJ460" s="335"/>
      <c r="CK460" s="335"/>
      <c r="CL460" s="335"/>
      <c r="CM460" s="335"/>
      <c r="CN460" s="335"/>
      <c r="CO460" s="335"/>
      <c r="CP460" s="335"/>
      <c r="CQ460" s="335"/>
      <c r="CR460" s="335"/>
      <c r="CS460" s="335"/>
      <c r="CT460" s="335"/>
      <c r="CU460" s="335"/>
      <c r="CV460" s="335"/>
      <c r="CW460" s="335"/>
      <c r="CX460" s="335"/>
      <c r="CY460" s="335"/>
      <c r="CZ460" s="335"/>
      <c r="DA460" s="335"/>
      <c r="DB460" s="335"/>
      <c r="DC460" s="335"/>
      <c r="DD460" s="335"/>
      <c r="DE460" s="335"/>
    </row>
    <row r="461" spans="2:109" x14ac:dyDescent="0.25"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25"/>
      <c r="U461" s="32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  <c r="AM461" s="335"/>
      <c r="AN461" s="335"/>
      <c r="AO461" s="335"/>
      <c r="AP461" s="335"/>
      <c r="AQ461" s="335"/>
      <c r="AR461" s="335"/>
      <c r="AS461" s="335"/>
      <c r="AT461" s="335"/>
      <c r="AU461" s="335"/>
      <c r="AV461" s="335"/>
      <c r="AW461" s="335"/>
      <c r="AX461" s="335"/>
      <c r="AY461" s="335"/>
      <c r="AZ461" s="335"/>
      <c r="BA461" s="335"/>
      <c r="BB461" s="335"/>
      <c r="BC461" s="335"/>
      <c r="BD461" s="335"/>
      <c r="BE461" s="335"/>
      <c r="BF461" s="335"/>
      <c r="BG461" s="335"/>
      <c r="BH461" s="335"/>
      <c r="BI461" s="335"/>
      <c r="BJ461" s="335"/>
      <c r="BK461" s="335"/>
      <c r="BL461" s="335"/>
      <c r="BM461" s="335"/>
      <c r="BN461" s="335"/>
      <c r="BO461" s="335"/>
      <c r="BP461" s="335"/>
      <c r="BQ461" s="335"/>
      <c r="BR461" s="335"/>
      <c r="BS461" s="335"/>
      <c r="BT461" s="335"/>
      <c r="BU461" s="335"/>
      <c r="BV461" s="335"/>
      <c r="BW461" s="335"/>
      <c r="BX461" s="335"/>
      <c r="BY461" s="335"/>
      <c r="BZ461" s="335"/>
      <c r="CA461" s="335"/>
      <c r="CB461" s="335"/>
      <c r="CC461" s="335"/>
      <c r="CD461" s="335"/>
      <c r="CE461" s="335"/>
      <c r="CF461" s="335"/>
      <c r="CG461" s="335"/>
      <c r="CH461" s="335"/>
      <c r="CI461" s="335"/>
      <c r="CJ461" s="335"/>
      <c r="CK461" s="335"/>
      <c r="CL461" s="335"/>
      <c r="CM461" s="335"/>
      <c r="CN461" s="335"/>
      <c r="CO461" s="335"/>
      <c r="CP461" s="335"/>
      <c r="CQ461" s="335"/>
      <c r="CR461" s="335"/>
      <c r="CS461" s="335"/>
      <c r="CT461" s="335"/>
      <c r="CU461" s="335"/>
      <c r="CV461" s="335"/>
      <c r="CW461" s="335"/>
      <c r="CX461" s="335"/>
      <c r="CY461" s="335"/>
      <c r="CZ461" s="335"/>
      <c r="DA461" s="335"/>
      <c r="DB461" s="335"/>
      <c r="DC461" s="335"/>
      <c r="DD461" s="335"/>
      <c r="DE461" s="335"/>
    </row>
    <row r="462" spans="2:109" x14ac:dyDescent="0.25">
      <c r="B462" s="335"/>
      <c r="C462" s="335"/>
      <c r="D462" s="335"/>
      <c r="E462" s="335"/>
      <c r="F462" s="335"/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25"/>
      <c r="U462" s="32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  <c r="AM462" s="335"/>
      <c r="AN462" s="335"/>
      <c r="AO462" s="335"/>
      <c r="AP462" s="335"/>
      <c r="AQ462" s="335"/>
      <c r="AR462" s="335"/>
      <c r="AS462" s="335"/>
      <c r="AT462" s="335"/>
      <c r="AU462" s="335"/>
      <c r="AV462" s="335"/>
      <c r="AW462" s="335"/>
      <c r="AX462" s="335"/>
      <c r="AY462" s="335"/>
      <c r="AZ462" s="335"/>
      <c r="BA462" s="335"/>
      <c r="BB462" s="335"/>
      <c r="BC462" s="335"/>
      <c r="BD462" s="335"/>
      <c r="BE462" s="335"/>
      <c r="BF462" s="335"/>
      <c r="BG462" s="335"/>
      <c r="BH462" s="335"/>
      <c r="BI462" s="335"/>
      <c r="BJ462" s="335"/>
      <c r="BK462" s="335"/>
      <c r="BL462" s="335"/>
      <c r="BM462" s="335"/>
      <c r="BN462" s="335"/>
      <c r="BO462" s="335"/>
      <c r="BP462" s="335"/>
      <c r="BQ462" s="335"/>
      <c r="BR462" s="335"/>
      <c r="BS462" s="335"/>
      <c r="BT462" s="335"/>
      <c r="BU462" s="335"/>
      <c r="BV462" s="335"/>
      <c r="BW462" s="335"/>
      <c r="BX462" s="335"/>
      <c r="BY462" s="335"/>
      <c r="BZ462" s="335"/>
      <c r="CA462" s="335"/>
      <c r="CB462" s="335"/>
      <c r="CC462" s="335"/>
      <c r="CD462" s="335"/>
      <c r="CE462" s="335"/>
      <c r="CF462" s="335"/>
      <c r="CG462" s="335"/>
      <c r="CH462" s="335"/>
      <c r="CI462" s="335"/>
      <c r="CJ462" s="335"/>
      <c r="CK462" s="335"/>
      <c r="CL462" s="335"/>
      <c r="CM462" s="335"/>
      <c r="CN462" s="335"/>
      <c r="CO462" s="335"/>
      <c r="CP462" s="335"/>
      <c r="CQ462" s="335"/>
      <c r="CR462" s="335"/>
      <c r="CS462" s="335"/>
      <c r="CT462" s="335"/>
      <c r="CU462" s="335"/>
      <c r="CV462" s="335"/>
      <c r="CW462" s="335"/>
      <c r="CX462" s="335"/>
      <c r="CY462" s="335"/>
      <c r="CZ462" s="335"/>
      <c r="DA462" s="335"/>
      <c r="DB462" s="335"/>
      <c r="DC462" s="335"/>
      <c r="DD462" s="335"/>
      <c r="DE462" s="335"/>
    </row>
    <row r="463" spans="2:109" x14ac:dyDescent="0.25">
      <c r="B463" s="335"/>
      <c r="C463" s="335"/>
      <c r="D463" s="335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25"/>
      <c r="U463" s="32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  <c r="AM463" s="335"/>
      <c r="AN463" s="335"/>
      <c r="AO463" s="335"/>
      <c r="AP463" s="335"/>
      <c r="AQ463" s="335"/>
      <c r="AR463" s="335"/>
      <c r="AS463" s="335"/>
      <c r="AT463" s="335"/>
      <c r="AU463" s="335"/>
      <c r="AV463" s="335"/>
      <c r="AW463" s="335"/>
      <c r="AX463" s="335"/>
      <c r="AY463" s="335"/>
      <c r="AZ463" s="335"/>
      <c r="BA463" s="335"/>
      <c r="BB463" s="335"/>
      <c r="BC463" s="335"/>
      <c r="BD463" s="335"/>
      <c r="BE463" s="335"/>
      <c r="BF463" s="335"/>
      <c r="BG463" s="335"/>
      <c r="BH463" s="335"/>
      <c r="BI463" s="335"/>
      <c r="BJ463" s="335"/>
      <c r="BK463" s="335"/>
      <c r="BL463" s="335"/>
      <c r="BM463" s="335"/>
      <c r="BN463" s="335"/>
      <c r="BO463" s="335"/>
      <c r="BP463" s="335"/>
      <c r="BQ463" s="335"/>
      <c r="BR463" s="335"/>
      <c r="BS463" s="335"/>
      <c r="BT463" s="335"/>
      <c r="BU463" s="335"/>
      <c r="BV463" s="335"/>
      <c r="BW463" s="335"/>
      <c r="BX463" s="335"/>
      <c r="BY463" s="335"/>
      <c r="BZ463" s="335"/>
      <c r="CA463" s="335"/>
      <c r="CB463" s="335"/>
      <c r="CC463" s="335"/>
      <c r="CD463" s="335"/>
      <c r="CE463" s="335"/>
      <c r="CF463" s="335"/>
      <c r="CG463" s="335"/>
      <c r="CH463" s="335"/>
      <c r="CI463" s="335"/>
      <c r="CJ463" s="335"/>
      <c r="CK463" s="335"/>
      <c r="CL463" s="335"/>
      <c r="CM463" s="335"/>
      <c r="CN463" s="335"/>
      <c r="CO463" s="335"/>
      <c r="CP463" s="335"/>
      <c r="CQ463" s="335"/>
      <c r="CR463" s="335"/>
      <c r="CS463" s="335"/>
      <c r="CT463" s="335"/>
      <c r="CU463" s="335"/>
      <c r="CV463" s="335"/>
      <c r="CW463" s="335"/>
      <c r="CX463" s="335"/>
      <c r="CY463" s="335"/>
      <c r="CZ463" s="335"/>
      <c r="DA463" s="335"/>
      <c r="DB463" s="335"/>
      <c r="DC463" s="335"/>
      <c r="DD463" s="335"/>
      <c r="DE463" s="335"/>
    </row>
    <row r="464" spans="2:109" x14ac:dyDescent="0.25">
      <c r="B464" s="335"/>
      <c r="C464" s="335"/>
      <c r="D464" s="335"/>
      <c r="E464" s="335"/>
      <c r="F464" s="335"/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25"/>
      <c r="U464" s="32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  <c r="AM464" s="335"/>
      <c r="AN464" s="335"/>
      <c r="AO464" s="335"/>
      <c r="AP464" s="335"/>
      <c r="AQ464" s="335"/>
      <c r="AR464" s="335"/>
      <c r="AS464" s="335"/>
      <c r="AT464" s="335"/>
      <c r="AU464" s="335"/>
      <c r="AV464" s="335"/>
      <c r="AW464" s="335"/>
      <c r="AX464" s="335"/>
      <c r="AY464" s="335"/>
      <c r="AZ464" s="335"/>
      <c r="BA464" s="335"/>
      <c r="BB464" s="335"/>
      <c r="BC464" s="335"/>
      <c r="BD464" s="335"/>
      <c r="BE464" s="335"/>
      <c r="BF464" s="335"/>
      <c r="BG464" s="335"/>
      <c r="BH464" s="335"/>
      <c r="BI464" s="335"/>
      <c r="BJ464" s="335"/>
      <c r="BK464" s="335"/>
      <c r="BL464" s="335"/>
      <c r="BM464" s="335"/>
      <c r="BN464" s="335"/>
      <c r="BO464" s="335"/>
      <c r="BP464" s="335"/>
      <c r="BQ464" s="335"/>
      <c r="BR464" s="335"/>
      <c r="BS464" s="335"/>
      <c r="BT464" s="335"/>
      <c r="BU464" s="335"/>
      <c r="BV464" s="335"/>
      <c r="BW464" s="335"/>
      <c r="BX464" s="335"/>
      <c r="BY464" s="335"/>
      <c r="BZ464" s="335"/>
      <c r="CA464" s="335"/>
      <c r="CB464" s="335"/>
      <c r="CC464" s="335"/>
      <c r="CD464" s="335"/>
      <c r="CE464" s="335"/>
      <c r="CF464" s="335"/>
      <c r="CG464" s="335"/>
      <c r="CH464" s="335"/>
      <c r="CI464" s="335"/>
      <c r="CJ464" s="335"/>
      <c r="CK464" s="335"/>
      <c r="CL464" s="335"/>
      <c r="CM464" s="335"/>
      <c r="CN464" s="335"/>
      <c r="CO464" s="335"/>
      <c r="CP464" s="335"/>
      <c r="CQ464" s="335"/>
      <c r="CR464" s="335"/>
      <c r="CS464" s="335"/>
      <c r="CT464" s="335"/>
      <c r="CU464" s="335"/>
      <c r="CV464" s="335"/>
      <c r="CW464" s="335"/>
      <c r="CX464" s="335"/>
      <c r="CY464" s="335"/>
      <c r="CZ464" s="335"/>
      <c r="DA464" s="335"/>
      <c r="DB464" s="335"/>
      <c r="DC464" s="335"/>
      <c r="DD464" s="335"/>
      <c r="DE464" s="335"/>
    </row>
    <row r="465" spans="2:109" x14ac:dyDescent="0.25">
      <c r="B465" s="335"/>
      <c r="C465" s="335"/>
      <c r="D465" s="335"/>
      <c r="E465" s="335"/>
      <c r="F465" s="335"/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25"/>
      <c r="U465" s="32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  <c r="AM465" s="335"/>
      <c r="AN465" s="335"/>
      <c r="AO465" s="335"/>
      <c r="AP465" s="335"/>
      <c r="AQ465" s="335"/>
      <c r="AR465" s="335"/>
      <c r="AS465" s="335"/>
      <c r="AT465" s="335"/>
      <c r="AU465" s="335"/>
      <c r="AV465" s="335"/>
      <c r="AW465" s="335"/>
      <c r="AX465" s="335"/>
      <c r="AY465" s="335"/>
      <c r="AZ465" s="335"/>
      <c r="BA465" s="335"/>
      <c r="BB465" s="335"/>
      <c r="BC465" s="335"/>
      <c r="BD465" s="335"/>
      <c r="BE465" s="335"/>
      <c r="BF465" s="335"/>
      <c r="BG465" s="335"/>
      <c r="BH465" s="335"/>
      <c r="BI465" s="335"/>
      <c r="BJ465" s="335"/>
      <c r="BK465" s="335"/>
      <c r="BL465" s="335"/>
      <c r="BM465" s="335"/>
      <c r="BN465" s="335"/>
      <c r="BO465" s="335"/>
      <c r="BP465" s="335"/>
      <c r="BQ465" s="335"/>
      <c r="BR465" s="335"/>
      <c r="BS465" s="335"/>
      <c r="BT465" s="335"/>
      <c r="BU465" s="335"/>
      <c r="BV465" s="335"/>
      <c r="BW465" s="335"/>
      <c r="BX465" s="335"/>
      <c r="BY465" s="335"/>
      <c r="BZ465" s="335"/>
      <c r="CA465" s="335"/>
      <c r="CB465" s="335"/>
      <c r="CC465" s="335"/>
      <c r="CD465" s="335"/>
      <c r="CE465" s="335"/>
      <c r="CF465" s="335"/>
      <c r="CG465" s="335"/>
      <c r="CH465" s="335"/>
      <c r="CI465" s="335"/>
      <c r="CJ465" s="335"/>
      <c r="CK465" s="335"/>
      <c r="CL465" s="335"/>
      <c r="CM465" s="335"/>
      <c r="CN465" s="335"/>
      <c r="CO465" s="335"/>
      <c r="CP465" s="335"/>
      <c r="CQ465" s="335"/>
      <c r="CR465" s="335"/>
      <c r="CS465" s="335"/>
      <c r="CT465" s="335"/>
      <c r="CU465" s="335"/>
      <c r="CV465" s="335"/>
      <c r="CW465" s="335"/>
      <c r="CX465" s="335"/>
      <c r="CY465" s="335"/>
      <c r="CZ465" s="335"/>
      <c r="DA465" s="335"/>
      <c r="DB465" s="335"/>
      <c r="DC465" s="335"/>
      <c r="DD465" s="335"/>
      <c r="DE465" s="335"/>
    </row>
    <row r="466" spans="2:109" x14ac:dyDescent="0.25">
      <c r="B466" s="335"/>
      <c r="C466" s="335"/>
      <c r="D466" s="335"/>
      <c r="E466" s="335"/>
      <c r="F466" s="335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25"/>
      <c r="U466" s="32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  <c r="AM466" s="335"/>
      <c r="AN466" s="335"/>
      <c r="AO466" s="335"/>
      <c r="AP466" s="335"/>
      <c r="AQ466" s="335"/>
      <c r="AR466" s="335"/>
      <c r="AS466" s="335"/>
      <c r="AT466" s="335"/>
      <c r="AU466" s="335"/>
      <c r="AV466" s="335"/>
      <c r="AW466" s="335"/>
      <c r="AX466" s="335"/>
      <c r="AY466" s="335"/>
      <c r="AZ466" s="335"/>
      <c r="BA466" s="335"/>
      <c r="BB466" s="335"/>
      <c r="BC466" s="335"/>
      <c r="BD466" s="335"/>
      <c r="BE466" s="335"/>
      <c r="BF466" s="335"/>
      <c r="BG466" s="335"/>
      <c r="BH466" s="335"/>
      <c r="BI466" s="335"/>
      <c r="BJ466" s="335"/>
      <c r="BK466" s="335"/>
      <c r="BL466" s="335"/>
      <c r="BM466" s="335"/>
      <c r="BN466" s="335"/>
      <c r="BO466" s="335"/>
      <c r="BP466" s="335"/>
      <c r="BQ466" s="335"/>
      <c r="BR466" s="335"/>
      <c r="BS466" s="335"/>
      <c r="BT466" s="335"/>
      <c r="BU466" s="335"/>
      <c r="BV466" s="335"/>
      <c r="BW466" s="335"/>
      <c r="BX466" s="335"/>
      <c r="BY466" s="335"/>
      <c r="BZ466" s="335"/>
      <c r="CA466" s="335"/>
      <c r="CB466" s="335"/>
      <c r="CC466" s="335"/>
      <c r="CD466" s="335"/>
      <c r="CE466" s="335"/>
      <c r="CF466" s="335"/>
      <c r="CG466" s="335"/>
      <c r="CH466" s="335"/>
      <c r="CI466" s="335"/>
      <c r="CJ466" s="335"/>
      <c r="CK466" s="335"/>
      <c r="CL466" s="335"/>
      <c r="CM466" s="335"/>
      <c r="CN466" s="335"/>
      <c r="CO466" s="335"/>
      <c r="CP466" s="335"/>
      <c r="CQ466" s="335"/>
      <c r="CR466" s="335"/>
      <c r="CS466" s="335"/>
      <c r="CT466" s="335"/>
      <c r="CU466" s="335"/>
      <c r="CV466" s="335"/>
      <c r="CW466" s="335"/>
      <c r="CX466" s="335"/>
      <c r="CY466" s="335"/>
      <c r="CZ466" s="335"/>
      <c r="DA466" s="335"/>
      <c r="DB466" s="335"/>
      <c r="DC466" s="335"/>
      <c r="DD466" s="335"/>
      <c r="DE466" s="335"/>
    </row>
    <row r="467" spans="2:109" x14ac:dyDescent="0.25">
      <c r="B467" s="335"/>
      <c r="C467" s="335"/>
      <c r="D467" s="335"/>
      <c r="E467" s="335"/>
      <c r="F467" s="335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25"/>
      <c r="U467" s="32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  <c r="AM467" s="335"/>
      <c r="AN467" s="335"/>
      <c r="AO467" s="335"/>
      <c r="AP467" s="335"/>
      <c r="AQ467" s="335"/>
      <c r="AR467" s="335"/>
      <c r="AS467" s="335"/>
      <c r="AT467" s="335"/>
      <c r="AU467" s="335"/>
      <c r="AV467" s="335"/>
      <c r="AW467" s="335"/>
      <c r="AX467" s="335"/>
      <c r="AY467" s="335"/>
      <c r="AZ467" s="335"/>
      <c r="BA467" s="335"/>
      <c r="BB467" s="335"/>
      <c r="BC467" s="335"/>
      <c r="BD467" s="335"/>
      <c r="BE467" s="335"/>
      <c r="BF467" s="335"/>
      <c r="BG467" s="335"/>
      <c r="BH467" s="335"/>
      <c r="BI467" s="335"/>
      <c r="BJ467" s="335"/>
      <c r="BK467" s="335"/>
      <c r="BL467" s="335"/>
      <c r="BM467" s="335"/>
      <c r="BN467" s="335"/>
      <c r="BO467" s="335"/>
      <c r="BP467" s="335"/>
      <c r="BQ467" s="335"/>
      <c r="BR467" s="335"/>
      <c r="BS467" s="335"/>
      <c r="BT467" s="335"/>
      <c r="BU467" s="335"/>
      <c r="BV467" s="335"/>
      <c r="BW467" s="335"/>
      <c r="BX467" s="335"/>
      <c r="BY467" s="335"/>
      <c r="BZ467" s="335"/>
      <c r="CA467" s="335"/>
      <c r="CB467" s="335"/>
      <c r="CC467" s="335"/>
      <c r="CD467" s="335"/>
      <c r="CE467" s="335"/>
      <c r="CF467" s="335"/>
      <c r="CG467" s="335"/>
      <c r="CH467" s="335"/>
      <c r="CI467" s="335"/>
      <c r="CJ467" s="335"/>
      <c r="CK467" s="335"/>
      <c r="CL467" s="335"/>
      <c r="CM467" s="335"/>
      <c r="CN467" s="335"/>
      <c r="CO467" s="335"/>
      <c r="CP467" s="335"/>
      <c r="CQ467" s="335"/>
      <c r="CR467" s="335"/>
      <c r="CS467" s="335"/>
      <c r="CT467" s="335"/>
      <c r="CU467" s="335"/>
      <c r="CV467" s="335"/>
      <c r="CW467" s="335"/>
      <c r="CX467" s="335"/>
      <c r="CY467" s="335"/>
      <c r="CZ467" s="335"/>
      <c r="DA467" s="335"/>
      <c r="DB467" s="335"/>
      <c r="DC467" s="335"/>
      <c r="DD467" s="335"/>
      <c r="DE467" s="335"/>
    </row>
    <row r="468" spans="2:109" x14ac:dyDescent="0.25"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25"/>
      <c r="U468" s="32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  <c r="AM468" s="335"/>
      <c r="AN468" s="335"/>
      <c r="AO468" s="335"/>
      <c r="AP468" s="335"/>
      <c r="AQ468" s="335"/>
      <c r="AR468" s="335"/>
      <c r="AS468" s="335"/>
      <c r="AT468" s="335"/>
      <c r="AU468" s="335"/>
      <c r="AV468" s="335"/>
      <c r="AW468" s="335"/>
      <c r="AX468" s="335"/>
      <c r="AY468" s="335"/>
      <c r="AZ468" s="335"/>
      <c r="BA468" s="335"/>
      <c r="BB468" s="335"/>
      <c r="BC468" s="335"/>
      <c r="BD468" s="335"/>
      <c r="BE468" s="335"/>
      <c r="BF468" s="335"/>
      <c r="BG468" s="335"/>
      <c r="BH468" s="335"/>
      <c r="BI468" s="335"/>
      <c r="BJ468" s="335"/>
      <c r="BK468" s="335"/>
      <c r="BL468" s="335"/>
      <c r="BM468" s="335"/>
      <c r="BN468" s="335"/>
      <c r="BO468" s="335"/>
      <c r="BP468" s="335"/>
      <c r="BQ468" s="335"/>
      <c r="BR468" s="335"/>
      <c r="BS468" s="335"/>
      <c r="BT468" s="335"/>
      <c r="BU468" s="335"/>
      <c r="BV468" s="335"/>
      <c r="BW468" s="335"/>
      <c r="BX468" s="335"/>
      <c r="BY468" s="335"/>
      <c r="BZ468" s="335"/>
      <c r="CA468" s="335"/>
      <c r="CB468" s="335"/>
      <c r="CC468" s="335"/>
      <c r="CD468" s="335"/>
      <c r="CE468" s="335"/>
      <c r="CF468" s="335"/>
      <c r="CG468" s="335"/>
      <c r="CH468" s="335"/>
      <c r="CI468" s="335"/>
      <c r="CJ468" s="335"/>
      <c r="CK468" s="335"/>
      <c r="CL468" s="335"/>
      <c r="CM468" s="335"/>
      <c r="CN468" s="335"/>
      <c r="CO468" s="335"/>
      <c r="CP468" s="335"/>
      <c r="CQ468" s="335"/>
      <c r="CR468" s="335"/>
      <c r="CS468" s="335"/>
      <c r="CT468" s="335"/>
      <c r="CU468" s="335"/>
      <c r="CV468" s="335"/>
      <c r="CW468" s="335"/>
      <c r="CX468" s="335"/>
      <c r="CY468" s="335"/>
      <c r="CZ468" s="335"/>
      <c r="DA468" s="335"/>
      <c r="DB468" s="335"/>
      <c r="DC468" s="335"/>
      <c r="DD468" s="335"/>
      <c r="DE468" s="335"/>
    </row>
    <row r="469" spans="2:109" x14ac:dyDescent="0.25"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25"/>
      <c r="U469" s="32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  <c r="AM469" s="335"/>
      <c r="AN469" s="335"/>
      <c r="AO469" s="335"/>
      <c r="AP469" s="335"/>
      <c r="AQ469" s="335"/>
      <c r="AR469" s="335"/>
      <c r="AS469" s="335"/>
      <c r="AT469" s="335"/>
      <c r="AU469" s="335"/>
      <c r="AV469" s="335"/>
      <c r="AW469" s="335"/>
      <c r="AX469" s="335"/>
      <c r="AY469" s="335"/>
      <c r="AZ469" s="335"/>
      <c r="BA469" s="335"/>
      <c r="BB469" s="335"/>
      <c r="BC469" s="335"/>
      <c r="BD469" s="335"/>
      <c r="BE469" s="335"/>
      <c r="BF469" s="335"/>
      <c r="BG469" s="335"/>
      <c r="BH469" s="335"/>
      <c r="BI469" s="335"/>
      <c r="BJ469" s="335"/>
      <c r="BK469" s="335"/>
      <c r="BL469" s="335"/>
      <c r="BM469" s="335"/>
      <c r="BN469" s="335"/>
      <c r="BO469" s="335"/>
      <c r="BP469" s="335"/>
      <c r="BQ469" s="335"/>
      <c r="BR469" s="335"/>
      <c r="BS469" s="335"/>
      <c r="BT469" s="335"/>
      <c r="BU469" s="335"/>
      <c r="BV469" s="335"/>
      <c r="BW469" s="335"/>
      <c r="BX469" s="335"/>
      <c r="BY469" s="335"/>
      <c r="BZ469" s="335"/>
      <c r="CA469" s="335"/>
      <c r="CB469" s="335"/>
      <c r="CC469" s="335"/>
      <c r="CD469" s="335"/>
      <c r="CE469" s="335"/>
      <c r="CF469" s="335"/>
      <c r="CG469" s="335"/>
      <c r="CH469" s="335"/>
      <c r="CI469" s="335"/>
      <c r="CJ469" s="335"/>
      <c r="CK469" s="335"/>
      <c r="CL469" s="335"/>
      <c r="CM469" s="335"/>
      <c r="CN469" s="335"/>
      <c r="CO469" s="335"/>
      <c r="CP469" s="335"/>
      <c r="CQ469" s="335"/>
      <c r="CR469" s="335"/>
      <c r="CS469" s="335"/>
      <c r="CT469" s="335"/>
      <c r="CU469" s="335"/>
      <c r="CV469" s="335"/>
      <c r="CW469" s="335"/>
      <c r="CX469" s="335"/>
      <c r="CY469" s="335"/>
      <c r="CZ469" s="335"/>
      <c r="DA469" s="335"/>
      <c r="DB469" s="335"/>
      <c r="DC469" s="335"/>
      <c r="DD469" s="335"/>
      <c r="DE469" s="335"/>
    </row>
    <row r="470" spans="2:109" x14ac:dyDescent="0.25">
      <c r="B470" s="335"/>
      <c r="C470" s="335"/>
      <c r="D470" s="335"/>
      <c r="E470" s="335"/>
      <c r="F470" s="335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25"/>
      <c r="U470" s="32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5"/>
      <c r="AU470" s="335"/>
      <c r="AV470" s="335"/>
      <c r="AW470" s="335"/>
      <c r="AX470" s="335"/>
      <c r="AY470" s="335"/>
      <c r="AZ470" s="335"/>
      <c r="BA470" s="335"/>
      <c r="BB470" s="335"/>
      <c r="BC470" s="335"/>
      <c r="BD470" s="335"/>
      <c r="BE470" s="335"/>
      <c r="BF470" s="335"/>
      <c r="BG470" s="335"/>
      <c r="BH470" s="335"/>
      <c r="BI470" s="335"/>
      <c r="BJ470" s="335"/>
      <c r="BK470" s="335"/>
      <c r="BL470" s="335"/>
      <c r="BM470" s="335"/>
      <c r="BN470" s="335"/>
      <c r="BO470" s="335"/>
      <c r="BP470" s="335"/>
      <c r="BQ470" s="335"/>
      <c r="BR470" s="335"/>
      <c r="BS470" s="335"/>
      <c r="BT470" s="335"/>
      <c r="BU470" s="335"/>
      <c r="BV470" s="335"/>
      <c r="BW470" s="335"/>
      <c r="BX470" s="335"/>
      <c r="BY470" s="335"/>
      <c r="BZ470" s="335"/>
      <c r="CA470" s="335"/>
      <c r="CB470" s="335"/>
      <c r="CC470" s="335"/>
      <c r="CD470" s="335"/>
      <c r="CE470" s="335"/>
      <c r="CF470" s="335"/>
      <c r="CG470" s="335"/>
      <c r="CH470" s="335"/>
      <c r="CI470" s="335"/>
      <c r="CJ470" s="335"/>
      <c r="CK470" s="335"/>
      <c r="CL470" s="335"/>
      <c r="CM470" s="335"/>
      <c r="CN470" s="335"/>
      <c r="CO470" s="335"/>
      <c r="CP470" s="335"/>
      <c r="CQ470" s="335"/>
      <c r="CR470" s="335"/>
      <c r="CS470" s="335"/>
      <c r="CT470" s="335"/>
      <c r="CU470" s="335"/>
      <c r="CV470" s="335"/>
      <c r="CW470" s="335"/>
      <c r="CX470" s="335"/>
      <c r="CY470" s="335"/>
      <c r="CZ470" s="335"/>
      <c r="DA470" s="335"/>
      <c r="DB470" s="335"/>
      <c r="DC470" s="335"/>
      <c r="DD470" s="335"/>
      <c r="DE470" s="335"/>
    </row>
    <row r="471" spans="2:109" x14ac:dyDescent="0.25"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25"/>
      <c r="U471" s="32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5"/>
      <c r="AU471" s="335"/>
      <c r="AV471" s="335"/>
      <c r="AW471" s="335"/>
      <c r="AX471" s="335"/>
      <c r="AY471" s="335"/>
      <c r="AZ471" s="335"/>
      <c r="BA471" s="335"/>
      <c r="BB471" s="335"/>
      <c r="BC471" s="335"/>
      <c r="BD471" s="335"/>
      <c r="BE471" s="335"/>
      <c r="BF471" s="335"/>
      <c r="BG471" s="335"/>
      <c r="BH471" s="335"/>
      <c r="BI471" s="335"/>
      <c r="BJ471" s="335"/>
      <c r="BK471" s="335"/>
      <c r="BL471" s="335"/>
      <c r="BM471" s="335"/>
      <c r="BN471" s="335"/>
      <c r="BO471" s="335"/>
      <c r="BP471" s="335"/>
      <c r="BQ471" s="335"/>
      <c r="BR471" s="335"/>
      <c r="BS471" s="335"/>
      <c r="BT471" s="335"/>
      <c r="BU471" s="335"/>
      <c r="BV471" s="335"/>
      <c r="BW471" s="335"/>
      <c r="BX471" s="335"/>
      <c r="BY471" s="335"/>
      <c r="BZ471" s="335"/>
      <c r="CA471" s="335"/>
      <c r="CB471" s="335"/>
      <c r="CC471" s="335"/>
      <c r="CD471" s="335"/>
      <c r="CE471" s="335"/>
      <c r="CF471" s="335"/>
      <c r="CG471" s="335"/>
      <c r="CH471" s="335"/>
      <c r="CI471" s="335"/>
      <c r="CJ471" s="335"/>
      <c r="CK471" s="335"/>
      <c r="CL471" s="335"/>
      <c r="CM471" s="335"/>
      <c r="CN471" s="335"/>
      <c r="CO471" s="335"/>
      <c r="CP471" s="335"/>
      <c r="CQ471" s="335"/>
      <c r="CR471" s="335"/>
      <c r="CS471" s="335"/>
      <c r="CT471" s="335"/>
      <c r="CU471" s="335"/>
      <c r="CV471" s="335"/>
      <c r="CW471" s="335"/>
      <c r="CX471" s="335"/>
      <c r="CY471" s="335"/>
      <c r="CZ471" s="335"/>
      <c r="DA471" s="335"/>
      <c r="DB471" s="335"/>
      <c r="DC471" s="335"/>
      <c r="DD471" s="335"/>
      <c r="DE471" s="335"/>
    </row>
    <row r="472" spans="2:109" x14ac:dyDescent="0.25">
      <c r="B472" s="335"/>
      <c r="C472" s="335"/>
      <c r="D472" s="335"/>
      <c r="E472" s="335"/>
      <c r="F472" s="335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25"/>
      <c r="U472" s="32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  <c r="AM472" s="335"/>
      <c r="AN472" s="335"/>
      <c r="AO472" s="335"/>
      <c r="AP472" s="335"/>
      <c r="AQ472" s="335"/>
      <c r="AR472" s="335"/>
      <c r="AS472" s="335"/>
      <c r="AT472" s="335"/>
      <c r="AU472" s="335"/>
      <c r="AV472" s="335"/>
      <c r="AW472" s="335"/>
      <c r="AX472" s="335"/>
      <c r="AY472" s="335"/>
      <c r="AZ472" s="335"/>
      <c r="BA472" s="335"/>
      <c r="BB472" s="335"/>
      <c r="BC472" s="335"/>
      <c r="BD472" s="335"/>
      <c r="BE472" s="335"/>
      <c r="BF472" s="335"/>
      <c r="BG472" s="335"/>
      <c r="BH472" s="335"/>
      <c r="BI472" s="335"/>
      <c r="BJ472" s="335"/>
      <c r="BK472" s="335"/>
      <c r="BL472" s="335"/>
      <c r="BM472" s="335"/>
      <c r="BN472" s="335"/>
      <c r="BO472" s="335"/>
      <c r="BP472" s="335"/>
      <c r="BQ472" s="335"/>
      <c r="BR472" s="335"/>
      <c r="BS472" s="335"/>
      <c r="BT472" s="335"/>
      <c r="BU472" s="335"/>
      <c r="BV472" s="335"/>
      <c r="BW472" s="335"/>
      <c r="BX472" s="335"/>
      <c r="BY472" s="335"/>
      <c r="BZ472" s="335"/>
      <c r="CA472" s="335"/>
      <c r="CB472" s="335"/>
      <c r="CC472" s="335"/>
      <c r="CD472" s="335"/>
      <c r="CE472" s="335"/>
      <c r="CF472" s="335"/>
      <c r="CG472" s="335"/>
      <c r="CH472" s="335"/>
      <c r="CI472" s="335"/>
      <c r="CJ472" s="335"/>
      <c r="CK472" s="335"/>
      <c r="CL472" s="335"/>
      <c r="CM472" s="335"/>
      <c r="CN472" s="335"/>
      <c r="CO472" s="335"/>
      <c r="CP472" s="335"/>
      <c r="CQ472" s="335"/>
      <c r="CR472" s="335"/>
      <c r="CS472" s="335"/>
      <c r="CT472" s="335"/>
      <c r="CU472" s="335"/>
      <c r="CV472" s="335"/>
      <c r="CW472" s="335"/>
      <c r="CX472" s="335"/>
      <c r="CY472" s="335"/>
      <c r="CZ472" s="335"/>
      <c r="DA472" s="335"/>
      <c r="DB472" s="335"/>
      <c r="DC472" s="335"/>
      <c r="DD472" s="335"/>
      <c r="DE472" s="335"/>
    </row>
    <row r="473" spans="2:109" x14ac:dyDescent="0.25">
      <c r="B473" s="335"/>
      <c r="C473" s="335"/>
      <c r="D473" s="335"/>
      <c r="E473" s="335"/>
      <c r="F473" s="335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25"/>
      <c r="U473" s="32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  <c r="AM473" s="335"/>
      <c r="AN473" s="335"/>
      <c r="AO473" s="335"/>
      <c r="AP473" s="335"/>
      <c r="AQ473" s="335"/>
      <c r="AR473" s="335"/>
      <c r="AS473" s="335"/>
      <c r="AT473" s="335"/>
      <c r="AU473" s="335"/>
      <c r="AV473" s="335"/>
      <c r="AW473" s="335"/>
      <c r="AX473" s="335"/>
      <c r="AY473" s="335"/>
      <c r="AZ473" s="335"/>
      <c r="BA473" s="335"/>
      <c r="BB473" s="335"/>
      <c r="BC473" s="335"/>
      <c r="BD473" s="335"/>
      <c r="BE473" s="335"/>
      <c r="BF473" s="335"/>
      <c r="BG473" s="335"/>
      <c r="BH473" s="335"/>
      <c r="BI473" s="335"/>
      <c r="BJ473" s="335"/>
      <c r="BK473" s="335"/>
      <c r="BL473" s="335"/>
      <c r="BM473" s="335"/>
      <c r="BN473" s="335"/>
      <c r="BO473" s="335"/>
      <c r="BP473" s="335"/>
      <c r="BQ473" s="335"/>
      <c r="BR473" s="335"/>
      <c r="BS473" s="335"/>
      <c r="BT473" s="335"/>
      <c r="BU473" s="335"/>
      <c r="BV473" s="335"/>
      <c r="BW473" s="335"/>
      <c r="BX473" s="335"/>
      <c r="BY473" s="335"/>
      <c r="BZ473" s="335"/>
      <c r="CA473" s="335"/>
      <c r="CB473" s="335"/>
      <c r="CC473" s="335"/>
      <c r="CD473" s="335"/>
      <c r="CE473" s="335"/>
      <c r="CF473" s="335"/>
      <c r="CG473" s="335"/>
      <c r="CH473" s="335"/>
      <c r="CI473" s="335"/>
      <c r="CJ473" s="335"/>
      <c r="CK473" s="335"/>
      <c r="CL473" s="335"/>
      <c r="CM473" s="335"/>
      <c r="CN473" s="335"/>
      <c r="CO473" s="335"/>
      <c r="CP473" s="335"/>
      <c r="CQ473" s="335"/>
      <c r="CR473" s="335"/>
      <c r="CS473" s="335"/>
      <c r="CT473" s="335"/>
      <c r="CU473" s="335"/>
      <c r="CV473" s="335"/>
      <c r="CW473" s="335"/>
      <c r="CX473" s="335"/>
      <c r="CY473" s="335"/>
      <c r="CZ473" s="335"/>
      <c r="DA473" s="335"/>
      <c r="DB473" s="335"/>
      <c r="DC473" s="335"/>
      <c r="DD473" s="335"/>
      <c r="DE473" s="335"/>
    </row>
    <row r="474" spans="2:109" x14ac:dyDescent="0.25">
      <c r="B474" s="335"/>
      <c r="C474" s="335"/>
      <c r="D474" s="335"/>
      <c r="E474" s="335"/>
      <c r="F474" s="335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25"/>
      <c r="U474" s="32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  <c r="AM474" s="335"/>
      <c r="AN474" s="335"/>
      <c r="AO474" s="335"/>
      <c r="AP474" s="335"/>
      <c r="AQ474" s="335"/>
      <c r="AR474" s="335"/>
      <c r="AS474" s="335"/>
      <c r="AT474" s="335"/>
      <c r="AU474" s="335"/>
      <c r="AV474" s="335"/>
      <c r="AW474" s="335"/>
      <c r="AX474" s="335"/>
      <c r="AY474" s="335"/>
      <c r="AZ474" s="335"/>
      <c r="BA474" s="335"/>
      <c r="BB474" s="335"/>
      <c r="BC474" s="335"/>
      <c r="BD474" s="335"/>
      <c r="BE474" s="335"/>
      <c r="BF474" s="335"/>
      <c r="BG474" s="335"/>
      <c r="BH474" s="335"/>
      <c r="BI474" s="335"/>
      <c r="BJ474" s="335"/>
      <c r="BK474" s="335"/>
      <c r="BL474" s="335"/>
      <c r="BM474" s="335"/>
      <c r="BN474" s="335"/>
      <c r="BO474" s="335"/>
      <c r="BP474" s="335"/>
      <c r="BQ474" s="335"/>
      <c r="BR474" s="335"/>
      <c r="BS474" s="335"/>
      <c r="BT474" s="335"/>
      <c r="BU474" s="335"/>
      <c r="BV474" s="335"/>
      <c r="BW474" s="335"/>
      <c r="BX474" s="335"/>
      <c r="BY474" s="335"/>
      <c r="BZ474" s="335"/>
      <c r="CA474" s="335"/>
      <c r="CB474" s="335"/>
      <c r="CC474" s="335"/>
      <c r="CD474" s="335"/>
      <c r="CE474" s="335"/>
      <c r="CF474" s="335"/>
      <c r="CG474" s="335"/>
      <c r="CH474" s="335"/>
      <c r="CI474" s="335"/>
      <c r="CJ474" s="335"/>
      <c r="CK474" s="335"/>
      <c r="CL474" s="335"/>
      <c r="CM474" s="335"/>
      <c r="CN474" s="335"/>
      <c r="CO474" s="335"/>
      <c r="CP474" s="335"/>
      <c r="CQ474" s="335"/>
      <c r="CR474" s="335"/>
      <c r="CS474" s="335"/>
      <c r="CT474" s="335"/>
      <c r="CU474" s="335"/>
      <c r="CV474" s="335"/>
      <c r="CW474" s="335"/>
      <c r="CX474" s="335"/>
      <c r="CY474" s="335"/>
      <c r="CZ474" s="335"/>
      <c r="DA474" s="335"/>
      <c r="DB474" s="335"/>
      <c r="DC474" s="335"/>
      <c r="DD474" s="335"/>
      <c r="DE474" s="335"/>
    </row>
    <row r="475" spans="2:109" x14ac:dyDescent="0.25"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25"/>
      <c r="U475" s="32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  <c r="AM475" s="335"/>
      <c r="AN475" s="335"/>
      <c r="AO475" s="335"/>
      <c r="AP475" s="335"/>
      <c r="AQ475" s="335"/>
      <c r="AR475" s="335"/>
      <c r="AS475" s="335"/>
      <c r="AT475" s="335"/>
      <c r="AU475" s="335"/>
      <c r="AV475" s="335"/>
      <c r="AW475" s="335"/>
      <c r="AX475" s="335"/>
      <c r="AY475" s="335"/>
      <c r="AZ475" s="335"/>
      <c r="BA475" s="335"/>
      <c r="BB475" s="335"/>
      <c r="BC475" s="335"/>
      <c r="BD475" s="335"/>
      <c r="BE475" s="335"/>
      <c r="BF475" s="335"/>
      <c r="BG475" s="335"/>
      <c r="BH475" s="335"/>
      <c r="BI475" s="335"/>
      <c r="BJ475" s="335"/>
      <c r="BK475" s="335"/>
      <c r="BL475" s="335"/>
      <c r="BM475" s="335"/>
      <c r="BN475" s="335"/>
      <c r="BO475" s="335"/>
      <c r="BP475" s="335"/>
      <c r="BQ475" s="335"/>
      <c r="BR475" s="335"/>
      <c r="BS475" s="335"/>
      <c r="BT475" s="335"/>
      <c r="BU475" s="335"/>
      <c r="BV475" s="335"/>
      <c r="BW475" s="335"/>
      <c r="BX475" s="335"/>
      <c r="BY475" s="335"/>
      <c r="BZ475" s="335"/>
      <c r="CA475" s="335"/>
      <c r="CB475" s="335"/>
      <c r="CC475" s="335"/>
      <c r="CD475" s="335"/>
      <c r="CE475" s="335"/>
      <c r="CF475" s="335"/>
      <c r="CG475" s="335"/>
      <c r="CH475" s="335"/>
      <c r="CI475" s="335"/>
      <c r="CJ475" s="335"/>
      <c r="CK475" s="335"/>
      <c r="CL475" s="335"/>
      <c r="CM475" s="335"/>
      <c r="CN475" s="335"/>
      <c r="CO475" s="335"/>
      <c r="CP475" s="335"/>
      <c r="CQ475" s="335"/>
      <c r="CR475" s="335"/>
      <c r="CS475" s="335"/>
      <c r="CT475" s="335"/>
      <c r="CU475" s="335"/>
      <c r="CV475" s="335"/>
      <c r="CW475" s="335"/>
      <c r="CX475" s="335"/>
      <c r="CY475" s="335"/>
      <c r="CZ475" s="335"/>
      <c r="DA475" s="335"/>
      <c r="DB475" s="335"/>
      <c r="DC475" s="335"/>
      <c r="DD475" s="335"/>
      <c r="DE475" s="335"/>
    </row>
    <row r="476" spans="2:109" x14ac:dyDescent="0.25">
      <c r="B476" s="335"/>
      <c r="C476" s="335"/>
      <c r="D476" s="335"/>
      <c r="E476" s="335"/>
      <c r="F476" s="335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25"/>
      <c r="U476" s="32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  <c r="AM476" s="335"/>
      <c r="AN476" s="335"/>
      <c r="AO476" s="335"/>
      <c r="AP476" s="335"/>
      <c r="AQ476" s="335"/>
      <c r="AR476" s="335"/>
      <c r="AS476" s="335"/>
      <c r="AT476" s="335"/>
      <c r="AU476" s="335"/>
      <c r="AV476" s="335"/>
      <c r="AW476" s="335"/>
      <c r="AX476" s="335"/>
      <c r="AY476" s="335"/>
      <c r="AZ476" s="335"/>
      <c r="BA476" s="335"/>
      <c r="BB476" s="335"/>
      <c r="BC476" s="335"/>
      <c r="BD476" s="335"/>
      <c r="BE476" s="335"/>
      <c r="BF476" s="335"/>
      <c r="BG476" s="335"/>
      <c r="BH476" s="335"/>
      <c r="BI476" s="335"/>
      <c r="BJ476" s="335"/>
      <c r="BK476" s="335"/>
      <c r="BL476" s="335"/>
      <c r="BM476" s="335"/>
      <c r="BN476" s="335"/>
      <c r="BO476" s="335"/>
      <c r="BP476" s="335"/>
      <c r="BQ476" s="335"/>
      <c r="BR476" s="335"/>
      <c r="BS476" s="335"/>
      <c r="BT476" s="335"/>
      <c r="BU476" s="335"/>
      <c r="BV476" s="335"/>
      <c r="BW476" s="335"/>
      <c r="BX476" s="335"/>
      <c r="BY476" s="335"/>
      <c r="BZ476" s="335"/>
      <c r="CA476" s="335"/>
      <c r="CB476" s="335"/>
      <c r="CC476" s="335"/>
      <c r="CD476" s="335"/>
      <c r="CE476" s="335"/>
      <c r="CF476" s="335"/>
      <c r="CG476" s="335"/>
      <c r="CH476" s="335"/>
      <c r="CI476" s="335"/>
      <c r="CJ476" s="335"/>
      <c r="CK476" s="335"/>
      <c r="CL476" s="335"/>
      <c r="CM476" s="335"/>
      <c r="CN476" s="335"/>
      <c r="CO476" s="335"/>
      <c r="CP476" s="335"/>
      <c r="CQ476" s="335"/>
      <c r="CR476" s="335"/>
      <c r="CS476" s="335"/>
      <c r="CT476" s="335"/>
      <c r="CU476" s="335"/>
      <c r="CV476" s="335"/>
      <c r="CW476" s="335"/>
      <c r="CX476" s="335"/>
      <c r="CY476" s="335"/>
      <c r="CZ476" s="335"/>
      <c r="DA476" s="335"/>
      <c r="DB476" s="335"/>
      <c r="DC476" s="335"/>
      <c r="DD476" s="335"/>
      <c r="DE476" s="335"/>
    </row>
    <row r="477" spans="2:109" x14ac:dyDescent="0.25">
      <c r="B477" s="335"/>
      <c r="C477" s="335"/>
      <c r="D477" s="335"/>
      <c r="E477" s="335"/>
      <c r="F477" s="335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25"/>
      <c r="U477" s="32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  <c r="AM477" s="335"/>
      <c r="AN477" s="335"/>
      <c r="AO477" s="335"/>
      <c r="AP477" s="335"/>
      <c r="AQ477" s="335"/>
      <c r="AR477" s="335"/>
      <c r="AS477" s="335"/>
      <c r="AT477" s="335"/>
      <c r="AU477" s="335"/>
      <c r="AV477" s="335"/>
      <c r="AW477" s="335"/>
      <c r="AX477" s="335"/>
      <c r="AY477" s="335"/>
      <c r="AZ477" s="335"/>
      <c r="BA477" s="335"/>
      <c r="BB477" s="335"/>
      <c r="BC477" s="335"/>
      <c r="BD477" s="335"/>
      <c r="BE477" s="335"/>
      <c r="BF477" s="335"/>
      <c r="BG477" s="335"/>
      <c r="BH477" s="335"/>
      <c r="BI477" s="335"/>
      <c r="BJ477" s="335"/>
      <c r="BK477" s="335"/>
      <c r="BL477" s="335"/>
      <c r="BM477" s="335"/>
      <c r="BN477" s="335"/>
      <c r="BO477" s="335"/>
      <c r="BP477" s="335"/>
      <c r="BQ477" s="335"/>
      <c r="BR477" s="335"/>
      <c r="BS477" s="335"/>
      <c r="BT477" s="335"/>
      <c r="BU477" s="335"/>
      <c r="BV477" s="335"/>
      <c r="BW477" s="335"/>
      <c r="BX477" s="335"/>
      <c r="BY477" s="335"/>
      <c r="BZ477" s="335"/>
      <c r="CA477" s="335"/>
      <c r="CB477" s="335"/>
      <c r="CC477" s="335"/>
      <c r="CD477" s="335"/>
      <c r="CE477" s="335"/>
      <c r="CF477" s="335"/>
      <c r="CG477" s="335"/>
      <c r="CH477" s="335"/>
      <c r="CI477" s="335"/>
      <c r="CJ477" s="335"/>
      <c r="CK477" s="335"/>
      <c r="CL477" s="335"/>
      <c r="CM477" s="335"/>
      <c r="CN477" s="335"/>
      <c r="CO477" s="335"/>
      <c r="CP477" s="335"/>
      <c r="CQ477" s="335"/>
      <c r="CR477" s="335"/>
      <c r="CS477" s="335"/>
      <c r="CT477" s="335"/>
      <c r="CU477" s="335"/>
      <c r="CV477" s="335"/>
      <c r="CW477" s="335"/>
      <c r="CX477" s="335"/>
      <c r="CY477" s="335"/>
      <c r="CZ477" s="335"/>
      <c r="DA477" s="335"/>
      <c r="DB477" s="335"/>
      <c r="DC477" s="335"/>
      <c r="DD477" s="335"/>
      <c r="DE477" s="335"/>
    </row>
    <row r="478" spans="2:109" x14ac:dyDescent="0.25">
      <c r="B478" s="335"/>
      <c r="C478" s="335"/>
      <c r="D478" s="335"/>
      <c r="E478" s="335"/>
      <c r="F478" s="335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25"/>
      <c r="U478" s="32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  <c r="AM478" s="335"/>
      <c r="AN478" s="335"/>
      <c r="AO478" s="335"/>
      <c r="AP478" s="335"/>
      <c r="AQ478" s="335"/>
      <c r="AR478" s="335"/>
      <c r="AS478" s="335"/>
      <c r="AT478" s="335"/>
      <c r="AU478" s="335"/>
      <c r="AV478" s="335"/>
      <c r="AW478" s="335"/>
      <c r="AX478" s="335"/>
      <c r="AY478" s="335"/>
      <c r="AZ478" s="335"/>
      <c r="BA478" s="335"/>
      <c r="BB478" s="335"/>
      <c r="BC478" s="335"/>
      <c r="BD478" s="335"/>
      <c r="BE478" s="335"/>
      <c r="BF478" s="335"/>
      <c r="BG478" s="335"/>
      <c r="BH478" s="335"/>
      <c r="BI478" s="335"/>
      <c r="BJ478" s="335"/>
      <c r="BK478" s="335"/>
      <c r="BL478" s="335"/>
      <c r="BM478" s="335"/>
      <c r="BN478" s="335"/>
      <c r="BO478" s="335"/>
      <c r="BP478" s="335"/>
      <c r="BQ478" s="335"/>
      <c r="BR478" s="335"/>
      <c r="BS478" s="335"/>
      <c r="BT478" s="335"/>
      <c r="BU478" s="335"/>
      <c r="BV478" s="335"/>
      <c r="BW478" s="335"/>
      <c r="BX478" s="335"/>
      <c r="BY478" s="335"/>
      <c r="BZ478" s="335"/>
      <c r="CA478" s="335"/>
      <c r="CB478" s="335"/>
      <c r="CC478" s="335"/>
      <c r="CD478" s="335"/>
      <c r="CE478" s="335"/>
      <c r="CF478" s="335"/>
      <c r="CG478" s="335"/>
      <c r="CH478" s="335"/>
      <c r="CI478" s="335"/>
      <c r="CJ478" s="335"/>
      <c r="CK478" s="335"/>
      <c r="CL478" s="335"/>
      <c r="CM478" s="335"/>
      <c r="CN478" s="335"/>
      <c r="CO478" s="335"/>
      <c r="CP478" s="335"/>
      <c r="CQ478" s="335"/>
      <c r="CR478" s="335"/>
      <c r="CS478" s="335"/>
      <c r="CT478" s="335"/>
      <c r="CU478" s="335"/>
      <c r="CV478" s="335"/>
      <c r="CW478" s="335"/>
      <c r="CX478" s="335"/>
      <c r="CY478" s="335"/>
      <c r="CZ478" s="335"/>
      <c r="DA478" s="335"/>
      <c r="DB478" s="335"/>
      <c r="DC478" s="335"/>
      <c r="DD478" s="335"/>
      <c r="DE478" s="335"/>
    </row>
    <row r="479" spans="2:109" x14ac:dyDescent="0.25">
      <c r="B479" s="335"/>
      <c r="C479" s="335"/>
      <c r="D479" s="335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25"/>
      <c r="U479" s="32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  <c r="AM479" s="335"/>
      <c r="AN479" s="335"/>
      <c r="AO479" s="335"/>
      <c r="AP479" s="335"/>
      <c r="AQ479" s="335"/>
      <c r="AR479" s="335"/>
      <c r="AS479" s="335"/>
      <c r="AT479" s="335"/>
      <c r="AU479" s="335"/>
      <c r="AV479" s="335"/>
      <c r="AW479" s="335"/>
      <c r="AX479" s="335"/>
      <c r="AY479" s="335"/>
      <c r="AZ479" s="335"/>
      <c r="BA479" s="335"/>
      <c r="BB479" s="335"/>
      <c r="BC479" s="335"/>
      <c r="BD479" s="335"/>
      <c r="BE479" s="335"/>
      <c r="BF479" s="335"/>
      <c r="BG479" s="335"/>
      <c r="BH479" s="335"/>
      <c r="BI479" s="335"/>
      <c r="BJ479" s="335"/>
      <c r="BK479" s="335"/>
      <c r="BL479" s="335"/>
      <c r="BM479" s="335"/>
      <c r="BN479" s="335"/>
      <c r="BO479" s="335"/>
      <c r="BP479" s="335"/>
      <c r="BQ479" s="335"/>
      <c r="BR479" s="335"/>
      <c r="BS479" s="335"/>
      <c r="BT479" s="335"/>
      <c r="BU479" s="335"/>
      <c r="BV479" s="335"/>
      <c r="BW479" s="335"/>
      <c r="BX479" s="335"/>
      <c r="BY479" s="335"/>
      <c r="BZ479" s="335"/>
      <c r="CA479" s="335"/>
      <c r="CB479" s="335"/>
      <c r="CC479" s="335"/>
      <c r="CD479" s="335"/>
      <c r="CE479" s="335"/>
      <c r="CF479" s="335"/>
      <c r="CG479" s="335"/>
      <c r="CH479" s="335"/>
      <c r="CI479" s="335"/>
      <c r="CJ479" s="335"/>
      <c r="CK479" s="335"/>
      <c r="CL479" s="335"/>
      <c r="CM479" s="335"/>
      <c r="CN479" s="335"/>
      <c r="CO479" s="335"/>
      <c r="CP479" s="335"/>
      <c r="CQ479" s="335"/>
      <c r="CR479" s="335"/>
      <c r="CS479" s="335"/>
      <c r="CT479" s="335"/>
      <c r="CU479" s="335"/>
      <c r="CV479" s="335"/>
      <c r="CW479" s="335"/>
      <c r="CX479" s="335"/>
      <c r="CY479" s="335"/>
      <c r="CZ479" s="335"/>
      <c r="DA479" s="335"/>
      <c r="DB479" s="335"/>
      <c r="DC479" s="335"/>
      <c r="DD479" s="335"/>
      <c r="DE479" s="335"/>
    </row>
    <row r="480" spans="2:109" x14ac:dyDescent="0.25">
      <c r="B480" s="335"/>
      <c r="C480" s="335"/>
      <c r="D480" s="335"/>
      <c r="E480" s="335"/>
      <c r="F480" s="335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25"/>
      <c r="U480" s="32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  <c r="AM480" s="335"/>
      <c r="AN480" s="335"/>
      <c r="AO480" s="335"/>
      <c r="AP480" s="335"/>
      <c r="AQ480" s="335"/>
      <c r="AR480" s="335"/>
      <c r="AS480" s="335"/>
      <c r="AT480" s="335"/>
      <c r="AU480" s="335"/>
      <c r="AV480" s="335"/>
      <c r="AW480" s="335"/>
      <c r="AX480" s="335"/>
      <c r="AY480" s="335"/>
      <c r="AZ480" s="335"/>
      <c r="BA480" s="335"/>
      <c r="BB480" s="335"/>
      <c r="BC480" s="335"/>
      <c r="BD480" s="335"/>
      <c r="BE480" s="335"/>
      <c r="BF480" s="335"/>
      <c r="BG480" s="335"/>
      <c r="BH480" s="335"/>
      <c r="BI480" s="335"/>
      <c r="BJ480" s="335"/>
      <c r="BK480" s="335"/>
      <c r="BL480" s="335"/>
      <c r="BM480" s="335"/>
      <c r="BN480" s="335"/>
      <c r="BO480" s="335"/>
      <c r="BP480" s="335"/>
      <c r="BQ480" s="335"/>
      <c r="BR480" s="335"/>
      <c r="BS480" s="335"/>
      <c r="BT480" s="335"/>
      <c r="BU480" s="335"/>
      <c r="BV480" s="335"/>
      <c r="BW480" s="335"/>
      <c r="BX480" s="335"/>
      <c r="BY480" s="335"/>
      <c r="BZ480" s="335"/>
      <c r="CA480" s="335"/>
      <c r="CB480" s="335"/>
      <c r="CC480" s="335"/>
      <c r="CD480" s="335"/>
      <c r="CE480" s="335"/>
      <c r="CF480" s="335"/>
      <c r="CG480" s="335"/>
      <c r="CH480" s="335"/>
      <c r="CI480" s="335"/>
      <c r="CJ480" s="335"/>
      <c r="CK480" s="335"/>
      <c r="CL480" s="335"/>
      <c r="CM480" s="335"/>
      <c r="CN480" s="335"/>
      <c r="CO480" s="335"/>
      <c r="CP480" s="335"/>
      <c r="CQ480" s="335"/>
      <c r="CR480" s="335"/>
      <c r="CS480" s="335"/>
      <c r="CT480" s="335"/>
      <c r="CU480" s="335"/>
      <c r="CV480" s="335"/>
      <c r="CW480" s="335"/>
      <c r="CX480" s="335"/>
      <c r="CY480" s="335"/>
      <c r="CZ480" s="335"/>
      <c r="DA480" s="335"/>
      <c r="DB480" s="335"/>
      <c r="DC480" s="335"/>
      <c r="DD480" s="335"/>
      <c r="DE480" s="335"/>
    </row>
    <row r="481" spans="2:109" x14ac:dyDescent="0.25">
      <c r="B481" s="335"/>
      <c r="C481" s="335"/>
      <c r="D481" s="335"/>
      <c r="E481" s="335"/>
      <c r="F481" s="335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25"/>
      <c r="U481" s="32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  <c r="AM481" s="335"/>
      <c r="AN481" s="335"/>
      <c r="AO481" s="335"/>
      <c r="AP481" s="335"/>
      <c r="AQ481" s="335"/>
      <c r="AR481" s="335"/>
      <c r="AS481" s="335"/>
      <c r="AT481" s="335"/>
      <c r="AU481" s="335"/>
      <c r="AV481" s="335"/>
      <c r="AW481" s="335"/>
      <c r="AX481" s="335"/>
      <c r="AY481" s="335"/>
      <c r="AZ481" s="335"/>
      <c r="BA481" s="335"/>
      <c r="BB481" s="335"/>
      <c r="BC481" s="335"/>
      <c r="BD481" s="335"/>
      <c r="BE481" s="335"/>
      <c r="BF481" s="335"/>
      <c r="BG481" s="335"/>
      <c r="BH481" s="335"/>
      <c r="BI481" s="335"/>
      <c r="BJ481" s="335"/>
      <c r="BK481" s="335"/>
      <c r="BL481" s="335"/>
      <c r="BM481" s="335"/>
      <c r="BN481" s="335"/>
      <c r="BO481" s="335"/>
      <c r="BP481" s="335"/>
      <c r="BQ481" s="335"/>
      <c r="BR481" s="335"/>
      <c r="BS481" s="335"/>
      <c r="BT481" s="335"/>
      <c r="BU481" s="335"/>
      <c r="BV481" s="335"/>
      <c r="BW481" s="335"/>
      <c r="BX481" s="335"/>
      <c r="BY481" s="335"/>
      <c r="BZ481" s="335"/>
      <c r="CA481" s="335"/>
      <c r="CB481" s="335"/>
      <c r="CC481" s="335"/>
      <c r="CD481" s="335"/>
      <c r="CE481" s="335"/>
      <c r="CF481" s="335"/>
      <c r="CG481" s="335"/>
      <c r="CH481" s="335"/>
      <c r="CI481" s="335"/>
      <c r="CJ481" s="335"/>
      <c r="CK481" s="335"/>
      <c r="CL481" s="335"/>
      <c r="CM481" s="335"/>
      <c r="CN481" s="335"/>
      <c r="CO481" s="335"/>
      <c r="CP481" s="335"/>
      <c r="CQ481" s="335"/>
      <c r="CR481" s="335"/>
      <c r="CS481" s="335"/>
      <c r="CT481" s="335"/>
      <c r="CU481" s="335"/>
      <c r="CV481" s="335"/>
      <c r="CW481" s="335"/>
      <c r="CX481" s="335"/>
      <c r="CY481" s="335"/>
      <c r="CZ481" s="335"/>
      <c r="DA481" s="335"/>
      <c r="DB481" s="335"/>
      <c r="DC481" s="335"/>
      <c r="DD481" s="335"/>
      <c r="DE481" s="335"/>
    </row>
    <row r="482" spans="2:109" x14ac:dyDescent="0.25">
      <c r="B482" s="335"/>
      <c r="C482" s="335"/>
      <c r="D482" s="335"/>
      <c r="E482" s="335"/>
      <c r="F482" s="335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25"/>
      <c r="U482" s="32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  <c r="AM482" s="335"/>
      <c r="AN482" s="335"/>
      <c r="AO482" s="335"/>
      <c r="AP482" s="335"/>
      <c r="AQ482" s="335"/>
      <c r="AR482" s="335"/>
      <c r="AS482" s="335"/>
      <c r="AT482" s="335"/>
      <c r="AU482" s="335"/>
      <c r="AV482" s="335"/>
      <c r="AW482" s="335"/>
      <c r="AX482" s="335"/>
      <c r="AY482" s="335"/>
      <c r="AZ482" s="335"/>
      <c r="BA482" s="335"/>
      <c r="BB482" s="335"/>
      <c r="BC482" s="335"/>
      <c r="BD482" s="335"/>
      <c r="BE482" s="335"/>
      <c r="BF482" s="335"/>
      <c r="BG482" s="335"/>
      <c r="BH482" s="335"/>
      <c r="BI482" s="335"/>
      <c r="BJ482" s="335"/>
      <c r="BK482" s="335"/>
      <c r="BL482" s="335"/>
      <c r="BM482" s="335"/>
      <c r="BN482" s="335"/>
      <c r="BO482" s="335"/>
      <c r="BP482" s="335"/>
      <c r="BQ482" s="335"/>
      <c r="BR482" s="335"/>
      <c r="BS482" s="335"/>
      <c r="BT482" s="335"/>
      <c r="BU482" s="335"/>
      <c r="BV482" s="335"/>
      <c r="BW482" s="335"/>
      <c r="BX482" s="335"/>
      <c r="BY482" s="335"/>
      <c r="BZ482" s="335"/>
      <c r="CA482" s="335"/>
      <c r="CB482" s="335"/>
      <c r="CC482" s="335"/>
      <c r="CD482" s="335"/>
      <c r="CE482" s="335"/>
      <c r="CF482" s="335"/>
      <c r="CG482" s="335"/>
      <c r="CH482" s="335"/>
      <c r="CI482" s="335"/>
      <c r="CJ482" s="335"/>
      <c r="CK482" s="335"/>
      <c r="CL482" s="335"/>
      <c r="CM482" s="335"/>
      <c r="CN482" s="335"/>
      <c r="CO482" s="335"/>
      <c r="CP482" s="335"/>
      <c r="CQ482" s="335"/>
      <c r="CR482" s="335"/>
      <c r="CS482" s="335"/>
      <c r="CT482" s="335"/>
      <c r="CU482" s="335"/>
      <c r="CV482" s="335"/>
      <c r="CW482" s="335"/>
      <c r="CX482" s="335"/>
      <c r="CY482" s="335"/>
      <c r="CZ482" s="335"/>
      <c r="DA482" s="335"/>
      <c r="DB482" s="335"/>
      <c r="DC482" s="335"/>
      <c r="DD482" s="335"/>
      <c r="DE482" s="335"/>
    </row>
    <row r="483" spans="2:109" x14ac:dyDescent="0.25">
      <c r="B483" s="335"/>
      <c r="C483" s="335"/>
      <c r="D483" s="335"/>
      <c r="E483" s="335"/>
      <c r="F483" s="335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25"/>
      <c r="U483" s="32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5"/>
      <c r="AU483" s="335"/>
      <c r="AV483" s="335"/>
      <c r="AW483" s="335"/>
      <c r="AX483" s="335"/>
      <c r="AY483" s="335"/>
      <c r="AZ483" s="335"/>
      <c r="BA483" s="335"/>
      <c r="BB483" s="335"/>
      <c r="BC483" s="335"/>
      <c r="BD483" s="335"/>
      <c r="BE483" s="335"/>
      <c r="BF483" s="335"/>
      <c r="BG483" s="335"/>
      <c r="BH483" s="335"/>
      <c r="BI483" s="335"/>
      <c r="BJ483" s="335"/>
      <c r="BK483" s="335"/>
      <c r="BL483" s="335"/>
      <c r="BM483" s="335"/>
      <c r="BN483" s="335"/>
      <c r="BO483" s="335"/>
      <c r="BP483" s="335"/>
      <c r="BQ483" s="335"/>
      <c r="BR483" s="335"/>
      <c r="BS483" s="335"/>
      <c r="BT483" s="335"/>
      <c r="BU483" s="335"/>
      <c r="BV483" s="335"/>
      <c r="BW483" s="335"/>
      <c r="BX483" s="335"/>
      <c r="BY483" s="335"/>
      <c r="BZ483" s="335"/>
      <c r="CA483" s="335"/>
      <c r="CB483" s="335"/>
      <c r="CC483" s="335"/>
      <c r="CD483" s="335"/>
      <c r="CE483" s="335"/>
      <c r="CF483" s="335"/>
      <c r="CG483" s="335"/>
      <c r="CH483" s="335"/>
      <c r="CI483" s="335"/>
      <c r="CJ483" s="335"/>
      <c r="CK483" s="335"/>
      <c r="CL483" s="335"/>
      <c r="CM483" s="335"/>
      <c r="CN483" s="335"/>
      <c r="CO483" s="335"/>
      <c r="CP483" s="335"/>
      <c r="CQ483" s="335"/>
      <c r="CR483" s="335"/>
      <c r="CS483" s="335"/>
      <c r="CT483" s="335"/>
      <c r="CU483" s="335"/>
      <c r="CV483" s="335"/>
      <c r="CW483" s="335"/>
      <c r="CX483" s="335"/>
      <c r="CY483" s="335"/>
      <c r="CZ483" s="335"/>
      <c r="DA483" s="335"/>
      <c r="DB483" s="335"/>
      <c r="DC483" s="335"/>
      <c r="DD483" s="335"/>
      <c r="DE483" s="335"/>
    </row>
    <row r="484" spans="2:109" x14ac:dyDescent="0.25">
      <c r="B484" s="335"/>
      <c r="C484" s="335"/>
      <c r="D484" s="335"/>
      <c r="E484" s="335"/>
      <c r="F484" s="335"/>
      <c r="G484" s="335"/>
      <c r="H484" s="335"/>
      <c r="I484" s="335"/>
      <c r="J484" s="335"/>
      <c r="K484" s="335"/>
      <c r="L484" s="335"/>
      <c r="M484" s="335"/>
      <c r="N484" s="335"/>
      <c r="O484" s="335"/>
      <c r="P484" s="335"/>
      <c r="Q484" s="335"/>
      <c r="R484" s="335"/>
      <c r="S484" s="335"/>
      <c r="T484" s="325"/>
      <c r="U484" s="32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  <c r="AM484" s="335"/>
      <c r="AN484" s="335"/>
      <c r="AO484" s="335"/>
      <c r="AP484" s="335"/>
      <c r="AQ484" s="335"/>
      <c r="AR484" s="335"/>
      <c r="AS484" s="335"/>
      <c r="AT484" s="335"/>
      <c r="AU484" s="335"/>
      <c r="AV484" s="335"/>
      <c r="AW484" s="335"/>
      <c r="AX484" s="335"/>
      <c r="AY484" s="335"/>
      <c r="AZ484" s="335"/>
      <c r="BA484" s="335"/>
      <c r="BB484" s="335"/>
      <c r="BC484" s="335"/>
      <c r="BD484" s="335"/>
      <c r="BE484" s="335"/>
      <c r="BF484" s="335"/>
      <c r="BG484" s="335"/>
      <c r="BH484" s="335"/>
      <c r="BI484" s="335"/>
      <c r="BJ484" s="335"/>
      <c r="BK484" s="335"/>
      <c r="BL484" s="335"/>
      <c r="BM484" s="335"/>
      <c r="BN484" s="335"/>
      <c r="BO484" s="335"/>
      <c r="BP484" s="335"/>
      <c r="BQ484" s="335"/>
      <c r="BR484" s="335"/>
      <c r="BS484" s="335"/>
      <c r="BT484" s="335"/>
      <c r="BU484" s="335"/>
      <c r="BV484" s="335"/>
      <c r="BW484" s="335"/>
      <c r="BX484" s="335"/>
      <c r="BY484" s="335"/>
      <c r="BZ484" s="335"/>
      <c r="CA484" s="335"/>
      <c r="CB484" s="335"/>
      <c r="CC484" s="335"/>
      <c r="CD484" s="335"/>
      <c r="CE484" s="335"/>
      <c r="CF484" s="335"/>
      <c r="CG484" s="335"/>
      <c r="CH484" s="335"/>
      <c r="CI484" s="335"/>
      <c r="CJ484" s="335"/>
      <c r="CK484" s="335"/>
      <c r="CL484" s="335"/>
      <c r="CM484" s="335"/>
      <c r="CN484" s="335"/>
      <c r="CO484" s="335"/>
      <c r="CP484" s="335"/>
      <c r="CQ484" s="335"/>
      <c r="CR484" s="335"/>
      <c r="CS484" s="335"/>
      <c r="CT484" s="335"/>
      <c r="CU484" s="335"/>
      <c r="CV484" s="335"/>
      <c r="CW484" s="335"/>
      <c r="CX484" s="335"/>
      <c r="CY484" s="335"/>
      <c r="CZ484" s="335"/>
      <c r="DA484" s="335"/>
      <c r="DB484" s="335"/>
      <c r="DC484" s="335"/>
      <c r="DD484" s="335"/>
      <c r="DE484" s="335"/>
    </row>
    <row r="485" spans="2:109" x14ac:dyDescent="0.25">
      <c r="B485" s="335"/>
      <c r="C485" s="335"/>
      <c r="D485" s="335"/>
      <c r="E485" s="335"/>
      <c r="F485" s="335"/>
      <c r="G485" s="335"/>
      <c r="H485" s="335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25"/>
      <c r="U485" s="32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  <c r="AM485" s="335"/>
      <c r="AN485" s="335"/>
      <c r="AO485" s="335"/>
      <c r="AP485" s="335"/>
      <c r="AQ485" s="335"/>
      <c r="AR485" s="335"/>
      <c r="AS485" s="335"/>
      <c r="AT485" s="335"/>
      <c r="AU485" s="335"/>
      <c r="AV485" s="335"/>
      <c r="AW485" s="335"/>
      <c r="AX485" s="335"/>
      <c r="AY485" s="335"/>
      <c r="AZ485" s="335"/>
      <c r="BA485" s="335"/>
      <c r="BB485" s="335"/>
      <c r="BC485" s="335"/>
      <c r="BD485" s="335"/>
      <c r="BE485" s="335"/>
      <c r="BF485" s="335"/>
      <c r="BG485" s="335"/>
      <c r="BH485" s="335"/>
      <c r="BI485" s="335"/>
      <c r="BJ485" s="335"/>
      <c r="BK485" s="335"/>
      <c r="BL485" s="335"/>
      <c r="BM485" s="335"/>
      <c r="BN485" s="335"/>
      <c r="BO485" s="335"/>
      <c r="BP485" s="335"/>
      <c r="BQ485" s="335"/>
      <c r="BR485" s="335"/>
      <c r="BS485" s="335"/>
      <c r="BT485" s="335"/>
      <c r="BU485" s="335"/>
      <c r="BV485" s="335"/>
      <c r="BW485" s="335"/>
      <c r="BX485" s="335"/>
      <c r="BY485" s="335"/>
      <c r="BZ485" s="335"/>
      <c r="CA485" s="335"/>
      <c r="CB485" s="335"/>
      <c r="CC485" s="335"/>
      <c r="CD485" s="335"/>
      <c r="CE485" s="335"/>
      <c r="CF485" s="335"/>
      <c r="CG485" s="335"/>
      <c r="CH485" s="335"/>
      <c r="CI485" s="335"/>
      <c r="CJ485" s="335"/>
      <c r="CK485" s="335"/>
      <c r="CL485" s="335"/>
      <c r="CM485" s="335"/>
      <c r="CN485" s="335"/>
      <c r="CO485" s="335"/>
      <c r="CP485" s="335"/>
      <c r="CQ485" s="335"/>
      <c r="CR485" s="335"/>
      <c r="CS485" s="335"/>
      <c r="CT485" s="335"/>
      <c r="CU485" s="335"/>
      <c r="CV485" s="335"/>
      <c r="CW485" s="335"/>
      <c r="CX485" s="335"/>
      <c r="CY485" s="335"/>
      <c r="CZ485" s="335"/>
      <c r="DA485" s="335"/>
      <c r="DB485" s="335"/>
      <c r="DC485" s="335"/>
      <c r="DD485" s="335"/>
      <c r="DE485" s="335"/>
    </row>
    <row r="486" spans="2:109" x14ac:dyDescent="0.25">
      <c r="B486" s="335"/>
      <c r="C486" s="335"/>
      <c r="D486" s="335"/>
      <c r="E486" s="335"/>
      <c r="F486" s="335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25"/>
      <c r="U486" s="32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  <c r="AM486" s="335"/>
      <c r="AN486" s="335"/>
      <c r="AO486" s="335"/>
      <c r="AP486" s="335"/>
      <c r="AQ486" s="335"/>
      <c r="AR486" s="335"/>
      <c r="AS486" s="335"/>
      <c r="AT486" s="335"/>
      <c r="AU486" s="335"/>
      <c r="AV486" s="335"/>
      <c r="AW486" s="335"/>
      <c r="AX486" s="335"/>
      <c r="AY486" s="335"/>
      <c r="AZ486" s="335"/>
      <c r="BA486" s="335"/>
      <c r="BB486" s="335"/>
      <c r="BC486" s="335"/>
      <c r="BD486" s="335"/>
      <c r="BE486" s="335"/>
      <c r="BF486" s="335"/>
      <c r="BG486" s="335"/>
      <c r="BH486" s="335"/>
      <c r="BI486" s="335"/>
      <c r="BJ486" s="335"/>
      <c r="BK486" s="335"/>
      <c r="BL486" s="335"/>
      <c r="BM486" s="335"/>
      <c r="BN486" s="335"/>
      <c r="BO486" s="335"/>
      <c r="BP486" s="335"/>
      <c r="BQ486" s="335"/>
      <c r="BR486" s="335"/>
      <c r="BS486" s="335"/>
      <c r="BT486" s="335"/>
      <c r="BU486" s="335"/>
      <c r="BV486" s="335"/>
      <c r="BW486" s="335"/>
      <c r="BX486" s="335"/>
      <c r="BY486" s="335"/>
      <c r="BZ486" s="335"/>
      <c r="CA486" s="335"/>
      <c r="CB486" s="335"/>
      <c r="CC486" s="335"/>
      <c r="CD486" s="335"/>
      <c r="CE486" s="335"/>
      <c r="CF486" s="335"/>
      <c r="CG486" s="335"/>
      <c r="CH486" s="335"/>
      <c r="CI486" s="335"/>
      <c r="CJ486" s="335"/>
      <c r="CK486" s="335"/>
      <c r="CL486" s="335"/>
      <c r="CM486" s="335"/>
      <c r="CN486" s="335"/>
      <c r="CO486" s="335"/>
      <c r="CP486" s="335"/>
      <c r="CQ486" s="335"/>
      <c r="CR486" s="335"/>
      <c r="CS486" s="335"/>
      <c r="CT486" s="335"/>
      <c r="CU486" s="335"/>
      <c r="CV486" s="335"/>
      <c r="CW486" s="335"/>
      <c r="CX486" s="335"/>
      <c r="CY486" s="335"/>
      <c r="CZ486" s="335"/>
      <c r="DA486" s="335"/>
      <c r="DB486" s="335"/>
      <c r="DC486" s="335"/>
      <c r="DD486" s="335"/>
      <c r="DE486" s="335"/>
    </row>
    <row r="487" spans="2:109" x14ac:dyDescent="0.25">
      <c r="B487" s="335"/>
      <c r="C487" s="335"/>
      <c r="D487" s="335"/>
      <c r="E487" s="335"/>
      <c r="F487" s="335"/>
      <c r="G487" s="335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25"/>
      <c r="U487" s="32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  <c r="AM487" s="335"/>
      <c r="AN487" s="335"/>
      <c r="AO487" s="335"/>
      <c r="AP487" s="335"/>
      <c r="AQ487" s="335"/>
      <c r="AR487" s="335"/>
      <c r="AS487" s="335"/>
      <c r="AT487" s="335"/>
      <c r="AU487" s="335"/>
      <c r="AV487" s="335"/>
      <c r="AW487" s="335"/>
      <c r="AX487" s="335"/>
      <c r="AY487" s="335"/>
      <c r="AZ487" s="335"/>
      <c r="BA487" s="335"/>
      <c r="BB487" s="335"/>
      <c r="BC487" s="335"/>
      <c r="BD487" s="335"/>
      <c r="BE487" s="335"/>
      <c r="BF487" s="335"/>
      <c r="BG487" s="335"/>
      <c r="BH487" s="335"/>
      <c r="BI487" s="335"/>
      <c r="BJ487" s="335"/>
      <c r="BK487" s="335"/>
      <c r="BL487" s="335"/>
      <c r="BM487" s="335"/>
      <c r="BN487" s="335"/>
      <c r="BO487" s="335"/>
      <c r="BP487" s="335"/>
      <c r="BQ487" s="335"/>
      <c r="BR487" s="335"/>
      <c r="BS487" s="335"/>
      <c r="BT487" s="335"/>
      <c r="BU487" s="335"/>
      <c r="BV487" s="335"/>
      <c r="BW487" s="335"/>
      <c r="BX487" s="335"/>
      <c r="BY487" s="335"/>
      <c r="BZ487" s="335"/>
      <c r="CA487" s="335"/>
      <c r="CB487" s="335"/>
      <c r="CC487" s="335"/>
      <c r="CD487" s="335"/>
      <c r="CE487" s="335"/>
      <c r="CF487" s="335"/>
      <c r="CG487" s="335"/>
      <c r="CH487" s="335"/>
      <c r="CI487" s="335"/>
      <c r="CJ487" s="335"/>
      <c r="CK487" s="335"/>
      <c r="CL487" s="335"/>
      <c r="CM487" s="335"/>
      <c r="CN487" s="335"/>
      <c r="CO487" s="335"/>
      <c r="CP487" s="335"/>
      <c r="CQ487" s="335"/>
      <c r="CR487" s="335"/>
      <c r="CS487" s="335"/>
      <c r="CT487" s="335"/>
      <c r="CU487" s="335"/>
      <c r="CV487" s="335"/>
      <c r="CW487" s="335"/>
      <c r="CX487" s="335"/>
      <c r="CY487" s="335"/>
      <c r="CZ487" s="335"/>
      <c r="DA487" s="335"/>
      <c r="DB487" s="335"/>
      <c r="DC487" s="335"/>
      <c r="DD487" s="335"/>
      <c r="DE487" s="335"/>
    </row>
    <row r="488" spans="2:109" x14ac:dyDescent="0.25">
      <c r="B488" s="335"/>
      <c r="C488" s="335"/>
      <c r="D488" s="335"/>
      <c r="E488" s="335"/>
      <c r="F488" s="335"/>
      <c r="G488" s="335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25"/>
      <c r="U488" s="32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  <c r="AM488" s="335"/>
      <c r="AN488" s="335"/>
      <c r="AO488" s="335"/>
      <c r="AP488" s="335"/>
      <c r="AQ488" s="335"/>
      <c r="AR488" s="335"/>
      <c r="AS488" s="335"/>
      <c r="AT488" s="335"/>
      <c r="AU488" s="335"/>
      <c r="AV488" s="335"/>
      <c r="AW488" s="335"/>
      <c r="AX488" s="335"/>
      <c r="AY488" s="335"/>
      <c r="AZ488" s="335"/>
      <c r="BA488" s="335"/>
      <c r="BB488" s="335"/>
      <c r="BC488" s="335"/>
      <c r="BD488" s="335"/>
      <c r="BE488" s="335"/>
      <c r="BF488" s="335"/>
      <c r="BG488" s="335"/>
      <c r="BH488" s="335"/>
      <c r="BI488" s="335"/>
      <c r="BJ488" s="335"/>
      <c r="BK488" s="335"/>
      <c r="BL488" s="335"/>
      <c r="BM488" s="335"/>
      <c r="BN488" s="335"/>
      <c r="BO488" s="335"/>
      <c r="BP488" s="335"/>
      <c r="BQ488" s="335"/>
      <c r="BR488" s="335"/>
      <c r="BS488" s="335"/>
      <c r="BT488" s="335"/>
      <c r="BU488" s="335"/>
      <c r="BV488" s="335"/>
      <c r="BW488" s="335"/>
      <c r="BX488" s="335"/>
      <c r="BY488" s="335"/>
      <c r="BZ488" s="335"/>
      <c r="CA488" s="335"/>
      <c r="CB488" s="335"/>
      <c r="CC488" s="335"/>
      <c r="CD488" s="335"/>
      <c r="CE488" s="335"/>
      <c r="CF488" s="335"/>
      <c r="CG488" s="335"/>
      <c r="CH488" s="335"/>
      <c r="CI488" s="335"/>
      <c r="CJ488" s="335"/>
      <c r="CK488" s="335"/>
      <c r="CL488" s="335"/>
      <c r="CM488" s="335"/>
      <c r="CN488" s="335"/>
      <c r="CO488" s="335"/>
      <c r="CP488" s="335"/>
      <c r="CQ488" s="335"/>
      <c r="CR488" s="335"/>
      <c r="CS488" s="335"/>
      <c r="CT488" s="335"/>
      <c r="CU488" s="335"/>
      <c r="CV488" s="335"/>
      <c r="CW488" s="335"/>
      <c r="CX488" s="335"/>
      <c r="CY488" s="335"/>
      <c r="CZ488" s="335"/>
      <c r="DA488" s="335"/>
      <c r="DB488" s="335"/>
      <c r="DC488" s="335"/>
      <c r="DD488" s="335"/>
      <c r="DE488" s="335"/>
    </row>
    <row r="489" spans="2:109" x14ac:dyDescent="0.25">
      <c r="B489" s="335"/>
      <c r="C489" s="335"/>
      <c r="D489" s="335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25"/>
      <c r="U489" s="32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  <c r="AM489" s="335"/>
      <c r="AN489" s="335"/>
      <c r="AO489" s="335"/>
      <c r="AP489" s="335"/>
      <c r="AQ489" s="335"/>
      <c r="AR489" s="335"/>
      <c r="AS489" s="335"/>
      <c r="AT489" s="335"/>
      <c r="AU489" s="335"/>
      <c r="AV489" s="335"/>
      <c r="AW489" s="335"/>
      <c r="AX489" s="335"/>
      <c r="AY489" s="335"/>
      <c r="AZ489" s="335"/>
      <c r="BA489" s="335"/>
      <c r="BB489" s="335"/>
      <c r="BC489" s="335"/>
      <c r="BD489" s="335"/>
      <c r="BE489" s="335"/>
      <c r="BF489" s="335"/>
      <c r="BG489" s="335"/>
      <c r="BH489" s="335"/>
      <c r="BI489" s="335"/>
      <c r="BJ489" s="335"/>
      <c r="BK489" s="335"/>
      <c r="BL489" s="335"/>
      <c r="BM489" s="335"/>
      <c r="BN489" s="335"/>
      <c r="BO489" s="335"/>
      <c r="BP489" s="335"/>
      <c r="BQ489" s="335"/>
      <c r="BR489" s="335"/>
      <c r="BS489" s="335"/>
      <c r="BT489" s="335"/>
      <c r="BU489" s="335"/>
      <c r="BV489" s="335"/>
      <c r="BW489" s="335"/>
      <c r="BX489" s="335"/>
      <c r="BY489" s="335"/>
      <c r="BZ489" s="335"/>
      <c r="CA489" s="335"/>
      <c r="CB489" s="335"/>
      <c r="CC489" s="335"/>
      <c r="CD489" s="335"/>
      <c r="CE489" s="335"/>
      <c r="CF489" s="335"/>
      <c r="CG489" s="335"/>
      <c r="CH489" s="335"/>
      <c r="CI489" s="335"/>
      <c r="CJ489" s="335"/>
      <c r="CK489" s="335"/>
      <c r="CL489" s="335"/>
      <c r="CM489" s="335"/>
      <c r="CN489" s="335"/>
      <c r="CO489" s="335"/>
      <c r="CP489" s="335"/>
      <c r="CQ489" s="335"/>
      <c r="CR489" s="335"/>
      <c r="CS489" s="335"/>
      <c r="CT489" s="335"/>
      <c r="CU489" s="335"/>
      <c r="CV489" s="335"/>
      <c r="CW489" s="335"/>
      <c r="CX489" s="335"/>
      <c r="CY489" s="335"/>
      <c r="CZ489" s="335"/>
      <c r="DA489" s="335"/>
      <c r="DB489" s="335"/>
      <c r="DC489" s="335"/>
      <c r="DD489" s="335"/>
      <c r="DE489" s="335"/>
    </row>
    <row r="490" spans="2:109" x14ac:dyDescent="0.25">
      <c r="B490" s="335"/>
      <c r="C490" s="335"/>
      <c r="D490" s="335"/>
      <c r="E490" s="335"/>
      <c r="F490" s="335"/>
      <c r="G490" s="335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25"/>
      <c r="U490" s="32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  <c r="AM490" s="335"/>
      <c r="AN490" s="335"/>
      <c r="AO490" s="335"/>
      <c r="AP490" s="335"/>
      <c r="AQ490" s="335"/>
      <c r="AR490" s="335"/>
      <c r="AS490" s="335"/>
      <c r="AT490" s="335"/>
      <c r="AU490" s="335"/>
      <c r="AV490" s="335"/>
      <c r="AW490" s="335"/>
      <c r="AX490" s="335"/>
      <c r="AY490" s="335"/>
      <c r="AZ490" s="335"/>
      <c r="BA490" s="335"/>
      <c r="BB490" s="335"/>
      <c r="BC490" s="335"/>
      <c r="BD490" s="335"/>
      <c r="BE490" s="335"/>
      <c r="BF490" s="335"/>
      <c r="BG490" s="335"/>
      <c r="BH490" s="335"/>
      <c r="BI490" s="335"/>
      <c r="BJ490" s="335"/>
      <c r="BK490" s="335"/>
      <c r="BL490" s="335"/>
      <c r="BM490" s="335"/>
      <c r="BN490" s="335"/>
      <c r="BO490" s="335"/>
      <c r="BP490" s="335"/>
      <c r="BQ490" s="335"/>
      <c r="BR490" s="335"/>
      <c r="BS490" s="335"/>
      <c r="BT490" s="335"/>
      <c r="BU490" s="335"/>
      <c r="BV490" s="335"/>
      <c r="BW490" s="335"/>
      <c r="BX490" s="335"/>
      <c r="BY490" s="335"/>
      <c r="BZ490" s="335"/>
      <c r="CA490" s="335"/>
      <c r="CB490" s="335"/>
      <c r="CC490" s="335"/>
      <c r="CD490" s="335"/>
      <c r="CE490" s="335"/>
      <c r="CF490" s="335"/>
      <c r="CG490" s="335"/>
      <c r="CH490" s="335"/>
      <c r="CI490" s="335"/>
      <c r="CJ490" s="335"/>
      <c r="CK490" s="335"/>
      <c r="CL490" s="335"/>
      <c r="CM490" s="335"/>
      <c r="CN490" s="335"/>
      <c r="CO490" s="335"/>
      <c r="CP490" s="335"/>
      <c r="CQ490" s="335"/>
      <c r="CR490" s="335"/>
      <c r="CS490" s="335"/>
      <c r="CT490" s="335"/>
      <c r="CU490" s="335"/>
      <c r="CV490" s="335"/>
      <c r="CW490" s="335"/>
      <c r="CX490" s="335"/>
      <c r="CY490" s="335"/>
      <c r="CZ490" s="335"/>
      <c r="DA490" s="335"/>
      <c r="DB490" s="335"/>
      <c r="DC490" s="335"/>
      <c r="DD490" s="335"/>
      <c r="DE490" s="335"/>
    </row>
    <row r="491" spans="2:109" x14ac:dyDescent="0.25">
      <c r="B491" s="335"/>
      <c r="C491" s="335"/>
      <c r="D491" s="335"/>
      <c r="E491" s="335"/>
      <c r="F491" s="335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25"/>
      <c r="U491" s="32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  <c r="AM491" s="335"/>
      <c r="AN491" s="335"/>
      <c r="AO491" s="335"/>
      <c r="AP491" s="335"/>
      <c r="AQ491" s="335"/>
      <c r="AR491" s="335"/>
      <c r="AS491" s="335"/>
      <c r="AT491" s="335"/>
      <c r="AU491" s="335"/>
      <c r="AV491" s="335"/>
      <c r="AW491" s="335"/>
      <c r="AX491" s="335"/>
      <c r="AY491" s="335"/>
      <c r="AZ491" s="335"/>
      <c r="BA491" s="335"/>
      <c r="BB491" s="335"/>
      <c r="BC491" s="335"/>
      <c r="BD491" s="335"/>
      <c r="BE491" s="335"/>
      <c r="BF491" s="335"/>
      <c r="BG491" s="335"/>
      <c r="BH491" s="335"/>
      <c r="BI491" s="335"/>
      <c r="BJ491" s="335"/>
      <c r="BK491" s="335"/>
      <c r="BL491" s="335"/>
      <c r="BM491" s="335"/>
      <c r="BN491" s="335"/>
      <c r="BO491" s="335"/>
      <c r="BP491" s="335"/>
      <c r="BQ491" s="335"/>
      <c r="BR491" s="335"/>
      <c r="BS491" s="335"/>
      <c r="BT491" s="335"/>
      <c r="BU491" s="335"/>
      <c r="BV491" s="335"/>
      <c r="BW491" s="335"/>
      <c r="BX491" s="335"/>
      <c r="BY491" s="335"/>
      <c r="BZ491" s="335"/>
      <c r="CA491" s="335"/>
      <c r="CB491" s="335"/>
      <c r="CC491" s="335"/>
      <c r="CD491" s="335"/>
      <c r="CE491" s="335"/>
      <c r="CF491" s="335"/>
      <c r="CG491" s="335"/>
      <c r="CH491" s="335"/>
      <c r="CI491" s="335"/>
      <c r="CJ491" s="335"/>
      <c r="CK491" s="335"/>
      <c r="CL491" s="335"/>
      <c r="CM491" s="335"/>
      <c r="CN491" s="335"/>
      <c r="CO491" s="335"/>
      <c r="CP491" s="335"/>
      <c r="CQ491" s="335"/>
      <c r="CR491" s="335"/>
      <c r="CS491" s="335"/>
      <c r="CT491" s="335"/>
      <c r="CU491" s="335"/>
      <c r="CV491" s="335"/>
      <c r="CW491" s="335"/>
      <c r="CX491" s="335"/>
      <c r="CY491" s="335"/>
      <c r="CZ491" s="335"/>
      <c r="DA491" s="335"/>
      <c r="DB491" s="335"/>
      <c r="DC491" s="335"/>
      <c r="DD491" s="335"/>
      <c r="DE491" s="335"/>
    </row>
    <row r="492" spans="2:109" x14ac:dyDescent="0.25">
      <c r="B492" s="335"/>
      <c r="C492" s="335"/>
      <c r="D492" s="335"/>
      <c r="E492" s="335"/>
      <c r="F492" s="335"/>
      <c r="G492" s="335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25"/>
      <c r="U492" s="32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  <c r="AM492" s="335"/>
      <c r="AN492" s="335"/>
      <c r="AO492" s="335"/>
      <c r="AP492" s="335"/>
      <c r="AQ492" s="335"/>
      <c r="AR492" s="335"/>
      <c r="AS492" s="335"/>
      <c r="AT492" s="335"/>
      <c r="AU492" s="335"/>
      <c r="AV492" s="335"/>
      <c r="AW492" s="335"/>
      <c r="AX492" s="335"/>
      <c r="AY492" s="335"/>
      <c r="AZ492" s="335"/>
      <c r="BA492" s="335"/>
      <c r="BB492" s="335"/>
      <c r="BC492" s="335"/>
      <c r="BD492" s="335"/>
      <c r="BE492" s="335"/>
      <c r="BF492" s="335"/>
      <c r="BG492" s="335"/>
      <c r="BH492" s="335"/>
      <c r="BI492" s="335"/>
      <c r="BJ492" s="335"/>
      <c r="BK492" s="335"/>
      <c r="BL492" s="335"/>
      <c r="BM492" s="335"/>
      <c r="BN492" s="335"/>
      <c r="BO492" s="335"/>
      <c r="BP492" s="335"/>
      <c r="BQ492" s="335"/>
      <c r="BR492" s="335"/>
      <c r="BS492" s="335"/>
      <c r="BT492" s="335"/>
      <c r="BU492" s="335"/>
      <c r="BV492" s="335"/>
      <c r="BW492" s="335"/>
      <c r="BX492" s="335"/>
      <c r="BY492" s="335"/>
      <c r="BZ492" s="335"/>
      <c r="CA492" s="335"/>
      <c r="CB492" s="335"/>
      <c r="CC492" s="335"/>
      <c r="CD492" s="335"/>
      <c r="CE492" s="335"/>
      <c r="CF492" s="335"/>
      <c r="CG492" s="335"/>
      <c r="CH492" s="335"/>
      <c r="CI492" s="335"/>
      <c r="CJ492" s="335"/>
      <c r="CK492" s="335"/>
      <c r="CL492" s="335"/>
      <c r="CM492" s="335"/>
      <c r="CN492" s="335"/>
      <c r="CO492" s="335"/>
      <c r="CP492" s="335"/>
      <c r="CQ492" s="335"/>
      <c r="CR492" s="335"/>
      <c r="CS492" s="335"/>
      <c r="CT492" s="335"/>
      <c r="CU492" s="335"/>
      <c r="CV492" s="335"/>
      <c r="CW492" s="335"/>
      <c r="CX492" s="335"/>
      <c r="CY492" s="335"/>
      <c r="CZ492" s="335"/>
      <c r="DA492" s="335"/>
      <c r="DB492" s="335"/>
      <c r="DC492" s="335"/>
      <c r="DD492" s="335"/>
      <c r="DE492" s="335"/>
    </row>
    <row r="493" spans="2:109" x14ac:dyDescent="0.25">
      <c r="B493" s="335"/>
      <c r="C493" s="335"/>
      <c r="D493" s="335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25"/>
      <c r="U493" s="32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  <c r="AM493" s="335"/>
      <c r="AN493" s="335"/>
      <c r="AO493" s="335"/>
      <c r="AP493" s="335"/>
      <c r="AQ493" s="335"/>
      <c r="AR493" s="335"/>
      <c r="AS493" s="335"/>
      <c r="AT493" s="335"/>
      <c r="AU493" s="335"/>
      <c r="AV493" s="335"/>
      <c r="AW493" s="335"/>
      <c r="AX493" s="335"/>
      <c r="AY493" s="335"/>
      <c r="AZ493" s="335"/>
      <c r="BA493" s="335"/>
      <c r="BB493" s="335"/>
      <c r="BC493" s="335"/>
      <c r="BD493" s="335"/>
      <c r="BE493" s="335"/>
      <c r="BF493" s="335"/>
      <c r="BG493" s="335"/>
      <c r="BH493" s="335"/>
      <c r="BI493" s="335"/>
      <c r="BJ493" s="335"/>
      <c r="BK493" s="335"/>
      <c r="BL493" s="335"/>
      <c r="BM493" s="335"/>
      <c r="BN493" s="335"/>
      <c r="BO493" s="335"/>
      <c r="BP493" s="335"/>
      <c r="BQ493" s="335"/>
      <c r="BR493" s="335"/>
      <c r="BS493" s="335"/>
      <c r="BT493" s="335"/>
      <c r="BU493" s="335"/>
      <c r="BV493" s="335"/>
      <c r="BW493" s="335"/>
      <c r="BX493" s="335"/>
      <c r="BY493" s="335"/>
      <c r="BZ493" s="335"/>
      <c r="CA493" s="335"/>
      <c r="CB493" s="335"/>
      <c r="CC493" s="335"/>
      <c r="CD493" s="335"/>
      <c r="CE493" s="335"/>
      <c r="CF493" s="335"/>
      <c r="CG493" s="335"/>
      <c r="CH493" s="335"/>
      <c r="CI493" s="335"/>
      <c r="CJ493" s="335"/>
      <c r="CK493" s="335"/>
      <c r="CL493" s="335"/>
      <c r="CM493" s="335"/>
      <c r="CN493" s="335"/>
      <c r="CO493" s="335"/>
      <c r="CP493" s="335"/>
      <c r="CQ493" s="335"/>
      <c r="CR493" s="335"/>
      <c r="CS493" s="335"/>
      <c r="CT493" s="335"/>
      <c r="CU493" s="335"/>
      <c r="CV493" s="335"/>
      <c r="CW493" s="335"/>
      <c r="CX493" s="335"/>
      <c r="CY493" s="335"/>
      <c r="CZ493" s="335"/>
      <c r="DA493" s="335"/>
      <c r="DB493" s="335"/>
      <c r="DC493" s="335"/>
      <c r="DD493" s="335"/>
      <c r="DE493" s="335"/>
    </row>
    <row r="494" spans="2:109" x14ac:dyDescent="0.25">
      <c r="B494" s="335"/>
      <c r="C494" s="335"/>
      <c r="D494" s="335"/>
      <c r="E494" s="335"/>
      <c r="F494" s="335"/>
      <c r="G494" s="335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25"/>
      <c r="U494" s="32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  <c r="AM494" s="335"/>
      <c r="AN494" s="335"/>
      <c r="AO494" s="335"/>
      <c r="AP494" s="335"/>
      <c r="AQ494" s="335"/>
      <c r="AR494" s="335"/>
      <c r="AS494" s="335"/>
      <c r="AT494" s="335"/>
      <c r="AU494" s="335"/>
      <c r="AV494" s="335"/>
      <c r="AW494" s="335"/>
      <c r="AX494" s="335"/>
      <c r="AY494" s="335"/>
      <c r="AZ494" s="335"/>
      <c r="BA494" s="335"/>
      <c r="BB494" s="335"/>
      <c r="BC494" s="335"/>
      <c r="BD494" s="335"/>
      <c r="BE494" s="335"/>
      <c r="BF494" s="335"/>
      <c r="BG494" s="335"/>
      <c r="BH494" s="335"/>
      <c r="BI494" s="335"/>
      <c r="BJ494" s="335"/>
      <c r="BK494" s="335"/>
      <c r="BL494" s="335"/>
      <c r="BM494" s="335"/>
      <c r="BN494" s="335"/>
      <c r="BO494" s="335"/>
      <c r="BP494" s="335"/>
      <c r="BQ494" s="335"/>
      <c r="BR494" s="335"/>
      <c r="BS494" s="335"/>
      <c r="BT494" s="335"/>
      <c r="BU494" s="335"/>
      <c r="BV494" s="335"/>
      <c r="BW494" s="335"/>
      <c r="BX494" s="335"/>
      <c r="BY494" s="335"/>
      <c r="BZ494" s="335"/>
      <c r="CA494" s="335"/>
      <c r="CB494" s="335"/>
      <c r="CC494" s="335"/>
      <c r="CD494" s="335"/>
      <c r="CE494" s="335"/>
      <c r="CF494" s="335"/>
      <c r="CG494" s="335"/>
      <c r="CH494" s="335"/>
      <c r="CI494" s="335"/>
      <c r="CJ494" s="335"/>
      <c r="CK494" s="335"/>
      <c r="CL494" s="335"/>
      <c r="CM494" s="335"/>
      <c r="CN494" s="335"/>
      <c r="CO494" s="335"/>
      <c r="CP494" s="335"/>
      <c r="CQ494" s="335"/>
      <c r="CR494" s="335"/>
      <c r="CS494" s="335"/>
      <c r="CT494" s="335"/>
      <c r="CU494" s="335"/>
      <c r="CV494" s="335"/>
      <c r="CW494" s="335"/>
      <c r="CX494" s="335"/>
      <c r="CY494" s="335"/>
      <c r="CZ494" s="335"/>
      <c r="DA494" s="335"/>
      <c r="DB494" s="335"/>
      <c r="DC494" s="335"/>
      <c r="DD494" s="335"/>
      <c r="DE494" s="335"/>
    </row>
    <row r="495" spans="2:109" x14ac:dyDescent="0.25"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25"/>
      <c r="U495" s="32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335"/>
      <c r="AR495" s="335"/>
      <c r="AS495" s="335"/>
      <c r="AT495" s="335"/>
      <c r="AU495" s="335"/>
      <c r="AV495" s="335"/>
      <c r="AW495" s="335"/>
      <c r="AX495" s="335"/>
      <c r="AY495" s="335"/>
      <c r="AZ495" s="335"/>
      <c r="BA495" s="335"/>
      <c r="BB495" s="335"/>
      <c r="BC495" s="335"/>
      <c r="BD495" s="335"/>
      <c r="BE495" s="335"/>
      <c r="BF495" s="335"/>
      <c r="BG495" s="335"/>
      <c r="BH495" s="335"/>
      <c r="BI495" s="335"/>
      <c r="BJ495" s="335"/>
      <c r="BK495" s="335"/>
      <c r="BL495" s="335"/>
      <c r="BM495" s="335"/>
      <c r="BN495" s="335"/>
      <c r="BO495" s="335"/>
      <c r="BP495" s="335"/>
      <c r="BQ495" s="335"/>
      <c r="BR495" s="335"/>
      <c r="BS495" s="335"/>
      <c r="BT495" s="335"/>
      <c r="BU495" s="335"/>
      <c r="BV495" s="335"/>
      <c r="BW495" s="335"/>
      <c r="BX495" s="335"/>
      <c r="BY495" s="335"/>
      <c r="BZ495" s="335"/>
      <c r="CA495" s="335"/>
      <c r="CB495" s="335"/>
      <c r="CC495" s="335"/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</row>
    <row r="496" spans="2:109" x14ac:dyDescent="0.25">
      <c r="B496" s="335"/>
      <c r="C496" s="335"/>
      <c r="D496" s="335"/>
      <c r="E496" s="335"/>
      <c r="F496" s="335"/>
      <c r="G496" s="335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25"/>
      <c r="U496" s="32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5"/>
      <c r="AU496" s="335"/>
      <c r="AV496" s="335"/>
      <c r="AW496" s="335"/>
      <c r="AX496" s="335"/>
      <c r="AY496" s="335"/>
      <c r="AZ496" s="335"/>
      <c r="BA496" s="335"/>
      <c r="BB496" s="335"/>
      <c r="BC496" s="335"/>
      <c r="BD496" s="335"/>
      <c r="BE496" s="335"/>
      <c r="BF496" s="335"/>
      <c r="BG496" s="335"/>
      <c r="BH496" s="335"/>
      <c r="BI496" s="335"/>
      <c r="BJ496" s="335"/>
      <c r="BK496" s="335"/>
      <c r="BL496" s="335"/>
      <c r="BM496" s="335"/>
      <c r="BN496" s="335"/>
      <c r="BO496" s="335"/>
      <c r="BP496" s="335"/>
      <c r="BQ496" s="335"/>
      <c r="BR496" s="335"/>
      <c r="BS496" s="335"/>
      <c r="BT496" s="335"/>
      <c r="BU496" s="335"/>
      <c r="BV496" s="335"/>
      <c r="BW496" s="335"/>
      <c r="BX496" s="335"/>
      <c r="BY496" s="335"/>
      <c r="BZ496" s="335"/>
      <c r="CA496" s="335"/>
      <c r="CB496" s="335"/>
      <c r="CC496" s="335"/>
      <c r="CD496" s="335"/>
      <c r="CE496" s="335"/>
      <c r="CF496" s="335"/>
      <c r="CG496" s="335"/>
      <c r="CH496" s="335"/>
      <c r="CI496" s="335"/>
      <c r="CJ496" s="335"/>
      <c r="CK496" s="335"/>
      <c r="CL496" s="335"/>
      <c r="CM496" s="335"/>
      <c r="CN496" s="335"/>
      <c r="CO496" s="335"/>
      <c r="CP496" s="335"/>
      <c r="CQ496" s="335"/>
      <c r="CR496" s="335"/>
      <c r="CS496" s="335"/>
      <c r="CT496" s="335"/>
      <c r="CU496" s="335"/>
      <c r="CV496" s="335"/>
      <c r="CW496" s="335"/>
      <c r="CX496" s="335"/>
      <c r="CY496" s="335"/>
      <c r="CZ496" s="335"/>
      <c r="DA496" s="335"/>
      <c r="DB496" s="335"/>
      <c r="DC496" s="335"/>
      <c r="DD496" s="335"/>
      <c r="DE496" s="335"/>
    </row>
    <row r="497" spans="2:109" x14ac:dyDescent="0.25">
      <c r="B497" s="335"/>
      <c r="C497" s="335"/>
      <c r="D497" s="335"/>
      <c r="E497" s="335"/>
      <c r="F497" s="335"/>
      <c r="G497" s="335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25"/>
      <c r="U497" s="32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5"/>
      <c r="AU497" s="335"/>
      <c r="AV497" s="335"/>
      <c r="AW497" s="335"/>
      <c r="AX497" s="335"/>
      <c r="AY497" s="335"/>
      <c r="AZ497" s="335"/>
      <c r="BA497" s="335"/>
      <c r="BB497" s="335"/>
      <c r="BC497" s="335"/>
      <c r="BD497" s="335"/>
      <c r="BE497" s="335"/>
      <c r="BF497" s="335"/>
      <c r="BG497" s="335"/>
      <c r="BH497" s="335"/>
      <c r="BI497" s="335"/>
      <c r="BJ497" s="335"/>
      <c r="BK497" s="335"/>
      <c r="BL497" s="335"/>
      <c r="BM497" s="335"/>
      <c r="BN497" s="335"/>
      <c r="BO497" s="335"/>
      <c r="BP497" s="335"/>
      <c r="BQ497" s="335"/>
      <c r="BR497" s="335"/>
      <c r="BS497" s="335"/>
      <c r="BT497" s="335"/>
      <c r="BU497" s="335"/>
      <c r="BV497" s="335"/>
      <c r="BW497" s="335"/>
      <c r="BX497" s="335"/>
      <c r="BY497" s="335"/>
      <c r="BZ497" s="335"/>
      <c r="CA497" s="335"/>
      <c r="CB497" s="335"/>
      <c r="CC497" s="335"/>
      <c r="CD497" s="335"/>
      <c r="CE497" s="335"/>
      <c r="CF497" s="335"/>
      <c r="CG497" s="335"/>
      <c r="CH497" s="335"/>
      <c r="CI497" s="335"/>
      <c r="CJ497" s="335"/>
      <c r="CK497" s="335"/>
      <c r="CL497" s="335"/>
      <c r="CM497" s="335"/>
      <c r="CN497" s="335"/>
      <c r="CO497" s="335"/>
      <c r="CP497" s="335"/>
      <c r="CQ497" s="335"/>
      <c r="CR497" s="335"/>
      <c r="CS497" s="335"/>
      <c r="CT497" s="335"/>
      <c r="CU497" s="335"/>
      <c r="CV497" s="335"/>
      <c r="CW497" s="335"/>
      <c r="CX497" s="335"/>
      <c r="CY497" s="335"/>
      <c r="CZ497" s="335"/>
      <c r="DA497" s="335"/>
      <c r="DB497" s="335"/>
      <c r="DC497" s="335"/>
      <c r="DD497" s="335"/>
      <c r="DE497" s="335"/>
    </row>
    <row r="498" spans="2:109" x14ac:dyDescent="0.25">
      <c r="B498" s="335"/>
      <c r="C498" s="335"/>
      <c r="D498" s="335"/>
      <c r="E498" s="335"/>
      <c r="F498" s="335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25"/>
      <c r="U498" s="32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  <c r="AM498" s="335"/>
      <c r="AN498" s="335"/>
      <c r="AO498" s="335"/>
      <c r="AP498" s="335"/>
      <c r="AQ498" s="335"/>
      <c r="AR498" s="335"/>
      <c r="AS498" s="335"/>
      <c r="AT498" s="335"/>
      <c r="AU498" s="335"/>
      <c r="AV498" s="335"/>
      <c r="AW498" s="335"/>
      <c r="AX498" s="335"/>
      <c r="AY498" s="335"/>
      <c r="AZ498" s="335"/>
      <c r="BA498" s="335"/>
      <c r="BB498" s="335"/>
      <c r="BC498" s="335"/>
      <c r="BD498" s="335"/>
      <c r="BE498" s="335"/>
      <c r="BF498" s="335"/>
      <c r="BG498" s="335"/>
      <c r="BH498" s="335"/>
      <c r="BI498" s="335"/>
      <c r="BJ498" s="335"/>
      <c r="BK498" s="335"/>
      <c r="BL498" s="335"/>
      <c r="BM498" s="335"/>
      <c r="BN498" s="335"/>
      <c r="BO498" s="335"/>
      <c r="BP498" s="335"/>
      <c r="BQ498" s="335"/>
      <c r="BR498" s="335"/>
      <c r="BS498" s="335"/>
      <c r="BT498" s="335"/>
      <c r="BU498" s="335"/>
      <c r="BV498" s="335"/>
      <c r="BW498" s="335"/>
      <c r="BX498" s="335"/>
      <c r="BY498" s="335"/>
      <c r="BZ498" s="335"/>
      <c r="CA498" s="335"/>
      <c r="CB498" s="335"/>
      <c r="CC498" s="335"/>
      <c r="CD498" s="335"/>
      <c r="CE498" s="335"/>
      <c r="CF498" s="335"/>
      <c r="CG498" s="335"/>
      <c r="CH498" s="335"/>
      <c r="CI498" s="335"/>
      <c r="CJ498" s="335"/>
      <c r="CK498" s="335"/>
      <c r="CL498" s="335"/>
      <c r="CM498" s="335"/>
      <c r="CN498" s="335"/>
      <c r="CO498" s="335"/>
      <c r="CP498" s="335"/>
      <c r="CQ498" s="335"/>
      <c r="CR498" s="335"/>
      <c r="CS498" s="335"/>
      <c r="CT498" s="335"/>
      <c r="CU498" s="335"/>
      <c r="CV498" s="335"/>
      <c r="CW498" s="335"/>
      <c r="CX498" s="335"/>
      <c r="CY498" s="335"/>
      <c r="CZ498" s="335"/>
      <c r="DA498" s="335"/>
      <c r="DB498" s="335"/>
      <c r="DC498" s="335"/>
      <c r="DD498" s="335"/>
      <c r="DE498" s="335"/>
    </row>
    <row r="499" spans="2:109" x14ac:dyDescent="0.25">
      <c r="B499" s="335"/>
      <c r="C499" s="335"/>
      <c r="D499" s="335"/>
      <c r="E499" s="335"/>
      <c r="F499" s="335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25"/>
      <c r="U499" s="32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  <c r="AM499" s="335"/>
      <c r="AN499" s="335"/>
      <c r="AO499" s="335"/>
      <c r="AP499" s="335"/>
      <c r="AQ499" s="335"/>
      <c r="AR499" s="335"/>
      <c r="AS499" s="335"/>
      <c r="AT499" s="335"/>
      <c r="AU499" s="335"/>
      <c r="AV499" s="335"/>
      <c r="AW499" s="335"/>
      <c r="AX499" s="335"/>
      <c r="AY499" s="335"/>
      <c r="AZ499" s="335"/>
      <c r="BA499" s="335"/>
      <c r="BB499" s="335"/>
      <c r="BC499" s="335"/>
      <c r="BD499" s="335"/>
      <c r="BE499" s="335"/>
      <c r="BF499" s="335"/>
      <c r="BG499" s="335"/>
      <c r="BH499" s="335"/>
      <c r="BI499" s="335"/>
      <c r="BJ499" s="335"/>
      <c r="BK499" s="335"/>
      <c r="BL499" s="335"/>
      <c r="BM499" s="335"/>
      <c r="BN499" s="335"/>
      <c r="BO499" s="335"/>
      <c r="BP499" s="335"/>
      <c r="BQ499" s="335"/>
      <c r="BR499" s="335"/>
      <c r="BS499" s="335"/>
      <c r="BT499" s="335"/>
      <c r="BU499" s="335"/>
      <c r="BV499" s="335"/>
      <c r="BW499" s="335"/>
      <c r="BX499" s="335"/>
      <c r="BY499" s="335"/>
      <c r="BZ499" s="335"/>
      <c r="CA499" s="335"/>
      <c r="CB499" s="335"/>
      <c r="CC499" s="335"/>
      <c r="CD499" s="335"/>
      <c r="CE499" s="335"/>
      <c r="CF499" s="335"/>
      <c r="CG499" s="335"/>
      <c r="CH499" s="335"/>
      <c r="CI499" s="335"/>
      <c r="CJ499" s="335"/>
      <c r="CK499" s="335"/>
      <c r="CL499" s="335"/>
      <c r="CM499" s="335"/>
      <c r="CN499" s="335"/>
      <c r="CO499" s="335"/>
      <c r="CP499" s="335"/>
      <c r="CQ499" s="335"/>
      <c r="CR499" s="335"/>
      <c r="CS499" s="335"/>
      <c r="CT499" s="335"/>
      <c r="CU499" s="335"/>
      <c r="CV499" s="335"/>
      <c r="CW499" s="335"/>
      <c r="CX499" s="335"/>
      <c r="CY499" s="335"/>
      <c r="CZ499" s="335"/>
      <c r="DA499" s="335"/>
      <c r="DB499" s="335"/>
      <c r="DC499" s="335"/>
      <c r="DD499" s="335"/>
      <c r="DE499" s="335"/>
    </row>
    <row r="500" spans="2:109" x14ac:dyDescent="0.25">
      <c r="B500" s="335"/>
      <c r="C500" s="335"/>
      <c r="D500" s="335"/>
      <c r="E500" s="335"/>
      <c r="F500" s="335"/>
      <c r="G500" s="335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25"/>
      <c r="U500" s="32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  <c r="AM500" s="335"/>
      <c r="AN500" s="335"/>
      <c r="AO500" s="335"/>
      <c r="AP500" s="335"/>
      <c r="AQ500" s="335"/>
      <c r="AR500" s="335"/>
      <c r="AS500" s="335"/>
      <c r="AT500" s="335"/>
      <c r="AU500" s="335"/>
      <c r="AV500" s="335"/>
      <c r="AW500" s="335"/>
      <c r="AX500" s="335"/>
      <c r="AY500" s="335"/>
      <c r="AZ500" s="335"/>
      <c r="BA500" s="335"/>
      <c r="BB500" s="335"/>
      <c r="BC500" s="335"/>
      <c r="BD500" s="335"/>
      <c r="BE500" s="335"/>
      <c r="BF500" s="335"/>
      <c r="BG500" s="335"/>
      <c r="BH500" s="335"/>
      <c r="BI500" s="335"/>
      <c r="BJ500" s="335"/>
      <c r="BK500" s="335"/>
      <c r="BL500" s="335"/>
      <c r="BM500" s="335"/>
      <c r="BN500" s="335"/>
      <c r="BO500" s="335"/>
      <c r="BP500" s="335"/>
      <c r="BQ500" s="335"/>
      <c r="BR500" s="335"/>
      <c r="BS500" s="335"/>
      <c r="BT500" s="335"/>
      <c r="BU500" s="335"/>
      <c r="BV500" s="335"/>
      <c r="BW500" s="335"/>
      <c r="BX500" s="335"/>
      <c r="BY500" s="335"/>
      <c r="BZ500" s="335"/>
      <c r="CA500" s="335"/>
      <c r="CB500" s="335"/>
      <c r="CC500" s="335"/>
      <c r="CD500" s="335"/>
      <c r="CE500" s="335"/>
      <c r="CF500" s="335"/>
      <c r="CG500" s="335"/>
      <c r="CH500" s="335"/>
      <c r="CI500" s="335"/>
      <c r="CJ500" s="335"/>
      <c r="CK500" s="335"/>
      <c r="CL500" s="335"/>
      <c r="CM500" s="335"/>
      <c r="CN500" s="335"/>
      <c r="CO500" s="335"/>
      <c r="CP500" s="335"/>
      <c r="CQ500" s="335"/>
      <c r="CR500" s="335"/>
      <c r="CS500" s="335"/>
      <c r="CT500" s="335"/>
      <c r="CU500" s="335"/>
      <c r="CV500" s="335"/>
      <c r="CW500" s="335"/>
      <c r="CX500" s="335"/>
      <c r="CY500" s="335"/>
      <c r="CZ500" s="335"/>
      <c r="DA500" s="335"/>
      <c r="DB500" s="335"/>
      <c r="DC500" s="335"/>
      <c r="DD500" s="335"/>
      <c r="DE500" s="335"/>
    </row>
    <row r="501" spans="2:109" x14ac:dyDescent="0.25">
      <c r="B501" s="335"/>
      <c r="C501" s="335"/>
      <c r="D501" s="335"/>
      <c r="E501" s="335"/>
      <c r="F501" s="335"/>
      <c r="G501" s="335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25"/>
      <c r="U501" s="32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  <c r="AM501" s="335"/>
      <c r="AN501" s="335"/>
      <c r="AO501" s="335"/>
      <c r="AP501" s="335"/>
      <c r="AQ501" s="335"/>
      <c r="AR501" s="335"/>
      <c r="AS501" s="335"/>
      <c r="AT501" s="335"/>
      <c r="AU501" s="335"/>
      <c r="AV501" s="335"/>
      <c r="AW501" s="335"/>
      <c r="AX501" s="335"/>
      <c r="AY501" s="335"/>
      <c r="AZ501" s="335"/>
      <c r="BA501" s="335"/>
      <c r="BB501" s="335"/>
      <c r="BC501" s="335"/>
      <c r="BD501" s="335"/>
      <c r="BE501" s="335"/>
      <c r="BF501" s="335"/>
      <c r="BG501" s="335"/>
      <c r="BH501" s="335"/>
      <c r="BI501" s="335"/>
      <c r="BJ501" s="335"/>
      <c r="BK501" s="335"/>
      <c r="BL501" s="335"/>
      <c r="BM501" s="335"/>
      <c r="BN501" s="335"/>
      <c r="BO501" s="335"/>
      <c r="BP501" s="335"/>
      <c r="BQ501" s="335"/>
      <c r="BR501" s="335"/>
      <c r="BS501" s="335"/>
      <c r="BT501" s="335"/>
      <c r="BU501" s="335"/>
      <c r="BV501" s="335"/>
      <c r="BW501" s="335"/>
      <c r="BX501" s="335"/>
      <c r="BY501" s="335"/>
      <c r="BZ501" s="335"/>
      <c r="CA501" s="335"/>
      <c r="CB501" s="335"/>
      <c r="CC501" s="335"/>
      <c r="CD501" s="335"/>
      <c r="CE501" s="335"/>
      <c r="CF501" s="335"/>
      <c r="CG501" s="335"/>
      <c r="CH501" s="335"/>
      <c r="CI501" s="335"/>
      <c r="CJ501" s="335"/>
      <c r="CK501" s="335"/>
      <c r="CL501" s="335"/>
      <c r="CM501" s="335"/>
      <c r="CN501" s="335"/>
      <c r="CO501" s="335"/>
      <c r="CP501" s="335"/>
      <c r="CQ501" s="335"/>
      <c r="CR501" s="335"/>
      <c r="CS501" s="335"/>
      <c r="CT501" s="335"/>
      <c r="CU501" s="335"/>
      <c r="CV501" s="335"/>
      <c r="CW501" s="335"/>
      <c r="CX501" s="335"/>
      <c r="CY501" s="335"/>
      <c r="CZ501" s="335"/>
      <c r="DA501" s="335"/>
      <c r="DB501" s="335"/>
      <c r="DC501" s="335"/>
      <c r="DD501" s="335"/>
      <c r="DE501" s="335"/>
    </row>
    <row r="502" spans="2:109" x14ac:dyDescent="0.25"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25"/>
      <c r="U502" s="32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  <c r="AM502" s="335"/>
      <c r="AN502" s="335"/>
      <c r="AO502" s="335"/>
      <c r="AP502" s="335"/>
      <c r="AQ502" s="335"/>
      <c r="AR502" s="335"/>
      <c r="AS502" s="335"/>
      <c r="AT502" s="335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35"/>
      <c r="BJ502" s="335"/>
      <c r="BK502" s="335"/>
      <c r="BL502" s="335"/>
      <c r="BM502" s="335"/>
      <c r="BN502" s="335"/>
      <c r="BO502" s="335"/>
      <c r="BP502" s="335"/>
      <c r="BQ502" s="335"/>
      <c r="BR502" s="335"/>
      <c r="BS502" s="335"/>
      <c r="BT502" s="335"/>
      <c r="BU502" s="335"/>
      <c r="BV502" s="335"/>
      <c r="BW502" s="335"/>
      <c r="BX502" s="335"/>
      <c r="BY502" s="335"/>
      <c r="BZ502" s="335"/>
      <c r="CA502" s="335"/>
      <c r="CB502" s="335"/>
      <c r="CC502" s="335"/>
      <c r="CD502" s="335"/>
      <c r="CE502" s="335"/>
      <c r="CF502" s="335"/>
      <c r="CG502" s="335"/>
      <c r="CH502" s="335"/>
      <c r="CI502" s="335"/>
      <c r="CJ502" s="335"/>
      <c r="CK502" s="335"/>
      <c r="CL502" s="335"/>
      <c r="CM502" s="335"/>
      <c r="CN502" s="335"/>
      <c r="CO502" s="335"/>
      <c r="CP502" s="335"/>
      <c r="CQ502" s="335"/>
      <c r="CR502" s="335"/>
      <c r="CS502" s="335"/>
      <c r="CT502" s="335"/>
      <c r="CU502" s="335"/>
      <c r="CV502" s="335"/>
      <c r="CW502" s="335"/>
      <c r="CX502" s="335"/>
      <c r="CY502" s="335"/>
      <c r="CZ502" s="335"/>
      <c r="DA502" s="335"/>
      <c r="DB502" s="335"/>
      <c r="DC502" s="335"/>
      <c r="DD502" s="335"/>
      <c r="DE502" s="335"/>
    </row>
    <row r="503" spans="2:109" x14ac:dyDescent="0.25">
      <c r="B503" s="335"/>
      <c r="C503" s="335"/>
      <c r="D503" s="335"/>
      <c r="E503" s="335"/>
      <c r="F503" s="335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25"/>
      <c r="U503" s="32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  <c r="AM503" s="335"/>
      <c r="AN503" s="335"/>
      <c r="AO503" s="335"/>
      <c r="AP503" s="335"/>
      <c r="AQ503" s="335"/>
      <c r="AR503" s="335"/>
      <c r="AS503" s="335"/>
      <c r="AT503" s="335"/>
      <c r="AU503" s="335"/>
      <c r="AV503" s="335"/>
      <c r="AW503" s="335"/>
      <c r="AX503" s="335"/>
      <c r="AY503" s="335"/>
      <c r="AZ503" s="335"/>
      <c r="BA503" s="335"/>
      <c r="BB503" s="335"/>
      <c r="BC503" s="335"/>
      <c r="BD503" s="335"/>
      <c r="BE503" s="335"/>
      <c r="BF503" s="335"/>
      <c r="BG503" s="335"/>
      <c r="BH503" s="335"/>
      <c r="BI503" s="335"/>
      <c r="BJ503" s="335"/>
      <c r="BK503" s="335"/>
      <c r="BL503" s="335"/>
      <c r="BM503" s="335"/>
      <c r="BN503" s="335"/>
      <c r="BO503" s="335"/>
      <c r="BP503" s="335"/>
      <c r="BQ503" s="335"/>
      <c r="BR503" s="335"/>
      <c r="BS503" s="335"/>
      <c r="BT503" s="335"/>
      <c r="BU503" s="335"/>
      <c r="BV503" s="335"/>
      <c r="BW503" s="335"/>
      <c r="BX503" s="335"/>
      <c r="BY503" s="335"/>
      <c r="BZ503" s="335"/>
      <c r="CA503" s="335"/>
      <c r="CB503" s="335"/>
      <c r="CC503" s="335"/>
      <c r="CD503" s="335"/>
      <c r="CE503" s="335"/>
      <c r="CF503" s="335"/>
      <c r="CG503" s="335"/>
      <c r="CH503" s="335"/>
      <c r="CI503" s="335"/>
      <c r="CJ503" s="335"/>
      <c r="CK503" s="335"/>
      <c r="CL503" s="335"/>
      <c r="CM503" s="335"/>
      <c r="CN503" s="335"/>
      <c r="CO503" s="335"/>
      <c r="CP503" s="335"/>
      <c r="CQ503" s="335"/>
      <c r="CR503" s="335"/>
      <c r="CS503" s="335"/>
      <c r="CT503" s="335"/>
      <c r="CU503" s="335"/>
      <c r="CV503" s="335"/>
      <c r="CW503" s="335"/>
      <c r="CX503" s="335"/>
      <c r="CY503" s="335"/>
      <c r="CZ503" s="335"/>
      <c r="DA503" s="335"/>
      <c r="DB503" s="335"/>
      <c r="DC503" s="335"/>
      <c r="DD503" s="335"/>
      <c r="DE503" s="335"/>
    </row>
    <row r="504" spans="2:109" x14ac:dyDescent="0.25">
      <c r="B504" s="335"/>
      <c r="C504" s="335"/>
      <c r="D504" s="335"/>
      <c r="E504" s="335"/>
      <c r="F504" s="335"/>
      <c r="G504" s="335"/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25"/>
      <c r="U504" s="32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  <c r="AM504" s="335"/>
      <c r="AN504" s="335"/>
      <c r="AO504" s="335"/>
      <c r="AP504" s="335"/>
      <c r="AQ504" s="335"/>
      <c r="AR504" s="335"/>
      <c r="AS504" s="335"/>
      <c r="AT504" s="335"/>
      <c r="AU504" s="335"/>
      <c r="AV504" s="335"/>
      <c r="AW504" s="335"/>
      <c r="AX504" s="335"/>
      <c r="AY504" s="335"/>
      <c r="AZ504" s="335"/>
      <c r="BA504" s="335"/>
      <c r="BB504" s="335"/>
      <c r="BC504" s="335"/>
      <c r="BD504" s="335"/>
      <c r="BE504" s="335"/>
      <c r="BF504" s="335"/>
      <c r="BG504" s="335"/>
      <c r="BH504" s="335"/>
      <c r="BI504" s="335"/>
      <c r="BJ504" s="335"/>
      <c r="BK504" s="335"/>
      <c r="BL504" s="335"/>
      <c r="BM504" s="335"/>
      <c r="BN504" s="335"/>
      <c r="BO504" s="335"/>
      <c r="BP504" s="335"/>
      <c r="BQ504" s="335"/>
      <c r="BR504" s="335"/>
      <c r="BS504" s="335"/>
      <c r="BT504" s="335"/>
      <c r="BU504" s="335"/>
      <c r="BV504" s="335"/>
      <c r="BW504" s="335"/>
      <c r="BX504" s="335"/>
      <c r="BY504" s="335"/>
      <c r="BZ504" s="335"/>
      <c r="CA504" s="335"/>
      <c r="CB504" s="335"/>
      <c r="CC504" s="335"/>
      <c r="CD504" s="335"/>
      <c r="CE504" s="335"/>
      <c r="CF504" s="335"/>
      <c r="CG504" s="335"/>
      <c r="CH504" s="335"/>
      <c r="CI504" s="335"/>
      <c r="CJ504" s="335"/>
      <c r="CK504" s="335"/>
      <c r="CL504" s="335"/>
      <c r="CM504" s="335"/>
      <c r="CN504" s="335"/>
      <c r="CO504" s="335"/>
      <c r="CP504" s="335"/>
      <c r="CQ504" s="335"/>
      <c r="CR504" s="335"/>
      <c r="CS504" s="335"/>
      <c r="CT504" s="335"/>
      <c r="CU504" s="335"/>
      <c r="CV504" s="335"/>
      <c r="CW504" s="335"/>
      <c r="CX504" s="335"/>
      <c r="CY504" s="335"/>
      <c r="CZ504" s="335"/>
      <c r="DA504" s="335"/>
      <c r="DB504" s="335"/>
      <c r="DC504" s="335"/>
      <c r="DD504" s="335"/>
      <c r="DE504" s="335"/>
    </row>
    <row r="505" spans="2:109" x14ac:dyDescent="0.25"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25"/>
      <c r="U505" s="32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  <c r="AM505" s="335"/>
      <c r="AN505" s="335"/>
      <c r="AO505" s="335"/>
      <c r="AP505" s="335"/>
      <c r="AQ505" s="335"/>
      <c r="AR505" s="335"/>
      <c r="AS505" s="335"/>
      <c r="AT505" s="335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35"/>
      <c r="BJ505" s="335"/>
      <c r="BK505" s="335"/>
      <c r="BL505" s="335"/>
      <c r="BM505" s="335"/>
      <c r="BN505" s="335"/>
      <c r="BO505" s="335"/>
      <c r="BP505" s="335"/>
      <c r="BQ505" s="335"/>
      <c r="BR505" s="335"/>
      <c r="BS505" s="335"/>
      <c r="BT505" s="335"/>
      <c r="BU505" s="335"/>
      <c r="BV505" s="335"/>
      <c r="BW505" s="335"/>
      <c r="BX505" s="335"/>
      <c r="BY505" s="335"/>
      <c r="BZ505" s="335"/>
      <c r="CA505" s="335"/>
      <c r="CB505" s="335"/>
      <c r="CC505" s="335"/>
      <c r="CD505" s="335"/>
      <c r="CE505" s="335"/>
      <c r="CF505" s="335"/>
      <c r="CG505" s="335"/>
      <c r="CH505" s="335"/>
      <c r="CI505" s="335"/>
      <c r="CJ505" s="335"/>
      <c r="CK505" s="335"/>
      <c r="CL505" s="335"/>
      <c r="CM505" s="335"/>
      <c r="CN505" s="335"/>
      <c r="CO505" s="335"/>
      <c r="CP505" s="335"/>
      <c r="CQ505" s="335"/>
      <c r="CR505" s="335"/>
      <c r="CS505" s="335"/>
      <c r="CT505" s="335"/>
      <c r="CU505" s="335"/>
      <c r="CV505" s="335"/>
      <c r="CW505" s="335"/>
      <c r="CX505" s="335"/>
      <c r="CY505" s="335"/>
      <c r="CZ505" s="335"/>
      <c r="DA505" s="335"/>
      <c r="DB505" s="335"/>
      <c r="DC505" s="335"/>
      <c r="DD505" s="335"/>
      <c r="DE505" s="335"/>
    </row>
    <row r="506" spans="2:109" x14ac:dyDescent="0.25">
      <c r="B506" s="335"/>
      <c r="C506" s="335"/>
      <c r="D506" s="335"/>
      <c r="E506" s="335"/>
      <c r="F506" s="335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25"/>
      <c r="U506" s="32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  <c r="AM506" s="335"/>
      <c r="AN506" s="335"/>
      <c r="AO506" s="335"/>
      <c r="AP506" s="335"/>
      <c r="AQ506" s="335"/>
      <c r="AR506" s="335"/>
      <c r="AS506" s="335"/>
      <c r="AT506" s="335"/>
      <c r="AU506" s="335"/>
      <c r="AV506" s="335"/>
      <c r="AW506" s="335"/>
      <c r="AX506" s="335"/>
      <c r="AY506" s="335"/>
      <c r="AZ506" s="335"/>
      <c r="BA506" s="335"/>
      <c r="BB506" s="335"/>
      <c r="BC506" s="335"/>
      <c r="BD506" s="335"/>
      <c r="BE506" s="335"/>
      <c r="BF506" s="335"/>
      <c r="BG506" s="335"/>
      <c r="BH506" s="335"/>
      <c r="BI506" s="335"/>
      <c r="BJ506" s="335"/>
      <c r="BK506" s="335"/>
      <c r="BL506" s="335"/>
      <c r="BM506" s="335"/>
      <c r="BN506" s="335"/>
      <c r="BO506" s="335"/>
      <c r="BP506" s="335"/>
      <c r="BQ506" s="335"/>
      <c r="BR506" s="335"/>
      <c r="BS506" s="335"/>
      <c r="BT506" s="335"/>
      <c r="BU506" s="335"/>
      <c r="BV506" s="335"/>
      <c r="BW506" s="335"/>
      <c r="BX506" s="335"/>
      <c r="BY506" s="335"/>
      <c r="BZ506" s="335"/>
      <c r="CA506" s="335"/>
      <c r="CB506" s="335"/>
      <c r="CC506" s="335"/>
      <c r="CD506" s="335"/>
      <c r="CE506" s="335"/>
      <c r="CF506" s="335"/>
      <c r="CG506" s="335"/>
      <c r="CH506" s="335"/>
      <c r="CI506" s="335"/>
      <c r="CJ506" s="335"/>
      <c r="CK506" s="335"/>
      <c r="CL506" s="335"/>
      <c r="CM506" s="335"/>
      <c r="CN506" s="335"/>
      <c r="CO506" s="335"/>
      <c r="CP506" s="335"/>
      <c r="CQ506" s="335"/>
      <c r="CR506" s="335"/>
      <c r="CS506" s="335"/>
      <c r="CT506" s="335"/>
      <c r="CU506" s="335"/>
      <c r="CV506" s="335"/>
      <c r="CW506" s="335"/>
      <c r="CX506" s="335"/>
      <c r="CY506" s="335"/>
      <c r="CZ506" s="335"/>
      <c r="DA506" s="335"/>
      <c r="DB506" s="335"/>
      <c r="DC506" s="335"/>
      <c r="DD506" s="335"/>
      <c r="DE506" s="335"/>
    </row>
    <row r="507" spans="2:109" x14ac:dyDescent="0.25">
      <c r="B507" s="335"/>
      <c r="C507" s="335"/>
      <c r="D507" s="335"/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25"/>
      <c r="U507" s="32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  <c r="AM507" s="335"/>
      <c r="AN507" s="335"/>
      <c r="AO507" s="335"/>
      <c r="AP507" s="335"/>
      <c r="AQ507" s="335"/>
      <c r="AR507" s="335"/>
      <c r="AS507" s="335"/>
      <c r="AT507" s="335"/>
      <c r="AU507" s="335"/>
      <c r="AV507" s="335"/>
      <c r="AW507" s="335"/>
      <c r="AX507" s="335"/>
      <c r="AY507" s="335"/>
      <c r="AZ507" s="335"/>
      <c r="BA507" s="335"/>
      <c r="BB507" s="335"/>
      <c r="BC507" s="335"/>
      <c r="BD507" s="335"/>
      <c r="BE507" s="335"/>
      <c r="BF507" s="335"/>
      <c r="BG507" s="335"/>
      <c r="BH507" s="335"/>
      <c r="BI507" s="335"/>
      <c r="BJ507" s="335"/>
      <c r="BK507" s="335"/>
      <c r="BL507" s="335"/>
      <c r="BM507" s="335"/>
      <c r="BN507" s="335"/>
      <c r="BO507" s="335"/>
      <c r="BP507" s="335"/>
      <c r="BQ507" s="335"/>
      <c r="BR507" s="335"/>
      <c r="BS507" s="335"/>
      <c r="BT507" s="335"/>
      <c r="BU507" s="335"/>
      <c r="BV507" s="335"/>
      <c r="BW507" s="335"/>
      <c r="BX507" s="335"/>
      <c r="BY507" s="335"/>
      <c r="BZ507" s="335"/>
      <c r="CA507" s="335"/>
      <c r="CB507" s="335"/>
      <c r="CC507" s="335"/>
      <c r="CD507" s="335"/>
      <c r="CE507" s="335"/>
      <c r="CF507" s="335"/>
      <c r="CG507" s="335"/>
      <c r="CH507" s="335"/>
      <c r="CI507" s="335"/>
      <c r="CJ507" s="335"/>
      <c r="CK507" s="335"/>
      <c r="CL507" s="335"/>
      <c r="CM507" s="335"/>
      <c r="CN507" s="335"/>
      <c r="CO507" s="335"/>
      <c r="CP507" s="335"/>
      <c r="CQ507" s="335"/>
      <c r="CR507" s="335"/>
      <c r="CS507" s="335"/>
      <c r="CT507" s="335"/>
      <c r="CU507" s="335"/>
      <c r="CV507" s="335"/>
      <c r="CW507" s="335"/>
      <c r="CX507" s="335"/>
      <c r="CY507" s="335"/>
      <c r="CZ507" s="335"/>
      <c r="DA507" s="335"/>
      <c r="DB507" s="335"/>
      <c r="DC507" s="335"/>
      <c r="DD507" s="335"/>
      <c r="DE507" s="335"/>
    </row>
    <row r="508" spans="2:109" x14ac:dyDescent="0.25"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25"/>
      <c r="U508" s="32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335"/>
      <c r="BQ508" s="335"/>
      <c r="BR508" s="335"/>
      <c r="BS508" s="335"/>
      <c r="BT508" s="335"/>
      <c r="BU508" s="335"/>
      <c r="BV508" s="335"/>
      <c r="BW508" s="335"/>
      <c r="BX508" s="335"/>
      <c r="BY508" s="335"/>
      <c r="BZ508" s="335"/>
      <c r="CA508" s="335"/>
      <c r="CB508" s="335"/>
      <c r="CC508" s="335"/>
      <c r="CD508" s="335"/>
      <c r="CE508" s="335"/>
      <c r="CF508" s="335"/>
      <c r="CG508" s="335"/>
      <c r="CH508" s="335"/>
      <c r="CI508" s="335"/>
      <c r="CJ508" s="335"/>
      <c r="CK508" s="335"/>
      <c r="CL508" s="335"/>
      <c r="CM508" s="335"/>
      <c r="CN508" s="335"/>
      <c r="CO508" s="335"/>
      <c r="CP508" s="335"/>
      <c r="CQ508" s="335"/>
      <c r="CR508" s="335"/>
      <c r="CS508" s="335"/>
      <c r="CT508" s="335"/>
      <c r="CU508" s="335"/>
      <c r="CV508" s="335"/>
      <c r="CW508" s="335"/>
      <c r="CX508" s="335"/>
      <c r="CY508" s="335"/>
      <c r="CZ508" s="335"/>
      <c r="DA508" s="335"/>
      <c r="DB508" s="335"/>
      <c r="DC508" s="335"/>
      <c r="DD508" s="335"/>
      <c r="DE508" s="335"/>
    </row>
    <row r="509" spans="2:109" x14ac:dyDescent="0.25">
      <c r="B509" s="335"/>
      <c r="C509" s="335"/>
      <c r="D509" s="335"/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25"/>
      <c r="U509" s="32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5"/>
      <c r="AU509" s="335"/>
      <c r="AV509" s="335"/>
      <c r="AW509" s="335"/>
      <c r="AX509" s="335"/>
      <c r="AY509" s="335"/>
      <c r="AZ509" s="335"/>
      <c r="BA509" s="335"/>
      <c r="BB509" s="335"/>
      <c r="BC509" s="335"/>
      <c r="BD509" s="335"/>
      <c r="BE509" s="335"/>
      <c r="BF509" s="335"/>
      <c r="BG509" s="335"/>
      <c r="BH509" s="335"/>
      <c r="BI509" s="335"/>
      <c r="BJ509" s="335"/>
      <c r="BK509" s="335"/>
      <c r="BL509" s="335"/>
      <c r="BM509" s="335"/>
      <c r="BN509" s="335"/>
      <c r="BO509" s="335"/>
      <c r="BP509" s="335"/>
      <c r="BQ509" s="335"/>
      <c r="BR509" s="335"/>
      <c r="BS509" s="335"/>
      <c r="BT509" s="335"/>
      <c r="BU509" s="335"/>
      <c r="BV509" s="335"/>
      <c r="BW509" s="335"/>
      <c r="BX509" s="335"/>
      <c r="BY509" s="335"/>
      <c r="BZ509" s="335"/>
      <c r="CA509" s="335"/>
      <c r="CB509" s="335"/>
      <c r="CC509" s="335"/>
      <c r="CD509" s="335"/>
      <c r="CE509" s="335"/>
      <c r="CF509" s="335"/>
      <c r="CG509" s="335"/>
      <c r="CH509" s="335"/>
      <c r="CI509" s="335"/>
      <c r="CJ509" s="335"/>
      <c r="CK509" s="335"/>
      <c r="CL509" s="335"/>
      <c r="CM509" s="335"/>
      <c r="CN509" s="335"/>
      <c r="CO509" s="335"/>
      <c r="CP509" s="335"/>
      <c r="CQ509" s="335"/>
      <c r="CR509" s="335"/>
      <c r="CS509" s="335"/>
      <c r="CT509" s="335"/>
      <c r="CU509" s="335"/>
      <c r="CV509" s="335"/>
      <c r="CW509" s="335"/>
      <c r="CX509" s="335"/>
      <c r="CY509" s="335"/>
      <c r="CZ509" s="335"/>
      <c r="DA509" s="335"/>
      <c r="DB509" s="335"/>
      <c r="DC509" s="335"/>
      <c r="DD509" s="335"/>
      <c r="DE509" s="335"/>
    </row>
    <row r="510" spans="2:109" x14ac:dyDescent="0.25">
      <c r="B510" s="335"/>
      <c r="C510" s="335"/>
      <c r="D510" s="335"/>
      <c r="E510" s="335"/>
      <c r="F510" s="335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25"/>
      <c r="U510" s="32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5"/>
      <c r="AU510" s="335"/>
      <c r="AV510" s="335"/>
      <c r="AW510" s="335"/>
      <c r="AX510" s="335"/>
      <c r="AY510" s="335"/>
      <c r="AZ510" s="335"/>
      <c r="BA510" s="335"/>
      <c r="BB510" s="335"/>
      <c r="BC510" s="335"/>
      <c r="BD510" s="335"/>
      <c r="BE510" s="335"/>
      <c r="BF510" s="335"/>
      <c r="BG510" s="335"/>
      <c r="BH510" s="335"/>
      <c r="BI510" s="335"/>
      <c r="BJ510" s="335"/>
      <c r="BK510" s="335"/>
      <c r="BL510" s="335"/>
      <c r="BM510" s="335"/>
      <c r="BN510" s="335"/>
      <c r="BO510" s="335"/>
      <c r="BP510" s="335"/>
      <c r="BQ510" s="335"/>
      <c r="BR510" s="335"/>
      <c r="BS510" s="335"/>
      <c r="BT510" s="335"/>
      <c r="BU510" s="335"/>
      <c r="BV510" s="335"/>
      <c r="BW510" s="335"/>
      <c r="BX510" s="335"/>
      <c r="BY510" s="335"/>
      <c r="BZ510" s="335"/>
      <c r="CA510" s="335"/>
      <c r="CB510" s="335"/>
      <c r="CC510" s="335"/>
      <c r="CD510" s="335"/>
      <c r="CE510" s="335"/>
      <c r="CF510" s="335"/>
      <c r="CG510" s="335"/>
      <c r="CH510" s="335"/>
      <c r="CI510" s="335"/>
      <c r="CJ510" s="335"/>
      <c r="CK510" s="335"/>
      <c r="CL510" s="335"/>
      <c r="CM510" s="335"/>
      <c r="CN510" s="335"/>
      <c r="CO510" s="335"/>
      <c r="CP510" s="335"/>
      <c r="CQ510" s="335"/>
      <c r="CR510" s="335"/>
      <c r="CS510" s="335"/>
      <c r="CT510" s="335"/>
      <c r="CU510" s="335"/>
      <c r="CV510" s="335"/>
      <c r="CW510" s="335"/>
      <c r="CX510" s="335"/>
      <c r="CY510" s="335"/>
      <c r="CZ510" s="335"/>
      <c r="DA510" s="335"/>
      <c r="DB510" s="335"/>
      <c r="DC510" s="335"/>
      <c r="DD510" s="335"/>
      <c r="DE510" s="335"/>
    </row>
    <row r="511" spans="2:109" x14ac:dyDescent="0.25">
      <c r="B511" s="335"/>
      <c r="C511" s="335"/>
      <c r="D511" s="335"/>
      <c r="E511" s="335"/>
      <c r="F511" s="335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25"/>
      <c r="U511" s="32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  <c r="AM511" s="335"/>
      <c r="AN511" s="335"/>
      <c r="AO511" s="335"/>
      <c r="AP511" s="335"/>
      <c r="AQ511" s="335"/>
      <c r="AR511" s="335"/>
      <c r="AS511" s="335"/>
      <c r="AT511" s="335"/>
      <c r="AU511" s="335"/>
      <c r="AV511" s="335"/>
      <c r="AW511" s="335"/>
      <c r="AX511" s="335"/>
      <c r="AY511" s="335"/>
      <c r="AZ511" s="335"/>
      <c r="BA511" s="335"/>
      <c r="BB511" s="335"/>
      <c r="BC511" s="335"/>
      <c r="BD511" s="335"/>
      <c r="BE511" s="335"/>
      <c r="BF511" s="335"/>
      <c r="BG511" s="335"/>
      <c r="BH511" s="335"/>
      <c r="BI511" s="335"/>
      <c r="BJ511" s="335"/>
      <c r="BK511" s="335"/>
      <c r="BL511" s="335"/>
      <c r="BM511" s="335"/>
      <c r="BN511" s="335"/>
      <c r="BO511" s="335"/>
      <c r="BP511" s="335"/>
      <c r="BQ511" s="335"/>
      <c r="BR511" s="335"/>
      <c r="BS511" s="335"/>
      <c r="BT511" s="335"/>
      <c r="BU511" s="335"/>
      <c r="BV511" s="335"/>
      <c r="BW511" s="335"/>
      <c r="BX511" s="335"/>
      <c r="BY511" s="335"/>
      <c r="BZ511" s="335"/>
      <c r="CA511" s="335"/>
      <c r="CB511" s="335"/>
      <c r="CC511" s="335"/>
      <c r="CD511" s="335"/>
      <c r="CE511" s="335"/>
      <c r="CF511" s="335"/>
      <c r="CG511" s="335"/>
      <c r="CH511" s="335"/>
      <c r="CI511" s="335"/>
      <c r="CJ511" s="335"/>
      <c r="CK511" s="335"/>
      <c r="CL511" s="335"/>
      <c r="CM511" s="335"/>
      <c r="CN511" s="335"/>
      <c r="CO511" s="335"/>
      <c r="CP511" s="335"/>
      <c r="CQ511" s="335"/>
      <c r="CR511" s="335"/>
      <c r="CS511" s="335"/>
      <c r="CT511" s="335"/>
      <c r="CU511" s="335"/>
      <c r="CV511" s="335"/>
      <c r="CW511" s="335"/>
      <c r="CX511" s="335"/>
      <c r="CY511" s="335"/>
      <c r="CZ511" s="335"/>
      <c r="DA511" s="335"/>
      <c r="DB511" s="335"/>
      <c r="DC511" s="335"/>
      <c r="DD511" s="335"/>
      <c r="DE511" s="335"/>
    </row>
    <row r="512" spans="2:109" x14ac:dyDescent="0.25">
      <c r="B512" s="335"/>
      <c r="C512" s="335"/>
      <c r="D512" s="335"/>
      <c r="E512" s="335"/>
      <c r="F512" s="335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25"/>
      <c r="U512" s="32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  <c r="AM512" s="335"/>
      <c r="AN512" s="335"/>
      <c r="AO512" s="335"/>
      <c r="AP512" s="335"/>
      <c r="AQ512" s="335"/>
      <c r="AR512" s="335"/>
      <c r="AS512" s="335"/>
      <c r="AT512" s="335"/>
      <c r="AU512" s="335"/>
      <c r="AV512" s="335"/>
      <c r="AW512" s="335"/>
      <c r="AX512" s="335"/>
      <c r="AY512" s="335"/>
      <c r="AZ512" s="335"/>
      <c r="BA512" s="335"/>
      <c r="BB512" s="335"/>
      <c r="BC512" s="335"/>
      <c r="BD512" s="335"/>
      <c r="BE512" s="335"/>
      <c r="BF512" s="335"/>
      <c r="BG512" s="335"/>
      <c r="BH512" s="335"/>
      <c r="BI512" s="335"/>
      <c r="BJ512" s="335"/>
      <c r="BK512" s="335"/>
      <c r="BL512" s="335"/>
      <c r="BM512" s="335"/>
      <c r="BN512" s="335"/>
      <c r="BO512" s="335"/>
      <c r="BP512" s="335"/>
      <c r="BQ512" s="335"/>
      <c r="BR512" s="335"/>
      <c r="BS512" s="335"/>
      <c r="BT512" s="335"/>
      <c r="BU512" s="335"/>
      <c r="BV512" s="335"/>
      <c r="BW512" s="335"/>
      <c r="BX512" s="335"/>
      <c r="BY512" s="335"/>
      <c r="BZ512" s="335"/>
      <c r="CA512" s="335"/>
      <c r="CB512" s="335"/>
      <c r="CC512" s="335"/>
      <c r="CD512" s="335"/>
      <c r="CE512" s="335"/>
      <c r="CF512" s="335"/>
      <c r="CG512" s="335"/>
      <c r="CH512" s="335"/>
      <c r="CI512" s="335"/>
      <c r="CJ512" s="335"/>
      <c r="CK512" s="335"/>
      <c r="CL512" s="335"/>
      <c r="CM512" s="335"/>
      <c r="CN512" s="335"/>
      <c r="CO512" s="335"/>
      <c r="CP512" s="335"/>
      <c r="CQ512" s="335"/>
      <c r="CR512" s="335"/>
      <c r="CS512" s="335"/>
      <c r="CT512" s="335"/>
      <c r="CU512" s="335"/>
      <c r="CV512" s="335"/>
      <c r="CW512" s="335"/>
      <c r="CX512" s="335"/>
      <c r="CY512" s="335"/>
      <c r="CZ512" s="335"/>
      <c r="DA512" s="335"/>
      <c r="DB512" s="335"/>
      <c r="DC512" s="335"/>
      <c r="DD512" s="335"/>
      <c r="DE512" s="335"/>
    </row>
    <row r="513" spans="2:109" x14ac:dyDescent="0.25"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25"/>
      <c r="U513" s="32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5"/>
      <c r="AX513" s="335"/>
      <c r="AY513" s="335"/>
      <c r="AZ513" s="335"/>
      <c r="BA513" s="335"/>
      <c r="BB513" s="335"/>
      <c r="BC513" s="335"/>
      <c r="BD513" s="335"/>
      <c r="BE513" s="335"/>
      <c r="BF513" s="335"/>
      <c r="BG513" s="335"/>
      <c r="BH513" s="335"/>
      <c r="BI513" s="335"/>
      <c r="BJ513" s="335"/>
      <c r="BK513" s="335"/>
      <c r="BL513" s="335"/>
      <c r="BM513" s="335"/>
      <c r="BN513" s="335"/>
      <c r="BO513" s="335"/>
      <c r="BP513" s="335"/>
      <c r="BQ513" s="335"/>
      <c r="BR513" s="335"/>
      <c r="BS513" s="335"/>
      <c r="BT513" s="335"/>
      <c r="BU513" s="335"/>
      <c r="BV513" s="335"/>
      <c r="BW513" s="335"/>
      <c r="BX513" s="335"/>
      <c r="BY513" s="335"/>
      <c r="BZ513" s="335"/>
      <c r="CA513" s="335"/>
      <c r="CB513" s="335"/>
      <c r="CC513" s="335"/>
      <c r="CD513" s="335"/>
      <c r="CE513" s="335"/>
      <c r="CF513" s="335"/>
      <c r="CG513" s="335"/>
      <c r="CH513" s="335"/>
      <c r="CI513" s="335"/>
      <c r="CJ513" s="335"/>
      <c r="CK513" s="335"/>
      <c r="CL513" s="335"/>
      <c r="CM513" s="335"/>
      <c r="CN513" s="335"/>
      <c r="CO513" s="335"/>
      <c r="CP513" s="335"/>
      <c r="CQ513" s="335"/>
      <c r="CR513" s="335"/>
      <c r="CS513" s="335"/>
      <c r="CT513" s="335"/>
      <c r="CU513" s="335"/>
      <c r="CV513" s="335"/>
      <c r="CW513" s="335"/>
      <c r="CX513" s="335"/>
      <c r="CY513" s="335"/>
      <c r="CZ513" s="335"/>
      <c r="DA513" s="335"/>
      <c r="DB513" s="335"/>
      <c r="DC513" s="335"/>
      <c r="DD513" s="335"/>
      <c r="DE513" s="335"/>
    </row>
    <row r="514" spans="2:109" x14ac:dyDescent="0.25">
      <c r="B514" s="335"/>
      <c r="C514" s="335"/>
      <c r="D514" s="335"/>
      <c r="E514" s="335"/>
      <c r="F514" s="335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25"/>
      <c r="U514" s="32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  <c r="AM514" s="335"/>
      <c r="AN514" s="335"/>
      <c r="AO514" s="335"/>
      <c r="AP514" s="335"/>
      <c r="AQ514" s="335"/>
      <c r="AR514" s="335"/>
      <c r="AS514" s="335"/>
      <c r="AT514" s="335"/>
      <c r="AU514" s="335"/>
      <c r="AV514" s="335"/>
      <c r="AW514" s="335"/>
      <c r="AX514" s="335"/>
      <c r="AY514" s="335"/>
      <c r="AZ514" s="335"/>
      <c r="BA514" s="335"/>
      <c r="BB514" s="335"/>
      <c r="BC514" s="335"/>
      <c r="BD514" s="335"/>
      <c r="BE514" s="335"/>
      <c r="BF514" s="335"/>
      <c r="BG514" s="335"/>
      <c r="BH514" s="335"/>
      <c r="BI514" s="335"/>
      <c r="BJ514" s="335"/>
      <c r="BK514" s="335"/>
      <c r="BL514" s="335"/>
      <c r="BM514" s="335"/>
      <c r="BN514" s="335"/>
      <c r="BO514" s="335"/>
      <c r="BP514" s="335"/>
      <c r="BQ514" s="335"/>
      <c r="BR514" s="335"/>
      <c r="BS514" s="335"/>
      <c r="BT514" s="335"/>
      <c r="BU514" s="335"/>
      <c r="BV514" s="335"/>
      <c r="BW514" s="335"/>
      <c r="BX514" s="335"/>
      <c r="BY514" s="335"/>
      <c r="BZ514" s="335"/>
      <c r="CA514" s="335"/>
      <c r="CB514" s="335"/>
      <c r="CC514" s="335"/>
      <c r="CD514" s="335"/>
      <c r="CE514" s="335"/>
      <c r="CF514" s="335"/>
      <c r="CG514" s="335"/>
      <c r="CH514" s="335"/>
      <c r="CI514" s="335"/>
      <c r="CJ514" s="335"/>
      <c r="CK514" s="335"/>
      <c r="CL514" s="335"/>
      <c r="CM514" s="335"/>
      <c r="CN514" s="335"/>
      <c r="CO514" s="335"/>
      <c r="CP514" s="335"/>
      <c r="CQ514" s="335"/>
      <c r="CR514" s="335"/>
      <c r="CS514" s="335"/>
      <c r="CT514" s="335"/>
      <c r="CU514" s="335"/>
      <c r="CV514" s="335"/>
      <c r="CW514" s="335"/>
      <c r="CX514" s="335"/>
      <c r="CY514" s="335"/>
      <c r="CZ514" s="335"/>
      <c r="DA514" s="335"/>
      <c r="DB514" s="335"/>
      <c r="DC514" s="335"/>
      <c r="DD514" s="335"/>
      <c r="DE514" s="335"/>
    </row>
    <row r="515" spans="2:109" x14ac:dyDescent="0.25">
      <c r="B515" s="335"/>
      <c r="C515" s="335"/>
      <c r="D515" s="335"/>
      <c r="E515" s="335"/>
      <c r="F515" s="335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25"/>
      <c r="U515" s="32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  <c r="AM515" s="335"/>
      <c r="AN515" s="335"/>
      <c r="AO515" s="335"/>
      <c r="AP515" s="335"/>
      <c r="AQ515" s="335"/>
      <c r="AR515" s="335"/>
      <c r="AS515" s="335"/>
      <c r="AT515" s="335"/>
      <c r="AU515" s="335"/>
      <c r="AV515" s="335"/>
      <c r="AW515" s="335"/>
      <c r="AX515" s="335"/>
      <c r="AY515" s="335"/>
      <c r="AZ515" s="335"/>
      <c r="BA515" s="335"/>
      <c r="BB515" s="335"/>
      <c r="BC515" s="335"/>
      <c r="BD515" s="335"/>
      <c r="BE515" s="335"/>
      <c r="BF515" s="335"/>
      <c r="BG515" s="335"/>
      <c r="BH515" s="335"/>
      <c r="BI515" s="335"/>
      <c r="BJ515" s="335"/>
      <c r="BK515" s="335"/>
      <c r="BL515" s="335"/>
      <c r="BM515" s="335"/>
      <c r="BN515" s="335"/>
      <c r="BO515" s="335"/>
      <c r="BP515" s="335"/>
      <c r="BQ515" s="335"/>
      <c r="BR515" s="335"/>
      <c r="BS515" s="335"/>
      <c r="BT515" s="335"/>
      <c r="BU515" s="335"/>
      <c r="BV515" s="335"/>
      <c r="BW515" s="335"/>
      <c r="BX515" s="335"/>
      <c r="BY515" s="335"/>
      <c r="BZ515" s="335"/>
      <c r="CA515" s="335"/>
      <c r="CB515" s="335"/>
      <c r="CC515" s="335"/>
      <c r="CD515" s="335"/>
      <c r="CE515" s="335"/>
      <c r="CF515" s="335"/>
      <c r="CG515" s="335"/>
      <c r="CH515" s="335"/>
      <c r="CI515" s="335"/>
      <c r="CJ515" s="335"/>
      <c r="CK515" s="335"/>
      <c r="CL515" s="335"/>
      <c r="CM515" s="335"/>
      <c r="CN515" s="335"/>
      <c r="CO515" s="335"/>
      <c r="CP515" s="335"/>
      <c r="CQ515" s="335"/>
      <c r="CR515" s="335"/>
      <c r="CS515" s="335"/>
      <c r="CT515" s="335"/>
      <c r="CU515" s="335"/>
      <c r="CV515" s="335"/>
      <c r="CW515" s="335"/>
      <c r="CX515" s="335"/>
      <c r="CY515" s="335"/>
      <c r="CZ515" s="335"/>
      <c r="DA515" s="335"/>
      <c r="DB515" s="335"/>
      <c r="DC515" s="335"/>
      <c r="DD515" s="335"/>
      <c r="DE515" s="335"/>
    </row>
    <row r="516" spans="2:109" x14ac:dyDescent="0.25">
      <c r="B516" s="335"/>
      <c r="C516" s="335"/>
      <c r="D516" s="335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25"/>
      <c r="U516" s="32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  <c r="AM516" s="335"/>
      <c r="AN516" s="335"/>
      <c r="AO516" s="335"/>
      <c r="AP516" s="335"/>
      <c r="AQ516" s="335"/>
      <c r="AR516" s="335"/>
      <c r="AS516" s="335"/>
      <c r="AT516" s="335"/>
      <c r="AU516" s="335"/>
      <c r="AV516" s="335"/>
      <c r="AW516" s="335"/>
      <c r="AX516" s="335"/>
      <c r="AY516" s="335"/>
      <c r="AZ516" s="335"/>
      <c r="BA516" s="335"/>
      <c r="BB516" s="335"/>
      <c r="BC516" s="335"/>
      <c r="BD516" s="335"/>
      <c r="BE516" s="335"/>
      <c r="BF516" s="335"/>
      <c r="BG516" s="335"/>
      <c r="BH516" s="335"/>
      <c r="BI516" s="335"/>
      <c r="BJ516" s="335"/>
      <c r="BK516" s="335"/>
      <c r="BL516" s="335"/>
      <c r="BM516" s="335"/>
      <c r="BN516" s="335"/>
      <c r="BO516" s="335"/>
      <c r="BP516" s="335"/>
      <c r="BQ516" s="335"/>
      <c r="BR516" s="335"/>
      <c r="BS516" s="335"/>
      <c r="BT516" s="335"/>
      <c r="BU516" s="335"/>
      <c r="BV516" s="335"/>
      <c r="BW516" s="335"/>
      <c r="BX516" s="335"/>
      <c r="BY516" s="335"/>
      <c r="BZ516" s="335"/>
      <c r="CA516" s="335"/>
      <c r="CB516" s="335"/>
      <c r="CC516" s="335"/>
      <c r="CD516" s="335"/>
      <c r="CE516" s="335"/>
      <c r="CF516" s="335"/>
      <c r="CG516" s="335"/>
      <c r="CH516" s="335"/>
      <c r="CI516" s="335"/>
      <c r="CJ516" s="335"/>
      <c r="CK516" s="335"/>
      <c r="CL516" s="335"/>
      <c r="CM516" s="335"/>
      <c r="CN516" s="335"/>
      <c r="CO516" s="335"/>
      <c r="CP516" s="335"/>
      <c r="CQ516" s="335"/>
      <c r="CR516" s="335"/>
      <c r="CS516" s="335"/>
      <c r="CT516" s="335"/>
      <c r="CU516" s="335"/>
      <c r="CV516" s="335"/>
      <c r="CW516" s="335"/>
      <c r="CX516" s="335"/>
      <c r="CY516" s="335"/>
      <c r="CZ516" s="335"/>
      <c r="DA516" s="335"/>
      <c r="DB516" s="335"/>
      <c r="DC516" s="335"/>
      <c r="DD516" s="335"/>
      <c r="DE516" s="335"/>
    </row>
    <row r="517" spans="2:109" x14ac:dyDescent="0.25">
      <c r="B517" s="335"/>
      <c r="C517" s="335"/>
      <c r="D517" s="335"/>
      <c r="E517" s="335"/>
      <c r="F517" s="335"/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25"/>
      <c r="U517" s="32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  <c r="AM517" s="335"/>
      <c r="AN517" s="335"/>
      <c r="AO517" s="335"/>
      <c r="AP517" s="335"/>
      <c r="AQ517" s="335"/>
      <c r="AR517" s="335"/>
      <c r="AS517" s="335"/>
      <c r="AT517" s="335"/>
      <c r="AU517" s="335"/>
      <c r="AV517" s="335"/>
      <c r="AW517" s="335"/>
      <c r="AX517" s="335"/>
      <c r="AY517" s="335"/>
      <c r="AZ517" s="335"/>
      <c r="BA517" s="335"/>
      <c r="BB517" s="335"/>
      <c r="BC517" s="335"/>
      <c r="BD517" s="335"/>
      <c r="BE517" s="335"/>
      <c r="BF517" s="335"/>
      <c r="BG517" s="335"/>
      <c r="BH517" s="335"/>
      <c r="BI517" s="335"/>
      <c r="BJ517" s="335"/>
      <c r="BK517" s="335"/>
      <c r="BL517" s="335"/>
      <c r="BM517" s="335"/>
      <c r="BN517" s="335"/>
      <c r="BO517" s="335"/>
      <c r="BP517" s="335"/>
      <c r="BQ517" s="335"/>
      <c r="BR517" s="335"/>
      <c r="BS517" s="335"/>
      <c r="BT517" s="335"/>
      <c r="BU517" s="335"/>
      <c r="BV517" s="335"/>
      <c r="BW517" s="335"/>
      <c r="BX517" s="335"/>
      <c r="BY517" s="335"/>
      <c r="BZ517" s="335"/>
      <c r="CA517" s="335"/>
      <c r="CB517" s="335"/>
      <c r="CC517" s="335"/>
      <c r="CD517" s="335"/>
      <c r="CE517" s="335"/>
      <c r="CF517" s="335"/>
      <c r="CG517" s="335"/>
      <c r="CH517" s="335"/>
      <c r="CI517" s="335"/>
      <c r="CJ517" s="335"/>
      <c r="CK517" s="335"/>
      <c r="CL517" s="335"/>
      <c r="CM517" s="335"/>
      <c r="CN517" s="335"/>
      <c r="CO517" s="335"/>
      <c r="CP517" s="335"/>
      <c r="CQ517" s="335"/>
      <c r="CR517" s="335"/>
      <c r="CS517" s="335"/>
      <c r="CT517" s="335"/>
      <c r="CU517" s="335"/>
      <c r="CV517" s="335"/>
      <c r="CW517" s="335"/>
      <c r="CX517" s="335"/>
      <c r="CY517" s="335"/>
      <c r="CZ517" s="335"/>
      <c r="DA517" s="335"/>
      <c r="DB517" s="335"/>
      <c r="DC517" s="335"/>
      <c r="DD517" s="335"/>
      <c r="DE517" s="335"/>
    </row>
    <row r="518" spans="2:109" x14ac:dyDescent="0.25">
      <c r="B518" s="335"/>
      <c r="C518" s="335"/>
      <c r="D518" s="335"/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25"/>
      <c r="U518" s="32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  <c r="AM518" s="335"/>
      <c r="AN518" s="335"/>
      <c r="AO518" s="335"/>
      <c r="AP518" s="335"/>
      <c r="AQ518" s="335"/>
      <c r="AR518" s="335"/>
      <c r="AS518" s="335"/>
      <c r="AT518" s="335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35"/>
      <c r="BJ518" s="335"/>
      <c r="BK518" s="335"/>
      <c r="BL518" s="335"/>
      <c r="BM518" s="335"/>
      <c r="BN518" s="335"/>
      <c r="BO518" s="335"/>
      <c r="BP518" s="335"/>
      <c r="BQ518" s="335"/>
      <c r="BR518" s="335"/>
      <c r="BS518" s="335"/>
      <c r="BT518" s="335"/>
      <c r="BU518" s="335"/>
      <c r="BV518" s="335"/>
      <c r="BW518" s="335"/>
      <c r="BX518" s="335"/>
      <c r="BY518" s="335"/>
      <c r="BZ518" s="335"/>
      <c r="CA518" s="335"/>
      <c r="CB518" s="335"/>
      <c r="CC518" s="335"/>
      <c r="CD518" s="335"/>
      <c r="CE518" s="335"/>
      <c r="CF518" s="335"/>
      <c r="CG518" s="335"/>
      <c r="CH518" s="335"/>
      <c r="CI518" s="335"/>
      <c r="CJ518" s="335"/>
      <c r="CK518" s="335"/>
      <c r="CL518" s="335"/>
      <c r="CM518" s="335"/>
      <c r="CN518" s="335"/>
      <c r="CO518" s="335"/>
      <c r="CP518" s="335"/>
      <c r="CQ518" s="335"/>
      <c r="CR518" s="335"/>
      <c r="CS518" s="335"/>
      <c r="CT518" s="335"/>
      <c r="CU518" s="335"/>
      <c r="CV518" s="335"/>
      <c r="CW518" s="335"/>
      <c r="CX518" s="335"/>
      <c r="CY518" s="335"/>
      <c r="CZ518" s="335"/>
      <c r="DA518" s="335"/>
      <c r="DB518" s="335"/>
      <c r="DC518" s="335"/>
      <c r="DD518" s="335"/>
      <c r="DE518" s="335"/>
    </row>
    <row r="519" spans="2:109" x14ac:dyDescent="0.25">
      <c r="B519" s="335"/>
      <c r="C519" s="335"/>
      <c r="D519" s="335"/>
      <c r="E519" s="335"/>
      <c r="F519" s="335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25"/>
      <c r="U519" s="32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  <c r="AM519" s="335"/>
      <c r="AN519" s="335"/>
      <c r="AO519" s="335"/>
      <c r="AP519" s="335"/>
      <c r="AQ519" s="335"/>
      <c r="AR519" s="335"/>
      <c r="AS519" s="335"/>
      <c r="AT519" s="335"/>
      <c r="AU519" s="335"/>
      <c r="AV519" s="335"/>
      <c r="AW519" s="335"/>
      <c r="AX519" s="335"/>
      <c r="AY519" s="335"/>
      <c r="AZ519" s="335"/>
      <c r="BA519" s="335"/>
      <c r="BB519" s="335"/>
      <c r="BC519" s="335"/>
      <c r="BD519" s="335"/>
      <c r="BE519" s="335"/>
      <c r="BF519" s="335"/>
      <c r="BG519" s="335"/>
      <c r="BH519" s="335"/>
      <c r="BI519" s="335"/>
      <c r="BJ519" s="335"/>
      <c r="BK519" s="335"/>
      <c r="BL519" s="335"/>
      <c r="BM519" s="335"/>
      <c r="BN519" s="335"/>
      <c r="BO519" s="335"/>
      <c r="BP519" s="335"/>
      <c r="BQ519" s="335"/>
      <c r="BR519" s="335"/>
      <c r="BS519" s="335"/>
      <c r="BT519" s="335"/>
      <c r="BU519" s="335"/>
      <c r="BV519" s="335"/>
      <c r="BW519" s="335"/>
      <c r="BX519" s="335"/>
      <c r="BY519" s="335"/>
      <c r="BZ519" s="335"/>
      <c r="CA519" s="335"/>
      <c r="CB519" s="335"/>
      <c r="CC519" s="335"/>
      <c r="CD519" s="335"/>
      <c r="CE519" s="335"/>
      <c r="CF519" s="335"/>
      <c r="CG519" s="335"/>
      <c r="CH519" s="335"/>
      <c r="CI519" s="335"/>
      <c r="CJ519" s="335"/>
      <c r="CK519" s="335"/>
      <c r="CL519" s="335"/>
      <c r="CM519" s="335"/>
      <c r="CN519" s="335"/>
      <c r="CO519" s="335"/>
      <c r="CP519" s="335"/>
      <c r="CQ519" s="335"/>
      <c r="CR519" s="335"/>
      <c r="CS519" s="335"/>
      <c r="CT519" s="335"/>
      <c r="CU519" s="335"/>
      <c r="CV519" s="335"/>
      <c r="CW519" s="335"/>
      <c r="CX519" s="335"/>
      <c r="CY519" s="335"/>
      <c r="CZ519" s="335"/>
      <c r="DA519" s="335"/>
      <c r="DB519" s="335"/>
      <c r="DC519" s="335"/>
      <c r="DD519" s="335"/>
      <c r="DE519" s="335"/>
    </row>
    <row r="520" spans="2:109" x14ac:dyDescent="0.25">
      <c r="B520" s="335"/>
      <c r="C520" s="335"/>
      <c r="D520" s="335"/>
      <c r="E520" s="335"/>
      <c r="F520" s="335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25"/>
      <c r="U520" s="32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  <c r="AM520" s="335"/>
      <c r="AN520" s="335"/>
      <c r="AO520" s="335"/>
      <c r="AP520" s="335"/>
      <c r="AQ520" s="335"/>
      <c r="AR520" s="335"/>
      <c r="AS520" s="335"/>
      <c r="AT520" s="335"/>
      <c r="AU520" s="335"/>
      <c r="AV520" s="335"/>
      <c r="AW520" s="335"/>
      <c r="AX520" s="335"/>
      <c r="AY520" s="335"/>
      <c r="AZ520" s="335"/>
      <c r="BA520" s="335"/>
      <c r="BB520" s="335"/>
      <c r="BC520" s="335"/>
      <c r="BD520" s="335"/>
      <c r="BE520" s="335"/>
      <c r="BF520" s="335"/>
      <c r="BG520" s="335"/>
      <c r="BH520" s="335"/>
      <c r="BI520" s="335"/>
      <c r="BJ520" s="335"/>
      <c r="BK520" s="335"/>
      <c r="BL520" s="335"/>
      <c r="BM520" s="335"/>
      <c r="BN520" s="335"/>
      <c r="BO520" s="335"/>
      <c r="BP520" s="335"/>
      <c r="BQ520" s="335"/>
      <c r="BR520" s="335"/>
      <c r="BS520" s="335"/>
      <c r="BT520" s="335"/>
      <c r="BU520" s="335"/>
      <c r="BV520" s="335"/>
      <c r="BW520" s="335"/>
      <c r="BX520" s="335"/>
      <c r="BY520" s="335"/>
      <c r="BZ520" s="335"/>
      <c r="CA520" s="335"/>
      <c r="CB520" s="335"/>
      <c r="CC520" s="335"/>
      <c r="CD520" s="335"/>
      <c r="CE520" s="335"/>
      <c r="CF520" s="335"/>
      <c r="CG520" s="335"/>
      <c r="CH520" s="335"/>
      <c r="CI520" s="335"/>
      <c r="CJ520" s="335"/>
      <c r="CK520" s="335"/>
      <c r="CL520" s="335"/>
      <c r="CM520" s="335"/>
      <c r="CN520" s="335"/>
      <c r="CO520" s="335"/>
      <c r="CP520" s="335"/>
      <c r="CQ520" s="335"/>
      <c r="CR520" s="335"/>
      <c r="CS520" s="335"/>
      <c r="CT520" s="335"/>
      <c r="CU520" s="335"/>
      <c r="CV520" s="335"/>
      <c r="CW520" s="335"/>
      <c r="CX520" s="335"/>
      <c r="CY520" s="335"/>
      <c r="CZ520" s="335"/>
      <c r="DA520" s="335"/>
      <c r="DB520" s="335"/>
      <c r="DC520" s="335"/>
      <c r="DD520" s="335"/>
      <c r="DE520" s="335"/>
    </row>
    <row r="521" spans="2:109" x14ac:dyDescent="0.25">
      <c r="B521" s="335"/>
      <c r="C521" s="335"/>
      <c r="D521" s="335"/>
      <c r="E521" s="335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25"/>
      <c r="U521" s="32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  <c r="AM521" s="335"/>
      <c r="AN521" s="335"/>
      <c r="AO521" s="335"/>
      <c r="AP521" s="335"/>
      <c r="AQ521" s="335"/>
      <c r="AR521" s="335"/>
      <c r="AS521" s="335"/>
      <c r="AT521" s="335"/>
      <c r="AU521" s="335"/>
      <c r="AV521" s="335"/>
      <c r="AW521" s="335"/>
      <c r="AX521" s="335"/>
      <c r="AY521" s="335"/>
      <c r="AZ521" s="335"/>
      <c r="BA521" s="335"/>
      <c r="BB521" s="335"/>
      <c r="BC521" s="335"/>
      <c r="BD521" s="335"/>
      <c r="BE521" s="335"/>
      <c r="BF521" s="335"/>
      <c r="BG521" s="335"/>
      <c r="BH521" s="335"/>
      <c r="BI521" s="335"/>
      <c r="BJ521" s="335"/>
      <c r="BK521" s="335"/>
      <c r="BL521" s="335"/>
      <c r="BM521" s="335"/>
      <c r="BN521" s="335"/>
      <c r="BO521" s="335"/>
      <c r="BP521" s="335"/>
      <c r="BQ521" s="335"/>
      <c r="BR521" s="335"/>
      <c r="BS521" s="335"/>
      <c r="BT521" s="335"/>
      <c r="BU521" s="335"/>
      <c r="BV521" s="335"/>
      <c r="BW521" s="335"/>
      <c r="BX521" s="335"/>
      <c r="BY521" s="335"/>
      <c r="BZ521" s="335"/>
      <c r="CA521" s="335"/>
      <c r="CB521" s="335"/>
      <c r="CC521" s="335"/>
      <c r="CD521" s="335"/>
      <c r="CE521" s="335"/>
      <c r="CF521" s="335"/>
      <c r="CG521" s="335"/>
      <c r="CH521" s="335"/>
      <c r="CI521" s="335"/>
      <c r="CJ521" s="335"/>
      <c r="CK521" s="335"/>
      <c r="CL521" s="335"/>
      <c r="CM521" s="335"/>
      <c r="CN521" s="335"/>
      <c r="CO521" s="335"/>
      <c r="CP521" s="335"/>
      <c r="CQ521" s="335"/>
      <c r="CR521" s="335"/>
      <c r="CS521" s="335"/>
      <c r="CT521" s="335"/>
      <c r="CU521" s="335"/>
      <c r="CV521" s="335"/>
      <c r="CW521" s="335"/>
      <c r="CX521" s="335"/>
      <c r="CY521" s="335"/>
      <c r="CZ521" s="335"/>
      <c r="DA521" s="335"/>
      <c r="DB521" s="335"/>
      <c r="DC521" s="335"/>
      <c r="DD521" s="335"/>
      <c r="DE521" s="335"/>
    </row>
    <row r="522" spans="2:109" x14ac:dyDescent="0.25">
      <c r="B522" s="335"/>
      <c r="C522" s="335"/>
      <c r="D522" s="335"/>
      <c r="E522" s="335"/>
      <c r="F522" s="335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25"/>
      <c r="U522" s="32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5"/>
      <c r="AU522" s="335"/>
      <c r="AV522" s="335"/>
      <c r="AW522" s="335"/>
      <c r="AX522" s="335"/>
      <c r="AY522" s="335"/>
      <c r="AZ522" s="335"/>
      <c r="BA522" s="335"/>
      <c r="BB522" s="335"/>
      <c r="BC522" s="335"/>
      <c r="BD522" s="335"/>
      <c r="BE522" s="335"/>
      <c r="BF522" s="335"/>
      <c r="BG522" s="335"/>
      <c r="BH522" s="335"/>
      <c r="BI522" s="335"/>
      <c r="BJ522" s="335"/>
      <c r="BK522" s="335"/>
      <c r="BL522" s="335"/>
      <c r="BM522" s="335"/>
      <c r="BN522" s="335"/>
      <c r="BO522" s="335"/>
      <c r="BP522" s="335"/>
      <c r="BQ522" s="335"/>
      <c r="BR522" s="335"/>
      <c r="BS522" s="335"/>
      <c r="BT522" s="335"/>
      <c r="BU522" s="335"/>
      <c r="BV522" s="335"/>
      <c r="BW522" s="335"/>
      <c r="BX522" s="335"/>
      <c r="BY522" s="335"/>
      <c r="BZ522" s="335"/>
      <c r="CA522" s="335"/>
      <c r="CB522" s="335"/>
      <c r="CC522" s="335"/>
      <c r="CD522" s="335"/>
      <c r="CE522" s="335"/>
      <c r="CF522" s="335"/>
      <c r="CG522" s="335"/>
      <c r="CH522" s="335"/>
      <c r="CI522" s="335"/>
      <c r="CJ522" s="335"/>
      <c r="CK522" s="335"/>
      <c r="CL522" s="335"/>
      <c r="CM522" s="335"/>
      <c r="CN522" s="335"/>
      <c r="CO522" s="335"/>
      <c r="CP522" s="335"/>
      <c r="CQ522" s="335"/>
      <c r="CR522" s="335"/>
      <c r="CS522" s="335"/>
      <c r="CT522" s="335"/>
      <c r="CU522" s="335"/>
      <c r="CV522" s="335"/>
      <c r="CW522" s="335"/>
      <c r="CX522" s="335"/>
      <c r="CY522" s="335"/>
      <c r="CZ522" s="335"/>
      <c r="DA522" s="335"/>
      <c r="DB522" s="335"/>
      <c r="DC522" s="335"/>
      <c r="DD522" s="335"/>
      <c r="DE522" s="335"/>
    </row>
    <row r="523" spans="2:109" x14ac:dyDescent="0.25">
      <c r="B523" s="335"/>
      <c r="C523" s="335"/>
      <c r="D523" s="335"/>
      <c r="E523" s="335"/>
      <c r="F523" s="335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25"/>
      <c r="U523" s="32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5"/>
      <c r="AU523" s="335"/>
      <c r="AV523" s="335"/>
      <c r="AW523" s="335"/>
      <c r="AX523" s="335"/>
      <c r="AY523" s="335"/>
      <c r="AZ523" s="335"/>
      <c r="BA523" s="335"/>
      <c r="BB523" s="335"/>
      <c r="BC523" s="335"/>
      <c r="BD523" s="335"/>
      <c r="BE523" s="335"/>
      <c r="BF523" s="335"/>
      <c r="BG523" s="335"/>
      <c r="BH523" s="335"/>
      <c r="BI523" s="335"/>
      <c r="BJ523" s="335"/>
      <c r="BK523" s="335"/>
      <c r="BL523" s="335"/>
      <c r="BM523" s="335"/>
      <c r="BN523" s="335"/>
      <c r="BO523" s="335"/>
      <c r="BP523" s="335"/>
      <c r="BQ523" s="335"/>
      <c r="BR523" s="335"/>
      <c r="BS523" s="335"/>
      <c r="BT523" s="335"/>
      <c r="BU523" s="335"/>
      <c r="BV523" s="335"/>
      <c r="BW523" s="335"/>
      <c r="BX523" s="335"/>
      <c r="BY523" s="335"/>
      <c r="BZ523" s="335"/>
      <c r="CA523" s="335"/>
      <c r="CB523" s="335"/>
      <c r="CC523" s="335"/>
      <c r="CD523" s="335"/>
      <c r="CE523" s="335"/>
      <c r="CF523" s="335"/>
      <c r="CG523" s="335"/>
      <c r="CH523" s="335"/>
      <c r="CI523" s="335"/>
      <c r="CJ523" s="335"/>
      <c r="CK523" s="335"/>
      <c r="CL523" s="335"/>
      <c r="CM523" s="335"/>
      <c r="CN523" s="335"/>
      <c r="CO523" s="335"/>
      <c r="CP523" s="335"/>
      <c r="CQ523" s="335"/>
      <c r="CR523" s="335"/>
      <c r="CS523" s="335"/>
      <c r="CT523" s="335"/>
      <c r="CU523" s="335"/>
      <c r="CV523" s="335"/>
      <c r="CW523" s="335"/>
      <c r="CX523" s="335"/>
      <c r="CY523" s="335"/>
      <c r="CZ523" s="335"/>
      <c r="DA523" s="335"/>
      <c r="DB523" s="335"/>
      <c r="DC523" s="335"/>
      <c r="DD523" s="335"/>
      <c r="DE523" s="335"/>
    </row>
    <row r="524" spans="2:109" x14ac:dyDescent="0.25">
      <c r="B524" s="335"/>
      <c r="C524" s="335"/>
      <c r="D524" s="335"/>
      <c r="E524" s="335"/>
      <c r="F524" s="335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25"/>
      <c r="U524" s="32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  <c r="AM524" s="335"/>
      <c r="AN524" s="335"/>
      <c r="AO524" s="335"/>
      <c r="AP524" s="335"/>
      <c r="AQ524" s="335"/>
      <c r="AR524" s="335"/>
      <c r="AS524" s="335"/>
      <c r="AT524" s="335"/>
      <c r="AU524" s="335"/>
      <c r="AV524" s="335"/>
      <c r="AW524" s="335"/>
      <c r="AX524" s="335"/>
      <c r="AY524" s="335"/>
      <c r="AZ524" s="335"/>
      <c r="BA524" s="335"/>
      <c r="BB524" s="335"/>
      <c r="BC524" s="335"/>
      <c r="BD524" s="335"/>
      <c r="BE524" s="335"/>
      <c r="BF524" s="335"/>
      <c r="BG524" s="335"/>
      <c r="BH524" s="335"/>
      <c r="BI524" s="335"/>
      <c r="BJ524" s="335"/>
      <c r="BK524" s="335"/>
      <c r="BL524" s="335"/>
      <c r="BM524" s="335"/>
      <c r="BN524" s="335"/>
      <c r="BO524" s="335"/>
      <c r="BP524" s="335"/>
      <c r="BQ524" s="335"/>
      <c r="BR524" s="335"/>
      <c r="BS524" s="335"/>
      <c r="BT524" s="335"/>
      <c r="BU524" s="335"/>
      <c r="BV524" s="335"/>
      <c r="BW524" s="335"/>
      <c r="BX524" s="335"/>
      <c r="BY524" s="335"/>
      <c r="BZ524" s="335"/>
      <c r="CA524" s="335"/>
      <c r="CB524" s="335"/>
      <c r="CC524" s="335"/>
      <c r="CD524" s="335"/>
      <c r="CE524" s="335"/>
      <c r="CF524" s="335"/>
      <c r="CG524" s="335"/>
      <c r="CH524" s="335"/>
      <c r="CI524" s="335"/>
      <c r="CJ524" s="335"/>
      <c r="CK524" s="335"/>
      <c r="CL524" s="335"/>
      <c r="CM524" s="335"/>
      <c r="CN524" s="335"/>
      <c r="CO524" s="335"/>
      <c r="CP524" s="335"/>
      <c r="CQ524" s="335"/>
      <c r="CR524" s="335"/>
      <c r="CS524" s="335"/>
      <c r="CT524" s="335"/>
      <c r="CU524" s="335"/>
      <c r="CV524" s="335"/>
      <c r="CW524" s="335"/>
      <c r="CX524" s="335"/>
      <c r="CY524" s="335"/>
      <c r="CZ524" s="335"/>
      <c r="DA524" s="335"/>
      <c r="DB524" s="335"/>
      <c r="DC524" s="335"/>
      <c r="DD524" s="335"/>
      <c r="DE524" s="335"/>
    </row>
    <row r="525" spans="2:109" x14ac:dyDescent="0.25">
      <c r="B525" s="335"/>
      <c r="C525" s="335"/>
      <c r="D525" s="335"/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25"/>
      <c r="U525" s="32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  <c r="AM525" s="335"/>
      <c r="AN525" s="335"/>
      <c r="AO525" s="335"/>
      <c r="AP525" s="335"/>
      <c r="AQ525" s="335"/>
      <c r="AR525" s="335"/>
      <c r="AS525" s="335"/>
      <c r="AT525" s="335"/>
      <c r="AU525" s="335"/>
      <c r="AV525" s="335"/>
      <c r="AW525" s="335"/>
      <c r="AX525" s="335"/>
      <c r="AY525" s="335"/>
      <c r="AZ525" s="335"/>
      <c r="BA525" s="335"/>
      <c r="BB525" s="335"/>
      <c r="BC525" s="335"/>
      <c r="BD525" s="335"/>
      <c r="BE525" s="335"/>
      <c r="BF525" s="335"/>
      <c r="BG525" s="335"/>
      <c r="BH525" s="335"/>
      <c r="BI525" s="335"/>
      <c r="BJ525" s="335"/>
      <c r="BK525" s="335"/>
      <c r="BL525" s="335"/>
      <c r="BM525" s="335"/>
      <c r="BN525" s="335"/>
      <c r="BO525" s="335"/>
      <c r="BP525" s="335"/>
      <c r="BQ525" s="335"/>
      <c r="BR525" s="335"/>
      <c r="BS525" s="335"/>
      <c r="BT525" s="335"/>
      <c r="BU525" s="335"/>
      <c r="BV525" s="335"/>
      <c r="BW525" s="335"/>
      <c r="BX525" s="335"/>
      <c r="BY525" s="335"/>
      <c r="BZ525" s="335"/>
      <c r="CA525" s="335"/>
      <c r="CB525" s="335"/>
      <c r="CC525" s="335"/>
      <c r="CD525" s="335"/>
      <c r="CE525" s="335"/>
      <c r="CF525" s="335"/>
      <c r="CG525" s="335"/>
      <c r="CH525" s="335"/>
      <c r="CI525" s="335"/>
      <c r="CJ525" s="335"/>
      <c r="CK525" s="335"/>
      <c r="CL525" s="335"/>
      <c r="CM525" s="335"/>
      <c r="CN525" s="335"/>
      <c r="CO525" s="335"/>
      <c r="CP525" s="335"/>
      <c r="CQ525" s="335"/>
      <c r="CR525" s="335"/>
      <c r="CS525" s="335"/>
      <c r="CT525" s="335"/>
      <c r="CU525" s="335"/>
      <c r="CV525" s="335"/>
      <c r="CW525" s="335"/>
      <c r="CX525" s="335"/>
      <c r="CY525" s="335"/>
      <c r="CZ525" s="335"/>
      <c r="DA525" s="335"/>
      <c r="DB525" s="335"/>
      <c r="DC525" s="335"/>
      <c r="DD525" s="335"/>
      <c r="DE525" s="335"/>
    </row>
    <row r="526" spans="2:109" x14ac:dyDescent="0.25">
      <c r="B526" s="335"/>
      <c r="C526" s="335"/>
      <c r="D526" s="335"/>
      <c r="E526" s="335"/>
      <c r="F526" s="335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25"/>
      <c r="U526" s="32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  <c r="AM526" s="335"/>
      <c r="AN526" s="335"/>
      <c r="AO526" s="335"/>
      <c r="AP526" s="335"/>
      <c r="AQ526" s="335"/>
      <c r="AR526" s="335"/>
      <c r="AS526" s="335"/>
      <c r="AT526" s="335"/>
      <c r="AU526" s="335"/>
      <c r="AV526" s="335"/>
      <c r="AW526" s="335"/>
      <c r="AX526" s="335"/>
      <c r="AY526" s="335"/>
      <c r="AZ526" s="335"/>
      <c r="BA526" s="335"/>
      <c r="BB526" s="335"/>
      <c r="BC526" s="335"/>
      <c r="BD526" s="335"/>
      <c r="BE526" s="335"/>
      <c r="BF526" s="335"/>
      <c r="BG526" s="335"/>
      <c r="BH526" s="335"/>
      <c r="BI526" s="335"/>
      <c r="BJ526" s="335"/>
      <c r="BK526" s="335"/>
      <c r="BL526" s="335"/>
      <c r="BM526" s="335"/>
      <c r="BN526" s="335"/>
      <c r="BO526" s="335"/>
      <c r="BP526" s="335"/>
      <c r="BQ526" s="335"/>
      <c r="BR526" s="335"/>
      <c r="BS526" s="335"/>
      <c r="BT526" s="335"/>
      <c r="BU526" s="335"/>
      <c r="BV526" s="335"/>
      <c r="BW526" s="335"/>
      <c r="BX526" s="335"/>
      <c r="BY526" s="335"/>
      <c r="BZ526" s="335"/>
      <c r="CA526" s="335"/>
      <c r="CB526" s="335"/>
      <c r="CC526" s="335"/>
      <c r="CD526" s="335"/>
      <c r="CE526" s="335"/>
      <c r="CF526" s="335"/>
      <c r="CG526" s="335"/>
      <c r="CH526" s="335"/>
      <c r="CI526" s="335"/>
      <c r="CJ526" s="335"/>
      <c r="CK526" s="335"/>
      <c r="CL526" s="335"/>
      <c r="CM526" s="335"/>
      <c r="CN526" s="335"/>
      <c r="CO526" s="335"/>
      <c r="CP526" s="335"/>
      <c r="CQ526" s="335"/>
      <c r="CR526" s="335"/>
      <c r="CS526" s="335"/>
      <c r="CT526" s="335"/>
      <c r="CU526" s="335"/>
      <c r="CV526" s="335"/>
      <c r="CW526" s="335"/>
      <c r="CX526" s="335"/>
      <c r="CY526" s="335"/>
      <c r="CZ526" s="335"/>
      <c r="DA526" s="335"/>
      <c r="DB526" s="335"/>
      <c r="DC526" s="335"/>
      <c r="DD526" s="335"/>
      <c r="DE526" s="335"/>
    </row>
    <row r="527" spans="2:109" x14ac:dyDescent="0.25">
      <c r="B527" s="335"/>
      <c r="C527" s="335"/>
      <c r="D527" s="335"/>
      <c r="E527" s="335"/>
      <c r="F527" s="335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25"/>
      <c r="U527" s="32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  <c r="AM527" s="335"/>
      <c r="AN527" s="335"/>
      <c r="AO527" s="335"/>
      <c r="AP527" s="335"/>
      <c r="AQ527" s="335"/>
      <c r="AR527" s="335"/>
      <c r="AS527" s="335"/>
      <c r="AT527" s="335"/>
      <c r="AU527" s="335"/>
      <c r="AV527" s="335"/>
      <c r="AW527" s="335"/>
      <c r="AX527" s="335"/>
      <c r="AY527" s="335"/>
      <c r="AZ527" s="335"/>
      <c r="BA527" s="335"/>
      <c r="BB527" s="335"/>
      <c r="BC527" s="335"/>
      <c r="BD527" s="335"/>
      <c r="BE527" s="335"/>
      <c r="BF527" s="335"/>
      <c r="BG527" s="335"/>
      <c r="BH527" s="335"/>
      <c r="BI527" s="335"/>
      <c r="BJ527" s="335"/>
      <c r="BK527" s="335"/>
      <c r="BL527" s="335"/>
      <c r="BM527" s="335"/>
      <c r="BN527" s="335"/>
      <c r="BO527" s="335"/>
      <c r="BP527" s="335"/>
      <c r="BQ527" s="335"/>
      <c r="BR527" s="335"/>
      <c r="BS527" s="335"/>
      <c r="BT527" s="335"/>
      <c r="BU527" s="335"/>
      <c r="BV527" s="335"/>
      <c r="BW527" s="335"/>
      <c r="BX527" s="335"/>
      <c r="BY527" s="335"/>
      <c r="BZ527" s="335"/>
      <c r="CA527" s="335"/>
      <c r="CB527" s="335"/>
      <c r="CC527" s="335"/>
      <c r="CD527" s="335"/>
      <c r="CE527" s="335"/>
      <c r="CF527" s="335"/>
      <c r="CG527" s="335"/>
      <c r="CH527" s="335"/>
      <c r="CI527" s="335"/>
      <c r="CJ527" s="335"/>
      <c r="CK527" s="335"/>
      <c r="CL527" s="335"/>
      <c r="CM527" s="335"/>
      <c r="CN527" s="335"/>
      <c r="CO527" s="335"/>
      <c r="CP527" s="335"/>
      <c r="CQ527" s="335"/>
      <c r="CR527" s="335"/>
      <c r="CS527" s="335"/>
      <c r="CT527" s="335"/>
      <c r="CU527" s="335"/>
      <c r="CV527" s="335"/>
      <c r="CW527" s="335"/>
      <c r="CX527" s="335"/>
      <c r="CY527" s="335"/>
      <c r="CZ527" s="335"/>
      <c r="DA527" s="335"/>
      <c r="DB527" s="335"/>
      <c r="DC527" s="335"/>
      <c r="DD527" s="335"/>
      <c r="DE527" s="335"/>
    </row>
    <row r="528" spans="2:109" x14ac:dyDescent="0.25">
      <c r="B528" s="335"/>
      <c r="C528" s="335"/>
      <c r="D528" s="335"/>
      <c r="E528" s="335"/>
      <c r="F528" s="335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25"/>
      <c r="U528" s="32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  <c r="AM528" s="335"/>
      <c r="AN528" s="335"/>
      <c r="AO528" s="335"/>
      <c r="AP528" s="335"/>
      <c r="AQ528" s="335"/>
      <c r="AR528" s="335"/>
      <c r="AS528" s="335"/>
      <c r="AT528" s="335"/>
      <c r="AU528" s="335"/>
      <c r="AV528" s="335"/>
      <c r="AW528" s="335"/>
      <c r="AX528" s="335"/>
      <c r="AY528" s="335"/>
      <c r="AZ528" s="335"/>
      <c r="BA528" s="335"/>
      <c r="BB528" s="335"/>
      <c r="BC528" s="335"/>
      <c r="BD528" s="335"/>
      <c r="BE528" s="335"/>
      <c r="BF528" s="335"/>
      <c r="BG528" s="335"/>
      <c r="BH528" s="335"/>
      <c r="BI528" s="335"/>
      <c r="BJ528" s="335"/>
      <c r="BK528" s="335"/>
      <c r="BL528" s="335"/>
      <c r="BM528" s="335"/>
      <c r="BN528" s="335"/>
      <c r="BO528" s="335"/>
      <c r="BP528" s="335"/>
      <c r="BQ528" s="335"/>
      <c r="BR528" s="335"/>
      <c r="BS528" s="335"/>
      <c r="BT528" s="335"/>
      <c r="BU528" s="335"/>
      <c r="BV528" s="335"/>
      <c r="BW528" s="335"/>
      <c r="BX528" s="335"/>
      <c r="BY528" s="335"/>
      <c r="BZ528" s="335"/>
      <c r="CA528" s="335"/>
      <c r="CB528" s="335"/>
      <c r="CC528" s="335"/>
      <c r="CD528" s="335"/>
      <c r="CE528" s="335"/>
      <c r="CF528" s="335"/>
      <c r="CG528" s="335"/>
      <c r="CH528" s="335"/>
      <c r="CI528" s="335"/>
      <c r="CJ528" s="335"/>
      <c r="CK528" s="335"/>
      <c r="CL528" s="335"/>
      <c r="CM528" s="335"/>
      <c r="CN528" s="335"/>
      <c r="CO528" s="335"/>
      <c r="CP528" s="335"/>
      <c r="CQ528" s="335"/>
      <c r="CR528" s="335"/>
      <c r="CS528" s="335"/>
      <c r="CT528" s="335"/>
      <c r="CU528" s="335"/>
      <c r="CV528" s="335"/>
      <c r="CW528" s="335"/>
      <c r="CX528" s="335"/>
      <c r="CY528" s="335"/>
      <c r="CZ528" s="335"/>
      <c r="DA528" s="335"/>
      <c r="DB528" s="335"/>
      <c r="DC528" s="335"/>
      <c r="DD528" s="335"/>
      <c r="DE528" s="335"/>
    </row>
    <row r="529" spans="2:109" x14ac:dyDescent="0.25">
      <c r="B529" s="335"/>
      <c r="C529" s="335"/>
      <c r="D529" s="335"/>
      <c r="E529" s="335"/>
      <c r="F529" s="335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25"/>
      <c r="U529" s="32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  <c r="AM529" s="335"/>
      <c r="AN529" s="335"/>
      <c r="AO529" s="335"/>
      <c r="AP529" s="335"/>
      <c r="AQ529" s="335"/>
      <c r="AR529" s="335"/>
      <c r="AS529" s="335"/>
      <c r="AT529" s="335"/>
      <c r="AU529" s="335"/>
      <c r="AV529" s="335"/>
      <c r="AW529" s="335"/>
      <c r="AX529" s="335"/>
      <c r="AY529" s="335"/>
      <c r="AZ529" s="335"/>
      <c r="BA529" s="335"/>
      <c r="BB529" s="335"/>
      <c r="BC529" s="335"/>
      <c r="BD529" s="335"/>
      <c r="BE529" s="335"/>
      <c r="BF529" s="335"/>
      <c r="BG529" s="335"/>
      <c r="BH529" s="335"/>
      <c r="BI529" s="335"/>
      <c r="BJ529" s="335"/>
      <c r="BK529" s="335"/>
      <c r="BL529" s="335"/>
      <c r="BM529" s="335"/>
      <c r="BN529" s="335"/>
      <c r="BO529" s="335"/>
      <c r="BP529" s="335"/>
      <c r="BQ529" s="335"/>
      <c r="BR529" s="335"/>
      <c r="BS529" s="335"/>
      <c r="BT529" s="335"/>
      <c r="BU529" s="335"/>
      <c r="BV529" s="335"/>
      <c r="BW529" s="335"/>
      <c r="BX529" s="335"/>
      <c r="BY529" s="335"/>
      <c r="BZ529" s="335"/>
      <c r="CA529" s="335"/>
      <c r="CB529" s="335"/>
      <c r="CC529" s="335"/>
      <c r="CD529" s="335"/>
      <c r="CE529" s="335"/>
      <c r="CF529" s="335"/>
      <c r="CG529" s="335"/>
      <c r="CH529" s="335"/>
      <c r="CI529" s="335"/>
      <c r="CJ529" s="335"/>
      <c r="CK529" s="335"/>
      <c r="CL529" s="335"/>
      <c r="CM529" s="335"/>
      <c r="CN529" s="335"/>
      <c r="CO529" s="335"/>
      <c r="CP529" s="335"/>
      <c r="CQ529" s="335"/>
      <c r="CR529" s="335"/>
      <c r="CS529" s="335"/>
      <c r="CT529" s="335"/>
      <c r="CU529" s="335"/>
      <c r="CV529" s="335"/>
      <c r="CW529" s="335"/>
      <c r="CX529" s="335"/>
      <c r="CY529" s="335"/>
      <c r="CZ529" s="335"/>
      <c r="DA529" s="335"/>
      <c r="DB529" s="335"/>
      <c r="DC529" s="335"/>
      <c r="DD529" s="335"/>
      <c r="DE529" s="335"/>
    </row>
    <row r="530" spans="2:109" x14ac:dyDescent="0.25">
      <c r="B530" s="335"/>
      <c r="C530" s="335"/>
      <c r="D530" s="335"/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25"/>
      <c r="U530" s="32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  <c r="AM530" s="335"/>
      <c r="AN530" s="335"/>
      <c r="AO530" s="335"/>
      <c r="AP530" s="335"/>
      <c r="AQ530" s="335"/>
      <c r="AR530" s="335"/>
      <c r="AS530" s="335"/>
      <c r="AT530" s="335"/>
      <c r="AU530" s="335"/>
      <c r="AV530" s="335"/>
      <c r="AW530" s="335"/>
      <c r="AX530" s="335"/>
      <c r="AY530" s="335"/>
      <c r="AZ530" s="335"/>
      <c r="BA530" s="335"/>
      <c r="BB530" s="335"/>
      <c r="BC530" s="335"/>
      <c r="BD530" s="335"/>
      <c r="BE530" s="335"/>
      <c r="BF530" s="335"/>
      <c r="BG530" s="335"/>
      <c r="BH530" s="335"/>
      <c r="BI530" s="335"/>
      <c r="BJ530" s="335"/>
      <c r="BK530" s="335"/>
      <c r="BL530" s="335"/>
      <c r="BM530" s="335"/>
      <c r="BN530" s="335"/>
      <c r="BO530" s="335"/>
      <c r="BP530" s="335"/>
      <c r="BQ530" s="335"/>
      <c r="BR530" s="335"/>
      <c r="BS530" s="335"/>
      <c r="BT530" s="335"/>
      <c r="BU530" s="335"/>
      <c r="BV530" s="335"/>
      <c r="BW530" s="335"/>
      <c r="BX530" s="335"/>
      <c r="BY530" s="335"/>
      <c r="BZ530" s="335"/>
      <c r="CA530" s="335"/>
      <c r="CB530" s="335"/>
      <c r="CC530" s="335"/>
      <c r="CD530" s="335"/>
      <c r="CE530" s="335"/>
      <c r="CF530" s="335"/>
      <c r="CG530" s="335"/>
      <c r="CH530" s="335"/>
      <c r="CI530" s="335"/>
      <c r="CJ530" s="335"/>
      <c r="CK530" s="335"/>
      <c r="CL530" s="335"/>
      <c r="CM530" s="335"/>
      <c r="CN530" s="335"/>
      <c r="CO530" s="335"/>
      <c r="CP530" s="335"/>
      <c r="CQ530" s="335"/>
      <c r="CR530" s="335"/>
      <c r="CS530" s="335"/>
      <c r="CT530" s="335"/>
      <c r="CU530" s="335"/>
      <c r="CV530" s="335"/>
      <c r="CW530" s="335"/>
      <c r="CX530" s="335"/>
      <c r="CY530" s="335"/>
      <c r="CZ530" s="335"/>
      <c r="DA530" s="335"/>
      <c r="DB530" s="335"/>
      <c r="DC530" s="335"/>
      <c r="DD530" s="335"/>
      <c r="DE530" s="335"/>
    </row>
    <row r="531" spans="2:109" x14ac:dyDescent="0.25">
      <c r="B531" s="335"/>
      <c r="C531" s="335"/>
      <c r="D531" s="335"/>
      <c r="E531" s="335"/>
      <c r="F531" s="335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25"/>
      <c r="U531" s="32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  <c r="AM531" s="335"/>
      <c r="AN531" s="335"/>
      <c r="AO531" s="335"/>
      <c r="AP531" s="335"/>
      <c r="AQ531" s="335"/>
      <c r="AR531" s="335"/>
      <c r="AS531" s="335"/>
      <c r="AT531" s="335"/>
      <c r="AU531" s="335"/>
      <c r="AV531" s="335"/>
      <c r="AW531" s="335"/>
      <c r="AX531" s="335"/>
      <c r="AY531" s="335"/>
      <c r="AZ531" s="335"/>
      <c r="BA531" s="335"/>
      <c r="BB531" s="335"/>
      <c r="BC531" s="335"/>
      <c r="BD531" s="335"/>
      <c r="BE531" s="335"/>
      <c r="BF531" s="335"/>
      <c r="BG531" s="335"/>
      <c r="BH531" s="335"/>
      <c r="BI531" s="335"/>
      <c r="BJ531" s="335"/>
      <c r="BK531" s="335"/>
      <c r="BL531" s="335"/>
      <c r="BM531" s="335"/>
      <c r="BN531" s="335"/>
      <c r="BO531" s="335"/>
      <c r="BP531" s="335"/>
      <c r="BQ531" s="335"/>
      <c r="BR531" s="335"/>
      <c r="BS531" s="335"/>
      <c r="BT531" s="335"/>
      <c r="BU531" s="335"/>
      <c r="BV531" s="335"/>
      <c r="BW531" s="335"/>
      <c r="BX531" s="335"/>
      <c r="BY531" s="335"/>
      <c r="BZ531" s="335"/>
      <c r="CA531" s="335"/>
      <c r="CB531" s="335"/>
      <c r="CC531" s="335"/>
      <c r="CD531" s="335"/>
      <c r="CE531" s="335"/>
      <c r="CF531" s="335"/>
      <c r="CG531" s="335"/>
      <c r="CH531" s="335"/>
      <c r="CI531" s="335"/>
      <c r="CJ531" s="335"/>
      <c r="CK531" s="335"/>
      <c r="CL531" s="335"/>
      <c r="CM531" s="335"/>
      <c r="CN531" s="335"/>
      <c r="CO531" s="335"/>
      <c r="CP531" s="335"/>
      <c r="CQ531" s="335"/>
      <c r="CR531" s="335"/>
      <c r="CS531" s="335"/>
      <c r="CT531" s="335"/>
      <c r="CU531" s="335"/>
      <c r="CV531" s="335"/>
      <c r="CW531" s="335"/>
      <c r="CX531" s="335"/>
      <c r="CY531" s="335"/>
      <c r="CZ531" s="335"/>
      <c r="DA531" s="335"/>
      <c r="DB531" s="335"/>
      <c r="DC531" s="335"/>
      <c r="DD531" s="335"/>
      <c r="DE531" s="335"/>
    </row>
    <row r="532" spans="2:109" x14ac:dyDescent="0.25">
      <c r="B532" s="335"/>
      <c r="C532" s="335"/>
      <c r="D532" s="335"/>
      <c r="E532" s="335"/>
      <c r="F532" s="335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25"/>
      <c r="U532" s="32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  <c r="AM532" s="335"/>
      <c r="AN532" s="335"/>
      <c r="AO532" s="335"/>
      <c r="AP532" s="335"/>
      <c r="AQ532" s="335"/>
      <c r="AR532" s="335"/>
      <c r="AS532" s="335"/>
      <c r="AT532" s="335"/>
      <c r="AU532" s="335"/>
      <c r="AV532" s="335"/>
      <c r="AW532" s="335"/>
      <c r="AX532" s="335"/>
      <c r="AY532" s="335"/>
      <c r="AZ532" s="335"/>
      <c r="BA532" s="335"/>
      <c r="BB532" s="335"/>
      <c r="BC532" s="335"/>
      <c r="BD532" s="335"/>
      <c r="BE532" s="335"/>
      <c r="BF532" s="335"/>
      <c r="BG532" s="335"/>
      <c r="BH532" s="335"/>
      <c r="BI532" s="335"/>
      <c r="BJ532" s="335"/>
      <c r="BK532" s="335"/>
      <c r="BL532" s="335"/>
      <c r="BM532" s="335"/>
      <c r="BN532" s="335"/>
      <c r="BO532" s="335"/>
      <c r="BP532" s="335"/>
      <c r="BQ532" s="335"/>
      <c r="BR532" s="335"/>
      <c r="BS532" s="335"/>
      <c r="BT532" s="335"/>
      <c r="BU532" s="335"/>
      <c r="BV532" s="335"/>
      <c r="BW532" s="335"/>
      <c r="BX532" s="335"/>
      <c r="BY532" s="335"/>
      <c r="BZ532" s="335"/>
      <c r="CA532" s="335"/>
      <c r="CB532" s="335"/>
      <c r="CC532" s="335"/>
      <c r="CD532" s="335"/>
      <c r="CE532" s="335"/>
      <c r="CF532" s="335"/>
      <c r="CG532" s="335"/>
      <c r="CH532" s="335"/>
      <c r="CI532" s="335"/>
      <c r="CJ532" s="335"/>
      <c r="CK532" s="335"/>
      <c r="CL532" s="335"/>
      <c r="CM532" s="335"/>
      <c r="CN532" s="335"/>
      <c r="CO532" s="335"/>
      <c r="CP532" s="335"/>
      <c r="CQ532" s="335"/>
      <c r="CR532" s="335"/>
      <c r="CS532" s="335"/>
      <c r="CT532" s="335"/>
      <c r="CU532" s="335"/>
      <c r="CV532" s="335"/>
      <c r="CW532" s="335"/>
      <c r="CX532" s="335"/>
      <c r="CY532" s="335"/>
      <c r="CZ532" s="335"/>
      <c r="DA532" s="335"/>
      <c r="DB532" s="335"/>
      <c r="DC532" s="335"/>
      <c r="DD532" s="335"/>
      <c r="DE532" s="335"/>
    </row>
    <row r="533" spans="2:109" x14ac:dyDescent="0.25">
      <c r="B533" s="335"/>
      <c r="C533" s="335"/>
      <c r="D533" s="335"/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25"/>
      <c r="U533" s="32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  <c r="AM533" s="335"/>
      <c r="AN533" s="335"/>
      <c r="AO533" s="335"/>
      <c r="AP533" s="335"/>
      <c r="AQ533" s="335"/>
      <c r="AR533" s="335"/>
      <c r="AS533" s="335"/>
      <c r="AT533" s="335"/>
      <c r="AU533" s="335"/>
      <c r="AV533" s="335"/>
      <c r="AW533" s="335"/>
      <c r="AX533" s="335"/>
      <c r="AY533" s="335"/>
      <c r="AZ533" s="335"/>
      <c r="BA533" s="335"/>
      <c r="BB533" s="335"/>
      <c r="BC533" s="335"/>
      <c r="BD533" s="335"/>
      <c r="BE533" s="335"/>
      <c r="BF533" s="335"/>
      <c r="BG533" s="335"/>
      <c r="BH533" s="335"/>
      <c r="BI533" s="335"/>
      <c r="BJ533" s="335"/>
      <c r="BK533" s="335"/>
      <c r="BL533" s="335"/>
      <c r="BM533" s="335"/>
      <c r="BN533" s="335"/>
      <c r="BO533" s="335"/>
      <c r="BP533" s="335"/>
      <c r="BQ533" s="335"/>
      <c r="BR533" s="335"/>
      <c r="BS533" s="335"/>
      <c r="BT533" s="335"/>
      <c r="BU533" s="335"/>
      <c r="BV533" s="335"/>
      <c r="BW533" s="335"/>
      <c r="BX533" s="335"/>
      <c r="BY533" s="335"/>
      <c r="BZ533" s="335"/>
      <c r="CA533" s="335"/>
      <c r="CB533" s="335"/>
      <c r="CC533" s="335"/>
      <c r="CD533" s="335"/>
      <c r="CE533" s="335"/>
      <c r="CF533" s="335"/>
      <c r="CG533" s="335"/>
      <c r="CH533" s="335"/>
      <c r="CI533" s="335"/>
      <c r="CJ533" s="335"/>
      <c r="CK533" s="335"/>
      <c r="CL533" s="335"/>
      <c r="CM533" s="335"/>
      <c r="CN533" s="335"/>
      <c r="CO533" s="335"/>
      <c r="CP533" s="335"/>
      <c r="CQ533" s="335"/>
      <c r="CR533" s="335"/>
      <c r="CS533" s="335"/>
      <c r="CT533" s="335"/>
      <c r="CU533" s="335"/>
      <c r="CV533" s="335"/>
      <c r="CW533" s="335"/>
      <c r="CX533" s="335"/>
      <c r="CY533" s="335"/>
      <c r="CZ533" s="335"/>
      <c r="DA533" s="335"/>
      <c r="DB533" s="335"/>
      <c r="DC533" s="335"/>
      <c r="DD533" s="335"/>
      <c r="DE533" s="335"/>
    </row>
    <row r="534" spans="2:109" x14ac:dyDescent="0.25">
      <c r="B534" s="335"/>
      <c r="C534" s="335"/>
      <c r="D534" s="335"/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25"/>
      <c r="U534" s="32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  <c r="AM534" s="335"/>
      <c r="AN534" s="335"/>
      <c r="AO534" s="335"/>
      <c r="AP534" s="335"/>
      <c r="AQ534" s="335"/>
      <c r="AR534" s="335"/>
      <c r="AS534" s="335"/>
      <c r="AT534" s="335"/>
      <c r="AU534" s="335"/>
      <c r="AV534" s="335"/>
      <c r="AW534" s="335"/>
      <c r="AX534" s="335"/>
      <c r="AY534" s="335"/>
      <c r="AZ534" s="335"/>
      <c r="BA534" s="335"/>
      <c r="BB534" s="335"/>
      <c r="BC534" s="335"/>
      <c r="BD534" s="335"/>
      <c r="BE534" s="335"/>
      <c r="BF534" s="335"/>
      <c r="BG534" s="335"/>
      <c r="BH534" s="335"/>
      <c r="BI534" s="335"/>
      <c r="BJ534" s="335"/>
      <c r="BK534" s="335"/>
      <c r="BL534" s="335"/>
      <c r="BM534" s="335"/>
      <c r="BN534" s="335"/>
      <c r="BO534" s="335"/>
      <c r="BP534" s="335"/>
      <c r="BQ534" s="335"/>
      <c r="BR534" s="335"/>
      <c r="BS534" s="335"/>
      <c r="BT534" s="335"/>
      <c r="BU534" s="335"/>
      <c r="BV534" s="335"/>
      <c r="BW534" s="335"/>
      <c r="BX534" s="335"/>
      <c r="BY534" s="335"/>
      <c r="BZ534" s="335"/>
      <c r="CA534" s="335"/>
      <c r="CB534" s="335"/>
      <c r="CC534" s="335"/>
      <c r="CD534" s="335"/>
      <c r="CE534" s="335"/>
      <c r="CF534" s="335"/>
      <c r="CG534" s="335"/>
      <c r="CH534" s="335"/>
      <c r="CI534" s="335"/>
      <c r="CJ534" s="335"/>
      <c r="CK534" s="335"/>
      <c r="CL534" s="335"/>
      <c r="CM534" s="335"/>
      <c r="CN534" s="335"/>
      <c r="CO534" s="335"/>
      <c r="CP534" s="335"/>
      <c r="CQ534" s="335"/>
      <c r="CR534" s="335"/>
      <c r="CS534" s="335"/>
      <c r="CT534" s="335"/>
      <c r="CU534" s="335"/>
      <c r="CV534" s="335"/>
      <c r="CW534" s="335"/>
      <c r="CX534" s="335"/>
      <c r="CY534" s="335"/>
      <c r="CZ534" s="335"/>
      <c r="DA534" s="335"/>
      <c r="DB534" s="335"/>
      <c r="DC534" s="335"/>
      <c r="DD534" s="335"/>
      <c r="DE534" s="335"/>
    </row>
    <row r="535" spans="2:109" x14ac:dyDescent="0.25">
      <c r="B535" s="335"/>
      <c r="C535" s="335"/>
      <c r="D535" s="335"/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25"/>
      <c r="U535" s="32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5"/>
      <c r="AU535" s="335"/>
      <c r="AV535" s="335"/>
      <c r="AW535" s="335"/>
      <c r="AX535" s="335"/>
      <c r="AY535" s="335"/>
      <c r="AZ535" s="335"/>
      <c r="BA535" s="335"/>
      <c r="BB535" s="335"/>
      <c r="BC535" s="335"/>
      <c r="BD535" s="335"/>
      <c r="BE535" s="335"/>
      <c r="BF535" s="335"/>
      <c r="BG535" s="335"/>
      <c r="BH535" s="335"/>
      <c r="BI535" s="335"/>
      <c r="BJ535" s="335"/>
      <c r="BK535" s="335"/>
      <c r="BL535" s="335"/>
      <c r="BM535" s="335"/>
      <c r="BN535" s="335"/>
      <c r="BO535" s="335"/>
      <c r="BP535" s="335"/>
      <c r="BQ535" s="335"/>
      <c r="BR535" s="335"/>
      <c r="BS535" s="335"/>
      <c r="BT535" s="335"/>
      <c r="BU535" s="335"/>
      <c r="BV535" s="335"/>
      <c r="BW535" s="335"/>
      <c r="BX535" s="335"/>
      <c r="BY535" s="335"/>
      <c r="BZ535" s="335"/>
      <c r="CA535" s="335"/>
      <c r="CB535" s="335"/>
      <c r="CC535" s="335"/>
      <c r="CD535" s="335"/>
      <c r="CE535" s="335"/>
      <c r="CF535" s="335"/>
      <c r="CG535" s="335"/>
      <c r="CH535" s="335"/>
      <c r="CI535" s="335"/>
      <c r="CJ535" s="335"/>
      <c r="CK535" s="335"/>
      <c r="CL535" s="335"/>
      <c r="CM535" s="335"/>
      <c r="CN535" s="335"/>
      <c r="CO535" s="335"/>
      <c r="CP535" s="335"/>
      <c r="CQ535" s="335"/>
      <c r="CR535" s="335"/>
      <c r="CS535" s="335"/>
      <c r="CT535" s="335"/>
      <c r="CU535" s="335"/>
      <c r="CV535" s="335"/>
      <c r="CW535" s="335"/>
      <c r="CX535" s="335"/>
      <c r="CY535" s="335"/>
      <c r="CZ535" s="335"/>
      <c r="DA535" s="335"/>
      <c r="DB535" s="335"/>
      <c r="DC535" s="335"/>
      <c r="DD535" s="335"/>
      <c r="DE535" s="335"/>
    </row>
    <row r="536" spans="2:109" x14ac:dyDescent="0.25">
      <c r="B536" s="335"/>
      <c r="C536" s="335"/>
      <c r="D536" s="335"/>
      <c r="E536" s="335"/>
      <c r="F536" s="335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25"/>
      <c r="U536" s="32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5"/>
      <c r="AU536" s="335"/>
      <c r="AV536" s="335"/>
      <c r="AW536" s="335"/>
      <c r="AX536" s="335"/>
      <c r="AY536" s="335"/>
      <c r="AZ536" s="335"/>
      <c r="BA536" s="335"/>
      <c r="BB536" s="335"/>
      <c r="BC536" s="335"/>
      <c r="BD536" s="335"/>
      <c r="BE536" s="335"/>
      <c r="BF536" s="335"/>
      <c r="BG536" s="335"/>
      <c r="BH536" s="335"/>
      <c r="BI536" s="335"/>
      <c r="BJ536" s="335"/>
      <c r="BK536" s="335"/>
      <c r="BL536" s="335"/>
      <c r="BM536" s="335"/>
      <c r="BN536" s="335"/>
      <c r="BO536" s="335"/>
      <c r="BP536" s="335"/>
      <c r="BQ536" s="335"/>
      <c r="BR536" s="335"/>
      <c r="BS536" s="335"/>
      <c r="BT536" s="335"/>
      <c r="BU536" s="335"/>
      <c r="BV536" s="335"/>
      <c r="BW536" s="335"/>
      <c r="BX536" s="335"/>
      <c r="BY536" s="335"/>
      <c r="BZ536" s="335"/>
      <c r="CA536" s="335"/>
      <c r="CB536" s="335"/>
      <c r="CC536" s="335"/>
      <c r="CD536" s="335"/>
      <c r="CE536" s="335"/>
      <c r="CF536" s="335"/>
      <c r="CG536" s="335"/>
      <c r="CH536" s="335"/>
      <c r="CI536" s="335"/>
      <c r="CJ536" s="335"/>
      <c r="CK536" s="335"/>
      <c r="CL536" s="335"/>
      <c r="CM536" s="335"/>
      <c r="CN536" s="335"/>
      <c r="CO536" s="335"/>
      <c r="CP536" s="335"/>
      <c r="CQ536" s="335"/>
      <c r="CR536" s="335"/>
      <c r="CS536" s="335"/>
      <c r="CT536" s="335"/>
      <c r="CU536" s="335"/>
      <c r="CV536" s="335"/>
      <c r="CW536" s="335"/>
      <c r="CX536" s="335"/>
      <c r="CY536" s="335"/>
      <c r="CZ536" s="335"/>
      <c r="DA536" s="335"/>
      <c r="DB536" s="335"/>
      <c r="DC536" s="335"/>
      <c r="DD536" s="335"/>
      <c r="DE536" s="335"/>
    </row>
    <row r="537" spans="2:109" x14ac:dyDescent="0.25">
      <c r="B537" s="335"/>
      <c r="C537" s="335"/>
      <c r="D537" s="335"/>
      <c r="E537" s="335"/>
      <c r="F537" s="335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25"/>
      <c r="U537" s="32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  <c r="AM537" s="335"/>
      <c r="AN537" s="335"/>
      <c r="AO537" s="335"/>
      <c r="AP537" s="335"/>
      <c r="AQ537" s="335"/>
      <c r="AR537" s="335"/>
      <c r="AS537" s="335"/>
      <c r="AT537" s="335"/>
      <c r="AU537" s="335"/>
      <c r="AV537" s="335"/>
      <c r="AW537" s="335"/>
      <c r="AX537" s="335"/>
      <c r="AY537" s="335"/>
      <c r="AZ537" s="335"/>
      <c r="BA537" s="335"/>
      <c r="BB537" s="335"/>
      <c r="BC537" s="335"/>
      <c r="BD537" s="335"/>
      <c r="BE537" s="335"/>
      <c r="BF537" s="335"/>
      <c r="BG537" s="335"/>
      <c r="BH537" s="335"/>
      <c r="BI537" s="335"/>
      <c r="BJ537" s="335"/>
      <c r="BK537" s="335"/>
      <c r="BL537" s="335"/>
      <c r="BM537" s="335"/>
      <c r="BN537" s="335"/>
      <c r="BO537" s="335"/>
      <c r="BP537" s="335"/>
      <c r="BQ537" s="335"/>
      <c r="BR537" s="335"/>
      <c r="BS537" s="335"/>
      <c r="BT537" s="335"/>
      <c r="BU537" s="335"/>
      <c r="BV537" s="335"/>
      <c r="BW537" s="335"/>
      <c r="BX537" s="335"/>
      <c r="BY537" s="335"/>
      <c r="BZ537" s="335"/>
      <c r="CA537" s="335"/>
      <c r="CB537" s="335"/>
      <c r="CC537" s="335"/>
      <c r="CD537" s="335"/>
      <c r="CE537" s="335"/>
      <c r="CF537" s="335"/>
      <c r="CG537" s="335"/>
      <c r="CH537" s="335"/>
      <c r="CI537" s="335"/>
      <c r="CJ537" s="335"/>
      <c r="CK537" s="335"/>
      <c r="CL537" s="335"/>
      <c r="CM537" s="335"/>
      <c r="CN537" s="335"/>
      <c r="CO537" s="335"/>
      <c r="CP537" s="335"/>
      <c r="CQ537" s="335"/>
      <c r="CR537" s="335"/>
      <c r="CS537" s="335"/>
      <c r="CT537" s="335"/>
      <c r="CU537" s="335"/>
      <c r="CV537" s="335"/>
      <c r="CW537" s="335"/>
      <c r="CX537" s="335"/>
      <c r="CY537" s="335"/>
      <c r="CZ537" s="335"/>
      <c r="DA537" s="335"/>
      <c r="DB537" s="335"/>
      <c r="DC537" s="335"/>
      <c r="DD537" s="335"/>
      <c r="DE537" s="335"/>
    </row>
    <row r="538" spans="2:109" x14ac:dyDescent="0.25">
      <c r="B538" s="335"/>
      <c r="C538" s="335"/>
      <c r="D538" s="335"/>
      <c r="E538" s="335"/>
      <c r="F538" s="335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25"/>
      <c r="U538" s="32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  <c r="AM538" s="335"/>
      <c r="AN538" s="335"/>
      <c r="AO538" s="335"/>
      <c r="AP538" s="335"/>
      <c r="AQ538" s="335"/>
      <c r="AR538" s="335"/>
      <c r="AS538" s="335"/>
      <c r="AT538" s="335"/>
      <c r="AU538" s="335"/>
      <c r="AV538" s="335"/>
      <c r="AW538" s="335"/>
      <c r="AX538" s="335"/>
      <c r="AY538" s="335"/>
      <c r="AZ538" s="335"/>
      <c r="BA538" s="335"/>
      <c r="BB538" s="335"/>
      <c r="BC538" s="335"/>
      <c r="BD538" s="335"/>
      <c r="BE538" s="335"/>
      <c r="BF538" s="335"/>
      <c r="BG538" s="335"/>
      <c r="BH538" s="335"/>
      <c r="BI538" s="335"/>
      <c r="BJ538" s="335"/>
      <c r="BK538" s="335"/>
      <c r="BL538" s="335"/>
      <c r="BM538" s="335"/>
      <c r="BN538" s="335"/>
      <c r="BO538" s="335"/>
      <c r="BP538" s="335"/>
      <c r="BQ538" s="335"/>
      <c r="BR538" s="335"/>
      <c r="BS538" s="335"/>
      <c r="BT538" s="335"/>
      <c r="BU538" s="335"/>
      <c r="BV538" s="335"/>
      <c r="BW538" s="335"/>
      <c r="BX538" s="335"/>
      <c r="BY538" s="335"/>
      <c r="BZ538" s="335"/>
      <c r="CA538" s="335"/>
      <c r="CB538" s="335"/>
      <c r="CC538" s="335"/>
      <c r="CD538" s="335"/>
      <c r="CE538" s="335"/>
      <c r="CF538" s="335"/>
      <c r="CG538" s="335"/>
      <c r="CH538" s="335"/>
      <c r="CI538" s="335"/>
      <c r="CJ538" s="335"/>
      <c r="CK538" s="335"/>
      <c r="CL538" s="335"/>
      <c r="CM538" s="335"/>
      <c r="CN538" s="335"/>
      <c r="CO538" s="335"/>
      <c r="CP538" s="335"/>
      <c r="CQ538" s="335"/>
      <c r="CR538" s="335"/>
      <c r="CS538" s="335"/>
      <c r="CT538" s="335"/>
      <c r="CU538" s="335"/>
      <c r="CV538" s="335"/>
      <c r="CW538" s="335"/>
      <c r="CX538" s="335"/>
      <c r="CY538" s="335"/>
      <c r="CZ538" s="335"/>
      <c r="DA538" s="335"/>
      <c r="DB538" s="335"/>
      <c r="DC538" s="335"/>
      <c r="DD538" s="335"/>
      <c r="DE538" s="335"/>
    </row>
    <row r="539" spans="2:109" x14ac:dyDescent="0.25">
      <c r="B539" s="335"/>
      <c r="C539" s="335"/>
      <c r="D539" s="335"/>
      <c r="E539" s="335"/>
      <c r="F539" s="335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25"/>
      <c r="U539" s="32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  <c r="AM539" s="335"/>
      <c r="AN539" s="335"/>
      <c r="AO539" s="335"/>
      <c r="AP539" s="335"/>
      <c r="AQ539" s="335"/>
      <c r="AR539" s="335"/>
      <c r="AS539" s="335"/>
      <c r="AT539" s="335"/>
      <c r="AU539" s="335"/>
      <c r="AV539" s="335"/>
      <c r="AW539" s="335"/>
      <c r="AX539" s="335"/>
      <c r="AY539" s="335"/>
      <c r="AZ539" s="335"/>
      <c r="BA539" s="335"/>
      <c r="BB539" s="335"/>
      <c r="BC539" s="335"/>
      <c r="BD539" s="335"/>
      <c r="BE539" s="335"/>
      <c r="BF539" s="335"/>
      <c r="BG539" s="335"/>
      <c r="BH539" s="335"/>
      <c r="BI539" s="335"/>
      <c r="BJ539" s="335"/>
      <c r="BK539" s="335"/>
      <c r="BL539" s="335"/>
      <c r="BM539" s="335"/>
      <c r="BN539" s="335"/>
      <c r="BO539" s="335"/>
      <c r="BP539" s="335"/>
      <c r="BQ539" s="335"/>
      <c r="BR539" s="335"/>
      <c r="BS539" s="335"/>
      <c r="BT539" s="335"/>
      <c r="BU539" s="335"/>
      <c r="BV539" s="335"/>
      <c r="BW539" s="335"/>
      <c r="BX539" s="335"/>
      <c r="BY539" s="335"/>
      <c r="BZ539" s="335"/>
      <c r="CA539" s="335"/>
      <c r="CB539" s="335"/>
      <c r="CC539" s="335"/>
      <c r="CD539" s="335"/>
      <c r="CE539" s="335"/>
      <c r="CF539" s="335"/>
      <c r="CG539" s="335"/>
      <c r="CH539" s="335"/>
      <c r="CI539" s="335"/>
      <c r="CJ539" s="335"/>
      <c r="CK539" s="335"/>
      <c r="CL539" s="335"/>
      <c r="CM539" s="335"/>
      <c r="CN539" s="335"/>
      <c r="CO539" s="335"/>
      <c r="CP539" s="335"/>
      <c r="CQ539" s="335"/>
      <c r="CR539" s="335"/>
      <c r="CS539" s="335"/>
      <c r="CT539" s="335"/>
      <c r="CU539" s="335"/>
      <c r="CV539" s="335"/>
      <c r="CW539" s="335"/>
      <c r="CX539" s="335"/>
      <c r="CY539" s="335"/>
      <c r="CZ539" s="335"/>
      <c r="DA539" s="335"/>
      <c r="DB539" s="335"/>
      <c r="DC539" s="335"/>
      <c r="DD539" s="335"/>
      <c r="DE539" s="335"/>
    </row>
    <row r="540" spans="2:109" x14ac:dyDescent="0.25">
      <c r="B540" s="335"/>
      <c r="C540" s="335"/>
      <c r="D540" s="335"/>
      <c r="E540" s="335"/>
      <c r="F540" s="335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25"/>
      <c r="U540" s="32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  <c r="AM540" s="335"/>
      <c r="AN540" s="335"/>
      <c r="AO540" s="335"/>
      <c r="AP540" s="335"/>
      <c r="AQ540" s="335"/>
      <c r="AR540" s="335"/>
      <c r="AS540" s="335"/>
      <c r="AT540" s="335"/>
      <c r="AU540" s="335"/>
      <c r="AV540" s="335"/>
      <c r="AW540" s="335"/>
      <c r="AX540" s="335"/>
      <c r="AY540" s="335"/>
      <c r="AZ540" s="335"/>
      <c r="BA540" s="335"/>
      <c r="BB540" s="335"/>
      <c r="BC540" s="335"/>
      <c r="BD540" s="335"/>
      <c r="BE540" s="335"/>
      <c r="BF540" s="335"/>
      <c r="BG540" s="335"/>
      <c r="BH540" s="335"/>
      <c r="BI540" s="335"/>
      <c r="BJ540" s="335"/>
      <c r="BK540" s="335"/>
      <c r="BL540" s="335"/>
      <c r="BM540" s="335"/>
      <c r="BN540" s="335"/>
      <c r="BO540" s="335"/>
      <c r="BP540" s="335"/>
      <c r="BQ540" s="335"/>
      <c r="BR540" s="335"/>
      <c r="BS540" s="335"/>
      <c r="BT540" s="335"/>
      <c r="BU540" s="335"/>
      <c r="BV540" s="335"/>
      <c r="BW540" s="335"/>
      <c r="BX540" s="335"/>
      <c r="BY540" s="335"/>
      <c r="BZ540" s="335"/>
      <c r="CA540" s="335"/>
      <c r="CB540" s="335"/>
      <c r="CC540" s="335"/>
      <c r="CD540" s="335"/>
      <c r="CE540" s="335"/>
      <c r="CF540" s="335"/>
      <c r="CG540" s="335"/>
      <c r="CH540" s="335"/>
      <c r="CI540" s="335"/>
      <c r="CJ540" s="335"/>
      <c r="CK540" s="335"/>
      <c r="CL540" s="335"/>
      <c r="CM540" s="335"/>
      <c r="CN540" s="335"/>
      <c r="CO540" s="335"/>
      <c r="CP540" s="335"/>
      <c r="CQ540" s="335"/>
      <c r="CR540" s="335"/>
      <c r="CS540" s="335"/>
      <c r="CT540" s="335"/>
      <c r="CU540" s="335"/>
      <c r="CV540" s="335"/>
      <c r="CW540" s="335"/>
      <c r="CX540" s="335"/>
      <c r="CY540" s="335"/>
      <c r="CZ540" s="335"/>
      <c r="DA540" s="335"/>
      <c r="DB540" s="335"/>
      <c r="DC540" s="335"/>
      <c r="DD540" s="335"/>
      <c r="DE540" s="335"/>
    </row>
    <row r="541" spans="2:109" x14ac:dyDescent="0.25">
      <c r="B541" s="335"/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25"/>
      <c r="U541" s="32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  <c r="AM541" s="335"/>
      <c r="AN541" s="335"/>
      <c r="AO541" s="335"/>
      <c r="AP541" s="335"/>
      <c r="AQ541" s="335"/>
      <c r="AR541" s="335"/>
      <c r="AS541" s="335"/>
      <c r="AT541" s="335"/>
      <c r="AU541" s="335"/>
      <c r="AV541" s="335"/>
      <c r="AW541" s="335"/>
      <c r="AX541" s="335"/>
      <c r="AY541" s="335"/>
      <c r="AZ541" s="335"/>
      <c r="BA541" s="335"/>
      <c r="BB541" s="335"/>
      <c r="BC541" s="335"/>
      <c r="BD541" s="335"/>
      <c r="BE541" s="335"/>
      <c r="BF541" s="335"/>
      <c r="BG541" s="335"/>
      <c r="BH541" s="335"/>
      <c r="BI541" s="335"/>
      <c r="BJ541" s="335"/>
      <c r="BK541" s="335"/>
      <c r="BL541" s="335"/>
      <c r="BM541" s="335"/>
      <c r="BN541" s="335"/>
      <c r="BO541" s="335"/>
      <c r="BP541" s="335"/>
      <c r="BQ541" s="335"/>
      <c r="BR541" s="335"/>
      <c r="BS541" s="335"/>
      <c r="BT541" s="335"/>
      <c r="BU541" s="335"/>
      <c r="BV541" s="335"/>
      <c r="BW541" s="335"/>
      <c r="BX541" s="335"/>
      <c r="BY541" s="335"/>
      <c r="BZ541" s="335"/>
      <c r="CA541" s="335"/>
      <c r="CB541" s="335"/>
      <c r="CC541" s="335"/>
      <c r="CD541" s="335"/>
      <c r="CE541" s="335"/>
      <c r="CF541" s="335"/>
      <c r="CG541" s="335"/>
      <c r="CH541" s="335"/>
      <c r="CI541" s="335"/>
      <c r="CJ541" s="335"/>
      <c r="CK541" s="335"/>
      <c r="CL541" s="335"/>
      <c r="CM541" s="335"/>
      <c r="CN541" s="335"/>
      <c r="CO541" s="335"/>
      <c r="CP541" s="335"/>
      <c r="CQ541" s="335"/>
      <c r="CR541" s="335"/>
      <c r="CS541" s="335"/>
      <c r="CT541" s="335"/>
      <c r="CU541" s="335"/>
      <c r="CV541" s="335"/>
      <c r="CW541" s="335"/>
      <c r="CX541" s="335"/>
      <c r="CY541" s="335"/>
      <c r="CZ541" s="335"/>
      <c r="DA541" s="335"/>
      <c r="DB541" s="335"/>
      <c r="DC541" s="335"/>
      <c r="DD541" s="335"/>
      <c r="DE541" s="335"/>
    </row>
    <row r="542" spans="2:109" x14ac:dyDescent="0.25">
      <c r="B542" s="335"/>
      <c r="C542" s="335"/>
      <c r="D542" s="335"/>
      <c r="E542" s="335"/>
      <c r="F542" s="335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25"/>
      <c r="U542" s="32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  <c r="AM542" s="335"/>
      <c r="AN542" s="335"/>
      <c r="AO542" s="335"/>
      <c r="AP542" s="335"/>
      <c r="AQ542" s="335"/>
      <c r="AR542" s="335"/>
      <c r="AS542" s="335"/>
      <c r="AT542" s="335"/>
      <c r="AU542" s="335"/>
      <c r="AV542" s="335"/>
      <c r="AW542" s="335"/>
      <c r="AX542" s="335"/>
      <c r="AY542" s="335"/>
      <c r="AZ542" s="335"/>
      <c r="BA542" s="335"/>
      <c r="BB542" s="335"/>
      <c r="BC542" s="335"/>
      <c r="BD542" s="335"/>
      <c r="BE542" s="335"/>
      <c r="BF542" s="335"/>
      <c r="BG542" s="335"/>
      <c r="BH542" s="335"/>
      <c r="BI542" s="335"/>
      <c r="BJ542" s="335"/>
      <c r="BK542" s="335"/>
      <c r="BL542" s="335"/>
      <c r="BM542" s="335"/>
      <c r="BN542" s="335"/>
      <c r="BO542" s="335"/>
      <c r="BP542" s="335"/>
      <c r="BQ542" s="335"/>
      <c r="BR542" s="335"/>
      <c r="BS542" s="335"/>
      <c r="BT542" s="335"/>
      <c r="BU542" s="335"/>
      <c r="BV542" s="335"/>
      <c r="BW542" s="335"/>
      <c r="BX542" s="335"/>
      <c r="BY542" s="335"/>
      <c r="BZ542" s="335"/>
      <c r="CA542" s="335"/>
      <c r="CB542" s="335"/>
      <c r="CC542" s="335"/>
      <c r="CD542" s="335"/>
      <c r="CE542" s="335"/>
      <c r="CF542" s="335"/>
      <c r="CG542" s="335"/>
      <c r="CH542" s="335"/>
      <c r="CI542" s="335"/>
      <c r="CJ542" s="335"/>
      <c r="CK542" s="335"/>
      <c r="CL542" s="335"/>
      <c r="CM542" s="335"/>
      <c r="CN542" s="335"/>
      <c r="CO542" s="335"/>
      <c r="CP542" s="335"/>
      <c r="CQ542" s="335"/>
      <c r="CR542" s="335"/>
      <c r="CS542" s="335"/>
      <c r="CT542" s="335"/>
      <c r="CU542" s="335"/>
      <c r="CV542" s="335"/>
      <c r="CW542" s="335"/>
      <c r="CX542" s="335"/>
      <c r="CY542" s="335"/>
      <c r="CZ542" s="335"/>
      <c r="DA542" s="335"/>
      <c r="DB542" s="335"/>
      <c r="DC542" s="335"/>
      <c r="DD542" s="335"/>
      <c r="DE542" s="335"/>
    </row>
    <row r="543" spans="2:109" x14ac:dyDescent="0.25"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25"/>
      <c r="U543" s="32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  <c r="AM543" s="335"/>
      <c r="AN543" s="335"/>
      <c r="AO543" s="335"/>
      <c r="AP543" s="335"/>
      <c r="AQ543" s="335"/>
      <c r="AR543" s="335"/>
      <c r="AS543" s="335"/>
      <c r="AT543" s="335"/>
      <c r="AU543" s="335"/>
      <c r="AV543" s="335"/>
      <c r="AW543" s="335"/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35"/>
      <c r="BJ543" s="335"/>
      <c r="BK543" s="335"/>
      <c r="BL543" s="335"/>
      <c r="BM543" s="335"/>
      <c r="BN543" s="335"/>
      <c r="BO543" s="335"/>
      <c r="BP543" s="335"/>
      <c r="BQ543" s="335"/>
      <c r="BR543" s="335"/>
      <c r="BS543" s="335"/>
      <c r="BT543" s="335"/>
      <c r="BU543" s="335"/>
      <c r="BV543" s="335"/>
      <c r="BW543" s="335"/>
      <c r="BX543" s="335"/>
      <c r="BY543" s="335"/>
      <c r="BZ543" s="335"/>
      <c r="CA543" s="335"/>
      <c r="CB543" s="335"/>
      <c r="CC543" s="335"/>
      <c r="CD543" s="335"/>
      <c r="CE543" s="335"/>
      <c r="CF543" s="335"/>
      <c r="CG543" s="335"/>
      <c r="CH543" s="335"/>
      <c r="CI543" s="335"/>
      <c r="CJ543" s="335"/>
      <c r="CK543" s="335"/>
      <c r="CL543" s="335"/>
      <c r="CM543" s="335"/>
      <c r="CN543" s="335"/>
      <c r="CO543" s="335"/>
      <c r="CP543" s="335"/>
      <c r="CQ543" s="335"/>
      <c r="CR543" s="335"/>
      <c r="CS543" s="335"/>
      <c r="CT543" s="335"/>
      <c r="CU543" s="335"/>
      <c r="CV543" s="335"/>
      <c r="CW543" s="335"/>
      <c r="CX543" s="335"/>
      <c r="CY543" s="335"/>
      <c r="CZ543" s="335"/>
      <c r="DA543" s="335"/>
      <c r="DB543" s="335"/>
      <c r="DC543" s="335"/>
      <c r="DD543" s="335"/>
      <c r="DE543" s="335"/>
    </row>
    <row r="544" spans="2:109" x14ac:dyDescent="0.25">
      <c r="B544" s="335"/>
      <c r="C544" s="335"/>
      <c r="D544" s="335"/>
      <c r="E544" s="335"/>
      <c r="F544" s="335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25"/>
      <c r="U544" s="32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  <c r="AM544" s="335"/>
      <c r="AN544" s="335"/>
      <c r="AO544" s="335"/>
      <c r="AP544" s="335"/>
      <c r="AQ544" s="335"/>
      <c r="AR544" s="335"/>
      <c r="AS544" s="335"/>
      <c r="AT544" s="335"/>
      <c r="AU544" s="335"/>
      <c r="AV544" s="335"/>
      <c r="AW544" s="335"/>
      <c r="AX544" s="335"/>
      <c r="AY544" s="335"/>
      <c r="AZ544" s="335"/>
      <c r="BA544" s="335"/>
      <c r="BB544" s="335"/>
      <c r="BC544" s="335"/>
      <c r="BD544" s="335"/>
      <c r="BE544" s="335"/>
      <c r="BF544" s="335"/>
      <c r="BG544" s="335"/>
      <c r="BH544" s="335"/>
      <c r="BI544" s="335"/>
      <c r="BJ544" s="335"/>
      <c r="BK544" s="335"/>
      <c r="BL544" s="335"/>
      <c r="BM544" s="335"/>
      <c r="BN544" s="335"/>
      <c r="BO544" s="335"/>
      <c r="BP544" s="335"/>
      <c r="BQ544" s="335"/>
      <c r="BR544" s="335"/>
      <c r="BS544" s="335"/>
      <c r="BT544" s="335"/>
      <c r="BU544" s="335"/>
      <c r="BV544" s="335"/>
      <c r="BW544" s="335"/>
      <c r="BX544" s="335"/>
      <c r="BY544" s="335"/>
      <c r="BZ544" s="335"/>
      <c r="CA544" s="335"/>
      <c r="CB544" s="335"/>
      <c r="CC544" s="335"/>
      <c r="CD544" s="335"/>
      <c r="CE544" s="335"/>
      <c r="CF544" s="335"/>
      <c r="CG544" s="335"/>
      <c r="CH544" s="335"/>
      <c r="CI544" s="335"/>
      <c r="CJ544" s="335"/>
      <c r="CK544" s="335"/>
      <c r="CL544" s="335"/>
      <c r="CM544" s="335"/>
      <c r="CN544" s="335"/>
      <c r="CO544" s="335"/>
      <c r="CP544" s="335"/>
      <c r="CQ544" s="335"/>
      <c r="CR544" s="335"/>
      <c r="CS544" s="335"/>
      <c r="CT544" s="335"/>
      <c r="CU544" s="335"/>
      <c r="CV544" s="335"/>
      <c r="CW544" s="335"/>
      <c r="CX544" s="335"/>
      <c r="CY544" s="335"/>
      <c r="CZ544" s="335"/>
      <c r="DA544" s="335"/>
      <c r="DB544" s="335"/>
      <c r="DC544" s="335"/>
      <c r="DD544" s="335"/>
      <c r="DE544" s="335"/>
    </row>
    <row r="545" spans="2:109" x14ac:dyDescent="0.25">
      <c r="B545" s="335"/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25"/>
      <c r="U545" s="32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  <c r="AM545" s="335"/>
      <c r="AN545" s="335"/>
      <c r="AO545" s="335"/>
      <c r="AP545" s="335"/>
      <c r="AQ545" s="335"/>
      <c r="AR545" s="335"/>
      <c r="AS545" s="335"/>
      <c r="AT545" s="335"/>
      <c r="AU545" s="335"/>
      <c r="AV545" s="335"/>
      <c r="AW545" s="335"/>
      <c r="AX545" s="335"/>
      <c r="AY545" s="335"/>
      <c r="AZ545" s="335"/>
      <c r="BA545" s="335"/>
      <c r="BB545" s="335"/>
      <c r="BC545" s="335"/>
      <c r="BD545" s="335"/>
      <c r="BE545" s="335"/>
      <c r="BF545" s="335"/>
      <c r="BG545" s="335"/>
      <c r="BH545" s="335"/>
      <c r="BI545" s="335"/>
      <c r="BJ545" s="335"/>
      <c r="BK545" s="335"/>
      <c r="BL545" s="335"/>
      <c r="BM545" s="335"/>
      <c r="BN545" s="335"/>
      <c r="BO545" s="335"/>
      <c r="BP545" s="335"/>
      <c r="BQ545" s="335"/>
      <c r="BR545" s="335"/>
      <c r="BS545" s="335"/>
      <c r="BT545" s="335"/>
      <c r="BU545" s="335"/>
      <c r="BV545" s="335"/>
      <c r="BW545" s="335"/>
      <c r="BX545" s="335"/>
      <c r="BY545" s="335"/>
      <c r="BZ545" s="335"/>
      <c r="CA545" s="335"/>
      <c r="CB545" s="335"/>
      <c r="CC545" s="335"/>
      <c r="CD545" s="335"/>
      <c r="CE545" s="335"/>
      <c r="CF545" s="335"/>
      <c r="CG545" s="335"/>
      <c r="CH545" s="335"/>
      <c r="CI545" s="335"/>
      <c r="CJ545" s="335"/>
      <c r="CK545" s="335"/>
      <c r="CL545" s="335"/>
      <c r="CM545" s="335"/>
      <c r="CN545" s="335"/>
      <c r="CO545" s="335"/>
      <c r="CP545" s="335"/>
      <c r="CQ545" s="335"/>
      <c r="CR545" s="335"/>
      <c r="CS545" s="335"/>
      <c r="CT545" s="335"/>
      <c r="CU545" s="335"/>
      <c r="CV545" s="335"/>
      <c r="CW545" s="335"/>
      <c r="CX545" s="335"/>
      <c r="CY545" s="335"/>
      <c r="CZ545" s="335"/>
      <c r="DA545" s="335"/>
      <c r="DB545" s="335"/>
      <c r="DC545" s="335"/>
      <c r="DD545" s="335"/>
      <c r="DE545" s="335"/>
    </row>
    <row r="546" spans="2:109" x14ac:dyDescent="0.25">
      <c r="B546" s="335"/>
      <c r="C546" s="335"/>
      <c r="D546" s="335"/>
      <c r="E546" s="335"/>
      <c r="F546" s="335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25"/>
      <c r="U546" s="32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  <c r="AM546" s="335"/>
      <c r="AN546" s="335"/>
      <c r="AO546" s="335"/>
      <c r="AP546" s="335"/>
      <c r="AQ546" s="335"/>
      <c r="AR546" s="335"/>
      <c r="AS546" s="335"/>
      <c r="AT546" s="335"/>
      <c r="AU546" s="335"/>
      <c r="AV546" s="335"/>
      <c r="AW546" s="335"/>
      <c r="AX546" s="335"/>
      <c r="AY546" s="335"/>
      <c r="AZ546" s="335"/>
      <c r="BA546" s="335"/>
      <c r="BB546" s="335"/>
      <c r="BC546" s="335"/>
      <c r="BD546" s="335"/>
      <c r="BE546" s="335"/>
      <c r="BF546" s="335"/>
      <c r="BG546" s="335"/>
      <c r="BH546" s="335"/>
      <c r="BI546" s="335"/>
      <c r="BJ546" s="335"/>
      <c r="BK546" s="335"/>
      <c r="BL546" s="335"/>
      <c r="BM546" s="335"/>
      <c r="BN546" s="335"/>
      <c r="BO546" s="335"/>
      <c r="BP546" s="335"/>
      <c r="BQ546" s="335"/>
      <c r="BR546" s="335"/>
      <c r="BS546" s="335"/>
      <c r="BT546" s="335"/>
      <c r="BU546" s="335"/>
      <c r="BV546" s="335"/>
      <c r="BW546" s="335"/>
      <c r="BX546" s="335"/>
      <c r="BY546" s="335"/>
      <c r="BZ546" s="335"/>
      <c r="CA546" s="335"/>
      <c r="CB546" s="335"/>
      <c r="CC546" s="335"/>
      <c r="CD546" s="335"/>
      <c r="CE546" s="335"/>
      <c r="CF546" s="335"/>
      <c r="CG546" s="335"/>
      <c r="CH546" s="335"/>
      <c r="CI546" s="335"/>
      <c r="CJ546" s="335"/>
      <c r="CK546" s="335"/>
      <c r="CL546" s="335"/>
      <c r="CM546" s="335"/>
      <c r="CN546" s="335"/>
      <c r="CO546" s="335"/>
      <c r="CP546" s="335"/>
      <c r="CQ546" s="335"/>
      <c r="CR546" s="335"/>
      <c r="CS546" s="335"/>
      <c r="CT546" s="335"/>
      <c r="CU546" s="335"/>
      <c r="CV546" s="335"/>
      <c r="CW546" s="335"/>
      <c r="CX546" s="335"/>
      <c r="CY546" s="335"/>
      <c r="CZ546" s="335"/>
      <c r="DA546" s="335"/>
      <c r="DB546" s="335"/>
      <c r="DC546" s="335"/>
      <c r="DD546" s="335"/>
      <c r="DE546" s="335"/>
    </row>
    <row r="547" spans="2:109" x14ac:dyDescent="0.25">
      <c r="B547" s="335"/>
      <c r="C547" s="335"/>
      <c r="D547" s="335"/>
      <c r="E547" s="335"/>
      <c r="F547" s="335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25"/>
      <c r="U547" s="32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  <c r="AM547" s="335"/>
      <c r="AN547" s="335"/>
      <c r="AO547" s="335"/>
      <c r="AP547" s="335"/>
      <c r="AQ547" s="335"/>
      <c r="AR547" s="335"/>
      <c r="AS547" s="335"/>
      <c r="AT547" s="335"/>
      <c r="AU547" s="335"/>
      <c r="AV547" s="335"/>
      <c r="AW547" s="335"/>
      <c r="AX547" s="335"/>
      <c r="AY547" s="335"/>
      <c r="AZ547" s="335"/>
      <c r="BA547" s="335"/>
      <c r="BB547" s="335"/>
      <c r="BC547" s="335"/>
      <c r="BD547" s="335"/>
      <c r="BE547" s="335"/>
      <c r="BF547" s="335"/>
      <c r="BG547" s="335"/>
      <c r="BH547" s="335"/>
      <c r="BI547" s="335"/>
      <c r="BJ547" s="335"/>
      <c r="BK547" s="335"/>
      <c r="BL547" s="335"/>
      <c r="BM547" s="335"/>
      <c r="BN547" s="335"/>
      <c r="BO547" s="335"/>
      <c r="BP547" s="335"/>
      <c r="BQ547" s="335"/>
      <c r="BR547" s="335"/>
      <c r="BS547" s="335"/>
      <c r="BT547" s="335"/>
      <c r="BU547" s="335"/>
      <c r="BV547" s="335"/>
      <c r="BW547" s="335"/>
      <c r="BX547" s="335"/>
      <c r="BY547" s="335"/>
      <c r="BZ547" s="335"/>
      <c r="CA547" s="335"/>
      <c r="CB547" s="335"/>
      <c r="CC547" s="335"/>
      <c r="CD547" s="335"/>
      <c r="CE547" s="335"/>
      <c r="CF547" s="335"/>
      <c r="CG547" s="335"/>
      <c r="CH547" s="335"/>
      <c r="CI547" s="335"/>
      <c r="CJ547" s="335"/>
      <c r="CK547" s="335"/>
      <c r="CL547" s="335"/>
      <c r="CM547" s="335"/>
      <c r="CN547" s="335"/>
      <c r="CO547" s="335"/>
      <c r="CP547" s="335"/>
      <c r="CQ547" s="335"/>
      <c r="CR547" s="335"/>
      <c r="CS547" s="335"/>
      <c r="CT547" s="335"/>
      <c r="CU547" s="335"/>
      <c r="CV547" s="335"/>
      <c r="CW547" s="335"/>
      <c r="CX547" s="335"/>
      <c r="CY547" s="335"/>
      <c r="CZ547" s="335"/>
      <c r="DA547" s="335"/>
      <c r="DB547" s="335"/>
      <c r="DC547" s="335"/>
      <c r="DD547" s="335"/>
      <c r="DE547" s="335"/>
    </row>
    <row r="548" spans="2:109" x14ac:dyDescent="0.25">
      <c r="B548" s="335"/>
      <c r="C548" s="335"/>
      <c r="D548" s="335"/>
      <c r="E548" s="335"/>
      <c r="F548" s="335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25"/>
      <c r="U548" s="32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5"/>
      <c r="AU548" s="335"/>
      <c r="AV548" s="335"/>
      <c r="AW548" s="335"/>
      <c r="AX548" s="335"/>
      <c r="AY548" s="335"/>
      <c r="AZ548" s="335"/>
      <c r="BA548" s="335"/>
      <c r="BB548" s="335"/>
      <c r="BC548" s="335"/>
      <c r="BD548" s="335"/>
      <c r="BE548" s="335"/>
      <c r="BF548" s="335"/>
      <c r="BG548" s="335"/>
      <c r="BH548" s="335"/>
      <c r="BI548" s="335"/>
      <c r="BJ548" s="335"/>
      <c r="BK548" s="335"/>
      <c r="BL548" s="335"/>
      <c r="BM548" s="335"/>
      <c r="BN548" s="335"/>
      <c r="BO548" s="335"/>
      <c r="BP548" s="335"/>
      <c r="BQ548" s="335"/>
      <c r="BR548" s="335"/>
      <c r="BS548" s="335"/>
      <c r="BT548" s="335"/>
      <c r="BU548" s="335"/>
      <c r="BV548" s="335"/>
      <c r="BW548" s="335"/>
      <c r="BX548" s="335"/>
      <c r="BY548" s="335"/>
      <c r="BZ548" s="335"/>
      <c r="CA548" s="335"/>
      <c r="CB548" s="335"/>
      <c r="CC548" s="335"/>
      <c r="CD548" s="335"/>
      <c r="CE548" s="335"/>
      <c r="CF548" s="335"/>
      <c r="CG548" s="335"/>
      <c r="CH548" s="335"/>
      <c r="CI548" s="335"/>
      <c r="CJ548" s="335"/>
      <c r="CK548" s="335"/>
      <c r="CL548" s="335"/>
      <c r="CM548" s="335"/>
      <c r="CN548" s="335"/>
      <c r="CO548" s="335"/>
      <c r="CP548" s="335"/>
      <c r="CQ548" s="335"/>
      <c r="CR548" s="335"/>
      <c r="CS548" s="335"/>
      <c r="CT548" s="335"/>
      <c r="CU548" s="335"/>
      <c r="CV548" s="335"/>
      <c r="CW548" s="335"/>
      <c r="CX548" s="335"/>
      <c r="CY548" s="335"/>
      <c r="CZ548" s="335"/>
      <c r="DA548" s="335"/>
      <c r="DB548" s="335"/>
      <c r="DC548" s="335"/>
      <c r="DD548" s="335"/>
      <c r="DE548" s="335"/>
    </row>
    <row r="549" spans="2:109" x14ac:dyDescent="0.25">
      <c r="B549" s="335"/>
      <c r="C549" s="335"/>
      <c r="D549" s="335"/>
      <c r="E549" s="335"/>
      <c r="F549" s="335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25"/>
      <c r="U549" s="32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5"/>
      <c r="AU549" s="335"/>
      <c r="AV549" s="335"/>
      <c r="AW549" s="335"/>
      <c r="AX549" s="335"/>
      <c r="AY549" s="335"/>
      <c r="AZ549" s="335"/>
      <c r="BA549" s="335"/>
      <c r="BB549" s="335"/>
      <c r="BC549" s="335"/>
      <c r="BD549" s="335"/>
      <c r="BE549" s="335"/>
      <c r="BF549" s="335"/>
      <c r="BG549" s="335"/>
      <c r="BH549" s="335"/>
      <c r="BI549" s="335"/>
      <c r="BJ549" s="335"/>
      <c r="BK549" s="335"/>
      <c r="BL549" s="335"/>
      <c r="BM549" s="335"/>
      <c r="BN549" s="335"/>
      <c r="BO549" s="335"/>
      <c r="BP549" s="335"/>
      <c r="BQ549" s="335"/>
      <c r="BR549" s="335"/>
      <c r="BS549" s="335"/>
      <c r="BT549" s="335"/>
      <c r="BU549" s="335"/>
      <c r="BV549" s="335"/>
      <c r="BW549" s="335"/>
      <c r="BX549" s="335"/>
      <c r="BY549" s="335"/>
      <c r="BZ549" s="335"/>
      <c r="CA549" s="335"/>
      <c r="CB549" s="335"/>
      <c r="CC549" s="335"/>
      <c r="CD549" s="335"/>
      <c r="CE549" s="335"/>
      <c r="CF549" s="335"/>
      <c r="CG549" s="335"/>
      <c r="CH549" s="335"/>
      <c r="CI549" s="335"/>
      <c r="CJ549" s="335"/>
      <c r="CK549" s="335"/>
      <c r="CL549" s="335"/>
      <c r="CM549" s="335"/>
      <c r="CN549" s="335"/>
      <c r="CO549" s="335"/>
      <c r="CP549" s="335"/>
      <c r="CQ549" s="335"/>
      <c r="CR549" s="335"/>
      <c r="CS549" s="335"/>
      <c r="CT549" s="335"/>
      <c r="CU549" s="335"/>
      <c r="CV549" s="335"/>
      <c r="CW549" s="335"/>
      <c r="CX549" s="335"/>
      <c r="CY549" s="335"/>
      <c r="CZ549" s="335"/>
      <c r="DA549" s="335"/>
      <c r="DB549" s="335"/>
      <c r="DC549" s="335"/>
      <c r="DD549" s="335"/>
      <c r="DE549" s="335"/>
    </row>
    <row r="550" spans="2:109" x14ac:dyDescent="0.25"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25"/>
      <c r="U550" s="32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  <c r="AM550" s="335"/>
      <c r="AN550" s="335"/>
      <c r="AO550" s="335"/>
      <c r="AP550" s="335"/>
      <c r="AQ550" s="335"/>
      <c r="AR550" s="335"/>
      <c r="AS550" s="335"/>
      <c r="AT550" s="335"/>
      <c r="AU550" s="335"/>
      <c r="AV550" s="335"/>
      <c r="AW550" s="335"/>
      <c r="AX550" s="335"/>
      <c r="AY550" s="335"/>
      <c r="AZ550" s="335"/>
      <c r="BA550" s="335"/>
      <c r="BB550" s="335"/>
      <c r="BC550" s="335"/>
      <c r="BD550" s="335"/>
      <c r="BE550" s="335"/>
      <c r="BF550" s="335"/>
      <c r="BG550" s="335"/>
      <c r="BH550" s="335"/>
      <c r="BI550" s="335"/>
      <c r="BJ550" s="335"/>
      <c r="BK550" s="335"/>
      <c r="BL550" s="335"/>
      <c r="BM550" s="335"/>
      <c r="BN550" s="335"/>
      <c r="BO550" s="335"/>
      <c r="BP550" s="335"/>
      <c r="BQ550" s="335"/>
      <c r="BR550" s="335"/>
      <c r="BS550" s="335"/>
      <c r="BT550" s="335"/>
      <c r="BU550" s="335"/>
      <c r="BV550" s="335"/>
      <c r="BW550" s="335"/>
      <c r="BX550" s="335"/>
      <c r="BY550" s="335"/>
      <c r="BZ550" s="335"/>
      <c r="CA550" s="335"/>
      <c r="CB550" s="335"/>
      <c r="CC550" s="335"/>
      <c r="CD550" s="335"/>
      <c r="CE550" s="335"/>
      <c r="CF550" s="335"/>
      <c r="CG550" s="335"/>
      <c r="CH550" s="335"/>
      <c r="CI550" s="335"/>
      <c r="CJ550" s="335"/>
      <c r="CK550" s="335"/>
      <c r="CL550" s="335"/>
      <c r="CM550" s="335"/>
      <c r="CN550" s="335"/>
      <c r="CO550" s="335"/>
      <c r="CP550" s="335"/>
      <c r="CQ550" s="335"/>
      <c r="CR550" s="335"/>
      <c r="CS550" s="335"/>
      <c r="CT550" s="335"/>
      <c r="CU550" s="335"/>
      <c r="CV550" s="335"/>
      <c r="CW550" s="335"/>
      <c r="CX550" s="335"/>
      <c r="CY550" s="335"/>
      <c r="CZ550" s="335"/>
      <c r="DA550" s="335"/>
      <c r="DB550" s="335"/>
      <c r="DC550" s="335"/>
      <c r="DD550" s="335"/>
      <c r="DE550" s="335"/>
    </row>
    <row r="551" spans="2:109" x14ac:dyDescent="0.25"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25"/>
      <c r="U551" s="32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  <c r="AM551" s="335"/>
      <c r="AN551" s="335"/>
      <c r="AO551" s="335"/>
      <c r="AP551" s="335"/>
      <c r="AQ551" s="335"/>
      <c r="AR551" s="335"/>
      <c r="AS551" s="335"/>
      <c r="AT551" s="335"/>
      <c r="AU551" s="335"/>
      <c r="AV551" s="335"/>
      <c r="AW551" s="335"/>
      <c r="AX551" s="335"/>
      <c r="AY551" s="335"/>
      <c r="AZ551" s="335"/>
      <c r="BA551" s="335"/>
      <c r="BB551" s="335"/>
      <c r="BC551" s="335"/>
      <c r="BD551" s="335"/>
      <c r="BE551" s="335"/>
      <c r="BF551" s="335"/>
      <c r="BG551" s="335"/>
      <c r="BH551" s="335"/>
      <c r="BI551" s="335"/>
      <c r="BJ551" s="335"/>
      <c r="BK551" s="335"/>
      <c r="BL551" s="335"/>
      <c r="BM551" s="335"/>
      <c r="BN551" s="335"/>
      <c r="BO551" s="335"/>
      <c r="BP551" s="335"/>
      <c r="BQ551" s="335"/>
      <c r="BR551" s="335"/>
      <c r="BS551" s="335"/>
      <c r="BT551" s="335"/>
      <c r="BU551" s="335"/>
      <c r="BV551" s="335"/>
      <c r="BW551" s="335"/>
      <c r="BX551" s="335"/>
      <c r="BY551" s="335"/>
      <c r="BZ551" s="335"/>
      <c r="CA551" s="335"/>
      <c r="CB551" s="335"/>
      <c r="CC551" s="335"/>
      <c r="CD551" s="335"/>
      <c r="CE551" s="335"/>
      <c r="CF551" s="335"/>
      <c r="CG551" s="335"/>
      <c r="CH551" s="335"/>
      <c r="CI551" s="335"/>
      <c r="CJ551" s="335"/>
      <c r="CK551" s="335"/>
      <c r="CL551" s="335"/>
      <c r="CM551" s="335"/>
      <c r="CN551" s="335"/>
      <c r="CO551" s="335"/>
      <c r="CP551" s="335"/>
      <c r="CQ551" s="335"/>
      <c r="CR551" s="335"/>
      <c r="CS551" s="335"/>
      <c r="CT551" s="335"/>
      <c r="CU551" s="335"/>
      <c r="CV551" s="335"/>
      <c r="CW551" s="335"/>
      <c r="CX551" s="335"/>
      <c r="CY551" s="335"/>
      <c r="CZ551" s="335"/>
      <c r="DA551" s="335"/>
      <c r="DB551" s="335"/>
      <c r="DC551" s="335"/>
      <c r="DD551" s="335"/>
      <c r="DE551" s="335"/>
    </row>
    <row r="552" spans="2:109" x14ac:dyDescent="0.25"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25"/>
      <c r="U552" s="32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  <c r="AM552" s="335"/>
      <c r="AN552" s="335"/>
      <c r="AO552" s="335"/>
      <c r="AP552" s="335"/>
      <c r="AQ552" s="335"/>
      <c r="AR552" s="335"/>
      <c r="AS552" s="335"/>
      <c r="AT552" s="335"/>
      <c r="AU552" s="335"/>
      <c r="AV552" s="335"/>
      <c r="AW552" s="335"/>
      <c r="AX552" s="335"/>
      <c r="AY552" s="335"/>
      <c r="AZ552" s="335"/>
      <c r="BA552" s="335"/>
      <c r="BB552" s="335"/>
      <c r="BC552" s="335"/>
      <c r="BD552" s="335"/>
      <c r="BE552" s="335"/>
      <c r="BF552" s="335"/>
      <c r="BG552" s="335"/>
      <c r="BH552" s="335"/>
      <c r="BI552" s="335"/>
      <c r="BJ552" s="335"/>
      <c r="BK552" s="335"/>
      <c r="BL552" s="335"/>
      <c r="BM552" s="335"/>
      <c r="BN552" s="335"/>
      <c r="BO552" s="335"/>
      <c r="BP552" s="335"/>
      <c r="BQ552" s="335"/>
      <c r="BR552" s="335"/>
      <c r="BS552" s="335"/>
      <c r="BT552" s="335"/>
      <c r="BU552" s="335"/>
      <c r="BV552" s="335"/>
      <c r="BW552" s="335"/>
      <c r="BX552" s="335"/>
      <c r="BY552" s="335"/>
      <c r="BZ552" s="335"/>
      <c r="CA552" s="335"/>
      <c r="CB552" s="335"/>
      <c r="CC552" s="335"/>
      <c r="CD552" s="335"/>
      <c r="CE552" s="335"/>
      <c r="CF552" s="335"/>
      <c r="CG552" s="335"/>
      <c r="CH552" s="335"/>
      <c r="CI552" s="335"/>
      <c r="CJ552" s="335"/>
      <c r="CK552" s="335"/>
      <c r="CL552" s="335"/>
      <c r="CM552" s="335"/>
      <c r="CN552" s="335"/>
      <c r="CO552" s="335"/>
      <c r="CP552" s="335"/>
      <c r="CQ552" s="335"/>
      <c r="CR552" s="335"/>
      <c r="CS552" s="335"/>
      <c r="CT552" s="335"/>
      <c r="CU552" s="335"/>
      <c r="CV552" s="335"/>
      <c r="CW552" s="335"/>
      <c r="CX552" s="335"/>
      <c r="CY552" s="335"/>
      <c r="CZ552" s="335"/>
      <c r="DA552" s="335"/>
      <c r="DB552" s="335"/>
      <c r="DC552" s="335"/>
      <c r="DD552" s="335"/>
      <c r="DE552" s="335"/>
    </row>
    <row r="553" spans="2:109" x14ac:dyDescent="0.25">
      <c r="B553" s="335"/>
      <c r="C553" s="335"/>
      <c r="D553" s="335"/>
      <c r="E553" s="335"/>
      <c r="F553" s="335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25"/>
      <c r="U553" s="32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  <c r="AM553" s="335"/>
      <c r="AN553" s="335"/>
      <c r="AO553" s="335"/>
      <c r="AP553" s="335"/>
      <c r="AQ553" s="335"/>
      <c r="AR553" s="335"/>
      <c r="AS553" s="335"/>
      <c r="AT553" s="335"/>
      <c r="AU553" s="335"/>
      <c r="AV553" s="335"/>
      <c r="AW553" s="335"/>
      <c r="AX553" s="335"/>
      <c r="AY553" s="335"/>
      <c r="AZ553" s="335"/>
      <c r="BA553" s="335"/>
      <c r="BB553" s="335"/>
      <c r="BC553" s="335"/>
      <c r="BD553" s="335"/>
      <c r="BE553" s="335"/>
      <c r="BF553" s="335"/>
      <c r="BG553" s="335"/>
      <c r="BH553" s="335"/>
      <c r="BI553" s="335"/>
      <c r="BJ553" s="335"/>
      <c r="BK553" s="335"/>
      <c r="BL553" s="335"/>
      <c r="BM553" s="335"/>
      <c r="BN553" s="335"/>
      <c r="BO553" s="335"/>
      <c r="BP553" s="335"/>
      <c r="BQ553" s="335"/>
      <c r="BR553" s="335"/>
      <c r="BS553" s="335"/>
      <c r="BT553" s="335"/>
      <c r="BU553" s="335"/>
      <c r="BV553" s="335"/>
      <c r="BW553" s="335"/>
      <c r="BX553" s="335"/>
      <c r="BY553" s="335"/>
      <c r="BZ553" s="335"/>
      <c r="CA553" s="335"/>
      <c r="CB553" s="335"/>
      <c r="CC553" s="335"/>
      <c r="CD553" s="335"/>
      <c r="CE553" s="335"/>
      <c r="CF553" s="335"/>
      <c r="CG553" s="335"/>
      <c r="CH553" s="335"/>
      <c r="CI553" s="335"/>
      <c r="CJ553" s="335"/>
      <c r="CK553" s="335"/>
      <c r="CL553" s="335"/>
      <c r="CM553" s="335"/>
      <c r="CN553" s="335"/>
      <c r="CO553" s="335"/>
      <c r="CP553" s="335"/>
      <c r="CQ553" s="335"/>
      <c r="CR553" s="335"/>
      <c r="CS553" s="335"/>
      <c r="CT553" s="335"/>
      <c r="CU553" s="335"/>
      <c r="CV553" s="335"/>
      <c r="CW553" s="335"/>
      <c r="CX553" s="335"/>
      <c r="CY553" s="335"/>
      <c r="CZ553" s="335"/>
      <c r="DA553" s="335"/>
      <c r="DB553" s="335"/>
      <c r="DC553" s="335"/>
      <c r="DD553" s="335"/>
      <c r="DE553" s="335"/>
    </row>
    <row r="554" spans="2:109" x14ac:dyDescent="0.25">
      <c r="B554" s="335"/>
      <c r="C554" s="335"/>
      <c r="D554" s="335"/>
      <c r="E554" s="335"/>
      <c r="F554" s="335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25"/>
      <c r="U554" s="32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  <c r="AM554" s="335"/>
      <c r="AN554" s="335"/>
      <c r="AO554" s="335"/>
      <c r="AP554" s="335"/>
      <c r="AQ554" s="335"/>
      <c r="AR554" s="335"/>
      <c r="AS554" s="335"/>
      <c r="AT554" s="335"/>
      <c r="AU554" s="335"/>
      <c r="AV554" s="335"/>
      <c r="AW554" s="335"/>
      <c r="AX554" s="335"/>
      <c r="AY554" s="335"/>
      <c r="AZ554" s="335"/>
      <c r="BA554" s="335"/>
      <c r="BB554" s="335"/>
      <c r="BC554" s="335"/>
      <c r="BD554" s="335"/>
      <c r="BE554" s="335"/>
      <c r="BF554" s="335"/>
      <c r="BG554" s="335"/>
      <c r="BH554" s="335"/>
      <c r="BI554" s="335"/>
      <c r="BJ554" s="335"/>
      <c r="BK554" s="335"/>
      <c r="BL554" s="335"/>
      <c r="BM554" s="335"/>
      <c r="BN554" s="335"/>
      <c r="BO554" s="335"/>
      <c r="BP554" s="335"/>
      <c r="BQ554" s="335"/>
      <c r="BR554" s="335"/>
      <c r="BS554" s="335"/>
      <c r="BT554" s="335"/>
      <c r="BU554" s="335"/>
      <c r="BV554" s="335"/>
      <c r="BW554" s="335"/>
      <c r="BX554" s="335"/>
      <c r="BY554" s="335"/>
      <c r="BZ554" s="335"/>
      <c r="CA554" s="335"/>
      <c r="CB554" s="335"/>
      <c r="CC554" s="335"/>
      <c r="CD554" s="335"/>
      <c r="CE554" s="335"/>
      <c r="CF554" s="335"/>
      <c r="CG554" s="335"/>
      <c r="CH554" s="335"/>
      <c r="CI554" s="335"/>
      <c r="CJ554" s="335"/>
      <c r="CK554" s="335"/>
      <c r="CL554" s="335"/>
      <c r="CM554" s="335"/>
      <c r="CN554" s="335"/>
      <c r="CO554" s="335"/>
      <c r="CP554" s="335"/>
      <c r="CQ554" s="335"/>
      <c r="CR554" s="335"/>
      <c r="CS554" s="335"/>
      <c r="CT554" s="335"/>
      <c r="CU554" s="335"/>
      <c r="CV554" s="335"/>
      <c r="CW554" s="335"/>
      <c r="CX554" s="335"/>
      <c r="CY554" s="335"/>
      <c r="CZ554" s="335"/>
      <c r="DA554" s="335"/>
      <c r="DB554" s="335"/>
      <c r="DC554" s="335"/>
      <c r="DD554" s="335"/>
      <c r="DE554" s="335"/>
    </row>
    <row r="555" spans="2:109" x14ac:dyDescent="0.25">
      <c r="B555" s="335"/>
      <c r="C555" s="335"/>
      <c r="D555" s="335"/>
      <c r="E555" s="335"/>
      <c r="F555" s="335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25"/>
      <c r="U555" s="32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  <c r="AM555" s="335"/>
      <c r="AN555" s="335"/>
      <c r="AO555" s="335"/>
      <c r="AP555" s="335"/>
      <c r="AQ555" s="335"/>
      <c r="AR555" s="335"/>
      <c r="AS555" s="335"/>
      <c r="AT555" s="335"/>
      <c r="AU555" s="335"/>
      <c r="AV555" s="335"/>
      <c r="AW555" s="335"/>
      <c r="AX555" s="335"/>
      <c r="AY555" s="335"/>
      <c r="AZ555" s="335"/>
      <c r="BA555" s="335"/>
      <c r="BB555" s="335"/>
      <c r="BC555" s="335"/>
      <c r="BD555" s="335"/>
      <c r="BE555" s="335"/>
      <c r="BF555" s="335"/>
      <c r="BG555" s="335"/>
      <c r="BH555" s="335"/>
      <c r="BI555" s="335"/>
      <c r="BJ555" s="335"/>
      <c r="BK555" s="335"/>
      <c r="BL555" s="335"/>
      <c r="BM555" s="335"/>
      <c r="BN555" s="335"/>
      <c r="BO555" s="335"/>
      <c r="BP555" s="335"/>
      <c r="BQ555" s="335"/>
      <c r="BR555" s="335"/>
      <c r="BS555" s="335"/>
      <c r="BT555" s="335"/>
      <c r="BU555" s="335"/>
      <c r="BV555" s="335"/>
      <c r="BW555" s="335"/>
      <c r="BX555" s="335"/>
      <c r="BY555" s="335"/>
      <c r="BZ555" s="335"/>
      <c r="CA555" s="335"/>
      <c r="CB555" s="335"/>
      <c r="CC555" s="335"/>
      <c r="CD555" s="335"/>
      <c r="CE555" s="335"/>
      <c r="CF555" s="335"/>
      <c r="CG555" s="335"/>
      <c r="CH555" s="335"/>
      <c r="CI555" s="335"/>
      <c r="CJ555" s="335"/>
      <c r="CK555" s="335"/>
      <c r="CL555" s="335"/>
      <c r="CM555" s="335"/>
      <c r="CN555" s="335"/>
      <c r="CO555" s="335"/>
      <c r="CP555" s="335"/>
      <c r="CQ555" s="335"/>
      <c r="CR555" s="335"/>
      <c r="CS555" s="335"/>
      <c r="CT555" s="335"/>
      <c r="CU555" s="335"/>
      <c r="CV555" s="335"/>
      <c r="CW555" s="335"/>
      <c r="CX555" s="335"/>
      <c r="CY555" s="335"/>
      <c r="CZ555" s="335"/>
      <c r="DA555" s="335"/>
      <c r="DB555" s="335"/>
      <c r="DC555" s="335"/>
      <c r="DD555" s="335"/>
      <c r="DE555" s="335"/>
    </row>
    <row r="556" spans="2:109" x14ac:dyDescent="0.25">
      <c r="B556" s="335"/>
      <c r="C556" s="335"/>
      <c r="D556" s="335"/>
      <c r="E556" s="335"/>
      <c r="F556" s="335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25"/>
      <c r="U556" s="32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  <c r="AM556" s="335"/>
      <c r="AN556" s="335"/>
      <c r="AO556" s="335"/>
      <c r="AP556" s="335"/>
      <c r="AQ556" s="335"/>
      <c r="AR556" s="335"/>
      <c r="AS556" s="335"/>
      <c r="AT556" s="335"/>
      <c r="AU556" s="335"/>
      <c r="AV556" s="335"/>
      <c r="AW556" s="335"/>
      <c r="AX556" s="335"/>
      <c r="AY556" s="335"/>
      <c r="AZ556" s="335"/>
      <c r="BA556" s="335"/>
      <c r="BB556" s="335"/>
      <c r="BC556" s="335"/>
      <c r="BD556" s="335"/>
      <c r="BE556" s="335"/>
      <c r="BF556" s="335"/>
      <c r="BG556" s="335"/>
      <c r="BH556" s="335"/>
      <c r="BI556" s="335"/>
      <c r="BJ556" s="335"/>
      <c r="BK556" s="335"/>
      <c r="BL556" s="335"/>
      <c r="BM556" s="335"/>
      <c r="BN556" s="335"/>
      <c r="BO556" s="335"/>
      <c r="BP556" s="335"/>
      <c r="BQ556" s="335"/>
      <c r="BR556" s="335"/>
      <c r="BS556" s="335"/>
      <c r="BT556" s="335"/>
      <c r="BU556" s="335"/>
      <c r="BV556" s="335"/>
      <c r="BW556" s="335"/>
      <c r="BX556" s="335"/>
      <c r="BY556" s="335"/>
      <c r="BZ556" s="335"/>
      <c r="CA556" s="335"/>
      <c r="CB556" s="335"/>
      <c r="CC556" s="335"/>
      <c r="CD556" s="335"/>
      <c r="CE556" s="335"/>
      <c r="CF556" s="335"/>
      <c r="CG556" s="335"/>
      <c r="CH556" s="335"/>
      <c r="CI556" s="335"/>
      <c r="CJ556" s="335"/>
      <c r="CK556" s="335"/>
      <c r="CL556" s="335"/>
      <c r="CM556" s="335"/>
      <c r="CN556" s="335"/>
      <c r="CO556" s="335"/>
      <c r="CP556" s="335"/>
      <c r="CQ556" s="335"/>
      <c r="CR556" s="335"/>
      <c r="CS556" s="335"/>
      <c r="CT556" s="335"/>
      <c r="CU556" s="335"/>
      <c r="CV556" s="335"/>
      <c r="CW556" s="335"/>
      <c r="CX556" s="335"/>
      <c r="CY556" s="335"/>
      <c r="CZ556" s="335"/>
      <c r="DA556" s="335"/>
      <c r="DB556" s="335"/>
      <c r="DC556" s="335"/>
      <c r="DD556" s="335"/>
      <c r="DE556" s="335"/>
    </row>
    <row r="557" spans="2:109" x14ac:dyDescent="0.25">
      <c r="B557" s="335"/>
      <c r="C557" s="335"/>
      <c r="D557" s="335"/>
      <c r="E557" s="335"/>
      <c r="F557" s="335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25"/>
      <c r="U557" s="32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  <c r="AM557" s="335"/>
      <c r="AN557" s="335"/>
      <c r="AO557" s="335"/>
      <c r="AP557" s="335"/>
      <c r="AQ557" s="335"/>
      <c r="AR557" s="335"/>
      <c r="AS557" s="335"/>
      <c r="AT557" s="335"/>
      <c r="AU557" s="335"/>
      <c r="AV557" s="335"/>
      <c r="AW557" s="335"/>
      <c r="AX557" s="335"/>
      <c r="AY557" s="335"/>
      <c r="AZ557" s="335"/>
      <c r="BA557" s="335"/>
      <c r="BB557" s="335"/>
      <c r="BC557" s="335"/>
      <c r="BD557" s="335"/>
      <c r="BE557" s="335"/>
      <c r="BF557" s="335"/>
      <c r="BG557" s="335"/>
      <c r="BH557" s="335"/>
      <c r="BI557" s="335"/>
      <c r="BJ557" s="335"/>
      <c r="BK557" s="335"/>
      <c r="BL557" s="335"/>
      <c r="BM557" s="335"/>
      <c r="BN557" s="335"/>
      <c r="BO557" s="335"/>
      <c r="BP557" s="335"/>
      <c r="BQ557" s="335"/>
      <c r="BR557" s="335"/>
      <c r="BS557" s="335"/>
      <c r="BT557" s="335"/>
      <c r="BU557" s="335"/>
      <c r="BV557" s="335"/>
      <c r="BW557" s="335"/>
      <c r="BX557" s="335"/>
      <c r="BY557" s="335"/>
      <c r="BZ557" s="335"/>
      <c r="CA557" s="335"/>
      <c r="CB557" s="335"/>
      <c r="CC557" s="335"/>
      <c r="CD557" s="335"/>
      <c r="CE557" s="335"/>
      <c r="CF557" s="335"/>
      <c r="CG557" s="335"/>
      <c r="CH557" s="335"/>
      <c r="CI557" s="335"/>
      <c r="CJ557" s="335"/>
      <c r="CK557" s="335"/>
      <c r="CL557" s="335"/>
      <c r="CM557" s="335"/>
      <c r="CN557" s="335"/>
      <c r="CO557" s="335"/>
      <c r="CP557" s="335"/>
      <c r="CQ557" s="335"/>
      <c r="CR557" s="335"/>
      <c r="CS557" s="335"/>
      <c r="CT557" s="335"/>
      <c r="CU557" s="335"/>
      <c r="CV557" s="335"/>
      <c r="CW557" s="335"/>
      <c r="CX557" s="335"/>
      <c r="CY557" s="335"/>
      <c r="CZ557" s="335"/>
      <c r="DA557" s="335"/>
      <c r="DB557" s="335"/>
      <c r="DC557" s="335"/>
      <c r="DD557" s="335"/>
      <c r="DE557" s="335"/>
    </row>
    <row r="558" spans="2:109" x14ac:dyDescent="0.25">
      <c r="B558" s="335"/>
      <c r="C558" s="335"/>
      <c r="D558" s="335"/>
      <c r="E558" s="335"/>
      <c r="F558" s="335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25"/>
      <c r="U558" s="32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  <c r="AM558" s="335"/>
      <c r="AN558" s="335"/>
      <c r="AO558" s="335"/>
      <c r="AP558" s="335"/>
      <c r="AQ558" s="335"/>
      <c r="AR558" s="335"/>
      <c r="AS558" s="335"/>
      <c r="AT558" s="335"/>
      <c r="AU558" s="335"/>
      <c r="AV558" s="335"/>
      <c r="AW558" s="335"/>
      <c r="AX558" s="335"/>
      <c r="AY558" s="335"/>
      <c r="AZ558" s="335"/>
      <c r="BA558" s="335"/>
      <c r="BB558" s="335"/>
      <c r="BC558" s="335"/>
      <c r="BD558" s="335"/>
      <c r="BE558" s="335"/>
      <c r="BF558" s="335"/>
      <c r="BG558" s="335"/>
      <c r="BH558" s="335"/>
      <c r="BI558" s="335"/>
      <c r="BJ558" s="335"/>
      <c r="BK558" s="335"/>
      <c r="BL558" s="335"/>
      <c r="BM558" s="335"/>
      <c r="BN558" s="335"/>
      <c r="BO558" s="335"/>
      <c r="BP558" s="335"/>
      <c r="BQ558" s="335"/>
      <c r="BR558" s="335"/>
      <c r="BS558" s="335"/>
      <c r="BT558" s="335"/>
      <c r="BU558" s="335"/>
      <c r="BV558" s="335"/>
      <c r="BW558" s="335"/>
      <c r="BX558" s="335"/>
      <c r="BY558" s="335"/>
      <c r="BZ558" s="335"/>
      <c r="CA558" s="335"/>
      <c r="CB558" s="335"/>
      <c r="CC558" s="335"/>
      <c r="CD558" s="335"/>
      <c r="CE558" s="335"/>
      <c r="CF558" s="335"/>
      <c r="CG558" s="335"/>
      <c r="CH558" s="335"/>
      <c r="CI558" s="335"/>
      <c r="CJ558" s="335"/>
      <c r="CK558" s="335"/>
      <c r="CL558" s="335"/>
      <c r="CM558" s="335"/>
      <c r="CN558" s="335"/>
      <c r="CO558" s="335"/>
      <c r="CP558" s="335"/>
      <c r="CQ558" s="335"/>
      <c r="CR558" s="335"/>
      <c r="CS558" s="335"/>
      <c r="CT558" s="335"/>
      <c r="CU558" s="335"/>
      <c r="CV558" s="335"/>
      <c r="CW558" s="335"/>
      <c r="CX558" s="335"/>
      <c r="CY558" s="335"/>
      <c r="CZ558" s="335"/>
      <c r="DA558" s="335"/>
      <c r="DB558" s="335"/>
      <c r="DC558" s="335"/>
      <c r="DD558" s="335"/>
      <c r="DE558" s="335"/>
    </row>
    <row r="559" spans="2:109" x14ac:dyDescent="0.25">
      <c r="B559" s="335"/>
      <c r="C559" s="335"/>
      <c r="D559" s="335"/>
      <c r="E559" s="335"/>
      <c r="F559" s="335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25"/>
      <c r="U559" s="32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  <c r="AM559" s="335"/>
      <c r="AN559" s="335"/>
      <c r="AO559" s="335"/>
      <c r="AP559" s="335"/>
      <c r="AQ559" s="335"/>
      <c r="AR559" s="335"/>
      <c r="AS559" s="335"/>
      <c r="AT559" s="335"/>
      <c r="AU559" s="335"/>
      <c r="AV559" s="335"/>
      <c r="AW559" s="335"/>
      <c r="AX559" s="335"/>
      <c r="AY559" s="335"/>
      <c r="AZ559" s="335"/>
      <c r="BA559" s="335"/>
      <c r="BB559" s="335"/>
      <c r="BC559" s="335"/>
      <c r="BD559" s="335"/>
      <c r="BE559" s="335"/>
      <c r="BF559" s="335"/>
      <c r="BG559" s="335"/>
      <c r="BH559" s="335"/>
      <c r="BI559" s="335"/>
      <c r="BJ559" s="335"/>
      <c r="BK559" s="335"/>
      <c r="BL559" s="335"/>
      <c r="BM559" s="335"/>
      <c r="BN559" s="335"/>
      <c r="BO559" s="335"/>
      <c r="BP559" s="335"/>
      <c r="BQ559" s="335"/>
      <c r="BR559" s="335"/>
      <c r="BS559" s="335"/>
      <c r="BT559" s="335"/>
      <c r="BU559" s="335"/>
      <c r="BV559" s="335"/>
      <c r="BW559" s="335"/>
      <c r="BX559" s="335"/>
      <c r="BY559" s="335"/>
      <c r="BZ559" s="335"/>
      <c r="CA559" s="335"/>
      <c r="CB559" s="335"/>
      <c r="CC559" s="335"/>
      <c r="CD559" s="335"/>
      <c r="CE559" s="335"/>
      <c r="CF559" s="335"/>
      <c r="CG559" s="335"/>
      <c r="CH559" s="335"/>
      <c r="CI559" s="335"/>
      <c r="CJ559" s="335"/>
      <c r="CK559" s="335"/>
      <c r="CL559" s="335"/>
      <c r="CM559" s="335"/>
      <c r="CN559" s="335"/>
      <c r="CO559" s="335"/>
      <c r="CP559" s="335"/>
      <c r="CQ559" s="335"/>
      <c r="CR559" s="335"/>
      <c r="CS559" s="335"/>
      <c r="CT559" s="335"/>
      <c r="CU559" s="335"/>
      <c r="CV559" s="335"/>
      <c r="CW559" s="335"/>
      <c r="CX559" s="335"/>
      <c r="CY559" s="335"/>
      <c r="CZ559" s="335"/>
      <c r="DA559" s="335"/>
      <c r="DB559" s="335"/>
      <c r="DC559" s="335"/>
      <c r="DD559" s="335"/>
      <c r="DE559" s="335"/>
    </row>
    <row r="560" spans="2:109" x14ac:dyDescent="0.25">
      <c r="B560" s="335"/>
      <c r="C560" s="335"/>
      <c r="D560" s="335"/>
      <c r="E560" s="335"/>
      <c r="F560" s="335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25"/>
      <c r="U560" s="32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  <c r="AM560" s="335"/>
      <c r="AN560" s="335"/>
      <c r="AO560" s="335"/>
      <c r="AP560" s="335"/>
      <c r="AQ560" s="335"/>
      <c r="AR560" s="335"/>
      <c r="AS560" s="335"/>
      <c r="AT560" s="335"/>
      <c r="AU560" s="335"/>
      <c r="AV560" s="335"/>
      <c r="AW560" s="335"/>
      <c r="AX560" s="335"/>
      <c r="AY560" s="335"/>
      <c r="AZ560" s="335"/>
      <c r="BA560" s="335"/>
      <c r="BB560" s="335"/>
      <c r="BC560" s="335"/>
      <c r="BD560" s="335"/>
      <c r="BE560" s="335"/>
      <c r="BF560" s="335"/>
      <c r="BG560" s="335"/>
      <c r="BH560" s="335"/>
      <c r="BI560" s="335"/>
      <c r="BJ560" s="335"/>
      <c r="BK560" s="335"/>
      <c r="BL560" s="335"/>
      <c r="BM560" s="335"/>
      <c r="BN560" s="335"/>
      <c r="BO560" s="335"/>
      <c r="BP560" s="335"/>
      <c r="BQ560" s="335"/>
      <c r="BR560" s="335"/>
      <c r="BS560" s="335"/>
      <c r="BT560" s="335"/>
      <c r="BU560" s="335"/>
      <c r="BV560" s="335"/>
      <c r="BW560" s="335"/>
      <c r="BX560" s="335"/>
      <c r="BY560" s="335"/>
      <c r="BZ560" s="335"/>
      <c r="CA560" s="335"/>
      <c r="CB560" s="335"/>
      <c r="CC560" s="335"/>
      <c r="CD560" s="335"/>
      <c r="CE560" s="335"/>
      <c r="CF560" s="335"/>
      <c r="CG560" s="335"/>
      <c r="CH560" s="335"/>
      <c r="CI560" s="335"/>
      <c r="CJ560" s="335"/>
      <c r="CK560" s="335"/>
      <c r="CL560" s="335"/>
      <c r="CM560" s="335"/>
      <c r="CN560" s="335"/>
      <c r="CO560" s="335"/>
      <c r="CP560" s="335"/>
      <c r="CQ560" s="335"/>
      <c r="CR560" s="335"/>
      <c r="CS560" s="335"/>
      <c r="CT560" s="335"/>
      <c r="CU560" s="335"/>
      <c r="CV560" s="335"/>
      <c r="CW560" s="335"/>
      <c r="CX560" s="335"/>
      <c r="CY560" s="335"/>
      <c r="CZ560" s="335"/>
      <c r="DA560" s="335"/>
      <c r="DB560" s="335"/>
      <c r="DC560" s="335"/>
      <c r="DD560" s="335"/>
      <c r="DE560" s="335"/>
    </row>
    <row r="561" spans="2:109" x14ac:dyDescent="0.25">
      <c r="B561" s="335"/>
      <c r="C561" s="335"/>
      <c r="D561" s="335"/>
      <c r="E561" s="335"/>
      <c r="F561" s="335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25"/>
      <c r="U561" s="32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5"/>
      <c r="AU561" s="335"/>
      <c r="AV561" s="335"/>
      <c r="AW561" s="335"/>
      <c r="AX561" s="335"/>
      <c r="AY561" s="335"/>
      <c r="AZ561" s="335"/>
      <c r="BA561" s="335"/>
      <c r="BB561" s="335"/>
      <c r="BC561" s="335"/>
      <c r="BD561" s="335"/>
      <c r="BE561" s="335"/>
      <c r="BF561" s="335"/>
      <c r="BG561" s="335"/>
      <c r="BH561" s="335"/>
      <c r="BI561" s="335"/>
      <c r="BJ561" s="335"/>
      <c r="BK561" s="335"/>
      <c r="BL561" s="335"/>
      <c r="BM561" s="335"/>
      <c r="BN561" s="335"/>
      <c r="BO561" s="335"/>
      <c r="BP561" s="335"/>
      <c r="BQ561" s="335"/>
      <c r="BR561" s="335"/>
      <c r="BS561" s="335"/>
      <c r="BT561" s="335"/>
      <c r="BU561" s="335"/>
      <c r="BV561" s="335"/>
      <c r="BW561" s="335"/>
      <c r="BX561" s="335"/>
      <c r="BY561" s="335"/>
      <c r="BZ561" s="335"/>
      <c r="CA561" s="335"/>
      <c r="CB561" s="335"/>
      <c r="CC561" s="335"/>
      <c r="CD561" s="335"/>
      <c r="CE561" s="335"/>
      <c r="CF561" s="335"/>
      <c r="CG561" s="335"/>
      <c r="CH561" s="335"/>
      <c r="CI561" s="335"/>
      <c r="CJ561" s="335"/>
      <c r="CK561" s="335"/>
      <c r="CL561" s="335"/>
      <c r="CM561" s="335"/>
      <c r="CN561" s="335"/>
      <c r="CO561" s="335"/>
      <c r="CP561" s="335"/>
      <c r="CQ561" s="335"/>
      <c r="CR561" s="335"/>
      <c r="CS561" s="335"/>
      <c r="CT561" s="335"/>
      <c r="CU561" s="335"/>
      <c r="CV561" s="335"/>
      <c r="CW561" s="335"/>
      <c r="CX561" s="335"/>
      <c r="CY561" s="335"/>
      <c r="CZ561" s="335"/>
      <c r="DA561" s="335"/>
      <c r="DB561" s="335"/>
      <c r="DC561" s="335"/>
      <c r="DD561" s="335"/>
      <c r="DE561" s="335"/>
    </row>
    <row r="562" spans="2:109" x14ac:dyDescent="0.25">
      <c r="B562" s="335"/>
      <c r="C562" s="335"/>
      <c r="D562" s="335"/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25"/>
      <c r="U562" s="32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5"/>
      <c r="AU562" s="335"/>
      <c r="AV562" s="335"/>
      <c r="AW562" s="335"/>
      <c r="AX562" s="335"/>
      <c r="AY562" s="335"/>
      <c r="AZ562" s="335"/>
      <c r="BA562" s="335"/>
      <c r="BB562" s="335"/>
      <c r="BC562" s="335"/>
      <c r="BD562" s="335"/>
      <c r="BE562" s="335"/>
      <c r="BF562" s="335"/>
      <c r="BG562" s="335"/>
      <c r="BH562" s="335"/>
      <c r="BI562" s="335"/>
      <c r="BJ562" s="335"/>
      <c r="BK562" s="335"/>
      <c r="BL562" s="335"/>
      <c r="BM562" s="335"/>
      <c r="BN562" s="335"/>
      <c r="BO562" s="335"/>
      <c r="BP562" s="335"/>
      <c r="BQ562" s="335"/>
      <c r="BR562" s="335"/>
      <c r="BS562" s="335"/>
      <c r="BT562" s="335"/>
      <c r="BU562" s="335"/>
      <c r="BV562" s="335"/>
      <c r="BW562" s="335"/>
      <c r="BX562" s="335"/>
      <c r="BY562" s="335"/>
      <c r="BZ562" s="335"/>
      <c r="CA562" s="335"/>
      <c r="CB562" s="335"/>
      <c r="CC562" s="335"/>
      <c r="CD562" s="335"/>
      <c r="CE562" s="335"/>
      <c r="CF562" s="335"/>
      <c r="CG562" s="335"/>
      <c r="CH562" s="335"/>
      <c r="CI562" s="335"/>
      <c r="CJ562" s="335"/>
      <c r="CK562" s="335"/>
      <c r="CL562" s="335"/>
      <c r="CM562" s="335"/>
      <c r="CN562" s="335"/>
      <c r="CO562" s="335"/>
      <c r="CP562" s="335"/>
      <c r="CQ562" s="335"/>
      <c r="CR562" s="335"/>
      <c r="CS562" s="335"/>
      <c r="CT562" s="335"/>
      <c r="CU562" s="335"/>
      <c r="CV562" s="335"/>
      <c r="CW562" s="335"/>
      <c r="CX562" s="335"/>
      <c r="CY562" s="335"/>
      <c r="CZ562" s="335"/>
      <c r="DA562" s="335"/>
      <c r="DB562" s="335"/>
      <c r="DC562" s="335"/>
      <c r="DD562" s="335"/>
      <c r="DE562" s="335"/>
    </row>
    <row r="563" spans="2:109" x14ac:dyDescent="0.25">
      <c r="B563" s="335"/>
      <c r="C563" s="335"/>
      <c r="D563" s="335"/>
      <c r="E563" s="335"/>
      <c r="F563" s="335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25"/>
      <c r="U563" s="32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  <c r="AM563" s="335"/>
      <c r="AN563" s="335"/>
      <c r="AO563" s="335"/>
      <c r="AP563" s="335"/>
      <c r="AQ563" s="335"/>
      <c r="AR563" s="335"/>
      <c r="AS563" s="335"/>
      <c r="AT563" s="335"/>
      <c r="AU563" s="335"/>
      <c r="AV563" s="335"/>
      <c r="AW563" s="335"/>
      <c r="AX563" s="335"/>
      <c r="AY563" s="335"/>
      <c r="AZ563" s="335"/>
      <c r="BA563" s="335"/>
      <c r="BB563" s="335"/>
      <c r="BC563" s="335"/>
      <c r="BD563" s="335"/>
      <c r="BE563" s="335"/>
      <c r="BF563" s="335"/>
      <c r="BG563" s="335"/>
      <c r="BH563" s="335"/>
      <c r="BI563" s="335"/>
      <c r="BJ563" s="335"/>
      <c r="BK563" s="335"/>
      <c r="BL563" s="335"/>
      <c r="BM563" s="335"/>
      <c r="BN563" s="335"/>
      <c r="BO563" s="335"/>
      <c r="BP563" s="335"/>
      <c r="BQ563" s="335"/>
      <c r="BR563" s="335"/>
      <c r="BS563" s="335"/>
      <c r="BT563" s="335"/>
      <c r="BU563" s="335"/>
      <c r="BV563" s="335"/>
      <c r="BW563" s="335"/>
      <c r="BX563" s="335"/>
      <c r="BY563" s="335"/>
      <c r="BZ563" s="335"/>
      <c r="CA563" s="335"/>
      <c r="CB563" s="335"/>
      <c r="CC563" s="335"/>
      <c r="CD563" s="335"/>
      <c r="CE563" s="335"/>
      <c r="CF563" s="335"/>
      <c r="CG563" s="335"/>
      <c r="CH563" s="335"/>
      <c r="CI563" s="335"/>
      <c r="CJ563" s="335"/>
      <c r="CK563" s="335"/>
      <c r="CL563" s="335"/>
      <c r="CM563" s="335"/>
      <c r="CN563" s="335"/>
      <c r="CO563" s="335"/>
      <c r="CP563" s="335"/>
      <c r="CQ563" s="335"/>
      <c r="CR563" s="335"/>
      <c r="CS563" s="335"/>
      <c r="CT563" s="335"/>
      <c r="CU563" s="335"/>
      <c r="CV563" s="335"/>
      <c r="CW563" s="335"/>
      <c r="CX563" s="335"/>
      <c r="CY563" s="335"/>
      <c r="CZ563" s="335"/>
      <c r="DA563" s="335"/>
      <c r="DB563" s="335"/>
      <c r="DC563" s="335"/>
      <c r="DD563" s="335"/>
      <c r="DE563" s="335"/>
    </row>
    <row r="564" spans="2:109" x14ac:dyDescent="0.25">
      <c r="B564" s="335"/>
      <c r="C564" s="335"/>
      <c r="D564" s="335"/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25"/>
      <c r="U564" s="32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  <c r="AM564" s="335"/>
      <c r="AN564" s="335"/>
      <c r="AO564" s="335"/>
      <c r="AP564" s="335"/>
      <c r="AQ564" s="335"/>
      <c r="AR564" s="335"/>
      <c r="AS564" s="335"/>
      <c r="AT564" s="335"/>
      <c r="AU564" s="335"/>
      <c r="AV564" s="335"/>
      <c r="AW564" s="335"/>
      <c r="AX564" s="335"/>
      <c r="AY564" s="335"/>
      <c r="AZ564" s="335"/>
      <c r="BA564" s="335"/>
      <c r="BB564" s="335"/>
      <c r="BC564" s="335"/>
      <c r="BD564" s="335"/>
      <c r="BE564" s="335"/>
      <c r="BF564" s="335"/>
      <c r="BG564" s="335"/>
      <c r="BH564" s="335"/>
      <c r="BI564" s="335"/>
      <c r="BJ564" s="335"/>
      <c r="BK564" s="335"/>
      <c r="BL564" s="335"/>
      <c r="BM564" s="335"/>
      <c r="BN564" s="335"/>
      <c r="BO564" s="335"/>
      <c r="BP564" s="335"/>
      <c r="BQ564" s="335"/>
      <c r="BR564" s="335"/>
      <c r="BS564" s="335"/>
      <c r="BT564" s="335"/>
      <c r="BU564" s="335"/>
      <c r="BV564" s="335"/>
      <c r="BW564" s="335"/>
      <c r="BX564" s="335"/>
      <c r="BY564" s="335"/>
      <c r="BZ564" s="335"/>
      <c r="CA564" s="335"/>
      <c r="CB564" s="335"/>
      <c r="CC564" s="335"/>
      <c r="CD564" s="335"/>
      <c r="CE564" s="335"/>
      <c r="CF564" s="335"/>
      <c r="CG564" s="335"/>
      <c r="CH564" s="335"/>
      <c r="CI564" s="335"/>
      <c r="CJ564" s="335"/>
      <c r="CK564" s="335"/>
      <c r="CL564" s="335"/>
      <c r="CM564" s="335"/>
      <c r="CN564" s="335"/>
      <c r="CO564" s="335"/>
      <c r="CP564" s="335"/>
      <c r="CQ564" s="335"/>
      <c r="CR564" s="335"/>
      <c r="CS564" s="335"/>
      <c r="CT564" s="335"/>
      <c r="CU564" s="335"/>
      <c r="CV564" s="335"/>
      <c r="CW564" s="335"/>
      <c r="CX564" s="335"/>
      <c r="CY564" s="335"/>
      <c r="CZ564" s="335"/>
      <c r="DA564" s="335"/>
      <c r="DB564" s="335"/>
      <c r="DC564" s="335"/>
      <c r="DD564" s="335"/>
      <c r="DE564" s="335"/>
    </row>
    <row r="565" spans="2:109" x14ac:dyDescent="0.25">
      <c r="B565" s="335"/>
      <c r="C565" s="335"/>
      <c r="D565" s="335"/>
      <c r="E565" s="335"/>
      <c r="F565" s="335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25"/>
      <c r="U565" s="32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  <c r="AM565" s="335"/>
      <c r="AN565" s="335"/>
      <c r="AO565" s="335"/>
      <c r="AP565" s="335"/>
      <c r="AQ565" s="335"/>
      <c r="AR565" s="335"/>
      <c r="AS565" s="335"/>
      <c r="AT565" s="335"/>
      <c r="AU565" s="335"/>
      <c r="AV565" s="335"/>
      <c r="AW565" s="335"/>
      <c r="AX565" s="335"/>
      <c r="AY565" s="335"/>
      <c r="AZ565" s="335"/>
      <c r="BA565" s="335"/>
      <c r="BB565" s="335"/>
      <c r="BC565" s="335"/>
      <c r="BD565" s="335"/>
      <c r="BE565" s="335"/>
      <c r="BF565" s="335"/>
      <c r="BG565" s="335"/>
      <c r="BH565" s="335"/>
      <c r="BI565" s="335"/>
      <c r="BJ565" s="335"/>
      <c r="BK565" s="335"/>
      <c r="BL565" s="335"/>
      <c r="BM565" s="335"/>
      <c r="BN565" s="335"/>
      <c r="BO565" s="335"/>
      <c r="BP565" s="335"/>
      <c r="BQ565" s="335"/>
      <c r="BR565" s="335"/>
      <c r="BS565" s="335"/>
      <c r="BT565" s="335"/>
      <c r="BU565" s="335"/>
      <c r="BV565" s="335"/>
      <c r="BW565" s="335"/>
      <c r="BX565" s="335"/>
      <c r="BY565" s="335"/>
      <c r="BZ565" s="335"/>
      <c r="CA565" s="335"/>
      <c r="CB565" s="335"/>
      <c r="CC565" s="335"/>
      <c r="CD565" s="335"/>
      <c r="CE565" s="335"/>
      <c r="CF565" s="335"/>
      <c r="CG565" s="335"/>
      <c r="CH565" s="335"/>
      <c r="CI565" s="335"/>
      <c r="CJ565" s="335"/>
      <c r="CK565" s="335"/>
      <c r="CL565" s="335"/>
      <c r="CM565" s="335"/>
      <c r="CN565" s="335"/>
      <c r="CO565" s="335"/>
      <c r="CP565" s="335"/>
      <c r="CQ565" s="335"/>
      <c r="CR565" s="335"/>
      <c r="CS565" s="335"/>
      <c r="CT565" s="335"/>
      <c r="CU565" s="335"/>
      <c r="CV565" s="335"/>
      <c r="CW565" s="335"/>
      <c r="CX565" s="335"/>
      <c r="CY565" s="335"/>
      <c r="CZ565" s="335"/>
      <c r="DA565" s="335"/>
      <c r="DB565" s="335"/>
      <c r="DC565" s="335"/>
      <c r="DD565" s="335"/>
      <c r="DE565" s="335"/>
    </row>
    <row r="566" spans="2:109" x14ac:dyDescent="0.25">
      <c r="B566" s="335"/>
      <c r="C566" s="335"/>
      <c r="D566" s="335"/>
      <c r="E566" s="335"/>
      <c r="F566" s="335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25"/>
      <c r="U566" s="32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  <c r="AM566" s="335"/>
      <c r="AN566" s="335"/>
      <c r="AO566" s="335"/>
      <c r="AP566" s="335"/>
      <c r="AQ566" s="335"/>
      <c r="AR566" s="335"/>
      <c r="AS566" s="335"/>
      <c r="AT566" s="335"/>
      <c r="AU566" s="335"/>
      <c r="AV566" s="335"/>
      <c r="AW566" s="335"/>
      <c r="AX566" s="335"/>
      <c r="AY566" s="335"/>
      <c r="AZ566" s="335"/>
      <c r="BA566" s="335"/>
      <c r="BB566" s="335"/>
      <c r="BC566" s="335"/>
      <c r="BD566" s="335"/>
      <c r="BE566" s="335"/>
      <c r="BF566" s="335"/>
      <c r="BG566" s="335"/>
      <c r="BH566" s="335"/>
      <c r="BI566" s="335"/>
      <c r="BJ566" s="335"/>
      <c r="BK566" s="335"/>
      <c r="BL566" s="335"/>
      <c r="BM566" s="335"/>
      <c r="BN566" s="335"/>
      <c r="BO566" s="335"/>
      <c r="BP566" s="335"/>
      <c r="BQ566" s="335"/>
      <c r="BR566" s="335"/>
      <c r="BS566" s="335"/>
      <c r="BT566" s="335"/>
      <c r="BU566" s="335"/>
      <c r="BV566" s="335"/>
      <c r="BW566" s="335"/>
      <c r="BX566" s="335"/>
      <c r="BY566" s="335"/>
      <c r="BZ566" s="335"/>
      <c r="CA566" s="335"/>
      <c r="CB566" s="335"/>
      <c r="CC566" s="335"/>
      <c r="CD566" s="335"/>
      <c r="CE566" s="335"/>
      <c r="CF566" s="335"/>
      <c r="CG566" s="335"/>
      <c r="CH566" s="335"/>
      <c r="CI566" s="335"/>
      <c r="CJ566" s="335"/>
      <c r="CK566" s="335"/>
      <c r="CL566" s="335"/>
      <c r="CM566" s="335"/>
      <c r="CN566" s="335"/>
      <c r="CO566" s="335"/>
      <c r="CP566" s="335"/>
      <c r="CQ566" s="335"/>
      <c r="CR566" s="335"/>
      <c r="CS566" s="335"/>
      <c r="CT566" s="335"/>
      <c r="CU566" s="335"/>
      <c r="CV566" s="335"/>
      <c r="CW566" s="335"/>
      <c r="CX566" s="335"/>
      <c r="CY566" s="335"/>
      <c r="CZ566" s="335"/>
      <c r="DA566" s="335"/>
      <c r="DB566" s="335"/>
      <c r="DC566" s="335"/>
      <c r="DD566" s="335"/>
      <c r="DE566" s="335"/>
    </row>
    <row r="567" spans="2:109" x14ac:dyDescent="0.25">
      <c r="B567" s="335"/>
      <c r="C567" s="335"/>
      <c r="D567" s="335"/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25"/>
      <c r="U567" s="32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  <c r="AM567" s="335"/>
      <c r="AN567" s="335"/>
      <c r="AO567" s="335"/>
      <c r="AP567" s="335"/>
      <c r="AQ567" s="335"/>
      <c r="AR567" s="335"/>
      <c r="AS567" s="335"/>
      <c r="AT567" s="335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35"/>
      <c r="BJ567" s="335"/>
      <c r="BK567" s="335"/>
      <c r="BL567" s="335"/>
      <c r="BM567" s="335"/>
      <c r="BN567" s="335"/>
      <c r="BO567" s="335"/>
      <c r="BP567" s="335"/>
      <c r="BQ567" s="335"/>
      <c r="BR567" s="335"/>
      <c r="BS567" s="335"/>
      <c r="BT567" s="335"/>
      <c r="BU567" s="335"/>
      <c r="BV567" s="335"/>
      <c r="BW567" s="335"/>
      <c r="BX567" s="335"/>
      <c r="BY567" s="335"/>
      <c r="BZ567" s="335"/>
      <c r="CA567" s="335"/>
      <c r="CB567" s="335"/>
      <c r="CC567" s="335"/>
      <c r="CD567" s="335"/>
      <c r="CE567" s="335"/>
      <c r="CF567" s="335"/>
      <c r="CG567" s="335"/>
      <c r="CH567" s="335"/>
      <c r="CI567" s="335"/>
      <c r="CJ567" s="335"/>
      <c r="CK567" s="335"/>
      <c r="CL567" s="335"/>
      <c r="CM567" s="335"/>
      <c r="CN567" s="335"/>
      <c r="CO567" s="335"/>
      <c r="CP567" s="335"/>
      <c r="CQ567" s="335"/>
      <c r="CR567" s="335"/>
      <c r="CS567" s="335"/>
      <c r="CT567" s="335"/>
      <c r="CU567" s="335"/>
      <c r="CV567" s="335"/>
      <c r="CW567" s="335"/>
      <c r="CX567" s="335"/>
      <c r="CY567" s="335"/>
      <c r="CZ567" s="335"/>
      <c r="DA567" s="335"/>
      <c r="DB567" s="335"/>
      <c r="DC567" s="335"/>
      <c r="DD567" s="335"/>
      <c r="DE567" s="335"/>
    </row>
    <row r="568" spans="2:109" x14ac:dyDescent="0.25"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25"/>
      <c r="U568" s="32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  <c r="AM568" s="335"/>
      <c r="AN568" s="335"/>
      <c r="AO568" s="335"/>
      <c r="AP568" s="335"/>
      <c r="AQ568" s="335"/>
      <c r="AR568" s="335"/>
      <c r="AS568" s="335"/>
      <c r="AT568" s="335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35"/>
      <c r="BJ568" s="335"/>
      <c r="BK568" s="335"/>
      <c r="BL568" s="335"/>
      <c r="BM568" s="335"/>
      <c r="BN568" s="335"/>
      <c r="BO568" s="335"/>
      <c r="BP568" s="335"/>
      <c r="BQ568" s="335"/>
      <c r="BR568" s="335"/>
      <c r="BS568" s="335"/>
      <c r="BT568" s="335"/>
      <c r="BU568" s="335"/>
      <c r="BV568" s="335"/>
      <c r="BW568" s="335"/>
      <c r="BX568" s="335"/>
      <c r="BY568" s="335"/>
      <c r="BZ568" s="335"/>
      <c r="CA568" s="335"/>
      <c r="CB568" s="335"/>
      <c r="CC568" s="335"/>
      <c r="CD568" s="335"/>
      <c r="CE568" s="335"/>
      <c r="CF568" s="335"/>
      <c r="CG568" s="335"/>
      <c r="CH568" s="335"/>
      <c r="CI568" s="335"/>
      <c r="CJ568" s="335"/>
      <c r="CK568" s="335"/>
      <c r="CL568" s="335"/>
      <c r="CM568" s="335"/>
      <c r="CN568" s="335"/>
      <c r="CO568" s="335"/>
      <c r="CP568" s="335"/>
      <c r="CQ568" s="335"/>
      <c r="CR568" s="335"/>
      <c r="CS568" s="335"/>
      <c r="CT568" s="335"/>
      <c r="CU568" s="335"/>
      <c r="CV568" s="335"/>
      <c r="CW568" s="335"/>
      <c r="CX568" s="335"/>
      <c r="CY568" s="335"/>
      <c r="CZ568" s="335"/>
      <c r="DA568" s="335"/>
      <c r="DB568" s="335"/>
      <c r="DC568" s="335"/>
      <c r="DD568" s="335"/>
      <c r="DE568" s="335"/>
    </row>
    <row r="569" spans="2:109" x14ac:dyDescent="0.25">
      <c r="B569" s="335"/>
      <c r="C569" s="335"/>
      <c r="D569" s="335"/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25"/>
      <c r="U569" s="32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35"/>
      <c r="BJ569" s="335"/>
      <c r="BK569" s="335"/>
      <c r="BL569" s="335"/>
      <c r="BM569" s="335"/>
      <c r="BN569" s="335"/>
      <c r="BO569" s="335"/>
      <c r="BP569" s="335"/>
      <c r="BQ569" s="335"/>
      <c r="BR569" s="335"/>
      <c r="BS569" s="335"/>
      <c r="BT569" s="335"/>
      <c r="BU569" s="335"/>
      <c r="BV569" s="335"/>
      <c r="BW569" s="335"/>
      <c r="BX569" s="335"/>
      <c r="BY569" s="335"/>
      <c r="BZ569" s="335"/>
      <c r="CA569" s="335"/>
      <c r="CB569" s="335"/>
      <c r="CC569" s="335"/>
      <c r="CD569" s="335"/>
      <c r="CE569" s="335"/>
      <c r="CF569" s="335"/>
      <c r="CG569" s="335"/>
      <c r="CH569" s="335"/>
      <c r="CI569" s="335"/>
      <c r="CJ569" s="335"/>
      <c r="CK569" s="335"/>
      <c r="CL569" s="335"/>
      <c r="CM569" s="335"/>
      <c r="CN569" s="335"/>
      <c r="CO569" s="335"/>
      <c r="CP569" s="335"/>
      <c r="CQ569" s="335"/>
      <c r="CR569" s="335"/>
      <c r="CS569" s="335"/>
      <c r="CT569" s="335"/>
      <c r="CU569" s="335"/>
      <c r="CV569" s="335"/>
      <c r="CW569" s="335"/>
      <c r="CX569" s="335"/>
      <c r="CY569" s="335"/>
      <c r="CZ569" s="335"/>
      <c r="DA569" s="335"/>
      <c r="DB569" s="335"/>
      <c r="DC569" s="335"/>
      <c r="DD569" s="335"/>
      <c r="DE569" s="335"/>
    </row>
    <row r="570" spans="2:109" x14ac:dyDescent="0.25">
      <c r="B570" s="335"/>
      <c r="C570" s="335"/>
      <c r="D570" s="335"/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25"/>
      <c r="U570" s="32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  <c r="AM570" s="335"/>
      <c r="AN570" s="335"/>
      <c r="AO570" s="335"/>
      <c r="AP570" s="335"/>
      <c r="AQ570" s="335"/>
      <c r="AR570" s="335"/>
      <c r="AS570" s="335"/>
      <c r="AT570" s="335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35"/>
      <c r="BJ570" s="335"/>
      <c r="BK570" s="335"/>
      <c r="BL570" s="335"/>
      <c r="BM570" s="335"/>
      <c r="BN570" s="335"/>
      <c r="BO570" s="335"/>
      <c r="BP570" s="335"/>
      <c r="BQ570" s="335"/>
      <c r="BR570" s="335"/>
      <c r="BS570" s="335"/>
      <c r="BT570" s="335"/>
      <c r="BU570" s="335"/>
      <c r="BV570" s="335"/>
      <c r="BW570" s="335"/>
      <c r="BX570" s="335"/>
      <c r="BY570" s="335"/>
      <c r="BZ570" s="335"/>
      <c r="CA570" s="335"/>
      <c r="CB570" s="335"/>
      <c r="CC570" s="335"/>
      <c r="CD570" s="335"/>
      <c r="CE570" s="335"/>
      <c r="CF570" s="335"/>
      <c r="CG570" s="335"/>
      <c r="CH570" s="335"/>
      <c r="CI570" s="335"/>
      <c r="CJ570" s="335"/>
      <c r="CK570" s="335"/>
      <c r="CL570" s="335"/>
      <c r="CM570" s="335"/>
      <c r="CN570" s="335"/>
      <c r="CO570" s="335"/>
      <c r="CP570" s="335"/>
      <c r="CQ570" s="335"/>
      <c r="CR570" s="335"/>
      <c r="CS570" s="335"/>
      <c r="CT570" s="335"/>
      <c r="CU570" s="335"/>
      <c r="CV570" s="335"/>
      <c r="CW570" s="335"/>
      <c r="CX570" s="335"/>
      <c r="CY570" s="335"/>
      <c r="CZ570" s="335"/>
      <c r="DA570" s="335"/>
      <c r="DB570" s="335"/>
      <c r="DC570" s="335"/>
      <c r="DD570" s="335"/>
      <c r="DE570" s="335"/>
    </row>
    <row r="571" spans="2:109" x14ac:dyDescent="0.25"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25"/>
      <c r="U571" s="32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  <c r="AM571" s="335"/>
      <c r="AN571" s="335"/>
      <c r="AO571" s="335"/>
      <c r="AP571" s="335"/>
      <c r="AQ571" s="335"/>
      <c r="AR571" s="335"/>
      <c r="AS571" s="335"/>
      <c r="AT571" s="335"/>
      <c r="AU571" s="335"/>
      <c r="AV571" s="335"/>
      <c r="AW571" s="335"/>
      <c r="AX571" s="335"/>
      <c r="AY571" s="335"/>
      <c r="AZ571" s="335"/>
      <c r="BA571" s="335"/>
      <c r="BB571" s="335"/>
      <c r="BC571" s="335"/>
      <c r="BD571" s="335"/>
      <c r="BE571" s="335"/>
      <c r="BF571" s="335"/>
      <c r="BG571" s="335"/>
      <c r="BH571" s="335"/>
      <c r="BI571" s="335"/>
      <c r="BJ571" s="335"/>
      <c r="BK571" s="335"/>
      <c r="BL571" s="335"/>
      <c r="BM571" s="335"/>
      <c r="BN571" s="335"/>
      <c r="BO571" s="335"/>
      <c r="BP571" s="335"/>
      <c r="BQ571" s="335"/>
      <c r="BR571" s="335"/>
      <c r="BS571" s="335"/>
      <c r="BT571" s="335"/>
      <c r="BU571" s="335"/>
      <c r="BV571" s="335"/>
      <c r="BW571" s="335"/>
      <c r="BX571" s="335"/>
      <c r="BY571" s="335"/>
      <c r="BZ571" s="335"/>
      <c r="CA571" s="335"/>
      <c r="CB571" s="335"/>
      <c r="CC571" s="335"/>
      <c r="CD571" s="335"/>
      <c r="CE571" s="335"/>
      <c r="CF571" s="335"/>
      <c r="CG571" s="335"/>
      <c r="CH571" s="335"/>
      <c r="CI571" s="335"/>
      <c r="CJ571" s="335"/>
      <c r="CK571" s="335"/>
      <c r="CL571" s="335"/>
      <c r="CM571" s="335"/>
      <c r="CN571" s="335"/>
      <c r="CO571" s="335"/>
      <c r="CP571" s="335"/>
      <c r="CQ571" s="335"/>
      <c r="CR571" s="335"/>
      <c r="CS571" s="335"/>
      <c r="CT571" s="335"/>
      <c r="CU571" s="335"/>
      <c r="CV571" s="335"/>
      <c r="CW571" s="335"/>
      <c r="CX571" s="335"/>
      <c r="CY571" s="335"/>
      <c r="CZ571" s="335"/>
      <c r="DA571" s="335"/>
      <c r="DB571" s="335"/>
      <c r="DC571" s="335"/>
      <c r="DD571" s="335"/>
      <c r="DE571" s="335"/>
    </row>
    <row r="572" spans="2:109" x14ac:dyDescent="0.25">
      <c r="B572" s="335"/>
      <c r="C572" s="335"/>
      <c r="D572" s="335"/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25"/>
      <c r="U572" s="32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  <c r="AM572" s="335"/>
      <c r="AN572" s="335"/>
      <c r="AO572" s="335"/>
      <c r="AP572" s="335"/>
      <c r="AQ572" s="335"/>
      <c r="AR572" s="335"/>
      <c r="AS572" s="335"/>
      <c r="AT572" s="335"/>
      <c r="AU572" s="335"/>
      <c r="AV572" s="335"/>
      <c r="AW572" s="335"/>
      <c r="AX572" s="335"/>
      <c r="AY572" s="335"/>
      <c r="AZ572" s="335"/>
      <c r="BA572" s="335"/>
      <c r="BB572" s="335"/>
      <c r="BC572" s="335"/>
      <c r="BD572" s="335"/>
      <c r="BE572" s="335"/>
      <c r="BF572" s="335"/>
      <c r="BG572" s="335"/>
      <c r="BH572" s="335"/>
      <c r="BI572" s="335"/>
      <c r="BJ572" s="335"/>
      <c r="BK572" s="335"/>
      <c r="BL572" s="335"/>
      <c r="BM572" s="335"/>
      <c r="BN572" s="335"/>
      <c r="BO572" s="335"/>
      <c r="BP572" s="335"/>
      <c r="BQ572" s="335"/>
      <c r="BR572" s="335"/>
      <c r="BS572" s="335"/>
      <c r="BT572" s="335"/>
      <c r="BU572" s="335"/>
      <c r="BV572" s="335"/>
      <c r="BW572" s="335"/>
      <c r="BX572" s="335"/>
      <c r="BY572" s="335"/>
      <c r="BZ572" s="335"/>
      <c r="CA572" s="335"/>
      <c r="CB572" s="335"/>
      <c r="CC572" s="335"/>
      <c r="CD572" s="335"/>
      <c r="CE572" s="335"/>
      <c r="CF572" s="335"/>
      <c r="CG572" s="335"/>
      <c r="CH572" s="335"/>
      <c r="CI572" s="335"/>
      <c r="CJ572" s="335"/>
      <c r="CK572" s="335"/>
      <c r="CL572" s="335"/>
      <c r="CM572" s="335"/>
      <c r="CN572" s="335"/>
      <c r="CO572" s="335"/>
      <c r="CP572" s="335"/>
      <c r="CQ572" s="335"/>
      <c r="CR572" s="335"/>
      <c r="CS572" s="335"/>
      <c r="CT572" s="335"/>
      <c r="CU572" s="335"/>
      <c r="CV572" s="335"/>
      <c r="CW572" s="335"/>
      <c r="CX572" s="335"/>
      <c r="CY572" s="335"/>
      <c r="CZ572" s="335"/>
      <c r="DA572" s="335"/>
      <c r="DB572" s="335"/>
      <c r="DC572" s="335"/>
      <c r="DD572" s="335"/>
      <c r="DE572" s="335"/>
    </row>
    <row r="573" spans="2:109" x14ac:dyDescent="0.25"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25"/>
      <c r="U573" s="32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  <c r="AM573" s="335"/>
      <c r="AN573" s="335"/>
      <c r="AO573" s="335"/>
      <c r="AP573" s="335"/>
      <c r="AQ573" s="335"/>
      <c r="AR573" s="335"/>
      <c r="AS573" s="335"/>
      <c r="AT573" s="335"/>
      <c r="AU573" s="335"/>
      <c r="AV573" s="335"/>
      <c r="AW573" s="335"/>
      <c r="AX573" s="335"/>
      <c r="AY573" s="335"/>
      <c r="AZ573" s="335"/>
      <c r="BA573" s="335"/>
      <c r="BB573" s="335"/>
      <c r="BC573" s="335"/>
      <c r="BD573" s="335"/>
      <c r="BE573" s="335"/>
      <c r="BF573" s="335"/>
      <c r="BG573" s="335"/>
      <c r="BH573" s="335"/>
      <c r="BI573" s="335"/>
      <c r="BJ573" s="335"/>
      <c r="BK573" s="335"/>
      <c r="BL573" s="335"/>
      <c r="BM573" s="335"/>
      <c r="BN573" s="335"/>
      <c r="BO573" s="335"/>
      <c r="BP573" s="335"/>
      <c r="BQ573" s="335"/>
      <c r="BR573" s="335"/>
      <c r="BS573" s="335"/>
      <c r="BT573" s="335"/>
      <c r="BU573" s="335"/>
      <c r="BV573" s="335"/>
      <c r="BW573" s="335"/>
      <c r="BX573" s="335"/>
      <c r="BY573" s="335"/>
      <c r="BZ573" s="335"/>
      <c r="CA573" s="335"/>
      <c r="CB573" s="335"/>
      <c r="CC573" s="335"/>
      <c r="CD573" s="335"/>
      <c r="CE573" s="335"/>
      <c r="CF573" s="335"/>
      <c r="CG573" s="335"/>
      <c r="CH573" s="335"/>
      <c r="CI573" s="335"/>
      <c r="CJ573" s="335"/>
      <c r="CK573" s="335"/>
      <c r="CL573" s="335"/>
      <c r="CM573" s="335"/>
      <c r="CN573" s="335"/>
      <c r="CO573" s="335"/>
      <c r="CP573" s="335"/>
      <c r="CQ573" s="335"/>
      <c r="CR573" s="335"/>
      <c r="CS573" s="335"/>
      <c r="CT573" s="335"/>
      <c r="CU573" s="335"/>
      <c r="CV573" s="335"/>
      <c r="CW573" s="335"/>
      <c r="CX573" s="335"/>
      <c r="CY573" s="335"/>
      <c r="CZ573" s="335"/>
      <c r="DA573" s="335"/>
      <c r="DB573" s="335"/>
      <c r="DC573" s="335"/>
      <c r="DD573" s="335"/>
      <c r="DE573" s="335"/>
    </row>
    <row r="574" spans="2:109" x14ac:dyDescent="0.25">
      <c r="B574" s="335"/>
      <c r="C574" s="335"/>
      <c r="D574" s="335"/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25"/>
      <c r="U574" s="32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5"/>
      <c r="AU574" s="335"/>
      <c r="AV574" s="335"/>
      <c r="AW574" s="335"/>
      <c r="AX574" s="335"/>
      <c r="AY574" s="335"/>
      <c r="AZ574" s="335"/>
      <c r="BA574" s="335"/>
      <c r="BB574" s="335"/>
      <c r="BC574" s="335"/>
      <c r="BD574" s="335"/>
      <c r="BE574" s="335"/>
      <c r="BF574" s="335"/>
      <c r="BG574" s="335"/>
      <c r="BH574" s="335"/>
      <c r="BI574" s="335"/>
      <c r="BJ574" s="335"/>
      <c r="BK574" s="335"/>
      <c r="BL574" s="335"/>
      <c r="BM574" s="335"/>
      <c r="BN574" s="335"/>
      <c r="BO574" s="335"/>
      <c r="BP574" s="335"/>
      <c r="BQ574" s="335"/>
      <c r="BR574" s="335"/>
      <c r="BS574" s="335"/>
      <c r="BT574" s="335"/>
      <c r="BU574" s="335"/>
      <c r="BV574" s="335"/>
      <c r="BW574" s="335"/>
      <c r="BX574" s="335"/>
      <c r="BY574" s="335"/>
      <c r="BZ574" s="335"/>
      <c r="CA574" s="335"/>
      <c r="CB574" s="335"/>
      <c r="CC574" s="335"/>
      <c r="CD574" s="335"/>
      <c r="CE574" s="335"/>
      <c r="CF574" s="335"/>
      <c r="CG574" s="335"/>
      <c r="CH574" s="335"/>
      <c r="CI574" s="335"/>
      <c r="CJ574" s="335"/>
      <c r="CK574" s="335"/>
      <c r="CL574" s="335"/>
      <c r="CM574" s="335"/>
      <c r="CN574" s="335"/>
      <c r="CO574" s="335"/>
      <c r="CP574" s="335"/>
      <c r="CQ574" s="335"/>
      <c r="CR574" s="335"/>
      <c r="CS574" s="335"/>
      <c r="CT574" s="335"/>
      <c r="CU574" s="335"/>
      <c r="CV574" s="335"/>
      <c r="CW574" s="335"/>
      <c r="CX574" s="335"/>
      <c r="CY574" s="335"/>
      <c r="CZ574" s="335"/>
      <c r="DA574" s="335"/>
      <c r="DB574" s="335"/>
      <c r="DC574" s="335"/>
      <c r="DD574" s="335"/>
      <c r="DE574" s="335"/>
    </row>
    <row r="575" spans="2:109" x14ac:dyDescent="0.25">
      <c r="B575" s="335"/>
      <c r="C575" s="335"/>
      <c r="D575" s="335"/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25"/>
      <c r="U575" s="32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5"/>
      <c r="AU575" s="335"/>
      <c r="AV575" s="335"/>
      <c r="AW575" s="335"/>
      <c r="AX575" s="335"/>
      <c r="AY575" s="335"/>
      <c r="AZ575" s="335"/>
      <c r="BA575" s="335"/>
      <c r="BB575" s="335"/>
      <c r="BC575" s="335"/>
      <c r="BD575" s="335"/>
      <c r="BE575" s="335"/>
      <c r="BF575" s="335"/>
      <c r="BG575" s="335"/>
      <c r="BH575" s="335"/>
      <c r="BI575" s="335"/>
      <c r="BJ575" s="335"/>
      <c r="BK575" s="335"/>
      <c r="BL575" s="335"/>
      <c r="BM575" s="335"/>
      <c r="BN575" s="335"/>
      <c r="BO575" s="335"/>
      <c r="BP575" s="335"/>
      <c r="BQ575" s="335"/>
      <c r="BR575" s="335"/>
      <c r="BS575" s="335"/>
      <c r="BT575" s="335"/>
      <c r="BU575" s="335"/>
      <c r="BV575" s="335"/>
      <c r="BW575" s="335"/>
      <c r="BX575" s="335"/>
      <c r="BY575" s="335"/>
      <c r="BZ575" s="335"/>
      <c r="CA575" s="335"/>
      <c r="CB575" s="335"/>
      <c r="CC575" s="335"/>
      <c r="CD575" s="335"/>
      <c r="CE575" s="335"/>
      <c r="CF575" s="335"/>
      <c r="CG575" s="335"/>
      <c r="CH575" s="335"/>
      <c r="CI575" s="335"/>
      <c r="CJ575" s="335"/>
      <c r="CK575" s="335"/>
      <c r="CL575" s="335"/>
      <c r="CM575" s="335"/>
      <c r="CN575" s="335"/>
      <c r="CO575" s="335"/>
      <c r="CP575" s="335"/>
      <c r="CQ575" s="335"/>
      <c r="CR575" s="335"/>
      <c r="CS575" s="335"/>
      <c r="CT575" s="335"/>
      <c r="CU575" s="335"/>
      <c r="CV575" s="335"/>
      <c r="CW575" s="335"/>
      <c r="CX575" s="335"/>
      <c r="CY575" s="335"/>
      <c r="CZ575" s="335"/>
      <c r="DA575" s="335"/>
      <c r="DB575" s="335"/>
      <c r="DC575" s="335"/>
      <c r="DD575" s="335"/>
      <c r="DE575" s="335"/>
    </row>
    <row r="576" spans="2:109" x14ac:dyDescent="0.25"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25"/>
      <c r="U576" s="32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  <c r="AM576" s="335"/>
      <c r="AN576" s="335"/>
      <c r="AO576" s="335"/>
      <c r="AP576" s="335"/>
      <c r="AQ576" s="335"/>
      <c r="AR576" s="335"/>
      <c r="AS576" s="335"/>
      <c r="AT576" s="335"/>
      <c r="AU576" s="335"/>
      <c r="AV576" s="335"/>
      <c r="AW576" s="335"/>
      <c r="AX576" s="335"/>
      <c r="AY576" s="335"/>
      <c r="AZ576" s="335"/>
      <c r="BA576" s="335"/>
      <c r="BB576" s="335"/>
      <c r="BC576" s="335"/>
      <c r="BD576" s="335"/>
      <c r="BE576" s="335"/>
      <c r="BF576" s="335"/>
      <c r="BG576" s="335"/>
      <c r="BH576" s="335"/>
      <c r="BI576" s="335"/>
      <c r="BJ576" s="335"/>
      <c r="BK576" s="335"/>
      <c r="BL576" s="335"/>
      <c r="BM576" s="335"/>
      <c r="BN576" s="335"/>
      <c r="BO576" s="335"/>
      <c r="BP576" s="335"/>
      <c r="BQ576" s="335"/>
      <c r="BR576" s="335"/>
      <c r="BS576" s="335"/>
      <c r="BT576" s="335"/>
      <c r="BU576" s="335"/>
      <c r="BV576" s="335"/>
      <c r="BW576" s="335"/>
      <c r="BX576" s="335"/>
      <c r="BY576" s="335"/>
      <c r="BZ576" s="335"/>
      <c r="CA576" s="335"/>
      <c r="CB576" s="335"/>
      <c r="CC576" s="335"/>
      <c r="CD576" s="335"/>
      <c r="CE576" s="335"/>
      <c r="CF576" s="335"/>
      <c r="CG576" s="335"/>
      <c r="CH576" s="335"/>
      <c r="CI576" s="335"/>
      <c r="CJ576" s="335"/>
      <c r="CK576" s="335"/>
      <c r="CL576" s="335"/>
      <c r="CM576" s="335"/>
      <c r="CN576" s="335"/>
      <c r="CO576" s="335"/>
      <c r="CP576" s="335"/>
      <c r="CQ576" s="335"/>
      <c r="CR576" s="335"/>
      <c r="CS576" s="335"/>
      <c r="CT576" s="335"/>
      <c r="CU576" s="335"/>
      <c r="CV576" s="335"/>
      <c r="CW576" s="335"/>
      <c r="CX576" s="335"/>
      <c r="CY576" s="335"/>
      <c r="CZ576" s="335"/>
      <c r="DA576" s="335"/>
      <c r="DB576" s="335"/>
      <c r="DC576" s="335"/>
      <c r="DD576" s="335"/>
      <c r="DE576" s="335"/>
    </row>
    <row r="577" spans="2:109" x14ac:dyDescent="0.25">
      <c r="B577" s="335"/>
      <c r="C577" s="335"/>
      <c r="D577" s="335"/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25"/>
      <c r="U577" s="32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  <c r="AM577" s="335"/>
      <c r="AN577" s="335"/>
      <c r="AO577" s="335"/>
      <c r="AP577" s="335"/>
      <c r="AQ577" s="335"/>
      <c r="AR577" s="335"/>
      <c r="AS577" s="335"/>
      <c r="AT577" s="335"/>
      <c r="AU577" s="335"/>
      <c r="AV577" s="335"/>
      <c r="AW577" s="335"/>
      <c r="AX577" s="335"/>
      <c r="AY577" s="335"/>
      <c r="AZ577" s="335"/>
      <c r="BA577" s="335"/>
      <c r="BB577" s="335"/>
      <c r="BC577" s="335"/>
      <c r="BD577" s="335"/>
      <c r="BE577" s="335"/>
      <c r="BF577" s="335"/>
      <c r="BG577" s="335"/>
      <c r="BH577" s="335"/>
      <c r="BI577" s="335"/>
      <c r="BJ577" s="335"/>
      <c r="BK577" s="335"/>
      <c r="BL577" s="335"/>
      <c r="BM577" s="335"/>
      <c r="BN577" s="335"/>
      <c r="BO577" s="335"/>
      <c r="BP577" s="335"/>
      <c r="BQ577" s="335"/>
      <c r="BR577" s="335"/>
      <c r="BS577" s="335"/>
      <c r="BT577" s="335"/>
      <c r="BU577" s="335"/>
      <c r="BV577" s="335"/>
      <c r="BW577" s="335"/>
      <c r="BX577" s="335"/>
      <c r="BY577" s="335"/>
      <c r="BZ577" s="335"/>
      <c r="CA577" s="335"/>
      <c r="CB577" s="335"/>
      <c r="CC577" s="335"/>
      <c r="CD577" s="335"/>
      <c r="CE577" s="335"/>
      <c r="CF577" s="335"/>
      <c r="CG577" s="335"/>
      <c r="CH577" s="335"/>
      <c r="CI577" s="335"/>
      <c r="CJ577" s="335"/>
      <c r="CK577" s="335"/>
      <c r="CL577" s="335"/>
      <c r="CM577" s="335"/>
      <c r="CN577" s="335"/>
      <c r="CO577" s="335"/>
      <c r="CP577" s="335"/>
      <c r="CQ577" s="335"/>
      <c r="CR577" s="335"/>
      <c r="CS577" s="335"/>
      <c r="CT577" s="335"/>
      <c r="CU577" s="335"/>
      <c r="CV577" s="335"/>
      <c r="CW577" s="335"/>
      <c r="CX577" s="335"/>
      <c r="CY577" s="335"/>
      <c r="CZ577" s="335"/>
      <c r="DA577" s="335"/>
      <c r="DB577" s="335"/>
      <c r="DC577" s="335"/>
      <c r="DD577" s="335"/>
      <c r="DE577" s="335"/>
    </row>
    <row r="578" spans="2:109" x14ac:dyDescent="0.25">
      <c r="B578" s="335"/>
      <c r="C578" s="335"/>
      <c r="D578" s="335"/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25"/>
      <c r="U578" s="32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  <c r="AM578" s="335"/>
      <c r="AN578" s="335"/>
      <c r="AO578" s="335"/>
      <c r="AP578" s="335"/>
      <c r="AQ578" s="335"/>
      <c r="AR578" s="335"/>
      <c r="AS578" s="335"/>
      <c r="AT578" s="335"/>
      <c r="AU578" s="335"/>
      <c r="AV578" s="335"/>
      <c r="AW578" s="335"/>
      <c r="AX578" s="335"/>
      <c r="AY578" s="335"/>
      <c r="AZ578" s="335"/>
      <c r="BA578" s="335"/>
      <c r="BB578" s="335"/>
      <c r="BC578" s="335"/>
      <c r="BD578" s="335"/>
      <c r="BE578" s="335"/>
      <c r="BF578" s="335"/>
      <c r="BG578" s="335"/>
      <c r="BH578" s="335"/>
      <c r="BI578" s="335"/>
      <c r="BJ578" s="335"/>
      <c r="BK578" s="335"/>
      <c r="BL578" s="335"/>
      <c r="BM578" s="335"/>
      <c r="BN578" s="335"/>
      <c r="BO578" s="335"/>
      <c r="BP578" s="335"/>
      <c r="BQ578" s="335"/>
      <c r="BR578" s="335"/>
      <c r="BS578" s="335"/>
      <c r="BT578" s="335"/>
      <c r="BU578" s="335"/>
      <c r="BV578" s="335"/>
      <c r="BW578" s="335"/>
      <c r="BX578" s="335"/>
      <c r="BY578" s="335"/>
      <c r="BZ578" s="335"/>
      <c r="CA578" s="335"/>
      <c r="CB578" s="335"/>
      <c r="CC578" s="335"/>
      <c r="CD578" s="335"/>
      <c r="CE578" s="335"/>
      <c r="CF578" s="335"/>
      <c r="CG578" s="335"/>
      <c r="CH578" s="335"/>
      <c r="CI578" s="335"/>
      <c r="CJ578" s="335"/>
      <c r="CK578" s="335"/>
      <c r="CL578" s="335"/>
      <c r="CM578" s="335"/>
      <c r="CN578" s="335"/>
      <c r="CO578" s="335"/>
      <c r="CP578" s="335"/>
      <c r="CQ578" s="335"/>
      <c r="CR578" s="335"/>
      <c r="CS578" s="335"/>
      <c r="CT578" s="335"/>
      <c r="CU578" s="335"/>
      <c r="CV578" s="335"/>
      <c r="CW578" s="335"/>
      <c r="CX578" s="335"/>
      <c r="CY578" s="335"/>
      <c r="CZ578" s="335"/>
      <c r="DA578" s="335"/>
      <c r="DB578" s="335"/>
      <c r="DC578" s="335"/>
      <c r="DD578" s="335"/>
      <c r="DE578" s="335"/>
    </row>
    <row r="579" spans="2:109" x14ac:dyDescent="0.25">
      <c r="B579" s="335"/>
      <c r="C579" s="335"/>
      <c r="D579" s="335"/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25"/>
      <c r="U579" s="32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  <c r="AM579" s="335"/>
      <c r="AN579" s="335"/>
      <c r="AO579" s="335"/>
      <c r="AP579" s="335"/>
      <c r="AQ579" s="335"/>
      <c r="AR579" s="335"/>
      <c r="AS579" s="335"/>
      <c r="AT579" s="335"/>
      <c r="AU579" s="335"/>
      <c r="AV579" s="335"/>
      <c r="AW579" s="335"/>
      <c r="AX579" s="335"/>
      <c r="AY579" s="335"/>
      <c r="AZ579" s="335"/>
      <c r="BA579" s="335"/>
      <c r="BB579" s="335"/>
      <c r="BC579" s="335"/>
      <c r="BD579" s="335"/>
      <c r="BE579" s="335"/>
      <c r="BF579" s="335"/>
      <c r="BG579" s="335"/>
      <c r="BH579" s="335"/>
      <c r="BI579" s="335"/>
      <c r="BJ579" s="335"/>
      <c r="BK579" s="335"/>
      <c r="BL579" s="335"/>
      <c r="BM579" s="335"/>
      <c r="BN579" s="335"/>
      <c r="BO579" s="335"/>
      <c r="BP579" s="335"/>
      <c r="BQ579" s="335"/>
      <c r="BR579" s="335"/>
      <c r="BS579" s="335"/>
      <c r="BT579" s="335"/>
      <c r="BU579" s="335"/>
      <c r="BV579" s="335"/>
      <c r="BW579" s="335"/>
      <c r="BX579" s="335"/>
      <c r="BY579" s="335"/>
      <c r="BZ579" s="335"/>
      <c r="CA579" s="335"/>
      <c r="CB579" s="335"/>
      <c r="CC579" s="335"/>
      <c r="CD579" s="335"/>
      <c r="CE579" s="335"/>
      <c r="CF579" s="335"/>
      <c r="CG579" s="335"/>
      <c r="CH579" s="335"/>
      <c r="CI579" s="335"/>
      <c r="CJ579" s="335"/>
      <c r="CK579" s="335"/>
      <c r="CL579" s="335"/>
      <c r="CM579" s="335"/>
      <c r="CN579" s="335"/>
      <c r="CO579" s="335"/>
      <c r="CP579" s="335"/>
      <c r="CQ579" s="335"/>
      <c r="CR579" s="335"/>
      <c r="CS579" s="335"/>
      <c r="CT579" s="335"/>
      <c r="CU579" s="335"/>
      <c r="CV579" s="335"/>
      <c r="CW579" s="335"/>
      <c r="CX579" s="335"/>
      <c r="CY579" s="335"/>
      <c r="CZ579" s="335"/>
      <c r="DA579" s="335"/>
      <c r="DB579" s="335"/>
      <c r="DC579" s="335"/>
      <c r="DD579" s="335"/>
      <c r="DE579" s="335"/>
    </row>
    <row r="580" spans="2:109" x14ac:dyDescent="0.25">
      <c r="B580" s="335"/>
      <c r="C580" s="335"/>
      <c r="D580" s="335"/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25"/>
      <c r="U580" s="32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35"/>
      <c r="BJ580" s="335"/>
      <c r="BK580" s="335"/>
      <c r="BL580" s="335"/>
      <c r="BM580" s="335"/>
      <c r="BN580" s="335"/>
      <c r="BO580" s="335"/>
      <c r="BP580" s="335"/>
      <c r="BQ580" s="335"/>
      <c r="BR580" s="335"/>
      <c r="BS580" s="335"/>
      <c r="BT580" s="335"/>
      <c r="BU580" s="335"/>
      <c r="BV580" s="335"/>
      <c r="BW580" s="335"/>
      <c r="BX580" s="335"/>
      <c r="BY580" s="335"/>
      <c r="BZ580" s="335"/>
      <c r="CA580" s="335"/>
      <c r="CB580" s="335"/>
      <c r="CC580" s="335"/>
      <c r="CD580" s="335"/>
      <c r="CE580" s="335"/>
      <c r="CF580" s="335"/>
      <c r="CG580" s="335"/>
      <c r="CH580" s="335"/>
      <c r="CI580" s="335"/>
      <c r="CJ580" s="335"/>
      <c r="CK580" s="335"/>
      <c r="CL580" s="335"/>
      <c r="CM580" s="335"/>
      <c r="CN580" s="335"/>
      <c r="CO580" s="335"/>
      <c r="CP580" s="335"/>
      <c r="CQ580" s="335"/>
      <c r="CR580" s="335"/>
      <c r="CS580" s="335"/>
      <c r="CT580" s="335"/>
      <c r="CU580" s="335"/>
      <c r="CV580" s="335"/>
      <c r="CW580" s="335"/>
      <c r="CX580" s="335"/>
      <c r="CY580" s="335"/>
      <c r="CZ580" s="335"/>
      <c r="DA580" s="335"/>
      <c r="DB580" s="335"/>
      <c r="DC580" s="335"/>
      <c r="DD580" s="335"/>
      <c r="DE580" s="335"/>
    </row>
    <row r="581" spans="2:109" x14ac:dyDescent="0.25"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25"/>
      <c r="U581" s="32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  <c r="AM581" s="335"/>
      <c r="AN581" s="335"/>
      <c r="AO581" s="335"/>
      <c r="AP581" s="335"/>
      <c r="AQ581" s="335"/>
      <c r="AR581" s="335"/>
      <c r="AS581" s="335"/>
      <c r="AT581" s="335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35"/>
      <c r="BJ581" s="335"/>
      <c r="BK581" s="335"/>
      <c r="BL581" s="335"/>
      <c r="BM581" s="335"/>
      <c r="BN581" s="335"/>
      <c r="BO581" s="335"/>
      <c r="BP581" s="335"/>
      <c r="BQ581" s="335"/>
      <c r="BR581" s="335"/>
      <c r="BS581" s="335"/>
      <c r="BT581" s="335"/>
      <c r="BU581" s="335"/>
      <c r="BV581" s="335"/>
      <c r="BW581" s="335"/>
      <c r="BX581" s="335"/>
      <c r="BY581" s="335"/>
      <c r="BZ581" s="335"/>
      <c r="CA581" s="335"/>
      <c r="CB581" s="335"/>
      <c r="CC581" s="335"/>
      <c r="CD581" s="335"/>
      <c r="CE581" s="335"/>
      <c r="CF581" s="335"/>
      <c r="CG581" s="335"/>
      <c r="CH581" s="335"/>
      <c r="CI581" s="335"/>
      <c r="CJ581" s="335"/>
      <c r="CK581" s="335"/>
      <c r="CL581" s="335"/>
      <c r="CM581" s="335"/>
      <c r="CN581" s="335"/>
      <c r="CO581" s="335"/>
      <c r="CP581" s="335"/>
      <c r="CQ581" s="335"/>
      <c r="CR581" s="335"/>
      <c r="CS581" s="335"/>
      <c r="CT581" s="335"/>
      <c r="CU581" s="335"/>
      <c r="CV581" s="335"/>
      <c r="CW581" s="335"/>
      <c r="CX581" s="335"/>
      <c r="CY581" s="335"/>
      <c r="CZ581" s="335"/>
      <c r="DA581" s="335"/>
      <c r="DB581" s="335"/>
      <c r="DC581" s="335"/>
      <c r="DD581" s="335"/>
      <c r="DE581" s="335"/>
    </row>
    <row r="582" spans="2:109" x14ac:dyDescent="0.25">
      <c r="B582" s="335"/>
      <c r="C582" s="335"/>
      <c r="D582" s="335"/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25"/>
      <c r="U582" s="32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  <c r="AM582" s="335"/>
      <c r="AN582" s="335"/>
      <c r="AO582" s="335"/>
      <c r="AP582" s="335"/>
      <c r="AQ582" s="335"/>
      <c r="AR582" s="335"/>
      <c r="AS582" s="335"/>
      <c r="AT582" s="335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35"/>
      <c r="BJ582" s="335"/>
      <c r="BK582" s="335"/>
      <c r="BL582" s="335"/>
      <c r="BM582" s="335"/>
      <c r="BN582" s="335"/>
      <c r="BO582" s="335"/>
      <c r="BP582" s="335"/>
      <c r="BQ582" s="335"/>
      <c r="BR582" s="335"/>
      <c r="BS582" s="335"/>
      <c r="BT582" s="335"/>
      <c r="BU582" s="335"/>
      <c r="BV582" s="335"/>
      <c r="BW582" s="335"/>
      <c r="BX582" s="335"/>
      <c r="BY582" s="335"/>
      <c r="BZ582" s="335"/>
      <c r="CA582" s="335"/>
      <c r="CB582" s="335"/>
      <c r="CC582" s="335"/>
      <c r="CD582" s="335"/>
      <c r="CE582" s="335"/>
      <c r="CF582" s="335"/>
      <c r="CG582" s="335"/>
      <c r="CH582" s="335"/>
      <c r="CI582" s="335"/>
      <c r="CJ582" s="335"/>
      <c r="CK582" s="335"/>
      <c r="CL582" s="335"/>
      <c r="CM582" s="335"/>
      <c r="CN582" s="335"/>
      <c r="CO582" s="335"/>
      <c r="CP582" s="335"/>
      <c r="CQ582" s="335"/>
      <c r="CR582" s="335"/>
      <c r="CS582" s="335"/>
      <c r="CT582" s="335"/>
      <c r="CU582" s="335"/>
      <c r="CV582" s="335"/>
      <c r="CW582" s="335"/>
      <c r="CX582" s="335"/>
      <c r="CY582" s="335"/>
      <c r="CZ582" s="335"/>
      <c r="DA582" s="335"/>
      <c r="DB582" s="335"/>
      <c r="DC582" s="335"/>
      <c r="DD582" s="335"/>
      <c r="DE582" s="335"/>
    </row>
    <row r="583" spans="2:109" x14ac:dyDescent="0.25">
      <c r="B583" s="335"/>
      <c r="C583" s="335"/>
      <c r="D583" s="335"/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25"/>
      <c r="U583" s="32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  <c r="AM583" s="335"/>
      <c r="AN583" s="335"/>
      <c r="AO583" s="335"/>
      <c r="AP583" s="335"/>
      <c r="AQ583" s="335"/>
      <c r="AR583" s="335"/>
      <c r="AS583" s="335"/>
      <c r="AT583" s="335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35"/>
      <c r="BJ583" s="335"/>
      <c r="BK583" s="335"/>
      <c r="BL583" s="335"/>
      <c r="BM583" s="335"/>
      <c r="BN583" s="335"/>
      <c r="BO583" s="335"/>
      <c r="BP583" s="335"/>
      <c r="BQ583" s="335"/>
      <c r="BR583" s="335"/>
      <c r="BS583" s="335"/>
      <c r="BT583" s="335"/>
      <c r="BU583" s="335"/>
      <c r="BV583" s="335"/>
      <c r="BW583" s="335"/>
      <c r="BX583" s="335"/>
      <c r="BY583" s="335"/>
      <c r="BZ583" s="335"/>
      <c r="CA583" s="335"/>
      <c r="CB583" s="335"/>
      <c r="CC583" s="335"/>
      <c r="CD583" s="335"/>
      <c r="CE583" s="335"/>
      <c r="CF583" s="335"/>
      <c r="CG583" s="335"/>
      <c r="CH583" s="335"/>
      <c r="CI583" s="335"/>
      <c r="CJ583" s="335"/>
      <c r="CK583" s="335"/>
      <c r="CL583" s="335"/>
      <c r="CM583" s="335"/>
      <c r="CN583" s="335"/>
      <c r="CO583" s="335"/>
      <c r="CP583" s="335"/>
      <c r="CQ583" s="335"/>
      <c r="CR583" s="335"/>
      <c r="CS583" s="335"/>
      <c r="CT583" s="335"/>
      <c r="CU583" s="335"/>
      <c r="CV583" s="335"/>
      <c r="CW583" s="335"/>
      <c r="CX583" s="335"/>
      <c r="CY583" s="335"/>
      <c r="CZ583" s="335"/>
      <c r="DA583" s="335"/>
      <c r="DB583" s="335"/>
      <c r="DC583" s="335"/>
      <c r="DD583" s="335"/>
      <c r="DE583" s="335"/>
    </row>
    <row r="584" spans="2:109" x14ac:dyDescent="0.25"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25"/>
      <c r="U584" s="32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  <c r="AM584" s="335"/>
      <c r="AN584" s="335"/>
      <c r="AO584" s="335"/>
      <c r="AP584" s="335"/>
      <c r="AQ584" s="335"/>
      <c r="AR584" s="335"/>
      <c r="AS584" s="335"/>
      <c r="AT584" s="335"/>
      <c r="AU584" s="335"/>
      <c r="AV584" s="335"/>
      <c r="AW584" s="335"/>
      <c r="AX584" s="335"/>
      <c r="AY584" s="335"/>
      <c r="AZ584" s="335"/>
      <c r="BA584" s="335"/>
      <c r="BB584" s="335"/>
      <c r="BC584" s="335"/>
      <c r="BD584" s="335"/>
      <c r="BE584" s="335"/>
      <c r="BF584" s="335"/>
      <c r="BG584" s="335"/>
      <c r="BH584" s="335"/>
      <c r="BI584" s="335"/>
      <c r="BJ584" s="335"/>
      <c r="BK584" s="335"/>
      <c r="BL584" s="335"/>
      <c r="BM584" s="335"/>
      <c r="BN584" s="335"/>
      <c r="BO584" s="335"/>
      <c r="BP584" s="335"/>
      <c r="BQ584" s="335"/>
      <c r="BR584" s="335"/>
      <c r="BS584" s="335"/>
      <c r="BT584" s="335"/>
      <c r="BU584" s="335"/>
      <c r="BV584" s="335"/>
      <c r="BW584" s="335"/>
      <c r="BX584" s="335"/>
      <c r="BY584" s="335"/>
      <c r="BZ584" s="335"/>
      <c r="CA584" s="335"/>
      <c r="CB584" s="335"/>
      <c r="CC584" s="335"/>
      <c r="CD584" s="335"/>
      <c r="CE584" s="335"/>
      <c r="CF584" s="335"/>
      <c r="CG584" s="335"/>
      <c r="CH584" s="335"/>
      <c r="CI584" s="335"/>
      <c r="CJ584" s="335"/>
      <c r="CK584" s="335"/>
      <c r="CL584" s="335"/>
      <c r="CM584" s="335"/>
      <c r="CN584" s="335"/>
      <c r="CO584" s="335"/>
      <c r="CP584" s="335"/>
      <c r="CQ584" s="335"/>
      <c r="CR584" s="335"/>
      <c r="CS584" s="335"/>
      <c r="CT584" s="335"/>
      <c r="CU584" s="335"/>
      <c r="CV584" s="335"/>
      <c r="CW584" s="335"/>
      <c r="CX584" s="335"/>
      <c r="CY584" s="335"/>
      <c r="CZ584" s="335"/>
      <c r="DA584" s="335"/>
      <c r="DB584" s="335"/>
      <c r="DC584" s="335"/>
      <c r="DD584" s="335"/>
      <c r="DE584" s="335"/>
    </row>
    <row r="585" spans="2:109" x14ac:dyDescent="0.25">
      <c r="B585" s="335"/>
      <c r="C585" s="335"/>
      <c r="D585" s="335"/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25"/>
      <c r="U585" s="32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  <c r="AM585" s="335"/>
      <c r="AN585" s="335"/>
      <c r="AO585" s="335"/>
      <c r="AP585" s="335"/>
      <c r="AQ585" s="335"/>
      <c r="AR585" s="335"/>
      <c r="AS585" s="335"/>
      <c r="AT585" s="335"/>
      <c r="AU585" s="335"/>
      <c r="AV585" s="335"/>
      <c r="AW585" s="335"/>
      <c r="AX585" s="335"/>
      <c r="AY585" s="335"/>
      <c r="AZ585" s="335"/>
      <c r="BA585" s="335"/>
      <c r="BB585" s="335"/>
      <c r="BC585" s="335"/>
      <c r="BD585" s="335"/>
      <c r="BE585" s="335"/>
      <c r="BF585" s="335"/>
      <c r="BG585" s="335"/>
      <c r="BH585" s="335"/>
      <c r="BI585" s="335"/>
      <c r="BJ585" s="335"/>
      <c r="BK585" s="335"/>
      <c r="BL585" s="335"/>
      <c r="BM585" s="335"/>
      <c r="BN585" s="335"/>
      <c r="BO585" s="335"/>
      <c r="BP585" s="335"/>
      <c r="BQ585" s="335"/>
      <c r="BR585" s="335"/>
      <c r="BS585" s="335"/>
      <c r="BT585" s="335"/>
      <c r="BU585" s="335"/>
      <c r="BV585" s="335"/>
      <c r="BW585" s="335"/>
      <c r="BX585" s="335"/>
      <c r="BY585" s="335"/>
      <c r="BZ585" s="335"/>
      <c r="CA585" s="335"/>
      <c r="CB585" s="335"/>
      <c r="CC585" s="335"/>
      <c r="CD585" s="335"/>
      <c r="CE585" s="335"/>
      <c r="CF585" s="335"/>
      <c r="CG585" s="335"/>
      <c r="CH585" s="335"/>
      <c r="CI585" s="335"/>
      <c r="CJ585" s="335"/>
      <c r="CK585" s="335"/>
      <c r="CL585" s="335"/>
      <c r="CM585" s="335"/>
      <c r="CN585" s="335"/>
      <c r="CO585" s="335"/>
      <c r="CP585" s="335"/>
      <c r="CQ585" s="335"/>
      <c r="CR585" s="335"/>
      <c r="CS585" s="335"/>
      <c r="CT585" s="335"/>
      <c r="CU585" s="335"/>
      <c r="CV585" s="335"/>
      <c r="CW585" s="335"/>
      <c r="CX585" s="335"/>
      <c r="CY585" s="335"/>
      <c r="CZ585" s="335"/>
      <c r="DA585" s="335"/>
      <c r="DB585" s="335"/>
      <c r="DC585" s="335"/>
      <c r="DD585" s="335"/>
      <c r="DE585" s="335"/>
    </row>
    <row r="586" spans="2:109" x14ac:dyDescent="0.25">
      <c r="B586" s="335"/>
      <c r="C586" s="335"/>
      <c r="D586" s="335"/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25"/>
      <c r="U586" s="32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  <c r="AM586" s="335"/>
      <c r="AN586" s="335"/>
      <c r="AO586" s="335"/>
      <c r="AP586" s="335"/>
      <c r="AQ586" s="335"/>
      <c r="AR586" s="335"/>
      <c r="AS586" s="335"/>
      <c r="AT586" s="335"/>
      <c r="AU586" s="335"/>
      <c r="AV586" s="335"/>
      <c r="AW586" s="335"/>
      <c r="AX586" s="335"/>
      <c r="AY586" s="335"/>
      <c r="AZ586" s="335"/>
      <c r="BA586" s="335"/>
      <c r="BB586" s="335"/>
      <c r="BC586" s="335"/>
      <c r="BD586" s="335"/>
      <c r="BE586" s="335"/>
      <c r="BF586" s="335"/>
      <c r="BG586" s="335"/>
      <c r="BH586" s="335"/>
      <c r="BI586" s="335"/>
      <c r="BJ586" s="335"/>
      <c r="BK586" s="335"/>
      <c r="BL586" s="335"/>
      <c r="BM586" s="335"/>
      <c r="BN586" s="335"/>
      <c r="BO586" s="335"/>
      <c r="BP586" s="335"/>
      <c r="BQ586" s="335"/>
      <c r="BR586" s="335"/>
      <c r="BS586" s="335"/>
      <c r="BT586" s="335"/>
      <c r="BU586" s="335"/>
      <c r="BV586" s="335"/>
      <c r="BW586" s="335"/>
      <c r="BX586" s="335"/>
      <c r="BY586" s="335"/>
      <c r="BZ586" s="335"/>
      <c r="CA586" s="335"/>
      <c r="CB586" s="335"/>
      <c r="CC586" s="335"/>
      <c r="CD586" s="335"/>
      <c r="CE586" s="335"/>
      <c r="CF586" s="335"/>
      <c r="CG586" s="335"/>
      <c r="CH586" s="335"/>
      <c r="CI586" s="335"/>
      <c r="CJ586" s="335"/>
      <c r="CK586" s="335"/>
      <c r="CL586" s="335"/>
      <c r="CM586" s="335"/>
      <c r="CN586" s="335"/>
      <c r="CO586" s="335"/>
      <c r="CP586" s="335"/>
      <c r="CQ586" s="335"/>
      <c r="CR586" s="335"/>
      <c r="CS586" s="335"/>
      <c r="CT586" s="335"/>
      <c r="CU586" s="335"/>
      <c r="CV586" s="335"/>
      <c r="CW586" s="335"/>
      <c r="CX586" s="335"/>
      <c r="CY586" s="335"/>
      <c r="CZ586" s="335"/>
      <c r="DA586" s="335"/>
      <c r="DB586" s="335"/>
      <c r="DC586" s="335"/>
      <c r="DD586" s="335"/>
      <c r="DE586" s="335"/>
    </row>
    <row r="587" spans="2:109" x14ac:dyDescent="0.25"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25"/>
      <c r="U587" s="32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5"/>
      <c r="AU587" s="335"/>
      <c r="AV587" s="335"/>
      <c r="AW587" s="335"/>
      <c r="AX587" s="335"/>
      <c r="AY587" s="335"/>
      <c r="AZ587" s="335"/>
      <c r="BA587" s="335"/>
      <c r="BB587" s="335"/>
      <c r="BC587" s="335"/>
      <c r="BD587" s="335"/>
      <c r="BE587" s="335"/>
      <c r="BF587" s="335"/>
      <c r="BG587" s="335"/>
      <c r="BH587" s="335"/>
      <c r="BI587" s="335"/>
      <c r="BJ587" s="335"/>
      <c r="BK587" s="335"/>
      <c r="BL587" s="335"/>
      <c r="BM587" s="335"/>
      <c r="BN587" s="335"/>
      <c r="BO587" s="335"/>
      <c r="BP587" s="335"/>
      <c r="BQ587" s="335"/>
      <c r="BR587" s="335"/>
      <c r="BS587" s="335"/>
      <c r="BT587" s="335"/>
      <c r="BU587" s="335"/>
      <c r="BV587" s="335"/>
      <c r="BW587" s="335"/>
      <c r="BX587" s="335"/>
      <c r="BY587" s="335"/>
      <c r="BZ587" s="335"/>
      <c r="CA587" s="335"/>
      <c r="CB587" s="335"/>
      <c r="CC587" s="335"/>
      <c r="CD587" s="335"/>
      <c r="CE587" s="335"/>
      <c r="CF587" s="335"/>
      <c r="CG587" s="335"/>
      <c r="CH587" s="335"/>
      <c r="CI587" s="335"/>
      <c r="CJ587" s="335"/>
      <c r="CK587" s="335"/>
      <c r="CL587" s="335"/>
      <c r="CM587" s="335"/>
      <c r="CN587" s="335"/>
      <c r="CO587" s="335"/>
      <c r="CP587" s="335"/>
      <c r="CQ587" s="335"/>
      <c r="CR587" s="335"/>
      <c r="CS587" s="335"/>
      <c r="CT587" s="335"/>
      <c r="CU587" s="335"/>
      <c r="CV587" s="335"/>
      <c r="CW587" s="335"/>
      <c r="CX587" s="335"/>
      <c r="CY587" s="335"/>
      <c r="CZ587" s="335"/>
      <c r="DA587" s="335"/>
      <c r="DB587" s="335"/>
      <c r="DC587" s="335"/>
      <c r="DD587" s="335"/>
      <c r="DE587" s="335"/>
    </row>
    <row r="588" spans="2:109" x14ac:dyDescent="0.25">
      <c r="B588" s="335"/>
      <c r="C588" s="335"/>
      <c r="D588" s="335"/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25"/>
      <c r="U588" s="32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5"/>
      <c r="AU588" s="335"/>
      <c r="AV588" s="335"/>
      <c r="AW588" s="335"/>
      <c r="AX588" s="335"/>
      <c r="AY588" s="335"/>
      <c r="AZ588" s="335"/>
      <c r="BA588" s="335"/>
      <c r="BB588" s="335"/>
      <c r="BC588" s="335"/>
      <c r="BD588" s="335"/>
      <c r="BE588" s="335"/>
      <c r="BF588" s="335"/>
      <c r="BG588" s="335"/>
      <c r="BH588" s="335"/>
      <c r="BI588" s="335"/>
      <c r="BJ588" s="335"/>
      <c r="BK588" s="335"/>
      <c r="BL588" s="335"/>
      <c r="BM588" s="335"/>
      <c r="BN588" s="335"/>
      <c r="BO588" s="335"/>
      <c r="BP588" s="335"/>
      <c r="BQ588" s="335"/>
      <c r="BR588" s="335"/>
      <c r="BS588" s="335"/>
      <c r="BT588" s="335"/>
      <c r="BU588" s="335"/>
      <c r="BV588" s="335"/>
      <c r="BW588" s="335"/>
      <c r="BX588" s="335"/>
      <c r="BY588" s="335"/>
      <c r="BZ588" s="335"/>
      <c r="CA588" s="335"/>
      <c r="CB588" s="335"/>
      <c r="CC588" s="335"/>
      <c r="CD588" s="335"/>
      <c r="CE588" s="335"/>
      <c r="CF588" s="335"/>
      <c r="CG588" s="335"/>
      <c r="CH588" s="335"/>
      <c r="CI588" s="335"/>
      <c r="CJ588" s="335"/>
      <c r="CK588" s="335"/>
      <c r="CL588" s="335"/>
      <c r="CM588" s="335"/>
      <c r="CN588" s="335"/>
      <c r="CO588" s="335"/>
      <c r="CP588" s="335"/>
      <c r="CQ588" s="335"/>
      <c r="CR588" s="335"/>
      <c r="CS588" s="335"/>
      <c r="CT588" s="335"/>
      <c r="CU588" s="335"/>
      <c r="CV588" s="335"/>
      <c r="CW588" s="335"/>
      <c r="CX588" s="335"/>
      <c r="CY588" s="335"/>
      <c r="CZ588" s="335"/>
      <c r="DA588" s="335"/>
      <c r="DB588" s="335"/>
      <c r="DC588" s="335"/>
      <c r="DD588" s="335"/>
      <c r="DE588" s="335"/>
    </row>
    <row r="589" spans="2:109" x14ac:dyDescent="0.25">
      <c r="B589" s="335"/>
      <c r="C589" s="335"/>
      <c r="D589" s="335"/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25"/>
      <c r="U589" s="32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  <c r="AM589" s="335"/>
      <c r="AN589" s="335"/>
      <c r="AO589" s="335"/>
      <c r="AP589" s="335"/>
      <c r="AQ589" s="335"/>
      <c r="AR589" s="335"/>
      <c r="AS589" s="335"/>
      <c r="AT589" s="335"/>
      <c r="AU589" s="335"/>
      <c r="AV589" s="335"/>
      <c r="AW589" s="335"/>
      <c r="AX589" s="335"/>
      <c r="AY589" s="335"/>
      <c r="AZ589" s="335"/>
      <c r="BA589" s="335"/>
      <c r="BB589" s="335"/>
      <c r="BC589" s="335"/>
      <c r="BD589" s="335"/>
      <c r="BE589" s="335"/>
      <c r="BF589" s="335"/>
      <c r="BG589" s="335"/>
      <c r="BH589" s="335"/>
      <c r="BI589" s="335"/>
      <c r="BJ589" s="335"/>
      <c r="BK589" s="335"/>
      <c r="BL589" s="335"/>
      <c r="BM589" s="335"/>
      <c r="BN589" s="335"/>
      <c r="BO589" s="335"/>
      <c r="BP589" s="335"/>
      <c r="BQ589" s="335"/>
      <c r="BR589" s="335"/>
      <c r="BS589" s="335"/>
      <c r="BT589" s="335"/>
      <c r="BU589" s="335"/>
      <c r="BV589" s="335"/>
      <c r="BW589" s="335"/>
      <c r="BX589" s="335"/>
      <c r="BY589" s="335"/>
      <c r="BZ589" s="335"/>
      <c r="CA589" s="335"/>
      <c r="CB589" s="335"/>
      <c r="CC589" s="335"/>
      <c r="CD589" s="335"/>
      <c r="CE589" s="335"/>
      <c r="CF589" s="335"/>
      <c r="CG589" s="335"/>
      <c r="CH589" s="335"/>
      <c r="CI589" s="335"/>
      <c r="CJ589" s="335"/>
      <c r="CK589" s="335"/>
      <c r="CL589" s="335"/>
      <c r="CM589" s="335"/>
      <c r="CN589" s="335"/>
      <c r="CO589" s="335"/>
      <c r="CP589" s="335"/>
      <c r="CQ589" s="335"/>
      <c r="CR589" s="335"/>
      <c r="CS589" s="335"/>
      <c r="CT589" s="335"/>
      <c r="CU589" s="335"/>
      <c r="CV589" s="335"/>
      <c r="CW589" s="335"/>
      <c r="CX589" s="335"/>
      <c r="CY589" s="335"/>
      <c r="CZ589" s="335"/>
      <c r="DA589" s="335"/>
      <c r="DB589" s="335"/>
      <c r="DC589" s="335"/>
      <c r="DD589" s="335"/>
      <c r="DE589" s="335"/>
    </row>
    <row r="590" spans="2:109" x14ac:dyDescent="0.25"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25"/>
      <c r="U590" s="32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  <c r="AX590" s="335"/>
      <c r="AY590" s="335"/>
      <c r="AZ590" s="335"/>
      <c r="BA590" s="335"/>
      <c r="BB590" s="335"/>
      <c r="BC590" s="335"/>
      <c r="BD590" s="335"/>
      <c r="BE590" s="335"/>
      <c r="BF590" s="335"/>
      <c r="BG590" s="335"/>
      <c r="BH590" s="335"/>
      <c r="BI590" s="335"/>
      <c r="BJ590" s="335"/>
      <c r="BK590" s="335"/>
      <c r="BL590" s="335"/>
      <c r="BM590" s="335"/>
      <c r="BN590" s="335"/>
      <c r="BO590" s="335"/>
      <c r="BP590" s="335"/>
      <c r="BQ590" s="335"/>
      <c r="BR590" s="335"/>
      <c r="BS590" s="335"/>
      <c r="BT590" s="335"/>
      <c r="BU590" s="335"/>
      <c r="BV590" s="335"/>
      <c r="BW590" s="335"/>
      <c r="BX590" s="335"/>
      <c r="BY590" s="335"/>
      <c r="BZ590" s="335"/>
      <c r="CA590" s="335"/>
      <c r="CB590" s="335"/>
      <c r="CC590" s="335"/>
      <c r="CD590" s="335"/>
      <c r="CE590" s="335"/>
      <c r="CF590" s="335"/>
      <c r="CG590" s="335"/>
      <c r="CH590" s="335"/>
      <c r="CI590" s="335"/>
      <c r="CJ590" s="335"/>
      <c r="CK590" s="335"/>
      <c r="CL590" s="335"/>
      <c r="CM590" s="335"/>
      <c r="CN590" s="335"/>
      <c r="CO590" s="335"/>
      <c r="CP590" s="335"/>
      <c r="CQ590" s="335"/>
      <c r="CR590" s="335"/>
      <c r="CS590" s="335"/>
      <c r="CT590" s="335"/>
      <c r="CU590" s="335"/>
      <c r="CV590" s="335"/>
      <c r="CW590" s="335"/>
      <c r="CX590" s="335"/>
      <c r="CY590" s="335"/>
      <c r="CZ590" s="335"/>
      <c r="DA590" s="335"/>
      <c r="DB590" s="335"/>
      <c r="DC590" s="335"/>
      <c r="DD590" s="335"/>
      <c r="DE590" s="335"/>
    </row>
    <row r="591" spans="2:109" x14ac:dyDescent="0.25">
      <c r="B591" s="335"/>
      <c r="C591" s="335"/>
      <c r="D591" s="335"/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25"/>
      <c r="U591" s="32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  <c r="AX591" s="335"/>
      <c r="AY591" s="335"/>
      <c r="AZ591" s="335"/>
      <c r="BA591" s="335"/>
      <c r="BB591" s="335"/>
      <c r="BC591" s="335"/>
      <c r="BD591" s="335"/>
      <c r="BE591" s="335"/>
      <c r="BF591" s="335"/>
      <c r="BG591" s="335"/>
      <c r="BH591" s="335"/>
      <c r="BI591" s="335"/>
      <c r="BJ591" s="335"/>
      <c r="BK591" s="335"/>
      <c r="BL591" s="335"/>
      <c r="BM591" s="335"/>
      <c r="BN591" s="335"/>
      <c r="BO591" s="335"/>
      <c r="BP591" s="335"/>
      <c r="BQ591" s="335"/>
      <c r="BR591" s="335"/>
      <c r="BS591" s="335"/>
      <c r="BT591" s="335"/>
      <c r="BU591" s="335"/>
      <c r="BV591" s="335"/>
      <c r="BW591" s="335"/>
      <c r="BX591" s="335"/>
      <c r="BY591" s="335"/>
      <c r="BZ591" s="335"/>
      <c r="CA591" s="335"/>
      <c r="CB591" s="335"/>
      <c r="CC591" s="335"/>
      <c r="CD591" s="335"/>
      <c r="CE591" s="335"/>
      <c r="CF591" s="335"/>
      <c r="CG591" s="335"/>
      <c r="CH591" s="335"/>
      <c r="CI591" s="335"/>
      <c r="CJ591" s="335"/>
      <c r="CK591" s="335"/>
      <c r="CL591" s="335"/>
      <c r="CM591" s="335"/>
      <c r="CN591" s="335"/>
      <c r="CO591" s="335"/>
      <c r="CP591" s="335"/>
      <c r="CQ591" s="335"/>
      <c r="CR591" s="335"/>
      <c r="CS591" s="335"/>
      <c r="CT591" s="335"/>
      <c r="CU591" s="335"/>
      <c r="CV591" s="335"/>
      <c r="CW591" s="335"/>
      <c r="CX591" s="335"/>
      <c r="CY591" s="335"/>
      <c r="CZ591" s="335"/>
      <c r="DA591" s="335"/>
      <c r="DB591" s="335"/>
      <c r="DC591" s="335"/>
      <c r="DD591" s="335"/>
      <c r="DE591" s="335"/>
    </row>
    <row r="592" spans="2:109" x14ac:dyDescent="0.25">
      <c r="B592" s="335"/>
      <c r="C592" s="335"/>
      <c r="D592" s="335"/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25"/>
      <c r="U592" s="32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  <c r="AM592" s="335"/>
      <c r="AN592" s="335"/>
      <c r="AO592" s="335"/>
      <c r="AP592" s="335"/>
      <c r="AQ592" s="335"/>
      <c r="AR592" s="335"/>
      <c r="AS592" s="335"/>
      <c r="AT592" s="335"/>
      <c r="AU592" s="335"/>
      <c r="AV592" s="335"/>
      <c r="AW592" s="335"/>
      <c r="AX592" s="335"/>
      <c r="AY592" s="335"/>
      <c r="AZ592" s="335"/>
      <c r="BA592" s="335"/>
      <c r="BB592" s="335"/>
      <c r="BC592" s="335"/>
      <c r="BD592" s="335"/>
      <c r="BE592" s="335"/>
      <c r="BF592" s="335"/>
      <c r="BG592" s="335"/>
      <c r="BH592" s="335"/>
      <c r="BI592" s="335"/>
      <c r="BJ592" s="335"/>
      <c r="BK592" s="335"/>
      <c r="BL592" s="335"/>
      <c r="BM592" s="335"/>
      <c r="BN592" s="335"/>
      <c r="BO592" s="335"/>
      <c r="BP592" s="335"/>
      <c r="BQ592" s="335"/>
      <c r="BR592" s="335"/>
      <c r="BS592" s="335"/>
      <c r="BT592" s="335"/>
      <c r="BU592" s="335"/>
      <c r="BV592" s="335"/>
      <c r="BW592" s="335"/>
      <c r="BX592" s="335"/>
      <c r="BY592" s="335"/>
      <c r="BZ592" s="335"/>
      <c r="CA592" s="335"/>
      <c r="CB592" s="335"/>
      <c r="CC592" s="335"/>
      <c r="CD592" s="335"/>
      <c r="CE592" s="335"/>
      <c r="CF592" s="335"/>
      <c r="CG592" s="335"/>
      <c r="CH592" s="335"/>
      <c r="CI592" s="335"/>
      <c r="CJ592" s="335"/>
      <c r="CK592" s="335"/>
      <c r="CL592" s="335"/>
      <c r="CM592" s="335"/>
      <c r="CN592" s="335"/>
      <c r="CO592" s="335"/>
      <c r="CP592" s="335"/>
      <c r="CQ592" s="335"/>
      <c r="CR592" s="335"/>
      <c r="CS592" s="335"/>
      <c r="CT592" s="335"/>
      <c r="CU592" s="335"/>
      <c r="CV592" s="335"/>
      <c r="CW592" s="335"/>
      <c r="CX592" s="335"/>
      <c r="CY592" s="335"/>
      <c r="CZ592" s="335"/>
      <c r="DA592" s="335"/>
      <c r="DB592" s="335"/>
      <c r="DC592" s="335"/>
      <c r="DD592" s="335"/>
      <c r="DE592" s="335"/>
    </row>
    <row r="593" spans="2:109" x14ac:dyDescent="0.25">
      <c r="B593" s="335"/>
      <c r="C593" s="335"/>
      <c r="D593" s="335"/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25"/>
      <c r="U593" s="32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  <c r="AM593" s="335"/>
      <c r="AN593" s="335"/>
      <c r="AO593" s="335"/>
      <c r="AP593" s="335"/>
      <c r="AQ593" s="335"/>
      <c r="AR593" s="335"/>
      <c r="AS593" s="335"/>
      <c r="AT593" s="335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35"/>
      <c r="BJ593" s="335"/>
      <c r="BK593" s="335"/>
      <c r="BL593" s="335"/>
      <c r="BM593" s="335"/>
      <c r="BN593" s="335"/>
      <c r="BO593" s="335"/>
      <c r="BP593" s="335"/>
      <c r="BQ593" s="335"/>
      <c r="BR593" s="335"/>
      <c r="BS593" s="335"/>
      <c r="BT593" s="335"/>
      <c r="BU593" s="335"/>
      <c r="BV593" s="335"/>
      <c r="BW593" s="335"/>
      <c r="BX593" s="335"/>
      <c r="BY593" s="335"/>
      <c r="BZ593" s="335"/>
      <c r="CA593" s="335"/>
      <c r="CB593" s="335"/>
      <c r="CC593" s="335"/>
      <c r="CD593" s="335"/>
      <c r="CE593" s="335"/>
      <c r="CF593" s="335"/>
      <c r="CG593" s="335"/>
      <c r="CH593" s="335"/>
      <c r="CI593" s="335"/>
      <c r="CJ593" s="335"/>
      <c r="CK593" s="335"/>
      <c r="CL593" s="335"/>
      <c r="CM593" s="335"/>
      <c r="CN593" s="335"/>
      <c r="CO593" s="335"/>
      <c r="CP593" s="335"/>
      <c r="CQ593" s="335"/>
      <c r="CR593" s="335"/>
      <c r="CS593" s="335"/>
      <c r="CT593" s="335"/>
      <c r="CU593" s="335"/>
      <c r="CV593" s="335"/>
      <c r="CW593" s="335"/>
      <c r="CX593" s="335"/>
      <c r="CY593" s="335"/>
      <c r="CZ593" s="335"/>
      <c r="DA593" s="335"/>
      <c r="DB593" s="335"/>
      <c r="DC593" s="335"/>
      <c r="DD593" s="335"/>
      <c r="DE593" s="335"/>
    </row>
    <row r="594" spans="2:109" x14ac:dyDescent="0.25">
      <c r="B594" s="335"/>
      <c r="C594" s="335"/>
      <c r="D594" s="335"/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25"/>
      <c r="U594" s="32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  <c r="AM594" s="335"/>
      <c r="AN594" s="335"/>
      <c r="AO594" s="335"/>
      <c r="AP594" s="335"/>
      <c r="AQ594" s="335"/>
      <c r="AR594" s="335"/>
      <c r="AS594" s="335"/>
      <c r="AT594" s="335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35"/>
      <c r="BJ594" s="335"/>
      <c r="BK594" s="335"/>
      <c r="BL594" s="335"/>
      <c r="BM594" s="335"/>
      <c r="BN594" s="335"/>
      <c r="BO594" s="335"/>
      <c r="BP594" s="335"/>
      <c r="BQ594" s="335"/>
      <c r="BR594" s="335"/>
      <c r="BS594" s="335"/>
      <c r="BT594" s="335"/>
      <c r="BU594" s="335"/>
      <c r="BV594" s="335"/>
      <c r="BW594" s="335"/>
      <c r="BX594" s="335"/>
      <c r="BY594" s="335"/>
      <c r="BZ594" s="335"/>
      <c r="CA594" s="335"/>
      <c r="CB594" s="335"/>
      <c r="CC594" s="335"/>
      <c r="CD594" s="335"/>
      <c r="CE594" s="335"/>
      <c r="CF594" s="335"/>
      <c r="CG594" s="335"/>
      <c r="CH594" s="335"/>
      <c r="CI594" s="335"/>
      <c r="CJ594" s="335"/>
      <c r="CK594" s="335"/>
      <c r="CL594" s="335"/>
      <c r="CM594" s="335"/>
      <c r="CN594" s="335"/>
      <c r="CO594" s="335"/>
      <c r="CP594" s="335"/>
      <c r="CQ594" s="335"/>
      <c r="CR594" s="335"/>
      <c r="CS594" s="335"/>
      <c r="CT594" s="335"/>
      <c r="CU594" s="335"/>
      <c r="CV594" s="335"/>
      <c r="CW594" s="335"/>
      <c r="CX594" s="335"/>
      <c r="CY594" s="335"/>
      <c r="CZ594" s="335"/>
      <c r="DA594" s="335"/>
      <c r="DB594" s="335"/>
      <c r="DC594" s="335"/>
      <c r="DD594" s="335"/>
      <c r="DE594" s="335"/>
    </row>
    <row r="595" spans="2:109" x14ac:dyDescent="0.25">
      <c r="B595" s="335"/>
      <c r="C595" s="335"/>
      <c r="D595" s="335"/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25"/>
      <c r="U595" s="32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  <c r="AM595" s="335"/>
      <c r="AN595" s="335"/>
      <c r="AO595" s="335"/>
      <c r="AP595" s="335"/>
      <c r="AQ595" s="335"/>
      <c r="AR595" s="335"/>
      <c r="AS595" s="335"/>
      <c r="AT595" s="335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35"/>
      <c r="BJ595" s="335"/>
      <c r="BK595" s="335"/>
      <c r="BL595" s="335"/>
      <c r="BM595" s="335"/>
      <c r="BN595" s="335"/>
      <c r="BO595" s="335"/>
      <c r="BP595" s="335"/>
      <c r="BQ595" s="335"/>
      <c r="BR595" s="335"/>
      <c r="BS595" s="335"/>
      <c r="BT595" s="335"/>
      <c r="BU595" s="335"/>
      <c r="BV595" s="335"/>
      <c r="BW595" s="335"/>
      <c r="BX595" s="335"/>
      <c r="BY595" s="335"/>
      <c r="BZ595" s="335"/>
      <c r="CA595" s="335"/>
      <c r="CB595" s="335"/>
      <c r="CC595" s="335"/>
      <c r="CD595" s="335"/>
      <c r="CE595" s="335"/>
      <c r="CF595" s="335"/>
      <c r="CG595" s="335"/>
      <c r="CH595" s="335"/>
      <c r="CI595" s="335"/>
      <c r="CJ595" s="335"/>
      <c r="CK595" s="335"/>
      <c r="CL595" s="335"/>
      <c r="CM595" s="335"/>
      <c r="CN595" s="335"/>
      <c r="CO595" s="335"/>
      <c r="CP595" s="335"/>
      <c r="CQ595" s="335"/>
      <c r="CR595" s="335"/>
      <c r="CS595" s="335"/>
      <c r="CT595" s="335"/>
      <c r="CU595" s="335"/>
      <c r="CV595" s="335"/>
      <c r="CW595" s="335"/>
      <c r="CX595" s="335"/>
      <c r="CY595" s="335"/>
      <c r="CZ595" s="335"/>
      <c r="DA595" s="335"/>
      <c r="DB595" s="335"/>
      <c r="DC595" s="335"/>
      <c r="DD595" s="335"/>
      <c r="DE595" s="335"/>
    </row>
    <row r="596" spans="2:109" x14ac:dyDescent="0.25">
      <c r="B596" s="335"/>
      <c r="C596" s="335"/>
      <c r="D596" s="335"/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25"/>
      <c r="U596" s="32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  <c r="AM596" s="335"/>
      <c r="AN596" s="335"/>
      <c r="AO596" s="335"/>
      <c r="AP596" s="335"/>
      <c r="AQ596" s="335"/>
      <c r="AR596" s="335"/>
      <c r="AS596" s="335"/>
      <c r="AT596" s="335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35"/>
      <c r="BJ596" s="335"/>
      <c r="BK596" s="335"/>
      <c r="BL596" s="335"/>
      <c r="BM596" s="335"/>
      <c r="BN596" s="335"/>
      <c r="BO596" s="335"/>
      <c r="BP596" s="335"/>
      <c r="BQ596" s="335"/>
      <c r="BR596" s="335"/>
      <c r="BS596" s="335"/>
      <c r="BT596" s="335"/>
      <c r="BU596" s="335"/>
      <c r="BV596" s="335"/>
      <c r="BW596" s="335"/>
      <c r="BX596" s="335"/>
      <c r="BY596" s="335"/>
      <c r="BZ596" s="335"/>
      <c r="CA596" s="335"/>
      <c r="CB596" s="335"/>
      <c r="CC596" s="335"/>
      <c r="CD596" s="335"/>
      <c r="CE596" s="335"/>
      <c r="CF596" s="335"/>
      <c r="CG596" s="335"/>
      <c r="CH596" s="335"/>
      <c r="CI596" s="335"/>
      <c r="CJ596" s="335"/>
      <c r="CK596" s="335"/>
      <c r="CL596" s="335"/>
      <c r="CM596" s="335"/>
      <c r="CN596" s="335"/>
      <c r="CO596" s="335"/>
      <c r="CP596" s="335"/>
      <c r="CQ596" s="335"/>
      <c r="CR596" s="335"/>
      <c r="CS596" s="335"/>
      <c r="CT596" s="335"/>
      <c r="CU596" s="335"/>
      <c r="CV596" s="335"/>
      <c r="CW596" s="335"/>
      <c r="CX596" s="335"/>
      <c r="CY596" s="335"/>
      <c r="CZ596" s="335"/>
      <c r="DA596" s="335"/>
      <c r="DB596" s="335"/>
      <c r="DC596" s="335"/>
      <c r="DD596" s="335"/>
      <c r="DE596" s="335"/>
    </row>
    <row r="597" spans="2:109" x14ac:dyDescent="0.25">
      <c r="B597" s="335"/>
      <c r="C597" s="335"/>
      <c r="D597" s="335"/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25"/>
      <c r="U597" s="32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  <c r="AM597" s="335"/>
      <c r="AN597" s="335"/>
      <c r="AO597" s="335"/>
      <c r="AP597" s="335"/>
      <c r="AQ597" s="335"/>
      <c r="AR597" s="335"/>
      <c r="AS597" s="335"/>
      <c r="AT597" s="335"/>
      <c r="AU597" s="335"/>
      <c r="AV597" s="335"/>
      <c r="AW597" s="335"/>
      <c r="AX597" s="335"/>
      <c r="AY597" s="335"/>
      <c r="AZ597" s="335"/>
      <c r="BA597" s="335"/>
      <c r="BB597" s="335"/>
      <c r="BC597" s="335"/>
      <c r="BD597" s="335"/>
      <c r="BE597" s="335"/>
      <c r="BF597" s="335"/>
      <c r="BG597" s="335"/>
      <c r="BH597" s="335"/>
      <c r="BI597" s="335"/>
      <c r="BJ597" s="335"/>
      <c r="BK597" s="335"/>
      <c r="BL597" s="335"/>
      <c r="BM597" s="335"/>
      <c r="BN597" s="335"/>
      <c r="BO597" s="335"/>
      <c r="BP597" s="335"/>
      <c r="BQ597" s="335"/>
      <c r="BR597" s="335"/>
      <c r="BS597" s="335"/>
      <c r="BT597" s="335"/>
      <c r="BU597" s="335"/>
      <c r="BV597" s="335"/>
      <c r="BW597" s="335"/>
      <c r="BX597" s="335"/>
      <c r="BY597" s="335"/>
      <c r="BZ597" s="335"/>
      <c r="CA597" s="335"/>
      <c r="CB597" s="335"/>
      <c r="CC597" s="335"/>
      <c r="CD597" s="335"/>
      <c r="CE597" s="335"/>
      <c r="CF597" s="335"/>
      <c r="CG597" s="335"/>
      <c r="CH597" s="335"/>
      <c r="CI597" s="335"/>
      <c r="CJ597" s="335"/>
      <c r="CK597" s="335"/>
      <c r="CL597" s="335"/>
      <c r="CM597" s="335"/>
      <c r="CN597" s="335"/>
      <c r="CO597" s="335"/>
      <c r="CP597" s="335"/>
      <c r="CQ597" s="335"/>
      <c r="CR597" s="335"/>
      <c r="CS597" s="335"/>
      <c r="CT597" s="335"/>
      <c r="CU597" s="335"/>
      <c r="CV597" s="335"/>
      <c r="CW597" s="335"/>
      <c r="CX597" s="335"/>
      <c r="CY597" s="335"/>
      <c r="CZ597" s="335"/>
      <c r="DA597" s="335"/>
      <c r="DB597" s="335"/>
      <c r="DC597" s="335"/>
      <c r="DD597" s="335"/>
      <c r="DE597" s="335"/>
    </row>
    <row r="598" spans="2:109" x14ac:dyDescent="0.25">
      <c r="B598" s="335"/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25"/>
      <c r="U598" s="32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  <c r="AM598" s="335"/>
      <c r="AN598" s="335"/>
      <c r="AO598" s="335"/>
      <c r="AP598" s="335"/>
      <c r="AQ598" s="335"/>
      <c r="AR598" s="335"/>
      <c r="AS598" s="335"/>
      <c r="AT598" s="335"/>
      <c r="AU598" s="335"/>
      <c r="AV598" s="335"/>
      <c r="AW598" s="335"/>
      <c r="AX598" s="335"/>
      <c r="AY598" s="335"/>
      <c r="AZ598" s="335"/>
      <c r="BA598" s="335"/>
      <c r="BB598" s="335"/>
      <c r="BC598" s="335"/>
      <c r="BD598" s="335"/>
      <c r="BE598" s="335"/>
      <c r="BF598" s="335"/>
      <c r="BG598" s="335"/>
      <c r="BH598" s="335"/>
      <c r="BI598" s="335"/>
      <c r="BJ598" s="335"/>
      <c r="BK598" s="335"/>
      <c r="BL598" s="335"/>
      <c r="BM598" s="335"/>
      <c r="BN598" s="335"/>
      <c r="BO598" s="335"/>
      <c r="BP598" s="335"/>
      <c r="BQ598" s="335"/>
      <c r="BR598" s="335"/>
      <c r="BS598" s="335"/>
      <c r="BT598" s="335"/>
      <c r="BU598" s="335"/>
      <c r="BV598" s="335"/>
      <c r="BW598" s="335"/>
      <c r="BX598" s="335"/>
      <c r="BY598" s="335"/>
      <c r="BZ598" s="335"/>
      <c r="CA598" s="335"/>
      <c r="CB598" s="335"/>
      <c r="CC598" s="335"/>
      <c r="CD598" s="335"/>
      <c r="CE598" s="335"/>
      <c r="CF598" s="335"/>
      <c r="CG598" s="335"/>
      <c r="CH598" s="335"/>
      <c r="CI598" s="335"/>
      <c r="CJ598" s="335"/>
      <c r="CK598" s="335"/>
      <c r="CL598" s="335"/>
      <c r="CM598" s="335"/>
      <c r="CN598" s="335"/>
      <c r="CO598" s="335"/>
      <c r="CP598" s="335"/>
      <c r="CQ598" s="335"/>
      <c r="CR598" s="335"/>
      <c r="CS598" s="335"/>
      <c r="CT598" s="335"/>
      <c r="CU598" s="335"/>
      <c r="CV598" s="335"/>
      <c r="CW598" s="335"/>
      <c r="CX598" s="335"/>
      <c r="CY598" s="335"/>
      <c r="CZ598" s="335"/>
      <c r="DA598" s="335"/>
      <c r="DB598" s="335"/>
      <c r="DC598" s="335"/>
      <c r="DD598" s="335"/>
      <c r="DE598" s="335"/>
    </row>
    <row r="599" spans="2:109" x14ac:dyDescent="0.25"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25"/>
      <c r="U599" s="32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  <c r="AM599" s="335"/>
      <c r="AN599" s="335"/>
      <c r="AO599" s="335"/>
      <c r="AP599" s="335"/>
      <c r="AQ599" s="335"/>
      <c r="AR599" s="335"/>
      <c r="AS599" s="335"/>
      <c r="AT599" s="335"/>
      <c r="AU599" s="335"/>
      <c r="AV599" s="335"/>
      <c r="AW599" s="335"/>
      <c r="AX599" s="335"/>
      <c r="AY599" s="335"/>
      <c r="AZ599" s="335"/>
      <c r="BA599" s="335"/>
      <c r="BB599" s="335"/>
      <c r="BC599" s="335"/>
      <c r="BD599" s="335"/>
      <c r="BE599" s="335"/>
      <c r="BF599" s="335"/>
      <c r="BG599" s="335"/>
      <c r="BH599" s="335"/>
      <c r="BI599" s="335"/>
      <c r="BJ599" s="335"/>
      <c r="BK599" s="335"/>
      <c r="BL599" s="335"/>
      <c r="BM599" s="335"/>
      <c r="BN599" s="335"/>
      <c r="BO599" s="335"/>
      <c r="BP599" s="335"/>
      <c r="BQ599" s="335"/>
      <c r="BR599" s="335"/>
      <c r="BS599" s="335"/>
      <c r="BT599" s="335"/>
      <c r="BU599" s="335"/>
      <c r="BV599" s="335"/>
      <c r="BW599" s="335"/>
      <c r="BX599" s="335"/>
      <c r="BY599" s="335"/>
      <c r="BZ599" s="335"/>
      <c r="CA599" s="335"/>
      <c r="CB599" s="335"/>
      <c r="CC599" s="335"/>
      <c r="CD599" s="335"/>
      <c r="CE599" s="335"/>
      <c r="CF599" s="335"/>
      <c r="CG599" s="335"/>
      <c r="CH599" s="335"/>
      <c r="CI599" s="335"/>
      <c r="CJ599" s="335"/>
      <c r="CK599" s="335"/>
      <c r="CL599" s="335"/>
      <c r="CM599" s="335"/>
      <c r="CN599" s="335"/>
      <c r="CO599" s="335"/>
      <c r="CP599" s="335"/>
      <c r="CQ599" s="335"/>
      <c r="CR599" s="335"/>
      <c r="CS599" s="335"/>
      <c r="CT599" s="335"/>
      <c r="CU599" s="335"/>
      <c r="CV599" s="335"/>
      <c r="CW599" s="335"/>
      <c r="CX599" s="335"/>
      <c r="CY599" s="335"/>
      <c r="CZ599" s="335"/>
      <c r="DA599" s="335"/>
      <c r="DB599" s="335"/>
      <c r="DC599" s="335"/>
      <c r="DD599" s="335"/>
      <c r="DE599" s="335"/>
    </row>
    <row r="600" spans="2:109" x14ac:dyDescent="0.25">
      <c r="B600" s="335"/>
      <c r="C600" s="335"/>
      <c r="D600" s="335"/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25"/>
      <c r="U600" s="32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5"/>
      <c r="AU600" s="335"/>
      <c r="AV600" s="335"/>
      <c r="AW600" s="335"/>
      <c r="AX600" s="335"/>
      <c r="AY600" s="335"/>
      <c r="AZ600" s="335"/>
      <c r="BA600" s="335"/>
      <c r="BB600" s="335"/>
      <c r="BC600" s="335"/>
      <c r="BD600" s="335"/>
      <c r="BE600" s="335"/>
      <c r="BF600" s="335"/>
      <c r="BG600" s="335"/>
      <c r="BH600" s="335"/>
      <c r="BI600" s="335"/>
      <c r="BJ600" s="335"/>
      <c r="BK600" s="335"/>
      <c r="BL600" s="335"/>
      <c r="BM600" s="335"/>
      <c r="BN600" s="335"/>
      <c r="BO600" s="335"/>
      <c r="BP600" s="335"/>
      <c r="BQ600" s="335"/>
      <c r="BR600" s="335"/>
      <c r="BS600" s="335"/>
      <c r="BT600" s="335"/>
      <c r="BU600" s="335"/>
      <c r="BV600" s="335"/>
      <c r="BW600" s="335"/>
      <c r="BX600" s="335"/>
      <c r="BY600" s="335"/>
      <c r="BZ600" s="335"/>
      <c r="CA600" s="335"/>
      <c r="CB600" s="335"/>
      <c r="CC600" s="335"/>
      <c r="CD600" s="335"/>
      <c r="CE600" s="335"/>
      <c r="CF600" s="335"/>
      <c r="CG600" s="335"/>
      <c r="CH600" s="335"/>
      <c r="CI600" s="335"/>
      <c r="CJ600" s="335"/>
      <c r="CK600" s="335"/>
      <c r="CL600" s="335"/>
      <c r="CM600" s="335"/>
      <c r="CN600" s="335"/>
      <c r="CO600" s="335"/>
      <c r="CP600" s="335"/>
      <c r="CQ600" s="335"/>
      <c r="CR600" s="335"/>
      <c r="CS600" s="335"/>
      <c r="CT600" s="335"/>
      <c r="CU600" s="335"/>
      <c r="CV600" s="335"/>
      <c r="CW600" s="335"/>
      <c r="CX600" s="335"/>
      <c r="CY600" s="335"/>
      <c r="CZ600" s="335"/>
      <c r="DA600" s="335"/>
      <c r="DB600" s="335"/>
      <c r="DC600" s="335"/>
      <c r="DD600" s="335"/>
      <c r="DE600" s="335"/>
    </row>
    <row r="601" spans="2:109" x14ac:dyDescent="0.25">
      <c r="B601" s="335"/>
      <c r="C601" s="335"/>
      <c r="D601" s="335"/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25"/>
      <c r="U601" s="32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5"/>
      <c r="AU601" s="335"/>
      <c r="AV601" s="335"/>
      <c r="AW601" s="335"/>
      <c r="AX601" s="335"/>
      <c r="AY601" s="335"/>
      <c r="AZ601" s="335"/>
      <c r="BA601" s="335"/>
      <c r="BB601" s="335"/>
      <c r="BC601" s="335"/>
      <c r="BD601" s="335"/>
      <c r="BE601" s="335"/>
      <c r="BF601" s="335"/>
      <c r="BG601" s="335"/>
      <c r="BH601" s="335"/>
      <c r="BI601" s="335"/>
      <c r="BJ601" s="335"/>
      <c r="BK601" s="335"/>
      <c r="BL601" s="335"/>
      <c r="BM601" s="335"/>
      <c r="BN601" s="335"/>
      <c r="BO601" s="335"/>
      <c r="BP601" s="335"/>
      <c r="BQ601" s="335"/>
      <c r="BR601" s="335"/>
      <c r="BS601" s="335"/>
      <c r="BT601" s="335"/>
      <c r="BU601" s="335"/>
      <c r="BV601" s="335"/>
      <c r="BW601" s="335"/>
      <c r="BX601" s="335"/>
      <c r="BY601" s="335"/>
      <c r="BZ601" s="335"/>
      <c r="CA601" s="335"/>
      <c r="CB601" s="335"/>
      <c r="CC601" s="335"/>
      <c r="CD601" s="335"/>
      <c r="CE601" s="335"/>
      <c r="CF601" s="335"/>
      <c r="CG601" s="335"/>
      <c r="CH601" s="335"/>
      <c r="CI601" s="335"/>
      <c r="CJ601" s="335"/>
      <c r="CK601" s="335"/>
      <c r="CL601" s="335"/>
      <c r="CM601" s="335"/>
      <c r="CN601" s="335"/>
      <c r="CO601" s="335"/>
      <c r="CP601" s="335"/>
      <c r="CQ601" s="335"/>
      <c r="CR601" s="335"/>
      <c r="CS601" s="335"/>
      <c r="CT601" s="335"/>
      <c r="CU601" s="335"/>
      <c r="CV601" s="335"/>
      <c r="CW601" s="335"/>
      <c r="CX601" s="335"/>
      <c r="CY601" s="335"/>
      <c r="CZ601" s="335"/>
      <c r="DA601" s="335"/>
      <c r="DB601" s="335"/>
      <c r="DC601" s="335"/>
      <c r="DD601" s="335"/>
      <c r="DE601" s="335"/>
    </row>
    <row r="602" spans="2:109" x14ac:dyDescent="0.25"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25"/>
      <c r="U602" s="32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  <c r="AX602" s="335"/>
      <c r="AY602" s="335"/>
      <c r="AZ602" s="335"/>
      <c r="BA602" s="335"/>
      <c r="BB602" s="335"/>
      <c r="BC602" s="335"/>
      <c r="BD602" s="335"/>
      <c r="BE602" s="335"/>
      <c r="BF602" s="335"/>
      <c r="BG602" s="335"/>
      <c r="BH602" s="335"/>
      <c r="BI602" s="335"/>
      <c r="BJ602" s="335"/>
      <c r="BK602" s="335"/>
      <c r="BL602" s="335"/>
      <c r="BM602" s="335"/>
      <c r="BN602" s="335"/>
      <c r="BO602" s="335"/>
      <c r="BP602" s="335"/>
      <c r="BQ602" s="335"/>
      <c r="BR602" s="335"/>
      <c r="BS602" s="335"/>
      <c r="BT602" s="335"/>
      <c r="BU602" s="335"/>
      <c r="BV602" s="335"/>
      <c r="BW602" s="335"/>
      <c r="BX602" s="335"/>
      <c r="BY602" s="335"/>
      <c r="BZ602" s="335"/>
      <c r="CA602" s="335"/>
      <c r="CB602" s="335"/>
      <c r="CC602" s="335"/>
      <c r="CD602" s="335"/>
      <c r="CE602" s="335"/>
      <c r="CF602" s="335"/>
      <c r="CG602" s="335"/>
      <c r="CH602" s="335"/>
      <c r="CI602" s="335"/>
      <c r="CJ602" s="335"/>
      <c r="CK602" s="335"/>
      <c r="CL602" s="335"/>
      <c r="CM602" s="335"/>
      <c r="CN602" s="335"/>
      <c r="CO602" s="335"/>
      <c r="CP602" s="335"/>
      <c r="CQ602" s="335"/>
      <c r="CR602" s="335"/>
      <c r="CS602" s="335"/>
      <c r="CT602" s="335"/>
      <c r="CU602" s="335"/>
      <c r="CV602" s="335"/>
      <c r="CW602" s="335"/>
      <c r="CX602" s="335"/>
      <c r="CY602" s="335"/>
      <c r="CZ602" s="335"/>
      <c r="DA602" s="335"/>
      <c r="DB602" s="335"/>
      <c r="DC602" s="335"/>
      <c r="DD602" s="335"/>
      <c r="DE602" s="335"/>
    </row>
    <row r="603" spans="2:109" x14ac:dyDescent="0.25"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25"/>
      <c r="U603" s="32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  <c r="AX603" s="335"/>
      <c r="AY603" s="335"/>
      <c r="AZ603" s="335"/>
      <c r="BA603" s="335"/>
      <c r="BB603" s="335"/>
      <c r="BC603" s="335"/>
      <c r="BD603" s="335"/>
      <c r="BE603" s="335"/>
      <c r="BF603" s="335"/>
      <c r="BG603" s="335"/>
      <c r="BH603" s="335"/>
      <c r="BI603" s="335"/>
      <c r="BJ603" s="335"/>
      <c r="BK603" s="335"/>
      <c r="BL603" s="335"/>
      <c r="BM603" s="335"/>
      <c r="BN603" s="335"/>
      <c r="BO603" s="335"/>
      <c r="BP603" s="335"/>
      <c r="BQ603" s="335"/>
      <c r="BR603" s="335"/>
      <c r="BS603" s="335"/>
      <c r="BT603" s="335"/>
      <c r="BU603" s="335"/>
      <c r="BV603" s="335"/>
      <c r="BW603" s="335"/>
      <c r="BX603" s="335"/>
      <c r="BY603" s="335"/>
      <c r="BZ603" s="335"/>
      <c r="CA603" s="335"/>
      <c r="CB603" s="335"/>
      <c r="CC603" s="335"/>
      <c r="CD603" s="335"/>
      <c r="CE603" s="335"/>
      <c r="CF603" s="335"/>
      <c r="CG603" s="335"/>
      <c r="CH603" s="335"/>
      <c r="CI603" s="335"/>
      <c r="CJ603" s="335"/>
      <c r="CK603" s="335"/>
      <c r="CL603" s="335"/>
      <c r="CM603" s="335"/>
      <c r="CN603" s="335"/>
      <c r="CO603" s="335"/>
      <c r="CP603" s="335"/>
      <c r="CQ603" s="335"/>
      <c r="CR603" s="335"/>
      <c r="CS603" s="335"/>
      <c r="CT603" s="335"/>
      <c r="CU603" s="335"/>
      <c r="CV603" s="335"/>
      <c r="CW603" s="335"/>
      <c r="CX603" s="335"/>
      <c r="CY603" s="335"/>
      <c r="CZ603" s="335"/>
      <c r="DA603" s="335"/>
      <c r="DB603" s="335"/>
      <c r="DC603" s="335"/>
      <c r="DD603" s="335"/>
      <c r="DE603" s="335"/>
    </row>
    <row r="604" spans="2:109" x14ac:dyDescent="0.25">
      <c r="B604" s="335"/>
      <c r="C604" s="335"/>
      <c r="D604" s="335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25"/>
      <c r="U604" s="32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  <c r="AM604" s="335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  <c r="BM604" s="335"/>
      <c r="BN604" s="335"/>
      <c r="BO604" s="335"/>
      <c r="BP604" s="335"/>
      <c r="BQ604" s="335"/>
      <c r="BR604" s="335"/>
      <c r="BS604" s="335"/>
      <c r="BT604" s="335"/>
      <c r="BU604" s="335"/>
      <c r="BV604" s="335"/>
      <c r="BW604" s="335"/>
      <c r="BX604" s="335"/>
      <c r="BY604" s="335"/>
      <c r="BZ604" s="335"/>
      <c r="CA604" s="335"/>
      <c r="CB604" s="335"/>
      <c r="CC604" s="335"/>
      <c r="CD604" s="335"/>
      <c r="CE604" s="335"/>
      <c r="CF604" s="335"/>
      <c r="CG604" s="335"/>
      <c r="CH604" s="335"/>
      <c r="CI604" s="335"/>
      <c r="CJ604" s="335"/>
      <c r="CK604" s="335"/>
      <c r="CL604" s="335"/>
      <c r="CM604" s="335"/>
      <c r="CN604" s="335"/>
      <c r="CO604" s="335"/>
      <c r="CP604" s="335"/>
      <c r="CQ604" s="335"/>
      <c r="CR604" s="335"/>
      <c r="CS604" s="335"/>
      <c r="CT604" s="335"/>
      <c r="CU604" s="335"/>
      <c r="CV604" s="335"/>
      <c r="CW604" s="335"/>
      <c r="CX604" s="335"/>
      <c r="CY604" s="335"/>
      <c r="CZ604" s="335"/>
      <c r="DA604" s="335"/>
      <c r="DB604" s="335"/>
      <c r="DC604" s="335"/>
      <c r="DD604" s="335"/>
      <c r="DE604" s="335"/>
    </row>
    <row r="605" spans="2:109" x14ac:dyDescent="0.25">
      <c r="B605" s="335"/>
      <c r="C605" s="335"/>
      <c r="D605" s="335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25"/>
      <c r="U605" s="32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  <c r="AM605" s="335"/>
      <c r="AN605" s="335"/>
      <c r="AO605" s="335"/>
      <c r="AP605" s="335"/>
      <c r="AQ605" s="335"/>
      <c r="AR605" s="335"/>
      <c r="AS605" s="335"/>
      <c r="AT605" s="335"/>
      <c r="AU605" s="335"/>
      <c r="AV605" s="335"/>
      <c r="AW605" s="335"/>
      <c r="AX605" s="335"/>
      <c r="AY605" s="335"/>
      <c r="AZ605" s="335"/>
      <c r="BA605" s="335"/>
      <c r="BB605" s="335"/>
      <c r="BC605" s="335"/>
      <c r="BD605" s="335"/>
      <c r="BE605" s="335"/>
      <c r="BF605" s="335"/>
      <c r="BG605" s="335"/>
      <c r="BH605" s="335"/>
      <c r="BI605" s="335"/>
      <c r="BJ605" s="335"/>
      <c r="BK605" s="335"/>
      <c r="BL605" s="335"/>
      <c r="BM605" s="335"/>
      <c r="BN605" s="335"/>
      <c r="BO605" s="335"/>
      <c r="BP605" s="335"/>
      <c r="BQ605" s="335"/>
      <c r="BR605" s="335"/>
      <c r="BS605" s="335"/>
      <c r="BT605" s="335"/>
      <c r="BU605" s="335"/>
      <c r="BV605" s="335"/>
      <c r="BW605" s="335"/>
      <c r="BX605" s="335"/>
      <c r="BY605" s="335"/>
      <c r="BZ605" s="335"/>
      <c r="CA605" s="335"/>
      <c r="CB605" s="335"/>
      <c r="CC605" s="335"/>
      <c r="CD605" s="335"/>
      <c r="CE605" s="335"/>
      <c r="CF605" s="335"/>
      <c r="CG605" s="335"/>
      <c r="CH605" s="335"/>
      <c r="CI605" s="335"/>
      <c r="CJ605" s="335"/>
      <c r="CK605" s="335"/>
      <c r="CL605" s="335"/>
      <c r="CM605" s="335"/>
      <c r="CN605" s="335"/>
      <c r="CO605" s="335"/>
      <c r="CP605" s="335"/>
      <c r="CQ605" s="335"/>
      <c r="CR605" s="335"/>
      <c r="CS605" s="335"/>
      <c r="CT605" s="335"/>
      <c r="CU605" s="335"/>
      <c r="CV605" s="335"/>
      <c r="CW605" s="335"/>
      <c r="CX605" s="335"/>
      <c r="CY605" s="335"/>
      <c r="CZ605" s="335"/>
      <c r="DA605" s="335"/>
      <c r="DB605" s="335"/>
      <c r="DC605" s="335"/>
      <c r="DD605" s="335"/>
      <c r="DE605" s="335"/>
    </row>
    <row r="606" spans="2:109" x14ac:dyDescent="0.25"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25"/>
      <c r="U606" s="32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  <c r="AM606" s="335"/>
      <c r="AN606" s="335"/>
      <c r="AO606" s="335"/>
      <c r="AP606" s="335"/>
      <c r="AQ606" s="335"/>
      <c r="AR606" s="335"/>
      <c r="AS606" s="335"/>
      <c r="AT606" s="335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35"/>
      <c r="BJ606" s="335"/>
      <c r="BK606" s="335"/>
      <c r="BL606" s="335"/>
      <c r="BM606" s="335"/>
      <c r="BN606" s="335"/>
      <c r="BO606" s="335"/>
      <c r="BP606" s="335"/>
      <c r="BQ606" s="335"/>
      <c r="BR606" s="335"/>
      <c r="BS606" s="335"/>
      <c r="BT606" s="335"/>
      <c r="BU606" s="335"/>
      <c r="BV606" s="335"/>
      <c r="BW606" s="335"/>
      <c r="BX606" s="335"/>
      <c r="BY606" s="335"/>
      <c r="BZ606" s="335"/>
      <c r="CA606" s="335"/>
      <c r="CB606" s="335"/>
      <c r="CC606" s="335"/>
      <c r="CD606" s="335"/>
      <c r="CE606" s="335"/>
      <c r="CF606" s="335"/>
      <c r="CG606" s="335"/>
      <c r="CH606" s="335"/>
      <c r="CI606" s="335"/>
      <c r="CJ606" s="335"/>
      <c r="CK606" s="335"/>
      <c r="CL606" s="335"/>
      <c r="CM606" s="335"/>
      <c r="CN606" s="335"/>
      <c r="CO606" s="335"/>
      <c r="CP606" s="335"/>
      <c r="CQ606" s="335"/>
      <c r="CR606" s="335"/>
      <c r="CS606" s="335"/>
      <c r="CT606" s="335"/>
      <c r="CU606" s="335"/>
      <c r="CV606" s="335"/>
      <c r="CW606" s="335"/>
      <c r="CX606" s="335"/>
      <c r="CY606" s="335"/>
      <c r="CZ606" s="335"/>
      <c r="DA606" s="335"/>
      <c r="DB606" s="335"/>
      <c r="DC606" s="335"/>
      <c r="DD606" s="335"/>
      <c r="DE606" s="335"/>
    </row>
    <row r="607" spans="2:109" x14ac:dyDescent="0.25"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25"/>
      <c r="U607" s="32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  <c r="AM607" s="335"/>
      <c r="AN607" s="335"/>
      <c r="AO607" s="335"/>
      <c r="AP607" s="335"/>
      <c r="AQ607" s="335"/>
      <c r="AR607" s="335"/>
      <c r="AS607" s="335"/>
      <c r="AT607" s="335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35"/>
      <c r="BJ607" s="335"/>
      <c r="BK607" s="335"/>
      <c r="BL607" s="335"/>
      <c r="BM607" s="335"/>
      <c r="BN607" s="335"/>
      <c r="BO607" s="335"/>
      <c r="BP607" s="335"/>
      <c r="BQ607" s="335"/>
      <c r="BR607" s="335"/>
      <c r="BS607" s="335"/>
      <c r="BT607" s="335"/>
      <c r="BU607" s="335"/>
      <c r="BV607" s="335"/>
      <c r="BW607" s="335"/>
      <c r="BX607" s="335"/>
      <c r="BY607" s="335"/>
      <c r="BZ607" s="335"/>
      <c r="CA607" s="335"/>
      <c r="CB607" s="335"/>
      <c r="CC607" s="335"/>
      <c r="CD607" s="335"/>
      <c r="CE607" s="335"/>
      <c r="CF607" s="335"/>
      <c r="CG607" s="335"/>
      <c r="CH607" s="335"/>
      <c r="CI607" s="335"/>
      <c r="CJ607" s="335"/>
      <c r="CK607" s="335"/>
      <c r="CL607" s="335"/>
      <c r="CM607" s="335"/>
      <c r="CN607" s="335"/>
      <c r="CO607" s="335"/>
      <c r="CP607" s="335"/>
      <c r="CQ607" s="335"/>
      <c r="CR607" s="335"/>
      <c r="CS607" s="335"/>
      <c r="CT607" s="335"/>
      <c r="CU607" s="335"/>
      <c r="CV607" s="335"/>
      <c r="CW607" s="335"/>
      <c r="CX607" s="335"/>
      <c r="CY607" s="335"/>
      <c r="CZ607" s="335"/>
      <c r="DA607" s="335"/>
      <c r="DB607" s="335"/>
      <c r="DC607" s="335"/>
      <c r="DD607" s="335"/>
      <c r="DE607" s="335"/>
    </row>
    <row r="608" spans="2:109" x14ac:dyDescent="0.25"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25"/>
      <c r="U608" s="32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  <c r="AM608" s="335"/>
      <c r="AN608" s="335"/>
      <c r="AO608" s="335"/>
      <c r="AP608" s="335"/>
      <c r="AQ608" s="335"/>
      <c r="AR608" s="335"/>
      <c r="AS608" s="335"/>
      <c r="AT608" s="335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35"/>
      <c r="BJ608" s="335"/>
      <c r="BK608" s="335"/>
      <c r="BL608" s="335"/>
      <c r="BM608" s="335"/>
      <c r="BN608" s="335"/>
      <c r="BO608" s="335"/>
      <c r="BP608" s="335"/>
      <c r="BQ608" s="335"/>
      <c r="BR608" s="335"/>
      <c r="BS608" s="335"/>
      <c r="BT608" s="335"/>
      <c r="BU608" s="335"/>
      <c r="BV608" s="335"/>
      <c r="BW608" s="335"/>
      <c r="BX608" s="335"/>
      <c r="BY608" s="335"/>
      <c r="BZ608" s="335"/>
      <c r="CA608" s="335"/>
      <c r="CB608" s="335"/>
      <c r="CC608" s="335"/>
      <c r="CD608" s="335"/>
      <c r="CE608" s="335"/>
      <c r="CF608" s="335"/>
      <c r="CG608" s="335"/>
      <c r="CH608" s="335"/>
      <c r="CI608" s="335"/>
      <c r="CJ608" s="335"/>
      <c r="CK608" s="335"/>
      <c r="CL608" s="335"/>
      <c r="CM608" s="335"/>
      <c r="CN608" s="335"/>
      <c r="CO608" s="335"/>
      <c r="CP608" s="335"/>
      <c r="CQ608" s="335"/>
      <c r="CR608" s="335"/>
      <c r="CS608" s="335"/>
      <c r="CT608" s="335"/>
      <c r="CU608" s="335"/>
      <c r="CV608" s="335"/>
      <c r="CW608" s="335"/>
      <c r="CX608" s="335"/>
      <c r="CY608" s="335"/>
      <c r="CZ608" s="335"/>
      <c r="DA608" s="335"/>
      <c r="DB608" s="335"/>
      <c r="DC608" s="335"/>
      <c r="DD608" s="335"/>
      <c r="DE608" s="335"/>
    </row>
    <row r="609" spans="2:109" x14ac:dyDescent="0.25"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25"/>
      <c r="U609" s="32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  <c r="AM609" s="335"/>
      <c r="AN609" s="335"/>
      <c r="AO609" s="335"/>
      <c r="AP609" s="335"/>
      <c r="AQ609" s="335"/>
      <c r="AR609" s="335"/>
      <c r="AS609" s="335"/>
      <c r="AT609" s="335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35"/>
      <c r="BJ609" s="335"/>
      <c r="BK609" s="335"/>
      <c r="BL609" s="335"/>
      <c r="BM609" s="335"/>
      <c r="BN609" s="335"/>
      <c r="BO609" s="335"/>
      <c r="BP609" s="335"/>
      <c r="BQ609" s="335"/>
      <c r="BR609" s="335"/>
      <c r="BS609" s="335"/>
      <c r="BT609" s="335"/>
      <c r="BU609" s="335"/>
      <c r="BV609" s="335"/>
      <c r="BW609" s="335"/>
      <c r="BX609" s="335"/>
      <c r="BY609" s="335"/>
      <c r="BZ609" s="335"/>
      <c r="CA609" s="335"/>
      <c r="CB609" s="335"/>
      <c r="CC609" s="335"/>
      <c r="CD609" s="335"/>
      <c r="CE609" s="335"/>
      <c r="CF609" s="335"/>
      <c r="CG609" s="335"/>
      <c r="CH609" s="335"/>
      <c r="CI609" s="335"/>
      <c r="CJ609" s="335"/>
      <c r="CK609" s="335"/>
      <c r="CL609" s="335"/>
      <c r="CM609" s="335"/>
      <c r="CN609" s="335"/>
      <c r="CO609" s="335"/>
      <c r="CP609" s="335"/>
      <c r="CQ609" s="335"/>
      <c r="CR609" s="335"/>
      <c r="CS609" s="335"/>
      <c r="CT609" s="335"/>
      <c r="CU609" s="335"/>
      <c r="CV609" s="335"/>
      <c r="CW609" s="335"/>
      <c r="CX609" s="335"/>
      <c r="CY609" s="335"/>
      <c r="CZ609" s="335"/>
      <c r="DA609" s="335"/>
      <c r="DB609" s="335"/>
      <c r="DC609" s="335"/>
      <c r="DD609" s="335"/>
      <c r="DE609" s="335"/>
    </row>
    <row r="610" spans="2:109" x14ac:dyDescent="0.25">
      <c r="B610" s="335"/>
      <c r="C610" s="335"/>
      <c r="D610" s="335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25"/>
      <c r="U610" s="32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  <c r="AM610" s="335"/>
      <c r="AN610" s="335"/>
      <c r="AO610" s="335"/>
      <c r="AP610" s="335"/>
      <c r="AQ610" s="335"/>
      <c r="AR610" s="335"/>
      <c r="AS610" s="335"/>
      <c r="AT610" s="335"/>
      <c r="AU610" s="335"/>
      <c r="AV610" s="335"/>
      <c r="AW610" s="335"/>
      <c r="AX610" s="335"/>
      <c r="AY610" s="335"/>
      <c r="AZ610" s="335"/>
      <c r="BA610" s="335"/>
      <c r="BB610" s="335"/>
      <c r="BC610" s="335"/>
      <c r="BD610" s="335"/>
      <c r="BE610" s="335"/>
      <c r="BF610" s="335"/>
      <c r="BG610" s="335"/>
      <c r="BH610" s="335"/>
      <c r="BI610" s="335"/>
      <c r="BJ610" s="335"/>
      <c r="BK610" s="335"/>
      <c r="BL610" s="335"/>
      <c r="BM610" s="335"/>
      <c r="BN610" s="335"/>
      <c r="BO610" s="335"/>
      <c r="BP610" s="335"/>
      <c r="BQ610" s="335"/>
      <c r="BR610" s="335"/>
      <c r="BS610" s="335"/>
      <c r="BT610" s="335"/>
      <c r="BU610" s="335"/>
      <c r="BV610" s="335"/>
      <c r="BW610" s="335"/>
      <c r="BX610" s="335"/>
      <c r="BY610" s="335"/>
      <c r="BZ610" s="335"/>
      <c r="CA610" s="335"/>
      <c r="CB610" s="335"/>
      <c r="CC610" s="335"/>
      <c r="CD610" s="335"/>
      <c r="CE610" s="335"/>
      <c r="CF610" s="335"/>
      <c r="CG610" s="335"/>
      <c r="CH610" s="335"/>
      <c r="CI610" s="335"/>
      <c r="CJ610" s="335"/>
      <c r="CK610" s="335"/>
      <c r="CL610" s="335"/>
      <c r="CM610" s="335"/>
      <c r="CN610" s="335"/>
      <c r="CO610" s="335"/>
      <c r="CP610" s="335"/>
      <c r="CQ610" s="335"/>
      <c r="CR610" s="335"/>
      <c r="CS610" s="335"/>
      <c r="CT610" s="335"/>
      <c r="CU610" s="335"/>
      <c r="CV610" s="335"/>
      <c r="CW610" s="335"/>
      <c r="CX610" s="335"/>
      <c r="CY610" s="335"/>
      <c r="CZ610" s="335"/>
      <c r="DA610" s="335"/>
      <c r="DB610" s="335"/>
      <c r="DC610" s="335"/>
      <c r="DD610" s="335"/>
      <c r="DE610" s="335"/>
    </row>
    <row r="611" spans="2:109" x14ac:dyDescent="0.25">
      <c r="B611" s="335"/>
      <c r="C611" s="335"/>
      <c r="D611" s="335"/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25"/>
      <c r="U611" s="32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  <c r="AM611" s="335"/>
      <c r="AN611" s="335"/>
      <c r="AO611" s="335"/>
      <c r="AP611" s="335"/>
      <c r="AQ611" s="335"/>
      <c r="AR611" s="335"/>
      <c r="AS611" s="335"/>
      <c r="AT611" s="335"/>
      <c r="AU611" s="335"/>
      <c r="AV611" s="335"/>
      <c r="AW611" s="335"/>
      <c r="AX611" s="335"/>
      <c r="AY611" s="335"/>
      <c r="AZ611" s="335"/>
      <c r="BA611" s="335"/>
      <c r="BB611" s="335"/>
      <c r="BC611" s="335"/>
      <c r="BD611" s="335"/>
      <c r="BE611" s="335"/>
      <c r="BF611" s="335"/>
      <c r="BG611" s="335"/>
      <c r="BH611" s="335"/>
      <c r="BI611" s="335"/>
      <c r="BJ611" s="335"/>
      <c r="BK611" s="335"/>
      <c r="BL611" s="335"/>
      <c r="BM611" s="335"/>
      <c r="BN611" s="335"/>
      <c r="BO611" s="335"/>
      <c r="BP611" s="335"/>
      <c r="BQ611" s="335"/>
      <c r="BR611" s="335"/>
      <c r="BS611" s="335"/>
      <c r="BT611" s="335"/>
      <c r="BU611" s="335"/>
      <c r="BV611" s="335"/>
      <c r="BW611" s="335"/>
      <c r="BX611" s="335"/>
      <c r="BY611" s="335"/>
      <c r="BZ611" s="335"/>
      <c r="CA611" s="335"/>
      <c r="CB611" s="335"/>
      <c r="CC611" s="335"/>
      <c r="CD611" s="335"/>
      <c r="CE611" s="335"/>
      <c r="CF611" s="335"/>
      <c r="CG611" s="335"/>
      <c r="CH611" s="335"/>
      <c r="CI611" s="335"/>
      <c r="CJ611" s="335"/>
      <c r="CK611" s="335"/>
      <c r="CL611" s="335"/>
      <c r="CM611" s="335"/>
      <c r="CN611" s="335"/>
      <c r="CO611" s="335"/>
      <c r="CP611" s="335"/>
      <c r="CQ611" s="335"/>
      <c r="CR611" s="335"/>
      <c r="CS611" s="335"/>
      <c r="CT611" s="335"/>
      <c r="CU611" s="335"/>
      <c r="CV611" s="335"/>
      <c r="CW611" s="335"/>
      <c r="CX611" s="335"/>
      <c r="CY611" s="335"/>
      <c r="CZ611" s="335"/>
      <c r="DA611" s="335"/>
      <c r="DB611" s="335"/>
      <c r="DC611" s="335"/>
      <c r="DD611" s="335"/>
      <c r="DE611" s="335"/>
    </row>
    <row r="612" spans="2:109" x14ac:dyDescent="0.25">
      <c r="B612" s="335"/>
      <c r="C612" s="335"/>
      <c r="D612" s="335"/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25"/>
      <c r="U612" s="32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  <c r="AM612" s="335"/>
      <c r="AN612" s="335"/>
      <c r="AO612" s="335"/>
      <c r="AP612" s="335"/>
      <c r="AQ612" s="335"/>
      <c r="AR612" s="335"/>
      <c r="AS612" s="335"/>
      <c r="AT612" s="335"/>
      <c r="AU612" s="335"/>
      <c r="AV612" s="335"/>
      <c r="AW612" s="335"/>
      <c r="AX612" s="335"/>
      <c r="AY612" s="335"/>
      <c r="AZ612" s="335"/>
      <c r="BA612" s="335"/>
      <c r="BB612" s="335"/>
      <c r="BC612" s="335"/>
      <c r="BD612" s="335"/>
      <c r="BE612" s="335"/>
      <c r="BF612" s="335"/>
      <c r="BG612" s="335"/>
      <c r="BH612" s="335"/>
      <c r="BI612" s="335"/>
      <c r="BJ612" s="335"/>
      <c r="BK612" s="335"/>
      <c r="BL612" s="335"/>
      <c r="BM612" s="335"/>
      <c r="BN612" s="335"/>
      <c r="BO612" s="335"/>
      <c r="BP612" s="335"/>
      <c r="BQ612" s="335"/>
      <c r="BR612" s="335"/>
      <c r="BS612" s="335"/>
      <c r="BT612" s="335"/>
      <c r="BU612" s="335"/>
      <c r="BV612" s="335"/>
      <c r="BW612" s="335"/>
      <c r="BX612" s="335"/>
      <c r="BY612" s="335"/>
      <c r="BZ612" s="335"/>
      <c r="CA612" s="335"/>
      <c r="CB612" s="335"/>
      <c r="CC612" s="335"/>
      <c r="CD612" s="335"/>
      <c r="CE612" s="335"/>
      <c r="CF612" s="335"/>
      <c r="CG612" s="335"/>
      <c r="CH612" s="335"/>
      <c r="CI612" s="335"/>
      <c r="CJ612" s="335"/>
      <c r="CK612" s="335"/>
      <c r="CL612" s="335"/>
      <c r="CM612" s="335"/>
      <c r="CN612" s="335"/>
      <c r="CO612" s="335"/>
      <c r="CP612" s="335"/>
      <c r="CQ612" s="335"/>
      <c r="CR612" s="335"/>
      <c r="CS612" s="335"/>
      <c r="CT612" s="335"/>
      <c r="CU612" s="335"/>
      <c r="CV612" s="335"/>
      <c r="CW612" s="335"/>
      <c r="CX612" s="335"/>
      <c r="CY612" s="335"/>
      <c r="CZ612" s="335"/>
      <c r="DA612" s="335"/>
      <c r="DB612" s="335"/>
      <c r="DC612" s="335"/>
      <c r="DD612" s="335"/>
      <c r="DE612" s="335"/>
    </row>
    <row r="613" spans="2:109" x14ac:dyDescent="0.25">
      <c r="B613" s="335"/>
      <c r="C613" s="335"/>
      <c r="D613" s="335"/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25"/>
      <c r="U613" s="32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5"/>
      <c r="AU613" s="335"/>
      <c r="AV613" s="335"/>
      <c r="AW613" s="335"/>
      <c r="AX613" s="335"/>
      <c r="AY613" s="335"/>
      <c r="AZ613" s="335"/>
      <c r="BA613" s="335"/>
      <c r="BB613" s="335"/>
      <c r="BC613" s="335"/>
      <c r="BD613" s="335"/>
      <c r="BE613" s="335"/>
      <c r="BF613" s="335"/>
      <c r="BG613" s="335"/>
      <c r="BH613" s="335"/>
      <c r="BI613" s="335"/>
      <c r="BJ613" s="335"/>
      <c r="BK613" s="335"/>
      <c r="BL613" s="335"/>
      <c r="BM613" s="335"/>
      <c r="BN613" s="335"/>
      <c r="BO613" s="335"/>
      <c r="BP613" s="335"/>
      <c r="BQ613" s="335"/>
      <c r="BR613" s="335"/>
      <c r="BS613" s="335"/>
      <c r="BT613" s="335"/>
      <c r="BU613" s="335"/>
      <c r="BV613" s="335"/>
      <c r="BW613" s="335"/>
      <c r="BX613" s="335"/>
      <c r="BY613" s="335"/>
      <c r="BZ613" s="335"/>
      <c r="CA613" s="335"/>
      <c r="CB613" s="335"/>
      <c r="CC613" s="335"/>
      <c r="CD613" s="335"/>
      <c r="CE613" s="335"/>
      <c r="CF613" s="335"/>
      <c r="CG613" s="335"/>
      <c r="CH613" s="335"/>
      <c r="CI613" s="335"/>
      <c r="CJ613" s="335"/>
      <c r="CK613" s="335"/>
      <c r="CL613" s="335"/>
      <c r="CM613" s="335"/>
      <c r="CN613" s="335"/>
      <c r="CO613" s="335"/>
      <c r="CP613" s="335"/>
      <c r="CQ613" s="335"/>
      <c r="CR613" s="335"/>
      <c r="CS613" s="335"/>
      <c r="CT613" s="335"/>
      <c r="CU613" s="335"/>
      <c r="CV613" s="335"/>
      <c r="CW613" s="335"/>
      <c r="CX613" s="335"/>
      <c r="CY613" s="335"/>
      <c r="CZ613" s="335"/>
      <c r="DA613" s="335"/>
      <c r="DB613" s="335"/>
      <c r="DC613" s="335"/>
      <c r="DD613" s="335"/>
      <c r="DE613" s="335"/>
    </row>
    <row r="614" spans="2:109" x14ac:dyDescent="0.25">
      <c r="B614" s="335"/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25"/>
      <c r="U614" s="32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5"/>
      <c r="AU614" s="335"/>
      <c r="AV614" s="335"/>
      <c r="AW614" s="335"/>
      <c r="AX614" s="335"/>
      <c r="AY614" s="335"/>
      <c r="AZ614" s="335"/>
      <c r="BA614" s="335"/>
      <c r="BB614" s="335"/>
      <c r="BC614" s="335"/>
      <c r="BD614" s="335"/>
      <c r="BE614" s="335"/>
      <c r="BF614" s="335"/>
      <c r="BG614" s="335"/>
      <c r="BH614" s="335"/>
      <c r="BI614" s="335"/>
      <c r="BJ614" s="335"/>
      <c r="BK614" s="335"/>
      <c r="BL614" s="335"/>
      <c r="BM614" s="335"/>
      <c r="BN614" s="335"/>
      <c r="BO614" s="335"/>
      <c r="BP614" s="335"/>
      <c r="BQ614" s="335"/>
      <c r="BR614" s="335"/>
      <c r="BS614" s="335"/>
      <c r="BT614" s="335"/>
      <c r="BU614" s="335"/>
      <c r="BV614" s="335"/>
      <c r="BW614" s="335"/>
      <c r="BX614" s="335"/>
      <c r="BY614" s="335"/>
      <c r="BZ614" s="335"/>
      <c r="CA614" s="335"/>
      <c r="CB614" s="335"/>
      <c r="CC614" s="335"/>
      <c r="CD614" s="335"/>
      <c r="CE614" s="335"/>
      <c r="CF614" s="335"/>
      <c r="CG614" s="335"/>
      <c r="CH614" s="335"/>
      <c r="CI614" s="335"/>
      <c r="CJ614" s="335"/>
      <c r="CK614" s="335"/>
      <c r="CL614" s="335"/>
      <c r="CM614" s="335"/>
      <c r="CN614" s="335"/>
      <c r="CO614" s="335"/>
      <c r="CP614" s="335"/>
      <c r="CQ614" s="335"/>
      <c r="CR614" s="335"/>
      <c r="CS614" s="335"/>
      <c r="CT614" s="335"/>
      <c r="CU614" s="335"/>
      <c r="CV614" s="335"/>
      <c r="CW614" s="335"/>
      <c r="CX614" s="335"/>
      <c r="CY614" s="335"/>
      <c r="CZ614" s="335"/>
      <c r="DA614" s="335"/>
      <c r="DB614" s="335"/>
      <c r="DC614" s="335"/>
      <c r="DD614" s="335"/>
      <c r="DE614" s="335"/>
    </row>
    <row r="615" spans="2:109" x14ac:dyDescent="0.25">
      <c r="B615" s="335"/>
      <c r="C615" s="335"/>
      <c r="D615" s="335"/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25"/>
      <c r="U615" s="32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  <c r="AM615" s="335"/>
      <c r="AN615" s="335"/>
      <c r="AO615" s="335"/>
      <c r="AP615" s="335"/>
      <c r="AQ615" s="335"/>
      <c r="AR615" s="335"/>
      <c r="AS615" s="335"/>
      <c r="AT615" s="335"/>
      <c r="AU615" s="335"/>
      <c r="AV615" s="335"/>
      <c r="AW615" s="335"/>
      <c r="AX615" s="335"/>
      <c r="AY615" s="335"/>
      <c r="AZ615" s="335"/>
      <c r="BA615" s="335"/>
      <c r="BB615" s="335"/>
      <c r="BC615" s="335"/>
      <c r="BD615" s="335"/>
      <c r="BE615" s="335"/>
      <c r="BF615" s="335"/>
      <c r="BG615" s="335"/>
      <c r="BH615" s="335"/>
      <c r="BI615" s="335"/>
      <c r="BJ615" s="335"/>
      <c r="BK615" s="335"/>
      <c r="BL615" s="335"/>
      <c r="BM615" s="335"/>
      <c r="BN615" s="335"/>
      <c r="BO615" s="335"/>
      <c r="BP615" s="335"/>
      <c r="BQ615" s="335"/>
      <c r="BR615" s="335"/>
      <c r="BS615" s="335"/>
      <c r="BT615" s="335"/>
      <c r="BU615" s="335"/>
      <c r="BV615" s="335"/>
      <c r="BW615" s="335"/>
      <c r="BX615" s="335"/>
      <c r="BY615" s="335"/>
      <c r="BZ615" s="335"/>
      <c r="CA615" s="335"/>
      <c r="CB615" s="335"/>
      <c r="CC615" s="335"/>
      <c r="CD615" s="335"/>
      <c r="CE615" s="335"/>
      <c r="CF615" s="335"/>
      <c r="CG615" s="335"/>
      <c r="CH615" s="335"/>
      <c r="CI615" s="335"/>
      <c r="CJ615" s="335"/>
      <c r="CK615" s="335"/>
      <c r="CL615" s="335"/>
      <c r="CM615" s="335"/>
      <c r="CN615" s="335"/>
      <c r="CO615" s="335"/>
      <c r="CP615" s="335"/>
      <c r="CQ615" s="335"/>
      <c r="CR615" s="335"/>
      <c r="CS615" s="335"/>
      <c r="CT615" s="335"/>
      <c r="CU615" s="335"/>
      <c r="CV615" s="335"/>
      <c r="CW615" s="335"/>
      <c r="CX615" s="335"/>
      <c r="CY615" s="335"/>
      <c r="CZ615" s="335"/>
      <c r="DA615" s="335"/>
      <c r="DB615" s="335"/>
      <c r="DC615" s="335"/>
      <c r="DD615" s="335"/>
      <c r="DE615" s="335"/>
    </row>
    <row r="616" spans="2:109" x14ac:dyDescent="0.25">
      <c r="B616" s="335"/>
      <c r="C616" s="335"/>
      <c r="D616" s="335"/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25"/>
      <c r="U616" s="32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  <c r="AM616" s="335"/>
      <c r="AN616" s="335"/>
      <c r="AO616" s="335"/>
      <c r="AP616" s="335"/>
      <c r="AQ616" s="335"/>
      <c r="AR616" s="335"/>
      <c r="AS616" s="335"/>
      <c r="AT616" s="335"/>
      <c r="AU616" s="335"/>
      <c r="AV616" s="335"/>
      <c r="AW616" s="335"/>
      <c r="AX616" s="335"/>
      <c r="AY616" s="335"/>
      <c r="AZ616" s="335"/>
      <c r="BA616" s="335"/>
      <c r="BB616" s="335"/>
      <c r="BC616" s="335"/>
      <c r="BD616" s="335"/>
      <c r="BE616" s="335"/>
      <c r="BF616" s="335"/>
      <c r="BG616" s="335"/>
      <c r="BH616" s="335"/>
      <c r="BI616" s="335"/>
      <c r="BJ616" s="335"/>
      <c r="BK616" s="335"/>
      <c r="BL616" s="335"/>
      <c r="BM616" s="335"/>
      <c r="BN616" s="335"/>
      <c r="BO616" s="335"/>
      <c r="BP616" s="335"/>
      <c r="BQ616" s="335"/>
      <c r="BR616" s="335"/>
      <c r="BS616" s="335"/>
      <c r="BT616" s="335"/>
      <c r="BU616" s="335"/>
      <c r="BV616" s="335"/>
      <c r="BW616" s="335"/>
      <c r="BX616" s="335"/>
      <c r="BY616" s="335"/>
      <c r="BZ616" s="335"/>
      <c r="CA616" s="335"/>
      <c r="CB616" s="335"/>
      <c r="CC616" s="335"/>
      <c r="CD616" s="335"/>
      <c r="CE616" s="335"/>
      <c r="CF616" s="335"/>
      <c r="CG616" s="335"/>
      <c r="CH616" s="335"/>
      <c r="CI616" s="335"/>
      <c r="CJ616" s="335"/>
      <c r="CK616" s="335"/>
      <c r="CL616" s="335"/>
      <c r="CM616" s="335"/>
      <c r="CN616" s="335"/>
      <c r="CO616" s="335"/>
      <c r="CP616" s="335"/>
      <c r="CQ616" s="335"/>
      <c r="CR616" s="335"/>
      <c r="CS616" s="335"/>
      <c r="CT616" s="335"/>
      <c r="CU616" s="335"/>
      <c r="CV616" s="335"/>
      <c r="CW616" s="335"/>
      <c r="CX616" s="335"/>
      <c r="CY616" s="335"/>
      <c r="CZ616" s="335"/>
      <c r="DA616" s="335"/>
      <c r="DB616" s="335"/>
      <c r="DC616" s="335"/>
      <c r="DD616" s="335"/>
      <c r="DE616" s="335"/>
    </row>
    <row r="617" spans="2:109" x14ac:dyDescent="0.25">
      <c r="B617" s="335"/>
      <c r="C617" s="335"/>
      <c r="D617" s="335"/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25"/>
      <c r="U617" s="32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  <c r="AM617" s="335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35"/>
      <c r="BQ617" s="335"/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35"/>
      <c r="CC617" s="335"/>
      <c r="CD617" s="335"/>
      <c r="CE617" s="335"/>
      <c r="CF617" s="335"/>
      <c r="CG617" s="335"/>
      <c r="CH617" s="335"/>
      <c r="CI617" s="335"/>
      <c r="CJ617" s="335"/>
      <c r="CK617" s="335"/>
      <c r="CL617" s="335"/>
      <c r="CM617" s="335"/>
      <c r="CN617" s="335"/>
      <c r="CO617" s="335"/>
      <c r="CP617" s="335"/>
      <c r="CQ617" s="335"/>
      <c r="CR617" s="335"/>
      <c r="CS617" s="335"/>
      <c r="CT617" s="335"/>
      <c r="CU617" s="335"/>
      <c r="CV617" s="335"/>
      <c r="CW617" s="335"/>
      <c r="CX617" s="335"/>
      <c r="CY617" s="335"/>
      <c r="CZ617" s="335"/>
      <c r="DA617" s="335"/>
      <c r="DB617" s="335"/>
      <c r="DC617" s="335"/>
      <c r="DD617" s="335"/>
      <c r="DE617" s="335"/>
    </row>
    <row r="618" spans="2:109" x14ac:dyDescent="0.25">
      <c r="B618" s="335"/>
      <c r="C618" s="335"/>
      <c r="D618" s="335"/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25"/>
      <c r="U618" s="32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  <c r="AM618" s="335"/>
      <c r="AN618" s="335"/>
      <c r="AO618" s="335"/>
      <c r="AP618" s="335"/>
      <c r="AQ618" s="335"/>
      <c r="AR618" s="335"/>
      <c r="AS618" s="335"/>
      <c r="AT618" s="335"/>
      <c r="AU618" s="335"/>
      <c r="AV618" s="335"/>
      <c r="AW618" s="335"/>
      <c r="AX618" s="335"/>
      <c r="AY618" s="335"/>
      <c r="AZ618" s="335"/>
      <c r="BA618" s="335"/>
      <c r="BB618" s="335"/>
      <c r="BC618" s="335"/>
      <c r="BD618" s="335"/>
      <c r="BE618" s="335"/>
      <c r="BF618" s="335"/>
      <c r="BG618" s="335"/>
      <c r="BH618" s="335"/>
      <c r="BI618" s="335"/>
      <c r="BJ618" s="335"/>
      <c r="BK618" s="335"/>
      <c r="BL618" s="335"/>
      <c r="BM618" s="335"/>
      <c r="BN618" s="335"/>
      <c r="BO618" s="335"/>
      <c r="BP618" s="335"/>
      <c r="BQ618" s="335"/>
      <c r="BR618" s="335"/>
      <c r="BS618" s="335"/>
      <c r="BT618" s="335"/>
      <c r="BU618" s="335"/>
      <c r="BV618" s="335"/>
      <c r="BW618" s="335"/>
      <c r="BX618" s="335"/>
      <c r="BY618" s="335"/>
      <c r="BZ618" s="335"/>
      <c r="CA618" s="335"/>
      <c r="CB618" s="335"/>
      <c r="CC618" s="335"/>
      <c r="CD618" s="335"/>
      <c r="CE618" s="335"/>
      <c r="CF618" s="335"/>
      <c r="CG618" s="335"/>
      <c r="CH618" s="335"/>
      <c r="CI618" s="335"/>
      <c r="CJ618" s="335"/>
      <c r="CK618" s="335"/>
      <c r="CL618" s="335"/>
      <c r="CM618" s="335"/>
      <c r="CN618" s="335"/>
      <c r="CO618" s="335"/>
      <c r="CP618" s="335"/>
      <c r="CQ618" s="335"/>
      <c r="CR618" s="335"/>
      <c r="CS618" s="335"/>
      <c r="CT618" s="335"/>
      <c r="CU618" s="335"/>
      <c r="CV618" s="335"/>
      <c r="CW618" s="335"/>
      <c r="CX618" s="335"/>
      <c r="CY618" s="335"/>
      <c r="CZ618" s="335"/>
      <c r="DA618" s="335"/>
      <c r="DB618" s="335"/>
      <c r="DC618" s="335"/>
      <c r="DD618" s="335"/>
      <c r="DE618" s="335"/>
    </row>
    <row r="619" spans="2:109" x14ac:dyDescent="0.25">
      <c r="B619" s="335"/>
      <c r="C619" s="335"/>
      <c r="D619" s="335"/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25"/>
      <c r="U619" s="32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  <c r="AM619" s="335"/>
      <c r="AN619" s="335"/>
      <c r="AO619" s="335"/>
      <c r="AP619" s="335"/>
      <c r="AQ619" s="335"/>
      <c r="AR619" s="335"/>
      <c r="AS619" s="335"/>
      <c r="AT619" s="335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35"/>
      <c r="BJ619" s="335"/>
      <c r="BK619" s="335"/>
      <c r="BL619" s="335"/>
      <c r="BM619" s="335"/>
      <c r="BN619" s="335"/>
      <c r="BO619" s="335"/>
      <c r="BP619" s="335"/>
      <c r="BQ619" s="335"/>
      <c r="BR619" s="335"/>
      <c r="BS619" s="335"/>
      <c r="BT619" s="335"/>
      <c r="BU619" s="335"/>
      <c r="BV619" s="335"/>
      <c r="BW619" s="335"/>
      <c r="BX619" s="335"/>
      <c r="BY619" s="335"/>
      <c r="BZ619" s="335"/>
      <c r="CA619" s="335"/>
      <c r="CB619" s="335"/>
      <c r="CC619" s="335"/>
      <c r="CD619" s="335"/>
      <c r="CE619" s="335"/>
      <c r="CF619" s="335"/>
      <c r="CG619" s="335"/>
      <c r="CH619" s="335"/>
      <c r="CI619" s="335"/>
      <c r="CJ619" s="335"/>
      <c r="CK619" s="335"/>
      <c r="CL619" s="335"/>
      <c r="CM619" s="335"/>
      <c r="CN619" s="335"/>
      <c r="CO619" s="335"/>
      <c r="CP619" s="335"/>
      <c r="CQ619" s="335"/>
      <c r="CR619" s="335"/>
      <c r="CS619" s="335"/>
      <c r="CT619" s="335"/>
      <c r="CU619" s="335"/>
      <c r="CV619" s="335"/>
      <c r="CW619" s="335"/>
      <c r="CX619" s="335"/>
      <c r="CY619" s="335"/>
      <c r="CZ619" s="335"/>
      <c r="DA619" s="335"/>
      <c r="DB619" s="335"/>
      <c r="DC619" s="335"/>
      <c r="DD619" s="335"/>
      <c r="DE619" s="335"/>
    </row>
    <row r="620" spans="2:109" x14ac:dyDescent="0.25"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25"/>
      <c r="U620" s="32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335"/>
      <c r="AR620" s="335"/>
      <c r="AS620" s="335"/>
      <c r="AT620" s="335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35"/>
      <c r="BJ620" s="335"/>
      <c r="BK620" s="335"/>
      <c r="BL620" s="335"/>
      <c r="BM620" s="335"/>
      <c r="BN620" s="335"/>
      <c r="BO620" s="335"/>
      <c r="BP620" s="335"/>
      <c r="BQ620" s="335"/>
      <c r="BR620" s="335"/>
      <c r="BS620" s="335"/>
      <c r="BT620" s="335"/>
      <c r="BU620" s="335"/>
      <c r="BV620" s="335"/>
      <c r="BW620" s="335"/>
      <c r="BX620" s="335"/>
      <c r="BY620" s="335"/>
      <c r="BZ620" s="335"/>
      <c r="CA620" s="335"/>
      <c r="CB620" s="335"/>
      <c r="CC620" s="335"/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</row>
    <row r="621" spans="2:109" x14ac:dyDescent="0.25">
      <c r="B621" s="335"/>
      <c r="C621" s="335"/>
      <c r="D621" s="335"/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25"/>
      <c r="U621" s="32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  <c r="AM621" s="335"/>
      <c r="AN621" s="335"/>
      <c r="AO621" s="335"/>
      <c r="AP621" s="335"/>
      <c r="AQ621" s="335"/>
      <c r="AR621" s="335"/>
      <c r="AS621" s="335"/>
      <c r="AT621" s="335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35"/>
      <c r="BJ621" s="335"/>
      <c r="BK621" s="335"/>
      <c r="BL621" s="335"/>
      <c r="BM621" s="335"/>
      <c r="BN621" s="335"/>
      <c r="BO621" s="335"/>
      <c r="BP621" s="335"/>
      <c r="BQ621" s="335"/>
      <c r="BR621" s="335"/>
      <c r="BS621" s="335"/>
      <c r="BT621" s="335"/>
      <c r="BU621" s="335"/>
      <c r="BV621" s="335"/>
      <c r="BW621" s="335"/>
      <c r="BX621" s="335"/>
      <c r="BY621" s="335"/>
      <c r="BZ621" s="335"/>
      <c r="CA621" s="335"/>
      <c r="CB621" s="335"/>
      <c r="CC621" s="335"/>
      <c r="CD621" s="335"/>
      <c r="CE621" s="335"/>
      <c r="CF621" s="335"/>
      <c r="CG621" s="335"/>
      <c r="CH621" s="335"/>
      <c r="CI621" s="335"/>
      <c r="CJ621" s="335"/>
      <c r="CK621" s="335"/>
      <c r="CL621" s="335"/>
      <c r="CM621" s="335"/>
      <c r="CN621" s="335"/>
      <c r="CO621" s="335"/>
      <c r="CP621" s="335"/>
      <c r="CQ621" s="335"/>
      <c r="CR621" s="335"/>
      <c r="CS621" s="335"/>
      <c r="CT621" s="335"/>
      <c r="CU621" s="335"/>
      <c r="CV621" s="335"/>
      <c r="CW621" s="335"/>
      <c r="CX621" s="335"/>
      <c r="CY621" s="335"/>
      <c r="CZ621" s="335"/>
      <c r="DA621" s="335"/>
      <c r="DB621" s="335"/>
      <c r="DC621" s="335"/>
      <c r="DD621" s="335"/>
      <c r="DE621" s="335"/>
    </row>
    <row r="622" spans="2:109" x14ac:dyDescent="0.25">
      <c r="B622" s="335"/>
      <c r="C622" s="335"/>
      <c r="D622" s="335"/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25"/>
      <c r="U622" s="32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  <c r="AM622" s="335"/>
      <c r="AN622" s="335"/>
      <c r="AO622" s="335"/>
      <c r="AP622" s="335"/>
      <c r="AQ622" s="335"/>
      <c r="AR622" s="335"/>
      <c r="AS622" s="335"/>
      <c r="AT622" s="335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35"/>
      <c r="BJ622" s="335"/>
      <c r="BK622" s="335"/>
      <c r="BL622" s="335"/>
      <c r="BM622" s="335"/>
      <c r="BN622" s="335"/>
      <c r="BO622" s="335"/>
      <c r="BP622" s="335"/>
      <c r="BQ622" s="335"/>
      <c r="BR622" s="335"/>
      <c r="BS622" s="335"/>
      <c r="BT622" s="335"/>
      <c r="BU622" s="335"/>
      <c r="BV622" s="335"/>
      <c r="BW622" s="335"/>
      <c r="BX622" s="335"/>
      <c r="BY622" s="335"/>
      <c r="BZ622" s="335"/>
      <c r="CA622" s="335"/>
      <c r="CB622" s="335"/>
      <c r="CC622" s="335"/>
      <c r="CD622" s="335"/>
      <c r="CE622" s="335"/>
      <c r="CF622" s="335"/>
      <c r="CG622" s="335"/>
      <c r="CH622" s="335"/>
      <c r="CI622" s="335"/>
      <c r="CJ622" s="335"/>
      <c r="CK622" s="335"/>
      <c r="CL622" s="335"/>
      <c r="CM622" s="335"/>
      <c r="CN622" s="335"/>
      <c r="CO622" s="335"/>
      <c r="CP622" s="335"/>
      <c r="CQ622" s="335"/>
      <c r="CR622" s="335"/>
      <c r="CS622" s="335"/>
      <c r="CT622" s="335"/>
      <c r="CU622" s="335"/>
      <c r="CV622" s="335"/>
      <c r="CW622" s="335"/>
      <c r="CX622" s="335"/>
      <c r="CY622" s="335"/>
      <c r="CZ622" s="335"/>
      <c r="DA622" s="335"/>
      <c r="DB622" s="335"/>
      <c r="DC622" s="335"/>
      <c r="DD622" s="335"/>
      <c r="DE622" s="335"/>
    </row>
    <row r="623" spans="2:109" x14ac:dyDescent="0.25"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25"/>
      <c r="U623" s="32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  <c r="AM623" s="335"/>
      <c r="AN623" s="335"/>
      <c r="AO623" s="335"/>
      <c r="AP623" s="335"/>
      <c r="AQ623" s="335"/>
      <c r="AR623" s="335"/>
      <c r="AS623" s="335"/>
      <c r="AT623" s="335"/>
      <c r="AU623" s="335"/>
      <c r="AV623" s="335"/>
      <c r="AW623" s="335"/>
      <c r="AX623" s="335"/>
      <c r="AY623" s="335"/>
      <c r="AZ623" s="335"/>
      <c r="BA623" s="335"/>
      <c r="BB623" s="335"/>
      <c r="BC623" s="335"/>
      <c r="BD623" s="335"/>
      <c r="BE623" s="335"/>
      <c r="BF623" s="335"/>
      <c r="BG623" s="335"/>
      <c r="BH623" s="335"/>
      <c r="BI623" s="335"/>
      <c r="BJ623" s="335"/>
      <c r="BK623" s="335"/>
      <c r="BL623" s="335"/>
      <c r="BM623" s="335"/>
      <c r="BN623" s="335"/>
      <c r="BO623" s="335"/>
      <c r="BP623" s="335"/>
      <c r="BQ623" s="335"/>
      <c r="BR623" s="335"/>
      <c r="BS623" s="335"/>
      <c r="BT623" s="335"/>
      <c r="BU623" s="335"/>
      <c r="BV623" s="335"/>
      <c r="BW623" s="335"/>
      <c r="BX623" s="335"/>
      <c r="BY623" s="335"/>
      <c r="BZ623" s="335"/>
      <c r="CA623" s="335"/>
      <c r="CB623" s="335"/>
      <c r="CC623" s="335"/>
      <c r="CD623" s="335"/>
      <c r="CE623" s="335"/>
      <c r="CF623" s="335"/>
      <c r="CG623" s="335"/>
      <c r="CH623" s="335"/>
      <c r="CI623" s="335"/>
      <c r="CJ623" s="335"/>
      <c r="CK623" s="335"/>
      <c r="CL623" s="335"/>
      <c r="CM623" s="335"/>
      <c r="CN623" s="335"/>
      <c r="CO623" s="335"/>
      <c r="CP623" s="335"/>
      <c r="CQ623" s="335"/>
      <c r="CR623" s="335"/>
      <c r="CS623" s="335"/>
      <c r="CT623" s="335"/>
      <c r="CU623" s="335"/>
      <c r="CV623" s="335"/>
      <c r="CW623" s="335"/>
      <c r="CX623" s="335"/>
      <c r="CY623" s="335"/>
      <c r="CZ623" s="335"/>
      <c r="DA623" s="335"/>
      <c r="DB623" s="335"/>
      <c r="DC623" s="335"/>
      <c r="DD623" s="335"/>
      <c r="DE623" s="335"/>
    </row>
    <row r="624" spans="2:109" x14ac:dyDescent="0.25">
      <c r="B624" s="335"/>
      <c r="C624" s="335"/>
      <c r="D624" s="335"/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25"/>
      <c r="U624" s="32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  <c r="AM624" s="335"/>
      <c r="AN624" s="335"/>
      <c r="AO624" s="335"/>
      <c r="AP624" s="335"/>
      <c r="AQ624" s="335"/>
      <c r="AR624" s="335"/>
      <c r="AS624" s="335"/>
      <c r="AT624" s="335"/>
      <c r="AU624" s="335"/>
      <c r="AV624" s="335"/>
      <c r="AW624" s="335"/>
      <c r="AX624" s="335"/>
      <c r="AY624" s="335"/>
      <c r="AZ624" s="335"/>
      <c r="BA624" s="335"/>
      <c r="BB624" s="335"/>
      <c r="BC624" s="335"/>
      <c r="BD624" s="335"/>
      <c r="BE624" s="335"/>
      <c r="BF624" s="335"/>
      <c r="BG624" s="335"/>
      <c r="BH624" s="335"/>
      <c r="BI624" s="335"/>
      <c r="BJ624" s="335"/>
      <c r="BK624" s="335"/>
      <c r="BL624" s="335"/>
      <c r="BM624" s="335"/>
      <c r="BN624" s="335"/>
      <c r="BO624" s="335"/>
      <c r="BP624" s="335"/>
      <c r="BQ624" s="335"/>
      <c r="BR624" s="335"/>
      <c r="BS624" s="335"/>
      <c r="BT624" s="335"/>
      <c r="BU624" s="335"/>
      <c r="BV624" s="335"/>
      <c r="BW624" s="335"/>
      <c r="BX624" s="335"/>
      <c r="BY624" s="335"/>
      <c r="BZ624" s="335"/>
      <c r="CA624" s="335"/>
      <c r="CB624" s="335"/>
      <c r="CC624" s="335"/>
      <c r="CD624" s="335"/>
      <c r="CE624" s="335"/>
      <c r="CF624" s="335"/>
      <c r="CG624" s="335"/>
      <c r="CH624" s="335"/>
      <c r="CI624" s="335"/>
      <c r="CJ624" s="335"/>
      <c r="CK624" s="335"/>
      <c r="CL624" s="335"/>
      <c r="CM624" s="335"/>
      <c r="CN624" s="335"/>
      <c r="CO624" s="335"/>
      <c r="CP624" s="335"/>
      <c r="CQ624" s="335"/>
      <c r="CR624" s="335"/>
      <c r="CS624" s="335"/>
      <c r="CT624" s="335"/>
      <c r="CU624" s="335"/>
      <c r="CV624" s="335"/>
      <c r="CW624" s="335"/>
      <c r="CX624" s="335"/>
      <c r="CY624" s="335"/>
      <c r="CZ624" s="335"/>
      <c r="DA624" s="335"/>
      <c r="DB624" s="335"/>
      <c r="DC624" s="335"/>
      <c r="DD624" s="335"/>
      <c r="DE624" s="335"/>
    </row>
    <row r="625" spans="2:109" x14ac:dyDescent="0.25">
      <c r="B625" s="335"/>
      <c r="C625" s="335"/>
      <c r="D625" s="335"/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25"/>
      <c r="U625" s="32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  <c r="AM625" s="335"/>
      <c r="AN625" s="335"/>
      <c r="AO625" s="335"/>
      <c r="AP625" s="335"/>
      <c r="AQ625" s="335"/>
      <c r="AR625" s="335"/>
      <c r="AS625" s="335"/>
      <c r="AT625" s="335"/>
      <c r="AU625" s="335"/>
      <c r="AV625" s="335"/>
      <c r="AW625" s="335"/>
      <c r="AX625" s="335"/>
      <c r="AY625" s="335"/>
      <c r="AZ625" s="335"/>
      <c r="BA625" s="335"/>
      <c r="BB625" s="335"/>
      <c r="BC625" s="335"/>
      <c r="BD625" s="335"/>
      <c r="BE625" s="335"/>
      <c r="BF625" s="335"/>
      <c r="BG625" s="335"/>
      <c r="BH625" s="335"/>
      <c r="BI625" s="335"/>
      <c r="BJ625" s="335"/>
      <c r="BK625" s="335"/>
      <c r="BL625" s="335"/>
      <c r="BM625" s="335"/>
      <c r="BN625" s="335"/>
      <c r="BO625" s="335"/>
      <c r="BP625" s="335"/>
      <c r="BQ625" s="335"/>
      <c r="BR625" s="335"/>
      <c r="BS625" s="335"/>
      <c r="BT625" s="335"/>
      <c r="BU625" s="335"/>
      <c r="BV625" s="335"/>
      <c r="BW625" s="335"/>
      <c r="BX625" s="335"/>
      <c r="BY625" s="335"/>
      <c r="BZ625" s="335"/>
      <c r="CA625" s="335"/>
      <c r="CB625" s="335"/>
      <c r="CC625" s="335"/>
      <c r="CD625" s="335"/>
      <c r="CE625" s="335"/>
      <c r="CF625" s="335"/>
      <c r="CG625" s="335"/>
      <c r="CH625" s="335"/>
      <c r="CI625" s="335"/>
      <c r="CJ625" s="335"/>
      <c r="CK625" s="335"/>
      <c r="CL625" s="335"/>
      <c r="CM625" s="335"/>
      <c r="CN625" s="335"/>
      <c r="CO625" s="335"/>
      <c r="CP625" s="335"/>
      <c r="CQ625" s="335"/>
      <c r="CR625" s="335"/>
      <c r="CS625" s="335"/>
      <c r="CT625" s="335"/>
      <c r="CU625" s="335"/>
      <c r="CV625" s="335"/>
      <c r="CW625" s="335"/>
      <c r="CX625" s="335"/>
      <c r="CY625" s="335"/>
      <c r="CZ625" s="335"/>
      <c r="DA625" s="335"/>
      <c r="DB625" s="335"/>
      <c r="DC625" s="335"/>
      <c r="DD625" s="335"/>
      <c r="DE625" s="335"/>
    </row>
    <row r="626" spans="2:109" x14ac:dyDescent="0.25">
      <c r="B626" s="335"/>
      <c r="C626" s="335"/>
      <c r="D626" s="335"/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25"/>
      <c r="U626" s="32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5"/>
      <c r="AU626" s="335"/>
      <c r="AV626" s="335"/>
      <c r="AW626" s="335"/>
      <c r="AX626" s="335"/>
      <c r="AY626" s="335"/>
      <c r="AZ626" s="335"/>
      <c r="BA626" s="335"/>
      <c r="BB626" s="335"/>
      <c r="BC626" s="335"/>
      <c r="BD626" s="335"/>
      <c r="BE626" s="335"/>
      <c r="BF626" s="335"/>
      <c r="BG626" s="335"/>
      <c r="BH626" s="335"/>
      <c r="BI626" s="335"/>
      <c r="BJ626" s="335"/>
      <c r="BK626" s="335"/>
      <c r="BL626" s="335"/>
      <c r="BM626" s="335"/>
      <c r="BN626" s="335"/>
      <c r="BO626" s="335"/>
      <c r="BP626" s="335"/>
      <c r="BQ626" s="335"/>
      <c r="BR626" s="335"/>
      <c r="BS626" s="335"/>
      <c r="BT626" s="335"/>
      <c r="BU626" s="335"/>
      <c r="BV626" s="335"/>
      <c r="BW626" s="335"/>
      <c r="BX626" s="335"/>
      <c r="BY626" s="335"/>
      <c r="BZ626" s="335"/>
      <c r="CA626" s="335"/>
      <c r="CB626" s="335"/>
      <c r="CC626" s="335"/>
      <c r="CD626" s="335"/>
      <c r="CE626" s="335"/>
      <c r="CF626" s="335"/>
      <c r="CG626" s="335"/>
      <c r="CH626" s="335"/>
      <c r="CI626" s="335"/>
      <c r="CJ626" s="335"/>
      <c r="CK626" s="335"/>
      <c r="CL626" s="335"/>
      <c r="CM626" s="335"/>
      <c r="CN626" s="335"/>
      <c r="CO626" s="335"/>
      <c r="CP626" s="335"/>
      <c r="CQ626" s="335"/>
      <c r="CR626" s="335"/>
      <c r="CS626" s="335"/>
      <c r="CT626" s="335"/>
      <c r="CU626" s="335"/>
      <c r="CV626" s="335"/>
      <c r="CW626" s="335"/>
      <c r="CX626" s="335"/>
      <c r="CY626" s="335"/>
      <c r="CZ626" s="335"/>
      <c r="DA626" s="335"/>
      <c r="DB626" s="335"/>
      <c r="DC626" s="335"/>
      <c r="DD626" s="335"/>
      <c r="DE626" s="335"/>
    </row>
    <row r="627" spans="2:109" x14ac:dyDescent="0.25">
      <c r="B627" s="335"/>
      <c r="C627" s="335"/>
      <c r="D627" s="335"/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25"/>
      <c r="U627" s="32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5"/>
      <c r="AU627" s="335"/>
      <c r="AV627" s="335"/>
      <c r="AW627" s="335"/>
      <c r="AX627" s="335"/>
      <c r="AY627" s="335"/>
      <c r="AZ627" s="335"/>
      <c r="BA627" s="335"/>
      <c r="BB627" s="335"/>
      <c r="BC627" s="335"/>
      <c r="BD627" s="335"/>
      <c r="BE627" s="335"/>
      <c r="BF627" s="335"/>
      <c r="BG627" s="335"/>
      <c r="BH627" s="335"/>
      <c r="BI627" s="335"/>
      <c r="BJ627" s="335"/>
      <c r="BK627" s="335"/>
      <c r="BL627" s="335"/>
      <c r="BM627" s="335"/>
      <c r="BN627" s="335"/>
      <c r="BO627" s="335"/>
      <c r="BP627" s="335"/>
      <c r="BQ627" s="335"/>
      <c r="BR627" s="335"/>
      <c r="BS627" s="335"/>
      <c r="BT627" s="335"/>
      <c r="BU627" s="335"/>
      <c r="BV627" s="335"/>
      <c r="BW627" s="335"/>
      <c r="BX627" s="335"/>
      <c r="BY627" s="335"/>
      <c r="BZ627" s="335"/>
      <c r="CA627" s="335"/>
      <c r="CB627" s="335"/>
      <c r="CC627" s="335"/>
      <c r="CD627" s="335"/>
      <c r="CE627" s="335"/>
      <c r="CF627" s="335"/>
      <c r="CG627" s="335"/>
      <c r="CH627" s="335"/>
      <c r="CI627" s="335"/>
      <c r="CJ627" s="335"/>
      <c r="CK627" s="335"/>
      <c r="CL627" s="335"/>
      <c r="CM627" s="335"/>
      <c r="CN627" s="335"/>
      <c r="CO627" s="335"/>
      <c r="CP627" s="335"/>
      <c r="CQ627" s="335"/>
      <c r="CR627" s="335"/>
      <c r="CS627" s="335"/>
      <c r="CT627" s="335"/>
      <c r="CU627" s="335"/>
      <c r="CV627" s="335"/>
      <c r="CW627" s="335"/>
      <c r="CX627" s="335"/>
      <c r="CY627" s="335"/>
      <c r="CZ627" s="335"/>
      <c r="DA627" s="335"/>
      <c r="DB627" s="335"/>
      <c r="DC627" s="335"/>
      <c r="DD627" s="335"/>
      <c r="DE627" s="335"/>
    </row>
    <row r="628" spans="2:109" x14ac:dyDescent="0.25">
      <c r="B628" s="335"/>
      <c r="C628" s="335"/>
      <c r="D628" s="335"/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25"/>
      <c r="U628" s="32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  <c r="AM628" s="335"/>
      <c r="AN628" s="335"/>
      <c r="AO628" s="335"/>
      <c r="AP628" s="335"/>
      <c r="AQ628" s="335"/>
      <c r="AR628" s="335"/>
      <c r="AS628" s="335"/>
      <c r="AT628" s="335"/>
      <c r="AU628" s="335"/>
      <c r="AV628" s="335"/>
      <c r="AW628" s="335"/>
      <c r="AX628" s="335"/>
      <c r="AY628" s="335"/>
      <c r="AZ628" s="335"/>
      <c r="BA628" s="335"/>
      <c r="BB628" s="335"/>
      <c r="BC628" s="335"/>
      <c r="BD628" s="335"/>
      <c r="BE628" s="335"/>
      <c r="BF628" s="335"/>
      <c r="BG628" s="335"/>
      <c r="BH628" s="335"/>
      <c r="BI628" s="335"/>
      <c r="BJ628" s="335"/>
      <c r="BK628" s="335"/>
      <c r="BL628" s="335"/>
      <c r="BM628" s="335"/>
      <c r="BN628" s="335"/>
      <c r="BO628" s="335"/>
      <c r="BP628" s="335"/>
      <c r="BQ628" s="335"/>
      <c r="BR628" s="335"/>
      <c r="BS628" s="335"/>
      <c r="BT628" s="335"/>
      <c r="BU628" s="335"/>
      <c r="BV628" s="335"/>
      <c r="BW628" s="335"/>
      <c r="BX628" s="335"/>
      <c r="BY628" s="335"/>
      <c r="BZ628" s="335"/>
      <c r="CA628" s="335"/>
      <c r="CB628" s="335"/>
      <c r="CC628" s="335"/>
      <c r="CD628" s="335"/>
      <c r="CE628" s="335"/>
      <c r="CF628" s="335"/>
      <c r="CG628" s="335"/>
      <c r="CH628" s="335"/>
      <c r="CI628" s="335"/>
      <c r="CJ628" s="335"/>
      <c r="CK628" s="335"/>
      <c r="CL628" s="335"/>
      <c r="CM628" s="335"/>
      <c r="CN628" s="335"/>
      <c r="CO628" s="335"/>
      <c r="CP628" s="335"/>
      <c r="CQ628" s="335"/>
      <c r="CR628" s="335"/>
      <c r="CS628" s="335"/>
      <c r="CT628" s="335"/>
      <c r="CU628" s="335"/>
      <c r="CV628" s="335"/>
      <c r="CW628" s="335"/>
      <c r="CX628" s="335"/>
      <c r="CY628" s="335"/>
      <c r="CZ628" s="335"/>
      <c r="DA628" s="335"/>
      <c r="DB628" s="335"/>
      <c r="DC628" s="335"/>
      <c r="DD628" s="335"/>
      <c r="DE628" s="335"/>
    </row>
    <row r="629" spans="2:109" x14ac:dyDescent="0.25">
      <c r="B629" s="335"/>
      <c r="C629" s="335"/>
      <c r="D629" s="335"/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25"/>
      <c r="U629" s="32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  <c r="AM629" s="335"/>
      <c r="AN629" s="335"/>
      <c r="AO629" s="335"/>
      <c r="AP629" s="335"/>
      <c r="AQ629" s="335"/>
      <c r="AR629" s="335"/>
      <c r="AS629" s="335"/>
      <c r="AT629" s="335"/>
      <c r="AU629" s="335"/>
      <c r="AV629" s="335"/>
      <c r="AW629" s="335"/>
      <c r="AX629" s="335"/>
      <c r="AY629" s="335"/>
      <c r="AZ629" s="335"/>
      <c r="BA629" s="335"/>
      <c r="BB629" s="335"/>
      <c r="BC629" s="335"/>
      <c r="BD629" s="335"/>
      <c r="BE629" s="335"/>
      <c r="BF629" s="335"/>
      <c r="BG629" s="335"/>
      <c r="BH629" s="335"/>
      <c r="BI629" s="335"/>
      <c r="BJ629" s="335"/>
      <c r="BK629" s="335"/>
      <c r="BL629" s="335"/>
      <c r="BM629" s="335"/>
      <c r="BN629" s="335"/>
      <c r="BO629" s="335"/>
      <c r="BP629" s="335"/>
      <c r="BQ629" s="335"/>
      <c r="BR629" s="335"/>
      <c r="BS629" s="335"/>
      <c r="BT629" s="335"/>
      <c r="BU629" s="335"/>
      <c r="BV629" s="335"/>
      <c r="BW629" s="335"/>
      <c r="BX629" s="335"/>
      <c r="BY629" s="335"/>
      <c r="BZ629" s="335"/>
      <c r="CA629" s="335"/>
      <c r="CB629" s="335"/>
      <c r="CC629" s="335"/>
      <c r="CD629" s="335"/>
      <c r="CE629" s="335"/>
      <c r="CF629" s="335"/>
      <c r="CG629" s="335"/>
      <c r="CH629" s="335"/>
      <c r="CI629" s="335"/>
      <c r="CJ629" s="335"/>
      <c r="CK629" s="335"/>
      <c r="CL629" s="335"/>
      <c r="CM629" s="335"/>
      <c r="CN629" s="335"/>
      <c r="CO629" s="335"/>
      <c r="CP629" s="335"/>
      <c r="CQ629" s="335"/>
      <c r="CR629" s="335"/>
      <c r="CS629" s="335"/>
      <c r="CT629" s="335"/>
      <c r="CU629" s="335"/>
      <c r="CV629" s="335"/>
      <c r="CW629" s="335"/>
      <c r="CX629" s="335"/>
      <c r="CY629" s="335"/>
      <c r="CZ629" s="335"/>
      <c r="DA629" s="335"/>
      <c r="DB629" s="335"/>
      <c r="DC629" s="335"/>
      <c r="DD629" s="335"/>
      <c r="DE629" s="335"/>
    </row>
    <row r="630" spans="2:109" x14ac:dyDescent="0.25">
      <c r="B630" s="335"/>
      <c r="C630" s="335"/>
      <c r="D630" s="335"/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25"/>
      <c r="U630" s="32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  <c r="AM630" s="335"/>
      <c r="AN630" s="335"/>
      <c r="AO630" s="335"/>
      <c r="AP630" s="335"/>
      <c r="AQ630" s="335"/>
      <c r="AR630" s="335"/>
      <c r="AS630" s="335"/>
      <c r="AT630" s="335"/>
      <c r="AU630" s="335"/>
      <c r="AV630" s="335"/>
      <c r="AW630" s="335"/>
      <c r="AX630" s="335"/>
      <c r="AY630" s="335"/>
      <c r="AZ630" s="335"/>
      <c r="BA630" s="335"/>
      <c r="BB630" s="335"/>
      <c r="BC630" s="335"/>
      <c r="BD630" s="335"/>
      <c r="BE630" s="335"/>
      <c r="BF630" s="335"/>
      <c r="BG630" s="335"/>
      <c r="BH630" s="335"/>
      <c r="BI630" s="335"/>
      <c r="BJ630" s="335"/>
      <c r="BK630" s="335"/>
      <c r="BL630" s="335"/>
      <c r="BM630" s="335"/>
      <c r="BN630" s="335"/>
      <c r="BO630" s="335"/>
      <c r="BP630" s="335"/>
      <c r="BQ630" s="335"/>
      <c r="BR630" s="335"/>
      <c r="BS630" s="335"/>
      <c r="BT630" s="335"/>
      <c r="BU630" s="335"/>
      <c r="BV630" s="335"/>
      <c r="BW630" s="335"/>
      <c r="BX630" s="335"/>
      <c r="BY630" s="335"/>
      <c r="BZ630" s="335"/>
      <c r="CA630" s="335"/>
      <c r="CB630" s="335"/>
      <c r="CC630" s="335"/>
      <c r="CD630" s="335"/>
      <c r="CE630" s="335"/>
      <c r="CF630" s="335"/>
      <c r="CG630" s="335"/>
      <c r="CH630" s="335"/>
      <c r="CI630" s="335"/>
      <c r="CJ630" s="335"/>
      <c r="CK630" s="335"/>
      <c r="CL630" s="335"/>
      <c r="CM630" s="335"/>
      <c r="CN630" s="335"/>
      <c r="CO630" s="335"/>
      <c r="CP630" s="335"/>
      <c r="CQ630" s="335"/>
      <c r="CR630" s="335"/>
      <c r="CS630" s="335"/>
      <c r="CT630" s="335"/>
      <c r="CU630" s="335"/>
      <c r="CV630" s="335"/>
      <c r="CW630" s="335"/>
      <c r="CX630" s="335"/>
      <c r="CY630" s="335"/>
      <c r="CZ630" s="335"/>
      <c r="DA630" s="335"/>
      <c r="DB630" s="335"/>
      <c r="DC630" s="335"/>
      <c r="DD630" s="335"/>
      <c r="DE630" s="335"/>
    </row>
    <row r="631" spans="2:109" x14ac:dyDescent="0.25">
      <c r="B631" s="335"/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25"/>
      <c r="U631" s="32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  <c r="AM631" s="335"/>
      <c r="AN631" s="335"/>
      <c r="AO631" s="335"/>
      <c r="AP631" s="335"/>
      <c r="AQ631" s="335"/>
      <c r="AR631" s="335"/>
      <c r="AS631" s="335"/>
      <c r="AT631" s="335"/>
      <c r="AU631" s="335"/>
      <c r="AV631" s="335"/>
      <c r="AW631" s="335"/>
      <c r="AX631" s="335"/>
      <c r="AY631" s="335"/>
      <c r="AZ631" s="335"/>
      <c r="BA631" s="335"/>
      <c r="BB631" s="335"/>
      <c r="BC631" s="335"/>
      <c r="BD631" s="335"/>
      <c r="BE631" s="335"/>
      <c r="BF631" s="335"/>
      <c r="BG631" s="335"/>
      <c r="BH631" s="335"/>
      <c r="BI631" s="335"/>
      <c r="BJ631" s="335"/>
      <c r="BK631" s="335"/>
      <c r="BL631" s="335"/>
      <c r="BM631" s="335"/>
      <c r="BN631" s="335"/>
      <c r="BO631" s="335"/>
      <c r="BP631" s="335"/>
      <c r="BQ631" s="335"/>
      <c r="BR631" s="335"/>
      <c r="BS631" s="335"/>
      <c r="BT631" s="335"/>
      <c r="BU631" s="335"/>
      <c r="BV631" s="335"/>
      <c r="BW631" s="335"/>
      <c r="BX631" s="335"/>
      <c r="BY631" s="335"/>
      <c r="BZ631" s="335"/>
      <c r="CA631" s="335"/>
      <c r="CB631" s="335"/>
      <c r="CC631" s="335"/>
      <c r="CD631" s="335"/>
      <c r="CE631" s="335"/>
      <c r="CF631" s="335"/>
      <c r="CG631" s="335"/>
      <c r="CH631" s="335"/>
      <c r="CI631" s="335"/>
      <c r="CJ631" s="335"/>
      <c r="CK631" s="335"/>
      <c r="CL631" s="335"/>
      <c r="CM631" s="335"/>
      <c r="CN631" s="335"/>
      <c r="CO631" s="335"/>
      <c r="CP631" s="335"/>
      <c r="CQ631" s="335"/>
      <c r="CR631" s="335"/>
      <c r="CS631" s="335"/>
      <c r="CT631" s="335"/>
      <c r="CU631" s="335"/>
      <c r="CV631" s="335"/>
      <c r="CW631" s="335"/>
      <c r="CX631" s="335"/>
      <c r="CY631" s="335"/>
      <c r="CZ631" s="335"/>
      <c r="DA631" s="335"/>
      <c r="DB631" s="335"/>
      <c r="DC631" s="335"/>
      <c r="DD631" s="335"/>
      <c r="DE631" s="335"/>
    </row>
    <row r="632" spans="2:109" x14ac:dyDescent="0.25">
      <c r="B632" s="335"/>
      <c r="C632" s="335"/>
      <c r="D632" s="335"/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25"/>
      <c r="U632" s="32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  <c r="AM632" s="335"/>
      <c r="AN632" s="335"/>
      <c r="AO632" s="335"/>
      <c r="AP632" s="335"/>
      <c r="AQ632" s="335"/>
      <c r="AR632" s="335"/>
      <c r="AS632" s="335"/>
      <c r="AT632" s="335"/>
      <c r="AU632" s="335"/>
      <c r="AV632" s="335"/>
      <c r="AW632" s="335"/>
      <c r="AX632" s="335"/>
      <c r="AY632" s="335"/>
      <c r="AZ632" s="335"/>
      <c r="BA632" s="335"/>
      <c r="BB632" s="335"/>
      <c r="BC632" s="335"/>
      <c r="BD632" s="335"/>
      <c r="BE632" s="335"/>
      <c r="BF632" s="335"/>
      <c r="BG632" s="335"/>
      <c r="BH632" s="335"/>
      <c r="BI632" s="335"/>
      <c r="BJ632" s="335"/>
      <c r="BK632" s="335"/>
      <c r="BL632" s="335"/>
      <c r="BM632" s="335"/>
      <c r="BN632" s="335"/>
      <c r="BO632" s="335"/>
      <c r="BP632" s="335"/>
      <c r="BQ632" s="335"/>
      <c r="BR632" s="335"/>
      <c r="BS632" s="335"/>
      <c r="BT632" s="335"/>
      <c r="BU632" s="335"/>
      <c r="BV632" s="335"/>
      <c r="BW632" s="335"/>
      <c r="BX632" s="335"/>
      <c r="BY632" s="335"/>
      <c r="BZ632" s="335"/>
      <c r="CA632" s="335"/>
      <c r="CB632" s="335"/>
      <c r="CC632" s="335"/>
      <c r="CD632" s="335"/>
      <c r="CE632" s="335"/>
      <c r="CF632" s="335"/>
      <c r="CG632" s="335"/>
      <c r="CH632" s="335"/>
      <c r="CI632" s="335"/>
      <c r="CJ632" s="335"/>
      <c r="CK632" s="335"/>
      <c r="CL632" s="335"/>
      <c r="CM632" s="335"/>
      <c r="CN632" s="335"/>
      <c r="CO632" s="335"/>
      <c r="CP632" s="335"/>
      <c r="CQ632" s="335"/>
      <c r="CR632" s="335"/>
      <c r="CS632" s="335"/>
      <c r="CT632" s="335"/>
      <c r="CU632" s="335"/>
      <c r="CV632" s="335"/>
      <c r="CW632" s="335"/>
      <c r="CX632" s="335"/>
      <c r="CY632" s="335"/>
      <c r="CZ632" s="335"/>
      <c r="DA632" s="335"/>
      <c r="DB632" s="335"/>
      <c r="DC632" s="335"/>
      <c r="DD632" s="335"/>
      <c r="DE632" s="335"/>
    </row>
    <row r="633" spans="2:109" x14ac:dyDescent="0.25"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25"/>
      <c r="U633" s="32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335"/>
      <c r="BQ633" s="335"/>
      <c r="BR633" s="335"/>
      <c r="BS633" s="335"/>
      <c r="BT633" s="335"/>
      <c r="BU633" s="335"/>
      <c r="BV633" s="335"/>
      <c r="BW633" s="335"/>
      <c r="BX633" s="335"/>
      <c r="BY633" s="335"/>
      <c r="BZ633" s="335"/>
      <c r="CA633" s="335"/>
      <c r="CB633" s="335"/>
      <c r="CC633" s="335"/>
      <c r="CD633" s="335"/>
      <c r="CE633" s="335"/>
      <c r="CF633" s="335"/>
      <c r="CG633" s="335"/>
      <c r="CH633" s="335"/>
      <c r="CI633" s="335"/>
      <c r="CJ633" s="335"/>
      <c r="CK633" s="335"/>
      <c r="CL633" s="335"/>
      <c r="CM633" s="335"/>
      <c r="CN633" s="335"/>
      <c r="CO633" s="335"/>
      <c r="CP633" s="335"/>
      <c r="CQ633" s="335"/>
      <c r="CR633" s="335"/>
      <c r="CS633" s="335"/>
      <c r="CT633" s="335"/>
      <c r="CU633" s="335"/>
      <c r="CV633" s="335"/>
      <c r="CW633" s="335"/>
      <c r="CX633" s="335"/>
      <c r="CY633" s="335"/>
      <c r="CZ633" s="335"/>
      <c r="DA633" s="335"/>
      <c r="DB633" s="335"/>
      <c r="DC633" s="335"/>
      <c r="DD633" s="335"/>
      <c r="DE633" s="335"/>
    </row>
    <row r="634" spans="2:109" x14ac:dyDescent="0.25">
      <c r="B634" s="335"/>
      <c r="C634" s="335"/>
      <c r="D634" s="335"/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25"/>
      <c r="U634" s="32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  <c r="AM634" s="335"/>
      <c r="AN634" s="335"/>
      <c r="AO634" s="335"/>
      <c r="AP634" s="335"/>
      <c r="AQ634" s="335"/>
      <c r="AR634" s="335"/>
      <c r="AS634" s="335"/>
      <c r="AT634" s="335"/>
      <c r="AU634" s="335"/>
      <c r="AV634" s="335"/>
      <c r="AW634" s="335"/>
      <c r="AX634" s="335"/>
      <c r="AY634" s="335"/>
      <c r="AZ634" s="335"/>
      <c r="BA634" s="335"/>
      <c r="BB634" s="335"/>
      <c r="BC634" s="335"/>
      <c r="BD634" s="335"/>
      <c r="BE634" s="335"/>
      <c r="BF634" s="335"/>
      <c r="BG634" s="335"/>
      <c r="BH634" s="335"/>
      <c r="BI634" s="335"/>
      <c r="BJ634" s="335"/>
      <c r="BK634" s="335"/>
      <c r="BL634" s="335"/>
      <c r="BM634" s="335"/>
      <c r="BN634" s="335"/>
      <c r="BO634" s="335"/>
      <c r="BP634" s="335"/>
      <c r="BQ634" s="335"/>
      <c r="BR634" s="335"/>
      <c r="BS634" s="335"/>
      <c r="BT634" s="335"/>
      <c r="BU634" s="335"/>
      <c r="BV634" s="335"/>
      <c r="BW634" s="335"/>
      <c r="BX634" s="335"/>
      <c r="BY634" s="335"/>
      <c r="BZ634" s="335"/>
      <c r="CA634" s="335"/>
      <c r="CB634" s="335"/>
      <c r="CC634" s="335"/>
      <c r="CD634" s="335"/>
      <c r="CE634" s="335"/>
      <c r="CF634" s="335"/>
      <c r="CG634" s="335"/>
      <c r="CH634" s="335"/>
      <c r="CI634" s="335"/>
      <c r="CJ634" s="335"/>
      <c r="CK634" s="335"/>
      <c r="CL634" s="335"/>
      <c r="CM634" s="335"/>
      <c r="CN634" s="335"/>
      <c r="CO634" s="335"/>
      <c r="CP634" s="335"/>
      <c r="CQ634" s="335"/>
      <c r="CR634" s="335"/>
      <c r="CS634" s="335"/>
      <c r="CT634" s="335"/>
      <c r="CU634" s="335"/>
      <c r="CV634" s="335"/>
      <c r="CW634" s="335"/>
      <c r="CX634" s="335"/>
      <c r="CY634" s="335"/>
      <c r="CZ634" s="335"/>
      <c r="DA634" s="335"/>
      <c r="DB634" s="335"/>
      <c r="DC634" s="335"/>
      <c r="DD634" s="335"/>
      <c r="DE634" s="335"/>
    </row>
    <row r="635" spans="2:109" x14ac:dyDescent="0.25">
      <c r="B635" s="335"/>
      <c r="C635" s="335"/>
      <c r="D635" s="335"/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25"/>
      <c r="U635" s="32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  <c r="AM635" s="335"/>
      <c r="AN635" s="335"/>
      <c r="AO635" s="335"/>
      <c r="AP635" s="335"/>
      <c r="AQ635" s="335"/>
      <c r="AR635" s="335"/>
      <c r="AS635" s="335"/>
      <c r="AT635" s="335"/>
      <c r="AU635" s="335"/>
      <c r="AV635" s="335"/>
      <c r="AW635" s="335"/>
      <c r="AX635" s="335"/>
      <c r="AY635" s="335"/>
      <c r="AZ635" s="335"/>
      <c r="BA635" s="335"/>
      <c r="BB635" s="335"/>
      <c r="BC635" s="335"/>
      <c r="BD635" s="335"/>
      <c r="BE635" s="335"/>
      <c r="BF635" s="335"/>
      <c r="BG635" s="335"/>
      <c r="BH635" s="335"/>
      <c r="BI635" s="335"/>
      <c r="BJ635" s="335"/>
      <c r="BK635" s="335"/>
      <c r="BL635" s="335"/>
      <c r="BM635" s="335"/>
      <c r="BN635" s="335"/>
      <c r="BO635" s="335"/>
      <c r="BP635" s="335"/>
      <c r="BQ635" s="335"/>
      <c r="BR635" s="335"/>
      <c r="BS635" s="335"/>
      <c r="BT635" s="335"/>
      <c r="BU635" s="335"/>
      <c r="BV635" s="335"/>
      <c r="BW635" s="335"/>
      <c r="BX635" s="335"/>
      <c r="BY635" s="335"/>
      <c r="BZ635" s="335"/>
      <c r="CA635" s="335"/>
      <c r="CB635" s="335"/>
      <c r="CC635" s="335"/>
      <c r="CD635" s="335"/>
      <c r="CE635" s="335"/>
      <c r="CF635" s="335"/>
      <c r="CG635" s="335"/>
      <c r="CH635" s="335"/>
      <c r="CI635" s="335"/>
      <c r="CJ635" s="335"/>
      <c r="CK635" s="335"/>
      <c r="CL635" s="335"/>
      <c r="CM635" s="335"/>
      <c r="CN635" s="335"/>
      <c r="CO635" s="335"/>
      <c r="CP635" s="335"/>
      <c r="CQ635" s="335"/>
      <c r="CR635" s="335"/>
      <c r="CS635" s="335"/>
      <c r="CT635" s="335"/>
      <c r="CU635" s="335"/>
      <c r="CV635" s="335"/>
      <c r="CW635" s="335"/>
      <c r="CX635" s="335"/>
      <c r="CY635" s="335"/>
      <c r="CZ635" s="335"/>
      <c r="DA635" s="335"/>
      <c r="DB635" s="335"/>
      <c r="DC635" s="335"/>
      <c r="DD635" s="335"/>
      <c r="DE635" s="335"/>
    </row>
    <row r="636" spans="2:109" x14ac:dyDescent="0.25">
      <c r="B636" s="335"/>
      <c r="C636" s="335"/>
      <c r="D636" s="335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25"/>
      <c r="U636" s="32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  <c r="AM636" s="335"/>
      <c r="AN636" s="335"/>
      <c r="AO636" s="335"/>
      <c r="AP636" s="335"/>
      <c r="AQ636" s="335"/>
      <c r="AR636" s="335"/>
      <c r="AS636" s="335"/>
      <c r="AT636" s="335"/>
      <c r="AU636" s="335"/>
      <c r="AV636" s="335"/>
      <c r="AW636" s="335"/>
      <c r="AX636" s="335"/>
      <c r="AY636" s="335"/>
      <c r="AZ636" s="335"/>
      <c r="BA636" s="335"/>
      <c r="BB636" s="335"/>
      <c r="BC636" s="335"/>
      <c r="BD636" s="335"/>
      <c r="BE636" s="335"/>
      <c r="BF636" s="335"/>
      <c r="BG636" s="335"/>
      <c r="BH636" s="335"/>
      <c r="BI636" s="335"/>
      <c r="BJ636" s="335"/>
      <c r="BK636" s="335"/>
      <c r="BL636" s="335"/>
      <c r="BM636" s="335"/>
      <c r="BN636" s="335"/>
      <c r="BO636" s="335"/>
      <c r="BP636" s="335"/>
      <c r="BQ636" s="335"/>
      <c r="BR636" s="335"/>
      <c r="BS636" s="335"/>
      <c r="BT636" s="335"/>
      <c r="BU636" s="335"/>
      <c r="BV636" s="335"/>
      <c r="BW636" s="335"/>
      <c r="BX636" s="335"/>
      <c r="BY636" s="335"/>
      <c r="BZ636" s="335"/>
      <c r="CA636" s="335"/>
      <c r="CB636" s="335"/>
      <c r="CC636" s="335"/>
      <c r="CD636" s="335"/>
      <c r="CE636" s="335"/>
      <c r="CF636" s="335"/>
      <c r="CG636" s="335"/>
      <c r="CH636" s="335"/>
      <c r="CI636" s="335"/>
      <c r="CJ636" s="335"/>
      <c r="CK636" s="335"/>
      <c r="CL636" s="335"/>
      <c r="CM636" s="335"/>
      <c r="CN636" s="335"/>
      <c r="CO636" s="335"/>
      <c r="CP636" s="335"/>
      <c r="CQ636" s="335"/>
      <c r="CR636" s="335"/>
      <c r="CS636" s="335"/>
      <c r="CT636" s="335"/>
      <c r="CU636" s="335"/>
      <c r="CV636" s="335"/>
      <c r="CW636" s="335"/>
      <c r="CX636" s="335"/>
      <c r="CY636" s="335"/>
      <c r="CZ636" s="335"/>
      <c r="DA636" s="335"/>
      <c r="DB636" s="335"/>
      <c r="DC636" s="335"/>
      <c r="DD636" s="335"/>
      <c r="DE636" s="335"/>
    </row>
    <row r="637" spans="2:109" x14ac:dyDescent="0.25">
      <c r="B637" s="335"/>
      <c r="C637" s="335"/>
      <c r="D637" s="335"/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25"/>
      <c r="U637" s="32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  <c r="AM637" s="335"/>
      <c r="AN637" s="335"/>
      <c r="AO637" s="335"/>
      <c r="AP637" s="335"/>
      <c r="AQ637" s="335"/>
      <c r="AR637" s="335"/>
      <c r="AS637" s="335"/>
      <c r="AT637" s="335"/>
      <c r="AU637" s="335"/>
      <c r="AV637" s="335"/>
      <c r="AW637" s="335"/>
      <c r="AX637" s="335"/>
      <c r="AY637" s="335"/>
      <c r="AZ637" s="335"/>
      <c r="BA637" s="335"/>
      <c r="BB637" s="335"/>
      <c r="BC637" s="335"/>
      <c r="BD637" s="335"/>
      <c r="BE637" s="335"/>
      <c r="BF637" s="335"/>
      <c r="BG637" s="335"/>
      <c r="BH637" s="335"/>
      <c r="BI637" s="335"/>
      <c r="BJ637" s="335"/>
      <c r="BK637" s="335"/>
      <c r="BL637" s="335"/>
      <c r="BM637" s="335"/>
      <c r="BN637" s="335"/>
      <c r="BO637" s="335"/>
      <c r="BP637" s="335"/>
      <c r="BQ637" s="335"/>
      <c r="BR637" s="335"/>
      <c r="BS637" s="335"/>
      <c r="BT637" s="335"/>
      <c r="BU637" s="335"/>
      <c r="BV637" s="335"/>
      <c r="BW637" s="335"/>
      <c r="BX637" s="335"/>
      <c r="BY637" s="335"/>
      <c r="BZ637" s="335"/>
      <c r="CA637" s="335"/>
      <c r="CB637" s="335"/>
      <c r="CC637" s="335"/>
      <c r="CD637" s="335"/>
      <c r="CE637" s="335"/>
      <c r="CF637" s="335"/>
      <c r="CG637" s="335"/>
      <c r="CH637" s="335"/>
      <c r="CI637" s="335"/>
      <c r="CJ637" s="335"/>
      <c r="CK637" s="335"/>
      <c r="CL637" s="335"/>
      <c r="CM637" s="335"/>
      <c r="CN637" s="335"/>
      <c r="CO637" s="335"/>
      <c r="CP637" s="335"/>
      <c r="CQ637" s="335"/>
      <c r="CR637" s="335"/>
      <c r="CS637" s="335"/>
      <c r="CT637" s="335"/>
      <c r="CU637" s="335"/>
      <c r="CV637" s="335"/>
      <c r="CW637" s="335"/>
      <c r="CX637" s="335"/>
      <c r="CY637" s="335"/>
      <c r="CZ637" s="335"/>
      <c r="DA637" s="335"/>
      <c r="DB637" s="335"/>
      <c r="DC637" s="335"/>
      <c r="DD637" s="335"/>
      <c r="DE637" s="335"/>
    </row>
    <row r="638" spans="2:109" x14ac:dyDescent="0.25"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25"/>
      <c r="U638" s="32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5"/>
      <c r="AX638" s="335"/>
      <c r="AY638" s="335"/>
      <c r="AZ638" s="335"/>
      <c r="BA638" s="335"/>
      <c r="BB638" s="335"/>
      <c r="BC638" s="335"/>
      <c r="BD638" s="335"/>
      <c r="BE638" s="335"/>
      <c r="BF638" s="335"/>
      <c r="BG638" s="335"/>
      <c r="BH638" s="335"/>
      <c r="BI638" s="335"/>
      <c r="BJ638" s="335"/>
      <c r="BK638" s="335"/>
      <c r="BL638" s="335"/>
      <c r="BM638" s="335"/>
      <c r="BN638" s="335"/>
      <c r="BO638" s="335"/>
      <c r="BP638" s="335"/>
      <c r="BQ638" s="335"/>
      <c r="BR638" s="335"/>
      <c r="BS638" s="335"/>
      <c r="BT638" s="335"/>
      <c r="BU638" s="335"/>
      <c r="BV638" s="335"/>
      <c r="BW638" s="335"/>
      <c r="BX638" s="335"/>
      <c r="BY638" s="335"/>
      <c r="BZ638" s="335"/>
      <c r="CA638" s="335"/>
      <c r="CB638" s="335"/>
      <c r="CC638" s="335"/>
      <c r="CD638" s="335"/>
      <c r="CE638" s="335"/>
      <c r="CF638" s="335"/>
      <c r="CG638" s="335"/>
      <c r="CH638" s="335"/>
      <c r="CI638" s="335"/>
      <c r="CJ638" s="335"/>
      <c r="CK638" s="335"/>
      <c r="CL638" s="335"/>
      <c r="CM638" s="335"/>
      <c r="CN638" s="335"/>
      <c r="CO638" s="335"/>
      <c r="CP638" s="335"/>
      <c r="CQ638" s="335"/>
      <c r="CR638" s="335"/>
      <c r="CS638" s="335"/>
      <c r="CT638" s="335"/>
      <c r="CU638" s="335"/>
      <c r="CV638" s="335"/>
      <c r="CW638" s="335"/>
      <c r="CX638" s="335"/>
      <c r="CY638" s="335"/>
      <c r="CZ638" s="335"/>
      <c r="DA638" s="335"/>
      <c r="DB638" s="335"/>
      <c r="DC638" s="335"/>
      <c r="DD638" s="335"/>
      <c r="DE638" s="335"/>
    </row>
    <row r="639" spans="2:109" x14ac:dyDescent="0.25">
      <c r="B639" s="335"/>
      <c r="C639" s="335"/>
      <c r="D639" s="335"/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25"/>
      <c r="U639" s="32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5"/>
      <c r="AU639" s="335"/>
      <c r="AV639" s="335"/>
      <c r="AW639" s="335"/>
      <c r="AX639" s="335"/>
      <c r="AY639" s="335"/>
      <c r="AZ639" s="335"/>
      <c r="BA639" s="335"/>
      <c r="BB639" s="335"/>
      <c r="BC639" s="335"/>
      <c r="BD639" s="335"/>
      <c r="BE639" s="335"/>
      <c r="BF639" s="335"/>
      <c r="BG639" s="335"/>
      <c r="BH639" s="335"/>
      <c r="BI639" s="335"/>
      <c r="BJ639" s="335"/>
      <c r="BK639" s="335"/>
      <c r="BL639" s="335"/>
      <c r="BM639" s="335"/>
      <c r="BN639" s="335"/>
      <c r="BO639" s="335"/>
      <c r="BP639" s="335"/>
      <c r="BQ639" s="335"/>
      <c r="BR639" s="335"/>
      <c r="BS639" s="335"/>
      <c r="BT639" s="335"/>
      <c r="BU639" s="335"/>
      <c r="BV639" s="335"/>
      <c r="BW639" s="335"/>
      <c r="BX639" s="335"/>
      <c r="BY639" s="335"/>
      <c r="BZ639" s="335"/>
      <c r="CA639" s="335"/>
      <c r="CB639" s="335"/>
      <c r="CC639" s="335"/>
      <c r="CD639" s="335"/>
      <c r="CE639" s="335"/>
      <c r="CF639" s="335"/>
      <c r="CG639" s="335"/>
      <c r="CH639" s="335"/>
      <c r="CI639" s="335"/>
      <c r="CJ639" s="335"/>
      <c r="CK639" s="335"/>
      <c r="CL639" s="335"/>
      <c r="CM639" s="335"/>
      <c r="CN639" s="335"/>
      <c r="CO639" s="335"/>
      <c r="CP639" s="335"/>
      <c r="CQ639" s="335"/>
      <c r="CR639" s="335"/>
      <c r="CS639" s="335"/>
      <c r="CT639" s="335"/>
      <c r="CU639" s="335"/>
      <c r="CV639" s="335"/>
      <c r="CW639" s="335"/>
      <c r="CX639" s="335"/>
      <c r="CY639" s="335"/>
      <c r="CZ639" s="335"/>
      <c r="DA639" s="335"/>
      <c r="DB639" s="335"/>
      <c r="DC639" s="335"/>
      <c r="DD639" s="335"/>
      <c r="DE639" s="335"/>
    </row>
    <row r="640" spans="2:109" x14ac:dyDescent="0.25">
      <c r="B640" s="335"/>
      <c r="C640" s="335"/>
      <c r="D640" s="335"/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25"/>
      <c r="U640" s="32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5"/>
      <c r="AU640" s="335"/>
      <c r="AV640" s="335"/>
      <c r="AW640" s="335"/>
      <c r="AX640" s="335"/>
      <c r="AY640" s="335"/>
      <c r="AZ640" s="335"/>
      <c r="BA640" s="335"/>
      <c r="BB640" s="335"/>
      <c r="BC640" s="335"/>
      <c r="BD640" s="335"/>
      <c r="BE640" s="335"/>
      <c r="BF640" s="335"/>
      <c r="BG640" s="335"/>
      <c r="BH640" s="335"/>
      <c r="BI640" s="335"/>
      <c r="BJ640" s="335"/>
      <c r="BK640" s="335"/>
      <c r="BL640" s="335"/>
      <c r="BM640" s="335"/>
      <c r="BN640" s="335"/>
      <c r="BO640" s="335"/>
      <c r="BP640" s="335"/>
      <c r="BQ640" s="335"/>
      <c r="BR640" s="335"/>
      <c r="BS640" s="335"/>
      <c r="BT640" s="335"/>
      <c r="BU640" s="335"/>
      <c r="BV640" s="335"/>
      <c r="BW640" s="335"/>
      <c r="BX640" s="335"/>
      <c r="BY640" s="335"/>
      <c r="BZ640" s="335"/>
      <c r="CA640" s="335"/>
      <c r="CB640" s="335"/>
      <c r="CC640" s="335"/>
      <c r="CD640" s="335"/>
      <c r="CE640" s="335"/>
      <c r="CF640" s="335"/>
      <c r="CG640" s="335"/>
      <c r="CH640" s="335"/>
      <c r="CI640" s="335"/>
      <c r="CJ640" s="335"/>
      <c r="CK640" s="335"/>
      <c r="CL640" s="335"/>
      <c r="CM640" s="335"/>
      <c r="CN640" s="335"/>
      <c r="CO640" s="335"/>
      <c r="CP640" s="335"/>
      <c r="CQ640" s="335"/>
      <c r="CR640" s="335"/>
      <c r="CS640" s="335"/>
      <c r="CT640" s="335"/>
      <c r="CU640" s="335"/>
      <c r="CV640" s="335"/>
      <c r="CW640" s="335"/>
      <c r="CX640" s="335"/>
      <c r="CY640" s="335"/>
      <c r="CZ640" s="335"/>
      <c r="DA640" s="335"/>
      <c r="DB640" s="335"/>
      <c r="DC640" s="335"/>
      <c r="DD640" s="335"/>
      <c r="DE640" s="335"/>
    </row>
    <row r="641" spans="2:109" x14ac:dyDescent="0.25"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25"/>
      <c r="U641" s="32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  <c r="AM641" s="335"/>
      <c r="AN641" s="335"/>
      <c r="AO641" s="335"/>
      <c r="AP641" s="335"/>
      <c r="AQ641" s="335"/>
      <c r="AR641" s="335"/>
      <c r="AS641" s="335"/>
      <c r="AT641" s="335"/>
      <c r="AU641" s="335"/>
      <c r="AV641" s="335"/>
      <c r="AW641" s="335"/>
      <c r="AX641" s="335"/>
      <c r="AY641" s="335"/>
      <c r="AZ641" s="335"/>
      <c r="BA641" s="335"/>
      <c r="BB641" s="335"/>
      <c r="BC641" s="335"/>
      <c r="BD641" s="335"/>
      <c r="BE641" s="335"/>
      <c r="BF641" s="335"/>
      <c r="BG641" s="335"/>
      <c r="BH641" s="335"/>
      <c r="BI641" s="335"/>
      <c r="BJ641" s="335"/>
      <c r="BK641" s="335"/>
      <c r="BL641" s="335"/>
      <c r="BM641" s="335"/>
      <c r="BN641" s="335"/>
      <c r="BO641" s="335"/>
      <c r="BP641" s="335"/>
      <c r="BQ641" s="335"/>
      <c r="BR641" s="335"/>
      <c r="BS641" s="335"/>
      <c r="BT641" s="335"/>
      <c r="BU641" s="335"/>
      <c r="BV641" s="335"/>
      <c r="BW641" s="335"/>
      <c r="BX641" s="335"/>
      <c r="BY641" s="335"/>
      <c r="BZ641" s="335"/>
      <c r="CA641" s="335"/>
      <c r="CB641" s="335"/>
      <c r="CC641" s="335"/>
      <c r="CD641" s="335"/>
      <c r="CE641" s="335"/>
      <c r="CF641" s="335"/>
      <c r="CG641" s="335"/>
      <c r="CH641" s="335"/>
      <c r="CI641" s="335"/>
      <c r="CJ641" s="335"/>
      <c r="CK641" s="335"/>
      <c r="CL641" s="335"/>
      <c r="CM641" s="335"/>
      <c r="CN641" s="335"/>
      <c r="CO641" s="335"/>
      <c r="CP641" s="335"/>
      <c r="CQ641" s="335"/>
      <c r="CR641" s="335"/>
      <c r="CS641" s="335"/>
      <c r="CT641" s="335"/>
      <c r="CU641" s="335"/>
      <c r="CV641" s="335"/>
      <c r="CW641" s="335"/>
      <c r="CX641" s="335"/>
      <c r="CY641" s="335"/>
      <c r="CZ641" s="335"/>
      <c r="DA641" s="335"/>
      <c r="DB641" s="335"/>
      <c r="DC641" s="335"/>
      <c r="DD641" s="335"/>
      <c r="DE641" s="335"/>
    </row>
    <row r="642" spans="2:109" x14ac:dyDescent="0.25">
      <c r="B642" s="335"/>
      <c r="C642" s="335"/>
      <c r="D642" s="335"/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25"/>
      <c r="U642" s="32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  <c r="AM642" s="335"/>
      <c r="AN642" s="335"/>
      <c r="AO642" s="335"/>
      <c r="AP642" s="335"/>
      <c r="AQ642" s="335"/>
      <c r="AR642" s="335"/>
      <c r="AS642" s="335"/>
      <c r="AT642" s="335"/>
      <c r="AU642" s="335"/>
      <c r="AV642" s="335"/>
      <c r="AW642" s="335"/>
      <c r="AX642" s="335"/>
      <c r="AY642" s="335"/>
      <c r="AZ642" s="335"/>
      <c r="BA642" s="335"/>
      <c r="BB642" s="335"/>
      <c r="BC642" s="335"/>
      <c r="BD642" s="335"/>
      <c r="BE642" s="335"/>
      <c r="BF642" s="335"/>
      <c r="BG642" s="335"/>
      <c r="BH642" s="335"/>
      <c r="BI642" s="335"/>
      <c r="BJ642" s="335"/>
      <c r="BK642" s="335"/>
      <c r="BL642" s="335"/>
      <c r="BM642" s="335"/>
      <c r="BN642" s="335"/>
      <c r="BO642" s="335"/>
      <c r="BP642" s="335"/>
      <c r="BQ642" s="335"/>
      <c r="BR642" s="335"/>
      <c r="BS642" s="335"/>
      <c r="BT642" s="335"/>
      <c r="BU642" s="335"/>
      <c r="BV642" s="335"/>
      <c r="BW642" s="335"/>
      <c r="BX642" s="335"/>
      <c r="BY642" s="335"/>
      <c r="BZ642" s="335"/>
      <c r="CA642" s="335"/>
      <c r="CB642" s="335"/>
      <c r="CC642" s="335"/>
      <c r="CD642" s="335"/>
      <c r="CE642" s="335"/>
      <c r="CF642" s="335"/>
      <c r="CG642" s="335"/>
      <c r="CH642" s="335"/>
      <c r="CI642" s="335"/>
      <c r="CJ642" s="335"/>
      <c r="CK642" s="335"/>
      <c r="CL642" s="335"/>
      <c r="CM642" s="335"/>
      <c r="CN642" s="335"/>
      <c r="CO642" s="335"/>
      <c r="CP642" s="335"/>
      <c r="CQ642" s="335"/>
      <c r="CR642" s="335"/>
      <c r="CS642" s="335"/>
      <c r="CT642" s="335"/>
      <c r="CU642" s="335"/>
      <c r="CV642" s="335"/>
      <c r="CW642" s="335"/>
      <c r="CX642" s="335"/>
      <c r="CY642" s="335"/>
      <c r="CZ642" s="335"/>
      <c r="DA642" s="335"/>
      <c r="DB642" s="335"/>
      <c r="DC642" s="335"/>
      <c r="DD642" s="335"/>
      <c r="DE642" s="335"/>
    </row>
    <row r="643" spans="2:109" x14ac:dyDescent="0.25">
      <c r="B643" s="335"/>
      <c r="C643" s="335"/>
      <c r="D643" s="335"/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25"/>
      <c r="U643" s="32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  <c r="AM643" s="335"/>
      <c r="AN643" s="335"/>
      <c r="AO643" s="335"/>
      <c r="AP643" s="335"/>
      <c r="AQ643" s="335"/>
      <c r="AR643" s="335"/>
      <c r="AS643" s="335"/>
      <c r="AT643" s="335"/>
      <c r="AU643" s="335"/>
      <c r="AV643" s="335"/>
      <c r="AW643" s="335"/>
      <c r="AX643" s="335"/>
      <c r="AY643" s="335"/>
      <c r="AZ643" s="335"/>
      <c r="BA643" s="335"/>
      <c r="BB643" s="335"/>
      <c r="BC643" s="335"/>
      <c r="BD643" s="335"/>
      <c r="BE643" s="335"/>
      <c r="BF643" s="335"/>
      <c r="BG643" s="335"/>
      <c r="BH643" s="335"/>
      <c r="BI643" s="335"/>
      <c r="BJ643" s="335"/>
      <c r="BK643" s="335"/>
      <c r="BL643" s="335"/>
      <c r="BM643" s="335"/>
      <c r="BN643" s="335"/>
      <c r="BO643" s="335"/>
      <c r="BP643" s="335"/>
      <c r="BQ643" s="335"/>
      <c r="BR643" s="335"/>
      <c r="BS643" s="335"/>
      <c r="BT643" s="335"/>
      <c r="BU643" s="335"/>
      <c r="BV643" s="335"/>
      <c r="BW643" s="335"/>
      <c r="BX643" s="335"/>
      <c r="BY643" s="335"/>
      <c r="BZ643" s="335"/>
      <c r="CA643" s="335"/>
      <c r="CB643" s="335"/>
      <c r="CC643" s="335"/>
      <c r="CD643" s="335"/>
      <c r="CE643" s="335"/>
      <c r="CF643" s="335"/>
      <c r="CG643" s="335"/>
      <c r="CH643" s="335"/>
      <c r="CI643" s="335"/>
      <c r="CJ643" s="335"/>
      <c r="CK643" s="335"/>
      <c r="CL643" s="335"/>
      <c r="CM643" s="335"/>
      <c r="CN643" s="335"/>
      <c r="CO643" s="335"/>
      <c r="CP643" s="335"/>
      <c r="CQ643" s="335"/>
      <c r="CR643" s="335"/>
      <c r="CS643" s="335"/>
      <c r="CT643" s="335"/>
      <c r="CU643" s="335"/>
      <c r="CV643" s="335"/>
      <c r="CW643" s="335"/>
      <c r="CX643" s="335"/>
      <c r="CY643" s="335"/>
      <c r="CZ643" s="335"/>
      <c r="DA643" s="335"/>
      <c r="DB643" s="335"/>
      <c r="DC643" s="335"/>
      <c r="DD643" s="335"/>
      <c r="DE643" s="335"/>
    </row>
    <row r="644" spans="2:109" x14ac:dyDescent="0.25">
      <c r="B644" s="335"/>
      <c r="C644" s="335"/>
      <c r="D644" s="335"/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25"/>
      <c r="U644" s="32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  <c r="AM644" s="335"/>
      <c r="AN644" s="335"/>
      <c r="AO644" s="335"/>
      <c r="AP644" s="335"/>
      <c r="AQ644" s="335"/>
      <c r="AR644" s="335"/>
      <c r="AS644" s="335"/>
      <c r="AT644" s="335"/>
      <c r="AU644" s="335"/>
      <c r="AV644" s="335"/>
      <c r="AW644" s="335"/>
      <c r="AX644" s="335"/>
      <c r="AY644" s="335"/>
      <c r="AZ644" s="335"/>
      <c r="BA644" s="335"/>
      <c r="BB644" s="335"/>
      <c r="BC644" s="335"/>
      <c r="BD644" s="335"/>
      <c r="BE644" s="335"/>
      <c r="BF644" s="335"/>
      <c r="BG644" s="335"/>
      <c r="BH644" s="335"/>
      <c r="BI644" s="335"/>
      <c r="BJ644" s="335"/>
      <c r="BK644" s="335"/>
      <c r="BL644" s="335"/>
      <c r="BM644" s="335"/>
      <c r="BN644" s="335"/>
      <c r="BO644" s="335"/>
      <c r="BP644" s="335"/>
      <c r="BQ644" s="335"/>
      <c r="BR644" s="335"/>
      <c r="BS644" s="335"/>
      <c r="BT644" s="335"/>
      <c r="BU644" s="335"/>
      <c r="BV644" s="335"/>
      <c r="BW644" s="335"/>
      <c r="BX644" s="335"/>
      <c r="BY644" s="335"/>
      <c r="BZ644" s="335"/>
      <c r="CA644" s="335"/>
      <c r="CB644" s="335"/>
      <c r="CC644" s="335"/>
      <c r="CD644" s="335"/>
      <c r="CE644" s="335"/>
      <c r="CF644" s="335"/>
      <c r="CG644" s="335"/>
      <c r="CH644" s="335"/>
      <c r="CI644" s="335"/>
      <c r="CJ644" s="335"/>
      <c r="CK644" s="335"/>
      <c r="CL644" s="335"/>
      <c r="CM644" s="335"/>
      <c r="CN644" s="335"/>
      <c r="CO644" s="335"/>
      <c r="CP644" s="335"/>
      <c r="CQ644" s="335"/>
      <c r="CR644" s="335"/>
      <c r="CS644" s="335"/>
      <c r="CT644" s="335"/>
      <c r="CU644" s="335"/>
      <c r="CV644" s="335"/>
      <c r="CW644" s="335"/>
      <c r="CX644" s="335"/>
      <c r="CY644" s="335"/>
      <c r="CZ644" s="335"/>
      <c r="DA644" s="335"/>
      <c r="DB644" s="335"/>
      <c r="DC644" s="335"/>
      <c r="DD644" s="335"/>
      <c r="DE644" s="335"/>
    </row>
    <row r="645" spans="2:109" x14ac:dyDescent="0.25"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25"/>
      <c r="U645" s="32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  <c r="AM645" s="335"/>
      <c r="AN645" s="335"/>
      <c r="AO645" s="335"/>
      <c r="AP645" s="335"/>
      <c r="AQ645" s="335"/>
      <c r="AR645" s="335"/>
      <c r="AS645" s="335"/>
      <c r="AT645" s="335"/>
      <c r="AU645" s="335"/>
      <c r="AV645" s="335"/>
      <c r="AW645" s="335"/>
      <c r="AX645" s="335"/>
      <c r="AY645" s="335"/>
      <c r="AZ645" s="335"/>
      <c r="BA645" s="335"/>
      <c r="BB645" s="335"/>
      <c r="BC645" s="335"/>
      <c r="BD645" s="335"/>
      <c r="BE645" s="335"/>
      <c r="BF645" s="335"/>
      <c r="BG645" s="335"/>
      <c r="BH645" s="335"/>
      <c r="BI645" s="335"/>
      <c r="BJ645" s="335"/>
      <c r="BK645" s="335"/>
      <c r="BL645" s="335"/>
      <c r="BM645" s="335"/>
      <c r="BN645" s="335"/>
      <c r="BO645" s="335"/>
      <c r="BP645" s="335"/>
      <c r="BQ645" s="335"/>
      <c r="BR645" s="335"/>
      <c r="BS645" s="335"/>
      <c r="BT645" s="335"/>
      <c r="BU645" s="335"/>
      <c r="BV645" s="335"/>
      <c r="BW645" s="335"/>
      <c r="BX645" s="335"/>
      <c r="BY645" s="335"/>
      <c r="BZ645" s="335"/>
      <c r="CA645" s="335"/>
      <c r="CB645" s="335"/>
      <c r="CC645" s="335"/>
      <c r="CD645" s="335"/>
      <c r="CE645" s="335"/>
      <c r="CF645" s="335"/>
      <c r="CG645" s="335"/>
      <c r="CH645" s="335"/>
      <c r="CI645" s="335"/>
      <c r="CJ645" s="335"/>
      <c r="CK645" s="335"/>
      <c r="CL645" s="335"/>
      <c r="CM645" s="335"/>
      <c r="CN645" s="335"/>
      <c r="CO645" s="335"/>
      <c r="CP645" s="335"/>
      <c r="CQ645" s="335"/>
      <c r="CR645" s="335"/>
      <c r="CS645" s="335"/>
      <c r="CT645" s="335"/>
      <c r="CU645" s="335"/>
      <c r="CV645" s="335"/>
      <c r="CW645" s="335"/>
      <c r="CX645" s="335"/>
      <c r="CY645" s="335"/>
      <c r="CZ645" s="335"/>
      <c r="DA645" s="335"/>
      <c r="DB645" s="335"/>
      <c r="DC645" s="335"/>
      <c r="DD645" s="335"/>
      <c r="DE645" s="335"/>
    </row>
    <row r="646" spans="2:109" x14ac:dyDescent="0.25">
      <c r="B646" s="335"/>
      <c r="C646" s="335"/>
      <c r="D646" s="335"/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25"/>
      <c r="U646" s="32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  <c r="AM646" s="335"/>
      <c r="AN646" s="335"/>
      <c r="AO646" s="335"/>
      <c r="AP646" s="335"/>
      <c r="AQ646" s="335"/>
      <c r="AR646" s="335"/>
      <c r="AS646" s="335"/>
      <c r="AT646" s="335"/>
      <c r="AU646" s="335"/>
      <c r="AV646" s="335"/>
      <c r="AW646" s="335"/>
      <c r="AX646" s="335"/>
      <c r="AY646" s="335"/>
      <c r="AZ646" s="335"/>
      <c r="BA646" s="335"/>
      <c r="BB646" s="335"/>
      <c r="BC646" s="335"/>
      <c r="BD646" s="335"/>
      <c r="BE646" s="335"/>
      <c r="BF646" s="335"/>
      <c r="BG646" s="335"/>
      <c r="BH646" s="335"/>
      <c r="BI646" s="335"/>
      <c r="BJ646" s="335"/>
      <c r="BK646" s="335"/>
      <c r="BL646" s="335"/>
      <c r="BM646" s="335"/>
      <c r="BN646" s="335"/>
      <c r="BO646" s="335"/>
      <c r="BP646" s="335"/>
      <c r="BQ646" s="335"/>
      <c r="BR646" s="335"/>
      <c r="BS646" s="335"/>
      <c r="BT646" s="335"/>
      <c r="BU646" s="335"/>
      <c r="BV646" s="335"/>
      <c r="BW646" s="335"/>
      <c r="BX646" s="335"/>
      <c r="BY646" s="335"/>
      <c r="BZ646" s="335"/>
      <c r="CA646" s="335"/>
      <c r="CB646" s="335"/>
      <c r="CC646" s="335"/>
      <c r="CD646" s="335"/>
      <c r="CE646" s="335"/>
      <c r="CF646" s="335"/>
      <c r="CG646" s="335"/>
      <c r="CH646" s="335"/>
      <c r="CI646" s="335"/>
      <c r="CJ646" s="335"/>
      <c r="CK646" s="335"/>
      <c r="CL646" s="335"/>
      <c r="CM646" s="335"/>
      <c r="CN646" s="335"/>
      <c r="CO646" s="335"/>
      <c r="CP646" s="335"/>
      <c r="CQ646" s="335"/>
      <c r="CR646" s="335"/>
      <c r="CS646" s="335"/>
      <c r="CT646" s="335"/>
      <c r="CU646" s="335"/>
      <c r="CV646" s="335"/>
      <c r="CW646" s="335"/>
      <c r="CX646" s="335"/>
      <c r="CY646" s="335"/>
      <c r="CZ646" s="335"/>
      <c r="DA646" s="335"/>
      <c r="DB646" s="335"/>
      <c r="DC646" s="335"/>
      <c r="DD646" s="335"/>
      <c r="DE646" s="335"/>
    </row>
    <row r="647" spans="2:109" x14ac:dyDescent="0.25"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25"/>
      <c r="U647" s="32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  <c r="AM647" s="335"/>
      <c r="AN647" s="335"/>
      <c r="AO647" s="335"/>
      <c r="AP647" s="335"/>
      <c r="AQ647" s="335"/>
      <c r="AR647" s="335"/>
      <c r="AS647" s="335"/>
      <c r="AT647" s="335"/>
      <c r="AU647" s="335"/>
      <c r="AV647" s="335"/>
      <c r="AW647" s="335"/>
      <c r="AX647" s="335"/>
      <c r="AY647" s="335"/>
      <c r="AZ647" s="335"/>
      <c r="BA647" s="335"/>
      <c r="BB647" s="335"/>
      <c r="BC647" s="335"/>
      <c r="BD647" s="335"/>
      <c r="BE647" s="335"/>
      <c r="BF647" s="335"/>
      <c r="BG647" s="335"/>
      <c r="BH647" s="335"/>
      <c r="BI647" s="335"/>
      <c r="BJ647" s="335"/>
      <c r="BK647" s="335"/>
      <c r="BL647" s="335"/>
      <c r="BM647" s="335"/>
      <c r="BN647" s="335"/>
      <c r="BO647" s="335"/>
      <c r="BP647" s="335"/>
      <c r="BQ647" s="335"/>
      <c r="BR647" s="335"/>
      <c r="BS647" s="335"/>
      <c r="BT647" s="335"/>
      <c r="BU647" s="335"/>
      <c r="BV647" s="335"/>
      <c r="BW647" s="335"/>
      <c r="BX647" s="335"/>
      <c r="BY647" s="335"/>
      <c r="BZ647" s="335"/>
      <c r="CA647" s="335"/>
      <c r="CB647" s="335"/>
      <c r="CC647" s="335"/>
      <c r="CD647" s="335"/>
      <c r="CE647" s="335"/>
      <c r="CF647" s="335"/>
      <c r="CG647" s="335"/>
      <c r="CH647" s="335"/>
      <c r="CI647" s="335"/>
      <c r="CJ647" s="335"/>
      <c r="CK647" s="335"/>
      <c r="CL647" s="335"/>
      <c r="CM647" s="335"/>
      <c r="CN647" s="335"/>
      <c r="CO647" s="335"/>
      <c r="CP647" s="335"/>
      <c r="CQ647" s="335"/>
      <c r="CR647" s="335"/>
      <c r="CS647" s="335"/>
      <c r="CT647" s="335"/>
      <c r="CU647" s="335"/>
      <c r="CV647" s="335"/>
      <c r="CW647" s="335"/>
      <c r="CX647" s="335"/>
      <c r="CY647" s="335"/>
      <c r="CZ647" s="335"/>
      <c r="DA647" s="335"/>
      <c r="DB647" s="335"/>
      <c r="DC647" s="335"/>
      <c r="DD647" s="335"/>
      <c r="DE647" s="335"/>
    </row>
    <row r="648" spans="2:109" x14ac:dyDescent="0.25">
      <c r="B648" s="335"/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25"/>
      <c r="U648" s="32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  <c r="AM648" s="335"/>
      <c r="AN648" s="335"/>
      <c r="AO648" s="335"/>
      <c r="AP648" s="335"/>
      <c r="AQ648" s="335"/>
      <c r="AR648" s="335"/>
      <c r="AS648" s="335"/>
      <c r="AT648" s="335"/>
      <c r="AU648" s="335"/>
      <c r="AV648" s="335"/>
      <c r="AW648" s="335"/>
      <c r="AX648" s="335"/>
      <c r="AY648" s="335"/>
      <c r="AZ648" s="335"/>
      <c r="BA648" s="335"/>
      <c r="BB648" s="335"/>
      <c r="BC648" s="335"/>
      <c r="BD648" s="335"/>
      <c r="BE648" s="335"/>
      <c r="BF648" s="335"/>
      <c r="BG648" s="335"/>
      <c r="BH648" s="335"/>
      <c r="BI648" s="335"/>
      <c r="BJ648" s="335"/>
      <c r="BK648" s="335"/>
      <c r="BL648" s="335"/>
      <c r="BM648" s="335"/>
      <c r="BN648" s="335"/>
      <c r="BO648" s="335"/>
      <c r="BP648" s="335"/>
      <c r="BQ648" s="335"/>
      <c r="BR648" s="335"/>
      <c r="BS648" s="335"/>
      <c r="BT648" s="335"/>
      <c r="BU648" s="335"/>
      <c r="BV648" s="335"/>
      <c r="BW648" s="335"/>
      <c r="BX648" s="335"/>
      <c r="BY648" s="335"/>
      <c r="BZ648" s="335"/>
      <c r="CA648" s="335"/>
      <c r="CB648" s="335"/>
      <c r="CC648" s="335"/>
      <c r="CD648" s="335"/>
      <c r="CE648" s="335"/>
      <c r="CF648" s="335"/>
      <c r="CG648" s="335"/>
      <c r="CH648" s="335"/>
      <c r="CI648" s="335"/>
      <c r="CJ648" s="335"/>
      <c r="CK648" s="335"/>
      <c r="CL648" s="335"/>
      <c r="CM648" s="335"/>
      <c r="CN648" s="335"/>
      <c r="CO648" s="335"/>
      <c r="CP648" s="335"/>
      <c r="CQ648" s="335"/>
      <c r="CR648" s="335"/>
      <c r="CS648" s="335"/>
      <c r="CT648" s="335"/>
      <c r="CU648" s="335"/>
      <c r="CV648" s="335"/>
      <c r="CW648" s="335"/>
      <c r="CX648" s="335"/>
      <c r="CY648" s="335"/>
      <c r="CZ648" s="335"/>
      <c r="DA648" s="335"/>
      <c r="DB648" s="335"/>
      <c r="DC648" s="335"/>
      <c r="DD648" s="335"/>
      <c r="DE648" s="335"/>
    </row>
    <row r="649" spans="2:109" x14ac:dyDescent="0.25">
      <c r="B649" s="335"/>
      <c r="C649" s="335"/>
      <c r="D649" s="335"/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25"/>
      <c r="U649" s="32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  <c r="AM649" s="335"/>
      <c r="AN649" s="335"/>
      <c r="AO649" s="335"/>
      <c r="AP649" s="335"/>
      <c r="AQ649" s="335"/>
      <c r="AR649" s="335"/>
      <c r="AS649" s="335"/>
      <c r="AT649" s="335"/>
      <c r="AU649" s="335"/>
      <c r="AV649" s="335"/>
      <c r="AW649" s="335"/>
      <c r="AX649" s="335"/>
      <c r="AY649" s="335"/>
      <c r="AZ649" s="335"/>
      <c r="BA649" s="335"/>
      <c r="BB649" s="335"/>
      <c r="BC649" s="335"/>
      <c r="BD649" s="335"/>
      <c r="BE649" s="335"/>
      <c r="BF649" s="335"/>
      <c r="BG649" s="335"/>
      <c r="BH649" s="335"/>
      <c r="BI649" s="335"/>
      <c r="BJ649" s="335"/>
      <c r="BK649" s="335"/>
      <c r="BL649" s="335"/>
      <c r="BM649" s="335"/>
      <c r="BN649" s="335"/>
      <c r="BO649" s="335"/>
      <c r="BP649" s="335"/>
      <c r="BQ649" s="335"/>
      <c r="BR649" s="335"/>
      <c r="BS649" s="335"/>
      <c r="BT649" s="335"/>
      <c r="BU649" s="335"/>
      <c r="BV649" s="335"/>
      <c r="BW649" s="335"/>
      <c r="BX649" s="335"/>
      <c r="BY649" s="335"/>
      <c r="BZ649" s="335"/>
      <c r="CA649" s="335"/>
      <c r="CB649" s="335"/>
      <c r="CC649" s="335"/>
      <c r="CD649" s="335"/>
      <c r="CE649" s="335"/>
      <c r="CF649" s="335"/>
      <c r="CG649" s="335"/>
      <c r="CH649" s="335"/>
      <c r="CI649" s="335"/>
      <c r="CJ649" s="335"/>
      <c r="CK649" s="335"/>
      <c r="CL649" s="335"/>
      <c r="CM649" s="335"/>
      <c r="CN649" s="335"/>
      <c r="CO649" s="335"/>
      <c r="CP649" s="335"/>
      <c r="CQ649" s="335"/>
      <c r="CR649" s="335"/>
      <c r="CS649" s="335"/>
      <c r="CT649" s="335"/>
      <c r="CU649" s="335"/>
      <c r="CV649" s="335"/>
      <c r="CW649" s="335"/>
      <c r="CX649" s="335"/>
      <c r="CY649" s="335"/>
      <c r="CZ649" s="335"/>
      <c r="DA649" s="335"/>
      <c r="DB649" s="335"/>
      <c r="DC649" s="335"/>
      <c r="DD649" s="335"/>
      <c r="DE649" s="335"/>
    </row>
    <row r="650" spans="2:109" x14ac:dyDescent="0.25">
      <c r="B650" s="335"/>
      <c r="C650" s="335"/>
      <c r="D650" s="335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25"/>
      <c r="U650" s="32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  <c r="AM650" s="335"/>
      <c r="AN650" s="335"/>
      <c r="AO650" s="335"/>
      <c r="AP650" s="335"/>
      <c r="AQ650" s="335"/>
      <c r="AR650" s="335"/>
      <c r="AS650" s="335"/>
      <c r="AT650" s="335"/>
      <c r="AU650" s="335"/>
      <c r="AV650" s="335"/>
      <c r="AW650" s="335"/>
      <c r="AX650" s="335"/>
      <c r="AY650" s="335"/>
      <c r="AZ650" s="335"/>
      <c r="BA650" s="335"/>
      <c r="BB650" s="335"/>
      <c r="BC650" s="335"/>
      <c r="BD650" s="335"/>
      <c r="BE650" s="335"/>
      <c r="BF650" s="335"/>
      <c r="BG650" s="335"/>
      <c r="BH650" s="335"/>
      <c r="BI650" s="335"/>
      <c r="BJ650" s="335"/>
      <c r="BK650" s="335"/>
      <c r="BL650" s="335"/>
      <c r="BM650" s="335"/>
      <c r="BN650" s="335"/>
      <c r="BO650" s="335"/>
      <c r="BP650" s="335"/>
      <c r="BQ650" s="335"/>
      <c r="BR650" s="335"/>
      <c r="BS650" s="335"/>
      <c r="BT650" s="335"/>
      <c r="BU650" s="335"/>
      <c r="BV650" s="335"/>
      <c r="BW650" s="335"/>
      <c r="BX650" s="335"/>
      <c r="BY650" s="335"/>
      <c r="BZ650" s="335"/>
      <c r="CA650" s="335"/>
      <c r="CB650" s="335"/>
      <c r="CC650" s="335"/>
      <c r="CD650" s="335"/>
      <c r="CE650" s="335"/>
      <c r="CF650" s="335"/>
      <c r="CG650" s="335"/>
      <c r="CH650" s="335"/>
      <c r="CI650" s="335"/>
      <c r="CJ650" s="335"/>
      <c r="CK650" s="335"/>
      <c r="CL650" s="335"/>
      <c r="CM650" s="335"/>
      <c r="CN650" s="335"/>
      <c r="CO650" s="335"/>
      <c r="CP650" s="335"/>
      <c r="CQ650" s="335"/>
      <c r="CR650" s="335"/>
      <c r="CS650" s="335"/>
      <c r="CT650" s="335"/>
      <c r="CU650" s="335"/>
      <c r="CV650" s="335"/>
      <c r="CW650" s="335"/>
      <c r="CX650" s="335"/>
      <c r="CY650" s="335"/>
      <c r="CZ650" s="335"/>
      <c r="DA650" s="335"/>
      <c r="DB650" s="335"/>
      <c r="DC650" s="335"/>
      <c r="DD650" s="335"/>
      <c r="DE650" s="335"/>
    </row>
    <row r="651" spans="2:109" x14ac:dyDescent="0.25">
      <c r="B651" s="335"/>
      <c r="C651" s="335"/>
      <c r="D651" s="335"/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25"/>
      <c r="U651" s="32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  <c r="AM651" s="335"/>
      <c r="AN651" s="335"/>
      <c r="AO651" s="335"/>
      <c r="AP651" s="335"/>
      <c r="AQ651" s="335"/>
      <c r="AR651" s="335"/>
      <c r="AS651" s="335"/>
      <c r="AT651" s="335"/>
      <c r="AU651" s="335"/>
      <c r="AV651" s="335"/>
      <c r="AW651" s="335"/>
      <c r="AX651" s="335"/>
      <c r="AY651" s="335"/>
      <c r="AZ651" s="335"/>
      <c r="BA651" s="335"/>
      <c r="BB651" s="335"/>
      <c r="BC651" s="335"/>
      <c r="BD651" s="335"/>
      <c r="BE651" s="335"/>
      <c r="BF651" s="335"/>
      <c r="BG651" s="335"/>
      <c r="BH651" s="335"/>
      <c r="BI651" s="335"/>
      <c r="BJ651" s="335"/>
      <c r="BK651" s="335"/>
      <c r="BL651" s="335"/>
      <c r="BM651" s="335"/>
      <c r="BN651" s="335"/>
      <c r="BO651" s="335"/>
      <c r="BP651" s="335"/>
      <c r="BQ651" s="335"/>
      <c r="BR651" s="335"/>
      <c r="BS651" s="335"/>
      <c r="BT651" s="335"/>
      <c r="BU651" s="335"/>
      <c r="BV651" s="335"/>
      <c r="BW651" s="335"/>
      <c r="BX651" s="335"/>
      <c r="BY651" s="335"/>
      <c r="BZ651" s="335"/>
      <c r="CA651" s="335"/>
      <c r="CB651" s="335"/>
      <c r="CC651" s="335"/>
      <c r="CD651" s="335"/>
      <c r="CE651" s="335"/>
      <c r="CF651" s="335"/>
      <c r="CG651" s="335"/>
      <c r="CH651" s="335"/>
      <c r="CI651" s="335"/>
      <c r="CJ651" s="335"/>
      <c r="CK651" s="335"/>
      <c r="CL651" s="335"/>
      <c r="CM651" s="335"/>
      <c r="CN651" s="335"/>
      <c r="CO651" s="335"/>
      <c r="CP651" s="335"/>
      <c r="CQ651" s="335"/>
      <c r="CR651" s="335"/>
      <c r="CS651" s="335"/>
      <c r="CT651" s="335"/>
      <c r="CU651" s="335"/>
      <c r="CV651" s="335"/>
      <c r="CW651" s="335"/>
      <c r="CX651" s="335"/>
      <c r="CY651" s="335"/>
      <c r="CZ651" s="335"/>
      <c r="DA651" s="335"/>
      <c r="DB651" s="335"/>
      <c r="DC651" s="335"/>
      <c r="DD651" s="335"/>
      <c r="DE651" s="335"/>
    </row>
    <row r="652" spans="2:109" x14ac:dyDescent="0.25">
      <c r="B652" s="335"/>
      <c r="C652" s="335"/>
      <c r="D652" s="335"/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25"/>
      <c r="U652" s="32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5"/>
      <c r="AU652" s="335"/>
      <c r="AV652" s="335"/>
      <c r="AW652" s="335"/>
      <c r="AX652" s="335"/>
      <c r="AY652" s="335"/>
      <c r="AZ652" s="335"/>
      <c r="BA652" s="335"/>
      <c r="BB652" s="335"/>
      <c r="BC652" s="335"/>
      <c r="BD652" s="335"/>
      <c r="BE652" s="335"/>
      <c r="BF652" s="335"/>
      <c r="BG652" s="335"/>
      <c r="BH652" s="335"/>
      <c r="BI652" s="335"/>
      <c r="BJ652" s="335"/>
      <c r="BK652" s="335"/>
      <c r="BL652" s="335"/>
      <c r="BM652" s="335"/>
      <c r="BN652" s="335"/>
      <c r="BO652" s="335"/>
      <c r="BP652" s="335"/>
      <c r="BQ652" s="335"/>
      <c r="BR652" s="335"/>
      <c r="BS652" s="335"/>
      <c r="BT652" s="335"/>
      <c r="BU652" s="335"/>
      <c r="BV652" s="335"/>
      <c r="BW652" s="335"/>
      <c r="BX652" s="335"/>
      <c r="BY652" s="335"/>
      <c r="BZ652" s="335"/>
      <c r="CA652" s="335"/>
      <c r="CB652" s="335"/>
      <c r="CC652" s="335"/>
      <c r="CD652" s="335"/>
      <c r="CE652" s="335"/>
      <c r="CF652" s="335"/>
      <c r="CG652" s="335"/>
      <c r="CH652" s="335"/>
      <c r="CI652" s="335"/>
      <c r="CJ652" s="335"/>
      <c r="CK652" s="335"/>
      <c r="CL652" s="335"/>
      <c r="CM652" s="335"/>
      <c r="CN652" s="335"/>
      <c r="CO652" s="335"/>
      <c r="CP652" s="335"/>
      <c r="CQ652" s="335"/>
      <c r="CR652" s="335"/>
      <c r="CS652" s="335"/>
      <c r="CT652" s="335"/>
      <c r="CU652" s="335"/>
      <c r="CV652" s="335"/>
      <c r="CW652" s="335"/>
      <c r="CX652" s="335"/>
      <c r="CY652" s="335"/>
      <c r="CZ652" s="335"/>
      <c r="DA652" s="335"/>
      <c r="DB652" s="335"/>
      <c r="DC652" s="335"/>
      <c r="DD652" s="335"/>
      <c r="DE652" s="335"/>
    </row>
    <row r="653" spans="2:109" x14ac:dyDescent="0.25">
      <c r="B653" s="335"/>
      <c r="C653" s="335"/>
      <c r="D653" s="335"/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25"/>
      <c r="U653" s="32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5"/>
      <c r="AU653" s="335"/>
      <c r="AV653" s="335"/>
      <c r="AW653" s="335"/>
      <c r="AX653" s="335"/>
      <c r="AY653" s="335"/>
      <c r="AZ653" s="335"/>
      <c r="BA653" s="335"/>
      <c r="BB653" s="335"/>
      <c r="BC653" s="335"/>
      <c r="BD653" s="335"/>
      <c r="BE653" s="335"/>
      <c r="BF653" s="335"/>
      <c r="BG653" s="335"/>
      <c r="BH653" s="335"/>
      <c r="BI653" s="335"/>
      <c r="BJ653" s="335"/>
      <c r="BK653" s="335"/>
      <c r="BL653" s="335"/>
      <c r="BM653" s="335"/>
      <c r="BN653" s="335"/>
      <c r="BO653" s="335"/>
      <c r="BP653" s="335"/>
      <c r="BQ653" s="335"/>
      <c r="BR653" s="335"/>
      <c r="BS653" s="335"/>
      <c r="BT653" s="335"/>
      <c r="BU653" s="335"/>
      <c r="BV653" s="335"/>
      <c r="BW653" s="335"/>
      <c r="BX653" s="335"/>
      <c r="BY653" s="335"/>
      <c r="BZ653" s="335"/>
      <c r="CA653" s="335"/>
      <c r="CB653" s="335"/>
      <c r="CC653" s="335"/>
      <c r="CD653" s="335"/>
      <c r="CE653" s="335"/>
      <c r="CF653" s="335"/>
      <c r="CG653" s="335"/>
      <c r="CH653" s="335"/>
      <c r="CI653" s="335"/>
      <c r="CJ653" s="335"/>
      <c r="CK653" s="335"/>
      <c r="CL653" s="335"/>
      <c r="CM653" s="335"/>
      <c r="CN653" s="335"/>
      <c r="CO653" s="335"/>
      <c r="CP653" s="335"/>
      <c r="CQ653" s="335"/>
      <c r="CR653" s="335"/>
      <c r="CS653" s="335"/>
      <c r="CT653" s="335"/>
      <c r="CU653" s="335"/>
      <c r="CV653" s="335"/>
      <c r="CW653" s="335"/>
      <c r="CX653" s="335"/>
      <c r="CY653" s="335"/>
      <c r="CZ653" s="335"/>
      <c r="DA653" s="335"/>
      <c r="DB653" s="335"/>
      <c r="DC653" s="335"/>
      <c r="DD653" s="335"/>
      <c r="DE653" s="335"/>
    </row>
    <row r="654" spans="2:109" x14ac:dyDescent="0.25">
      <c r="B654" s="335"/>
      <c r="C654" s="335"/>
      <c r="D654" s="335"/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25"/>
      <c r="U654" s="32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  <c r="AM654" s="335"/>
      <c r="AN654" s="335"/>
      <c r="AO654" s="335"/>
      <c r="AP654" s="335"/>
      <c r="AQ654" s="335"/>
      <c r="AR654" s="335"/>
      <c r="AS654" s="335"/>
      <c r="AT654" s="335"/>
      <c r="AU654" s="335"/>
      <c r="AV654" s="335"/>
      <c r="AW654" s="335"/>
      <c r="AX654" s="335"/>
      <c r="AY654" s="335"/>
      <c r="AZ654" s="335"/>
      <c r="BA654" s="335"/>
      <c r="BB654" s="335"/>
      <c r="BC654" s="335"/>
      <c r="BD654" s="335"/>
      <c r="BE654" s="335"/>
      <c r="BF654" s="335"/>
      <c r="BG654" s="335"/>
      <c r="BH654" s="335"/>
      <c r="BI654" s="335"/>
      <c r="BJ654" s="335"/>
      <c r="BK654" s="335"/>
      <c r="BL654" s="335"/>
      <c r="BM654" s="335"/>
      <c r="BN654" s="335"/>
      <c r="BO654" s="335"/>
      <c r="BP654" s="335"/>
      <c r="BQ654" s="335"/>
      <c r="BR654" s="335"/>
      <c r="BS654" s="335"/>
      <c r="BT654" s="335"/>
      <c r="BU654" s="335"/>
      <c r="BV654" s="335"/>
      <c r="BW654" s="335"/>
      <c r="BX654" s="335"/>
      <c r="BY654" s="335"/>
      <c r="BZ654" s="335"/>
      <c r="CA654" s="335"/>
      <c r="CB654" s="335"/>
      <c r="CC654" s="335"/>
      <c r="CD654" s="335"/>
      <c r="CE654" s="335"/>
      <c r="CF654" s="335"/>
      <c r="CG654" s="335"/>
      <c r="CH654" s="335"/>
      <c r="CI654" s="335"/>
      <c r="CJ654" s="335"/>
      <c r="CK654" s="335"/>
      <c r="CL654" s="335"/>
      <c r="CM654" s="335"/>
      <c r="CN654" s="335"/>
      <c r="CO654" s="335"/>
      <c r="CP654" s="335"/>
      <c r="CQ654" s="335"/>
      <c r="CR654" s="335"/>
      <c r="CS654" s="335"/>
      <c r="CT654" s="335"/>
      <c r="CU654" s="335"/>
      <c r="CV654" s="335"/>
      <c r="CW654" s="335"/>
      <c r="CX654" s="335"/>
      <c r="CY654" s="335"/>
      <c r="CZ654" s="335"/>
      <c r="DA654" s="335"/>
      <c r="DB654" s="335"/>
      <c r="DC654" s="335"/>
      <c r="DD654" s="335"/>
      <c r="DE654" s="335"/>
    </row>
    <row r="655" spans="2:109" x14ac:dyDescent="0.25">
      <c r="B655" s="335"/>
      <c r="C655" s="335"/>
      <c r="D655" s="335"/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25"/>
      <c r="U655" s="32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  <c r="AM655" s="335"/>
      <c r="AN655" s="335"/>
      <c r="AO655" s="335"/>
      <c r="AP655" s="335"/>
      <c r="AQ655" s="335"/>
      <c r="AR655" s="335"/>
      <c r="AS655" s="335"/>
      <c r="AT655" s="335"/>
      <c r="AU655" s="335"/>
      <c r="AV655" s="335"/>
      <c r="AW655" s="335"/>
      <c r="AX655" s="335"/>
      <c r="AY655" s="335"/>
      <c r="AZ655" s="335"/>
      <c r="BA655" s="335"/>
      <c r="BB655" s="335"/>
      <c r="BC655" s="335"/>
      <c r="BD655" s="335"/>
      <c r="BE655" s="335"/>
      <c r="BF655" s="335"/>
      <c r="BG655" s="335"/>
      <c r="BH655" s="335"/>
      <c r="BI655" s="335"/>
      <c r="BJ655" s="335"/>
      <c r="BK655" s="335"/>
      <c r="BL655" s="335"/>
      <c r="BM655" s="335"/>
      <c r="BN655" s="335"/>
      <c r="BO655" s="335"/>
      <c r="BP655" s="335"/>
      <c r="BQ655" s="335"/>
      <c r="BR655" s="335"/>
      <c r="BS655" s="335"/>
      <c r="BT655" s="335"/>
      <c r="BU655" s="335"/>
      <c r="BV655" s="335"/>
      <c r="BW655" s="335"/>
      <c r="BX655" s="335"/>
      <c r="BY655" s="335"/>
      <c r="BZ655" s="335"/>
      <c r="CA655" s="335"/>
      <c r="CB655" s="335"/>
      <c r="CC655" s="335"/>
      <c r="CD655" s="335"/>
      <c r="CE655" s="335"/>
      <c r="CF655" s="335"/>
      <c r="CG655" s="335"/>
      <c r="CH655" s="335"/>
      <c r="CI655" s="335"/>
      <c r="CJ655" s="335"/>
      <c r="CK655" s="335"/>
      <c r="CL655" s="335"/>
      <c r="CM655" s="335"/>
      <c r="CN655" s="335"/>
      <c r="CO655" s="335"/>
      <c r="CP655" s="335"/>
      <c r="CQ655" s="335"/>
      <c r="CR655" s="335"/>
      <c r="CS655" s="335"/>
      <c r="CT655" s="335"/>
      <c r="CU655" s="335"/>
      <c r="CV655" s="335"/>
      <c r="CW655" s="335"/>
      <c r="CX655" s="335"/>
      <c r="CY655" s="335"/>
      <c r="CZ655" s="335"/>
      <c r="DA655" s="335"/>
      <c r="DB655" s="335"/>
      <c r="DC655" s="335"/>
      <c r="DD655" s="335"/>
      <c r="DE655" s="335"/>
    </row>
    <row r="656" spans="2:109" x14ac:dyDescent="0.25">
      <c r="B656" s="335"/>
      <c r="C656" s="335"/>
      <c r="D656" s="335"/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25"/>
      <c r="U656" s="32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  <c r="AM656" s="335"/>
      <c r="AN656" s="335"/>
      <c r="AO656" s="335"/>
      <c r="AP656" s="335"/>
      <c r="AQ656" s="335"/>
      <c r="AR656" s="335"/>
      <c r="AS656" s="335"/>
      <c r="AT656" s="335"/>
      <c r="AU656" s="335"/>
      <c r="AV656" s="335"/>
      <c r="AW656" s="335"/>
      <c r="AX656" s="335"/>
      <c r="AY656" s="335"/>
      <c r="AZ656" s="335"/>
      <c r="BA656" s="335"/>
      <c r="BB656" s="335"/>
      <c r="BC656" s="335"/>
      <c r="BD656" s="335"/>
      <c r="BE656" s="335"/>
      <c r="BF656" s="335"/>
      <c r="BG656" s="335"/>
      <c r="BH656" s="335"/>
      <c r="BI656" s="335"/>
      <c r="BJ656" s="335"/>
      <c r="BK656" s="335"/>
      <c r="BL656" s="335"/>
      <c r="BM656" s="335"/>
      <c r="BN656" s="335"/>
      <c r="BO656" s="335"/>
      <c r="BP656" s="335"/>
      <c r="BQ656" s="335"/>
      <c r="BR656" s="335"/>
      <c r="BS656" s="335"/>
      <c r="BT656" s="335"/>
      <c r="BU656" s="335"/>
      <c r="BV656" s="335"/>
      <c r="BW656" s="335"/>
      <c r="BX656" s="335"/>
      <c r="BY656" s="335"/>
      <c r="BZ656" s="335"/>
      <c r="CA656" s="335"/>
      <c r="CB656" s="335"/>
      <c r="CC656" s="335"/>
      <c r="CD656" s="335"/>
      <c r="CE656" s="335"/>
      <c r="CF656" s="335"/>
      <c r="CG656" s="335"/>
      <c r="CH656" s="335"/>
      <c r="CI656" s="335"/>
      <c r="CJ656" s="335"/>
      <c r="CK656" s="335"/>
      <c r="CL656" s="335"/>
      <c r="CM656" s="335"/>
      <c r="CN656" s="335"/>
      <c r="CO656" s="335"/>
      <c r="CP656" s="335"/>
      <c r="CQ656" s="335"/>
      <c r="CR656" s="335"/>
      <c r="CS656" s="335"/>
      <c r="CT656" s="335"/>
      <c r="CU656" s="335"/>
      <c r="CV656" s="335"/>
      <c r="CW656" s="335"/>
      <c r="CX656" s="335"/>
      <c r="CY656" s="335"/>
      <c r="CZ656" s="335"/>
      <c r="DA656" s="335"/>
      <c r="DB656" s="335"/>
      <c r="DC656" s="335"/>
      <c r="DD656" s="335"/>
      <c r="DE656" s="335"/>
    </row>
    <row r="657" spans="2:109" x14ac:dyDescent="0.25">
      <c r="B657" s="335"/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25"/>
      <c r="U657" s="32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  <c r="AM657" s="335"/>
      <c r="AN657" s="335"/>
      <c r="AO657" s="335"/>
      <c r="AP657" s="335"/>
      <c r="AQ657" s="335"/>
      <c r="AR657" s="335"/>
      <c r="AS657" s="335"/>
      <c r="AT657" s="335"/>
      <c r="AU657" s="335"/>
      <c r="AV657" s="335"/>
      <c r="AW657" s="335"/>
      <c r="AX657" s="335"/>
      <c r="AY657" s="335"/>
      <c r="AZ657" s="335"/>
      <c r="BA657" s="335"/>
      <c r="BB657" s="335"/>
      <c r="BC657" s="335"/>
      <c r="BD657" s="335"/>
      <c r="BE657" s="335"/>
      <c r="BF657" s="335"/>
      <c r="BG657" s="335"/>
      <c r="BH657" s="335"/>
      <c r="BI657" s="335"/>
      <c r="BJ657" s="335"/>
      <c r="BK657" s="335"/>
      <c r="BL657" s="335"/>
      <c r="BM657" s="335"/>
      <c r="BN657" s="335"/>
      <c r="BO657" s="335"/>
      <c r="BP657" s="335"/>
      <c r="BQ657" s="335"/>
      <c r="BR657" s="335"/>
      <c r="BS657" s="335"/>
      <c r="BT657" s="335"/>
      <c r="BU657" s="335"/>
      <c r="BV657" s="335"/>
      <c r="BW657" s="335"/>
      <c r="BX657" s="335"/>
      <c r="BY657" s="335"/>
      <c r="BZ657" s="335"/>
      <c r="CA657" s="335"/>
      <c r="CB657" s="335"/>
      <c r="CC657" s="335"/>
      <c r="CD657" s="335"/>
      <c r="CE657" s="335"/>
      <c r="CF657" s="335"/>
      <c r="CG657" s="335"/>
      <c r="CH657" s="335"/>
      <c r="CI657" s="335"/>
      <c r="CJ657" s="335"/>
      <c r="CK657" s="335"/>
      <c r="CL657" s="335"/>
      <c r="CM657" s="335"/>
      <c r="CN657" s="335"/>
      <c r="CO657" s="335"/>
      <c r="CP657" s="335"/>
      <c r="CQ657" s="335"/>
      <c r="CR657" s="335"/>
      <c r="CS657" s="335"/>
      <c r="CT657" s="335"/>
      <c r="CU657" s="335"/>
      <c r="CV657" s="335"/>
      <c r="CW657" s="335"/>
      <c r="CX657" s="335"/>
      <c r="CY657" s="335"/>
      <c r="CZ657" s="335"/>
      <c r="DA657" s="335"/>
      <c r="DB657" s="335"/>
      <c r="DC657" s="335"/>
      <c r="DD657" s="335"/>
      <c r="DE657" s="335"/>
    </row>
    <row r="658" spans="2:109" x14ac:dyDescent="0.25">
      <c r="B658" s="335"/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25"/>
      <c r="U658" s="32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  <c r="AM658" s="335"/>
      <c r="AN658" s="335"/>
      <c r="AO658" s="335"/>
      <c r="AP658" s="335"/>
      <c r="AQ658" s="335"/>
      <c r="AR658" s="335"/>
      <c r="AS658" s="335"/>
      <c r="AT658" s="335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35"/>
      <c r="BJ658" s="335"/>
      <c r="BK658" s="335"/>
      <c r="BL658" s="335"/>
      <c r="BM658" s="335"/>
      <c r="BN658" s="335"/>
      <c r="BO658" s="335"/>
      <c r="BP658" s="335"/>
      <c r="BQ658" s="335"/>
      <c r="BR658" s="335"/>
      <c r="BS658" s="335"/>
      <c r="BT658" s="335"/>
      <c r="BU658" s="335"/>
      <c r="BV658" s="335"/>
      <c r="BW658" s="335"/>
      <c r="BX658" s="335"/>
      <c r="BY658" s="335"/>
      <c r="BZ658" s="335"/>
      <c r="CA658" s="335"/>
      <c r="CB658" s="335"/>
      <c r="CC658" s="335"/>
      <c r="CD658" s="335"/>
      <c r="CE658" s="335"/>
      <c r="CF658" s="335"/>
      <c r="CG658" s="335"/>
      <c r="CH658" s="335"/>
      <c r="CI658" s="335"/>
      <c r="CJ658" s="335"/>
      <c r="CK658" s="335"/>
      <c r="CL658" s="335"/>
      <c r="CM658" s="335"/>
      <c r="CN658" s="335"/>
      <c r="CO658" s="335"/>
      <c r="CP658" s="335"/>
      <c r="CQ658" s="335"/>
      <c r="CR658" s="335"/>
      <c r="CS658" s="335"/>
      <c r="CT658" s="335"/>
      <c r="CU658" s="335"/>
      <c r="CV658" s="335"/>
      <c r="CW658" s="335"/>
      <c r="CX658" s="335"/>
      <c r="CY658" s="335"/>
      <c r="CZ658" s="335"/>
      <c r="DA658" s="335"/>
      <c r="DB658" s="335"/>
      <c r="DC658" s="335"/>
      <c r="DD658" s="335"/>
      <c r="DE658" s="335"/>
    </row>
    <row r="659" spans="2:109" x14ac:dyDescent="0.25">
      <c r="B659" s="335"/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25"/>
      <c r="U659" s="32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  <c r="AM659" s="335"/>
      <c r="AN659" s="335"/>
      <c r="AO659" s="335"/>
      <c r="AP659" s="335"/>
      <c r="AQ659" s="335"/>
      <c r="AR659" s="335"/>
      <c r="AS659" s="335"/>
      <c r="AT659" s="335"/>
      <c r="AU659" s="335"/>
      <c r="AV659" s="335"/>
      <c r="AW659" s="335"/>
      <c r="AX659" s="335"/>
      <c r="AY659" s="335"/>
      <c r="AZ659" s="335"/>
      <c r="BA659" s="335"/>
      <c r="BB659" s="335"/>
      <c r="BC659" s="335"/>
      <c r="BD659" s="335"/>
      <c r="BE659" s="335"/>
      <c r="BF659" s="335"/>
      <c r="BG659" s="335"/>
      <c r="BH659" s="335"/>
      <c r="BI659" s="335"/>
      <c r="BJ659" s="335"/>
      <c r="BK659" s="335"/>
      <c r="BL659" s="335"/>
      <c r="BM659" s="335"/>
      <c r="BN659" s="335"/>
      <c r="BO659" s="335"/>
      <c r="BP659" s="335"/>
      <c r="BQ659" s="335"/>
      <c r="BR659" s="335"/>
      <c r="BS659" s="335"/>
      <c r="BT659" s="335"/>
      <c r="BU659" s="335"/>
      <c r="BV659" s="335"/>
      <c r="BW659" s="335"/>
      <c r="BX659" s="335"/>
      <c r="BY659" s="335"/>
      <c r="BZ659" s="335"/>
      <c r="CA659" s="335"/>
      <c r="CB659" s="335"/>
      <c r="CC659" s="335"/>
      <c r="CD659" s="335"/>
      <c r="CE659" s="335"/>
      <c r="CF659" s="335"/>
      <c r="CG659" s="335"/>
      <c r="CH659" s="335"/>
      <c r="CI659" s="335"/>
      <c r="CJ659" s="335"/>
      <c r="CK659" s="335"/>
      <c r="CL659" s="335"/>
      <c r="CM659" s="335"/>
      <c r="CN659" s="335"/>
      <c r="CO659" s="335"/>
      <c r="CP659" s="335"/>
      <c r="CQ659" s="335"/>
      <c r="CR659" s="335"/>
      <c r="CS659" s="335"/>
      <c r="CT659" s="335"/>
      <c r="CU659" s="335"/>
      <c r="CV659" s="335"/>
      <c r="CW659" s="335"/>
      <c r="CX659" s="335"/>
      <c r="CY659" s="335"/>
      <c r="CZ659" s="335"/>
      <c r="DA659" s="335"/>
      <c r="DB659" s="335"/>
      <c r="DC659" s="335"/>
      <c r="DD659" s="335"/>
      <c r="DE659" s="335"/>
    </row>
    <row r="660" spans="2:109" x14ac:dyDescent="0.25">
      <c r="B660" s="335"/>
      <c r="C660" s="335"/>
      <c r="D660" s="335"/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25"/>
      <c r="U660" s="32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  <c r="AM660" s="335"/>
      <c r="AN660" s="335"/>
      <c r="AO660" s="335"/>
      <c r="AP660" s="335"/>
      <c r="AQ660" s="335"/>
      <c r="AR660" s="335"/>
      <c r="AS660" s="335"/>
      <c r="AT660" s="335"/>
      <c r="AU660" s="335"/>
      <c r="AV660" s="335"/>
      <c r="AW660" s="335"/>
      <c r="AX660" s="335"/>
      <c r="AY660" s="335"/>
      <c r="AZ660" s="335"/>
      <c r="BA660" s="335"/>
      <c r="BB660" s="335"/>
      <c r="BC660" s="335"/>
      <c r="BD660" s="335"/>
      <c r="BE660" s="335"/>
      <c r="BF660" s="335"/>
      <c r="BG660" s="335"/>
      <c r="BH660" s="335"/>
      <c r="BI660" s="335"/>
      <c r="BJ660" s="335"/>
      <c r="BK660" s="335"/>
      <c r="BL660" s="335"/>
      <c r="BM660" s="335"/>
      <c r="BN660" s="335"/>
      <c r="BO660" s="335"/>
      <c r="BP660" s="335"/>
      <c r="BQ660" s="335"/>
      <c r="BR660" s="335"/>
      <c r="BS660" s="335"/>
      <c r="BT660" s="335"/>
      <c r="BU660" s="335"/>
      <c r="BV660" s="335"/>
      <c r="BW660" s="335"/>
      <c r="BX660" s="335"/>
      <c r="BY660" s="335"/>
      <c r="BZ660" s="335"/>
      <c r="CA660" s="335"/>
      <c r="CB660" s="335"/>
      <c r="CC660" s="335"/>
      <c r="CD660" s="335"/>
      <c r="CE660" s="335"/>
      <c r="CF660" s="335"/>
      <c r="CG660" s="335"/>
      <c r="CH660" s="335"/>
      <c r="CI660" s="335"/>
      <c r="CJ660" s="335"/>
      <c r="CK660" s="335"/>
      <c r="CL660" s="335"/>
      <c r="CM660" s="335"/>
      <c r="CN660" s="335"/>
      <c r="CO660" s="335"/>
      <c r="CP660" s="335"/>
      <c r="CQ660" s="335"/>
      <c r="CR660" s="335"/>
      <c r="CS660" s="335"/>
      <c r="CT660" s="335"/>
      <c r="CU660" s="335"/>
      <c r="CV660" s="335"/>
      <c r="CW660" s="335"/>
      <c r="CX660" s="335"/>
      <c r="CY660" s="335"/>
      <c r="CZ660" s="335"/>
      <c r="DA660" s="335"/>
      <c r="DB660" s="335"/>
      <c r="DC660" s="335"/>
      <c r="DD660" s="335"/>
      <c r="DE660" s="335"/>
    </row>
    <row r="661" spans="2:109" x14ac:dyDescent="0.25">
      <c r="B661" s="335"/>
      <c r="C661" s="335"/>
      <c r="D661" s="335"/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25"/>
      <c r="U661" s="32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  <c r="AM661" s="335"/>
      <c r="AN661" s="335"/>
      <c r="AO661" s="335"/>
      <c r="AP661" s="335"/>
      <c r="AQ661" s="335"/>
      <c r="AR661" s="335"/>
      <c r="AS661" s="335"/>
      <c r="AT661" s="335"/>
      <c r="AU661" s="335"/>
      <c r="AV661" s="335"/>
      <c r="AW661" s="335"/>
      <c r="AX661" s="335"/>
      <c r="AY661" s="335"/>
      <c r="AZ661" s="335"/>
      <c r="BA661" s="335"/>
      <c r="BB661" s="335"/>
      <c r="BC661" s="335"/>
      <c r="BD661" s="335"/>
      <c r="BE661" s="335"/>
      <c r="BF661" s="335"/>
      <c r="BG661" s="335"/>
      <c r="BH661" s="335"/>
      <c r="BI661" s="335"/>
      <c r="BJ661" s="335"/>
      <c r="BK661" s="335"/>
      <c r="BL661" s="335"/>
      <c r="BM661" s="335"/>
      <c r="BN661" s="335"/>
      <c r="BO661" s="335"/>
      <c r="BP661" s="335"/>
      <c r="BQ661" s="335"/>
      <c r="BR661" s="335"/>
      <c r="BS661" s="335"/>
      <c r="BT661" s="335"/>
      <c r="BU661" s="335"/>
      <c r="BV661" s="335"/>
      <c r="BW661" s="335"/>
      <c r="BX661" s="335"/>
      <c r="BY661" s="335"/>
      <c r="BZ661" s="335"/>
      <c r="CA661" s="335"/>
      <c r="CB661" s="335"/>
      <c r="CC661" s="335"/>
      <c r="CD661" s="335"/>
      <c r="CE661" s="335"/>
      <c r="CF661" s="335"/>
      <c r="CG661" s="335"/>
      <c r="CH661" s="335"/>
      <c r="CI661" s="335"/>
      <c r="CJ661" s="335"/>
      <c r="CK661" s="335"/>
      <c r="CL661" s="335"/>
      <c r="CM661" s="335"/>
      <c r="CN661" s="335"/>
      <c r="CO661" s="335"/>
      <c r="CP661" s="335"/>
      <c r="CQ661" s="335"/>
      <c r="CR661" s="335"/>
      <c r="CS661" s="335"/>
      <c r="CT661" s="335"/>
      <c r="CU661" s="335"/>
      <c r="CV661" s="335"/>
      <c r="CW661" s="335"/>
      <c r="CX661" s="335"/>
      <c r="CY661" s="335"/>
      <c r="CZ661" s="335"/>
      <c r="DA661" s="335"/>
      <c r="DB661" s="335"/>
      <c r="DC661" s="335"/>
      <c r="DD661" s="335"/>
      <c r="DE661" s="335"/>
    </row>
    <row r="662" spans="2:109" x14ac:dyDescent="0.25">
      <c r="B662" s="335"/>
      <c r="C662" s="335"/>
      <c r="D662" s="335"/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25"/>
      <c r="U662" s="32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  <c r="AM662" s="335"/>
      <c r="AN662" s="335"/>
      <c r="AO662" s="335"/>
      <c r="AP662" s="335"/>
      <c r="AQ662" s="335"/>
      <c r="AR662" s="335"/>
      <c r="AS662" s="335"/>
      <c r="AT662" s="335"/>
      <c r="AU662" s="335"/>
      <c r="AV662" s="335"/>
      <c r="AW662" s="335"/>
      <c r="AX662" s="335"/>
      <c r="AY662" s="335"/>
      <c r="AZ662" s="335"/>
      <c r="BA662" s="335"/>
      <c r="BB662" s="335"/>
      <c r="BC662" s="335"/>
      <c r="BD662" s="335"/>
      <c r="BE662" s="335"/>
      <c r="BF662" s="335"/>
      <c r="BG662" s="335"/>
      <c r="BH662" s="335"/>
      <c r="BI662" s="335"/>
      <c r="BJ662" s="335"/>
      <c r="BK662" s="335"/>
      <c r="BL662" s="335"/>
      <c r="BM662" s="335"/>
      <c r="BN662" s="335"/>
      <c r="BO662" s="335"/>
      <c r="BP662" s="335"/>
      <c r="BQ662" s="335"/>
      <c r="BR662" s="335"/>
      <c r="BS662" s="335"/>
      <c r="BT662" s="335"/>
      <c r="BU662" s="335"/>
      <c r="BV662" s="335"/>
      <c r="BW662" s="335"/>
      <c r="BX662" s="335"/>
      <c r="BY662" s="335"/>
      <c r="BZ662" s="335"/>
      <c r="CA662" s="335"/>
      <c r="CB662" s="335"/>
      <c r="CC662" s="335"/>
      <c r="CD662" s="335"/>
      <c r="CE662" s="335"/>
      <c r="CF662" s="335"/>
      <c r="CG662" s="335"/>
      <c r="CH662" s="335"/>
      <c r="CI662" s="335"/>
      <c r="CJ662" s="335"/>
      <c r="CK662" s="335"/>
      <c r="CL662" s="335"/>
      <c r="CM662" s="335"/>
      <c r="CN662" s="335"/>
      <c r="CO662" s="335"/>
      <c r="CP662" s="335"/>
      <c r="CQ662" s="335"/>
      <c r="CR662" s="335"/>
      <c r="CS662" s="335"/>
      <c r="CT662" s="335"/>
      <c r="CU662" s="335"/>
      <c r="CV662" s="335"/>
      <c r="CW662" s="335"/>
      <c r="CX662" s="335"/>
      <c r="CY662" s="335"/>
      <c r="CZ662" s="335"/>
      <c r="DA662" s="335"/>
      <c r="DB662" s="335"/>
      <c r="DC662" s="335"/>
      <c r="DD662" s="335"/>
      <c r="DE662" s="335"/>
    </row>
    <row r="663" spans="2:109" x14ac:dyDescent="0.25">
      <c r="B663" s="335"/>
      <c r="C663" s="335"/>
      <c r="D663" s="335"/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25"/>
      <c r="U663" s="32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  <c r="AM663" s="335"/>
      <c r="AN663" s="335"/>
      <c r="AO663" s="335"/>
      <c r="AP663" s="335"/>
      <c r="AQ663" s="335"/>
      <c r="AR663" s="335"/>
      <c r="AS663" s="335"/>
      <c r="AT663" s="335"/>
      <c r="AU663" s="335"/>
      <c r="AV663" s="335"/>
      <c r="AW663" s="335"/>
      <c r="AX663" s="335"/>
      <c r="AY663" s="335"/>
      <c r="AZ663" s="335"/>
      <c r="BA663" s="335"/>
      <c r="BB663" s="335"/>
      <c r="BC663" s="335"/>
      <c r="BD663" s="335"/>
      <c r="BE663" s="335"/>
      <c r="BF663" s="335"/>
      <c r="BG663" s="335"/>
      <c r="BH663" s="335"/>
      <c r="BI663" s="335"/>
      <c r="BJ663" s="335"/>
      <c r="BK663" s="335"/>
      <c r="BL663" s="335"/>
      <c r="BM663" s="335"/>
      <c r="BN663" s="335"/>
      <c r="BO663" s="335"/>
      <c r="BP663" s="335"/>
      <c r="BQ663" s="335"/>
      <c r="BR663" s="335"/>
      <c r="BS663" s="335"/>
      <c r="BT663" s="335"/>
      <c r="BU663" s="335"/>
      <c r="BV663" s="335"/>
      <c r="BW663" s="335"/>
      <c r="BX663" s="335"/>
      <c r="BY663" s="335"/>
      <c r="BZ663" s="335"/>
      <c r="CA663" s="335"/>
      <c r="CB663" s="335"/>
      <c r="CC663" s="335"/>
      <c r="CD663" s="335"/>
      <c r="CE663" s="335"/>
      <c r="CF663" s="335"/>
      <c r="CG663" s="335"/>
      <c r="CH663" s="335"/>
      <c r="CI663" s="335"/>
      <c r="CJ663" s="335"/>
      <c r="CK663" s="335"/>
      <c r="CL663" s="335"/>
      <c r="CM663" s="335"/>
      <c r="CN663" s="335"/>
      <c r="CO663" s="335"/>
      <c r="CP663" s="335"/>
      <c r="CQ663" s="335"/>
      <c r="CR663" s="335"/>
      <c r="CS663" s="335"/>
      <c r="CT663" s="335"/>
      <c r="CU663" s="335"/>
      <c r="CV663" s="335"/>
      <c r="CW663" s="335"/>
      <c r="CX663" s="335"/>
      <c r="CY663" s="335"/>
      <c r="CZ663" s="335"/>
      <c r="DA663" s="335"/>
      <c r="DB663" s="335"/>
      <c r="DC663" s="335"/>
      <c r="DD663" s="335"/>
      <c r="DE663" s="335"/>
    </row>
    <row r="664" spans="2:109" x14ac:dyDescent="0.25"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25"/>
      <c r="U664" s="32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  <c r="AM664" s="335"/>
      <c r="AN664" s="335"/>
      <c r="AO664" s="335"/>
      <c r="AP664" s="335"/>
      <c r="AQ664" s="335"/>
      <c r="AR664" s="335"/>
      <c r="AS664" s="335"/>
      <c r="AT664" s="335"/>
      <c r="AU664" s="335"/>
      <c r="AV664" s="335"/>
      <c r="AW664" s="335"/>
      <c r="AX664" s="335"/>
      <c r="AY664" s="335"/>
      <c r="AZ664" s="335"/>
      <c r="BA664" s="335"/>
      <c r="BB664" s="335"/>
      <c r="BC664" s="335"/>
      <c r="BD664" s="335"/>
      <c r="BE664" s="335"/>
      <c r="BF664" s="335"/>
      <c r="BG664" s="335"/>
      <c r="BH664" s="335"/>
      <c r="BI664" s="335"/>
      <c r="BJ664" s="335"/>
      <c r="BK664" s="335"/>
      <c r="BL664" s="335"/>
      <c r="BM664" s="335"/>
      <c r="BN664" s="335"/>
      <c r="BO664" s="335"/>
      <c r="BP664" s="335"/>
      <c r="BQ664" s="335"/>
      <c r="BR664" s="335"/>
      <c r="BS664" s="335"/>
      <c r="BT664" s="335"/>
      <c r="BU664" s="335"/>
      <c r="BV664" s="335"/>
      <c r="BW664" s="335"/>
      <c r="BX664" s="335"/>
      <c r="BY664" s="335"/>
      <c r="BZ664" s="335"/>
      <c r="CA664" s="335"/>
      <c r="CB664" s="335"/>
      <c r="CC664" s="335"/>
      <c r="CD664" s="335"/>
      <c r="CE664" s="335"/>
      <c r="CF664" s="335"/>
      <c r="CG664" s="335"/>
      <c r="CH664" s="335"/>
      <c r="CI664" s="335"/>
      <c r="CJ664" s="335"/>
      <c r="CK664" s="335"/>
      <c r="CL664" s="335"/>
      <c r="CM664" s="335"/>
      <c r="CN664" s="335"/>
      <c r="CO664" s="335"/>
      <c r="CP664" s="335"/>
      <c r="CQ664" s="335"/>
      <c r="CR664" s="335"/>
      <c r="CS664" s="335"/>
      <c r="CT664" s="335"/>
      <c r="CU664" s="335"/>
      <c r="CV664" s="335"/>
      <c r="CW664" s="335"/>
      <c r="CX664" s="335"/>
      <c r="CY664" s="335"/>
      <c r="CZ664" s="335"/>
      <c r="DA664" s="335"/>
      <c r="DB664" s="335"/>
      <c r="DC664" s="335"/>
      <c r="DD664" s="335"/>
      <c r="DE664" s="335"/>
    </row>
    <row r="665" spans="2:109" x14ac:dyDescent="0.25">
      <c r="B665" s="335"/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25"/>
      <c r="U665" s="32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5"/>
      <c r="AU665" s="335"/>
      <c r="AV665" s="335"/>
      <c r="AW665" s="335"/>
      <c r="AX665" s="335"/>
      <c r="AY665" s="335"/>
      <c r="AZ665" s="335"/>
      <c r="BA665" s="335"/>
      <c r="BB665" s="335"/>
      <c r="BC665" s="335"/>
      <c r="BD665" s="335"/>
      <c r="BE665" s="335"/>
      <c r="BF665" s="335"/>
      <c r="BG665" s="335"/>
      <c r="BH665" s="335"/>
      <c r="BI665" s="335"/>
      <c r="BJ665" s="335"/>
      <c r="BK665" s="335"/>
      <c r="BL665" s="335"/>
      <c r="BM665" s="335"/>
      <c r="BN665" s="335"/>
      <c r="BO665" s="335"/>
      <c r="BP665" s="335"/>
      <c r="BQ665" s="335"/>
      <c r="BR665" s="335"/>
      <c r="BS665" s="335"/>
      <c r="BT665" s="335"/>
      <c r="BU665" s="335"/>
      <c r="BV665" s="335"/>
      <c r="BW665" s="335"/>
      <c r="BX665" s="335"/>
      <c r="BY665" s="335"/>
      <c r="BZ665" s="335"/>
      <c r="CA665" s="335"/>
      <c r="CB665" s="335"/>
      <c r="CC665" s="335"/>
      <c r="CD665" s="335"/>
      <c r="CE665" s="335"/>
      <c r="CF665" s="335"/>
      <c r="CG665" s="335"/>
      <c r="CH665" s="335"/>
      <c r="CI665" s="335"/>
      <c r="CJ665" s="335"/>
      <c r="CK665" s="335"/>
      <c r="CL665" s="335"/>
      <c r="CM665" s="335"/>
      <c r="CN665" s="335"/>
      <c r="CO665" s="335"/>
      <c r="CP665" s="335"/>
      <c r="CQ665" s="335"/>
      <c r="CR665" s="335"/>
      <c r="CS665" s="335"/>
      <c r="CT665" s="335"/>
      <c r="CU665" s="335"/>
      <c r="CV665" s="335"/>
      <c r="CW665" s="335"/>
      <c r="CX665" s="335"/>
      <c r="CY665" s="335"/>
      <c r="CZ665" s="335"/>
      <c r="DA665" s="335"/>
      <c r="DB665" s="335"/>
      <c r="DC665" s="335"/>
      <c r="DD665" s="335"/>
      <c r="DE665" s="335"/>
    </row>
    <row r="666" spans="2:109" x14ac:dyDescent="0.25">
      <c r="B666" s="335"/>
      <c r="C666" s="335"/>
      <c r="D666" s="335"/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25"/>
      <c r="U666" s="32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5"/>
      <c r="AU666" s="335"/>
      <c r="AV666" s="335"/>
      <c r="AW666" s="335"/>
      <c r="AX666" s="335"/>
      <c r="AY666" s="335"/>
      <c r="AZ666" s="335"/>
      <c r="BA666" s="335"/>
      <c r="BB666" s="335"/>
      <c r="BC666" s="335"/>
      <c r="BD666" s="335"/>
      <c r="BE666" s="335"/>
      <c r="BF666" s="335"/>
      <c r="BG666" s="335"/>
      <c r="BH666" s="335"/>
      <c r="BI666" s="335"/>
      <c r="BJ666" s="335"/>
      <c r="BK666" s="335"/>
      <c r="BL666" s="335"/>
      <c r="BM666" s="335"/>
      <c r="BN666" s="335"/>
      <c r="BO666" s="335"/>
      <c r="BP666" s="335"/>
      <c r="BQ666" s="335"/>
      <c r="BR666" s="335"/>
      <c r="BS666" s="335"/>
      <c r="BT666" s="335"/>
      <c r="BU666" s="335"/>
      <c r="BV666" s="335"/>
      <c r="BW666" s="335"/>
      <c r="BX666" s="335"/>
      <c r="BY666" s="335"/>
      <c r="BZ666" s="335"/>
      <c r="CA666" s="335"/>
      <c r="CB666" s="335"/>
      <c r="CC666" s="335"/>
      <c r="CD666" s="335"/>
      <c r="CE666" s="335"/>
      <c r="CF666" s="335"/>
      <c r="CG666" s="335"/>
      <c r="CH666" s="335"/>
      <c r="CI666" s="335"/>
      <c r="CJ666" s="335"/>
      <c r="CK666" s="335"/>
      <c r="CL666" s="335"/>
      <c r="CM666" s="335"/>
      <c r="CN666" s="335"/>
      <c r="CO666" s="335"/>
      <c r="CP666" s="335"/>
      <c r="CQ666" s="335"/>
      <c r="CR666" s="335"/>
      <c r="CS666" s="335"/>
      <c r="CT666" s="335"/>
      <c r="CU666" s="335"/>
      <c r="CV666" s="335"/>
      <c r="CW666" s="335"/>
      <c r="CX666" s="335"/>
      <c r="CY666" s="335"/>
      <c r="CZ666" s="335"/>
      <c r="DA666" s="335"/>
      <c r="DB666" s="335"/>
      <c r="DC666" s="335"/>
      <c r="DD666" s="335"/>
      <c r="DE666" s="335"/>
    </row>
    <row r="667" spans="2:109" x14ac:dyDescent="0.25">
      <c r="B667" s="335"/>
      <c r="C667" s="335"/>
      <c r="D667" s="335"/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25"/>
      <c r="U667" s="32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  <c r="AM667" s="335"/>
      <c r="AN667" s="335"/>
      <c r="AO667" s="335"/>
      <c r="AP667" s="335"/>
      <c r="AQ667" s="335"/>
      <c r="AR667" s="335"/>
      <c r="AS667" s="335"/>
      <c r="AT667" s="335"/>
      <c r="AU667" s="335"/>
      <c r="AV667" s="335"/>
      <c r="AW667" s="335"/>
      <c r="AX667" s="335"/>
      <c r="AY667" s="335"/>
      <c r="AZ667" s="335"/>
      <c r="BA667" s="335"/>
      <c r="BB667" s="335"/>
      <c r="BC667" s="335"/>
      <c r="BD667" s="335"/>
      <c r="BE667" s="335"/>
      <c r="BF667" s="335"/>
      <c r="BG667" s="335"/>
      <c r="BH667" s="335"/>
      <c r="BI667" s="335"/>
      <c r="BJ667" s="335"/>
      <c r="BK667" s="335"/>
      <c r="BL667" s="335"/>
      <c r="BM667" s="335"/>
      <c r="BN667" s="335"/>
      <c r="BO667" s="335"/>
      <c r="BP667" s="335"/>
      <c r="BQ667" s="335"/>
      <c r="BR667" s="335"/>
      <c r="BS667" s="335"/>
      <c r="BT667" s="335"/>
      <c r="BU667" s="335"/>
      <c r="BV667" s="335"/>
      <c r="BW667" s="335"/>
      <c r="BX667" s="335"/>
      <c r="BY667" s="335"/>
      <c r="BZ667" s="335"/>
      <c r="CA667" s="335"/>
      <c r="CB667" s="335"/>
      <c r="CC667" s="335"/>
      <c r="CD667" s="335"/>
      <c r="CE667" s="335"/>
      <c r="CF667" s="335"/>
      <c r="CG667" s="335"/>
      <c r="CH667" s="335"/>
      <c r="CI667" s="335"/>
      <c r="CJ667" s="335"/>
      <c r="CK667" s="335"/>
      <c r="CL667" s="335"/>
      <c r="CM667" s="335"/>
      <c r="CN667" s="335"/>
      <c r="CO667" s="335"/>
      <c r="CP667" s="335"/>
      <c r="CQ667" s="335"/>
      <c r="CR667" s="335"/>
      <c r="CS667" s="335"/>
      <c r="CT667" s="335"/>
      <c r="CU667" s="335"/>
      <c r="CV667" s="335"/>
      <c r="CW667" s="335"/>
      <c r="CX667" s="335"/>
      <c r="CY667" s="335"/>
      <c r="CZ667" s="335"/>
      <c r="DA667" s="335"/>
      <c r="DB667" s="335"/>
      <c r="DC667" s="335"/>
      <c r="DD667" s="335"/>
      <c r="DE667" s="335"/>
    </row>
    <row r="668" spans="2:109" x14ac:dyDescent="0.25">
      <c r="B668" s="335"/>
      <c r="C668" s="335"/>
      <c r="D668" s="335"/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25"/>
      <c r="U668" s="32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  <c r="AM668" s="335"/>
      <c r="AN668" s="335"/>
      <c r="AO668" s="335"/>
      <c r="AP668" s="335"/>
      <c r="AQ668" s="335"/>
      <c r="AR668" s="335"/>
      <c r="AS668" s="335"/>
      <c r="AT668" s="335"/>
      <c r="AU668" s="335"/>
      <c r="AV668" s="335"/>
      <c r="AW668" s="335"/>
      <c r="AX668" s="335"/>
      <c r="AY668" s="335"/>
      <c r="AZ668" s="335"/>
      <c r="BA668" s="335"/>
      <c r="BB668" s="335"/>
      <c r="BC668" s="335"/>
      <c r="BD668" s="335"/>
      <c r="BE668" s="335"/>
      <c r="BF668" s="335"/>
      <c r="BG668" s="335"/>
      <c r="BH668" s="335"/>
      <c r="BI668" s="335"/>
      <c r="BJ668" s="335"/>
      <c r="BK668" s="335"/>
      <c r="BL668" s="335"/>
      <c r="BM668" s="335"/>
      <c r="BN668" s="335"/>
      <c r="BO668" s="335"/>
      <c r="BP668" s="335"/>
      <c r="BQ668" s="335"/>
      <c r="BR668" s="335"/>
      <c r="BS668" s="335"/>
      <c r="BT668" s="335"/>
      <c r="BU668" s="335"/>
      <c r="BV668" s="335"/>
      <c r="BW668" s="335"/>
      <c r="BX668" s="335"/>
      <c r="BY668" s="335"/>
      <c r="BZ668" s="335"/>
      <c r="CA668" s="335"/>
      <c r="CB668" s="335"/>
      <c r="CC668" s="335"/>
      <c r="CD668" s="335"/>
      <c r="CE668" s="335"/>
      <c r="CF668" s="335"/>
      <c r="CG668" s="335"/>
      <c r="CH668" s="335"/>
      <c r="CI668" s="335"/>
      <c r="CJ668" s="335"/>
      <c r="CK668" s="335"/>
      <c r="CL668" s="335"/>
      <c r="CM668" s="335"/>
      <c r="CN668" s="335"/>
      <c r="CO668" s="335"/>
      <c r="CP668" s="335"/>
      <c r="CQ668" s="335"/>
      <c r="CR668" s="335"/>
      <c r="CS668" s="335"/>
      <c r="CT668" s="335"/>
      <c r="CU668" s="335"/>
      <c r="CV668" s="335"/>
      <c r="CW668" s="335"/>
      <c r="CX668" s="335"/>
      <c r="CY668" s="335"/>
      <c r="CZ668" s="335"/>
      <c r="DA668" s="335"/>
      <c r="DB668" s="335"/>
      <c r="DC668" s="335"/>
      <c r="DD668" s="335"/>
      <c r="DE668" s="335"/>
    </row>
    <row r="669" spans="2:109" x14ac:dyDescent="0.25">
      <c r="B669" s="335"/>
      <c r="C669" s="335"/>
      <c r="D669" s="335"/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25"/>
      <c r="U669" s="32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  <c r="AM669" s="335"/>
      <c r="AN669" s="335"/>
      <c r="AO669" s="335"/>
      <c r="AP669" s="335"/>
      <c r="AQ669" s="335"/>
      <c r="AR669" s="335"/>
      <c r="AS669" s="335"/>
      <c r="AT669" s="335"/>
      <c r="AU669" s="335"/>
      <c r="AV669" s="335"/>
      <c r="AW669" s="335"/>
      <c r="AX669" s="335"/>
      <c r="AY669" s="335"/>
      <c r="AZ669" s="335"/>
      <c r="BA669" s="335"/>
      <c r="BB669" s="335"/>
      <c r="BC669" s="335"/>
      <c r="BD669" s="335"/>
      <c r="BE669" s="335"/>
      <c r="BF669" s="335"/>
      <c r="BG669" s="335"/>
      <c r="BH669" s="335"/>
      <c r="BI669" s="335"/>
      <c r="BJ669" s="335"/>
      <c r="BK669" s="335"/>
      <c r="BL669" s="335"/>
      <c r="BM669" s="335"/>
      <c r="BN669" s="335"/>
      <c r="BO669" s="335"/>
      <c r="BP669" s="335"/>
      <c r="BQ669" s="335"/>
      <c r="BR669" s="335"/>
      <c r="BS669" s="335"/>
      <c r="BT669" s="335"/>
      <c r="BU669" s="335"/>
      <c r="BV669" s="335"/>
      <c r="BW669" s="335"/>
      <c r="BX669" s="335"/>
      <c r="BY669" s="335"/>
      <c r="BZ669" s="335"/>
      <c r="CA669" s="335"/>
      <c r="CB669" s="335"/>
      <c r="CC669" s="335"/>
      <c r="CD669" s="335"/>
      <c r="CE669" s="335"/>
      <c r="CF669" s="335"/>
      <c r="CG669" s="335"/>
      <c r="CH669" s="335"/>
      <c r="CI669" s="335"/>
      <c r="CJ669" s="335"/>
      <c r="CK669" s="335"/>
      <c r="CL669" s="335"/>
      <c r="CM669" s="335"/>
      <c r="CN669" s="335"/>
      <c r="CO669" s="335"/>
      <c r="CP669" s="335"/>
      <c r="CQ669" s="335"/>
      <c r="CR669" s="335"/>
      <c r="CS669" s="335"/>
      <c r="CT669" s="335"/>
      <c r="CU669" s="335"/>
      <c r="CV669" s="335"/>
      <c r="CW669" s="335"/>
      <c r="CX669" s="335"/>
      <c r="CY669" s="335"/>
      <c r="CZ669" s="335"/>
      <c r="DA669" s="335"/>
      <c r="DB669" s="335"/>
      <c r="DC669" s="335"/>
      <c r="DD669" s="335"/>
      <c r="DE669" s="335"/>
    </row>
    <row r="670" spans="2:109" x14ac:dyDescent="0.25">
      <c r="B670" s="335"/>
      <c r="C670" s="335"/>
      <c r="D670" s="335"/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25"/>
      <c r="U670" s="32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  <c r="AM670" s="335"/>
      <c r="AN670" s="335"/>
      <c r="AO670" s="335"/>
      <c r="AP670" s="335"/>
      <c r="AQ670" s="335"/>
      <c r="AR670" s="335"/>
      <c r="AS670" s="335"/>
      <c r="AT670" s="335"/>
      <c r="AU670" s="335"/>
      <c r="AV670" s="335"/>
      <c r="AW670" s="335"/>
      <c r="AX670" s="335"/>
      <c r="AY670" s="335"/>
      <c r="AZ670" s="335"/>
      <c r="BA670" s="335"/>
      <c r="BB670" s="335"/>
      <c r="BC670" s="335"/>
      <c r="BD670" s="335"/>
      <c r="BE670" s="335"/>
      <c r="BF670" s="335"/>
      <c r="BG670" s="335"/>
      <c r="BH670" s="335"/>
      <c r="BI670" s="335"/>
      <c r="BJ670" s="335"/>
      <c r="BK670" s="335"/>
      <c r="BL670" s="335"/>
      <c r="BM670" s="335"/>
      <c r="BN670" s="335"/>
      <c r="BO670" s="335"/>
      <c r="BP670" s="335"/>
      <c r="BQ670" s="335"/>
      <c r="BR670" s="335"/>
      <c r="BS670" s="335"/>
      <c r="BT670" s="335"/>
      <c r="BU670" s="335"/>
      <c r="BV670" s="335"/>
      <c r="BW670" s="335"/>
      <c r="BX670" s="335"/>
      <c r="BY670" s="335"/>
      <c r="BZ670" s="335"/>
      <c r="CA670" s="335"/>
      <c r="CB670" s="335"/>
      <c r="CC670" s="335"/>
      <c r="CD670" s="335"/>
      <c r="CE670" s="335"/>
      <c r="CF670" s="335"/>
      <c r="CG670" s="335"/>
      <c r="CH670" s="335"/>
      <c r="CI670" s="335"/>
      <c r="CJ670" s="335"/>
      <c r="CK670" s="335"/>
      <c r="CL670" s="335"/>
      <c r="CM670" s="335"/>
      <c r="CN670" s="335"/>
      <c r="CO670" s="335"/>
      <c r="CP670" s="335"/>
      <c r="CQ670" s="335"/>
      <c r="CR670" s="335"/>
      <c r="CS670" s="335"/>
      <c r="CT670" s="335"/>
      <c r="CU670" s="335"/>
      <c r="CV670" s="335"/>
      <c r="CW670" s="335"/>
      <c r="CX670" s="335"/>
      <c r="CY670" s="335"/>
      <c r="CZ670" s="335"/>
      <c r="DA670" s="335"/>
      <c r="DB670" s="335"/>
      <c r="DC670" s="335"/>
      <c r="DD670" s="335"/>
      <c r="DE670" s="335"/>
    </row>
    <row r="671" spans="2:109" x14ac:dyDescent="0.25">
      <c r="B671" s="335"/>
      <c r="C671" s="335"/>
      <c r="D671" s="335"/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25"/>
      <c r="U671" s="32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  <c r="AM671" s="335"/>
      <c r="AN671" s="335"/>
      <c r="AO671" s="335"/>
      <c r="AP671" s="335"/>
      <c r="AQ671" s="335"/>
      <c r="AR671" s="335"/>
      <c r="AS671" s="335"/>
      <c r="AT671" s="335"/>
      <c r="AU671" s="335"/>
      <c r="AV671" s="335"/>
      <c r="AW671" s="335"/>
      <c r="AX671" s="335"/>
      <c r="AY671" s="335"/>
      <c r="AZ671" s="335"/>
      <c r="BA671" s="335"/>
      <c r="BB671" s="335"/>
      <c r="BC671" s="335"/>
      <c r="BD671" s="335"/>
      <c r="BE671" s="335"/>
      <c r="BF671" s="335"/>
      <c r="BG671" s="335"/>
      <c r="BH671" s="335"/>
      <c r="BI671" s="335"/>
      <c r="BJ671" s="335"/>
      <c r="BK671" s="335"/>
      <c r="BL671" s="335"/>
      <c r="BM671" s="335"/>
      <c r="BN671" s="335"/>
      <c r="BO671" s="335"/>
      <c r="BP671" s="335"/>
      <c r="BQ671" s="335"/>
      <c r="BR671" s="335"/>
      <c r="BS671" s="335"/>
      <c r="BT671" s="335"/>
      <c r="BU671" s="335"/>
      <c r="BV671" s="335"/>
      <c r="BW671" s="335"/>
      <c r="BX671" s="335"/>
      <c r="BY671" s="335"/>
      <c r="BZ671" s="335"/>
      <c r="CA671" s="335"/>
      <c r="CB671" s="335"/>
      <c r="CC671" s="335"/>
      <c r="CD671" s="335"/>
      <c r="CE671" s="335"/>
      <c r="CF671" s="335"/>
      <c r="CG671" s="335"/>
      <c r="CH671" s="335"/>
      <c r="CI671" s="335"/>
      <c r="CJ671" s="335"/>
      <c r="CK671" s="335"/>
      <c r="CL671" s="335"/>
      <c r="CM671" s="335"/>
      <c r="CN671" s="335"/>
      <c r="CO671" s="335"/>
      <c r="CP671" s="335"/>
      <c r="CQ671" s="335"/>
      <c r="CR671" s="335"/>
      <c r="CS671" s="335"/>
      <c r="CT671" s="335"/>
      <c r="CU671" s="335"/>
      <c r="CV671" s="335"/>
      <c r="CW671" s="335"/>
      <c r="CX671" s="335"/>
      <c r="CY671" s="335"/>
      <c r="CZ671" s="335"/>
      <c r="DA671" s="335"/>
      <c r="DB671" s="335"/>
      <c r="DC671" s="335"/>
      <c r="DD671" s="335"/>
      <c r="DE671" s="335"/>
    </row>
    <row r="672" spans="2:109" x14ac:dyDescent="0.25">
      <c r="B672" s="335"/>
      <c r="C672" s="335"/>
      <c r="D672" s="335"/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25"/>
      <c r="U672" s="32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  <c r="AM672" s="335"/>
      <c r="AN672" s="335"/>
      <c r="AO672" s="335"/>
      <c r="AP672" s="335"/>
      <c r="AQ672" s="335"/>
      <c r="AR672" s="335"/>
      <c r="AS672" s="335"/>
      <c r="AT672" s="335"/>
      <c r="AU672" s="335"/>
      <c r="AV672" s="335"/>
      <c r="AW672" s="335"/>
      <c r="AX672" s="335"/>
      <c r="AY672" s="335"/>
      <c r="AZ672" s="335"/>
      <c r="BA672" s="335"/>
      <c r="BB672" s="335"/>
      <c r="BC672" s="335"/>
      <c r="BD672" s="335"/>
      <c r="BE672" s="335"/>
      <c r="BF672" s="335"/>
      <c r="BG672" s="335"/>
      <c r="BH672" s="335"/>
      <c r="BI672" s="335"/>
      <c r="BJ672" s="335"/>
      <c r="BK672" s="335"/>
      <c r="BL672" s="335"/>
      <c r="BM672" s="335"/>
      <c r="BN672" s="335"/>
      <c r="BO672" s="335"/>
      <c r="BP672" s="335"/>
      <c r="BQ672" s="335"/>
      <c r="BR672" s="335"/>
      <c r="BS672" s="335"/>
      <c r="BT672" s="335"/>
      <c r="BU672" s="335"/>
      <c r="BV672" s="335"/>
      <c r="BW672" s="335"/>
      <c r="BX672" s="335"/>
      <c r="BY672" s="335"/>
      <c r="BZ672" s="335"/>
      <c r="CA672" s="335"/>
      <c r="CB672" s="335"/>
      <c r="CC672" s="335"/>
      <c r="CD672" s="335"/>
      <c r="CE672" s="335"/>
      <c r="CF672" s="335"/>
      <c r="CG672" s="335"/>
      <c r="CH672" s="335"/>
      <c r="CI672" s="335"/>
      <c r="CJ672" s="335"/>
      <c r="CK672" s="335"/>
      <c r="CL672" s="335"/>
      <c r="CM672" s="335"/>
      <c r="CN672" s="335"/>
      <c r="CO672" s="335"/>
      <c r="CP672" s="335"/>
      <c r="CQ672" s="335"/>
      <c r="CR672" s="335"/>
      <c r="CS672" s="335"/>
      <c r="CT672" s="335"/>
      <c r="CU672" s="335"/>
      <c r="CV672" s="335"/>
      <c r="CW672" s="335"/>
      <c r="CX672" s="335"/>
      <c r="CY672" s="335"/>
      <c r="CZ672" s="335"/>
      <c r="DA672" s="335"/>
      <c r="DB672" s="335"/>
      <c r="DC672" s="335"/>
      <c r="DD672" s="335"/>
      <c r="DE672" s="335"/>
    </row>
    <row r="673" spans="2:109" x14ac:dyDescent="0.25">
      <c r="B673" s="335"/>
      <c r="C673" s="335"/>
      <c r="D673" s="335"/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25"/>
      <c r="U673" s="32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  <c r="AM673" s="335"/>
      <c r="AN673" s="335"/>
      <c r="AO673" s="335"/>
      <c r="AP673" s="335"/>
      <c r="AQ673" s="335"/>
      <c r="AR673" s="335"/>
      <c r="AS673" s="335"/>
      <c r="AT673" s="335"/>
      <c r="AU673" s="335"/>
      <c r="AV673" s="335"/>
      <c r="AW673" s="335"/>
      <c r="AX673" s="335"/>
      <c r="AY673" s="335"/>
      <c r="AZ673" s="335"/>
      <c r="BA673" s="335"/>
      <c r="BB673" s="335"/>
      <c r="BC673" s="335"/>
      <c r="BD673" s="335"/>
      <c r="BE673" s="335"/>
      <c r="BF673" s="335"/>
      <c r="BG673" s="335"/>
      <c r="BH673" s="335"/>
      <c r="BI673" s="335"/>
      <c r="BJ673" s="335"/>
      <c r="BK673" s="335"/>
      <c r="BL673" s="335"/>
      <c r="BM673" s="335"/>
      <c r="BN673" s="335"/>
      <c r="BO673" s="335"/>
      <c r="BP673" s="335"/>
      <c r="BQ673" s="335"/>
      <c r="BR673" s="335"/>
      <c r="BS673" s="335"/>
      <c r="BT673" s="335"/>
      <c r="BU673" s="335"/>
      <c r="BV673" s="335"/>
      <c r="BW673" s="335"/>
      <c r="BX673" s="335"/>
      <c r="BY673" s="335"/>
      <c r="BZ673" s="335"/>
      <c r="CA673" s="335"/>
      <c r="CB673" s="335"/>
      <c r="CC673" s="335"/>
      <c r="CD673" s="335"/>
      <c r="CE673" s="335"/>
      <c r="CF673" s="335"/>
      <c r="CG673" s="335"/>
      <c r="CH673" s="335"/>
      <c r="CI673" s="335"/>
      <c r="CJ673" s="335"/>
      <c r="CK673" s="335"/>
      <c r="CL673" s="335"/>
      <c r="CM673" s="335"/>
      <c r="CN673" s="335"/>
      <c r="CO673" s="335"/>
      <c r="CP673" s="335"/>
      <c r="CQ673" s="335"/>
      <c r="CR673" s="335"/>
      <c r="CS673" s="335"/>
      <c r="CT673" s="335"/>
      <c r="CU673" s="335"/>
      <c r="CV673" s="335"/>
      <c r="CW673" s="335"/>
      <c r="CX673" s="335"/>
      <c r="CY673" s="335"/>
      <c r="CZ673" s="335"/>
      <c r="DA673" s="335"/>
      <c r="DB673" s="335"/>
      <c r="DC673" s="335"/>
      <c r="DD673" s="335"/>
      <c r="DE673" s="335"/>
    </row>
    <row r="674" spans="2:109" x14ac:dyDescent="0.25">
      <c r="B674" s="335"/>
      <c r="C674" s="335"/>
      <c r="D674" s="335"/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25"/>
      <c r="U674" s="32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  <c r="AM674" s="335"/>
      <c r="AN674" s="335"/>
      <c r="AO674" s="335"/>
      <c r="AP674" s="335"/>
      <c r="AQ674" s="335"/>
      <c r="AR674" s="335"/>
      <c r="AS674" s="335"/>
      <c r="AT674" s="335"/>
      <c r="AU674" s="335"/>
      <c r="AV674" s="335"/>
      <c r="AW674" s="335"/>
      <c r="AX674" s="335"/>
      <c r="AY674" s="335"/>
      <c r="AZ674" s="335"/>
      <c r="BA674" s="335"/>
      <c r="BB674" s="335"/>
      <c r="BC674" s="335"/>
      <c r="BD674" s="335"/>
      <c r="BE674" s="335"/>
      <c r="BF674" s="335"/>
      <c r="BG674" s="335"/>
      <c r="BH674" s="335"/>
      <c r="BI674" s="335"/>
      <c r="BJ674" s="335"/>
      <c r="BK674" s="335"/>
      <c r="BL674" s="335"/>
      <c r="BM674" s="335"/>
      <c r="BN674" s="335"/>
      <c r="BO674" s="335"/>
      <c r="BP674" s="335"/>
      <c r="BQ674" s="335"/>
      <c r="BR674" s="335"/>
      <c r="BS674" s="335"/>
      <c r="BT674" s="335"/>
      <c r="BU674" s="335"/>
      <c r="BV674" s="335"/>
      <c r="BW674" s="335"/>
      <c r="BX674" s="335"/>
      <c r="BY674" s="335"/>
      <c r="BZ674" s="335"/>
      <c r="CA674" s="335"/>
      <c r="CB674" s="335"/>
      <c r="CC674" s="335"/>
      <c r="CD674" s="335"/>
      <c r="CE674" s="335"/>
      <c r="CF674" s="335"/>
      <c r="CG674" s="335"/>
      <c r="CH674" s="335"/>
      <c r="CI674" s="335"/>
      <c r="CJ674" s="335"/>
      <c r="CK674" s="335"/>
      <c r="CL674" s="335"/>
      <c r="CM674" s="335"/>
      <c r="CN674" s="335"/>
      <c r="CO674" s="335"/>
      <c r="CP674" s="335"/>
      <c r="CQ674" s="335"/>
      <c r="CR674" s="335"/>
      <c r="CS674" s="335"/>
      <c r="CT674" s="335"/>
      <c r="CU674" s="335"/>
      <c r="CV674" s="335"/>
      <c r="CW674" s="335"/>
      <c r="CX674" s="335"/>
      <c r="CY674" s="335"/>
      <c r="CZ674" s="335"/>
      <c r="DA674" s="335"/>
      <c r="DB674" s="335"/>
      <c r="DC674" s="335"/>
      <c r="DD674" s="335"/>
      <c r="DE674" s="335"/>
    </row>
    <row r="675" spans="2:109" x14ac:dyDescent="0.25">
      <c r="B675" s="335"/>
      <c r="C675" s="335"/>
      <c r="D675" s="335"/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25"/>
      <c r="U675" s="32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  <c r="AM675" s="335"/>
      <c r="AN675" s="335"/>
      <c r="AO675" s="335"/>
      <c r="AP675" s="335"/>
      <c r="AQ675" s="335"/>
      <c r="AR675" s="335"/>
      <c r="AS675" s="335"/>
      <c r="AT675" s="335"/>
      <c r="AU675" s="335"/>
      <c r="AV675" s="335"/>
      <c r="AW675" s="335"/>
      <c r="AX675" s="335"/>
      <c r="AY675" s="335"/>
      <c r="AZ675" s="335"/>
      <c r="BA675" s="335"/>
      <c r="BB675" s="335"/>
      <c r="BC675" s="335"/>
      <c r="BD675" s="335"/>
      <c r="BE675" s="335"/>
      <c r="BF675" s="335"/>
      <c r="BG675" s="335"/>
      <c r="BH675" s="335"/>
      <c r="BI675" s="335"/>
      <c r="BJ675" s="335"/>
      <c r="BK675" s="335"/>
      <c r="BL675" s="335"/>
      <c r="BM675" s="335"/>
      <c r="BN675" s="335"/>
      <c r="BO675" s="335"/>
      <c r="BP675" s="335"/>
      <c r="BQ675" s="335"/>
      <c r="BR675" s="335"/>
      <c r="BS675" s="335"/>
      <c r="BT675" s="335"/>
      <c r="BU675" s="335"/>
      <c r="BV675" s="335"/>
      <c r="BW675" s="335"/>
      <c r="BX675" s="335"/>
      <c r="BY675" s="335"/>
      <c r="BZ675" s="335"/>
      <c r="CA675" s="335"/>
      <c r="CB675" s="335"/>
      <c r="CC675" s="335"/>
      <c r="CD675" s="335"/>
      <c r="CE675" s="335"/>
      <c r="CF675" s="335"/>
      <c r="CG675" s="335"/>
      <c r="CH675" s="335"/>
      <c r="CI675" s="335"/>
      <c r="CJ675" s="335"/>
      <c r="CK675" s="335"/>
      <c r="CL675" s="335"/>
      <c r="CM675" s="335"/>
      <c r="CN675" s="335"/>
      <c r="CO675" s="335"/>
      <c r="CP675" s="335"/>
      <c r="CQ675" s="335"/>
      <c r="CR675" s="335"/>
      <c r="CS675" s="335"/>
      <c r="CT675" s="335"/>
      <c r="CU675" s="335"/>
      <c r="CV675" s="335"/>
      <c r="CW675" s="335"/>
      <c r="CX675" s="335"/>
      <c r="CY675" s="335"/>
      <c r="CZ675" s="335"/>
      <c r="DA675" s="335"/>
      <c r="DB675" s="335"/>
      <c r="DC675" s="335"/>
      <c r="DD675" s="335"/>
      <c r="DE675" s="335"/>
    </row>
    <row r="676" spans="2:109" x14ac:dyDescent="0.25">
      <c r="B676" s="335"/>
      <c r="C676" s="335"/>
      <c r="D676" s="335"/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25"/>
      <c r="U676" s="32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  <c r="AM676" s="335"/>
      <c r="AN676" s="335"/>
      <c r="AO676" s="335"/>
      <c r="AP676" s="335"/>
      <c r="AQ676" s="335"/>
      <c r="AR676" s="335"/>
      <c r="AS676" s="335"/>
      <c r="AT676" s="335"/>
      <c r="AU676" s="335"/>
      <c r="AV676" s="335"/>
      <c r="AW676" s="335"/>
      <c r="AX676" s="335"/>
      <c r="AY676" s="335"/>
      <c r="AZ676" s="335"/>
      <c r="BA676" s="335"/>
      <c r="BB676" s="335"/>
      <c r="BC676" s="335"/>
      <c r="BD676" s="335"/>
      <c r="BE676" s="335"/>
      <c r="BF676" s="335"/>
      <c r="BG676" s="335"/>
      <c r="BH676" s="335"/>
      <c r="BI676" s="335"/>
      <c r="BJ676" s="335"/>
      <c r="BK676" s="335"/>
      <c r="BL676" s="335"/>
      <c r="BM676" s="335"/>
      <c r="BN676" s="335"/>
      <c r="BO676" s="335"/>
      <c r="BP676" s="335"/>
      <c r="BQ676" s="335"/>
      <c r="BR676" s="335"/>
      <c r="BS676" s="335"/>
      <c r="BT676" s="335"/>
      <c r="BU676" s="335"/>
      <c r="BV676" s="335"/>
      <c r="BW676" s="335"/>
      <c r="BX676" s="335"/>
      <c r="BY676" s="335"/>
      <c r="BZ676" s="335"/>
      <c r="CA676" s="335"/>
      <c r="CB676" s="335"/>
      <c r="CC676" s="335"/>
      <c r="CD676" s="335"/>
      <c r="CE676" s="335"/>
      <c r="CF676" s="335"/>
      <c r="CG676" s="335"/>
      <c r="CH676" s="335"/>
      <c r="CI676" s="335"/>
      <c r="CJ676" s="335"/>
      <c r="CK676" s="335"/>
      <c r="CL676" s="335"/>
      <c r="CM676" s="335"/>
      <c r="CN676" s="335"/>
      <c r="CO676" s="335"/>
      <c r="CP676" s="335"/>
      <c r="CQ676" s="335"/>
      <c r="CR676" s="335"/>
      <c r="CS676" s="335"/>
      <c r="CT676" s="335"/>
      <c r="CU676" s="335"/>
      <c r="CV676" s="335"/>
      <c r="CW676" s="335"/>
      <c r="CX676" s="335"/>
      <c r="CY676" s="335"/>
      <c r="CZ676" s="335"/>
      <c r="DA676" s="335"/>
      <c r="DB676" s="335"/>
      <c r="DC676" s="335"/>
      <c r="DD676" s="335"/>
      <c r="DE676" s="335"/>
    </row>
    <row r="677" spans="2:109" x14ac:dyDescent="0.25">
      <c r="B677" s="335"/>
      <c r="C677" s="335"/>
      <c r="D677" s="335"/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25"/>
      <c r="U677" s="32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  <c r="AM677" s="335"/>
      <c r="AN677" s="335"/>
      <c r="AO677" s="335"/>
      <c r="AP677" s="335"/>
      <c r="AQ677" s="335"/>
      <c r="AR677" s="335"/>
      <c r="AS677" s="335"/>
      <c r="AT677" s="335"/>
      <c r="AU677" s="335"/>
      <c r="AV677" s="335"/>
      <c r="AW677" s="335"/>
      <c r="AX677" s="335"/>
      <c r="AY677" s="335"/>
      <c r="AZ677" s="335"/>
      <c r="BA677" s="335"/>
      <c r="BB677" s="335"/>
      <c r="BC677" s="335"/>
      <c r="BD677" s="335"/>
      <c r="BE677" s="335"/>
      <c r="BF677" s="335"/>
      <c r="BG677" s="335"/>
      <c r="BH677" s="335"/>
      <c r="BI677" s="335"/>
      <c r="BJ677" s="335"/>
      <c r="BK677" s="335"/>
      <c r="BL677" s="335"/>
      <c r="BM677" s="335"/>
      <c r="BN677" s="335"/>
      <c r="BO677" s="335"/>
      <c r="BP677" s="335"/>
      <c r="BQ677" s="335"/>
      <c r="BR677" s="335"/>
      <c r="BS677" s="335"/>
      <c r="BT677" s="335"/>
      <c r="BU677" s="335"/>
      <c r="BV677" s="335"/>
      <c r="BW677" s="335"/>
      <c r="BX677" s="335"/>
      <c r="BY677" s="335"/>
      <c r="BZ677" s="335"/>
      <c r="CA677" s="335"/>
      <c r="CB677" s="335"/>
      <c r="CC677" s="335"/>
      <c r="CD677" s="335"/>
      <c r="CE677" s="335"/>
      <c r="CF677" s="335"/>
      <c r="CG677" s="335"/>
      <c r="CH677" s="335"/>
      <c r="CI677" s="335"/>
      <c r="CJ677" s="335"/>
      <c r="CK677" s="335"/>
      <c r="CL677" s="335"/>
      <c r="CM677" s="335"/>
      <c r="CN677" s="335"/>
      <c r="CO677" s="335"/>
      <c r="CP677" s="335"/>
      <c r="CQ677" s="335"/>
      <c r="CR677" s="335"/>
      <c r="CS677" s="335"/>
      <c r="CT677" s="335"/>
      <c r="CU677" s="335"/>
      <c r="CV677" s="335"/>
      <c r="CW677" s="335"/>
      <c r="CX677" s="335"/>
      <c r="CY677" s="335"/>
      <c r="CZ677" s="335"/>
      <c r="DA677" s="335"/>
      <c r="DB677" s="335"/>
      <c r="DC677" s="335"/>
      <c r="DD677" s="335"/>
      <c r="DE677" s="335"/>
    </row>
    <row r="678" spans="2:109" x14ac:dyDescent="0.25">
      <c r="B678" s="335"/>
      <c r="C678" s="335"/>
      <c r="D678" s="335"/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25"/>
      <c r="U678" s="32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5"/>
      <c r="AU678" s="335"/>
      <c r="AV678" s="335"/>
      <c r="AW678" s="335"/>
      <c r="AX678" s="335"/>
      <c r="AY678" s="335"/>
      <c r="AZ678" s="335"/>
      <c r="BA678" s="335"/>
      <c r="BB678" s="335"/>
      <c r="BC678" s="335"/>
      <c r="BD678" s="335"/>
      <c r="BE678" s="335"/>
      <c r="BF678" s="335"/>
      <c r="BG678" s="335"/>
      <c r="BH678" s="335"/>
      <c r="BI678" s="335"/>
      <c r="BJ678" s="335"/>
      <c r="BK678" s="335"/>
      <c r="BL678" s="335"/>
      <c r="BM678" s="335"/>
      <c r="BN678" s="335"/>
      <c r="BO678" s="335"/>
      <c r="BP678" s="335"/>
      <c r="BQ678" s="335"/>
      <c r="BR678" s="335"/>
      <c r="BS678" s="335"/>
      <c r="BT678" s="335"/>
      <c r="BU678" s="335"/>
      <c r="BV678" s="335"/>
      <c r="BW678" s="335"/>
      <c r="BX678" s="335"/>
      <c r="BY678" s="335"/>
      <c r="BZ678" s="335"/>
      <c r="CA678" s="335"/>
      <c r="CB678" s="335"/>
      <c r="CC678" s="335"/>
      <c r="CD678" s="335"/>
      <c r="CE678" s="335"/>
      <c r="CF678" s="335"/>
      <c r="CG678" s="335"/>
      <c r="CH678" s="335"/>
      <c r="CI678" s="335"/>
      <c r="CJ678" s="335"/>
      <c r="CK678" s="335"/>
      <c r="CL678" s="335"/>
      <c r="CM678" s="335"/>
      <c r="CN678" s="335"/>
      <c r="CO678" s="335"/>
      <c r="CP678" s="335"/>
      <c r="CQ678" s="335"/>
      <c r="CR678" s="335"/>
      <c r="CS678" s="335"/>
      <c r="CT678" s="335"/>
      <c r="CU678" s="335"/>
      <c r="CV678" s="335"/>
      <c r="CW678" s="335"/>
      <c r="CX678" s="335"/>
      <c r="CY678" s="335"/>
      <c r="CZ678" s="335"/>
      <c r="DA678" s="335"/>
      <c r="DB678" s="335"/>
      <c r="DC678" s="335"/>
      <c r="DD678" s="335"/>
      <c r="DE678" s="335"/>
    </row>
    <row r="679" spans="2:109" x14ac:dyDescent="0.25">
      <c r="B679" s="335"/>
      <c r="C679" s="335"/>
      <c r="D679" s="335"/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25"/>
      <c r="U679" s="32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5"/>
      <c r="AU679" s="335"/>
      <c r="AV679" s="335"/>
      <c r="AW679" s="335"/>
      <c r="AX679" s="335"/>
      <c r="AY679" s="335"/>
      <c r="AZ679" s="335"/>
      <c r="BA679" s="335"/>
      <c r="BB679" s="335"/>
      <c r="BC679" s="335"/>
      <c r="BD679" s="335"/>
      <c r="BE679" s="335"/>
      <c r="BF679" s="335"/>
      <c r="BG679" s="335"/>
      <c r="BH679" s="335"/>
      <c r="BI679" s="335"/>
      <c r="BJ679" s="335"/>
      <c r="BK679" s="335"/>
      <c r="BL679" s="335"/>
      <c r="BM679" s="335"/>
      <c r="BN679" s="335"/>
      <c r="BO679" s="335"/>
      <c r="BP679" s="335"/>
      <c r="BQ679" s="335"/>
      <c r="BR679" s="335"/>
      <c r="BS679" s="335"/>
      <c r="BT679" s="335"/>
      <c r="BU679" s="335"/>
      <c r="BV679" s="335"/>
      <c r="BW679" s="335"/>
      <c r="BX679" s="335"/>
      <c r="BY679" s="335"/>
      <c r="BZ679" s="335"/>
      <c r="CA679" s="335"/>
      <c r="CB679" s="335"/>
      <c r="CC679" s="335"/>
      <c r="CD679" s="335"/>
      <c r="CE679" s="335"/>
      <c r="CF679" s="335"/>
      <c r="CG679" s="335"/>
      <c r="CH679" s="335"/>
      <c r="CI679" s="335"/>
      <c r="CJ679" s="335"/>
      <c r="CK679" s="335"/>
      <c r="CL679" s="335"/>
      <c r="CM679" s="335"/>
      <c r="CN679" s="335"/>
      <c r="CO679" s="335"/>
      <c r="CP679" s="335"/>
      <c r="CQ679" s="335"/>
      <c r="CR679" s="335"/>
      <c r="CS679" s="335"/>
      <c r="CT679" s="335"/>
      <c r="CU679" s="335"/>
      <c r="CV679" s="335"/>
      <c r="CW679" s="335"/>
      <c r="CX679" s="335"/>
      <c r="CY679" s="335"/>
      <c r="CZ679" s="335"/>
      <c r="DA679" s="335"/>
      <c r="DB679" s="335"/>
      <c r="DC679" s="335"/>
      <c r="DD679" s="335"/>
      <c r="DE679" s="335"/>
    </row>
    <row r="680" spans="2:109" x14ac:dyDescent="0.25">
      <c r="B680" s="335"/>
      <c r="C680" s="335"/>
      <c r="D680" s="335"/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25"/>
      <c r="U680" s="32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  <c r="AM680" s="335"/>
      <c r="AN680" s="335"/>
      <c r="AO680" s="335"/>
      <c r="AP680" s="335"/>
      <c r="AQ680" s="335"/>
      <c r="AR680" s="335"/>
      <c r="AS680" s="335"/>
      <c r="AT680" s="335"/>
      <c r="AU680" s="335"/>
      <c r="AV680" s="335"/>
      <c r="AW680" s="335"/>
      <c r="AX680" s="335"/>
      <c r="AY680" s="335"/>
      <c r="AZ680" s="335"/>
      <c r="BA680" s="335"/>
      <c r="BB680" s="335"/>
      <c r="BC680" s="335"/>
      <c r="BD680" s="335"/>
      <c r="BE680" s="335"/>
      <c r="BF680" s="335"/>
      <c r="BG680" s="335"/>
      <c r="BH680" s="335"/>
      <c r="BI680" s="335"/>
      <c r="BJ680" s="335"/>
      <c r="BK680" s="335"/>
      <c r="BL680" s="335"/>
      <c r="BM680" s="335"/>
      <c r="BN680" s="335"/>
      <c r="BO680" s="335"/>
      <c r="BP680" s="335"/>
      <c r="BQ680" s="335"/>
      <c r="BR680" s="335"/>
      <c r="BS680" s="335"/>
      <c r="BT680" s="335"/>
      <c r="BU680" s="335"/>
      <c r="BV680" s="335"/>
      <c r="BW680" s="335"/>
      <c r="BX680" s="335"/>
      <c r="BY680" s="335"/>
      <c r="BZ680" s="335"/>
      <c r="CA680" s="335"/>
      <c r="CB680" s="335"/>
      <c r="CC680" s="335"/>
      <c r="CD680" s="335"/>
      <c r="CE680" s="335"/>
      <c r="CF680" s="335"/>
      <c r="CG680" s="335"/>
      <c r="CH680" s="335"/>
      <c r="CI680" s="335"/>
      <c r="CJ680" s="335"/>
      <c r="CK680" s="335"/>
      <c r="CL680" s="335"/>
      <c r="CM680" s="335"/>
      <c r="CN680" s="335"/>
      <c r="CO680" s="335"/>
      <c r="CP680" s="335"/>
      <c r="CQ680" s="335"/>
      <c r="CR680" s="335"/>
      <c r="CS680" s="335"/>
      <c r="CT680" s="335"/>
      <c r="CU680" s="335"/>
      <c r="CV680" s="335"/>
      <c r="CW680" s="335"/>
      <c r="CX680" s="335"/>
      <c r="CY680" s="335"/>
      <c r="CZ680" s="335"/>
      <c r="DA680" s="335"/>
      <c r="DB680" s="335"/>
      <c r="DC680" s="335"/>
      <c r="DD680" s="335"/>
      <c r="DE680" s="335"/>
    </row>
    <row r="681" spans="2:109" x14ac:dyDescent="0.25">
      <c r="B681" s="335"/>
      <c r="C681" s="335"/>
      <c r="D681" s="335"/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25"/>
      <c r="U681" s="32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  <c r="AM681" s="335"/>
      <c r="AN681" s="335"/>
      <c r="AO681" s="335"/>
      <c r="AP681" s="335"/>
      <c r="AQ681" s="335"/>
      <c r="AR681" s="335"/>
      <c r="AS681" s="335"/>
      <c r="AT681" s="335"/>
      <c r="AU681" s="335"/>
      <c r="AV681" s="335"/>
      <c r="AW681" s="335"/>
      <c r="AX681" s="335"/>
      <c r="AY681" s="335"/>
      <c r="AZ681" s="335"/>
      <c r="BA681" s="335"/>
      <c r="BB681" s="335"/>
      <c r="BC681" s="335"/>
      <c r="BD681" s="335"/>
      <c r="BE681" s="335"/>
      <c r="BF681" s="335"/>
      <c r="BG681" s="335"/>
      <c r="BH681" s="335"/>
      <c r="BI681" s="335"/>
      <c r="BJ681" s="335"/>
      <c r="BK681" s="335"/>
      <c r="BL681" s="335"/>
      <c r="BM681" s="335"/>
      <c r="BN681" s="335"/>
      <c r="BO681" s="335"/>
      <c r="BP681" s="335"/>
      <c r="BQ681" s="335"/>
      <c r="BR681" s="335"/>
      <c r="BS681" s="335"/>
      <c r="BT681" s="335"/>
      <c r="BU681" s="335"/>
      <c r="BV681" s="335"/>
      <c r="BW681" s="335"/>
      <c r="BX681" s="335"/>
      <c r="BY681" s="335"/>
      <c r="BZ681" s="335"/>
      <c r="CA681" s="335"/>
      <c r="CB681" s="335"/>
      <c r="CC681" s="335"/>
      <c r="CD681" s="335"/>
      <c r="CE681" s="335"/>
      <c r="CF681" s="335"/>
      <c r="CG681" s="335"/>
      <c r="CH681" s="335"/>
      <c r="CI681" s="335"/>
      <c r="CJ681" s="335"/>
      <c r="CK681" s="335"/>
      <c r="CL681" s="335"/>
      <c r="CM681" s="335"/>
      <c r="CN681" s="335"/>
      <c r="CO681" s="335"/>
      <c r="CP681" s="335"/>
      <c r="CQ681" s="335"/>
      <c r="CR681" s="335"/>
      <c r="CS681" s="335"/>
      <c r="CT681" s="335"/>
      <c r="CU681" s="335"/>
      <c r="CV681" s="335"/>
      <c r="CW681" s="335"/>
      <c r="CX681" s="335"/>
      <c r="CY681" s="335"/>
      <c r="CZ681" s="335"/>
      <c r="DA681" s="335"/>
      <c r="DB681" s="335"/>
      <c r="DC681" s="335"/>
      <c r="DD681" s="335"/>
      <c r="DE681" s="335"/>
    </row>
    <row r="682" spans="2:109" x14ac:dyDescent="0.25"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25"/>
      <c r="U682" s="32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  <c r="AM682" s="335"/>
      <c r="AN682" s="335"/>
      <c r="AO682" s="335"/>
      <c r="AP682" s="335"/>
      <c r="AQ682" s="335"/>
      <c r="AR682" s="335"/>
      <c r="AS682" s="335"/>
      <c r="AT682" s="335"/>
      <c r="AU682" s="335"/>
      <c r="AV682" s="335"/>
      <c r="AW682" s="335"/>
      <c r="AX682" s="335"/>
      <c r="AY682" s="335"/>
      <c r="AZ682" s="335"/>
      <c r="BA682" s="335"/>
      <c r="BB682" s="335"/>
      <c r="BC682" s="335"/>
      <c r="BD682" s="335"/>
      <c r="BE682" s="335"/>
      <c r="BF682" s="335"/>
      <c r="BG682" s="335"/>
      <c r="BH682" s="335"/>
      <c r="BI682" s="335"/>
      <c r="BJ682" s="335"/>
      <c r="BK682" s="335"/>
      <c r="BL682" s="335"/>
      <c r="BM682" s="335"/>
      <c r="BN682" s="335"/>
      <c r="BO682" s="335"/>
      <c r="BP682" s="335"/>
      <c r="BQ682" s="335"/>
      <c r="BR682" s="335"/>
      <c r="BS682" s="335"/>
      <c r="BT682" s="335"/>
      <c r="BU682" s="335"/>
      <c r="BV682" s="335"/>
      <c r="BW682" s="335"/>
      <c r="BX682" s="335"/>
      <c r="BY682" s="335"/>
      <c r="BZ682" s="335"/>
      <c r="CA682" s="335"/>
      <c r="CB682" s="335"/>
      <c r="CC682" s="335"/>
      <c r="CD682" s="335"/>
      <c r="CE682" s="335"/>
      <c r="CF682" s="335"/>
      <c r="CG682" s="335"/>
      <c r="CH682" s="335"/>
      <c r="CI682" s="335"/>
      <c r="CJ682" s="335"/>
      <c r="CK682" s="335"/>
      <c r="CL682" s="335"/>
      <c r="CM682" s="335"/>
      <c r="CN682" s="335"/>
      <c r="CO682" s="335"/>
      <c r="CP682" s="335"/>
      <c r="CQ682" s="335"/>
      <c r="CR682" s="335"/>
      <c r="CS682" s="335"/>
      <c r="CT682" s="335"/>
      <c r="CU682" s="335"/>
      <c r="CV682" s="335"/>
      <c r="CW682" s="335"/>
      <c r="CX682" s="335"/>
      <c r="CY682" s="335"/>
      <c r="CZ682" s="335"/>
      <c r="DA682" s="335"/>
      <c r="DB682" s="335"/>
      <c r="DC682" s="335"/>
      <c r="DD682" s="335"/>
      <c r="DE682" s="335"/>
    </row>
    <row r="683" spans="2:109" x14ac:dyDescent="0.25">
      <c r="B683" s="335"/>
      <c r="C683" s="335"/>
      <c r="D683" s="335"/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25"/>
      <c r="U683" s="32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  <c r="AM683" s="335"/>
      <c r="AN683" s="335"/>
      <c r="AO683" s="335"/>
      <c r="AP683" s="335"/>
      <c r="AQ683" s="335"/>
      <c r="AR683" s="335"/>
      <c r="AS683" s="335"/>
      <c r="AT683" s="335"/>
      <c r="AU683" s="335"/>
      <c r="AV683" s="335"/>
      <c r="AW683" s="335"/>
      <c r="AX683" s="335"/>
      <c r="AY683" s="335"/>
      <c r="AZ683" s="335"/>
      <c r="BA683" s="335"/>
      <c r="BB683" s="335"/>
      <c r="BC683" s="335"/>
      <c r="BD683" s="335"/>
      <c r="BE683" s="335"/>
      <c r="BF683" s="335"/>
      <c r="BG683" s="335"/>
      <c r="BH683" s="335"/>
      <c r="BI683" s="335"/>
      <c r="BJ683" s="335"/>
      <c r="BK683" s="335"/>
      <c r="BL683" s="335"/>
      <c r="BM683" s="335"/>
      <c r="BN683" s="335"/>
      <c r="BO683" s="335"/>
      <c r="BP683" s="335"/>
      <c r="BQ683" s="335"/>
      <c r="BR683" s="335"/>
      <c r="BS683" s="335"/>
      <c r="BT683" s="335"/>
      <c r="BU683" s="335"/>
      <c r="BV683" s="335"/>
      <c r="BW683" s="335"/>
      <c r="BX683" s="335"/>
      <c r="BY683" s="335"/>
      <c r="BZ683" s="335"/>
      <c r="CA683" s="335"/>
      <c r="CB683" s="335"/>
      <c r="CC683" s="335"/>
      <c r="CD683" s="335"/>
      <c r="CE683" s="335"/>
      <c r="CF683" s="335"/>
      <c r="CG683" s="335"/>
      <c r="CH683" s="335"/>
      <c r="CI683" s="335"/>
      <c r="CJ683" s="335"/>
      <c r="CK683" s="335"/>
      <c r="CL683" s="335"/>
      <c r="CM683" s="335"/>
      <c r="CN683" s="335"/>
      <c r="CO683" s="335"/>
      <c r="CP683" s="335"/>
      <c r="CQ683" s="335"/>
      <c r="CR683" s="335"/>
      <c r="CS683" s="335"/>
      <c r="CT683" s="335"/>
      <c r="CU683" s="335"/>
      <c r="CV683" s="335"/>
      <c r="CW683" s="335"/>
      <c r="CX683" s="335"/>
      <c r="CY683" s="335"/>
      <c r="CZ683" s="335"/>
      <c r="DA683" s="335"/>
      <c r="DB683" s="335"/>
      <c r="DC683" s="335"/>
      <c r="DD683" s="335"/>
      <c r="DE683" s="335"/>
    </row>
    <row r="684" spans="2:109" x14ac:dyDescent="0.25">
      <c r="B684" s="335"/>
      <c r="C684" s="335"/>
      <c r="D684" s="335"/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25"/>
      <c r="U684" s="32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  <c r="AM684" s="335"/>
      <c r="AN684" s="335"/>
      <c r="AO684" s="335"/>
      <c r="AP684" s="335"/>
      <c r="AQ684" s="335"/>
      <c r="AR684" s="335"/>
      <c r="AS684" s="335"/>
      <c r="AT684" s="335"/>
      <c r="AU684" s="335"/>
      <c r="AV684" s="335"/>
      <c r="AW684" s="335"/>
      <c r="AX684" s="335"/>
      <c r="AY684" s="335"/>
      <c r="AZ684" s="335"/>
      <c r="BA684" s="335"/>
      <c r="BB684" s="335"/>
      <c r="BC684" s="335"/>
      <c r="BD684" s="335"/>
      <c r="BE684" s="335"/>
      <c r="BF684" s="335"/>
      <c r="BG684" s="335"/>
      <c r="BH684" s="335"/>
      <c r="BI684" s="335"/>
      <c r="BJ684" s="335"/>
      <c r="BK684" s="335"/>
      <c r="BL684" s="335"/>
      <c r="BM684" s="335"/>
      <c r="BN684" s="335"/>
      <c r="BO684" s="335"/>
      <c r="BP684" s="335"/>
      <c r="BQ684" s="335"/>
      <c r="BR684" s="335"/>
      <c r="BS684" s="335"/>
      <c r="BT684" s="335"/>
      <c r="BU684" s="335"/>
      <c r="BV684" s="335"/>
      <c r="BW684" s="335"/>
      <c r="BX684" s="335"/>
      <c r="BY684" s="335"/>
      <c r="BZ684" s="335"/>
      <c r="CA684" s="335"/>
      <c r="CB684" s="335"/>
      <c r="CC684" s="335"/>
      <c r="CD684" s="335"/>
      <c r="CE684" s="335"/>
      <c r="CF684" s="335"/>
      <c r="CG684" s="335"/>
      <c r="CH684" s="335"/>
      <c r="CI684" s="335"/>
      <c r="CJ684" s="335"/>
      <c r="CK684" s="335"/>
      <c r="CL684" s="335"/>
      <c r="CM684" s="335"/>
      <c r="CN684" s="335"/>
      <c r="CO684" s="335"/>
      <c r="CP684" s="335"/>
      <c r="CQ684" s="335"/>
      <c r="CR684" s="335"/>
      <c r="CS684" s="335"/>
      <c r="CT684" s="335"/>
      <c r="CU684" s="335"/>
      <c r="CV684" s="335"/>
      <c r="CW684" s="335"/>
      <c r="CX684" s="335"/>
      <c r="CY684" s="335"/>
      <c r="CZ684" s="335"/>
      <c r="DA684" s="335"/>
      <c r="DB684" s="335"/>
      <c r="DC684" s="335"/>
      <c r="DD684" s="335"/>
      <c r="DE684" s="335"/>
    </row>
    <row r="685" spans="2:109" x14ac:dyDescent="0.25">
      <c r="B685" s="335"/>
      <c r="C685" s="335"/>
      <c r="D685" s="335"/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25"/>
      <c r="U685" s="32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  <c r="AM685" s="335"/>
      <c r="AN685" s="335"/>
      <c r="AO685" s="335"/>
      <c r="AP685" s="335"/>
      <c r="AQ685" s="335"/>
      <c r="AR685" s="335"/>
      <c r="AS685" s="335"/>
      <c r="AT685" s="335"/>
      <c r="AU685" s="335"/>
      <c r="AV685" s="335"/>
      <c r="AW685" s="335"/>
      <c r="AX685" s="335"/>
      <c r="AY685" s="335"/>
      <c r="AZ685" s="335"/>
      <c r="BA685" s="335"/>
      <c r="BB685" s="335"/>
      <c r="BC685" s="335"/>
      <c r="BD685" s="335"/>
      <c r="BE685" s="335"/>
      <c r="BF685" s="335"/>
      <c r="BG685" s="335"/>
      <c r="BH685" s="335"/>
      <c r="BI685" s="335"/>
      <c r="BJ685" s="335"/>
      <c r="BK685" s="335"/>
      <c r="BL685" s="335"/>
      <c r="BM685" s="335"/>
      <c r="BN685" s="335"/>
      <c r="BO685" s="335"/>
      <c r="BP685" s="335"/>
      <c r="BQ685" s="335"/>
      <c r="BR685" s="335"/>
      <c r="BS685" s="335"/>
      <c r="BT685" s="335"/>
      <c r="BU685" s="335"/>
      <c r="BV685" s="335"/>
      <c r="BW685" s="335"/>
      <c r="BX685" s="335"/>
      <c r="BY685" s="335"/>
      <c r="BZ685" s="335"/>
      <c r="CA685" s="335"/>
      <c r="CB685" s="335"/>
      <c r="CC685" s="335"/>
      <c r="CD685" s="335"/>
      <c r="CE685" s="335"/>
      <c r="CF685" s="335"/>
      <c r="CG685" s="335"/>
      <c r="CH685" s="335"/>
      <c r="CI685" s="335"/>
      <c r="CJ685" s="335"/>
      <c r="CK685" s="335"/>
      <c r="CL685" s="335"/>
      <c r="CM685" s="335"/>
      <c r="CN685" s="335"/>
      <c r="CO685" s="335"/>
      <c r="CP685" s="335"/>
      <c r="CQ685" s="335"/>
      <c r="CR685" s="335"/>
      <c r="CS685" s="335"/>
      <c r="CT685" s="335"/>
      <c r="CU685" s="335"/>
      <c r="CV685" s="335"/>
      <c r="CW685" s="335"/>
      <c r="CX685" s="335"/>
      <c r="CY685" s="335"/>
      <c r="CZ685" s="335"/>
      <c r="DA685" s="335"/>
      <c r="DB685" s="335"/>
      <c r="DC685" s="335"/>
      <c r="DD685" s="335"/>
      <c r="DE685" s="335"/>
    </row>
    <row r="686" spans="2:109" x14ac:dyDescent="0.25">
      <c r="B686" s="335"/>
      <c r="C686" s="335"/>
      <c r="D686" s="335"/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25"/>
      <c r="U686" s="32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  <c r="AM686" s="335"/>
      <c r="AN686" s="335"/>
      <c r="AO686" s="335"/>
      <c r="AP686" s="335"/>
      <c r="AQ686" s="335"/>
      <c r="AR686" s="335"/>
      <c r="AS686" s="335"/>
      <c r="AT686" s="335"/>
      <c r="AU686" s="335"/>
      <c r="AV686" s="335"/>
      <c r="AW686" s="335"/>
      <c r="AX686" s="335"/>
      <c r="AY686" s="335"/>
      <c r="AZ686" s="335"/>
      <c r="BA686" s="335"/>
      <c r="BB686" s="335"/>
      <c r="BC686" s="335"/>
      <c r="BD686" s="335"/>
      <c r="BE686" s="335"/>
      <c r="BF686" s="335"/>
      <c r="BG686" s="335"/>
      <c r="BH686" s="335"/>
      <c r="BI686" s="335"/>
      <c r="BJ686" s="335"/>
      <c r="BK686" s="335"/>
      <c r="BL686" s="335"/>
      <c r="BM686" s="335"/>
      <c r="BN686" s="335"/>
      <c r="BO686" s="335"/>
      <c r="BP686" s="335"/>
      <c r="BQ686" s="335"/>
      <c r="BR686" s="335"/>
      <c r="BS686" s="335"/>
      <c r="BT686" s="335"/>
      <c r="BU686" s="335"/>
      <c r="BV686" s="335"/>
      <c r="BW686" s="335"/>
      <c r="BX686" s="335"/>
      <c r="BY686" s="335"/>
      <c r="BZ686" s="335"/>
      <c r="CA686" s="335"/>
      <c r="CB686" s="335"/>
      <c r="CC686" s="335"/>
      <c r="CD686" s="335"/>
      <c r="CE686" s="335"/>
      <c r="CF686" s="335"/>
      <c r="CG686" s="335"/>
      <c r="CH686" s="335"/>
      <c r="CI686" s="335"/>
      <c r="CJ686" s="335"/>
      <c r="CK686" s="335"/>
      <c r="CL686" s="335"/>
      <c r="CM686" s="335"/>
      <c r="CN686" s="335"/>
      <c r="CO686" s="335"/>
      <c r="CP686" s="335"/>
      <c r="CQ686" s="335"/>
      <c r="CR686" s="335"/>
      <c r="CS686" s="335"/>
      <c r="CT686" s="335"/>
      <c r="CU686" s="335"/>
      <c r="CV686" s="335"/>
      <c r="CW686" s="335"/>
      <c r="CX686" s="335"/>
      <c r="CY686" s="335"/>
      <c r="CZ686" s="335"/>
      <c r="DA686" s="335"/>
      <c r="DB686" s="335"/>
      <c r="DC686" s="335"/>
      <c r="DD686" s="335"/>
      <c r="DE686" s="335"/>
    </row>
    <row r="687" spans="2:109" x14ac:dyDescent="0.25">
      <c r="B687" s="335"/>
      <c r="C687" s="335"/>
      <c r="D687" s="335"/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25"/>
      <c r="U687" s="32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  <c r="AM687" s="335"/>
      <c r="AN687" s="335"/>
      <c r="AO687" s="335"/>
      <c r="AP687" s="335"/>
      <c r="AQ687" s="335"/>
      <c r="AR687" s="335"/>
      <c r="AS687" s="335"/>
      <c r="AT687" s="335"/>
      <c r="AU687" s="335"/>
      <c r="AV687" s="335"/>
      <c r="AW687" s="335"/>
      <c r="AX687" s="335"/>
      <c r="AY687" s="335"/>
      <c r="AZ687" s="335"/>
      <c r="BA687" s="335"/>
      <c r="BB687" s="335"/>
      <c r="BC687" s="335"/>
      <c r="BD687" s="335"/>
      <c r="BE687" s="335"/>
      <c r="BF687" s="335"/>
      <c r="BG687" s="335"/>
      <c r="BH687" s="335"/>
      <c r="BI687" s="335"/>
      <c r="BJ687" s="335"/>
      <c r="BK687" s="335"/>
      <c r="BL687" s="335"/>
      <c r="BM687" s="335"/>
      <c r="BN687" s="335"/>
      <c r="BO687" s="335"/>
      <c r="BP687" s="335"/>
      <c r="BQ687" s="335"/>
      <c r="BR687" s="335"/>
      <c r="BS687" s="335"/>
      <c r="BT687" s="335"/>
      <c r="BU687" s="335"/>
      <c r="BV687" s="335"/>
      <c r="BW687" s="335"/>
      <c r="BX687" s="335"/>
      <c r="BY687" s="335"/>
      <c r="BZ687" s="335"/>
      <c r="CA687" s="335"/>
      <c r="CB687" s="335"/>
      <c r="CC687" s="335"/>
      <c r="CD687" s="335"/>
      <c r="CE687" s="335"/>
      <c r="CF687" s="335"/>
      <c r="CG687" s="335"/>
      <c r="CH687" s="335"/>
      <c r="CI687" s="335"/>
      <c r="CJ687" s="335"/>
      <c r="CK687" s="335"/>
      <c r="CL687" s="335"/>
      <c r="CM687" s="335"/>
      <c r="CN687" s="335"/>
      <c r="CO687" s="335"/>
      <c r="CP687" s="335"/>
      <c r="CQ687" s="335"/>
      <c r="CR687" s="335"/>
      <c r="CS687" s="335"/>
      <c r="CT687" s="335"/>
      <c r="CU687" s="335"/>
      <c r="CV687" s="335"/>
      <c r="CW687" s="335"/>
      <c r="CX687" s="335"/>
      <c r="CY687" s="335"/>
      <c r="CZ687" s="335"/>
      <c r="DA687" s="335"/>
      <c r="DB687" s="335"/>
      <c r="DC687" s="335"/>
      <c r="DD687" s="335"/>
      <c r="DE687" s="335"/>
    </row>
    <row r="688" spans="2:109" x14ac:dyDescent="0.25"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25"/>
      <c r="U688" s="32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  <c r="AM688" s="335"/>
      <c r="AN688" s="335"/>
      <c r="AO688" s="335"/>
      <c r="AP688" s="335"/>
      <c r="AQ688" s="335"/>
      <c r="AR688" s="335"/>
      <c r="AS688" s="335"/>
      <c r="AT688" s="335"/>
      <c r="AU688" s="335"/>
      <c r="AV688" s="335"/>
      <c r="AW688" s="335"/>
      <c r="AX688" s="335"/>
      <c r="AY688" s="335"/>
      <c r="AZ688" s="335"/>
      <c r="BA688" s="335"/>
      <c r="BB688" s="335"/>
      <c r="BC688" s="335"/>
      <c r="BD688" s="335"/>
      <c r="BE688" s="335"/>
      <c r="BF688" s="335"/>
      <c r="BG688" s="335"/>
      <c r="BH688" s="335"/>
      <c r="BI688" s="335"/>
      <c r="BJ688" s="335"/>
      <c r="BK688" s="335"/>
      <c r="BL688" s="335"/>
      <c r="BM688" s="335"/>
      <c r="BN688" s="335"/>
      <c r="BO688" s="335"/>
      <c r="BP688" s="335"/>
      <c r="BQ688" s="335"/>
      <c r="BR688" s="335"/>
      <c r="BS688" s="335"/>
      <c r="BT688" s="335"/>
      <c r="BU688" s="335"/>
      <c r="BV688" s="335"/>
      <c r="BW688" s="335"/>
      <c r="BX688" s="335"/>
      <c r="BY688" s="335"/>
      <c r="BZ688" s="335"/>
      <c r="CA688" s="335"/>
      <c r="CB688" s="335"/>
      <c r="CC688" s="335"/>
      <c r="CD688" s="335"/>
      <c r="CE688" s="335"/>
      <c r="CF688" s="335"/>
      <c r="CG688" s="335"/>
      <c r="CH688" s="335"/>
      <c r="CI688" s="335"/>
      <c r="CJ688" s="335"/>
      <c r="CK688" s="335"/>
      <c r="CL688" s="335"/>
      <c r="CM688" s="335"/>
      <c r="CN688" s="335"/>
      <c r="CO688" s="335"/>
      <c r="CP688" s="335"/>
      <c r="CQ688" s="335"/>
      <c r="CR688" s="335"/>
      <c r="CS688" s="335"/>
      <c r="CT688" s="335"/>
      <c r="CU688" s="335"/>
      <c r="CV688" s="335"/>
      <c r="CW688" s="335"/>
      <c r="CX688" s="335"/>
      <c r="CY688" s="335"/>
      <c r="CZ688" s="335"/>
      <c r="DA688" s="335"/>
      <c r="DB688" s="335"/>
      <c r="DC688" s="335"/>
      <c r="DD688" s="335"/>
      <c r="DE688" s="335"/>
    </row>
    <row r="689" spans="2:109" x14ac:dyDescent="0.25">
      <c r="B689" s="335"/>
      <c r="C689" s="335"/>
      <c r="D689" s="335"/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25"/>
      <c r="U689" s="32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  <c r="AM689" s="335"/>
      <c r="AN689" s="335"/>
      <c r="AO689" s="335"/>
      <c r="AP689" s="335"/>
      <c r="AQ689" s="335"/>
      <c r="AR689" s="335"/>
      <c r="AS689" s="335"/>
      <c r="AT689" s="335"/>
      <c r="AU689" s="335"/>
      <c r="AV689" s="335"/>
      <c r="AW689" s="335"/>
      <c r="AX689" s="335"/>
      <c r="AY689" s="335"/>
      <c r="AZ689" s="335"/>
      <c r="BA689" s="335"/>
      <c r="BB689" s="335"/>
      <c r="BC689" s="335"/>
      <c r="BD689" s="335"/>
      <c r="BE689" s="335"/>
      <c r="BF689" s="335"/>
      <c r="BG689" s="335"/>
      <c r="BH689" s="335"/>
      <c r="BI689" s="335"/>
      <c r="BJ689" s="335"/>
      <c r="BK689" s="335"/>
      <c r="BL689" s="335"/>
      <c r="BM689" s="335"/>
      <c r="BN689" s="335"/>
      <c r="BO689" s="335"/>
      <c r="BP689" s="335"/>
      <c r="BQ689" s="335"/>
      <c r="BR689" s="335"/>
      <c r="BS689" s="335"/>
      <c r="BT689" s="335"/>
      <c r="BU689" s="335"/>
      <c r="BV689" s="335"/>
      <c r="BW689" s="335"/>
      <c r="BX689" s="335"/>
      <c r="BY689" s="335"/>
      <c r="BZ689" s="335"/>
      <c r="CA689" s="335"/>
      <c r="CB689" s="335"/>
      <c r="CC689" s="335"/>
      <c r="CD689" s="335"/>
      <c r="CE689" s="335"/>
      <c r="CF689" s="335"/>
      <c r="CG689" s="335"/>
      <c r="CH689" s="335"/>
      <c r="CI689" s="335"/>
      <c r="CJ689" s="335"/>
      <c r="CK689" s="335"/>
      <c r="CL689" s="335"/>
      <c r="CM689" s="335"/>
      <c r="CN689" s="335"/>
      <c r="CO689" s="335"/>
      <c r="CP689" s="335"/>
      <c r="CQ689" s="335"/>
      <c r="CR689" s="335"/>
      <c r="CS689" s="335"/>
      <c r="CT689" s="335"/>
      <c r="CU689" s="335"/>
      <c r="CV689" s="335"/>
      <c r="CW689" s="335"/>
      <c r="CX689" s="335"/>
      <c r="CY689" s="335"/>
      <c r="CZ689" s="335"/>
      <c r="DA689" s="335"/>
      <c r="DB689" s="335"/>
      <c r="DC689" s="335"/>
      <c r="DD689" s="335"/>
      <c r="DE689" s="335"/>
    </row>
    <row r="690" spans="2:109" x14ac:dyDescent="0.25">
      <c r="B690" s="335"/>
      <c r="C690" s="335"/>
      <c r="D690" s="335"/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25"/>
      <c r="U690" s="32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  <c r="AM690" s="335"/>
      <c r="AN690" s="335"/>
      <c r="AO690" s="335"/>
      <c r="AP690" s="335"/>
      <c r="AQ690" s="335"/>
      <c r="AR690" s="335"/>
      <c r="AS690" s="335"/>
      <c r="AT690" s="335"/>
      <c r="AU690" s="335"/>
      <c r="AV690" s="335"/>
      <c r="AW690" s="335"/>
      <c r="AX690" s="335"/>
      <c r="AY690" s="335"/>
      <c r="AZ690" s="335"/>
      <c r="BA690" s="335"/>
      <c r="BB690" s="335"/>
      <c r="BC690" s="335"/>
      <c r="BD690" s="335"/>
      <c r="BE690" s="335"/>
      <c r="BF690" s="335"/>
      <c r="BG690" s="335"/>
      <c r="BH690" s="335"/>
      <c r="BI690" s="335"/>
      <c r="BJ690" s="335"/>
      <c r="BK690" s="335"/>
      <c r="BL690" s="335"/>
      <c r="BM690" s="335"/>
      <c r="BN690" s="335"/>
      <c r="BO690" s="335"/>
      <c r="BP690" s="335"/>
      <c r="BQ690" s="335"/>
      <c r="BR690" s="335"/>
      <c r="BS690" s="335"/>
      <c r="BT690" s="335"/>
      <c r="BU690" s="335"/>
      <c r="BV690" s="335"/>
      <c r="BW690" s="335"/>
      <c r="BX690" s="335"/>
      <c r="BY690" s="335"/>
      <c r="BZ690" s="335"/>
      <c r="CA690" s="335"/>
      <c r="CB690" s="335"/>
      <c r="CC690" s="335"/>
      <c r="CD690" s="335"/>
      <c r="CE690" s="335"/>
      <c r="CF690" s="335"/>
      <c r="CG690" s="335"/>
      <c r="CH690" s="335"/>
      <c r="CI690" s="335"/>
      <c r="CJ690" s="335"/>
      <c r="CK690" s="335"/>
      <c r="CL690" s="335"/>
      <c r="CM690" s="335"/>
      <c r="CN690" s="335"/>
      <c r="CO690" s="335"/>
      <c r="CP690" s="335"/>
      <c r="CQ690" s="335"/>
      <c r="CR690" s="335"/>
      <c r="CS690" s="335"/>
      <c r="CT690" s="335"/>
      <c r="CU690" s="335"/>
      <c r="CV690" s="335"/>
      <c r="CW690" s="335"/>
      <c r="CX690" s="335"/>
      <c r="CY690" s="335"/>
      <c r="CZ690" s="335"/>
      <c r="DA690" s="335"/>
      <c r="DB690" s="335"/>
      <c r="DC690" s="335"/>
      <c r="DD690" s="335"/>
      <c r="DE690" s="335"/>
    </row>
    <row r="691" spans="2:109" x14ac:dyDescent="0.25">
      <c r="B691" s="335"/>
      <c r="C691" s="335"/>
      <c r="D691" s="335"/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25"/>
      <c r="U691" s="32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5"/>
      <c r="AU691" s="335"/>
      <c r="AV691" s="335"/>
      <c r="AW691" s="335"/>
      <c r="AX691" s="335"/>
      <c r="AY691" s="335"/>
      <c r="AZ691" s="335"/>
      <c r="BA691" s="335"/>
      <c r="BB691" s="335"/>
      <c r="BC691" s="335"/>
      <c r="BD691" s="335"/>
      <c r="BE691" s="335"/>
      <c r="BF691" s="335"/>
      <c r="BG691" s="335"/>
      <c r="BH691" s="335"/>
      <c r="BI691" s="335"/>
      <c r="BJ691" s="335"/>
      <c r="BK691" s="335"/>
      <c r="BL691" s="335"/>
      <c r="BM691" s="335"/>
      <c r="BN691" s="335"/>
      <c r="BO691" s="335"/>
      <c r="BP691" s="335"/>
      <c r="BQ691" s="335"/>
      <c r="BR691" s="335"/>
      <c r="BS691" s="335"/>
      <c r="BT691" s="335"/>
      <c r="BU691" s="335"/>
      <c r="BV691" s="335"/>
      <c r="BW691" s="335"/>
      <c r="BX691" s="335"/>
      <c r="BY691" s="335"/>
      <c r="BZ691" s="335"/>
      <c r="CA691" s="335"/>
      <c r="CB691" s="335"/>
      <c r="CC691" s="335"/>
      <c r="CD691" s="335"/>
      <c r="CE691" s="335"/>
      <c r="CF691" s="335"/>
      <c r="CG691" s="335"/>
      <c r="CH691" s="335"/>
      <c r="CI691" s="335"/>
      <c r="CJ691" s="335"/>
      <c r="CK691" s="335"/>
      <c r="CL691" s="335"/>
      <c r="CM691" s="335"/>
      <c r="CN691" s="335"/>
      <c r="CO691" s="335"/>
      <c r="CP691" s="335"/>
      <c r="CQ691" s="335"/>
      <c r="CR691" s="335"/>
      <c r="CS691" s="335"/>
      <c r="CT691" s="335"/>
      <c r="CU691" s="335"/>
      <c r="CV691" s="335"/>
      <c r="CW691" s="335"/>
      <c r="CX691" s="335"/>
      <c r="CY691" s="335"/>
      <c r="CZ691" s="335"/>
      <c r="DA691" s="335"/>
      <c r="DB691" s="335"/>
      <c r="DC691" s="335"/>
      <c r="DD691" s="335"/>
      <c r="DE691" s="335"/>
    </row>
    <row r="692" spans="2:109" x14ac:dyDescent="0.25">
      <c r="B692" s="335"/>
      <c r="C692" s="335"/>
      <c r="D692" s="335"/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25"/>
      <c r="U692" s="32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5"/>
      <c r="AU692" s="335"/>
      <c r="AV692" s="335"/>
      <c r="AW692" s="335"/>
      <c r="AX692" s="335"/>
      <c r="AY692" s="335"/>
      <c r="AZ692" s="335"/>
      <c r="BA692" s="335"/>
      <c r="BB692" s="335"/>
      <c r="BC692" s="335"/>
      <c r="BD692" s="335"/>
      <c r="BE692" s="335"/>
      <c r="BF692" s="335"/>
      <c r="BG692" s="335"/>
      <c r="BH692" s="335"/>
      <c r="BI692" s="335"/>
      <c r="BJ692" s="335"/>
      <c r="BK692" s="335"/>
      <c r="BL692" s="335"/>
      <c r="BM692" s="335"/>
      <c r="BN692" s="335"/>
      <c r="BO692" s="335"/>
      <c r="BP692" s="335"/>
      <c r="BQ692" s="335"/>
      <c r="BR692" s="335"/>
      <c r="BS692" s="335"/>
      <c r="BT692" s="335"/>
      <c r="BU692" s="335"/>
      <c r="BV692" s="335"/>
      <c r="BW692" s="335"/>
      <c r="BX692" s="335"/>
      <c r="BY692" s="335"/>
      <c r="BZ692" s="335"/>
      <c r="CA692" s="335"/>
      <c r="CB692" s="335"/>
      <c r="CC692" s="335"/>
      <c r="CD692" s="335"/>
      <c r="CE692" s="335"/>
      <c r="CF692" s="335"/>
      <c r="CG692" s="335"/>
      <c r="CH692" s="335"/>
      <c r="CI692" s="335"/>
      <c r="CJ692" s="335"/>
      <c r="CK692" s="335"/>
      <c r="CL692" s="335"/>
      <c r="CM692" s="335"/>
      <c r="CN692" s="335"/>
      <c r="CO692" s="335"/>
      <c r="CP692" s="335"/>
      <c r="CQ692" s="335"/>
      <c r="CR692" s="335"/>
      <c r="CS692" s="335"/>
      <c r="CT692" s="335"/>
      <c r="CU692" s="335"/>
      <c r="CV692" s="335"/>
      <c r="CW692" s="335"/>
      <c r="CX692" s="335"/>
      <c r="CY692" s="335"/>
      <c r="CZ692" s="335"/>
      <c r="DA692" s="335"/>
      <c r="DB692" s="335"/>
      <c r="DC692" s="335"/>
      <c r="DD692" s="335"/>
      <c r="DE692" s="335"/>
    </row>
    <row r="693" spans="2:109" x14ac:dyDescent="0.25">
      <c r="B693" s="335"/>
      <c r="C693" s="335"/>
      <c r="D693" s="335"/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25"/>
      <c r="U693" s="32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  <c r="AM693" s="335"/>
      <c r="AN693" s="335"/>
      <c r="AO693" s="335"/>
      <c r="AP693" s="335"/>
      <c r="AQ693" s="335"/>
      <c r="AR693" s="335"/>
      <c r="AS693" s="335"/>
      <c r="AT693" s="335"/>
      <c r="AU693" s="335"/>
      <c r="AV693" s="335"/>
      <c r="AW693" s="335"/>
      <c r="AX693" s="335"/>
      <c r="AY693" s="335"/>
      <c r="AZ693" s="335"/>
      <c r="BA693" s="335"/>
      <c r="BB693" s="335"/>
      <c r="BC693" s="335"/>
      <c r="BD693" s="335"/>
      <c r="BE693" s="335"/>
      <c r="BF693" s="335"/>
      <c r="BG693" s="335"/>
      <c r="BH693" s="335"/>
      <c r="BI693" s="335"/>
      <c r="BJ693" s="335"/>
      <c r="BK693" s="335"/>
      <c r="BL693" s="335"/>
      <c r="BM693" s="335"/>
      <c r="BN693" s="335"/>
      <c r="BO693" s="335"/>
      <c r="BP693" s="335"/>
      <c r="BQ693" s="335"/>
      <c r="BR693" s="335"/>
      <c r="BS693" s="335"/>
      <c r="BT693" s="335"/>
      <c r="BU693" s="335"/>
      <c r="BV693" s="335"/>
      <c r="BW693" s="335"/>
      <c r="BX693" s="335"/>
      <c r="BY693" s="335"/>
      <c r="BZ693" s="335"/>
      <c r="CA693" s="335"/>
      <c r="CB693" s="335"/>
      <c r="CC693" s="335"/>
      <c r="CD693" s="335"/>
      <c r="CE693" s="335"/>
      <c r="CF693" s="335"/>
      <c r="CG693" s="335"/>
      <c r="CH693" s="335"/>
      <c r="CI693" s="335"/>
      <c r="CJ693" s="335"/>
      <c r="CK693" s="335"/>
      <c r="CL693" s="335"/>
      <c r="CM693" s="335"/>
      <c r="CN693" s="335"/>
      <c r="CO693" s="335"/>
      <c r="CP693" s="335"/>
      <c r="CQ693" s="335"/>
      <c r="CR693" s="335"/>
      <c r="CS693" s="335"/>
      <c r="CT693" s="335"/>
      <c r="CU693" s="335"/>
      <c r="CV693" s="335"/>
      <c r="CW693" s="335"/>
      <c r="CX693" s="335"/>
      <c r="CY693" s="335"/>
      <c r="CZ693" s="335"/>
      <c r="DA693" s="335"/>
      <c r="DB693" s="335"/>
      <c r="DC693" s="335"/>
      <c r="DD693" s="335"/>
      <c r="DE693" s="335"/>
    </row>
    <row r="694" spans="2:109" x14ac:dyDescent="0.25">
      <c r="B694" s="335"/>
      <c r="C694" s="335"/>
      <c r="D694" s="335"/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25"/>
      <c r="U694" s="32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  <c r="AM694" s="335"/>
      <c r="AN694" s="335"/>
      <c r="AO694" s="335"/>
      <c r="AP694" s="335"/>
      <c r="AQ694" s="335"/>
      <c r="AR694" s="335"/>
      <c r="AS694" s="335"/>
      <c r="AT694" s="335"/>
      <c r="AU694" s="335"/>
      <c r="AV694" s="335"/>
      <c r="AW694" s="335"/>
      <c r="AX694" s="335"/>
      <c r="AY694" s="335"/>
      <c r="AZ694" s="335"/>
      <c r="BA694" s="335"/>
      <c r="BB694" s="335"/>
      <c r="BC694" s="335"/>
      <c r="BD694" s="335"/>
      <c r="BE694" s="335"/>
      <c r="BF694" s="335"/>
      <c r="BG694" s="335"/>
      <c r="BH694" s="335"/>
      <c r="BI694" s="335"/>
      <c r="BJ694" s="335"/>
      <c r="BK694" s="335"/>
      <c r="BL694" s="335"/>
      <c r="BM694" s="335"/>
      <c r="BN694" s="335"/>
      <c r="BO694" s="335"/>
      <c r="BP694" s="335"/>
      <c r="BQ694" s="335"/>
      <c r="BR694" s="335"/>
      <c r="BS694" s="335"/>
      <c r="BT694" s="335"/>
      <c r="BU694" s="335"/>
      <c r="BV694" s="335"/>
      <c r="BW694" s="335"/>
      <c r="BX694" s="335"/>
      <c r="BY694" s="335"/>
      <c r="BZ694" s="335"/>
      <c r="CA694" s="335"/>
      <c r="CB694" s="335"/>
      <c r="CC694" s="335"/>
      <c r="CD694" s="335"/>
      <c r="CE694" s="335"/>
      <c r="CF694" s="335"/>
      <c r="CG694" s="335"/>
      <c r="CH694" s="335"/>
      <c r="CI694" s="335"/>
      <c r="CJ694" s="335"/>
      <c r="CK694" s="335"/>
      <c r="CL694" s="335"/>
      <c r="CM694" s="335"/>
      <c r="CN694" s="335"/>
      <c r="CO694" s="335"/>
      <c r="CP694" s="335"/>
      <c r="CQ694" s="335"/>
      <c r="CR694" s="335"/>
      <c r="CS694" s="335"/>
      <c r="CT694" s="335"/>
      <c r="CU694" s="335"/>
      <c r="CV694" s="335"/>
      <c r="CW694" s="335"/>
      <c r="CX694" s="335"/>
      <c r="CY694" s="335"/>
      <c r="CZ694" s="335"/>
      <c r="DA694" s="335"/>
      <c r="DB694" s="335"/>
      <c r="DC694" s="335"/>
      <c r="DD694" s="335"/>
      <c r="DE694" s="335"/>
    </row>
    <row r="695" spans="2:109" x14ac:dyDescent="0.25">
      <c r="B695" s="335"/>
      <c r="C695" s="335"/>
      <c r="D695" s="335"/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25"/>
      <c r="U695" s="32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  <c r="AM695" s="335"/>
      <c r="AN695" s="335"/>
      <c r="AO695" s="335"/>
      <c r="AP695" s="335"/>
      <c r="AQ695" s="335"/>
      <c r="AR695" s="335"/>
      <c r="AS695" s="335"/>
      <c r="AT695" s="335"/>
      <c r="AU695" s="335"/>
      <c r="AV695" s="335"/>
      <c r="AW695" s="335"/>
      <c r="AX695" s="335"/>
      <c r="AY695" s="335"/>
      <c r="AZ695" s="335"/>
      <c r="BA695" s="335"/>
      <c r="BB695" s="335"/>
      <c r="BC695" s="335"/>
      <c r="BD695" s="335"/>
      <c r="BE695" s="335"/>
      <c r="BF695" s="335"/>
      <c r="BG695" s="335"/>
      <c r="BH695" s="335"/>
      <c r="BI695" s="335"/>
      <c r="BJ695" s="335"/>
      <c r="BK695" s="335"/>
      <c r="BL695" s="335"/>
      <c r="BM695" s="335"/>
      <c r="BN695" s="335"/>
      <c r="BO695" s="335"/>
      <c r="BP695" s="335"/>
      <c r="BQ695" s="335"/>
      <c r="BR695" s="335"/>
      <c r="BS695" s="335"/>
      <c r="BT695" s="335"/>
      <c r="BU695" s="335"/>
      <c r="BV695" s="335"/>
      <c r="BW695" s="335"/>
      <c r="BX695" s="335"/>
      <c r="BY695" s="335"/>
      <c r="BZ695" s="335"/>
      <c r="CA695" s="335"/>
      <c r="CB695" s="335"/>
      <c r="CC695" s="335"/>
      <c r="CD695" s="335"/>
      <c r="CE695" s="335"/>
      <c r="CF695" s="335"/>
      <c r="CG695" s="335"/>
      <c r="CH695" s="335"/>
      <c r="CI695" s="335"/>
      <c r="CJ695" s="335"/>
      <c r="CK695" s="335"/>
      <c r="CL695" s="335"/>
      <c r="CM695" s="335"/>
      <c r="CN695" s="335"/>
      <c r="CO695" s="335"/>
      <c r="CP695" s="335"/>
      <c r="CQ695" s="335"/>
      <c r="CR695" s="335"/>
      <c r="CS695" s="335"/>
      <c r="CT695" s="335"/>
      <c r="CU695" s="335"/>
      <c r="CV695" s="335"/>
      <c r="CW695" s="335"/>
      <c r="CX695" s="335"/>
      <c r="CY695" s="335"/>
      <c r="CZ695" s="335"/>
      <c r="DA695" s="335"/>
      <c r="DB695" s="335"/>
      <c r="DC695" s="335"/>
      <c r="DD695" s="335"/>
      <c r="DE695" s="335"/>
    </row>
    <row r="696" spans="2:109" x14ac:dyDescent="0.25">
      <c r="B696" s="335"/>
      <c r="C696" s="335"/>
      <c r="D696" s="335"/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25"/>
      <c r="U696" s="32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  <c r="AM696" s="335"/>
      <c r="AN696" s="335"/>
      <c r="AO696" s="335"/>
      <c r="AP696" s="335"/>
      <c r="AQ696" s="335"/>
      <c r="AR696" s="335"/>
      <c r="AS696" s="335"/>
      <c r="AT696" s="335"/>
      <c r="AU696" s="335"/>
      <c r="AV696" s="335"/>
      <c r="AW696" s="335"/>
      <c r="AX696" s="335"/>
      <c r="AY696" s="335"/>
      <c r="AZ696" s="335"/>
      <c r="BA696" s="335"/>
      <c r="BB696" s="335"/>
      <c r="BC696" s="335"/>
      <c r="BD696" s="335"/>
      <c r="BE696" s="335"/>
      <c r="BF696" s="335"/>
      <c r="BG696" s="335"/>
      <c r="BH696" s="335"/>
      <c r="BI696" s="335"/>
      <c r="BJ696" s="335"/>
      <c r="BK696" s="335"/>
      <c r="BL696" s="335"/>
      <c r="BM696" s="335"/>
      <c r="BN696" s="335"/>
      <c r="BO696" s="335"/>
      <c r="BP696" s="335"/>
      <c r="BQ696" s="335"/>
      <c r="BR696" s="335"/>
      <c r="BS696" s="335"/>
      <c r="BT696" s="335"/>
      <c r="BU696" s="335"/>
      <c r="BV696" s="335"/>
      <c r="BW696" s="335"/>
      <c r="BX696" s="335"/>
      <c r="BY696" s="335"/>
      <c r="BZ696" s="335"/>
      <c r="CA696" s="335"/>
      <c r="CB696" s="335"/>
      <c r="CC696" s="335"/>
      <c r="CD696" s="335"/>
      <c r="CE696" s="335"/>
      <c r="CF696" s="335"/>
      <c r="CG696" s="335"/>
      <c r="CH696" s="335"/>
      <c r="CI696" s="335"/>
      <c r="CJ696" s="335"/>
      <c r="CK696" s="335"/>
      <c r="CL696" s="335"/>
      <c r="CM696" s="335"/>
      <c r="CN696" s="335"/>
      <c r="CO696" s="335"/>
      <c r="CP696" s="335"/>
      <c r="CQ696" s="335"/>
      <c r="CR696" s="335"/>
      <c r="CS696" s="335"/>
      <c r="CT696" s="335"/>
      <c r="CU696" s="335"/>
      <c r="CV696" s="335"/>
      <c r="CW696" s="335"/>
      <c r="CX696" s="335"/>
      <c r="CY696" s="335"/>
      <c r="CZ696" s="335"/>
      <c r="DA696" s="335"/>
      <c r="DB696" s="335"/>
      <c r="DC696" s="335"/>
      <c r="DD696" s="335"/>
      <c r="DE696" s="335"/>
    </row>
    <row r="697" spans="2:109" x14ac:dyDescent="0.25">
      <c r="B697" s="335"/>
      <c r="C697" s="335"/>
      <c r="D697" s="335"/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25"/>
      <c r="U697" s="32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  <c r="AM697" s="335"/>
      <c r="AN697" s="335"/>
      <c r="AO697" s="335"/>
      <c r="AP697" s="335"/>
      <c r="AQ697" s="335"/>
      <c r="AR697" s="335"/>
      <c r="AS697" s="335"/>
      <c r="AT697" s="335"/>
      <c r="AU697" s="335"/>
      <c r="AV697" s="335"/>
      <c r="AW697" s="335"/>
      <c r="AX697" s="335"/>
      <c r="AY697" s="335"/>
      <c r="AZ697" s="335"/>
      <c r="BA697" s="335"/>
      <c r="BB697" s="335"/>
      <c r="BC697" s="335"/>
      <c r="BD697" s="335"/>
      <c r="BE697" s="335"/>
      <c r="BF697" s="335"/>
      <c r="BG697" s="335"/>
      <c r="BH697" s="335"/>
      <c r="BI697" s="335"/>
      <c r="BJ697" s="335"/>
      <c r="BK697" s="335"/>
      <c r="BL697" s="335"/>
      <c r="BM697" s="335"/>
      <c r="BN697" s="335"/>
      <c r="BO697" s="335"/>
      <c r="BP697" s="335"/>
      <c r="BQ697" s="335"/>
      <c r="BR697" s="335"/>
      <c r="BS697" s="335"/>
      <c r="BT697" s="335"/>
      <c r="BU697" s="335"/>
      <c r="BV697" s="335"/>
      <c r="BW697" s="335"/>
      <c r="BX697" s="335"/>
      <c r="BY697" s="335"/>
      <c r="BZ697" s="335"/>
      <c r="CA697" s="335"/>
      <c r="CB697" s="335"/>
      <c r="CC697" s="335"/>
      <c r="CD697" s="335"/>
      <c r="CE697" s="335"/>
      <c r="CF697" s="335"/>
      <c r="CG697" s="335"/>
      <c r="CH697" s="335"/>
      <c r="CI697" s="335"/>
      <c r="CJ697" s="335"/>
      <c r="CK697" s="335"/>
      <c r="CL697" s="335"/>
      <c r="CM697" s="335"/>
      <c r="CN697" s="335"/>
      <c r="CO697" s="335"/>
      <c r="CP697" s="335"/>
      <c r="CQ697" s="335"/>
      <c r="CR697" s="335"/>
      <c r="CS697" s="335"/>
      <c r="CT697" s="335"/>
      <c r="CU697" s="335"/>
      <c r="CV697" s="335"/>
      <c r="CW697" s="335"/>
      <c r="CX697" s="335"/>
      <c r="CY697" s="335"/>
      <c r="CZ697" s="335"/>
      <c r="DA697" s="335"/>
      <c r="DB697" s="335"/>
      <c r="DC697" s="335"/>
      <c r="DD697" s="335"/>
      <c r="DE697" s="335"/>
    </row>
    <row r="698" spans="2:109" x14ac:dyDescent="0.25">
      <c r="B698" s="335"/>
      <c r="C698" s="335"/>
      <c r="D698" s="335"/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25"/>
      <c r="U698" s="32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  <c r="AM698" s="335"/>
      <c r="AN698" s="335"/>
      <c r="AO698" s="335"/>
      <c r="AP698" s="335"/>
      <c r="AQ698" s="335"/>
      <c r="AR698" s="335"/>
      <c r="AS698" s="335"/>
      <c r="AT698" s="335"/>
      <c r="AU698" s="335"/>
      <c r="AV698" s="335"/>
      <c r="AW698" s="335"/>
      <c r="AX698" s="335"/>
      <c r="AY698" s="335"/>
      <c r="AZ698" s="335"/>
      <c r="BA698" s="335"/>
      <c r="BB698" s="335"/>
      <c r="BC698" s="335"/>
      <c r="BD698" s="335"/>
      <c r="BE698" s="335"/>
      <c r="BF698" s="335"/>
      <c r="BG698" s="335"/>
      <c r="BH698" s="335"/>
      <c r="BI698" s="335"/>
      <c r="BJ698" s="335"/>
      <c r="BK698" s="335"/>
      <c r="BL698" s="335"/>
      <c r="BM698" s="335"/>
      <c r="BN698" s="335"/>
      <c r="BO698" s="335"/>
      <c r="BP698" s="335"/>
      <c r="BQ698" s="335"/>
      <c r="BR698" s="335"/>
      <c r="BS698" s="335"/>
      <c r="BT698" s="335"/>
      <c r="BU698" s="335"/>
      <c r="BV698" s="335"/>
      <c r="BW698" s="335"/>
      <c r="BX698" s="335"/>
      <c r="BY698" s="335"/>
      <c r="BZ698" s="335"/>
      <c r="CA698" s="335"/>
      <c r="CB698" s="335"/>
      <c r="CC698" s="335"/>
      <c r="CD698" s="335"/>
      <c r="CE698" s="335"/>
      <c r="CF698" s="335"/>
      <c r="CG698" s="335"/>
      <c r="CH698" s="335"/>
      <c r="CI698" s="335"/>
      <c r="CJ698" s="335"/>
      <c r="CK698" s="335"/>
      <c r="CL698" s="335"/>
      <c r="CM698" s="335"/>
      <c r="CN698" s="335"/>
      <c r="CO698" s="335"/>
      <c r="CP698" s="335"/>
      <c r="CQ698" s="335"/>
      <c r="CR698" s="335"/>
      <c r="CS698" s="335"/>
      <c r="CT698" s="335"/>
      <c r="CU698" s="335"/>
      <c r="CV698" s="335"/>
      <c r="CW698" s="335"/>
      <c r="CX698" s="335"/>
      <c r="CY698" s="335"/>
      <c r="CZ698" s="335"/>
      <c r="DA698" s="335"/>
      <c r="DB698" s="335"/>
      <c r="DC698" s="335"/>
      <c r="DD698" s="335"/>
      <c r="DE698" s="335"/>
    </row>
    <row r="699" spans="2:109" x14ac:dyDescent="0.25">
      <c r="B699" s="335"/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25"/>
      <c r="U699" s="32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  <c r="AM699" s="335"/>
      <c r="AN699" s="335"/>
      <c r="AO699" s="335"/>
      <c r="AP699" s="335"/>
      <c r="AQ699" s="335"/>
      <c r="AR699" s="335"/>
      <c r="AS699" s="335"/>
      <c r="AT699" s="335"/>
      <c r="AU699" s="335"/>
      <c r="AV699" s="335"/>
      <c r="AW699" s="335"/>
      <c r="AX699" s="335"/>
      <c r="AY699" s="335"/>
      <c r="AZ699" s="335"/>
      <c r="BA699" s="335"/>
      <c r="BB699" s="335"/>
      <c r="BC699" s="335"/>
      <c r="BD699" s="335"/>
      <c r="BE699" s="335"/>
      <c r="BF699" s="335"/>
      <c r="BG699" s="335"/>
      <c r="BH699" s="335"/>
      <c r="BI699" s="335"/>
      <c r="BJ699" s="335"/>
      <c r="BK699" s="335"/>
      <c r="BL699" s="335"/>
      <c r="BM699" s="335"/>
      <c r="BN699" s="335"/>
      <c r="BO699" s="335"/>
      <c r="BP699" s="335"/>
      <c r="BQ699" s="335"/>
      <c r="BR699" s="335"/>
      <c r="BS699" s="335"/>
      <c r="BT699" s="335"/>
      <c r="BU699" s="335"/>
      <c r="BV699" s="335"/>
      <c r="BW699" s="335"/>
      <c r="BX699" s="335"/>
      <c r="BY699" s="335"/>
      <c r="BZ699" s="335"/>
      <c r="CA699" s="335"/>
      <c r="CB699" s="335"/>
      <c r="CC699" s="335"/>
      <c r="CD699" s="335"/>
      <c r="CE699" s="335"/>
      <c r="CF699" s="335"/>
      <c r="CG699" s="335"/>
      <c r="CH699" s="335"/>
      <c r="CI699" s="335"/>
      <c r="CJ699" s="335"/>
      <c r="CK699" s="335"/>
      <c r="CL699" s="335"/>
      <c r="CM699" s="335"/>
      <c r="CN699" s="335"/>
      <c r="CO699" s="335"/>
      <c r="CP699" s="335"/>
      <c r="CQ699" s="335"/>
      <c r="CR699" s="335"/>
      <c r="CS699" s="335"/>
      <c r="CT699" s="335"/>
      <c r="CU699" s="335"/>
      <c r="CV699" s="335"/>
      <c r="CW699" s="335"/>
      <c r="CX699" s="335"/>
      <c r="CY699" s="335"/>
      <c r="CZ699" s="335"/>
      <c r="DA699" s="335"/>
      <c r="DB699" s="335"/>
      <c r="DC699" s="335"/>
      <c r="DD699" s="335"/>
      <c r="DE699" s="335"/>
    </row>
    <row r="700" spans="2:109" x14ac:dyDescent="0.25">
      <c r="B700" s="335"/>
      <c r="C700" s="335"/>
      <c r="D700" s="335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25"/>
      <c r="U700" s="32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  <c r="AM700" s="335"/>
      <c r="AN700" s="335"/>
      <c r="AO700" s="335"/>
      <c r="AP700" s="335"/>
      <c r="AQ700" s="335"/>
      <c r="AR700" s="335"/>
      <c r="AS700" s="335"/>
      <c r="AT700" s="335"/>
      <c r="AU700" s="335"/>
      <c r="AV700" s="335"/>
      <c r="AW700" s="335"/>
      <c r="AX700" s="335"/>
      <c r="AY700" s="335"/>
      <c r="AZ700" s="335"/>
      <c r="BA700" s="335"/>
      <c r="BB700" s="335"/>
      <c r="BC700" s="335"/>
      <c r="BD700" s="335"/>
      <c r="BE700" s="335"/>
      <c r="BF700" s="335"/>
      <c r="BG700" s="335"/>
      <c r="BH700" s="335"/>
      <c r="BI700" s="335"/>
      <c r="BJ700" s="335"/>
      <c r="BK700" s="335"/>
      <c r="BL700" s="335"/>
      <c r="BM700" s="335"/>
      <c r="BN700" s="335"/>
      <c r="BO700" s="335"/>
      <c r="BP700" s="335"/>
      <c r="BQ700" s="335"/>
      <c r="BR700" s="335"/>
      <c r="BS700" s="335"/>
      <c r="BT700" s="335"/>
      <c r="BU700" s="335"/>
      <c r="BV700" s="335"/>
      <c r="BW700" s="335"/>
      <c r="BX700" s="335"/>
      <c r="BY700" s="335"/>
      <c r="BZ700" s="335"/>
      <c r="CA700" s="335"/>
      <c r="CB700" s="335"/>
      <c r="CC700" s="335"/>
      <c r="CD700" s="335"/>
      <c r="CE700" s="335"/>
      <c r="CF700" s="335"/>
      <c r="CG700" s="335"/>
      <c r="CH700" s="335"/>
      <c r="CI700" s="335"/>
      <c r="CJ700" s="335"/>
      <c r="CK700" s="335"/>
      <c r="CL700" s="335"/>
      <c r="CM700" s="335"/>
      <c r="CN700" s="335"/>
      <c r="CO700" s="335"/>
      <c r="CP700" s="335"/>
      <c r="CQ700" s="335"/>
      <c r="CR700" s="335"/>
      <c r="CS700" s="335"/>
      <c r="CT700" s="335"/>
      <c r="CU700" s="335"/>
      <c r="CV700" s="335"/>
      <c r="CW700" s="335"/>
      <c r="CX700" s="335"/>
      <c r="CY700" s="335"/>
      <c r="CZ700" s="335"/>
      <c r="DA700" s="335"/>
      <c r="DB700" s="335"/>
      <c r="DC700" s="335"/>
      <c r="DD700" s="335"/>
      <c r="DE700" s="335"/>
    </row>
    <row r="701" spans="2:109" x14ac:dyDescent="0.25">
      <c r="B701" s="335"/>
      <c r="C701" s="335"/>
      <c r="D701" s="335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25"/>
      <c r="U701" s="32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  <c r="AM701" s="335"/>
      <c r="AN701" s="335"/>
      <c r="AO701" s="335"/>
      <c r="AP701" s="335"/>
      <c r="AQ701" s="335"/>
      <c r="AR701" s="335"/>
      <c r="AS701" s="335"/>
      <c r="AT701" s="335"/>
      <c r="AU701" s="335"/>
      <c r="AV701" s="335"/>
      <c r="AW701" s="335"/>
      <c r="AX701" s="335"/>
      <c r="AY701" s="335"/>
      <c r="AZ701" s="335"/>
      <c r="BA701" s="335"/>
      <c r="BB701" s="335"/>
      <c r="BC701" s="335"/>
      <c r="BD701" s="335"/>
      <c r="BE701" s="335"/>
      <c r="BF701" s="335"/>
      <c r="BG701" s="335"/>
      <c r="BH701" s="335"/>
      <c r="BI701" s="335"/>
      <c r="BJ701" s="335"/>
      <c r="BK701" s="335"/>
      <c r="BL701" s="335"/>
      <c r="BM701" s="335"/>
      <c r="BN701" s="335"/>
      <c r="BO701" s="335"/>
      <c r="BP701" s="335"/>
      <c r="BQ701" s="335"/>
      <c r="BR701" s="335"/>
      <c r="BS701" s="335"/>
      <c r="BT701" s="335"/>
      <c r="BU701" s="335"/>
      <c r="BV701" s="335"/>
      <c r="BW701" s="335"/>
      <c r="BX701" s="335"/>
      <c r="BY701" s="335"/>
      <c r="BZ701" s="335"/>
      <c r="CA701" s="335"/>
      <c r="CB701" s="335"/>
      <c r="CC701" s="335"/>
      <c r="CD701" s="335"/>
      <c r="CE701" s="335"/>
      <c r="CF701" s="335"/>
      <c r="CG701" s="335"/>
      <c r="CH701" s="335"/>
      <c r="CI701" s="335"/>
      <c r="CJ701" s="335"/>
      <c r="CK701" s="335"/>
      <c r="CL701" s="335"/>
      <c r="CM701" s="335"/>
      <c r="CN701" s="335"/>
      <c r="CO701" s="335"/>
      <c r="CP701" s="335"/>
      <c r="CQ701" s="335"/>
      <c r="CR701" s="335"/>
      <c r="CS701" s="335"/>
      <c r="CT701" s="335"/>
      <c r="CU701" s="335"/>
      <c r="CV701" s="335"/>
      <c r="CW701" s="335"/>
      <c r="CX701" s="335"/>
      <c r="CY701" s="335"/>
      <c r="CZ701" s="335"/>
      <c r="DA701" s="335"/>
      <c r="DB701" s="335"/>
      <c r="DC701" s="335"/>
      <c r="DD701" s="335"/>
      <c r="DE701" s="335"/>
    </row>
    <row r="702" spans="2:109" x14ac:dyDescent="0.25">
      <c r="B702" s="335"/>
      <c r="C702" s="335"/>
      <c r="D702" s="335"/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25"/>
      <c r="U702" s="32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  <c r="AM702" s="335"/>
      <c r="AN702" s="335"/>
      <c r="AO702" s="335"/>
      <c r="AP702" s="335"/>
      <c r="AQ702" s="335"/>
      <c r="AR702" s="335"/>
      <c r="AS702" s="335"/>
      <c r="AT702" s="335"/>
      <c r="AU702" s="335"/>
      <c r="AV702" s="335"/>
      <c r="AW702" s="335"/>
      <c r="AX702" s="335"/>
      <c r="AY702" s="335"/>
      <c r="AZ702" s="335"/>
      <c r="BA702" s="335"/>
      <c r="BB702" s="335"/>
      <c r="BC702" s="335"/>
      <c r="BD702" s="335"/>
      <c r="BE702" s="335"/>
      <c r="BF702" s="335"/>
      <c r="BG702" s="335"/>
      <c r="BH702" s="335"/>
      <c r="BI702" s="335"/>
      <c r="BJ702" s="335"/>
      <c r="BK702" s="335"/>
      <c r="BL702" s="335"/>
      <c r="BM702" s="335"/>
      <c r="BN702" s="335"/>
      <c r="BO702" s="335"/>
      <c r="BP702" s="335"/>
      <c r="BQ702" s="335"/>
      <c r="BR702" s="335"/>
      <c r="BS702" s="335"/>
      <c r="BT702" s="335"/>
      <c r="BU702" s="335"/>
      <c r="BV702" s="335"/>
      <c r="BW702" s="335"/>
      <c r="BX702" s="335"/>
      <c r="BY702" s="335"/>
      <c r="BZ702" s="335"/>
      <c r="CA702" s="335"/>
      <c r="CB702" s="335"/>
      <c r="CC702" s="335"/>
      <c r="CD702" s="335"/>
      <c r="CE702" s="335"/>
      <c r="CF702" s="335"/>
      <c r="CG702" s="335"/>
      <c r="CH702" s="335"/>
      <c r="CI702" s="335"/>
      <c r="CJ702" s="335"/>
      <c r="CK702" s="335"/>
      <c r="CL702" s="335"/>
      <c r="CM702" s="335"/>
      <c r="CN702" s="335"/>
      <c r="CO702" s="335"/>
      <c r="CP702" s="335"/>
      <c r="CQ702" s="335"/>
      <c r="CR702" s="335"/>
      <c r="CS702" s="335"/>
      <c r="CT702" s="335"/>
      <c r="CU702" s="335"/>
      <c r="CV702" s="335"/>
      <c r="CW702" s="335"/>
      <c r="CX702" s="335"/>
      <c r="CY702" s="335"/>
      <c r="CZ702" s="335"/>
      <c r="DA702" s="335"/>
      <c r="DB702" s="335"/>
      <c r="DC702" s="335"/>
      <c r="DD702" s="335"/>
      <c r="DE702" s="335"/>
    </row>
    <row r="703" spans="2:109" x14ac:dyDescent="0.25">
      <c r="B703" s="335"/>
      <c r="C703" s="335"/>
      <c r="D703" s="335"/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25"/>
      <c r="U703" s="32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  <c r="AM703" s="335"/>
      <c r="AN703" s="335"/>
      <c r="AO703" s="335"/>
      <c r="AP703" s="335"/>
      <c r="AQ703" s="335"/>
      <c r="AR703" s="335"/>
      <c r="AS703" s="335"/>
      <c r="AT703" s="335"/>
      <c r="AU703" s="335"/>
      <c r="AV703" s="335"/>
      <c r="AW703" s="335"/>
      <c r="AX703" s="335"/>
      <c r="AY703" s="335"/>
      <c r="AZ703" s="335"/>
      <c r="BA703" s="335"/>
      <c r="BB703" s="335"/>
      <c r="BC703" s="335"/>
      <c r="BD703" s="335"/>
      <c r="BE703" s="335"/>
      <c r="BF703" s="335"/>
      <c r="BG703" s="335"/>
      <c r="BH703" s="335"/>
      <c r="BI703" s="335"/>
      <c r="BJ703" s="335"/>
      <c r="BK703" s="335"/>
      <c r="BL703" s="335"/>
      <c r="BM703" s="335"/>
      <c r="BN703" s="335"/>
      <c r="BO703" s="335"/>
      <c r="BP703" s="335"/>
      <c r="BQ703" s="335"/>
      <c r="BR703" s="335"/>
      <c r="BS703" s="335"/>
      <c r="BT703" s="335"/>
      <c r="BU703" s="335"/>
      <c r="BV703" s="335"/>
      <c r="BW703" s="335"/>
      <c r="BX703" s="335"/>
      <c r="BY703" s="335"/>
      <c r="BZ703" s="335"/>
      <c r="CA703" s="335"/>
      <c r="CB703" s="335"/>
      <c r="CC703" s="335"/>
      <c r="CD703" s="335"/>
      <c r="CE703" s="335"/>
      <c r="CF703" s="335"/>
      <c r="CG703" s="335"/>
      <c r="CH703" s="335"/>
      <c r="CI703" s="335"/>
      <c r="CJ703" s="335"/>
      <c r="CK703" s="335"/>
      <c r="CL703" s="335"/>
      <c r="CM703" s="335"/>
      <c r="CN703" s="335"/>
      <c r="CO703" s="335"/>
      <c r="CP703" s="335"/>
      <c r="CQ703" s="335"/>
      <c r="CR703" s="335"/>
      <c r="CS703" s="335"/>
      <c r="CT703" s="335"/>
      <c r="CU703" s="335"/>
      <c r="CV703" s="335"/>
      <c r="CW703" s="335"/>
      <c r="CX703" s="335"/>
      <c r="CY703" s="335"/>
      <c r="CZ703" s="335"/>
      <c r="DA703" s="335"/>
      <c r="DB703" s="335"/>
      <c r="DC703" s="335"/>
      <c r="DD703" s="335"/>
      <c r="DE703" s="335"/>
    </row>
    <row r="704" spans="2:109" x14ac:dyDescent="0.25">
      <c r="B704" s="335"/>
      <c r="C704" s="335"/>
      <c r="D704" s="335"/>
      <c r="E704" s="335"/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25"/>
      <c r="U704" s="32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5"/>
      <c r="AU704" s="335"/>
      <c r="AV704" s="335"/>
      <c r="AW704" s="335"/>
      <c r="AX704" s="335"/>
      <c r="AY704" s="335"/>
      <c r="AZ704" s="335"/>
      <c r="BA704" s="335"/>
      <c r="BB704" s="335"/>
      <c r="BC704" s="335"/>
      <c r="BD704" s="335"/>
      <c r="BE704" s="335"/>
      <c r="BF704" s="335"/>
      <c r="BG704" s="335"/>
      <c r="BH704" s="335"/>
      <c r="BI704" s="335"/>
      <c r="BJ704" s="335"/>
      <c r="BK704" s="335"/>
      <c r="BL704" s="335"/>
      <c r="BM704" s="335"/>
      <c r="BN704" s="335"/>
      <c r="BO704" s="335"/>
      <c r="BP704" s="335"/>
      <c r="BQ704" s="335"/>
      <c r="BR704" s="335"/>
      <c r="BS704" s="335"/>
      <c r="BT704" s="335"/>
      <c r="BU704" s="335"/>
      <c r="BV704" s="335"/>
      <c r="BW704" s="335"/>
      <c r="BX704" s="335"/>
      <c r="BY704" s="335"/>
      <c r="BZ704" s="335"/>
      <c r="CA704" s="335"/>
      <c r="CB704" s="335"/>
      <c r="CC704" s="335"/>
      <c r="CD704" s="335"/>
      <c r="CE704" s="335"/>
      <c r="CF704" s="335"/>
      <c r="CG704" s="335"/>
      <c r="CH704" s="335"/>
      <c r="CI704" s="335"/>
      <c r="CJ704" s="335"/>
      <c r="CK704" s="335"/>
      <c r="CL704" s="335"/>
      <c r="CM704" s="335"/>
      <c r="CN704" s="335"/>
      <c r="CO704" s="335"/>
      <c r="CP704" s="335"/>
      <c r="CQ704" s="335"/>
      <c r="CR704" s="335"/>
      <c r="CS704" s="335"/>
      <c r="CT704" s="335"/>
      <c r="CU704" s="335"/>
      <c r="CV704" s="335"/>
      <c r="CW704" s="335"/>
      <c r="CX704" s="335"/>
      <c r="CY704" s="335"/>
      <c r="CZ704" s="335"/>
      <c r="DA704" s="335"/>
      <c r="DB704" s="335"/>
      <c r="DC704" s="335"/>
      <c r="DD704" s="335"/>
      <c r="DE704" s="335"/>
    </row>
    <row r="705" spans="2:109" x14ac:dyDescent="0.25"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25"/>
      <c r="U705" s="32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5"/>
      <c r="AU705" s="335"/>
      <c r="AV705" s="335"/>
      <c r="AW705" s="335"/>
      <c r="AX705" s="335"/>
      <c r="AY705" s="335"/>
      <c r="AZ705" s="335"/>
      <c r="BA705" s="335"/>
      <c r="BB705" s="335"/>
      <c r="BC705" s="335"/>
      <c r="BD705" s="335"/>
      <c r="BE705" s="335"/>
      <c r="BF705" s="335"/>
      <c r="BG705" s="335"/>
      <c r="BH705" s="335"/>
      <c r="BI705" s="335"/>
      <c r="BJ705" s="335"/>
      <c r="BK705" s="335"/>
      <c r="BL705" s="335"/>
      <c r="BM705" s="335"/>
      <c r="BN705" s="335"/>
      <c r="BO705" s="335"/>
      <c r="BP705" s="335"/>
      <c r="BQ705" s="335"/>
      <c r="BR705" s="335"/>
      <c r="BS705" s="335"/>
      <c r="BT705" s="335"/>
      <c r="BU705" s="335"/>
      <c r="BV705" s="335"/>
      <c r="BW705" s="335"/>
      <c r="BX705" s="335"/>
      <c r="BY705" s="335"/>
      <c r="BZ705" s="335"/>
      <c r="CA705" s="335"/>
      <c r="CB705" s="335"/>
      <c r="CC705" s="335"/>
      <c r="CD705" s="335"/>
      <c r="CE705" s="335"/>
      <c r="CF705" s="335"/>
      <c r="CG705" s="335"/>
      <c r="CH705" s="335"/>
      <c r="CI705" s="335"/>
      <c r="CJ705" s="335"/>
      <c r="CK705" s="335"/>
      <c r="CL705" s="335"/>
      <c r="CM705" s="335"/>
      <c r="CN705" s="335"/>
      <c r="CO705" s="335"/>
      <c r="CP705" s="335"/>
      <c r="CQ705" s="335"/>
      <c r="CR705" s="335"/>
      <c r="CS705" s="335"/>
      <c r="CT705" s="335"/>
      <c r="CU705" s="335"/>
      <c r="CV705" s="335"/>
      <c r="CW705" s="335"/>
      <c r="CX705" s="335"/>
      <c r="CY705" s="335"/>
      <c r="CZ705" s="335"/>
      <c r="DA705" s="335"/>
      <c r="DB705" s="335"/>
      <c r="DC705" s="335"/>
      <c r="DD705" s="335"/>
      <c r="DE705" s="335"/>
    </row>
    <row r="706" spans="2:109" x14ac:dyDescent="0.25">
      <c r="B706" s="335"/>
      <c r="C706" s="335"/>
      <c r="D706" s="335"/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25"/>
      <c r="U706" s="32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  <c r="AM706" s="335"/>
      <c r="AN706" s="335"/>
      <c r="AO706" s="335"/>
      <c r="AP706" s="335"/>
      <c r="AQ706" s="335"/>
      <c r="AR706" s="335"/>
      <c r="AS706" s="335"/>
      <c r="AT706" s="335"/>
      <c r="AU706" s="335"/>
      <c r="AV706" s="335"/>
      <c r="AW706" s="335"/>
      <c r="AX706" s="335"/>
      <c r="AY706" s="335"/>
      <c r="AZ706" s="335"/>
      <c r="BA706" s="335"/>
      <c r="BB706" s="335"/>
      <c r="BC706" s="335"/>
      <c r="BD706" s="335"/>
      <c r="BE706" s="335"/>
      <c r="BF706" s="335"/>
      <c r="BG706" s="335"/>
      <c r="BH706" s="335"/>
      <c r="BI706" s="335"/>
      <c r="BJ706" s="335"/>
      <c r="BK706" s="335"/>
      <c r="BL706" s="335"/>
      <c r="BM706" s="335"/>
      <c r="BN706" s="335"/>
      <c r="BO706" s="335"/>
      <c r="BP706" s="335"/>
      <c r="BQ706" s="335"/>
      <c r="BR706" s="335"/>
      <c r="BS706" s="335"/>
      <c r="BT706" s="335"/>
      <c r="BU706" s="335"/>
      <c r="BV706" s="335"/>
      <c r="BW706" s="335"/>
      <c r="BX706" s="335"/>
      <c r="BY706" s="335"/>
      <c r="BZ706" s="335"/>
      <c r="CA706" s="335"/>
      <c r="CB706" s="335"/>
      <c r="CC706" s="335"/>
      <c r="CD706" s="335"/>
      <c r="CE706" s="335"/>
      <c r="CF706" s="335"/>
      <c r="CG706" s="335"/>
      <c r="CH706" s="335"/>
      <c r="CI706" s="335"/>
      <c r="CJ706" s="335"/>
      <c r="CK706" s="335"/>
      <c r="CL706" s="335"/>
      <c r="CM706" s="335"/>
      <c r="CN706" s="335"/>
      <c r="CO706" s="335"/>
      <c r="CP706" s="335"/>
      <c r="CQ706" s="335"/>
      <c r="CR706" s="335"/>
      <c r="CS706" s="335"/>
      <c r="CT706" s="335"/>
      <c r="CU706" s="335"/>
      <c r="CV706" s="335"/>
      <c r="CW706" s="335"/>
      <c r="CX706" s="335"/>
      <c r="CY706" s="335"/>
      <c r="CZ706" s="335"/>
      <c r="DA706" s="335"/>
      <c r="DB706" s="335"/>
      <c r="DC706" s="335"/>
      <c r="DD706" s="335"/>
      <c r="DE706" s="335"/>
    </row>
    <row r="707" spans="2:109" x14ac:dyDescent="0.25">
      <c r="B707" s="335"/>
      <c r="C707" s="335"/>
      <c r="D707" s="335"/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25"/>
      <c r="U707" s="32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  <c r="AM707" s="335"/>
      <c r="AN707" s="335"/>
      <c r="AO707" s="335"/>
      <c r="AP707" s="335"/>
      <c r="AQ707" s="335"/>
      <c r="AR707" s="335"/>
      <c r="AS707" s="335"/>
      <c r="AT707" s="335"/>
      <c r="AU707" s="335"/>
      <c r="AV707" s="335"/>
      <c r="AW707" s="335"/>
      <c r="AX707" s="335"/>
      <c r="AY707" s="335"/>
      <c r="AZ707" s="335"/>
      <c r="BA707" s="335"/>
      <c r="BB707" s="335"/>
      <c r="BC707" s="335"/>
      <c r="BD707" s="335"/>
      <c r="BE707" s="335"/>
      <c r="BF707" s="335"/>
      <c r="BG707" s="335"/>
      <c r="BH707" s="335"/>
      <c r="BI707" s="335"/>
      <c r="BJ707" s="335"/>
      <c r="BK707" s="335"/>
      <c r="BL707" s="335"/>
      <c r="BM707" s="335"/>
      <c r="BN707" s="335"/>
      <c r="BO707" s="335"/>
      <c r="BP707" s="335"/>
      <c r="BQ707" s="335"/>
      <c r="BR707" s="335"/>
      <c r="BS707" s="335"/>
      <c r="BT707" s="335"/>
      <c r="BU707" s="335"/>
      <c r="BV707" s="335"/>
      <c r="BW707" s="335"/>
      <c r="BX707" s="335"/>
      <c r="BY707" s="335"/>
      <c r="BZ707" s="335"/>
      <c r="CA707" s="335"/>
      <c r="CB707" s="335"/>
      <c r="CC707" s="335"/>
      <c r="CD707" s="335"/>
      <c r="CE707" s="335"/>
      <c r="CF707" s="335"/>
      <c r="CG707" s="335"/>
      <c r="CH707" s="335"/>
      <c r="CI707" s="335"/>
      <c r="CJ707" s="335"/>
      <c r="CK707" s="335"/>
      <c r="CL707" s="335"/>
      <c r="CM707" s="335"/>
      <c r="CN707" s="335"/>
      <c r="CO707" s="335"/>
      <c r="CP707" s="335"/>
      <c r="CQ707" s="335"/>
      <c r="CR707" s="335"/>
      <c r="CS707" s="335"/>
      <c r="CT707" s="335"/>
      <c r="CU707" s="335"/>
      <c r="CV707" s="335"/>
      <c r="CW707" s="335"/>
      <c r="CX707" s="335"/>
      <c r="CY707" s="335"/>
      <c r="CZ707" s="335"/>
      <c r="DA707" s="335"/>
      <c r="DB707" s="335"/>
      <c r="DC707" s="335"/>
      <c r="DD707" s="335"/>
      <c r="DE707" s="335"/>
    </row>
    <row r="708" spans="2:109" x14ac:dyDescent="0.25">
      <c r="B708" s="335"/>
      <c r="C708" s="335"/>
      <c r="D708" s="335"/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25"/>
      <c r="U708" s="32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  <c r="AM708" s="335"/>
      <c r="AN708" s="335"/>
      <c r="AO708" s="335"/>
      <c r="AP708" s="335"/>
      <c r="AQ708" s="335"/>
      <c r="AR708" s="335"/>
      <c r="AS708" s="335"/>
      <c r="AT708" s="335"/>
      <c r="AU708" s="335"/>
      <c r="AV708" s="335"/>
      <c r="AW708" s="335"/>
      <c r="AX708" s="335"/>
      <c r="AY708" s="335"/>
      <c r="AZ708" s="335"/>
      <c r="BA708" s="335"/>
      <c r="BB708" s="335"/>
      <c r="BC708" s="335"/>
      <c r="BD708" s="335"/>
      <c r="BE708" s="335"/>
      <c r="BF708" s="335"/>
      <c r="BG708" s="335"/>
      <c r="BH708" s="335"/>
      <c r="BI708" s="335"/>
      <c r="BJ708" s="335"/>
      <c r="BK708" s="335"/>
      <c r="BL708" s="335"/>
      <c r="BM708" s="335"/>
      <c r="BN708" s="335"/>
      <c r="BO708" s="335"/>
      <c r="BP708" s="335"/>
      <c r="BQ708" s="335"/>
      <c r="BR708" s="335"/>
      <c r="BS708" s="335"/>
      <c r="BT708" s="335"/>
      <c r="BU708" s="335"/>
      <c r="BV708" s="335"/>
      <c r="BW708" s="335"/>
      <c r="BX708" s="335"/>
      <c r="BY708" s="335"/>
      <c r="BZ708" s="335"/>
      <c r="CA708" s="335"/>
      <c r="CB708" s="335"/>
      <c r="CC708" s="335"/>
      <c r="CD708" s="335"/>
      <c r="CE708" s="335"/>
      <c r="CF708" s="335"/>
      <c r="CG708" s="335"/>
      <c r="CH708" s="335"/>
      <c r="CI708" s="335"/>
      <c r="CJ708" s="335"/>
      <c r="CK708" s="335"/>
      <c r="CL708" s="335"/>
      <c r="CM708" s="335"/>
      <c r="CN708" s="335"/>
      <c r="CO708" s="335"/>
      <c r="CP708" s="335"/>
      <c r="CQ708" s="335"/>
      <c r="CR708" s="335"/>
      <c r="CS708" s="335"/>
      <c r="CT708" s="335"/>
      <c r="CU708" s="335"/>
      <c r="CV708" s="335"/>
      <c r="CW708" s="335"/>
      <c r="CX708" s="335"/>
      <c r="CY708" s="335"/>
      <c r="CZ708" s="335"/>
      <c r="DA708" s="335"/>
      <c r="DB708" s="335"/>
      <c r="DC708" s="335"/>
      <c r="DD708" s="335"/>
      <c r="DE708" s="335"/>
    </row>
    <row r="709" spans="2:109" x14ac:dyDescent="0.25">
      <c r="B709" s="335"/>
      <c r="C709" s="335"/>
      <c r="D709" s="335"/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25"/>
      <c r="U709" s="32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  <c r="AM709" s="335"/>
      <c r="AN709" s="335"/>
      <c r="AO709" s="335"/>
      <c r="AP709" s="335"/>
      <c r="AQ709" s="335"/>
      <c r="AR709" s="335"/>
      <c r="AS709" s="335"/>
      <c r="AT709" s="335"/>
      <c r="AU709" s="335"/>
      <c r="AV709" s="335"/>
      <c r="AW709" s="335"/>
      <c r="AX709" s="335"/>
      <c r="AY709" s="335"/>
      <c r="AZ709" s="335"/>
      <c r="BA709" s="335"/>
      <c r="BB709" s="335"/>
      <c r="BC709" s="335"/>
      <c r="BD709" s="335"/>
      <c r="BE709" s="335"/>
      <c r="BF709" s="335"/>
      <c r="BG709" s="335"/>
      <c r="BH709" s="335"/>
      <c r="BI709" s="335"/>
      <c r="BJ709" s="335"/>
      <c r="BK709" s="335"/>
      <c r="BL709" s="335"/>
      <c r="BM709" s="335"/>
      <c r="BN709" s="335"/>
      <c r="BO709" s="335"/>
      <c r="BP709" s="335"/>
      <c r="BQ709" s="335"/>
      <c r="BR709" s="335"/>
      <c r="BS709" s="335"/>
      <c r="BT709" s="335"/>
      <c r="BU709" s="335"/>
      <c r="BV709" s="335"/>
      <c r="BW709" s="335"/>
      <c r="BX709" s="335"/>
      <c r="BY709" s="335"/>
      <c r="BZ709" s="335"/>
      <c r="CA709" s="335"/>
      <c r="CB709" s="335"/>
      <c r="CC709" s="335"/>
      <c r="CD709" s="335"/>
      <c r="CE709" s="335"/>
      <c r="CF709" s="335"/>
      <c r="CG709" s="335"/>
      <c r="CH709" s="335"/>
      <c r="CI709" s="335"/>
      <c r="CJ709" s="335"/>
      <c r="CK709" s="335"/>
      <c r="CL709" s="335"/>
      <c r="CM709" s="335"/>
      <c r="CN709" s="335"/>
      <c r="CO709" s="335"/>
      <c r="CP709" s="335"/>
      <c r="CQ709" s="335"/>
      <c r="CR709" s="335"/>
      <c r="CS709" s="335"/>
      <c r="CT709" s="335"/>
      <c r="CU709" s="335"/>
      <c r="CV709" s="335"/>
      <c r="CW709" s="335"/>
      <c r="CX709" s="335"/>
      <c r="CY709" s="335"/>
      <c r="CZ709" s="335"/>
      <c r="DA709" s="335"/>
      <c r="DB709" s="335"/>
      <c r="DC709" s="335"/>
      <c r="DD709" s="335"/>
      <c r="DE709" s="335"/>
    </row>
    <row r="710" spans="2:109" x14ac:dyDescent="0.25">
      <c r="B710" s="335"/>
      <c r="C710" s="335"/>
      <c r="D710" s="335"/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25"/>
      <c r="U710" s="32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  <c r="AM710" s="335"/>
      <c r="AN710" s="335"/>
      <c r="AO710" s="335"/>
      <c r="AP710" s="335"/>
      <c r="AQ710" s="335"/>
      <c r="AR710" s="335"/>
      <c r="AS710" s="335"/>
      <c r="AT710" s="335"/>
      <c r="AU710" s="335"/>
      <c r="AV710" s="335"/>
      <c r="AW710" s="335"/>
      <c r="AX710" s="335"/>
      <c r="AY710" s="335"/>
      <c r="AZ710" s="335"/>
      <c r="BA710" s="335"/>
      <c r="BB710" s="335"/>
      <c r="BC710" s="335"/>
      <c r="BD710" s="335"/>
      <c r="BE710" s="335"/>
      <c r="BF710" s="335"/>
      <c r="BG710" s="335"/>
      <c r="BH710" s="335"/>
      <c r="BI710" s="335"/>
      <c r="BJ710" s="335"/>
      <c r="BK710" s="335"/>
      <c r="BL710" s="335"/>
      <c r="BM710" s="335"/>
      <c r="BN710" s="335"/>
      <c r="BO710" s="335"/>
      <c r="BP710" s="335"/>
      <c r="BQ710" s="335"/>
      <c r="BR710" s="335"/>
      <c r="BS710" s="335"/>
      <c r="BT710" s="335"/>
      <c r="BU710" s="335"/>
      <c r="BV710" s="335"/>
      <c r="BW710" s="335"/>
      <c r="BX710" s="335"/>
      <c r="BY710" s="335"/>
      <c r="BZ710" s="335"/>
      <c r="CA710" s="335"/>
      <c r="CB710" s="335"/>
      <c r="CC710" s="335"/>
      <c r="CD710" s="335"/>
      <c r="CE710" s="335"/>
      <c r="CF710" s="335"/>
      <c r="CG710" s="335"/>
      <c r="CH710" s="335"/>
      <c r="CI710" s="335"/>
      <c r="CJ710" s="335"/>
      <c r="CK710" s="335"/>
      <c r="CL710" s="335"/>
      <c r="CM710" s="335"/>
      <c r="CN710" s="335"/>
      <c r="CO710" s="335"/>
      <c r="CP710" s="335"/>
      <c r="CQ710" s="335"/>
      <c r="CR710" s="335"/>
      <c r="CS710" s="335"/>
      <c r="CT710" s="335"/>
      <c r="CU710" s="335"/>
      <c r="CV710" s="335"/>
      <c r="CW710" s="335"/>
      <c r="CX710" s="335"/>
      <c r="CY710" s="335"/>
      <c r="CZ710" s="335"/>
      <c r="DA710" s="335"/>
      <c r="DB710" s="335"/>
      <c r="DC710" s="335"/>
      <c r="DD710" s="335"/>
      <c r="DE710" s="335"/>
    </row>
    <row r="711" spans="2:109" x14ac:dyDescent="0.25">
      <c r="B711" s="335"/>
      <c r="C711" s="335"/>
      <c r="D711" s="335"/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25"/>
      <c r="U711" s="32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  <c r="AM711" s="335"/>
      <c r="AN711" s="335"/>
      <c r="AO711" s="335"/>
      <c r="AP711" s="335"/>
      <c r="AQ711" s="335"/>
      <c r="AR711" s="335"/>
      <c r="AS711" s="335"/>
      <c r="AT711" s="335"/>
      <c r="AU711" s="335"/>
      <c r="AV711" s="335"/>
      <c r="AW711" s="335"/>
      <c r="AX711" s="335"/>
      <c r="AY711" s="335"/>
      <c r="AZ711" s="335"/>
      <c r="BA711" s="335"/>
      <c r="BB711" s="335"/>
      <c r="BC711" s="335"/>
      <c r="BD711" s="335"/>
      <c r="BE711" s="335"/>
      <c r="BF711" s="335"/>
      <c r="BG711" s="335"/>
      <c r="BH711" s="335"/>
      <c r="BI711" s="335"/>
      <c r="BJ711" s="335"/>
      <c r="BK711" s="335"/>
      <c r="BL711" s="335"/>
      <c r="BM711" s="335"/>
      <c r="BN711" s="335"/>
      <c r="BO711" s="335"/>
      <c r="BP711" s="335"/>
      <c r="BQ711" s="335"/>
      <c r="BR711" s="335"/>
      <c r="BS711" s="335"/>
      <c r="BT711" s="335"/>
      <c r="BU711" s="335"/>
      <c r="BV711" s="335"/>
      <c r="BW711" s="335"/>
      <c r="BX711" s="335"/>
      <c r="BY711" s="335"/>
      <c r="BZ711" s="335"/>
      <c r="CA711" s="335"/>
      <c r="CB711" s="335"/>
      <c r="CC711" s="335"/>
      <c r="CD711" s="335"/>
      <c r="CE711" s="335"/>
      <c r="CF711" s="335"/>
      <c r="CG711" s="335"/>
      <c r="CH711" s="335"/>
      <c r="CI711" s="335"/>
      <c r="CJ711" s="335"/>
      <c r="CK711" s="335"/>
      <c r="CL711" s="335"/>
      <c r="CM711" s="335"/>
      <c r="CN711" s="335"/>
      <c r="CO711" s="335"/>
      <c r="CP711" s="335"/>
      <c r="CQ711" s="335"/>
      <c r="CR711" s="335"/>
      <c r="CS711" s="335"/>
      <c r="CT711" s="335"/>
      <c r="CU711" s="335"/>
      <c r="CV711" s="335"/>
      <c r="CW711" s="335"/>
      <c r="CX711" s="335"/>
      <c r="CY711" s="335"/>
      <c r="CZ711" s="335"/>
      <c r="DA711" s="335"/>
      <c r="DB711" s="335"/>
      <c r="DC711" s="335"/>
      <c r="DD711" s="335"/>
      <c r="DE711" s="335"/>
    </row>
    <row r="712" spans="2:109" x14ac:dyDescent="0.25">
      <c r="B712" s="335"/>
      <c r="C712" s="335"/>
      <c r="D712" s="335"/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25"/>
      <c r="U712" s="32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  <c r="AM712" s="335"/>
      <c r="AN712" s="335"/>
      <c r="AO712" s="335"/>
      <c r="AP712" s="335"/>
      <c r="AQ712" s="335"/>
      <c r="AR712" s="335"/>
      <c r="AS712" s="335"/>
      <c r="AT712" s="335"/>
      <c r="AU712" s="335"/>
      <c r="AV712" s="335"/>
      <c r="AW712" s="335"/>
      <c r="AX712" s="335"/>
      <c r="AY712" s="335"/>
      <c r="AZ712" s="335"/>
      <c r="BA712" s="335"/>
      <c r="BB712" s="335"/>
      <c r="BC712" s="335"/>
      <c r="BD712" s="335"/>
      <c r="BE712" s="335"/>
      <c r="BF712" s="335"/>
      <c r="BG712" s="335"/>
      <c r="BH712" s="335"/>
      <c r="BI712" s="335"/>
      <c r="BJ712" s="335"/>
      <c r="BK712" s="335"/>
      <c r="BL712" s="335"/>
      <c r="BM712" s="335"/>
      <c r="BN712" s="335"/>
      <c r="BO712" s="335"/>
      <c r="BP712" s="335"/>
      <c r="BQ712" s="335"/>
      <c r="BR712" s="335"/>
      <c r="BS712" s="335"/>
      <c r="BT712" s="335"/>
      <c r="BU712" s="335"/>
      <c r="BV712" s="335"/>
      <c r="BW712" s="335"/>
      <c r="BX712" s="335"/>
      <c r="BY712" s="335"/>
      <c r="BZ712" s="335"/>
      <c r="CA712" s="335"/>
      <c r="CB712" s="335"/>
      <c r="CC712" s="335"/>
      <c r="CD712" s="335"/>
      <c r="CE712" s="335"/>
      <c r="CF712" s="335"/>
      <c r="CG712" s="335"/>
      <c r="CH712" s="335"/>
      <c r="CI712" s="335"/>
      <c r="CJ712" s="335"/>
      <c r="CK712" s="335"/>
      <c r="CL712" s="335"/>
      <c r="CM712" s="335"/>
      <c r="CN712" s="335"/>
      <c r="CO712" s="335"/>
      <c r="CP712" s="335"/>
      <c r="CQ712" s="335"/>
      <c r="CR712" s="335"/>
      <c r="CS712" s="335"/>
      <c r="CT712" s="335"/>
      <c r="CU712" s="335"/>
      <c r="CV712" s="335"/>
      <c r="CW712" s="335"/>
      <c r="CX712" s="335"/>
      <c r="CY712" s="335"/>
      <c r="CZ712" s="335"/>
      <c r="DA712" s="335"/>
      <c r="DB712" s="335"/>
      <c r="DC712" s="335"/>
      <c r="DD712" s="335"/>
      <c r="DE712" s="335"/>
    </row>
    <row r="713" spans="2:109" x14ac:dyDescent="0.25">
      <c r="B713" s="335"/>
      <c r="C713" s="335"/>
      <c r="D713" s="335"/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25"/>
      <c r="U713" s="32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  <c r="AM713" s="335"/>
      <c r="AN713" s="335"/>
      <c r="AO713" s="335"/>
      <c r="AP713" s="335"/>
      <c r="AQ713" s="335"/>
      <c r="AR713" s="335"/>
      <c r="AS713" s="335"/>
      <c r="AT713" s="335"/>
      <c r="AU713" s="335"/>
      <c r="AV713" s="335"/>
      <c r="AW713" s="335"/>
      <c r="AX713" s="335"/>
      <c r="AY713" s="335"/>
      <c r="AZ713" s="335"/>
      <c r="BA713" s="335"/>
      <c r="BB713" s="335"/>
      <c r="BC713" s="335"/>
      <c r="BD713" s="335"/>
      <c r="BE713" s="335"/>
      <c r="BF713" s="335"/>
      <c r="BG713" s="335"/>
      <c r="BH713" s="335"/>
      <c r="BI713" s="335"/>
      <c r="BJ713" s="335"/>
      <c r="BK713" s="335"/>
      <c r="BL713" s="335"/>
      <c r="BM713" s="335"/>
      <c r="BN713" s="335"/>
      <c r="BO713" s="335"/>
      <c r="BP713" s="335"/>
      <c r="BQ713" s="335"/>
      <c r="BR713" s="335"/>
      <c r="BS713" s="335"/>
      <c r="BT713" s="335"/>
      <c r="BU713" s="335"/>
      <c r="BV713" s="335"/>
      <c r="BW713" s="335"/>
      <c r="BX713" s="335"/>
      <c r="BY713" s="335"/>
      <c r="BZ713" s="335"/>
      <c r="CA713" s="335"/>
      <c r="CB713" s="335"/>
      <c r="CC713" s="335"/>
      <c r="CD713" s="335"/>
      <c r="CE713" s="335"/>
      <c r="CF713" s="335"/>
      <c r="CG713" s="335"/>
      <c r="CH713" s="335"/>
      <c r="CI713" s="335"/>
      <c r="CJ713" s="335"/>
      <c r="CK713" s="335"/>
      <c r="CL713" s="335"/>
      <c r="CM713" s="335"/>
      <c r="CN713" s="335"/>
      <c r="CO713" s="335"/>
      <c r="CP713" s="335"/>
      <c r="CQ713" s="335"/>
      <c r="CR713" s="335"/>
      <c r="CS713" s="335"/>
      <c r="CT713" s="335"/>
      <c r="CU713" s="335"/>
      <c r="CV713" s="335"/>
      <c r="CW713" s="335"/>
      <c r="CX713" s="335"/>
      <c r="CY713" s="335"/>
      <c r="CZ713" s="335"/>
      <c r="DA713" s="335"/>
      <c r="DB713" s="335"/>
      <c r="DC713" s="335"/>
      <c r="DD713" s="335"/>
      <c r="DE713" s="335"/>
    </row>
    <row r="714" spans="2:109" x14ac:dyDescent="0.25"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25"/>
      <c r="U714" s="32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  <c r="AM714" s="335"/>
      <c r="AN714" s="335"/>
      <c r="AO714" s="335"/>
      <c r="AP714" s="335"/>
      <c r="AQ714" s="335"/>
      <c r="AR714" s="335"/>
      <c r="AS714" s="335"/>
      <c r="AT714" s="335"/>
      <c r="AU714" s="335"/>
      <c r="AV714" s="335"/>
      <c r="AW714" s="335"/>
      <c r="AX714" s="335"/>
      <c r="AY714" s="335"/>
      <c r="AZ714" s="335"/>
      <c r="BA714" s="335"/>
      <c r="BB714" s="335"/>
      <c r="BC714" s="335"/>
      <c r="BD714" s="335"/>
      <c r="BE714" s="335"/>
      <c r="BF714" s="335"/>
      <c r="BG714" s="335"/>
      <c r="BH714" s="335"/>
      <c r="BI714" s="335"/>
      <c r="BJ714" s="335"/>
      <c r="BK714" s="335"/>
      <c r="BL714" s="335"/>
      <c r="BM714" s="335"/>
      <c r="BN714" s="335"/>
      <c r="BO714" s="335"/>
      <c r="BP714" s="335"/>
      <c r="BQ714" s="335"/>
      <c r="BR714" s="335"/>
      <c r="BS714" s="335"/>
      <c r="BT714" s="335"/>
      <c r="BU714" s="335"/>
      <c r="BV714" s="335"/>
      <c r="BW714" s="335"/>
      <c r="BX714" s="335"/>
      <c r="BY714" s="335"/>
      <c r="BZ714" s="335"/>
      <c r="CA714" s="335"/>
      <c r="CB714" s="335"/>
      <c r="CC714" s="335"/>
      <c r="CD714" s="335"/>
      <c r="CE714" s="335"/>
      <c r="CF714" s="335"/>
      <c r="CG714" s="335"/>
      <c r="CH714" s="335"/>
      <c r="CI714" s="335"/>
      <c r="CJ714" s="335"/>
      <c r="CK714" s="335"/>
      <c r="CL714" s="335"/>
      <c r="CM714" s="335"/>
      <c r="CN714" s="335"/>
      <c r="CO714" s="335"/>
      <c r="CP714" s="335"/>
      <c r="CQ714" s="335"/>
      <c r="CR714" s="335"/>
      <c r="CS714" s="335"/>
      <c r="CT714" s="335"/>
      <c r="CU714" s="335"/>
      <c r="CV714" s="335"/>
      <c r="CW714" s="335"/>
      <c r="CX714" s="335"/>
      <c r="CY714" s="335"/>
      <c r="CZ714" s="335"/>
      <c r="DA714" s="335"/>
      <c r="DB714" s="335"/>
      <c r="DC714" s="335"/>
      <c r="DD714" s="335"/>
      <c r="DE714" s="335"/>
    </row>
    <row r="715" spans="2:109" x14ac:dyDescent="0.25">
      <c r="B715" s="335"/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25"/>
      <c r="U715" s="32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  <c r="AM715" s="335"/>
      <c r="AN715" s="335"/>
      <c r="AO715" s="335"/>
      <c r="AP715" s="335"/>
      <c r="AQ715" s="335"/>
      <c r="AR715" s="335"/>
      <c r="AS715" s="335"/>
      <c r="AT715" s="335"/>
      <c r="AU715" s="335"/>
      <c r="AV715" s="335"/>
      <c r="AW715" s="335"/>
      <c r="AX715" s="335"/>
      <c r="AY715" s="335"/>
      <c r="AZ715" s="335"/>
      <c r="BA715" s="335"/>
      <c r="BB715" s="335"/>
      <c r="BC715" s="335"/>
      <c r="BD715" s="335"/>
      <c r="BE715" s="335"/>
      <c r="BF715" s="335"/>
      <c r="BG715" s="335"/>
      <c r="BH715" s="335"/>
      <c r="BI715" s="335"/>
      <c r="BJ715" s="335"/>
      <c r="BK715" s="335"/>
      <c r="BL715" s="335"/>
      <c r="BM715" s="335"/>
      <c r="BN715" s="335"/>
      <c r="BO715" s="335"/>
      <c r="BP715" s="335"/>
      <c r="BQ715" s="335"/>
      <c r="BR715" s="335"/>
      <c r="BS715" s="335"/>
      <c r="BT715" s="335"/>
      <c r="BU715" s="335"/>
      <c r="BV715" s="335"/>
      <c r="BW715" s="335"/>
      <c r="BX715" s="335"/>
      <c r="BY715" s="335"/>
      <c r="BZ715" s="335"/>
      <c r="CA715" s="335"/>
      <c r="CB715" s="335"/>
      <c r="CC715" s="335"/>
      <c r="CD715" s="335"/>
      <c r="CE715" s="335"/>
      <c r="CF715" s="335"/>
      <c r="CG715" s="335"/>
      <c r="CH715" s="335"/>
      <c r="CI715" s="335"/>
      <c r="CJ715" s="335"/>
      <c r="CK715" s="335"/>
      <c r="CL715" s="335"/>
      <c r="CM715" s="335"/>
      <c r="CN715" s="335"/>
      <c r="CO715" s="335"/>
      <c r="CP715" s="335"/>
      <c r="CQ715" s="335"/>
      <c r="CR715" s="335"/>
      <c r="CS715" s="335"/>
      <c r="CT715" s="335"/>
      <c r="CU715" s="335"/>
      <c r="CV715" s="335"/>
      <c r="CW715" s="335"/>
      <c r="CX715" s="335"/>
      <c r="CY715" s="335"/>
      <c r="CZ715" s="335"/>
      <c r="DA715" s="335"/>
      <c r="DB715" s="335"/>
      <c r="DC715" s="335"/>
      <c r="DD715" s="335"/>
      <c r="DE715" s="335"/>
    </row>
    <row r="716" spans="2:109" x14ac:dyDescent="0.25">
      <c r="B716" s="335"/>
      <c r="C716" s="335"/>
      <c r="D716" s="335"/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25"/>
      <c r="U716" s="32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  <c r="AM716" s="335"/>
      <c r="AN716" s="335"/>
      <c r="AO716" s="335"/>
      <c r="AP716" s="335"/>
      <c r="AQ716" s="335"/>
      <c r="AR716" s="335"/>
      <c r="AS716" s="335"/>
      <c r="AT716" s="335"/>
      <c r="AU716" s="335"/>
      <c r="AV716" s="335"/>
      <c r="AW716" s="335"/>
      <c r="AX716" s="335"/>
      <c r="AY716" s="335"/>
      <c r="AZ716" s="335"/>
      <c r="BA716" s="335"/>
      <c r="BB716" s="335"/>
      <c r="BC716" s="335"/>
      <c r="BD716" s="335"/>
      <c r="BE716" s="335"/>
      <c r="BF716" s="335"/>
      <c r="BG716" s="335"/>
      <c r="BH716" s="335"/>
      <c r="BI716" s="335"/>
      <c r="BJ716" s="335"/>
      <c r="BK716" s="335"/>
      <c r="BL716" s="335"/>
      <c r="BM716" s="335"/>
      <c r="BN716" s="335"/>
      <c r="BO716" s="335"/>
      <c r="BP716" s="335"/>
      <c r="BQ716" s="335"/>
      <c r="BR716" s="335"/>
      <c r="BS716" s="335"/>
      <c r="BT716" s="335"/>
      <c r="BU716" s="335"/>
      <c r="BV716" s="335"/>
      <c r="BW716" s="335"/>
      <c r="BX716" s="335"/>
      <c r="BY716" s="335"/>
      <c r="BZ716" s="335"/>
      <c r="CA716" s="335"/>
      <c r="CB716" s="335"/>
      <c r="CC716" s="335"/>
      <c r="CD716" s="335"/>
      <c r="CE716" s="335"/>
      <c r="CF716" s="335"/>
      <c r="CG716" s="335"/>
      <c r="CH716" s="335"/>
      <c r="CI716" s="335"/>
      <c r="CJ716" s="335"/>
      <c r="CK716" s="335"/>
      <c r="CL716" s="335"/>
      <c r="CM716" s="335"/>
      <c r="CN716" s="335"/>
      <c r="CO716" s="335"/>
      <c r="CP716" s="335"/>
      <c r="CQ716" s="335"/>
      <c r="CR716" s="335"/>
      <c r="CS716" s="335"/>
      <c r="CT716" s="335"/>
      <c r="CU716" s="335"/>
      <c r="CV716" s="335"/>
      <c r="CW716" s="335"/>
      <c r="CX716" s="335"/>
      <c r="CY716" s="335"/>
      <c r="CZ716" s="335"/>
      <c r="DA716" s="335"/>
      <c r="DB716" s="335"/>
      <c r="DC716" s="335"/>
      <c r="DD716" s="335"/>
      <c r="DE716" s="335"/>
    </row>
    <row r="717" spans="2:109" x14ac:dyDescent="0.25">
      <c r="B717" s="335"/>
      <c r="C717" s="335"/>
      <c r="D717" s="335"/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25"/>
      <c r="U717" s="32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5"/>
      <c r="AU717" s="335"/>
      <c r="AV717" s="335"/>
      <c r="AW717" s="335"/>
      <c r="AX717" s="335"/>
      <c r="AY717" s="335"/>
      <c r="AZ717" s="335"/>
      <c r="BA717" s="335"/>
      <c r="BB717" s="335"/>
      <c r="BC717" s="335"/>
      <c r="BD717" s="335"/>
      <c r="BE717" s="335"/>
      <c r="BF717" s="335"/>
      <c r="BG717" s="335"/>
      <c r="BH717" s="335"/>
      <c r="BI717" s="335"/>
      <c r="BJ717" s="335"/>
      <c r="BK717" s="335"/>
      <c r="BL717" s="335"/>
      <c r="BM717" s="335"/>
      <c r="BN717" s="335"/>
      <c r="BO717" s="335"/>
      <c r="BP717" s="335"/>
      <c r="BQ717" s="335"/>
      <c r="BR717" s="335"/>
      <c r="BS717" s="335"/>
      <c r="BT717" s="335"/>
      <c r="BU717" s="335"/>
      <c r="BV717" s="335"/>
      <c r="BW717" s="335"/>
      <c r="BX717" s="335"/>
      <c r="BY717" s="335"/>
      <c r="BZ717" s="335"/>
      <c r="CA717" s="335"/>
      <c r="CB717" s="335"/>
      <c r="CC717" s="335"/>
      <c r="CD717" s="335"/>
      <c r="CE717" s="335"/>
      <c r="CF717" s="335"/>
      <c r="CG717" s="335"/>
      <c r="CH717" s="335"/>
      <c r="CI717" s="335"/>
      <c r="CJ717" s="335"/>
      <c r="CK717" s="335"/>
      <c r="CL717" s="335"/>
      <c r="CM717" s="335"/>
      <c r="CN717" s="335"/>
      <c r="CO717" s="335"/>
      <c r="CP717" s="335"/>
      <c r="CQ717" s="335"/>
      <c r="CR717" s="335"/>
      <c r="CS717" s="335"/>
      <c r="CT717" s="335"/>
      <c r="CU717" s="335"/>
      <c r="CV717" s="335"/>
      <c r="CW717" s="335"/>
      <c r="CX717" s="335"/>
      <c r="CY717" s="335"/>
      <c r="CZ717" s="335"/>
      <c r="DA717" s="335"/>
      <c r="DB717" s="335"/>
      <c r="DC717" s="335"/>
      <c r="DD717" s="335"/>
      <c r="DE717" s="335"/>
    </row>
    <row r="718" spans="2:109" x14ac:dyDescent="0.25">
      <c r="B718" s="335"/>
      <c r="C718" s="335"/>
      <c r="D718" s="335"/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25"/>
      <c r="U718" s="32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5"/>
      <c r="AU718" s="335"/>
      <c r="AV718" s="335"/>
      <c r="AW718" s="335"/>
      <c r="AX718" s="335"/>
      <c r="AY718" s="335"/>
      <c r="AZ718" s="335"/>
      <c r="BA718" s="335"/>
      <c r="BB718" s="335"/>
      <c r="BC718" s="335"/>
      <c r="BD718" s="335"/>
      <c r="BE718" s="335"/>
      <c r="BF718" s="335"/>
      <c r="BG718" s="335"/>
      <c r="BH718" s="335"/>
      <c r="BI718" s="335"/>
      <c r="BJ718" s="335"/>
      <c r="BK718" s="335"/>
      <c r="BL718" s="335"/>
      <c r="BM718" s="335"/>
      <c r="BN718" s="335"/>
      <c r="BO718" s="335"/>
      <c r="BP718" s="335"/>
      <c r="BQ718" s="335"/>
      <c r="BR718" s="335"/>
      <c r="BS718" s="335"/>
      <c r="BT718" s="335"/>
      <c r="BU718" s="335"/>
      <c r="BV718" s="335"/>
      <c r="BW718" s="335"/>
      <c r="BX718" s="335"/>
      <c r="BY718" s="335"/>
      <c r="BZ718" s="335"/>
      <c r="CA718" s="335"/>
      <c r="CB718" s="335"/>
      <c r="CC718" s="335"/>
      <c r="CD718" s="335"/>
      <c r="CE718" s="335"/>
      <c r="CF718" s="335"/>
      <c r="CG718" s="335"/>
      <c r="CH718" s="335"/>
      <c r="CI718" s="335"/>
      <c r="CJ718" s="335"/>
      <c r="CK718" s="335"/>
      <c r="CL718" s="335"/>
      <c r="CM718" s="335"/>
      <c r="CN718" s="335"/>
      <c r="CO718" s="335"/>
      <c r="CP718" s="335"/>
      <c r="CQ718" s="335"/>
      <c r="CR718" s="335"/>
      <c r="CS718" s="335"/>
      <c r="CT718" s="335"/>
      <c r="CU718" s="335"/>
      <c r="CV718" s="335"/>
      <c r="CW718" s="335"/>
      <c r="CX718" s="335"/>
      <c r="CY718" s="335"/>
      <c r="CZ718" s="335"/>
      <c r="DA718" s="335"/>
      <c r="DB718" s="335"/>
      <c r="DC718" s="335"/>
      <c r="DD718" s="335"/>
      <c r="DE718" s="335"/>
    </row>
    <row r="719" spans="2:109" x14ac:dyDescent="0.25">
      <c r="B719" s="335"/>
      <c r="C719" s="335"/>
      <c r="D719" s="335"/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25"/>
      <c r="U719" s="32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  <c r="AM719" s="335"/>
      <c r="AN719" s="335"/>
      <c r="AO719" s="335"/>
      <c r="AP719" s="335"/>
      <c r="AQ719" s="335"/>
      <c r="AR719" s="335"/>
      <c r="AS719" s="335"/>
      <c r="AT719" s="335"/>
      <c r="AU719" s="335"/>
      <c r="AV719" s="335"/>
      <c r="AW719" s="335"/>
      <c r="AX719" s="335"/>
      <c r="AY719" s="335"/>
      <c r="AZ719" s="335"/>
      <c r="BA719" s="335"/>
      <c r="BB719" s="335"/>
      <c r="BC719" s="335"/>
      <c r="BD719" s="335"/>
      <c r="BE719" s="335"/>
      <c r="BF719" s="335"/>
      <c r="BG719" s="335"/>
      <c r="BH719" s="335"/>
      <c r="BI719" s="335"/>
      <c r="BJ719" s="335"/>
      <c r="BK719" s="335"/>
      <c r="BL719" s="335"/>
      <c r="BM719" s="335"/>
      <c r="BN719" s="335"/>
      <c r="BO719" s="335"/>
      <c r="BP719" s="335"/>
      <c r="BQ719" s="335"/>
      <c r="BR719" s="335"/>
      <c r="BS719" s="335"/>
      <c r="BT719" s="335"/>
      <c r="BU719" s="335"/>
      <c r="BV719" s="335"/>
      <c r="BW719" s="335"/>
      <c r="BX719" s="335"/>
      <c r="BY719" s="335"/>
      <c r="BZ719" s="335"/>
      <c r="CA719" s="335"/>
      <c r="CB719" s="335"/>
      <c r="CC719" s="335"/>
      <c r="CD719" s="335"/>
      <c r="CE719" s="335"/>
      <c r="CF719" s="335"/>
      <c r="CG719" s="335"/>
      <c r="CH719" s="335"/>
      <c r="CI719" s="335"/>
      <c r="CJ719" s="335"/>
      <c r="CK719" s="335"/>
      <c r="CL719" s="335"/>
      <c r="CM719" s="335"/>
      <c r="CN719" s="335"/>
      <c r="CO719" s="335"/>
      <c r="CP719" s="335"/>
      <c r="CQ719" s="335"/>
      <c r="CR719" s="335"/>
      <c r="CS719" s="335"/>
      <c r="CT719" s="335"/>
      <c r="CU719" s="335"/>
      <c r="CV719" s="335"/>
      <c r="CW719" s="335"/>
      <c r="CX719" s="335"/>
      <c r="CY719" s="335"/>
      <c r="CZ719" s="335"/>
      <c r="DA719" s="335"/>
      <c r="DB719" s="335"/>
      <c r="DC719" s="335"/>
      <c r="DD719" s="335"/>
      <c r="DE719" s="335"/>
    </row>
    <row r="720" spans="2:109" x14ac:dyDescent="0.25">
      <c r="B720" s="335"/>
      <c r="C720" s="335"/>
      <c r="D720" s="335"/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25"/>
      <c r="U720" s="32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  <c r="AM720" s="335"/>
      <c r="AN720" s="335"/>
      <c r="AO720" s="335"/>
      <c r="AP720" s="335"/>
      <c r="AQ720" s="335"/>
      <c r="AR720" s="335"/>
      <c r="AS720" s="335"/>
      <c r="AT720" s="335"/>
      <c r="AU720" s="335"/>
      <c r="AV720" s="335"/>
      <c r="AW720" s="335"/>
      <c r="AX720" s="335"/>
      <c r="AY720" s="335"/>
      <c r="AZ720" s="335"/>
      <c r="BA720" s="335"/>
      <c r="BB720" s="335"/>
      <c r="BC720" s="335"/>
      <c r="BD720" s="335"/>
      <c r="BE720" s="335"/>
      <c r="BF720" s="335"/>
      <c r="BG720" s="335"/>
      <c r="BH720" s="335"/>
      <c r="BI720" s="335"/>
      <c r="BJ720" s="335"/>
      <c r="BK720" s="335"/>
      <c r="BL720" s="335"/>
      <c r="BM720" s="335"/>
      <c r="BN720" s="335"/>
      <c r="BO720" s="335"/>
      <c r="BP720" s="335"/>
      <c r="BQ720" s="335"/>
      <c r="BR720" s="335"/>
      <c r="BS720" s="335"/>
      <c r="BT720" s="335"/>
      <c r="BU720" s="335"/>
      <c r="BV720" s="335"/>
      <c r="BW720" s="335"/>
      <c r="BX720" s="335"/>
      <c r="BY720" s="335"/>
      <c r="BZ720" s="335"/>
      <c r="CA720" s="335"/>
      <c r="CB720" s="335"/>
      <c r="CC720" s="335"/>
      <c r="CD720" s="335"/>
      <c r="CE720" s="335"/>
      <c r="CF720" s="335"/>
      <c r="CG720" s="335"/>
      <c r="CH720" s="335"/>
      <c r="CI720" s="335"/>
      <c r="CJ720" s="335"/>
      <c r="CK720" s="335"/>
      <c r="CL720" s="335"/>
      <c r="CM720" s="335"/>
      <c r="CN720" s="335"/>
      <c r="CO720" s="335"/>
      <c r="CP720" s="335"/>
      <c r="CQ720" s="335"/>
      <c r="CR720" s="335"/>
      <c r="CS720" s="335"/>
      <c r="CT720" s="335"/>
      <c r="CU720" s="335"/>
      <c r="CV720" s="335"/>
      <c r="CW720" s="335"/>
      <c r="CX720" s="335"/>
      <c r="CY720" s="335"/>
      <c r="CZ720" s="335"/>
      <c r="DA720" s="335"/>
      <c r="DB720" s="335"/>
      <c r="DC720" s="335"/>
      <c r="DD720" s="335"/>
      <c r="DE720" s="335"/>
    </row>
    <row r="721" spans="2:109" x14ac:dyDescent="0.25">
      <c r="B721" s="335"/>
      <c r="C721" s="335"/>
      <c r="D721" s="335"/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25"/>
      <c r="U721" s="32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  <c r="AM721" s="335"/>
      <c r="AN721" s="335"/>
      <c r="AO721" s="335"/>
      <c r="AP721" s="335"/>
      <c r="AQ721" s="335"/>
      <c r="AR721" s="335"/>
      <c r="AS721" s="335"/>
      <c r="AT721" s="335"/>
      <c r="AU721" s="335"/>
      <c r="AV721" s="335"/>
      <c r="AW721" s="335"/>
      <c r="AX721" s="335"/>
      <c r="AY721" s="335"/>
      <c r="AZ721" s="335"/>
      <c r="BA721" s="335"/>
      <c r="BB721" s="335"/>
      <c r="BC721" s="335"/>
      <c r="BD721" s="335"/>
      <c r="BE721" s="335"/>
      <c r="BF721" s="335"/>
      <c r="BG721" s="335"/>
      <c r="BH721" s="335"/>
      <c r="BI721" s="335"/>
      <c r="BJ721" s="335"/>
      <c r="BK721" s="335"/>
      <c r="BL721" s="335"/>
      <c r="BM721" s="335"/>
      <c r="BN721" s="335"/>
      <c r="BO721" s="335"/>
      <c r="BP721" s="335"/>
      <c r="BQ721" s="335"/>
      <c r="BR721" s="335"/>
      <c r="BS721" s="335"/>
      <c r="BT721" s="335"/>
      <c r="BU721" s="335"/>
      <c r="BV721" s="335"/>
      <c r="BW721" s="335"/>
      <c r="BX721" s="335"/>
      <c r="BY721" s="335"/>
      <c r="BZ721" s="335"/>
      <c r="CA721" s="335"/>
      <c r="CB721" s="335"/>
      <c r="CC721" s="335"/>
      <c r="CD721" s="335"/>
      <c r="CE721" s="335"/>
      <c r="CF721" s="335"/>
      <c r="CG721" s="335"/>
      <c r="CH721" s="335"/>
      <c r="CI721" s="335"/>
      <c r="CJ721" s="335"/>
      <c r="CK721" s="335"/>
      <c r="CL721" s="335"/>
      <c r="CM721" s="335"/>
      <c r="CN721" s="335"/>
      <c r="CO721" s="335"/>
      <c r="CP721" s="335"/>
      <c r="CQ721" s="335"/>
      <c r="CR721" s="335"/>
      <c r="CS721" s="335"/>
      <c r="CT721" s="335"/>
      <c r="CU721" s="335"/>
      <c r="CV721" s="335"/>
      <c r="CW721" s="335"/>
      <c r="CX721" s="335"/>
      <c r="CY721" s="335"/>
      <c r="CZ721" s="335"/>
      <c r="DA721" s="335"/>
      <c r="DB721" s="335"/>
      <c r="DC721" s="335"/>
      <c r="DD721" s="335"/>
      <c r="DE721" s="335"/>
    </row>
    <row r="722" spans="2:109" x14ac:dyDescent="0.25">
      <c r="B722" s="335"/>
      <c r="C722" s="335"/>
      <c r="D722" s="335"/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25"/>
      <c r="U722" s="32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  <c r="AM722" s="335"/>
      <c r="AN722" s="335"/>
      <c r="AO722" s="335"/>
      <c r="AP722" s="335"/>
      <c r="AQ722" s="335"/>
      <c r="AR722" s="335"/>
      <c r="AS722" s="335"/>
      <c r="AT722" s="335"/>
      <c r="AU722" s="335"/>
      <c r="AV722" s="335"/>
      <c r="AW722" s="335"/>
      <c r="AX722" s="335"/>
      <c r="AY722" s="335"/>
      <c r="AZ722" s="335"/>
      <c r="BA722" s="335"/>
      <c r="BB722" s="335"/>
      <c r="BC722" s="335"/>
      <c r="BD722" s="335"/>
      <c r="BE722" s="335"/>
      <c r="BF722" s="335"/>
      <c r="BG722" s="335"/>
      <c r="BH722" s="335"/>
      <c r="BI722" s="335"/>
      <c r="BJ722" s="335"/>
      <c r="BK722" s="335"/>
      <c r="BL722" s="335"/>
      <c r="BM722" s="335"/>
      <c r="BN722" s="335"/>
      <c r="BO722" s="335"/>
      <c r="BP722" s="335"/>
      <c r="BQ722" s="335"/>
      <c r="BR722" s="335"/>
      <c r="BS722" s="335"/>
      <c r="BT722" s="335"/>
      <c r="BU722" s="335"/>
      <c r="BV722" s="335"/>
      <c r="BW722" s="335"/>
      <c r="BX722" s="335"/>
      <c r="BY722" s="335"/>
      <c r="BZ722" s="335"/>
      <c r="CA722" s="335"/>
      <c r="CB722" s="335"/>
      <c r="CC722" s="335"/>
      <c r="CD722" s="335"/>
      <c r="CE722" s="335"/>
      <c r="CF722" s="335"/>
      <c r="CG722" s="335"/>
      <c r="CH722" s="335"/>
      <c r="CI722" s="335"/>
      <c r="CJ722" s="335"/>
      <c r="CK722" s="335"/>
      <c r="CL722" s="335"/>
      <c r="CM722" s="335"/>
      <c r="CN722" s="335"/>
      <c r="CO722" s="335"/>
      <c r="CP722" s="335"/>
      <c r="CQ722" s="335"/>
      <c r="CR722" s="335"/>
      <c r="CS722" s="335"/>
      <c r="CT722" s="335"/>
      <c r="CU722" s="335"/>
      <c r="CV722" s="335"/>
      <c r="CW722" s="335"/>
      <c r="CX722" s="335"/>
      <c r="CY722" s="335"/>
      <c r="CZ722" s="335"/>
      <c r="DA722" s="335"/>
      <c r="DB722" s="335"/>
      <c r="DC722" s="335"/>
      <c r="DD722" s="335"/>
      <c r="DE722" s="335"/>
    </row>
    <row r="723" spans="2:109" x14ac:dyDescent="0.25"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25"/>
      <c r="U723" s="32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  <c r="CF723" s="335"/>
      <c r="CG723" s="335"/>
      <c r="CH723" s="335"/>
      <c r="CI723" s="335"/>
      <c r="CJ723" s="335"/>
      <c r="CK723" s="335"/>
      <c r="CL723" s="335"/>
      <c r="CM723" s="335"/>
      <c r="CN723" s="335"/>
      <c r="CO723" s="335"/>
      <c r="CP723" s="335"/>
      <c r="CQ723" s="335"/>
      <c r="CR723" s="335"/>
      <c r="CS723" s="335"/>
      <c r="CT723" s="335"/>
      <c r="CU723" s="335"/>
      <c r="CV723" s="335"/>
      <c r="CW723" s="335"/>
      <c r="CX723" s="335"/>
      <c r="CY723" s="335"/>
      <c r="CZ723" s="335"/>
      <c r="DA723" s="335"/>
      <c r="DB723" s="335"/>
      <c r="DC723" s="335"/>
      <c r="DD723" s="335"/>
      <c r="DE723" s="335"/>
    </row>
    <row r="724" spans="2:109" x14ac:dyDescent="0.25">
      <c r="B724" s="335"/>
      <c r="C724" s="335"/>
      <c r="D724" s="335"/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25"/>
      <c r="U724" s="32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  <c r="AM724" s="335"/>
      <c r="AN724" s="335"/>
      <c r="AO724" s="335"/>
      <c r="AP724" s="335"/>
      <c r="AQ724" s="335"/>
      <c r="AR724" s="335"/>
      <c r="AS724" s="335"/>
      <c r="AT724" s="335"/>
      <c r="AU724" s="335"/>
      <c r="AV724" s="335"/>
      <c r="AW724" s="335"/>
      <c r="AX724" s="335"/>
      <c r="AY724" s="335"/>
      <c r="AZ724" s="335"/>
      <c r="BA724" s="335"/>
      <c r="BB724" s="335"/>
      <c r="BC724" s="335"/>
      <c r="BD724" s="335"/>
      <c r="BE724" s="335"/>
      <c r="BF724" s="335"/>
      <c r="BG724" s="335"/>
      <c r="BH724" s="335"/>
      <c r="BI724" s="335"/>
      <c r="BJ724" s="335"/>
      <c r="BK724" s="335"/>
      <c r="BL724" s="335"/>
      <c r="BM724" s="335"/>
      <c r="BN724" s="335"/>
      <c r="BO724" s="335"/>
      <c r="BP724" s="335"/>
      <c r="BQ724" s="335"/>
      <c r="BR724" s="335"/>
      <c r="BS724" s="335"/>
      <c r="BT724" s="335"/>
      <c r="BU724" s="335"/>
      <c r="BV724" s="335"/>
      <c r="BW724" s="335"/>
      <c r="BX724" s="335"/>
      <c r="BY724" s="335"/>
      <c r="BZ724" s="335"/>
      <c r="CA724" s="335"/>
      <c r="CB724" s="335"/>
      <c r="CC724" s="335"/>
      <c r="CD724" s="335"/>
      <c r="CE724" s="335"/>
      <c r="CF724" s="335"/>
      <c r="CG724" s="335"/>
      <c r="CH724" s="335"/>
      <c r="CI724" s="335"/>
      <c r="CJ724" s="335"/>
      <c r="CK724" s="335"/>
      <c r="CL724" s="335"/>
      <c r="CM724" s="335"/>
      <c r="CN724" s="335"/>
      <c r="CO724" s="335"/>
      <c r="CP724" s="335"/>
      <c r="CQ724" s="335"/>
      <c r="CR724" s="335"/>
      <c r="CS724" s="335"/>
      <c r="CT724" s="335"/>
      <c r="CU724" s="335"/>
      <c r="CV724" s="335"/>
      <c r="CW724" s="335"/>
      <c r="CX724" s="335"/>
      <c r="CY724" s="335"/>
      <c r="CZ724" s="335"/>
      <c r="DA724" s="335"/>
      <c r="DB724" s="335"/>
      <c r="DC724" s="335"/>
      <c r="DD724" s="335"/>
      <c r="DE724" s="335"/>
    </row>
    <row r="725" spans="2:109" x14ac:dyDescent="0.25">
      <c r="B725" s="335"/>
      <c r="C725" s="335"/>
      <c r="D725" s="335"/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25"/>
      <c r="U725" s="32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  <c r="AM725" s="335"/>
      <c r="AN725" s="335"/>
      <c r="AO725" s="335"/>
      <c r="AP725" s="335"/>
      <c r="AQ725" s="335"/>
      <c r="AR725" s="335"/>
      <c r="AS725" s="335"/>
      <c r="AT725" s="335"/>
      <c r="AU725" s="335"/>
      <c r="AV725" s="335"/>
      <c r="AW725" s="335"/>
      <c r="AX725" s="335"/>
      <c r="AY725" s="335"/>
      <c r="AZ725" s="335"/>
      <c r="BA725" s="335"/>
      <c r="BB725" s="335"/>
      <c r="BC725" s="335"/>
      <c r="BD725" s="335"/>
      <c r="BE725" s="335"/>
      <c r="BF725" s="335"/>
      <c r="BG725" s="335"/>
      <c r="BH725" s="335"/>
      <c r="BI725" s="335"/>
      <c r="BJ725" s="335"/>
      <c r="BK725" s="335"/>
      <c r="BL725" s="335"/>
      <c r="BM725" s="335"/>
      <c r="BN725" s="335"/>
      <c r="BO725" s="335"/>
      <c r="BP725" s="335"/>
      <c r="BQ725" s="335"/>
      <c r="BR725" s="335"/>
      <c r="BS725" s="335"/>
      <c r="BT725" s="335"/>
      <c r="BU725" s="335"/>
      <c r="BV725" s="335"/>
      <c r="BW725" s="335"/>
      <c r="BX725" s="335"/>
      <c r="BY725" s="335"/>
      <c r="BZ725" s="335"/>
      <c r="CA725" s="335"/>
      <c r="CB725" s="335"/>
      <c r="CC725" s="335"/>
      <c r="CD725" s="335"/>
      <c r="CE725" s="335"/>
      <c r="CF725" s="335"/>
      <c r="CG725" s="335"/>
      <c r="CH725" s="335"/>
      <c r="CI725" s="335"/>
      <c r="CJ725" s="335"/>
      <c r="CK725" s="335"/>
      <c r="CL725" s="335"/>
      <c r="CM725" s="335"/>
      <c r="CN725" s="335"/>
      <c r="CO725" s="335"/>
      <c r="CP725" s="335"/>
      <c r="CQ725" s="335"/>
      <c r="CR725" s="335"/>
      <c r="CS725" s="335"/>
      <c r="CT725" s="335"/>
      <c r="CU725" s="335"/>
      <c r="CV725" s="335"/>
      <c r="CW725" s="335"/>
      <c r="CX725" s="335"/>
      <c r="CY725" s="335"/>
      <c r="CZ725" s="335"/>
      <c r="DA725" s="335"/>
      <c r="DB725" s="335"/>
      <c r="DC725" s="335"/>
      <c r="DD725" s="335"/>
      <c r="DE725" s="335"/>
    </row>
    <row r="726" spans="2:109" x14ac:dyDescent="0.25">
      <c r="B726" s="335"/>
      <c r="C726" s="335"/>
      <c r="D726" s="335"/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25"/>
      <c r="U726" s="32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  <c r="AM726" s="335"/>
      <c r="AN726" s="335"/>
      <c r="AO726" s="335"/>
      <c r="AP726" s="335"/>
      <c r="AQ726" s="335"/>
      <c r="AR726" s="335"/>
      <c r="AS726" s="335"/>
      <c r="AT726" s="335"/>
      <c r="AU726" s="335"/>
      <c r="AV726" s="335"/>
      <c r="AW726" s="335"/>
      <c r="AX726" s="335"/>
      <c r="AY726" s="335"/>
      <c r="AZ726" s="335"/>
      <c r="BA726" s="335"/>
      <c r="BB726" s="335"/>
      <c r="BC726" s="335"/>
      <c r="BD726" s="335"/>
      <c r="BE726" s="335"/>
      <c r="BF726" s="335"/>
      <c r="BG726" s="335"/>
      <c r="BH726" s="335"/>
      <c r="BI726" s="335"/>
      <c r="BJ726" s="335"/>
      <c r="BK726" s="335"/>
      <c r="BL726" s="335"/>
      <c r="BM726" s="335"/>
      <c r="BN726" s="335"/>
      <c r="BO726" s="335"/>
      <c r="BP726" s="335"/>
      <c r="BQ726" s="335"/>
      <c r="BR726" s="335"/>
      <c r="BS726" s="335"/>
      <c r="BT726" s="335"/>
      <c r="BU726" s="335"/>
      <c r="BV726" s="335"/>
      <c r="BW726" s="335"/>
      <c r="BX726" s="335"/>
      <c r="BY726" s="335"/>
      <c r="BZ726" s="335"/>
      <c r="CA726" s="335"/>
      <c r="CB726" s="335"/>
      <c r="CC726" s="335"/>
      <c r="CD726" s="335"/>
      <c r="CE726" s="335"/>
      <c r="CF726" s="335"/>
      <c r="CG726" s="335"/>
      <c r="CH726" s="335"/>
      <c r="CI726" s="335"/>
      <c r="CJ726" s="335"/>
      <c r="CK726" s="335"/>
      <c r="CL726" s="335"/>
      <c r="CM726" s="335"/>
      <c r="CN726" s="335"/>
      <c r="CO726" s="335"/>
      <c r="CP726" s="335"/>
      <c r="CQ726" s="335"/>
      <c r="CR726" s="335"/>
      <c r="CS726" s="335"/>
      <c r="CT726" s="335"/>
      <c r="CU726" s="335"/>
      <c r="CV726" s="335"/>
      <c r="CW726" s="335"/>
      <c r="CX726" s="335"/>
      <c r="CY726" s="335"/>
      <c r="CZ726" s="335"/>
      <c r="DA726" s="335"/>
      <c r="DB726" s="335"/>
      <c r="DC726" s="335"/>
      <c r="DD726" s="335"/>
      <c r="DE726" s="335"/>
    </row>
    <row r="727" spans="2:109" x14ac:dyDescent="0.25"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25"/>
      <c r="U727" s="32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  <c r="CF727" s="335"/>
      <c r="CG727" s="335"/>
      <c r="CH727" s="335"/>
      <c r="CI727" s="335"/>
      <c r="CJ727" s="335"/>
      <c r="CK727" s="335"/>
      <c r="CL727" s="335"/>
      <c r="CM727" s="335"/>
      <c r="CN727" s="335"/>
      <c r="CO727" s="335"/>
      <c r="CP727" s="335"/>
      <c r="CQ727" s="335"/>
      <c r="CR727" s="335"/>
      <c r="CS727" s="335"/>
      <c r="CT727" s="335"/>
      <c r="CU727" s="335"/>
      <c r="CV727" s="335"/>
      <c r="CW727" s="335"/>
      <c r="CX727" s="335"/>
      <c r="CY727" s="335"/>
      <c r="CZ727" s="335"/>
      <c r="DA727" s="335"/>
      <c r="DB727" s="335"/>
      <c r="DC727" s="335"/>
      <c r="DD727" s="335"/>
      <c r="DE727" s="335"/>
    </row>
    <row r="728" spans="2:109" x14ac:dyDescent="0.25"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25"/>
      <c r="U728" s="32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  <c r="AM728" s="335"/>
      <c r="AN728" s="335"/>
      <c r="AO728" s="335"/>
      <c r="AP728" s="335"/>
      <c r="AQ728" s="335"/>
      <c r="AR728" s="335"/>
      <c r="AS728" s="335"/>
      <c r="AT728" s="335"/>
      <c r="AU728" s="335"/>
      <c r="AV728" s="335"/>
      <c r="AW728" s="335"/>
      <c r="AX728" s="335"/>
      <c r="AY728" s="335"/>
      <c r="AZ728" s="335"/>
      <c r="BA728" s="335"/>
      <c r="BB728" s="335"/>
      <c r="BC728" s="335"/>
      <c r="BD728" s="335"/>
      <c r="BE728" s="335"/>
      <c r="BF728" s="335"/>
      <c r="BG728" s="335"/>
      <c r="BH728" s="335"/>
      <c r="BI728" s="335"/>
      <c r="BJ728" s="335"/>
      <c r="BK728" s="335"/>
      <c r="BL728" s="335"/>
      <c r="BM728" s="335"/>
      <c r="BN728" s="335"/>
      <c r="BO728" s="335"/>
      <c r="BP728" s="335"/>
      <c r="BQ728" s="335"/>
      <c r="BR728" s="335"/>
      <c r="BS728" s="335"/>
      <c r="BT728" s="335"/>
      <c r="BU728" s="335"/>
      <c r="BV728" s="335"/>
      <c r="BW728" s="335"/>
      <c r="BX728" s="335"/>
      <c r="BY728" s="335"/>
      <c r="BZ728" s="335"/>
      <c r="CA728" s="335"/>
      <c r="CB728" s="335"/>
      <c r="CC728" s="335"/>
      <c r="CD728" s="335"/>
      <c r="CE728" s="335"/>
      <c r="CF728" s="335"/>
      <c r="CG728" s="335"/>
      <c r="CH728" s="335"/>
      <c r="CI728" s="335"/>
      <c r="CJ728" s="335"/>
      <c r="CK728" s="335"/>
      <c r="CL728" s="335"/>
      <c r="CM728" s="335"/>
      <c r="CN728" s="335"/>
      <c r="CO728" s="335"/>
      <c r="CP728" s="335"/>
      <c r="CQ728" s="335"/>
      <c r="CR728" s="335"/>
      <c r="CS728" s="335"/>
      <c r="CT728" s="335"/>
      <c r="CU728" s="335"/>
      <c r="CV728" s="335"/>
      <c r="CW728" s="335"/>
      <c r="CX728" s="335"/>
      <c r="CY728" s="335"/>
      <c r="CZ728" s="335"/>
      <c r="DA728" s="335"/>
      <c r="DB728" s="335"/>
      <c r="DC728" s="335"/>
      <c r="DD728" s="335"/>
      <c r="DE728" s="335"/>
    </row>
    <row r="729" spans="2:109" x14ac:dyDescent="0.25"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25"/>
      <c r="U729" s="32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335"/>
      <c r="AR729" s="335"/>
      <c r="AS729" s="335"/>
      <c r="AT729" s="335"/>
      <c r="AU729" s="335"/>
      <c r="AV729" s="335"/>
      <c r="AW729" s="335"/>
      <c r="AX729" s="335"/>
      <c r="AY729" s="335"/>
      <c r="AZ729" s="335"/>
      <c r="BA729" s="335"/>
      <c r="BB729" s="335"/>
      <c r="BC729" s="335"/>
      <c r="BD729" s="335"/>
      <c r="BE729" s="335"/>
      <c r="BF729" s="335"/>
      <c r="BG729" s="335"/>
      <c r="BH729" s="335"/>
      <c r="BI729" s="335"/>
      <c r="BJ729" s="335"/>
      <c r="BK729" s="335"/>
      <c r="BL729" s="335"/>
      <c r="BM729" s="335"/>
      <c r="BN729" s="335"/>
      <c r="BO729" s="335"/>
      <c r="BP729" s="335"/>
      <c r="BQ729" s="335"/>
      <c r="BR729" s="335"/>
      <c r="BS729" s="335"/>
      <c r="BT729" s="335"/>
      <c r="BU729" s="335"/>
      <c r="BV729" s="335"/>
      <c r="BW729" s="335"/>
      <c r="BX729" s="335"/>
      <c r="BY729" s="335"/>
      <c r="BZ729" s="335"/>
      <c r="CA729" s="335"/>
      <c r="CB729" s="335"/>
      <c r="CC729" s="335"/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</row>
    <row r="730" spans="2:109" x14ac:dyDescent="0.25">
      <c r="B730" s="335"/>
      <c r="C730" s="335"/>
      <c r="D730" s="335"/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25"/>
      <c r="U730" s="32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5"/>
      <c r="AU730" s="335"/>
      <c r="AV730" s="335"/>
      <c r="AW730" s="335"/>
      <c r="AX730" s="335"/>
      <c r="AY730" s="335"/>
      <c r="AZ730" s="335"/>
      <c r="BA730" s="335"/>
      <c r="BB730" s="335"/>
      <c r="BC730" s="335"/>
      <c r="BD730" s="335"/>
      <c r="BE730" s="335"/>
      <c r="BF730" s="335"/>
      <c r="BG730" s="335"/>
      <c r="BH730" s="335"/>
      <c r="BI730" s="335"/>
      <c r="BJ730" s="335"/>
      <c r="BK730" s="335"/>
      <c r="BL730" s="335"/>
      <c r="BM730" s="335"/>
      <c r="BN730" s="335"/>
      <c r="BO730" s="335"/>
      <c r="BP730" s="335"/>
      <c r="BQ730" s="335"/>
      <c r="BR730" s="335"/>
      <c r="BS730" s="335"/>
      <c r="BT730" s="335"/>
      <c r="BU730" s="335"/>
      <c r="BV730" s="335"/>
      <c r="BW730" s="335"/>
      <c r="BX730" s="335"/>
      <c r="BY730" s="335"/>
      <c r="BZ730" s="335"/>
      <c r="CA730" s="335"/>
      <c r="CB730" s="335"/>
      <c r="CC730" s="335"/>
      <c r="CD730" s="335"/>
      <c r="CE730" s="335"/>
      <c r="CF730" s="335"/>
      <c r="CG730" s="335"/>
      <c r="CH730" s="335"/>
      <c r="CI730" s="335"/>
      <c r="CJ730" s="335"/>
      <c r="CK730" s="335"/>
      <c r="CL730" s="335"/>
      <c r="CM730" s="335"/>
      <c r="CN730" s="335"/>
      <c r="CO730" s="335"/>
      <c r="CP730" s="335"/>
      <c r="CQ730" s="335"/>
      <c r="CR730" s="335"/>
      <c r="CS730" s="335"/>
      <c r="CT730" s="335"/>
      <c r="CU730" s="335"/>
      <c r="CV730" s="335"/>
      <c r="CW730" s="335"/>
      <c r="CX730" s="335"/>
      <c r="CY730" s="335"/>
      <c r="CZ730" s="335"/>
      <c r="DA730" s="335"/>
      <c r="DB730" s="335"/>
      <c r="DC730" s="335"/>
      <c r="DD730" s="335"/>
      <c r="DE730" s="335"/>
    </row>
    <row r="731" spans="2:109" x14ac:dyDescent="0.25"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25"/>
      <c r="U731" s="32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  <c r="CF731" s="335"/>
      <c r="CG731" s="335"/>
      <c r="CH731" s="335"/>
      <c r="CI731" s="335"/>
      <c r="CJ731" s="335"/>
      <c r="CK731" s="335"/>
      <c r="CL731" s="335"/>
      <c r="CM731" s="335"/>
      <c r="CN731" s="335"/>
      <c r="CO731" s="335"/>
      <c r="CP731" s="335"/>
      <c r="CQ731" s="335"/>
      <c r="CR731" s="335"/>
      <c r="CS731" s="335"/>
      <c r="CT731" s="335"/>
      <c r="CU731" s="335"/>
      <c r="CV731" s="335"/>
      <c r="CW731" s="335"/>
      <c r="CX731" s="335"/>
      <c r="CY731" s="335"/>
      <c r="CZ731" s="335"/>
      <c r="DA731" s="335"/>
      <c r="DB731" s="335"/>
      <c r="DC731" s="335"/>
      <c r="DD731" s="335"/>
      <c r="DE731" s="335"/>
    </row>
    <row r="732" spans="2:109" x14ac:dyDescent="0.25">
      <c r="B732" s="335"/>
      <c r="C732" s="335"/>
      <c r="D732" s="335"/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25"/>
      <c r="U732" s="32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  <c r="AM732" s="335"/>
      <c r="AN732" s="335"/>
      <c r="AO732" s="335"/>
      <c r="AP732" s="335"/>
      <c r="AQ732" s="335"/>
      <c r="AR732" s="335"/>
      <c r="AS732" s="335"/>
      <c r="AT732" s="335"/>
      <c r="AU732" s="335"/>
      <c r="AV732" s="335"/>
      <c r="AW732" s="335"/>
      <c r="AX732" s="335"/>
      <c r="AY732" s="335"/>
      <c r="AZ732" s="335"/>
      <c r="BA732" s="335"/>
      <c r="BB732" s="335"/>
      <c r="BC732" s="335"/>
      <c r="BD732" s="335"/>
      <c r="BE732" s="335"/>
      <c r="BF732" s="335"/>
      <c r="BG732" s="335"/>
      <c r="BH732" s="335"/>
      <c r="BI732" s="335"/>
      <c r="BJ732" s="335"/>
      <c r="BK732" s="335"/>
      <c r="BL732" s="335"/>
      <c r="BM732" s="335"/>
      <c r="BN732" s="335"/>
      <c r="BO732" s="335"/>
      <c r="BP732" s="335"/>
      <c r="BQ732" s="335"/>
      <c r="BR732" s="335"/>
      <c r="BS732" s="335"/>
      <c r="BT732" s="335"/>
      <c r="BU732" s="335"/>
      <c r="BV732" s="335"/>
      <c r="BW732" s="335"/>
      <c r="BX732" s="335"/>
      <c r="BY732" s="335"/>
      <c r="BZ732" s="335"/>
      <c r="CA732" s="335"/>
      <c r="CB732" s="335"/>
      <c r="CC732" s="335"/>
      <c r="CD732" s="335"/>
      <c r="CE732" s="335"/>
      <c r="CF732" s="335"/>
      <c r="CG732" s="335"/>
      <c r="CH732" s="335"/>
      <c r="CI732" s="335"/>
      <c r="CJ732" s="335"/>
      <c r="CK732" s="335"/>
      <c r="CL732" s="335"/>
      <c r="CM732" s="335"/>
      <c r="CN732" s="335"/>
      <c r="CO732" s="335"/>
      <c r="CP732" s="335"/>
      <c r="CQ732" s="335"/>
      <c r="CR732" s="335"/>
      <c r="CS732" s="335"/>
      <c r="CT732" s="335"/>
      <c r="CU732" s="335"/>
      <c r="CV732" s="335"/>
      <c r="CW732" s="335"/>
      <c r="CX732" s="335"/>
      <c r="CY732" s="335"/>
      <c r="CZ732" s="335"/>
      <c r="DA732" s="335"/>
      <c r="DB732" s="335"/>
      <c r="DC732" s="335"/>
      <c r="DD732" s="335"/>
      <c r="DE732" s="335"/>
    </row>
    <row r="733" spans="2:109" x14ac:dyDescent="0.25">
      <c r="B733" s="335"/>
      <c r="C733" s="335"/>
      <c r="D733" s="335"/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25"/>
      <c r="U733" s="32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  <c r="AM733" s="335"/>
      <c r="AN733" s="335"/>
      <c r="AO733" s="335"/>
      <c r="AP733" s="335"/>
      <c r="AQ733" s="335"/>
      <c r="AR733" s="335"/>
      <c r="AS733" s="335"/>
      <c r="AT733" s="335"/>
      <c r="AU733" s="335"/>
      <c r="AV733" s="335"/>
      <c r="AW733" s="335"/>
      <c r="AX733" s="335"/>
      <c r="AY733" s="335"/>
      <c r="AZ733" s="335"/>
      <c r="BA733" s="335"/>
      <c r="BB733" s="335"/>
      <c r="BC733" s="335"/>
      <c r="BD733" s="335"/>
      <c r="BE733" s="335"/>
      <c r="BF733" s="335"/>
      <c r="BG733" s="335"/>
      <c r="BH733" s="335"/>
      <c r="BI733" s="335"/>
      <c r="BJ733" s="335"/>
      <c r="BK733" s="335"/>
      <c r="BL733" s="335"/>
      <c r="BM733" s="335"/>
      <c r="BN733" s="335"/>
      <c r="BO733" s="335"/>
      <c r="BP733" s="335"/>
      <c r="BQ733" s="335"/>
      <c r="BR733" s="335"/>
      <c r="BS733" s="335"/>
      <c r="BT733" s="335"/>
      <c r="BU733" s="335"/>
      <c r="BV733" s="335"/>
      <c r="BW733" s="335"/>
      <c r="BX733" s="335"/>
      <c r="BY733" s="335"/>
      <c r="BZ733" s="335"/>
      <c r="CA733" s="335"/>
      <c r="CB733" s="335"/>
      <c r="CC733" s="335"/>
      <c r="CD733" s="335"/>
      <c r="CE733" s="335"/>
      <c r="CF733" s="335"/>
      <c r="CG733" s="335"/>
      <c r="CH733" s="335"/>
      <c r="CI733" s="335"/>
      <c r="CJ733" s="335"/>
      <c r="CK733" s="335"/>
      <c r="CL733" s="335"/>
      <c r="CM733" s="335"/>
      <c r="CN733" s="335"/>
      <c r="CO733" s="335"/>
      <c r="CP733" s="335"/>
      <c r="CQ733" s="335"/>
      <c r="CR733" s="335"/>
      <c r="CS733" s="335"/>
      <c r="CT733" s="335"/>
      <c r="CU733" s="335"/>
      <c r="CV733" s="335"/>
      <c r="CW733" s="335"/>
      <c r="CX733" s="335"/>
      <c r="CY733" s="335"/>
      <c r="CZ733" s="335"/>
      <c r="DA733" s="335"/>
      <c r="DB733" s="335"/>
      <c r="DC733" s="335"/>
      <c r="DD733" s="335"/>
      <c r="DE733" s="335"/>
    </row>
    <row r="734" spans="2:109" x14ac:dyDescent="0.25">
      <c r="B734" s="335"/>
      <c r="C734" s="335"/>
      <c r="D734" s="335"/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25"/>
      <c r="U734" s="32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  <c r="AM734" s="335"/>
      <c r="AN734" s="335"/>
      <c r="AO734" s="335"/>
      <c r="AP734" s="335"/>
      <c r="AQ734" s="335"/>
      <c r="AR734" s="335"/>
      <c r="AS734" s="335"/>
      <c r="AT734" s="335"/>
      <c r="AU734" s="335"/>
      <c r="AV734" s="335"/>
      <c r="AW734" s="335"/>
      <c r="AX734" s="335"/>
      <c r="AY734" s="335"/>
      <c r="AZ734" s="335"/>
      <c r="BA734" s="335"/>
      <c r="BB734" s="335"/>
      <c r="BC734" s="335"/>
      <c r="BD734" s="335"/>
      <c r="BE734" s="335"/>
      <c r="BF734" s="335"/>
      <c r="BG734" s="335"/>
      <c r="BH734" s="335"/>
      <c r="BI734" s="335"/>
      <c r="BJ734" s="335"/>
      <c r="BK734" s="335"/>
      <c r="BL734" s="335"/>
      <c r="BM734" s="335"/>
      <c r="BN734" s="335"/>
      <c r="BO734" s="335"/>
      <c r="BP734" s="335"/>
      <c r="BQ734" s="335"/>
      <c r="BR734" s="335"/>
      <c r="BS734" s="335"/>
      <c r="BT734" s="335"/>
      <c r="BU734" s="335"/>
      <c r="BV734" s="335"/>
      <c r="BW734" s="335"/>
      <c r="BX734" s="335"/>
      <c r="BY734" s="335"/>
      <c r="BZ734" s="335"/>
      <c r="CA734" s="335"/>
      <c r="CB734" s="335"/>
      <c r="CC734" s="335"/>
      <c r="CD734" s="335"/>
      <c r="CE734" s="335"/>
      <c r="CF734" s="335"/>
      <c r="CG734" s="335"/>
      <c r="CH734" s="335"/>
      <c r="CI734" s="335"/>
      <c r="CJ734" s="335"/>
      <c r="CK734" s="335"/>
      <c r="CL734" s="335"/>
      <c r="CM734" s="335"/>
      <c r="CN734" s="335"/>
      <c r="CO734" s="335"/>
      <c r="CP734" s="335"/>
      <c r="CQ734" s="335"/>
      <c r="CR734" s="335"/>
      <c r="CS734" s="335"/>
      <c r="CT734" s="335"/>
      <c r="CU734" s="335"/>
      <c r="CV734" s="335"/>
      <c r="CW734" s="335"/>
      <c r="CX734" s="335"/>
      <c r="CY734" s="335"/>
      <c r="CZ734" s="335"/>
      <c r="DA734" s="335"/>
      <c r="DB734" s="335"/>
      <c r="DC734" s="335"/>
      <c r="DD734" s="335"/>
      <c r="DE734" s="335"/>
    </row>
    <row r="735" spans="2:109" x14ac:dyDescent="0.25">
      <c r="B735" s="335"/>
      <c r="C735" s="335"/>
      <c r="D735" s="335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25"/>
      <c r="U735" s="32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  <c r="CF735" s="335"/>
      <c r="CG735" s="335"/>
      <c r="CH735" s="335"/>
      <c r="CI735" s="335"/>
      <c r="CJ735" s="335"/>
      <c r="CK735" s="335"/>
      <c r="CL735" s="335"/>
      <c r="CM735" s="335"/>
      <c r="CN735" s="335"/>
      <c r="CO735" s="335"/>
      <c r="CP735" s="335"/>
      <c r="CQ735" s="335"/>
      <c r="CR735" s="335"/>
      <c r="CS735" s="335"/>
      <c r="CT735" s="335"/>
      <c r="CU735" s="335"/>
      <c r="CV735" s="335"/>
      <c r="CW735" s="335"/>
      <c r="CX735" s="335"/>
      <c r="CY735" s="335"/>
      <c r="CZ735" s="335"/>
      <c r="DA735" s="335"/>
      <c r="DB735" s="335"/>
      <c r="DC735" s="335"/>
      <c r="DD735" s="335"/>
      <c r="DE735" s="335"/>
    </row>
    <row r="736" spans="2:109" x14ac:dyDescent="0.25">
      <c r="B736" s="335"/>
      <c r="C736" s="335"/>
      <c r="D736" s="335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25"/>
      <c r="U736" s="32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  <c r="CF736" s="335"/>
      <c r="CG736" s="335"/>
      <c r="CH736" s="335"/>
      <c r="CI736" s="335"/>
      <c r="CJ736" s="335"/>
      <c r="CK736" s="335"/>
      <c r="CL736" s="335"/>
      <c r="CM736" s="335"/>
      <c r="CN736" s="335"/>
      <c r="CO736" s="335"/>
      <c r="CP736" s="335"/>
      <c r="CQ736" s="335"/>
      <c r="CR736" s="335"/>
      <c r="CS736" s="335"/>
      <c r="CT736" s="335"/>
      <c r="CU736" s="335"/>
      <c r="CV736" s="335"/>
      <c r="CW736" s="335"/>
      <c r="CX736" s="335"/>
      <c r="CY736" s="335"/>
      <c r="CZ736" s="335"/>
      <c r="DA736" s="335"/>
      <c r="DB736" s="335"/>
      <c r="DC736" s="335"/>
      <c r="DD736" s="335"/>
      <c r="DE736" s="335"/>
    </row>
    <row r="737" spans="2:109" x14ac:dyDescent="0.25">
      <c r="B737" s="335"/>
      <c r="C737" s="335"/>
      <c r="D737" s="335"/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25"/>
      <c r="U737" s="32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  <c r="CF737" s="335"/>
      <c r="CG737" s="335"/>
      <c r="CH737" s="335"/>
      <c r="CI737" s="335"/>
      <c r="CJ737" s="335"/>
      <c r="CK737" s="335"/>
      <c r="CL737" s="335"/>
      <c r="CM737" s="335"/>
      <c r="CN737" s="335"/>
      <c r="CO737" s="335"/>
      <c r="CP737" s="335"/>
      <c r="CQ737" s="335"/>
      <c r="CR737" s="335"/>
      <c r="CS737" s="335"/>
      <c r="CT737" s="335"/>
      <c r="CU737" s="335"/>
      <c r="CV737" s="335"/>
      <c r="CW737" s="335"/>
      <c r="CX737" s="335"/>
      <c r="CY737" s="335"/>
      <c r="CZ737" s="335"/>
      <c r="DA737" s="335"/>
      <c r="DB737" s="335"/>
      <c r="DC737" s="335"/>
      <c r="DD737" s="335"/>
      <c r="DE737" s="335"/>
    </row>
    <row r="738" spans="2:109" x14ac:dyDescent="0.25">
      <c r="B738" s="335"/>
      <c r="C738" s="335"/>
      <c r="D738" s="335"/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25"/>
      <c r="U738" s="32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  <c r="CF738" s="335"/>
      <c r="CG738" s="335"/>
      <c r="CH738" s="335"/>
      <c r="CI738" s="335"/>
      <c r="CJ738" s="335"/>
      <c r="CK738" s="335"/>
      <c r="CL738" s="335"/>
      <c r="CM738" s="335"/>
      <c r="CN738" s="335"/>
      <c r="CO738" s="335"/>
      <c r="CP738" s="335"/>
      <c r="CQ738" s="335"/>
      <c r="CR738" s="335"/>
      <c r="CS738" s="335"/>
      <c r="CT738" s="335"/>
      <c r="CU738" s="335"/>
      <c r="CV738" s="335"/>
      <c r="CW738" s="335"/>
      <c r="CX738" s="335"/>
      <c r="CY738" s="335"/>
      <c r="CZ738" s="335"/>
      <c r="DA738" s="335"/>
      <c r="DB738" s="335"/>
      <c r="DC738" s="335"/>
      <c r="DD738" s="335"/>
      <c r="DE738" s="335"/>
    </row>
    <row r="739" spans="2:109" x14ac:dyDescent="0.25">
      <c r="B739" s="335"/>
      <c r="C739" s="335"/>
      <c r="D739" s="335"/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25"/>
      <c r="U739" s="32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  <c r="CF739" s="335"/>
      <c r="CG739" s="335"/>
      <c r="CH739" s="335"/>
      <c r="CI739" s="335"/>
      <c r="CJ739" s="335"/>
      <c r="CK739" s="335"/>
      <c r="CL739" s="335"/>
      <c r="CM739" s="335"/>
      <c r="CN739" s="335"/>
      <c r="CO739" s="335"/>
      <c r="CP739" s="335"/>
      <c r="CQ739" s="335"/>
      <c r="CR739" s="335"/>
      <c r="CS739" s="335"/>
      <c r="CT739" s="335"/>
      <c r="CU739" s="335"/>
      <c r="CV739" s="335"/>
      <c r="CW739" s="335"/>
      <c r="CX739" s="335"/>
      <c r="CY739" s="335"/>
      <c r="CZ739" s="335"/>
      <c r="DA739" s="335"/>
      <c r="DB739" s="335"/>
      <c r="DC739" s="335"/>
      <c r="DD739" s="335"/>
      <c r="DE739" s="335"/>
    </row>
    <row r="740" spans="2:109" x14ac:dyDescent="0.25">
      <c r="B740" s="335"/>
      <c r="C740" s="335"/>
      <c r="D740" s="335"/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25"/>
      <c r="U740" s="32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  <c r="CF740" s="335"/>
      <c r="CG740" s="335"/>
      <c r="CH740" s="335"/>
      <c r="CI740" s="335"/>
      <c r="CJ740" s="335"/>
      <c r="CK740" s="335"/>
      <c r="CL740" s="335"/>
      <c r="CM740" s="335"/>
      <c r="CN740" s="335"/>
      <c r="CO740" s="335"/>
      <c r="CP740" s="335"/>
      <c r="CQ740" s="335"/>
      <c r="CR740" s="335"/>
      <c r="CS740" s="335"/>
      <c r="CT740" s="335"/>
      <c r="CU740" s="335"/>
      <c r="CV740" s="335"/>
      <c r="CW740" s="335"/>
      <c r="CX740" s="335"/>
      <c r="CY740" s="335"/>
      <c r="CZ740" s="335"/>
      <c r="DA740" s="335"/>
      <c r="DB740" s="335"/>
      <c r="DC740" s="335"/>
      <c r="DD740" s="335"/>
      <c r="DE740" s="335"/>
    </row>
    <row r="741" spans="2:109" x14ac:dyDescent="0.25"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25"/>
      <c r="U741" s="32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  <c r="CF741" s="335"/>
      <c r="CG741" s="335"/>
      <c r="CH741" s="335"/>
      <c r="CI741" s="335"/>
      <c r="CJ741" s="335"/>
      <c r="CK741" s="335"/>
      <c r="CL741" s="335"/>
      <c r="CM741" s="335"/>
      <c r="CN741" s="335"/>
      <c r="CO741" s="335"/>
      <c r="CP741" s="335"/>
      <c r="CQ741" s="335"/>
      <c r="CR741" s="335"/>
      <c r="CS741" s="335"/>
      <c r="CT741" s="335"/>
      <c r="CU741" s="335"/>
      <c r="CV741" s="335"/>
      <c r="CW741" s="335"/>
      <c r="CX741" s="335"/>
      <c r="CY741" s="335"/>
      <c r="CZ741" s="335"/>
      <c r="DA741" s="335"/>
      <c r="DB741" s="335"/>
      <c r="DC741" s="335"/>
      <c r="DD741" s="335"/>
      <c r="DE741" s="335"/>
    </row>
    <row r="742" spans="2:109" x14ac:dyDescent="0.25">
      <c r="B742" s="335"/>
      <c r="C742" s="335"/>
      <c r="D742" s="335"/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25"/>
      <c r="U742" s="32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  <c r="CF742" s="335"/>
      <c r="CG742" s="335"/>
      <c r="CH742" s="335"/>
      <c r="CI742" s="335"/>
      <c r="CJ742" s="335"/>
      <c r="CK742" s="335"/>
      <c r="CL742" s="335"/>
      <c r="CM742" s="335"/>
      <c r="CN742" s="335"/>
      <c r="CO742" s="335"/>
      <c r="CP742" s="335"/>
      <c r="CQ742" s="335"/>
      <c r="CR742" s="335"/>
      <c r="CS742" s="335"/>
      <c r="CT742" s="335"/>
      <c r="CU742" s="335"/>
      <c r="CV742" s="335"/>
      <c r="CW742" s="335"/>
      <c r="CX742" s="335"/>
      <c r="CY742" s="335"/>
      <c r="CZ742" s="335"/>
      <c r="DA742" s="335"/>
      <c r="DB742" s="335"/>
      <c r="DC742" s="335"/>
      <c r="DD742" s="335"/>
      <c r="DE742" s="335"/>
    </row>
    <row r="743" spans="2:109" x14ac:dyDescent="0.25">
      <c r="B743" s="335"/>
      <c r="C743" s="335"/>
      <c r="D743" s="335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25"/>
      <c r="U743" s="32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  <c r="CF743" s="335"/>
      <c r="CG743" s="335"/>
      <c r="CH743" s="335"/>
      <c r="CI743" s="335"/>
      <c r="CJ743" s="335"/>
      <c r="CK743" s="335"/>
      <c r="CL743" s="335"/>
      <c r="CM743" s="335"/>
      <c r="CN743" s="335"/>
      <c r="CO743" s="335"/>
      <c r="CP743" s="335"/>
      <c r="CQ743" s="335"/>
      <c r="CR743" s="335"/>
      <c r="CS743" s="335"/>
      <c r="CT743" s="335"/>
      <c r="CU743" s="335"/>
      <c r="CV743" s="335"/>
      <c r="CW743" s="335"/>
      <c r="CX743" s="335"/>
      <c r="CY743" s="335"/>
      <c r="CZ743" s="335"/>
      <c r="DA743" s="335"/>
      <c r="DB743" s="335"/>
      <c r="DC743" s="335"/>
      <c r="DD743" s="335"/>
      <c r="DE743" s="335"/>
    </row>
    <row r="744" spans="2:109" x14ac:dyDescent="0.25">
      <c r="B744" s="335"/>
      <c r="C744" s="335"/>
      <c r="D744" s="335"/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25"/>
      <c r="U744" s="32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  <c r="CF744" s="335"/>
      <c r="CG744" s="335"/>
      <c r="CH744" s="335"/>
      <c r="CI744" s="335"/>
      <c r="CJ744" s="335"/>
      <c r="CK744" s="335"/>
      <c r="CL744" s="335"/>
      <c r="CM744" s="335"/>
      <c r="CN744" s="335"/>
      <c r="CO744" s="335"/>
      <c r="CP744" s="335"/>
      <c r="CQ744" s="335"/>
      <c r="CR744" s="335"/>
      <c r="CS744" s="335"/>
      <c r="CT744" s="335"/>
      <c r="CU744" s="335"/>
      <c r="CV744" s="335"/>
      <c r="CW744" s="335"/>
      <c r="CX744" s="335"/>
      <c r="CY744" s="335"/>
      <c r="CZ744" s="335"/>
      <c r="DA744" s="335"/>
      <c r="DB744" s="335"/>
      <c r="DC744" s="335"/>
      <c r="DD744" s="335"/>
      <c r="DE744" s="335"/>
    </row>
    <row r="745" spans="2:109" x14ac:dyDescent="0.25"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25"/>
      <c r="U745" s="32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  <c r="CF745" s="335"/>
      <c r="CG745" s="335"/>
      <c r="CH745" s="335"/>
      <c r="CI745" s="335"/>
      <c r="CJ745" s="335"/>
      <c r="CK745" s="335"/>
      <c r="CL745" s="335"/>
      <c r="CM745" s="335"/>
      <c r="CN745" s="335"/>
      <c r="CO745" s="335"/>
      <c r="CP745" s="335"/>
      <c r="CQ745" s="335"/>
      <c r="CR745" s="335"/>
      <c r="CS745" s="335"/>
      <c r="CT745" s="335"/>
      <c r="CU745" s="335"/>
      <c r="CV745" s="335"/>
      <c r="CW745" s="335"/>
      <c r="CX745" s="335"/>
      <c r="CY745" s="335"/>
      <c r="CZ745" s="335"/>
      <c r="DA745" s="335"/>
      <c r="DB745" s="335"/>
      <c r="DC745" s="335"/>
      <c r="DD745" s="335"/>
      <c r="DE745" s="335"/>
    </row>
    <row r="746" spans="2:109" x14ac:dyDescent="0.25">
      <c r="B746" s="335"/>
      <c r="C746" s="335"/>
      <c r="D746" s="335"/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25"/>
      <c r="U746" s="32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  <c r="CF746" s="335"/>
      <c r="CG746" s="335"/>
      <c r="CH746" s="335"/>
      <c r="CI746" s="335"/>
      <c r="CJ746" s="335"/>
      <c r="CK746" s="335"/>
      <c r="CL746" s="335"/>
      <c r="CM746" s="335"/>
      <c r="CN746" s="335"/>
      <c r="CO746" s="335"/>
      <c r="CP746" s="335"/>
      <c r="CQ746" s="335"/>
      <c r="CR746" s="335"/>
      <c r="CS746" s="335"/>
      <c r="CT746" s="335"/>
      <c r="CU746" s="335"/>
      <c r="CV746" s="335"/>
      <c r="CW746" s="335"/>
      <c r="CX746" s="335"/>
      <c r="CY746" s="335"/>
      <c r="CZ746" s="335"/>
      <c r="DA746" s="335"/>
      <c r="DB746" s="335"/>
      <c r="DC746" s="335"/>
      <c r="DD746" s="335"/>
      <c r="DE746" s="335"/>
    </row>
    <row r="747" spans="2:109" x14ac:dyDescent="0.25">
      <c r="B747" s="335"/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25"/>
      <c r="U747" s="32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  <c r="CF747" s="335"/>
      <c r="CG747" s="335"/>
      <c r="CH747" s="335"/>
      <c r="CI747" s="335"/>
      <c r="CJ747" s="335"/>
      <c r="CK747" s="335"/>
      <c r="CL747" s="335"/>
      <c r="CM747" s="335"/>
      <c r="CN747" s="335"/>
      <c r="CO747" s="335"/>
      <c r="CP747" s="335"/>
      <c r="CQ747" s="335"/>
      <c r="CR747" s="335"/>
      <c r="CS747" s="335"/>
      <c r="CT747" s="335"/>
      <c r="CU747" s="335"/>
      <c r="CV747" s="335"/>
      <c r="CW747" s="335"/>
      <c r="CX747" s="335"/>
      <c r="CY747" s="335"/>
      <c r="CZ747" s="335"/>
      <c r="DA747" s="335"/>
      <c r="DB747" s="335"/>
      <c r="DC747" s="335"/>
      <c r="DD747" s="335"/>
      <c r="DE747" s="335"/>
    </row>
    <row r="748" spans="2:109" x14ac:dyDescent="0.25">
      <c r="B748" s="335"/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25"/>
      <c r="U748" s="32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  <c r="CF748" s="335"/>
      <c r="CG748" s="335"/>
      <c r="CH748" s="335"/>
      <c r="CI748" s="335"/>
      <c r="CJ748" s="335"/>
      <c r="CK748" s="335"/>
      <c r="CL748" s="335"/>
      <c r="CM748" s="335"/>
      <c r="CN748" s="335"/>
      <c r="CO748" s="335"/>
      <c r="CP748" s="335"/>
      <c r="CQ748" s="335"/>
      <c r="CR748" s="335"/>
      <c r="CS748" s="335"/>
      <c r="CT748" s="335"/>
      <c r="CU748" s="335"/>
      <c r="CV748" s="335"/>
      <c r="CW748" s="335"/>
      <c r="CX748" s="335"/>
      <c r="CY748" s="335"/>
      <c r="CZ748" s="335"/>
      <c r="DA748" s="335"/>
      <c r="DB748" s="335"/>
      <c r="DC748" s="335"/>
      <c r="DD748" s="335"/>
      <c r="DE748" s="335"/>
    </row>
    <row r="749" spans="2:109" x14ac:dyDescent="0.25">
      <c r="B749" s="335"/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25"/>
      <c r="U749" s="32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  <c r="CF749" s="335"/>
      <c r="CG749" s="335"/>
      <c r="CH749" s="335"/>
      <c r="CI749" s="335"/>
      <c r="CJ749" s="335"/>
      <c r="CK749" s="335"/>
      <c r="CL749" s="335"/>
      <c r="CM749" s="335"/>
      <c r="CN749" s="335"/>
      <c r="CO749" s="335"/>
      <c r="CP749" s="335"/>
      <c r="CQ749" s="335"/>
      <c r="CR749" s="335"/>
      <c r="CS749" s="335"/>
      <c r="CT749" s="335"/>
      <c r="CU749" s="335"/>
      <c r="CV749" s="335"/>
      <c r="CW749" s="335"/>
      <c r="CX749" s="335"/>
      <c r="CY749" s="335"/>
      <c r="CZ749" s="335"/>
      <c r="DA749" s="335"/>
      <c r="DB749" s="335"/>
      <c r="DC749" s="335"/>
      <c r="DD749" s="335"/>
      <c r="DE749" s="335"/>
    </row>
    <row r="750" spans="2:109" x14ac:dyDescent="0.25">
      <c r="B750" s="335"/>
      <c r="C750" s="335"/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25"/>
      <c r="U750" s="32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  <c r="CF750" s="335"/>
      <c r="CG750" s="335"/>
      <c r="CH750" s="335"/>
      <c r="CI750" s="335"/>
      <c r="CJ750" s="335"/>
      <c r="CK750" s="335"/>
      <c r="CL750" s="335"/>
      <c r="CM750" s="335"/>
      <c r="CN750" s="335"/>
      <c r="CO750" s="335"/>
      <c r="CP750" s="335"/>
      <c r="CQ750" s="335"/>
      <c r="CR750" s="335"/>
      <c r="CS750" s="335"/>
      <c r="CT750" s="335"/>
      <c r="CU750" s="335"/>
      <c r="CV750" s="335"/>
      <c r="CW750" s="335"/>
      <c r="CX750" s="335"/>
      <c r="CY750" s="335"/>
      <c r="CZ750" s="335"/>
      <c r="DA750" s="335"/>
      <c r="DB750" s="335"/>
      <c r="DC750" s="335"/>
      <c r="DD750" s="335"/>
      <c r="DE750" s="335"/>
    </row>
    <row r="751" spans="2:109" x14ac:dyDescent="0.25">
      <c r="B751" s="335"/>
      <c r="C751" s="335"/>
      <c r="D751" s="335"/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25"/>
      <c r="U751" s="32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  <c r="CF751" s="335"/>
      <c r="CG751" s="335"/>
      <c r="CH751" s="335"/>
      <c r="CI751" s="335"/>
      <c r="CJ751" s="335"/>
      <c r="CK751" s="335"/>
      <c r="CL751" s="335"/>
      <c r="CM751" s="335"/>
      <c r="CN751" s="335"/>
      <c r="CO751" s="335"/>
      <c r="CP751" s="335"/>
      <c r="CQ751" s="335"/>
      <c r="CR751" s="335"/>
      <c r="CS751" s="335"/>
      <c r="CT751" s="335"/>
      <c r="CU751" s="335"/>
      <c r="CV751" s="335"/>
      <c r="CW751" s="335"/>
      <c r="CX751" s="335"/>
      <c r="CY751" s="335"/>
      <c r="CZ751" s="335"/>
      <c r="DA751" s="335"/>
      <c r="DB751" s="335"/>
      <c r="DC751" s="335"/>
      <c r="DD751" s="335"/>
      <c r="DE751" s="335"/>
    </row>
    <row r="752" spans="2:109" x14ac:dyDescent="0.25">
      <c r="B752" s="335"/>
      <c r="C752" s="335"/>
      <c r="D752" s="335"/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25"/>
      <c r="U752" s="32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  <c r="CF752" s="335"/>
      <c r="CG752" s="335"/>
      <c r="CH752" s="335"/>
      <c r="CI752" s="335"/>
      <c r="CJ752" s="335"/>
      <c r="CK752" s="335"/>
      <c r="CL752" s="335"/>
      <c r="CM752" s="335"/>
      <c r="CN752" s="335"/>
      <c r="CO752" s="335"/>
      <c r="CP752" s="335"/>
      <c r="CQ752" s="335"/>
      <c r="CR752" s="335"/>
      <c r="CS752" s="335"/>
      <c r="CT752" s="335"/>
      <c r="CU752" s="335"/>
      <c r="CV752" s="335"/>
      <c r="CW752" s="335"/>
      <c r="CX752" s="335"/>
      <c r="CY752" s="335"/>
      <c r="CZ752" s="335"/>
      <c r="DA752" s="335"/>
      <c r="DB752" s="335"/>
      <c r="DC752" s="335"/>
      <c r="DD752" s="335"/>
      <c r="DE752" s="335"/>
    </row>
    <row r="753" spans="2:109" x14ac:dyDescent="0.25">
      <c r="B753" s="335"/>
      <c r="C753" s="335"/>
      <c r="D753" s="335"/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25"/>
      <c r="U753" s="32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  <c r="CF753" s="335"/>
      <c r="CG753" s="335"/>
      <c r="CH753" s="335"/>
      <c r="CI753" s="335"/>
      <c r="CJ753" s="335"/>
      <c r="CK753" s="335"/>
      <c r="CL753" s="335"/>
      <c r="CM753" s="335"/>
      <c r="CN753" s="335"/>
      <c r="CO753" s="335"/>
      <c r="CP753" s="335"/>
      <c r="CQ753" s="335"/>
      <c r="CR753" s="335"/>
      <c r="CS753" s="335"/>
      <c r="CT753" s="335"/>
      <c r="CU753" s="335"/>
      <c r="CV753" s="335"/>
      <c r="CW753" s="335"/>
      <c r="CX753" s="335"/>
      <c r="CY753" s="335"/>
      <c r="CZ753" s="335"/>
      <c r="DA753" s="335"/>
      <c r="DB753" s="335"/>
      <c r="DC753" s="335"/>
      <c r="DD753" s="335"/>
      <c r="DE753" s="335"/>
    </row>
    <row r="754" spans="2:109" x14ac:dyDescent="0.25">
      <c r="B754" s="335"/>
      <c r="C754" s="335"/>
      <c r="D754" s="335"/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25"/>
      <c r="U754" s="32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  <c r="CF754" s="335"/>
      <c r="CG754" s="335"/>
      <c r="CH754" s="335"/>
      <c r="CI754" s="335"/>
      <c r="CJ754" s="335"/>
      <c r="CK754" s="335"/>
      <c r="CL754" s="335"/>
      <c r="CM754" s="335"/>
      <c r="CN754" s="335"/>
      <c r="CO754" s="335"/>
      <c r="CP754" s="335"/>
      <c r="CQ754" s="335"/>
      <c r="CR754" s="335"/>
      <c r="CS754" s="335"/>
      <c r="CT754" s="335"/>
      <c r="CU754" s="335"/>
      <c r="CV754" s="335"/>
      <c r="CW754" s="335"/>
      <c r="CX754" s="335"/>
      <c r="CY754" s="335"/>
      <c r="CZ754" s="335"/>
      <c r="DA754" s="335"/>
      <c r="DB754" s="335"/>
      <c r="DC754" s="335"/>
      <c r="DD754" s="335"/>
      <c r="DE754" s="335"/>
    </row>
    <row r="755" spans="2:109" x14ac:dyDescent="0.25">
      <c r="B755" s="335"/>
      <c r="C755" s="335"/>
      <c r="D755" s="335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25"/>
      <c r="U755" s="32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  <c r="CF755" s="335"/>
      <c r="CG755" s="335"/>
      <c r="CH755" s="335"/>
      <c r="CI755" s="335"/>
      <c r="CJ755" s="335"/>
      <c r="CK755" s="335"/>
      <c r="CL755" s="335"/>
      <c r="CM755" s="335"/>
      <c r="CN755" s="335"/>
      <c r="CO755" s="335"/>
      <c r="CP755" s="335"/>
      <c r="CQ755" s="335"/>
      <c r="CR755" s="335"/>
      <c r="CS755" s="335"/>
      <c r="CT755" s="335"/>
      <c r="CU755" s="335"/>
      <c r="CV755" s="335"/>
      <c r="CW755" s="335"/>
      <c r="CX755" s="335"/>
      <c r="CY755" s="335"/>
      <c r="CZ755" s="335"/>
      <c r="DA755" s="335"/>
      <c r="DB755" s="335"/>
      <c r="DC755" s="335"/>
      <c r="DD755" s="335"/>
      <c r="DE755" s="335"/>
    </row>
    <row r="756" spans="2:109" x14ac:dyDescent="0.25"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25"/>
      <c r="U756" s="32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  <c r="CF756" s="335"/>
      <c r="CG756" s="335"/>
      <c r="CH756" s="335"/>
      <c r="CI756" s="335"/>
      <c r="CJ756" s="335"/>
      <c r="CK756" s="335"/>
      <c r="CL756" s="335"/>
      <c r="CM756" s="335"/>
      <c r="CN756" s="335"/>
      <c r="CO756" s="335"/>
      <c r="CP756" s="335"/>
      <c r="CQ756" s="335"/>
      <c r="CR756" s="335"/>
      <c r="CS756" s="335"/>
      <c r="CT756" s="335"/>
      <c r="CU756" s="335"/>
      <c r="CV756" s="335"/>
      <c r="CW756" s="335"/>
      <c r="CX756" s="335"/>
      <c r="CY756" s="335"/>
      <c r="CZ756" s="335"/>
      <c r="DA756" s="335"/>
      <c r="DB756" s="335"/>
      <c r="DC756" s="335"/>
      <c r="DD756" s="335"/>
      <c r="DE756" s="335"/>
    </row>
    <row r="757" spans="2:109" x14ac:dyDescent="0.25">
      <c r="B757" s="335"/>
      <c r="C757" s="335"/>
      <c r="D757" s="335"/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25"/>
      <c r="U757" s="32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  <c r="CF757" s="335"/>
      <c r="CG757" s="335"/>
      <c r="CH757" s="335"/>
      <c r="CI757" s="335"/>
      <c r="CJ757" s="335"/>
      <c r="CK757" s="335"/>
      <c r="CL757" s="335"/>
      <c r="CM757" s="335"/>
      <c r="CN757" s="335"/>
      <c r="CO757" s="335"/>
      <c r="CP757" s="335"/>
      <c r="CQ757" s="335"/>
      <c r="CR757" s="335"/>
      <c r="CS757" s="335"/>
      <c r="CT757" s="335"/>
      <c r="CU757" s="335"/>
      <c r="CV757" s="335"/>
      <c r="CW757" s="335"/>
      <c r="CX757" s="335"/>
      <c r="CY757" s="335"/>
      <c r="CZ757" s="335"/>
      <c r="DA757" s="335"/>
      <c r="DB757" s="335"/>
      <c r="DC757" s="335"/>
      <c r="DD757" s="335"/>
      <c r="DE757" s="335"/>
    </row>
    <row r="758" spans="2:109" x14ac:dyDescent="0.25">
      <c r="B758" s="335"/>
      <c r="C758" s="335"/>
      <c r="D758" s="335"/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25"/>
      <c r="U758" s="32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  <c r="CF758" s="335"/>
      <c r="CG758" s="335"/>
      <c r="CH758" s="335"/>
      <c r="CI758" s="335"/>
      <c r="CJ758" s="335"/>
      <c r="CK758" s="335"/>
      <c r="CL758" s="335"/>
      <c r="CM758" s="335"/>
      <c r="CN758" s="335"/>
      <c r="CO758" s="335"/>
      <c r="CP758" s="335"/>
      <c r="CQ758" s="335"/>
      <c r="CR758" s="335"/>
      <c r="CS758" s="335"/>
      <c r="CT758" s="335"/>
      <c r="CU758" s="335"/>
      <c r="CV758" s="335"/>
      <c r="CW758" s="335"/>
      <c r="CX758" s="335"/>
      <c r="CY758" s="335"/>
      <c r="CZ758" s="335"/>
      <c r="DA758" s="335"/>
      <c r="DB758" s="335"/>
      <c r="DC758" s="335"/>
      <c r="DD758" s="335"/>
      <c r="DE758" s="335"/>
    </row>
    <row r="759" spans="2:109" x14ac:dyDescent="0.25">
      <c r="B759" s="335"/>
      <c r="C759" s="335"/>
      <c r="D759" s="335"/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25"/>
      <c r="U759" s="32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  <c r="CF759" s="335"/>
      <c r="CG759" s="335"/>
      <c r="CH759" s="335"/>
      <c r="CI759" s="335"/>
      <c r="CJ759" s="335"/>
      <c r="CK759" s="335"/>
      <c r="CL759" s="335"/>
      <c r="CM759" s="335"/>
      <c r="CN759" s="335"/>
      <c r="CO759" s="335"/>
      <c r="CP759" s="335"/>
      <c r="CQ759" s="335"/>
      <c r="CR759" s="335"/>
      <c r="CS759" s="335"/>
      <c r="CT759" s="335"/>
      <c r="CU759" s="335"/>
      <c r="CV759" s="335"/>
      <c r="CW759" s="335"/>
      <c r="CX759" s="335"/>
      <c r="CY759" s="335"/>
      <c r="CZ759" s="335"/>
      <c r="DA759" s="335"/>
      <c r="DB759" s="335"/>
      <c r="DC759" s="335"/>
      <c r="DD759" s="335"/>
      <c r="DE759" s="335"/>
    </row>
    <row r="760" spans="2:109" x14ac:dyDescent="0.25">
      <c r="B760" s="335"/>
      <c r="C760" s="335"/>
      <c r="D760" s="335"/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25"/>
      <c r="U760" s="32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  <c r="CF760" s="335"/>
      <c r="CG760" s="335"/>
      <c r="CH760" s="335"/>
      <c r="CI760" s="335"/>
      <c r="CJ760" s="335"/>
      <c r="CK760" s="335"/>
      <c r="CL760" s="335"/>
      <c r="CM760" s="335"/>
      <c r="CN760" s="335"/>
      <c r="CO760" s="335"/>
      <c r="CP760" s="335"/>
      <c r="CQ760" s="335"/>
      <c r="CR760" s="335"/>
      <c r="CS760" s="335"/>
      <c r="CT760" s="335"/>
      <c r="CU760" s="335"/>
      <c r="CV760" s="335"/>
      <c r="CW760" s="335"/>
      <c r="CX760" s="335"/>
      <c r="CY760" s="335"/>
      <c r="CZ760" s="335"/>
      <c r="DA760" s="335"/>
      <c r="DB760" s="335"/>
      <c r="DC760" s="335"/>
      <c r="DD760" s="335"/>
      <c r="DE760" s="335"/>
    </row>
    <row r="761" spans="2:109" x14ac:dyDescent="0.25">
      <c r="B761" s="335"/>
      <c r="C761" s="335"/>
      <c r="D761" s="335"/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25"/>
      <c r="U761" s="32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  <c r="CF761" s="335"/>
      <c r="CG761" s="335"/>
      <c r="CH761" s="335"/>
      <c r="CI761" s="335"/>
      <c r="CJ761" s="335"/>
      <c r="CK761" s="335"/>
      <c r="CL761" s="335"/>
      <c r="CM761" s="335"/>
      <c r="CN761" s="335"/>
      <c r="CO761" s="335"/>
      <c r="CP761" s="335"/>
      <c r="CQ761" s="335"/>
      <c r="CR761" s="335"/>
      <c r="CS761" s="335"/>
      <c r="CT761" s="335"/>
      <c r="CU761" s="335"/>
      <c r="CV761" s="335"/>
      <c r="CW761" s="335"/>
      <c r="CX761" s="335"/>
      <c r="CY761" s="335"/>
      <c r="CZ761" s="335"/>
      <c r="DA761" s="335"/>
      <c r="DB761" s="335"/>
      <c r="DC761" s="335"/>
      <c r="DD761" s="335"/>
      <c r="DE761" s="335"/>
    </row>
    <row r="762" spans="2:109" x14ac:dyDescent="0.25">
      <c r="B762" s="335"/>
      <c r="C762" s="335"/>
      <c r="D762" s="335"/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25"/>
      <c r="U762" s="32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  <c r="CF762" s="335"/>
      <c r="CG762" s="335"/>
      <c r="CH762" s="335"/>
      <c r="CI762" s="335"/>
      <c r="CJ762" s="335"/>
      <c r="CK762" s="335"/>
      <c r="CL762" s="335"/>
      <c r="CM762" s="335"/>
      <c r="CN762" s="335"/>
      <c r="CO762" s="335"/>
      <c r="CP762" s="335"/>
      <c r="CQ762" s="335"/>
      <c r="CR762" s="335"/>
      <c r="CS762" s="335"/>
      <c r="CT762" s="335"/>
      <c r="CU762" s="335"/>
      <c r="CV762" s="335"/>
      <c r="CW762" s="335"/>
      <c r="CX762" s="335"/>
      <c r="CY762" s="335"/>
      <c r="CZ762" s="335"/>
      <c r="DA762" s="335"/>
      <c r="DB762" s="335"/>
      <c r="DC762" s="335"/>
      <c r="DD762" s="335"/>
      <c r="DE762" s="335"/>
    </row>
    <row r="763" spans="2:109" x14ac:dyDescent="0.25">
      <c r="B763" s="335"/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25"/>
      <c r="U763" s="32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  <c r="CF763" s="335"/>
      <c r="CG763" s="335"/>
      <c r="CH763" s="335"/>
      <c r="CI763" s="335"/>
      <c r="CJ763" s="335"/>
      <c r="CK763" s="335"/>
      <c r="CL763" s="335"/>
      <c r="CM763" s="335"/>
      <c r="CN763" s="335"/>
      <c r="CO763" s="335"/>
      <c r="CP763" s="335"/>
      <c r="CQ763" s="335"/>
      <c r="CR763" s="335"/>
      <c r="CS763" s="335"/>
      <c r="CT763" s="335"/>
      <c r="CU763" s="335"/>
      <c r="CV763" s="335"/>
      <c r="CW763" s="335"/>
      <c r="CX763" s="335"/>
      <c r="CY763" s="335"/>
      <c r="CZ763" s="335"/>
      <c r="DA763" s="335"/>
      <c r="DB763" s="335"/>
      <c r="DC763" s="335"/>
      <c r="DD763" s="335"/>
      <c r="DE763" s="335"/>
    </row>
    <row r="764" spans="2:109" x14ac:dyDescent="0.25">
      <c r="B764" s="335"/>
      <c r="C764" s="335"/>
      <c r="D764" s="335"/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25"/>
      <c r="U764" s="32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  <c r="CF764" s="335"/>
      <c r="CG764" s="335"/>
      <c r="CH764" s="335"/>
      <c r="CI764" s="335"/>
      <c r="CJ764" s="335"/>
      <c r="CK764" s="335"/>
      <c r="CL764" s="335"/>
      <c r="CM764" s="335"/>
      <c r="CN764" s="335"/>
      <c r="CO764" s="335"/>
      <c r="CP764" s="335"/>
      <c r="CQ764" s="335"/>
      <c r="CR764" s="335"/>
      <c r="CS764" s="335"/>
      <c r="CT764" s="335"/>
      <c r="CU764" s="335"/>
      <c r="CV764" s="335"/>
      <c r="CW764" s="335"/>
      <c r="CX764" s="335"/>
      <c r="CY764" s="335"/>
      <c r="CZ764" s="335"/>
      <c r="DA764" s="335"/>
      <c r="DB764" s="335"/>
      <c r="DC764" s="335"/>
      <c r="DD764" s="335"/>
      <c r="DE764" s="335"/>
    </row>
    <row r="765" spans="2:109" x14ac:dyDescent="0.25">
      <c r="B765" s="335"/>
      <c r="C765" s="335"/>
      <c r="D765" s="335"/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25"/>
      <c r="U765" s="32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  <c r="CF765" s="335"/>
      <c r="CG765" s="335"/>
      <c r="CH765" s="335"/>
      <c r="CI765" s="335"/>
      <c r="CJ765" s="335"/>
      <c r="CK765" s="335"/>
      <c r="CL765" s="335"/>
      <c r="CM765" s="335"/>
      <c r="CN765" s="335"/>
      <c r="CO765" s="335"/>
      <c r="CP765" s="335"/>
      <c r="CQ765" s="335"/>
      <c r="CR765" s="335"/>
      <c r="CS765" s="335"/>
      <c r="CT765" s="335"/>
      <c r="CU765" s="335"/>
      <c r="CV765" s="335"/>
      <c r="CW765" s="335"/>
      <c r="CX765" s="335"/>
      <c r="CY765" s="335"/>
      <c r="CZ765" s="335"/>
      <c r="DA765" s="335"/>
      <c r="DB765" s="335"/>
      <c r="DC765" s="335"/>
      <c r="DD765" s="335"/>
      <c r="DE765" s="335"/>
    </row>
    <row r="766" spans="2:109" x14ac:dyDescent="0.25">
      <c r="B766" s="335"/>
      <c r="C766" s="335"/>
      <c r="D766" s="335"/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25"/>
      <c r="U766" s="32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  <c r="CF766" s="335"/>
      <c r="CG766" s="335"/>
      <c r="CH766" s="335"/>
      <c r="CI766" s="335"/>
      <c r="CJ766" s="335"/>
      <c r="CK766" s="335"/>
      <c r="CL766" s="335"/>
      <c r="CM766" s="335"/>
      <c r="CN766" s="335"/>
      <c r="CO766" s="335"/>
      <c r="CP766" s="335"/>
      <c r="CQ766" s="335"/>
      <c r="CR766" s="335"/>
      <c r="CS766" s="335"/>
      <c r="CT766" s="335"/>
      <c r="CU766" s="335"/>
      <c r="CV766" s="335"/>
      <c r="CW766" s="335"/>
      <c r="CX766" s="335"/>
      <c r="CY766" s="335"/>
      <c r="CZ766" s="335"/>
      <c r="DA766" s="335"/>
      <c r="DB766" s="335"/>
      <c r="DC766" s="335"/>
      <c r="DD766" s="335"/>
      <c r="DE766" s="335"/>
    </row>
    <row r="767" spans="2:109" x14ac:dyDescent="0.25">
      <c r="B767" s="335"/>
      <c r="C767" s="335"/>
      <c r="D767" s="335"/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25"/>
      <c r="U767" s="32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  <c r="CF767" s="335"/>
      <c r="CG767" s="335"/>
      <c r="CH767" s="335"/>
      <c r="CI767" s="335"/>
      <c r="CJ767" s="335"/>
      <c r="CK767" s="335"/>
      <c r="CL767" s="335"/>
      <c r="CM767" s="335"/>
      <c r="CN767" s="335"/>
      <c r="CO767" s="335"/>
      <c r="CP767" s="335"/>
      <c r="CQ767" s="335"/>
      <c r="CR767" s="335"/>
      <c r="CS767" s="335"/>
      <c r="CT767" s="335"/>
      <c r="CU767" s="335"/>
      <c r="CV767" s="335"/>
      <c r="CW767" s="335"/>
      <c r="CX767" s="335"/>
      <c r="CY767" s="335"/>
      <c r="CZ767" s="335"/>
      <c r="DA767" s="335"/>
      <c r="DB767" s="335"/>
      <c r="DC767" s="335"/>
      <c r="DD767" s="335"/>
      <c r="DE767" s="335"/>
    </row>
    <row r="768" spans="2:109" x14ac:dyDescent="0.25">
      <c r="B768" s="335"/>
      <c r="C768" s="335"/>
      <c r="D768" s="335"/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25"/>
      <c r="U768" s="32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  <c r="CF768" s="335"/>
      <c r="CG768" s="335"/>
      <c r="CH768" s="335"/>
      <c r="CI768" s="335"/>
      <c r="CJ768" s="335"/>
      <c r="CK768" s="335"/>
      <c r="CL768" s="335"/>
      <c r="CM768" s="335"/>
      <c r="CN768" s="335"/>
      <c r="CO768" s="335"/>
      <c r="CP768" s="335"/>
      <c r="CQ768" s="335"/>
      <c r="CR768" s="335"/>
      <c r="CS768" s="335"/>
      <c r="CT768" s="335"/>
      <c r="CU768" s="335"/>
      <c r="CV768" s="335"/>
      <c r="CW768" s="335"/>
      <c r="CX768" s="335"/>
      <c r="CY768" s="335"/>
      <c r="CZ768" s="335"/>
      <c r="DA768" s="335"/>
      <c r="DB768" s="335"/>
      <c r="DC768" s="335"/>
      <c r="DD768" s="335"/>
      <c r="DE768" s="335"/>
    </row>
    <row r="769" spans="2:109" x14ac:dyDescent="0.25">
      <c r="B769" s="335"/>
      <c r="C769" s="335"/>
      <c r="D769" s="335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25"/>
      <c r="U769" s="32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  <c r="CF769" s="335"/>
      <c r="CG769" s="335"/>
      <c r="CH769" s="335"/>
      <c r="CI769" s="335"/>
      <c r="CJ769" s="335"/>
      <c r="CK769" s="335"/>
      <c r="CL769" s="335"/>
      <c r="CM769" s="335"/>
      <c r="CN769" s="335"/>
      <c r="CO769" s="335"/>
      <c r="CP769" s="335"/>
      <c r="CQ769" s="335"/>
      <c r="CR769" s="335"/>
      <c r="CS769" s="335"/>
      <c r="CT769" s="335"/>
      <c r="CU769" s="335"/>
      <c r="CV769" s="335"/>
      <c r="CW769" s="335"/>
      <c r="CX769" s="335"/>
      <c r="CY769" s="335"/>
      <c r="CZ769" s="335"/>
      <c r="DA769" s="335"/>
      <c r="DB769" s="335"/>
      <c r="DC769" s="335"/>
      <c r="DD769" s="335"/>
      <c r="DE769" s="335"/>
    </row>
    <row r="770" spans="2:109" x14ac:dyDescent="0.25">
      <c r="B770" s="335"/>
      <c r="C770" s="335"/>
      <c r="D770" s="335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25"/>
      <c r="U770" s="32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  <c r="CF770" s="335"/>
      <c r="CG770" s="335"/>
      <c r="CH770" s="335"/>
      <c r="CI770" s="335"/>
      <c r="CJ770" s="335"/>
      <c r="CK770" s="335"/>
      <c r="CL770" s="335"/>
      <c r="CM770" s="335"/>
      <c r="CN770" s="335"/>
      <c r="CO770" s="335"/>
      <c r="CP770" s="335"/>
      <c r="CQ770" s="335"/>
      <c r="CR770" s="335"/>
      <c r="CS770" s="335"/>
      <c r="CT770" s="335"/>
      <c r="CU770" s="335"/>
      <c r="CV770" s="335"/>
      <c r="CW770" s="335"/>
      <c r="CX770" s="335"/>
      <c r="CY770" s="335"/>
      <c r="CZ770" s="335"/>
      <c r="DA770" s="335"/>
      <c r="DB770" s="335"/>
      <c r="DC770" s="335"/>
      <c r="DD770" s="335"/>
      <c r="DE770" s="335"/>
    </row>
    <row r="771" spans="2:109" x14ac:dyDescent="0.25">
      <c r="B771" s="335"/>
      <c r="C771" s="335"/>
      <c r="D771" s="335"/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25"/>
      <c r="U771" s="32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  <c r="CF771" s="335"/>
      <c r="CG771" s="335"/>
      <c r="CH771" s="335"/>
      <c r="CI771" s="335"/>
      <c r="CJ771" s="335"/>
      <c r="CK771" s="335"/>
      <c r="CL771" s="335"/>
      <c r="CM771" s="335"/>
      <c r="CN771" s="335"/>
      <c r="CO771" s="335"/>
      <c r="CP771" s="335"/>
      <c r="CQ771" s="335"/>
      <c r="CR771" s="335"/>
      <c r="CS771" s="335"/>
      <c r="CT771" s="335"/>
      <c r="CU771" s="335"/>
      <c r="CV771" s="335"/>
      <c r="CW771" s="335"/>
      <c r="CX771" s="335"/>
      <c r="CY771" s="335"/>
      <c r="CZ771" s="335"/>
      <c r="DA771" s="335"/>
      <c r="DB771" s="335"/>
      <c r="DC771" s="335"/>
      <c r="DD771" s="335"/>
      <c r="DE771" s="335"/>
    </row>
    <row r="772" spans="2:109" x14ac:dyDescent="0.25">
      <c r="B772" s="335"/>
      <c r="C772" s="335"/>
      <c r="D772" s="335"/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25"/>
      <c r="U772" s="32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  <c r="CF772" s="335"/>
      <c r="CG772" s="335"/>
      <c r="CH772" s="335"/>
      <c r="CI772" s="335"/>
      <c r="CJ772" s="335"/>
      <c r="CK772" s="335"/>
      <c r="CL772" s="335"/>
      <c r="CM772" s="335"/>
      <c r="CN772" s="335"/>
      <c r="CO772" s="335"/>
      <c r="CP772" s="335"/>
      <c r="CQ772" s="335"/>
      <c r="CR772" s="335"/>
      <c r="CS772" s="335"/>
      <c r="CT772" s="335"/>
      <c r="CU772" s="335"/>
      <c r="CV772" s="335"/>
      <c r="CW772" s="335"/>
      <c r="CX772" s="335"/>
      <c r="CY772" s="335"/>
      <c r="CZ772" s="335"/>
      <c r="DA772" s="335"/>
      <c r="DB772" s="335"/>
      <c r="DC772" s="335"/>
      <c r="DD772" s="335"/>
      <c r="DE772" s="335"/>
    </row>
    <row r="773" spans="2:109" x14ac:dyDescent="0.25">
      <c r="B773" s="335"/>
      <c r="C773" s="335"/>
      <c r="D773" s="335"/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25"/>
      <c r="U773" s="32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  <c r="CF773" s="335"/>
      <c r="CG773" s="335"/>
      <c r="CH773" s="335"/>
      <c r="CI773" s="335"/>
      <c r="CJ773" s="335"/>
      <c r="CK773" s="335"/>
      <c r="CL773" s="335"/>
      <c r="CM773" s="335"/>
      <c r="CN773" s="335"/>
      <c r="CO773" s="335"/>
      <c r="CP773" s="335"/>
      <c r="CQ773" s="335"/>
      <c r="CR773" s="335"/>
      <c r="CS773" s="335"/>
      <c r="CT773" s="335"/>
      <c r="CU773" s="335"/>
      <c r="CV773" s="335"/>
      <c r="CW773" s="335"/>
      <c r="CX773" s="335"/>
      <c r="CY773" s="335"/>
      <c r="CZ773" s="335"/>
      <c r="DA773" s="335"/>
      <c r="DB773" s="335"/>
      <c r="DC773" s="335"/>
      <c r="DD773" s="335"/>
      <c r="DE773" s="335"/>
    </row>
    <row r="774" spans="2:109" x14ac:dyDescent="0.25">
      <c r="B774" s="335"/>
      <c r="C774" s="335"/>
      <c r="D774" s="335"/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25"/>
      <c r="U774" s="32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  <c r="CF774" s="335"/>
      <c r="CG774" s="335"/>
      <c r="CH774" s="335"/>
      <c r="CI774" s="335"/>
      <c r="CJ774" s="335"/>
      <c r="CK774" s="335"/>
      <c r="CL774" s="335"/>
      <c r="CM774" s="335"/>
      <c r="CN774" s="335"/>
      <c r="CO774" s="335"/>
      <c r="CP774" s="335"/>
      <c r="CQ774" s="335"/>
      <c r="CR774" s="335"/>
      <c r="CS774" s="335"/>
      <c r="CT774" s="335"/>
      <c r="CU774" s="335"/>
      <c r="CV774" s="335"/>
      <c r="CW774" s="335"/>
      <c r="CX774" s="335"/>
      <c r="CY774" s="335"/>
      <c r="CZ774" s="335"/>
      <c r="DA774" s="335"/>
      <c r="DB774" s="335"/>
      <c r="DC774" s="335"/>
      <c r="DD774" s="335"/>
      <c r="DE774" s="335"/>
    </row>
    <row r="775" spans="2:109" x14ac:dyDescent="0.25">
      <c r="B775" s="335"/>
      <c r="C775" s="335"/>
      <c r="D775" s="335"/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25"/>
      <c r="U775" s="32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  <c r="CF775" s="335"/>
      <c r="CG775" s="335"/>
      <c r="CH775" s="335"/>
      <c r="CI775" s="335"/>
      <c r="CJ775" s="335"/>
      <c r="CK775" s="335"/>
      <c r="CL775" s="335"/>
      <c r="CM775" s="335"/>
      <c r="CN775" s="335"/>
      <c r="CO775" s="335"/>
      <c r="CP775" s="335"/>
      <c r="CQ775" s="335"/>
      <c r="CR775" s="335"/>
      <c r="CS775" s="335"/>
      <c r="CT775" s="335"/>
      <c r="CU775" s="335"/>
      <c r="CV775" s="335"/>
      <c r="CW775" s="335"/>
      <c r="CX775" s="335"/>
      <c r="CY775" s="335"/>
      <c r="CZ775" s="335"/>
      <c r="DA775" s="335"/>
      <c r="DB775" s="335"/>
      <c r="DC775" s="335"/>
      <c r="DD775" s="335"/>
      <c r="DE775" s="335"/>
    </row>
    <row r="776" spans="2:109" x14ac:dyDescent="0.25"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25"/>
      <c r="U776" s="32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  <c r="CF776" s="335"/>
      <c r="CG776" s="335"/>
      <c r="CH776" s="335"/>
      <c r="CI776" s="335"/>
      <c r="CJ776" s="335"/>
      <c r="CK776" s="335"/>
      <c r="CL776" s="335"/>
      <c r="CM776" s="335"/>
      <c r="CN776" s="335"/>
      <c r="CO776" s="335"/>
      <c r="CP776" s="335"/>
      <c r="CQ776" s="335"/>
      <c r="CR776" s="335"/>
      <c r="CS776" s="335"/>
      <c r="CT776" s="335"/>
      <c r="CU776" s="335"/>
      <c r="CV776" s="335"/>
      <c r="CW776" s="335"/>
      <c r="CX776" s="335"/>
      <c r="CY776" s="335"/>
      <c r="CZ776" s="335"/>
      <c r="DA776" s="335"/>
      <c r="DB776" s="335"/>
      <c r="DC776" s="335"/>
      <c r="DD776" s="335"/>
      <c r="DE776" s="335"/>
    </row>
    <row r="777" spans="2:109" x14ac:dyDescent="0.25"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25"/>
      <c r="U777" s="32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  <c r="CF777" s="335"/>
      <c r="CG777" s="335"/>
      <c r="CH777" s="335"/>
      <c r="CI777" s="335"/>
      <c r="CJ777" s="335"/>
      <c r="CK777" s="335"/>
      <c r="CL777" s="335"/>
      <c r="CM777" s="335"/>
      <c r="CN777" s="335"/>
      <c r="CO777" s="335"/>
      <c r="CP777" s="335"/>
      <c r="CQ777" s="335"/>
      <c r="CR777" s="335"/>
      <c r="CS777" s="335"/>
      <c r="CT777" s="335"/>
      <c r="CU777" s="335"/>
      <c r="CV777" s="335"/>
      <c r="CW777" s="335"/>
      <c r="CX777" s="335"/>
      <c r="CY777" s="335"/>
      <c r="CZ777" s="335"/>
      <c r="DA777" s="335"/>
      <c r="DB777" s="335"/>
      <c r="DC777" s="335"/>
      <c r="DD777" s="335"/>
      <c r="DE777" s="335"/>
    </row>
    <row r="778" spans="2:109" x14ac:dyDescent="0.25"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25"/>
      <c r="U778" s="32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  <c r="CF778" s="335"/>
      <c r="CG778" s="335"/>
      <c r="CH778" s="335"/>
      <c r="CI778" s="335"/>
      <c r="CJ778" s="335"/>
      <c r="CK778" s="335"/>
      <c r="CL778" s="335"/>
      <c r="CM778" s="335"/>
      <c r="CN778" s="335"/>
      <c r="CO778" s="335"/>
      <c r="CP778" s="335"/>
      <c r="CQ778" s="335"/>
      <c r="CR778" s="335"/>
      <c r="CS778" s="335"/>
      <c r="CT778" s="335"/>
      <c r="CU778" s="335"/>
      <c r="CV778" s="335"/>
      <c r="CW778" s="335"/>
      <c r="CX778" s="335"/>
      <c r="CY778" s="335"/>
      <c r="CZ778" s="335"/>
      <c r="DA778" s="335"/>
      <c r="DB778" s="335"/>
      <c r="DC778" s="335"/>
      <c r="DD778" s="335"/>
      <c r="DE778" s="335"/>
    </row>
    <row r="779" spans="2:109" x14ac:dyDescent="0.25">
      <c r="B779" s="335"/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25"/>
      <c r="U779" s="32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  <c r="CF779" s="335"/>
      <c r="CG779" s="335"/>
      <c r="CH779" s="335"/>
      <c r="CI779" s="335"/>
      <c r="CJ779" s="335"/>
      <c r="CK779" s="335"/>
      <c r="CL779" s="335"/>
      <c r="CM779" s="335"/>
      <c r="CN779" s="335"/>
      <c r="CO779" s="335"/>
      <c r="CP779" s="335"/>
      <c r="CQ779" s="335"/>
      <c r="CR779" s="335"/>
      <c r="CS779" s="335"/>
      <c r="CT779" s="335"/>
      <c r="CU779" s="335"/>
      <c r="CV779" s="335"/>
      <c r="CW779" s="335"/>
      <c r="CX779" s="335"/>
      <c r="CY779" s="335"/>
      <c r="CZ779" s="335"/>
      <c r="DA779" s="335"/>
      <c r="DB779" s="335"/>
      <c r="DC779" s="335"/>
      <c r="DD779" s="335"/>
      <c r="DE779" s="335"/>
    </row>
    <row r="780" spans="2:109" x14ac:dyDescent="0.25">
      <c r="B780" s="335"/>
      <c r="C780" s="335"/>
      <c r="D780" s="335"/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25"/>
      <c r="U780" s="32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  <c r="CF780" s="335"/>
      <c r="CG780" s="335"/>
      <c r="CH780" s="335"/>
      <c r="CI780" s="335"/>
      <c r="CJ780" s="335"/>
      <c r="CK780" s="335"/>
      <c r="CL780" s="335"/>
      <c r="CM780" s="335"/>
      <c r="CN780" s="335"/>
      <c r="CO780" s="335"/>
      <c r="CP780" s="335"/>
      <c r="CQ780" s="335"/>
      <c r="CR780" s="335"/>
      <c r="CS780" s="335"/>
      <c r="CT780" s="335"/>
      <c r="CU780" s="335"/>
      <c r="CV780" s="335"/>
      <c r="CW780" s="335"/>
      <c r="CX780" s="335"/>
      <c r="CY780" s="335"/>
      <c r="CZ780" s="335"/>
      <c r="DA780" s="335"/>
      <c r="DB780" s="335"/>
      <c r="DC780" s="335"/>
      <c r="DD780" s="335"/>
      <c r="DE780" s="335"/>
    </row>
    <row r="781" spans="2:109" x14ac:dyDescent="0.25">
      <c r="B781" s="335"/>
      <c r="C781" s="335"/>
      <c r="D781" s="335"/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25"/>
      <c r="U781" s="32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  <c r="CF781" s="335"/>
      <c r="CG781" s="335"/>
      <c r="CH781" s="335"/>
      <c r="CI781" s="335"/>
      <c r="CJ781" s="335"/>
      <c r="CK781" s="335"/>
      <c r="CL781" s="335"/>
      <c r="CM781" s="335"/>
      <c r="CN781" s="335"/>
      <c r="CO781" s="335"/>
      <c r="CP781" s="335"/>
      <c r="CQ781" s="335"/>
      <c r="CR781" s="335"/>
      <c r="CS781" s="335"/>
      <c r="CT781" s="335"/>
      <c r="CU781" s="335"/>
      <c r="CV781" s="335"/>
      <c r="CW781" s="335"/>
      <c r="CX781" s="335"/>
      <c r="CY781" s="335"/>
      <c r="CZ781" s="335"/>
      <c r="DA781" s="335"/>
      <c r="DB781" s="335"/>
      <c r="DC781" s="335"/>
      <c r="DD781" s="335"/>
      <c r="DE781" s="335"/>
    </row>
    <row r="782" spans="2:109" x14ac:dyDescent="0.25">
      <c r="B782" s="335"/>
      <c r="C782" s="335"/>
      <c r="D782" s="335"/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25"/>
      <c r="U782" s="32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  <c r="CF782" s="335"/>
      <c r="CG782" s="335"/>
      <c r="CH782" s="335"/>
      <c r="CI782" s="335"/>
      <c r="CJ782" s="335"/>
      <c r="CK782" s="335"/>
      <c r="CL782" s="335"/>
      <c r="CM782" s="335"/>
      <c r="CN782" s="335"/>
      <c r="CO782" s="335"/>
      <c r="CP782" s="335"/>
      <c r="CQ782" s="335"/>
      <c r="CR782" s="335"/>
      <c r="CS782" s="335"/>
      <c r="CT782" s="335"/>
      <c r="CU782" s="335"/>
      <c r="CV782" s="335"/>
      <c r="CW782" s="335"/>
      <c r="CX782" s="335"/>
      <c r="CY782" s="335"/>
      <c r="CZ782" s="335"/>
      <c r="DA782" s="335"/>
      <c r="DB782" s="335"/>
      <c r="DC782" s="335"/>
      <c r="DD782" s="335"/>
      <c r="DE782" s="335"/>
    </row>
    <row r="783" spans="2:109" x14ac:dyDescent="0.25">
      <c r="B783" s="335"/>
      <c r="C783" s="335"/>
      <c r="D783" s="335"/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25"/>
      <c r="U783" s="32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  <c r="CF783" s="335"/>
      <c r="CG783" s="335"/>
      <c r="CH783" s="335"/>
      <c r="CI783" s="335"/>
      <c r="CJ783" s="335"/>
      <c r="CK783" s="335"/>
      <c r="CL783" s="335"/>
      <c r="CM783" s="335"/>
      <c r="CN783" s="335"/>
      <c r="CO783" s="335"/>
      <c r="CP783" s="335"/>
      <c r="CQ783" s="335"/>
      <c r="CR783" s="335"/>
      <c r="CS783" s="335"/>
      <c r="CT783" s="335"/>
      <c r="CU783" s="335"/>
      <c r="CV783" s="335"/>
      <c r="CW783" s="335"/>
      <c r="CX783" s="335"/>
      <c r="CY783" s="335"/>
      <c r="CZ783" s="335"/>
      <c r="DA783" s="335"/>
      <c r="DB783" s="335"/>
      <c r="DC783" s="335"/>
      <c r="DD783" s="335"/>
      <c r="DE783" s="335"/>
    </row>
    <row r="784" spans="2:109" x14ac:dyDescent="0.25">
      <c r="B784" s="335"/>
      <c r="C784" s="335"/>
      <c r="D784" s="335"/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25"/>
      <c r="U784" s="32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  <c r="CF784" s="335"/>
      <c r="CG784" s="335"/>
      <c r="CH784" s="335"/>
      <c r="CI784" s="335"/>
      <c r="CJ784" s="335"/>
      <c r="CK784" s="335"/>
      <c r="CL784" s="335"/>
      <c r="CM784" s="335"/>
      <c r="CN784" s="335"/>
      <c r="CO784" s="335"/>
      <c r="CP784" s="335"/>
      <c r="CQ784" s="335"/>
      <c r="CR784" s="335"/>
      <c r="CS784" s="335"/>
      <c r="CT784" s="335"/>
      <c r="CU784" s="335"/>
      <c r="CV784" s="335"/>
      <c r="CW784" s="335"/>
      <c r="CX784" s="335"/>
      <c r="CY784" s="335"/>
      <c r="CZ784" s="335"/>
      <c r="DA784" s="335"/>
      <c r="DB784" s="335"/>
      <c r="DC784" s="335"/>
      <c r="DD784" s="335"/>
      <c r="DE784" s="335"/>
    </row>
    <row r="785" spans="2:109" x14ac:dyDescent="0.25">
      <c r="B785" s="335"/>
      <c r="C785" s="335"/>
      <c r="D785" s="335"/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25"/>
      <c r="U785" s="32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  <c r="CF785" s="335"/>
      <c r="CG785" s="335"/>
      <c r="CH785" s="335"/>
      <c r="CI785" s="335"/>
      <c r="CJ785" s="335"/>
      <c r="CK785" s="335"/>
      <c r="CL785" s="335"/>
      <c r="CM785" s="335"/>
      <c r="CN785" s="335"/>
      <c r="CO785" s="335"/>
      <c r="CP785" s="335"/>
      <c r="CQ785" s="335"/>
      <c r="CR785" s="335"/>
      <c r="CS785" s="335"/>
      <c r="CT785" s="335"/>
      <c r="CU785" s="335"/>
      <c r="CV785" s="335"/>
      <c r="CW785" s="335"/>
      <c r="CX785" s="335"/>
      <c r="CY785" s="335"/>
      <c r="CZ785" s="335"/>
      <c r="DA785" s="335"/>
      <c r="DB785" s="335"/>
      <c r="DC785" s="335"/>
      <c r="DD785" s="335"/>
      <c r="DE785" s="335"/>
    </row>
    <row r="786" spans="2:109" x14ac:dyDescent="0.25">
      <c r="B786" s="335"/>
      <c r="C786" s="335"/>
      <c r="D786" s="335"/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25"/>
      <c r="U786" s="32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  <c r="CF786" s="335"/>
      <c r="CG786" s="335"/>
      <c r="CH786" s="335"/>
      <c r="CI786" s="335"/>
      <c r="CJ786" s="335"/>
      <c r="CK786" s="335"/>
      <c r="CL786" s="335"/>
      <c r="CM786" s="335"/>
      <c r="CN786" s="335"/>
      <c r="CO786" s="335"/>
      <c r="CP786" s="335"/>
      <c r="CQ786" s="335"/>
      <c r="CR786" s="335"/>
      <c r="CS786" s="335"/>
      <c r="CT786" s="335"/>
      <c r="CU786" s="335"/>
      <c r="CV786" s="335"/>
      <c r="CW786" s="335"/>
      <c r="CX786" s="335"/>
      <c r="CY786" s="335"/>
      <c r="CZ786" s="335"/>
      <c r="DA786" s="335"/>
      <c r="DB786" s="335"/>
      <c r="DC786" s="335"/>
      <c r="DD786" s="335"/>
      <c r="DE786" s="335"/>
    </row>
    <row r="787" spans="2:109" x14ac:dyDescent="0.25"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25"/>
      <c r="U787" s="32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  <c r="CF787" s="335"/>
      <c r="CG787" s="335"/>
      <c r="CH787" s="335"/>
      <c r="CI787" s="335"/>
      <c r="CJ787" s="335"/>
      <c r="CK787" s="335"/>
      <c r="CL787" s="335"/>
      <c r="CM787" s="335"/>
      <c r="CN787" s="335"/>
      <c r="CO787" s="335"/>
      <c r="CP787" s="335"/>
      <c r="CQ787" s="335"/>
      <c r="CR787" s="335"/>
      <c r="CS787" s="335"/>
      <c r="CT787" s="335"/>
      <c r="CU787" s="335"/>
      <c r="CV787" s="335"/>
      <c r="CW787" s="335"/>
      <c r="CX787" s="335"/>
      <c r="CY787" s="335"/>
      <c r="CZ787" s="335"/>
      <c r="DA787" s="335"/>
      <c r="DB787" s="335"/>
      <c r="DC787" s="335"/>
      <c r="DD787" s="335"/>
      <c r="DE787" s="335"/>
    </row>
    <row r="788" spans="2:109" x14ac:dyDescent="0.25">
      <c r="B788" s="335"/>
      <c r="C788" s="335"/>
      <c r="D788" s="335"/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25"/>
      <c r="U788" s="32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  <c r="CF788" s="335"/>
      <c r="CG788" s="335"/>
      <c r="CH788" s="335"/>
      <c r="CI788" s="335"/>
      <c r="CJ788" s="335"/>
      <c r="CK788" s="335"/>
      <c r="CL788" s="335"/>
      <c r="CM788" s="335"/>
      <c r="CN788" s="335"/>
      <c r="CO788" s="335"/>
      <c r="CP788" s="335"/>
      <c r="CQ788" s="335"/>
      <c r="CR788" s="335"/>
      <c r="CS788" s="335"/>
      <c r="CT788" s="335"/>
      <c r="CU788" s="335"/>
      <c r="CV788" s="335"/>
      <c r="CW788" s="335"/>
      <c r="CX788" s="335"/>
      <c r="CY788" s="335"/>
      <c r="CZ788" s="335"/>
      <c r="DA788" s="335"/>
      <c r="DB788" s="335"/>
      <c r="DC788" s="335"/>
      <c r="DD788" s="335"/>
      <c r="DE788" s="335"/>
    </row>
    <row r="789" spans="2:109" x14ac:dyDescent="0.25">
      <c r="B789" s="335"/>
      <c r="C789" s="335"/>
      <c r="D789" s="335"/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25"/>
      <c r="U789" s="32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  <c r="CF789" s="335"/>
      <c r="CG789" s="335"/>
      <c r="CH789" s="335"/>
      <c r="CI789" s="335"/>
      <c r="CJ789" s="335"/>
      <c r="CK789" s="335"/>
      <c r="CL789" s="335"/>
      <c r="CM789" s="335"/>
      <c r="CN789" s="335"/>
      <c r="CO789" s="335"/>
      <c r="CP789" s="335"/>
      <c r="CQ789" s="335"/>
      <c r="CR789" s="335"/>
      <c r="CS789" s="335"/>
      <c r="CT789" s="335"/>
      <c r="CU789" s="335"/>
      <c r="CV789" s="335"/>
      <c r="CW789" s="335"/>
      <c r="CX789" s="335"/>
      <c r="CY789" s="335"/>
      <c r="CZ789" s="335"/>
      <c r="DA789" s="335"/>
      <c r="DB789" s="335"/>
      <c r="DC789" s="335"/>
      <c r="DD789" s="335"/>
      <c r="DE789" s="335"/>
    </row>
    <row r="790" spans="2:109" x14ac:dyDescent="0.25">
      <c r="B790" s="335"/>
      <c r="C790" s="335"/>
      <c r="D790" s="335"/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25"/>
      <c r="U790" s="32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  <c r="CF790" s="335"/>
      <c r="CG790" s="335"/>
      <c r="CH790" s="335"/>
      <c r="CI790" s="335"/>
      <c r="CJ790" s="335"/>
      <c r="CK790" s="335"/>
      <c r="CL790" s="335"/>
      <c r="CM790" s="335"/>
      <c r="CN790" s="335"/>
      <c r="CO790" s="335"/>
      <c r="CP790" s="335"/>
      <c r="CQ790" s="335"/>
      <c r="CR790" s="335"/>
      <c r="CS790" s="335"/>
      <c r="CT790" s="335"/>
      <c r="CU790" s="335"/>
      <c r="CV790" s="335"/>
      <c r="CW790" s="335"/>
      <c r="CX790" s="335"/>
      <c r="CY790" s="335"/>
      <c r="CZ790" s="335"/>
      <c r="DA790" s="335"/>
      <c r="DB790" s="335"/>
      <c r="DC790" s="335"/>
      <c r="DD790" s="335"/>
      <c r="DE790" s="335"/>
    </row>
    <row r="791" spans="2:109" x14ac:dyDescent="0.25">
      <c r="B791" s="335"/>
      <c r="C791" s="335"/>
      <c r="D791" s="335"/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25"/>
      <c r="U791" s="32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  <c r="CF791" s="335"/>
      <c r="CG791" s="335"/>
      <c r="CH791" s="335"/>
      <c r="CI791" s="335"/>
      <c r="CJ791" s="335"/>
      <c r="CK791" s="335"/>
      <c r="CL791" s="335"/>
      <c r="CM791" s="335"/>
      <c r="CN791" s="335"/>
      <c r="CO791" s="335"/>
      <c r="CP791" s="335"/>
      <c r="CQ791" s="335"/>
      <c r="CR791" s="335"/>
      <c r="CS791" s="335"/>
      <c r="CT791" s="335"/>
      <c r="CU791" s="335"/>
      <c r="CV791" s="335"/>
      <c r="CW791" s="335"/>
      <c r="CX791" s="335"/>
      <c r="CY791" s="335"/>
      <c r="CZ791" s="335"/>
      <c r="DA791" s="335"/>
      <c r="DB791" s="335"/>
      <c r="DC791" s="335"/>
      <c r="DD791" s="335"/>
      <c r="DE791" s="335"/>
    </row>
    <row r="792" spans="2:109" x14ac:dyDescent="0.25"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25"/>
      <c r="U792" s="32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  <c r="CF792" s="335"/>
      <c r="CG792" s="335"/>
      <c r="CH792" s="335"/>
      <c r="CI792" s="335"/>
      <c r="CJ792" s="335"/>
      <c r="CK792" s="335"/>
      <c r="CL792" s="335"/>
      <c r="CM792" s="335"/>
      <c r="CN792" s="335"/>
      <c r="CO792" s="335"/>
      <c r="CP792" s="335"/>
      <c r="CQ792" s="335"/>
      <c r="CR792" s="335"/>
      <c r="CS792" s="335"/>
      <c r="CT792" s="335"/>
      <c r="CU792" s="335"/>
      <c r="CV792" s="335"/>
      <c r="CW792" s="335"/>
      <c r="CX792" s="335"/>
      <c r="CY792" s="335"/>
      <c r="CZ792" s="335"/>
      <c r="DA792" s="335"/>
      <c r="DB792" s="335"/>
      <c r="DC792" s="335"/>
      <c r="DD792" s="335"/>
      <c r="DE792" s="335"/>
    </row>
    <row r="793" spans="2:109" x14ac:dyDescent="0.25">
      <c r="B793" s="335"/>
      <c r="C793" s="335"/>
      <c r="D793" s="335"/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25"/>
      <c r="U793" s="32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  <c r="CF793" s="335"/>
      <c r="CG793" s="335"/>
      <c r="CH793" s="335"/>
      <c r="CI793" s="335"/>
      <c r="CJ793" s="335"/>
      <c r="CK793" s="335"/>
      <c r="CL793" s="335"/>
      <c r="CM793" s="335"/>
      <c r="CN793" s="335"/>
      <c r="CO793" s="335"/>
      <c r="CP793" s="335"/>
      <c r="CQ793" s="335"/>
      <c r="CR793" s="335"/>
      <c r="CS793" s="335"/>
      <c r="CT793" s="335"/>
      <c r="CU793" s="335"/>
      <c r="CV793" s="335"/>
      <c r="CW793" s="335"/>
      <c r="CX793" s="335"/>
      <c r="CY793" s="335"/>
      <c r="CZ793" s="335"/>
      <c r="DA793" s="335"/>
      <c r="DB793" s="335"/>
      <c r="DC793" s="335"/>
      <c r="DD793" s="335"/>
      <c r="DE793" s="335"/>
    </row>
    <row r="794" spans="2:109" x14ac:dyDescent="0.25">
      <c r="B794" s="335"/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25"/>
      <c r="U794" s="32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  <c r="CF794" s="335"/>
      <c r="CG794" s="335"/>
      <c r="CH794" s="335"/>
      <c r="CI794" s="335"/>
      <c r="CJ794" s="335"/>
      <c r="CK794" s="335"/>
      <c r="CL794" s="335"/>
      <c r="CM794" s="335"/>
      <c r="CN794" s="335"/>
      <c r="CO794" s="335"/>
      <c r="CP794" s="335"/>
      <c r="CQ794" s="335"/>
      <c r="CR794" s="335"/>
      <c r="CS794" s="335"/>
      <c r="CT794" s="335"/>
      <c r="CU794" s="335"/>
      <c r="CV794" s="335"/>
      <c r="CW794" s="335"/>
      <c r="CX794" s="335"/>
      <c r="CY794" s="335"/>
      <c r="CZ794" s="335"/>
      <c r="DA794" s="335"/>
      <c r="DB794" s="335"/>
      <c r="DC794" s="335"/>
      <c r="DD794" s="335"/>
      <c r="DE794" s="335"/>
    </row>
    <row r="795" spans="2:109" x14ac:dyDescent="0.25">
      <c r="B795" s="335"/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25"/>
      <c r="U795" s="32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  <c r="CF795" s="335"/>
      <c r="CG795" s="335"/>
      <c r="CH795" s="335"/>
      <c r="CI795" s="335"/>
      <c r="CJ795" s="335"/>
      <c r="CK795" s="335"/>
      <c r="CL795" s="335"/>
      <c r="CM795" s="335"/>
      <c r="CN795" s="335"/>
      <c r="CO795" s="335"/>
      <c r="CP795" s="335"/>
      <c r="CQ795" s="335"/>
      <c r="CR795" s="335"/>
      <c r="CS795" s="335"/>
      <c r="CT795" s="335"/>
      <c r="CU795" s="335"/>
      <c r="CV795" s="335"/>
      <c r="CW795" s="335"/>
      <c r="CX795" s="335"/>
      <c r="CY795" s="335"/>
      <c r="CZ795" s="335"/>
      <c r="DA795" s="335"/>
      <c r="DB795" s="335"/>
      <c r="DC795" s="335"/>
      <c r="DD795" s="335"/>
      <c r="DE795" s="335"/>
    </row>
    <row r="796" spans="2:109" x14ac:dyDescent="0.25">
      <c r="B796" s="335"/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25"/>
      <c r="U796" s="32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  <c r="CF796" s="335"/>
      <c r="CG796" s="335"/>
      <c r="CH796" s="335"/>
      <c r="CI796" s="335"/>
      <c r="CJ796" s="335"/>
      <c r="CK796" s="335"/>
      <c r="CL796" s="335"/>
      <c r="CM796" s="335"/>
      <c r="CN796" s="335"/>
      <c r="CO796" s="335"/>
      <c r="CP796" s="335"/>
      <c r="CQ796" s="335"/>
      <c r="CR796" s="335"/>
      <c r="CS796" s="335"/>
      <c r="CT796" s="335"/>
      <c r="CU796" s="335"/>
      <c r="CV796" s="335"/>
      <c r="CW796" s="335"/>
      <c r="CX796" s="335"/>
      <c r="CY796" s="335"/>
      <c r="CZ796" s="335"/>
      <c r="DA796" s="335"/>
      <c r="DB796" s="335"/>
      <c r="DC796" s="335"/>
      <c r="DD796" s="335"/>
      <c r="DE796" s="335"/>
    </row>
    <row r="797" spans="2:109" x14ac:dyDescent="0.25">
      <c r="B797" s="335"/>
      <c r="C797" s="335"/>
      <c r="D797" s="335"/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25"/>
      <c r="U797" s="32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  <c r="CF797" s="335"/>
      <c r="CG797" s="335"/>
      <c r="CH797" s="335"/>
      <c r="CI797" s="335"/>
      <c r="CJ797" s="335"/>
      <c r="CK797" s="335"/>
      <c r="CL797" s="335"/>
      <c r="CM797" s="335"/>
      <c r="CN797" s="335"/>
      <c r="CO797" s="335"/>
      <c r="CP797" s="335"/>
      <c r="CQ797" s="335"/>
      <c r="CR797" s="335"/>
      <c r="CS797" s="335"/>
      <c r="CT797" s="335"/>
      <c r="CU797" s="335"/>
      <c r="CV797" s="335"/>
      <c r="CW797" s="335"/>
      <c r="CX797" s="335"/>
      <c r="CY797" s="335"/>
      <c r="CZ797" s="335"/>
      <c r="DA797" s="335"/>
      <c r="DB797" s="335"/>
      <c r="DC797" s="335"/>
      <c r="DD797" s="335"/>
      <c r="DE797" s="335"/>
    </row>
    <row r="798" spans="2:109" x14ac:dyDescent="0.25">
      <c r="B798" s="335"/>
      <c r="C798" s="335"/>
      <c r="D798" s="335"/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25"/>
      <c r="U798" s="32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  <c r="CF798" s="335"/>
      <c r="CG798" s="335"/>
      <c r="CH798" s="335"/>
      <c r="CI798" s="335"/>
      <c r="CJ798" s="335"/>
      <c r="CK798" s="335"/>
      <c r="CL798" s="335"/>
      <c r="CM798" s="335"/>
      <c r="CN798" s="335"/>
      <c r="CO798" s="335"/>
      <c r="CP798" s="335"/>
      <c r="CQ798" s="335"/>
      <c r="CR798" s="335"/>
      <c r="CS798" s="335"/>
      <c r="CT798" s="335"/>
      <c r="CU798" s="335"/>
      <c r="CV798" s="335"/>
      <c r="CW798" s="335"/>
      <c r="CX798" s="335"/>
      <c r="CY798" s="335"/>
      <c r="CZ798" s="335"/>
      <c r="DA798" s="335"/>
      <c r="DB798" s="335"/>
      <c r="DC798" s="335"/>
      <c r="DD798" s="335"/>
      <c r="DE798" s="335"/>
    </row>
    <row r="799" spans="2:109" x14ac:dyDescent="0.25">
      <c r="B799" s="335"/>
      <c r="C799" s="335"/>
      <c r="D799" s="335"/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25"/>
      <c r="U799" s="32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  <c r="CF799" s="335"/>
      <c r="CG799" s="335"/>
      <c r="CH799" s="335"/>
      <c r="CI799" s="335"/>
      <c r="CJ799" s="335"/>
      <c r="CK799" s="335"/>
      <c r="CL799" s="335"/>
      <c r="CM799" s="335"/>
      <c r="CN799" s="335"/>
      <c r="CO799" s="335"/>
      <c r="CP799" s="335"/>
      <c r="CQ799" s="335"/>
      <c r="CR799" s="335"/>
      <c r="CS799" s="335"/>
      <c r="CT799" s="335"/>
      <c r="CU799" s="335"/>
      <c r="CV799" s="335"/>
      <c r="CW799" s="335"/>
      <c r="CX799" s="335"/>
      <c r="CY799" s="335"/>
      <c r="CZ799" s="335"/>
      <c r="DA799" s="335"/>
      <c r="DB799" s="335"/>
      <c r="DC799" s="335"/>
      <c r="DD799" s="335"/>
      <c r="DE799" s="335"/>
    </row>
    <row r="800" spans="2:109" x14ac:dyDescent="0.25">
      <c r="B800" s="335"/>
      <c r="C800" s="335"/>
      <c r="D800" s="335"/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25"/>
      <c r="U800" s="32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  <c r="CF800" s="335"/>
      <c r="CG800" s="335"/>
      <c r="CH800" s="335"/>
      <c r="CI800" s="335"/>
      <c r="CJ800" s="335"/>
      <c r="CK800" s="335"/>
      <c r="CL800" s="335"/>
      <c r="CM800" s="335"/>
      <c r="CN800" s="335"/>
      <c r="CO800" s="335"/>
      <c r="CP800" s="335"/>
      <c r="CQ800" s="335"/>
      <c r="CR800" s="335"/>
      <c r="CS800" s="335"/>
      <c r="CT800" s="335"/>
      <c r="CU800" s="335"/>
      <c r="CV800" s="335"/>
      <c r="CW800" s="335"/>
      <c r="CX800" s="335"/>
      <c r="CY800" s="335"/>
      <c r="CZ800" s="335"/>
      <c r="DA800" s="335"/>
      <c r="DB800" s="335"/>
      <c r="DC800" s="335"/>
      <c r="DD800" s="335"/>
      <c r="DE800" s="335"/>
    </row>
    <row r="801" spans="2:109" x14ac:dyDescent="0.25"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25"/>
      <c r="U801" s="32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  <c r="CF801" s="335"/>
      <c r="CG801" s="335"/>
      <c r="CH801" s="335"/>
      <c r="CI801" s="335"/>
      <c r="CJ801" s="335"/>
      <c r="CK801" s="335"/>
      <c r="CL801" s="335"/>
      <c r="CM801" s="335"/>
      <c r="CN801" s="335"/>
      <c r="CO801" s="335"/>
      <c r="CP801" s="335"/>
      <c r="CQ801" s="335"/>
      <c r="CR801" s="335"/>
      <c r="CS801" s="335"/>
      <c r="CT801" s="335"/>
      <c r="CU801" s="335"/>
      <c r="CV801" s="335"/>
      <c r="CW801" s="335"/>
      <c r="CX801" s="335"/>
      <c r="CY801" s="335"/>
      <c r="CZ801" s="335"/>
      <c r="DA801" s="335"/>
      <c r="DB801" s="335"/>
      <c r="DC801" s="335"/>
      <c r="DD801" s="335"/>
      <c r="DE801" s="335"/>
    </row>
    <row r="802" spans="2:109" x14ac:dyDescent="0.25">
      <c r="B802" s="335"/>
      <c r="C802" s="335"/>
      <c r="D802" s="335"/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25"/>
      <c r="U802" s="32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  <c r="CF802" s="335"/>
      <c r="CG802" s="335"/>
      <c r="CH802" s="335"/>
      <c r="CI802" s="335"/>
      <c r="CJ802" s="335"/>
      <c r="CK802" s="335"/>
      <c r="CL802" s="335"/>
      <c r="CM802" s="335"/>
      <c r="CN802" s="335"/>
      <c r="CO802" s="335"/>
      <c r="CP802" s="335"/>
      <c r="CQ802" s="335"/>
      <c r="CR802" s="335"/>
      <c r="CS802" s="335"/>
      <c r="CT802" s="335"/>
      <c r="CU802" s="335"/>
      <c r="CV802" s="335"/>
      <c r="CW802" s="335"/>
      <c r="CX802" s="335"/>
      <c r="CY802" s="335"/>
      <c r="CZ802" s="335"/>
      <c r="DA802" s="335"/>
      <c r="DB802" s="335"/>
      <c r="DC802" s="335"/>
      <c r="DD802" s="335"/>
      <c r="DE802" s="335"/>
    </row>
    <row r="803" spans="2:109" x14ac:dyDescent="0.25">
      <c r="B803" s="335"/>
      <c r="C803" s="335"/>
      <c r="D803" s="335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25"/>
      <c r="U803" s="32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  <c r="CF803" s="335"/>
      <c r="CG803" s="335"/>
      <c r="CH803" s="335"/>
      <c r="CI803" s="335"/>
      <c r="CJ803" s="335"/>
      <c r="CK803" s="335"/>
      <c r="CL803" s="335"/>
      <c r="CM803" s="335"/>
      <c r="CN803" s="335"/>
      <c r="CO803" s="335"/>
      <c r="CP803" s="335"/>
      <c r="CQ803" s="335"/>
      <c r="CR803" s="335"/>
      <c r="CS803" s="335"/>
      <c r="CT803" s="335"/>
      <c r="CU803" s="335"/>
      <c r="CV803" s="335"/>
      <c r="CW803" s="335"/>
      <c r="CX803" s="335"/>
      <c r="CY803" s="335"/>
      <c r="CZ803" s="335"/>
      <c r="DA803" s="335"/>
      <c r="DB803" s="335"/>
      <c r="DC803" s="335"/>
      <c r="DD803" s="335"/>
      <c r="DE803" s="335"/>
    </row>
    <row r="804" spans="2:109" x14ac:dyDescent="0.25">
      <c r="B804" s="335"/>
      <c r="C804" s="335"/>
      <c r="D804" s="335"/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25"/>
      <c r="U804" s="32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  <c r="CF804" s="335"/>
      <c r="CG804" s="335"/>
      <c r="CH804" s="335"/>
      <c r="CI804" s="335"/>
      <c r="CJ804" s="335"/>
      <c r="CK804" s="335"/>
      <c r="CL804" s="335"/>
      <c r="CM804" s="335"/>
      <c r="CN804" s="335"/>
      <c r="CO804" s="335"/>
      <c r="CP804" s="335"/>
      <c r="CQ804" s="335"/>
      <c r="CR804" s="335"/>
      <c r="CS804" s="335"/>
      <c r="CT804" s="335"/>
      <c r="CU804" s="335"/>
      <c r="CV804" s="335"/>
      <c r="CW804" s="335"/>
      <c r="CX804" s="335"/>
      <c r="CY804" s="335"/>
      <c r="CZ804" s="335"/>
      <c r="DA804" s="335"/>
      <c r="DB804" s="335"/>
      <c r="DC804" s="335"/>
      <c r="DD804" s="335"/>
      <c r="DE804" s="335"/>
    </row>
    <row r="805" spans="2:109" x14ac:dyDescent="0.25">
      <c r="B805" s="335"/>
      <c r="C805" s="335"/>
      <c r="D805" s="335"/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25"/>
      <c r="U805" s="32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  <c r="CF805" s="335"/>
      <c r="CG805" s="335"/>
      <c r="CH805" s="335"/>
      <c r="CI805" s="335"/>
      <c r="CJ805" s="335"/>
      <c r="CK805" s="335"/>
      <c r="CL805" s="335"/>
      <c r="CM805" s="335"/>
      <c r="CN805" s="335"/>
      <c r="CO805" s="335"/>
      <c r="CP805" s="335"/>
      <c r="CQ805" s="335"/>
      <c r="CR805" s="335"/>
      <c r="CS805" s="335"/>
      <c r="CT805" s="335"/>
      <c r="CU805" s="335"/>
      <c r="CV805" s="335"/>
      <c r="CW805" s="335"/>
      <c r="CX805" s="335"/>
      <c r="CY805" s="335"/>
      <c r="CZ805" s="335"/>
      <c r="DA805" s="335"/>
      <c r="DB805" s="335"/>
      <c r="DC805" s="335"/>
      <c r="DD805" s="335"/>
      <c r="DE805" s="335"/>
    </row>
    <row r="806" spans="2:109" x14ac:dyDescent="0.25">
      <c r="B806" s="335"/>
      <c r="C806" s="335"/>
      <c r="D806" s="335"/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25"/>
      <c r="U806" s="32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  <c r="CF806" s="335"/>
      <c r="CG806" s="335"/>
      <c r="CH806" s="335"/>
      <c r="CI806" s="335"/>
      <c r="CJ806" s="335"/>
      <c r="CK806" s="335"/>
      <c r="CL806" s="335"/>
      <c r="CM806" s="335"/>
      <c r="CN806" s="335"/>
      <c r="CO806" s="335"/>
      <c r="CP806" s="335"/>
      <c r="CQ806" s="335"/>
      <c r="CR806" s="335"/>
      <c r="CS806" s="335"/>
      <c r="CT806" s="335"/>
      <c r="CU806" s="335"/>
      <c r="CV806" s="335"/>
      <c r="CW806" s="335"/>
      <c r="CX806" s="335"/>
      <c r="CY806" s="335"/>
      <c r="CZ806" s="335"/>
      <c r="DA806" s="335"/>
      <c r="DB806" s="335"/>
      <c r="DC806" s="335"/>
      <c r="DD806" s="335"/>
      <c r="DE806" s="335"/>
    </row>
    <row r="807" spans="2:109" x14ac:dyDescent="0.25">
      <c r="B807" s="335"/>
      <c r="C807" s="335"/>
      <c r="D807" s="335"/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25"/>
      <c r="U807" s="32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  <c r="CF807" s="335"/>
      <c r="CG807" s="335"/>
      <c r="CH807" s="335"/>
      <c r="CI807" s="335"/>
      <c r="CJ807" s="335"/>
      <c r="CK807" s="335"/>
      <c r="CL807" s="335"/>
      <c r="CM807" s="335"/>
      <c r="CN807" s="335"/>
      <c r="CO807" s="335"/>
      <c r="CP807" s="335"/>
      <c r="CQ807" s="335"/>
      <c r="CR807" s="335"/>
      <c r="CS807" s="335"/>
      <c r="CT807" s="335"/>
      <c r="CU807" s="335"/>
      <c r="CV807" s="335"/>
      <c r="CW807" s="335"/>
      <c r="CX807" s="335"/>
      <c r="CY807" s="335"/>
      <c r="CZ807" s="335"/>
      <c r="DA807" s="335"/>
      <c r="DB807" s="335"/>
      <c r="DC807" s="335"/>
      <c r="DD807" s="335"/>
      <c r="DE807" s="335"/>
    </row>
    <row r="808" spans="2:109" x14ac:dyDescent="0.25">
      <c r="B808" s="335"/>
      <c r="C808" s="335"/>
      <c r="D808" s="335"/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25"/>
      <c r="U808" s="32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  <c r="CF808" s="335"/>
      <c r="CG808" s="335"/>
      <c r="CH808" s="335"/>
      <c r="CI808" s="335"/>
      <c r="CJ808" s="335"/>
      <c r="CK808" s="335"/>
      <c r="CL808" s="335"/>
      <c r="CM808" s="335"/>
      <c r="CN808" s="335"/>
      <c r="CO808" s="335"/>
      <c r="CP808" s="335"/>
      <c r="CQ808" s="335"/>
      <c r="CR808" s="335"/>
      <c r="CS808" s="335"/>
      <c r="CT808" s="335"/>
      <c r="CU808" s="335"/>
      <c r="CV808" s="335"/>
      <c r="CW808" s="335"/>
      <c r="CX808" s="335"/>
      <c r="CY808" s="335"/>
      <c r="CZ808" s="335"/>
      <c r="DA808" s="335"/>
      <c r="DB808" s="335"/>
      <c r="DC808" s="335"/>
      <c r="DD808" s="335"/>
      <c r="DE808" s="335"/>
    </row>
    <row r="809" spans="2:109" x14ac:dyDescent="0.25">
      <c r="B809" s="335"/>
      <c r="C809" s="335"/>
      <c r="D809" s="335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25"/>
      <c r="U809" s="32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  <c r="CF809" s="335"/>
      <c r="CG809" s="335"/>
      <c r="CH809" s="335"/>
      <c r="CI809" s="335"/>
      <c r="CJ809" s="335"/>
      <c r="CK809" s="335"/>
      <c r="CL809" s="335"/>
      <c r="CM809" s="335"/>
      <c r="CN809" s="335"/>
      <c r="CO809" s="335"/>
      <c r="CP809" s="335"/>
      <c r="CQ809" s="335"/>
      <c r="CR809" s="335"/>
      <c r="CS809" s="335"/>
      <c r="CT809" s="335"/>
      <c r="CU809" s="335"/>
      <c r="CV809" s="335"/>
      <c r="CW809" s="335"/>
      <c r="CX809" s="335"/>
      <c r="CY809" s="335"/>
      <c r="CZ809" s="335"/>
      <c r="DA809" s="335"/>
      <c r="DB809" s="335"/>
      <c r="DC809" s="335"/>
      <c r="DD809" s="335"/>
      <c r="DE809" s="335"/>
    </row>
    <row r="810" spans="2:109" x14ac:dyDescent="0.25">
      <c r="B810" s="335"/>
      <c r="C810" s="335"/>
      <c r="D810" s="335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25"/>
      <c r="U810" s="32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  <c r="CF810" s="335"/>
      <c r="CG810" s="335"/>
      <c r="CH810" s="335"/>
      <c r="CI810" s="335"/>
      <c r="CJ810" s="335"/>
      <c r="CK810" s="335"/>
      <c r="CL810" s="335"/>
      <c r="CM810" s="335"/>
      <c r="CN810" s="335"/>
      <c r="CO810" s="335"/>
      <c r="CP810" s="335"/>
      <c r="CQ810" s="335"/>
      <c r="CR810" s="335"/>
      <c r="CS810" s="335"/>
      <c r="CT810" s="335"/>
      <c r="CU810" s="335"/>
      <c r="CV810" s="335"/>
      <c r="CW810" s="335"/>
      <c r="CX810" s="335"/>
      <c r="CY810" s="335"/>
      <c r="CZ810" s="335"/>
      <c r="DA810" s="335"/>
      <c r="DB810" s="335"/>
      <c r="DC810" s="335"/>
      <c r="DD810" s="335"/>
      <c r="DE810" s="335"/>
    </row>
    <row r="811" spans="2:109" x14ac:dyDescent="0.25">
      <c r="B811" s="335"/>
      <c r="C811" s="335"/>
      <c r="D811" s="335"/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25"/>
      <c r="U811" s="32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  <c r="CF811" s="335"/>
      <c r="CG811" s="335"/>
      <c r="CH811" s="335"/>
      <c r="CI811" s="335"/>
      <c r="CJ811" s="335"/>
      <c r="CK811" s="335"/>
      <c r="CL811" s="335"/>
      <c r="CM811" s="335"/>
      <c r="CN811" s="335"/>
      <c r="CO811" s="335"/>
      <c r="CP811" s="335"/>
      <c r="CQ811" s="335"/>
      <c r="CR811" s="335"/>
      <c r="CS811" s="335"/>
      <c r="CT811" s="335"/>
      <c r="CU811" s="335"/>
      <c r="CV811" s="335"/>
      <c r="CW811" s="335"/>
      <c r="CX811" s="335"/>
      <c r="CY811" s="335"/>
      <c r="CZ811" s="335"/>
      <c r="DA811" s="335"/>
      <c r="DB811" s="335"/>
      <c r="DC811" s="335"/>
      <c r="DD811" s="335"/>
      <c r="DE811" s="335"/>
    </row>
    <row r="812" spans="2:109" x14ac:dyDescent="0.25">
      <c r="B812" s="335"/>
      <c r="C812" s="335"/>
      <c r="D812" s="335"/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25"/>
      <c r="U812" s="32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  <c r="CF812" s="335"/>
      <c r="CG812" s="335"/>
      <c r="CH812" s="335"/>
      <c r="CI812" s="335"/>
      <c r="CJ812" s="335"/>
      <c r="CK812" s="335"/>
      <c r="CL812" s="335"/>
      <c r="CM812" s="335"/>
      <c r="CN812" s="335"/>
      <c r="CO812" s="335"/>
      <c r="CP812" s="335"/>
      <c r="CQ812" s="335"/>
      <c r="CR812" s="335"/>
      <c r="CS812" s="335"/>
      <c r="CT812" s="335"/>
      <c r="CU812" s="335"/>
      <c r="CV812" s="335"/>
      <c r="CW812" s="335"/>
      <c r="CX812" s="335"/>
      <c r="CY812" s="335"/>
      <c r="CZ812" s="335"/>
      <c r="DA812" s="335"/>
      <c r="DB812" s="335"/>
      <c r="DC812" s="335"/>
      <c r="DD812" s="335"/>
      <c r="DE812" s="335"/>
    </row>
    <row r="813" spans="2:109" x14ac:dyDescent="0.25">
      <c r="B813" s="335"/>
      <c r="C813" s="335"/>
      <c r="D813" s="335"/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25"/>
      <c r="U813" s="32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  <c r="CF813" s="335"/>
      <c r="CG813" s="335"/>
      <c r="CH813" s="335"/>
      <c r="CI813" s="335"/>
      <c r="CJ813" s="335"/>
      <c r="CK813" s="335"/>
      <c r="CL813" s="335"/>
      <c r="CM813" s="335"/>
      <c r="CN813" s="335"/>
      <c r="CO813" s="335"/>
      <c r="CP813" s="335"/>
      <c r="CQ813" s="335"/>
      <c r="CR813" s="335"/>
      <c r="CS813" s="335"/>
      <c r="CT813" s="335"/>
      <c r="CU813" s="335"/>
      <c r="CV813" s="335"/>
      <c r="CW813" s="335"/>
      <c r="CX813" s="335"/>
      <c r="CY813" s="335"/>
      <c r="CZ813" s="335"/>
      <c r="DA813" s="335"/>
      <c r="DB813" s="335"/>
      <c r="DC813" s="335"/>
      <c r="DD813" s="335"/>
      <c r="DE813" s="335"/>
    </row>
    <row r="814" spans="2:109" x14ac:dyDescent="0.25"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25"/>
      <c r="U814" s="32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  <c r="CF814" s="335"/>
      <c r="CG814" s="335"/>
      <c r="CH814" s="335"/>
      <c r="CI814" s="335"/>
      <c r="CJ814" s="335"/>
      <c r="CK814" s="335"/>
      <c r="CL814" s="335"/>
      <c r="CM814" s="335"/>
      <c r="CN814" s="335"/>
      <c r="CO814" s="335"/>
      <c r="CP814" s="335"/>
      <c r="CQ814" s="335"/>
      <c r="CR814" s="335"/>
      <c r="CS814" s="335"/>
      <c r="CT814" s="335"/>
      <c r="CU814" s="335"/>
      <c r="CV814" s="335"/>
      <c r="CW814" s="335"/>
      <c r="CX814" s="335"/>
      <c r="CY814" s="335"/>
      <c r="CZ814" s="335"/>
      <c r="DA814" s="335"/>
      <c r="DB814" s="335"/>
      <c r="DC814" s="335"/>
      <c r="DD814" s="335"/>
      <c r="DE814" s="335"/>
    </row>
    <row r="815" spans="2:109" x14ac:dyDescent="0.25">
      <c r="B815" s="335"/>
      <c r="C815" s="335"/>
      <c r="D815" s="335"/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25"/>
      <c r="U815" s="32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  <c r="CF815" s="335"/>
      <c r="CG815" s="335"/>
      <c r="CH815" s="335"/>
      <c r="CI815" s="335"/>
      <c r="CJ815" s="335"/>
      <c r="CK815" s="335"/>
      <c r="CL815" s="335"/>
      <c r="CM815" s="335"/>
      <c r="CN815" s="335"/>
      <c r="CO815" s="335"/>
      <c r="CP815" s="335"/>
      <c r="CQ815" s="335"/>
      <c r="CR815" s="335"/>
      <c r="CS815" s="335"/>
      <c r="CT815" s="335"/>
      <c r="CU815" s="335"/>
      <c r="CV815" s="335"/>
      <c r="CW815" s="335"/>
      <c r="CX815" s="335"/>
      <c r="CY815" s="335"/>
      <c r="CZ815" s="335"/>
      <c r="DA815" s="335"/>
      <c r="DB815" s="335"/>
      <c r="DC815" s="335"/>
      <c r="DD815" s="335"/>
      <c r="DE815" s="335"/>
    </row>
    <row r="816" spans="2:109" x14ac:dyDescent="0.25">
      <c r="B816" s="335"/>
      <c r="C816" s="335"/>
      <c r="D816" s="335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25"/>
      <c r="U816" s="32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  <c r="CF816" s="335"/>
      <c r="CG816" s="335"/>
      <c r="CH816" s="335"/>
      <c r="CI816" s="335"/>
      <c r="CJ816" s="335"/>
      <c r="CK816" s="335"/>
      <c r="CL816" s="335"/>
      <c r="CM816" s="335"/>
      <c r="CN816" s="335"/>
      <c r="CO816" s="335"/>
      <c r="CP816" s="335"/>
      <c r="CQ816" s="335"/>
      <c r="CR816" s="335"/>
      <c r="CS816" s="335"/>
      <c r="CT816" s="335"/>
      <c r="CU816" s="335"/>
      <c r="CV816" s="335"/>
      <c r="CW816" s="335"/>
      <c r="CX816" s="335"/>
      <c r="CY816" s="335"/>
      <c r="CZ816" s="335"/>
      <c r="DA816" s="335"/>
      <c r="DB816" s="335"/>
      <c r="DC816" s="335"/>
      <c r="DD816" s="335"/>
      <c r="DE816" s="335"/>
    </row>
    <row r="817" spans="2:109" x14ac:dyDescent="0.25">
      <c r="B817" s="335"/>
      <c r="C817" s="335"/>
      <c r="D817" s="335"/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25"/>
      <c r="U817" s="32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  <c r="AM817" s="335"/>
      <c r="AN817" s="335"/>
      <c r="AO817" s="335"/>
      <c r="AP817" s="335"/>
      <c r="AQ817" s="335"/>
      <c r="AR817" s="335"/>
      <c r="AS817" s="335"/>
      <c r="AT817" s="335"/>
      <c r="AU817" s="335"/>
      <c r="AV817" s="335"/>
      <c r="AW817" s="335"/>
      <c r="AX817" s="335"/>
      <c r="AY817" s="335"/>
      <c r="AZ817" s="335"/>
      <c r="BA817" s="335"/>
      <c r="BB817" s="335"/>
      <c r="BC817" s="335"/>
      <c r="BD817" s="335"/>
      <c r="BE817" s="335"/>
      <c r="BF817" s="335"/>
      <c r="BG817" s="335"/>
      <c r="BH817" s="335"/>
      <c r="BI817" s="335"/>
      <c r="BJ817" s="335"/>
      <c r="BK817" s="335"/>
      <c r="BL817" s="335"/>
      <c r="BM817" s="335"/>
      <c r="BN817" s="335"/>
      <c r="BO817" s="335"/>
      <c r="BP817" s="335"/>
      <c r="BQ817" s="335"/>
      <c r="BR817" s="335"/>
      <c r="BS817" s="335"/>
      <c r="BT817" s="335"/>
      <c r="BU817" s="335"/>
      <c r="BV817" s="335"/>
      <c r="BW817" s="335"/>
      <c r="BX817" s="335"/>
      <c r="BY817" s="335"/>
      <c r="BZ817" s="335"/>
      <c r="CA817" s="335"/>
      <c r="CB817" s="335"/>
      <c r="CC817" s="335"/>
      <c r="CD817" s="335"/>
      <c r="CE817" s="335"/>
      <c r="CF817" s="335"/>
      <c r="CG817" s="335"/>
      <c r="CH817" s="335"/>
      <c r="CI817" s="335"/>
      <c r="CJ817" s="335"/>
      <c r="CK817" s="335"/>
      <c r="CL817" s="335"/>
      <c r="CM817" s="335"/>
      <c r="CN817" s="335"/>
      <c r="CO817" s="335"/>
      <c r="CP817" s="335"/>
      <c r="CQ817" s="335"/>
      <c r="CR817" s="335"/>
      <c r="CS817" s="335"/>
      <c r="CT817" s="335"/>
      <c r="CU817" s="335"/>
      <c r="CV817" s="335"/>
      <c r="CW817" s="335"/>
      <c r="CX817" s="335"/>
      <c r="CY817" s="335"/>
      <c r="CZ817" s="335"/>
      <c r="DA817" s="335"/>
      <c r="DB817" s="335"/>
      <c r="DC817" s="335"/>
      <c r="DD817" s="335"/>
      <c r="DE817" s="335"/>
    </row>
    <row r="818" spans="2:109" x14ac:dyDescent="0.25"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25"/>
      <c r="U818" s="32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  <c r="AM818" s="335"/>
      <c r="AN818" s="335"/>
      <c r="AO818" s="335"/>
      <c r="AP818" s="335"/>
      <c r="AQ818" s="335"/>
      <c r="AR818" s="335"/>
      <c r="AS818" s="335"/>
      <c r="AT818" s="335"/>
      <c r="AU818" s="335"/>
      <c r="AV818" s="335"/>
      <c r="AW818" s="335"/>
      <c r="AX818" s="335"/>
      <c r="AY818" s="335"/>
      <c r="AZ818" s="335"/>
      <c r="BA818" s="335"/>
      <c r="BB818" s="335"/>
      <c r="BC818" s="335"/>
      <c r="BD818" s="335"/>
      <c r="BE818" s="335"/>
      <c r="BF818" s="335"/>
      <c r="BG818" s="335"/>
      <c r="BH818" s="335"/>
      <c r="BI818" s="335"/>
      <c r="BJ818" s="335"/>
      <c r="BK818" s="335"/>
      <c r="BL818" s="335"/>
      <c r="BM818" s="335"/>
      <c r="BN818" s="335"/>
      <c r="BO818" s="335"/>
      <c r="BP818" s="335"/>
      <c r="BQ818" s="335"/>
      <c r="BR818" s="335"/>
      <c r="BS818" s="335"/>
      <c r="BT818" s="335"/>
      <c r="BU818" s="335"/>
      <c r="BV818" s="335"/>
      <c r="BW818" s="335"/>
      <c r="BX818" s="335"/>
      <c r="BY818" s="335"/>
      <c r="BZ818" s="335"/>
      <c r="CA818" s="335"/>
      <c r="CB818" s="335"/>
      <c r="CC818" s="335"/>
      <c r="CD818" s="335"/>
      <c r="CE818" s="335"/>
      <c r="CF818" s="335"/>
      <c r="CG818" s="335"/>
      <c r="CH818" s="335"/>
      <c r="CI818" s="335"/>
      <c r="CJ818" s="335"/>
      <c r="CK818" s="335"/>
      <c r="CL818" s="335"/>
      <c r="CM818" s="335"/>
      <c r="CN818" s="335"/>
      <c r="CO818" s="335"/>
      <c r="CP818" s="335"/>
      <c r="CQ818" s="335"/>
      <c r="CR818" s="335"/>
      <c r="CS818" s="335"/>
      <c r="CT818" s="335"/>
      <c r="CU818" s="335"/>
      <c r="CV818" s="335"/>
      <c r="CW818" s="335"/>
      <c r="CX818" s="335"/>
      <c r="CY818" s="335"/>
      <c r="CZ818" s="335"/>
      <c r="DA818" s="335"/>
      <c r="DB818" s="335"/>
      <c r="DC818" s="335"/>
      <c r="DD818" s="335"/>
      <c r="DE818" s="335"/>
    </row>
    <row r="819" spans="2:109" x14ac:dyDescent="0.25">
      <c r="B819" s="335"/>
      <c r="C819" s="335"/>
      <c r="D819" s="335"/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25"/>
      <c r="U819" s="32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  <c r="AM819" s="335"/>
      <c r="AN819" s="335"/>
      <c r="AO819" s="335"/>
      <c r="AP819" s="335"/>
      <c r="AQ819" s="335"/>
      <c r="AR819" s="335"/>
      <c r="AS819" s="335"/>
      <c r="AT819" s="335"/>
      <c r="AU819" s="335"/>
      <c r="AV819" s="335"/>
      <c r="AW819" s="335"/>
      <c r="AX819" s="335"/>
      <c r="AY819" s="335"/>
      <c r="AZ819" s="335"/>
      <c r="BA819" s="335"/>
      <c r="BB819" s="335"/>
      <c r="BC819" s="335"/>
      <c r="BD819" s="335"/>
      <c r="BE819" s="335"/>
      <c r="BF819" s="335"/>
      <c r="BG819" s="335"/>
      <c r="BH819" s="335"/>
      <c r="BI819" s="335"/>
      <c r="BJ819" s="335"/>
      <c r="BK819" s="335"/>
      <c r="BL819" s="335"/>
      <c r="BM819" s="335"/>
      <c r="BN819" s="335"/>
      <c r="BO819" s="335"/>
      <c r="BP819" s="335"/>
      <c r="BQ819" s="335"/>
      <c r="BR819" s="335"/>
      <c r="BS819" s="335"/>
      <c r="BT819" s="335"/>
      <c r="BU819" s="335"/>
      <c r="BV819" s="335"/>
      <c r="BW819" s="335"/>
      <c r="BX819" s="335"/>
      <c r="BY819" s="335"/>
      <c r="BZ819" s="335"/>
      <c r="CA819" s="335"/>
      <c r="CB819" s="335"/>
      <c r="CC819" s="335"/>
      <c r="CD819" s="335"/>
      <c r="CE819" s="335"/>
      <c r="CF819" s="335"/>
      <c r="CG819" s="335"/>
      <c r="CH819" s="335"/>
      <c r="CI819" s="335"/>
      <c r="CJ819" s="335"/>
      <c r="CK819" s="335"/>
      <c r="CL819" s="335"/>
      <c r="CM819" s="335"/>
      <c r="CN819" s="335"/>
      <c r="CO819" s="335"/>
      <c r="CP819" s="335"/>
      <c r="CQ819" s="335"/>
      <c r="CR819" s="335"/>
      <c r="CS819" s="335"/>
      <c r="CT819" s="335"/>
      <c r="CU819" s="335"/>
      <c r="CV819" s="335"/>
      <c r="CW819" s="335"/>
      <c r="CX819" s="335"/>
      <c r="CY819" s="335"/>
      <c r="CZ819" s="335"/>
      <c r="DA819" s="335"/>
      <c r="DB819" s="335"/>
      <c r="DC819" s="335"/>
      <c r="DD819" s="335"/>
      <c r="DE819" s="335"/>
    </row>
    <row r="820" spans="2:109" x14ac:dyDescent="0.25">
      <c r="B820" s="335"/>
      <c r="C820" s="335"/>
      <c r="D820" s="335"/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25"/>
      <c r="U820" s="32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  <c r="AM820" s="335"/>
      <c r="AN820" s="335"/>
      <c r="AO820" s="335"/>
      <c r="AP820" s="335"/>
      <c r="AQ820" s="335"/>
      <c r="AR820" s="335"/>
      <c r="AS820" s="335"/>
      <c r="AT820" s="335"/>
      <c r="AU820" s="335"/>
      <c r="AV820" s="335"/>
      <c r="AW820" s="335"/>
      <c r="AX820" s="335"/>
      <c r="AY820" s="335"/>
      <c r="AZ820" s="335"/>
      <c r="BA820" s="335"/>
      <c r="BB820" s="335"/>
      <c r="BC820" s="335"/>
      <c r="BD820" s="335"/>
      <c r="BE820" s="335"/>
      <c r="BF820" s="335"/>
      <c r="BG820" s="335"/>
      <c r="BH820" s="335"/>
      <c r="BI820" s="335"/>
      <c r="BJ820" s="335"/>
      <c r="BK820" s="335"/>
      <c r="BL820" s="335"/>
      <c r="BM820" s="335"/>
      <c r="BN820" s="335"/>
      <c r="BO820" s="335"/>
      <c r="BP820" s="335"/>
      <c r="BQ820" s="335"/>
      <c r="BR820" s="335"/>
      <c r="BS820" s="335"/>
      <c r="BT820" s="335"/>
      <c r="BU820" s="335"/>
      <c r="BV820" s="335"/>
      <c r="BW820" s="335"/>
      <c r="BX820" s="335"/>
      <c r="BY820" s="335"/>
      <c r="BZ820" s="335"/>
      <c r="CA820" s="335"/>
      <c r="CB820" s="335"/>
      <c r="CC820" s="335"/>
      <c r="CD820" s="335"/>
      <c r="CE820" s="335"/>
      <c r="CF820" s="335"/>
      <c r="CG820" s="335"/>
      <c r="CH820" s="335"/>
      <c r="CI820" s="335"/>
      <c r="CJ820" s="335"/>
      <c r="CK820" s="335"/>
      <c r="CL820" s="335"/>
      <c r="CM820" s="335"/>
      <c r="CN820" s="335"/>
      <c r="CO820" s="335"/>
      <c r="CP820" s="335"/>
      <c r="CQ820" s="335"/>
      <c r="CR820" s="335"/>
      <c r="CS820" s="335"/>
      <c r="CT820" s="335"/>
      <c r="CU820" s="335"/>
      <c r="CV820" s="335"/>
      <c r="CW820" s="335"/>
      <c r="CX820" s="335"/>
      <c r="CY820" s="335"/>
      <c r="CZ820" s="335"/>
      <c r="DA820" s="335"/>
      <c r="DB820" s="335"/>
      <c r="DC820" s="335"/>
      <c r="DD820" s="335"/>
      <c r="DE820" s="335"/>
    </row>
    <row r="821" spans="2:109" x14ac:dyDescent="0.25">
      <c r="B821" s="335"/>
      <c r="C821" s="335"/>
      <c r="D821" s="335"/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25"/>
      <c r="U821" s="32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5"/>
      <c r="AU821" s="335"/>
      <c r="AV821" s="335"/>
      <c r="AW821" s="335"/>
      <c r="AX821" s="335"/>
      <c r="AY821" s="335"/>
      <c r="AZ821" s="335"/>
      <c r="BA821" s="335"/>
      <c r="BB821" s="335"/>
      <c r="BC821" s="335"/>
      <c r="BD821" s="335"/>
      <c r="BE821" s="335"/>
      <c r="BF821" s="335"/>
      <c r="BG821" s="335"/>
      <c r="BH821" s="335"/>
      <c r="BI821" s="335"/>
      <c r="BJ821" s="335"/>
      <c r="BK821" s="335"/>
      <c r="BL821" s="335"/>
      <c r="BM821" s="335"/>
      <c r="BN821" s="335"/>
      <c r="BO821" s="335"/>
      <c r="BP821" s="335"/>
      <c r="BQ821" s="335"/>
      <c r="BR821" s="335"/>
      <c r="BS821" s="335"/>
      <c r="BT821" s="335"/>
      <c r="BU821" s="335"/>
      <c r="BV821" s="335"/>
      <c r="BW821" s="335"/>
      <c r="BX821" s="335"/>
      <c r="BY821" s="335"/>
      <c r="BZ821" s="335"/>
      <c r="CA821" s="335"/>
      <c r="CB821" s="335"/>
      <c r="CC821" s="335"/>
      <c r="CD821" s="335"/>
      <c r="CE821" s="335"/>
      <c r="CF821" s="335"/>
      <c r="CG821" s="335"/>
      <c r="CH821" s="335"/>
      <c r="CI821" s="335"/>
      <c r="CJ821" s="335"/>
      <c r="CK821" s="335"/>
      <c r="CL821" s="335"/>
      <c r="CM821" s="335"/>
      <c r="CN821" s="335"/>
      <c r="CO821" s="335"/>
      <c r="CP821" s="335"/>
      <c r="CQ821" s="335"/>
      <c r="CR821" s="335"/>
      <c r="CS821" s="335"/>
      <c r="CT821" s="335"/>
      <c r="CU821" s="335"/>
      <c r="CV821" s="335"/>
      <c r="CW821" s="335"/>
      <c r="CX821" s="335"/>
      <c r="CY821" s="335"/>
      <c r="CZ821" s="335"/>
      <c r="DA821" s="335"/>
      <c r="DB821" s="335"/>
      <c r="DC821" s="335"/>
      <c r="DD821" s="335"/>
      <c r="DE821" s="335"/>
    </row>
    <row r="822" spans="2:109" x14ac:dyDescent="0.25">
      <c r="B822" s="335"/>
      <c r="C822" s="335"/>
      <c r="D822" s="335"/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25"/>
      <c r="U822" s="32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5"/>
      <c r="AU822" s="335"/>
      <c r="AV822" s="335"/>
      <c r="AW822" s="335"/>
      <c r="AX822" s="335"/>
      <c r="AY822" s="335"/>
      <c r="AZ822" s="335"/>
      <c r="BA822" s="335"/>
      <c r="BB822" s="335"/>
      <c r="BC822" s="335"/>
      <c r="BD822" s="335"/>
      <c r="BE822" s="335"/>
      <c r="BF822" s="335"/>
      <c r="BG822" s="335"/>
      <c r="BH822" s="335"/>
      <c r="BI822" s="335"/>
      <c r="BJ822" s="335"/>
      <c r="BK822" s="335"/>
      <c r="BL822" s="335"/>
      <c r="BM822" s="335"/>
      <c r="BN822" s="335"/>
      <c r="BO822" s="335"/>
      <c r="BP822" s="335"/>
      <c r="BQ822" s="335"/>
      <c r="BR822" s="335"/>
      <c r="BS822" s="335"/>
      <c r="BT822" s="335"/>
      <c r="BU822" s="335"/>
      <c r="BV822" s="335"/>
      <c r="BW822" s="335"/>
      <c r="BX822" s="335"/>
      <c r="BY822" s="335"/>
      <c r="BZ822" s="335"/>
      <c r="CA822" s="335"/>
      <c r="CB822" s="335"/>
      <c r="CC822" s="335"/>
      <c r="CD822" s="335"/>
      <c r="CE822" s="335"/>
      <c r="CF822" s="335"/>
      <c r="CG822" s="335"/>
      <c r="CH822" s="335"/>
      <c r="CI822" s="335"/>
      <c r="CJ822" s="335"/>
      <c r="CK822" s="335"/>
      <c r="CL822" s="335"/>
      <c r="CM822" s="335"/>
      <c r="CN822" s="335"/>
      <c r="CO822" s="335"/>
      <c r="CP822" s="335"/>
      <c r="CQ822" s="335"/>
      <c r="CR822" s="335"/>
      <c r="CS822" s="335"/>
      <c r="CT822" s="335"/>
      <c r="CU822" s="335"/>
      <c r="CV822" s="335"/>
      <c r="CW822" s="335"/>
      <c r="CX822" s="335"/>
      <c r="CY822" s="335"/>
      <c r="CZ822" s="335"/>
      <c r="DA822" s="335"/>
      <c r="DB822" s="335"/>
      <c r="DC822" s="335"/>
      <c r="DD822" s="335"/>
      <c r="DE822" s="335"/>
    </row>
    <row r="823" spans="2:109" x14ac:dyDescent="0.25"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25"/>
      <c r="U823" s="32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335"/>
      <c r="AR823" s="335"/>
      <c r="AS823" s="335"/>
      <c r="AT823" s="335"/>
      <c r="AU823" s="335"/>
      <c r="AV823" s="335"/>
      <c r="AW823" s="335"/>
      <c r="AX823" s="335"/>
      <c r="AY823" s="335"/>
      <c r="AZ823" s="335"/>
      <c r="BA823" s="335"/>
      <c r="BB823" s="335"/>
      <c r="BC823" s="335"/>
      <c r="BD823" s="335"/>
      <c r="BE823" s="335"/>
      <c r="BF823" s="335"/>
      <c r="BG823" s="335"/>
      <c r="BH823" s="335"/>
      <c r="BI823" s="335"/>
      <c r="BJ823" s="335"/>
      <c r="BK823" s="335"/>
      <c r="BL823" s="335"/>
      <c r="BM823" s="335"/>
      <c r="BN823" s="335"/>
      <c r="BO823" s="335"/>
      <c r="BP823" s="335"/>
      <c r="BQ823" s="335"/>
      <c r="BR823" s="335"/>
      <c r="BS823" s="335"/>
      <c r="BT823" s="335"/>
      <c r="BU823" s="335"/>
      <c r="BV823" s="335"/>
      <c r="BW823" s="335"/>
      <c r="BX823" s="335"/>
      <c r="BY823" s="335"/>
      <c r="BZ823" s="335"/>
      <c r="CA823" s="335"/>
      <c r="CB823" s="335"/>
      <c r="CC823" s="335"/>
      <c r="CD823" s="335"/>
      <c r="CE823" s="335"/>
      <c r="CF823" s="335"/>
      <c r="CG823" s="335"/>
      <c r="CH823" s="335"/>
      <c r="CI823" s="335"/>
      <c r="CJ823" s="335"/>
      <c r="CK823" s="335"/>
      <c r="CL823" s="335"/>
      <c r="CM823" s="335"/>
      <c r="CN823" s="335"/>
      <c r="CO823" s="335"/>
      <c r="CP823" s="335"/>
      <c r="CQ823" s="335"/>
      <c r="CR823" s="335"/>
      <c r="CS823" s="335"/>
      <c r="CT823" s="335"/>
      <c r="CU823" s="335"/>
      <c r="CV823" s="335"/>
      <c r="CW823" s="335"/>
      <c r="CX823" s="335"/>
      <c r="CY823" s="335"/>
      <c r="CZ823" s="335"/>
      <c r="DA823" s="335"/>
      <c r="DB823" s="335"/>
      <c r="DC823" s="335"/>
      <c r="DD823" s="335"/>
      <c r="DE823" s="335"/>
    </row>
    <row r="824" spans="2:109" x14ac:dyDescent="0.25">
      <c r="B824" s="335"/>
      <c r="C824" s="335"/>
      <c r="D824" s="335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25"/>
      <c r="U824" s="32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  <c r="AM824" s="335"/>
      <c r="AN824" s="335"/>
      <c r="AO824" s="335"/>
      <c r="AP824" s="335"/>
      <c r="AQ824" s="335"/>
      <c r="AR824" s="335"/>
      <c r="AS824" s="335"/>
      <c r="AT824" s="335"/>
      <c r="AU824" s="335"/>
      <c r="AV824" s="335"/>
      <c r="AW824" s="335"/>
      <c r="AX824" s="335"/>
      <c r="AY824" s="335"/>
      <c r="AZ824" s="335"/>
      <c r="BA824" s="335"/>
      <c r="BB824" s="335"/>
      <c r="BC824" s="335"/>
      <c r="BD824" s="335"/>
      <c r="BE824" s="335"/>
      <c r="BF824" s="335"/>
      <c r="BG824" s="335"/>
      <c r="BH824" s="335"/>
      <c r="BI824" s="335"/>
      <c r="BJ824" s="335"/>
      <c r="BK824" s="335"/>
      <c r="BL824" s="335"/>
      <c r="BM824" s="335"/>
      <c r="BN824" s="335"/>
      <c r="BO824" s="335"/>
      <c r="BP824" s="335"/>
      <c r="BQ824" s="335"/>
      <c r="BR824" s="335"/>
      <c r="BS824" s="335"/>
      <c r="BT824" s="335"/>
      <c r="BU824" s="335"/>
      <c r="BV824" s="335"/>
      <c r="BW824" s="335"/>
      <c r="BX824" s="335"/>
      <c r="BY824" s="335"/>
      <c r="BZ824" s="335"/>
      <c r="CA824" s="335"/>
      <c r="CB824" s="335"/>
      <c r="CC824" s="335"/>
      <c r="CD824" s="335"/>
      <c r="CE824" s="335"/>
      <c r="CF824" s="335"/>
      <c r="CG824" s="335"/>
      <c r="CH824" s="335"/>
      <c r="CI824" s="335"/>
      <c r="CJ824" s="335"/>
      <c r="CK824" s="335"/>
      <c r="CL824" s="335"/>
      <c r="CM824" s="335"/>
      <c r="CN824" s="335"/>
      <c r="CO824" s="335"/>
      <c r="CP824" s="335"/>
      <c r="CQ824" s="335"/>
      <c r="CR824" s="335"/>
      <c r="CS824" s="335"/>
      <c r="CT824" s="335"/>
      <c r="CU824" s="335"/>
      <c r="CV824" s="335"/>
      <c r="CW824" s="335"/>
      <c r="CX824" s="335"/>
      <c r="CY824" s="335"/>
      <c r="CZ824" s="335"/>
      <c r="DA824" s="335"/>
      <c r="DB824" s="335"/>
      <c r="DC824" s="335"/>
      <c r="DD824" s="335"/>
      <c r="DE824" s="335"/>
    </row>
    <row r="825" spans="2:109" x14ac:dyDescent="0.25">
      <c r="B825" s="335"/>
      <c r="C825" s="335"/>
      <c r="D825" s="335"/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25"/>
      <c r="U825" s="32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  <c r="AM825" s="335"/>
      <c r="AN825" s="335"/>
      <c r="AO825" s="335"/>
      <c r="AP825" s="335"/>
      <c r="AQ825" s="335"/>
      <c r="AR825" s="335"/>
      <c r="AS825" s="335"/>
      <c r="AT825" s="335"/>
      <c r="AU825" s="335"/>
      <c r="AV825" s="335"/>
      <c r="AW825" s="335"/>
      <c r="AX825" s="335"/>
      <c r="AY825" s="335"/>
      <c r="AZ825" s="335"/>
      <c r="BA825" s="335"/>
      <c r="BB825" s="335"/>
      <c r="BC825" s="335"/>
      <c r="BD825" s="335"/>
      <c r="BE825" s="335"/>
      <c r="BF825" s="335"/>
      <c r="BG825" s="335"/>
      <c r="BH825" s="335"/>
      <c r="BI825" s="335"/>
      <c r="BJ825" s="335"/>
      <c r="BK825" s="335"/>
      <c r="BL825" s="335"/>
      <c r="BM825" s="335"/>
      <c r="BN825" s="335"/>
      <c r="BO825" s="335"/>
      <c r="BP825" s="335"/>
      <c r="BQ825" s="335"/>
      <c r="BR825" s="335"/>
      <c r="BS825" s="335"/>
      <c r="BT825" s="335"/>
      <c r="BU825" s="335"/>
      <c r="BV825" s="335"/>
      <c r="BW825" s="335"/>
      <c r="BX825" s="335"/>
      <c r="BY825" s="335"/>
      <c r="BZ825" s="335"/>
      <c r="CA825" s="335"/>
      <c r="CB825" s="335"/>
      <c r="CC825" s="335"/>
      <c r="CD825" s="335"/>
      <c r="CE825" s="335"/>
      <c r="CF825" s="335"/>
      <c r="CG825" s="335"/>
      <c r="CH825" s="335"/>
      <c r="CI825" s="335"/>
      <c r="CJ825" s="335"/>
      <c r="CK825" s="335"/>
      <c r="CL825" s="335"/>
      <c r="CM825" s="335"/>
      <c r="CN825" s="335"/>
      <c r="CO825" s="335"/>
      <c r="CP825" s="335"/>
      <c r="CQ825" s="335"/>
      <c r="CR825" s="335"/>
      <c r="CS825" s="335"/>
      <c r="CT825" s="335"/>
      <c r="CU825" s="335"/>
      <c r="CV825" s="335"/>
      <c r="CW825" s="335"/>
      <c r="CX825" s="335"/>
      <c r="CY825" s="335"/>
      <c r="CZ825" s="335"/>
      <c r="DA825" s="335"/>
      <c r="DB825" s="335"/>
      <c r="DC825" s="335"/>
      <c r="DD825" s="335"/>
      <c r="DE825" s="335"/>
    </row>
    <row r="826" spans="2:109" x14ac:dyDescent="0.25">
      <c r="B826" s="335"/>
      <c r="C826" s="335"/>
      <c r="D826" s="335"/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25"/>
      <c r="U826" s="32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  <c r="AM826" s="335"/>
      <c r="AN826" s="335"/>
      <c r="AO826" s="335"/>
      <c r="AP826" s="335"/>
      <c r="AQ826" s="335"/>
      <c r="AR826" s="335"/>
      <c r="AS826" s="335"/>
      <c r="AT826" s="335"/>
      <c r="AU826" s="335"/>
      <c r="AV826" s="335"/>
      <c r="AW826" s="335"/>
      <c r="AX826" s="335"/>
      <c r="AY826" s="335"/>
      <c r="AZ826" s="335"/>
      <c r="BA826" s="335"/>
      <c r="BB826" s="335"/>
      <c r="BC826" s="335"/>
      <c r="BD826" s="335"/>
      <c r="BE826" s="335"/>
      <c r="BF826" s="335"/>
      <c r="BG826" s="335"/>
      <c r="BH826" s="335"/>
      <c r="BI826" s="335"/>
      <c r="BJ826" s="335"/>
      <c r="BK826" s="335"/>
      <c r="BL826" s="335"/>
      <c r="BM826" s="335"/>
      <c r="BN826" s="335"/>
      <c r="BO826" s="335"/>
      <c r="BP826" s="335"/>
      <c r="BQ826" s="335"/>
      <c r="BR826" s="335"/>
      <c r="BS826" s="335"/>
      <c r="BT826" s="335"/>
      <c r="BU826" s="335"/>
      <c r="BV826" s="335"/>
      <c r="BW826" s="335"/>
      <c r="BX826" s="335"/>
      <c r="BY826" s="335"/>
      <c r="BZ826" s="335"/>
      <c r="CA826" s="335"/>
      <c r="CB826" s="335"/>
      <c r="CC826" s="335"/>
      <c r="CD826" s="335"/>
      <c r="CE826" s="335"/>
      <c r="CF826" s="335"/>
      <c r="CG826" s="335"/>
      <c r="CH826" s="335"/>
      <c r="CI826" s="335"/>
      <c r="CJ826" s="335"/>
      <c r="CK826" s="335"/>
      <c r="CL826" s="335"/>
      <c r="CM826" s="335"/>
      <c r="CN826" s="335"/>
      <c r="CO826" s="335"/>
      <c r="CP826" s="335"/>
      <c r="CQ826" s="335"/>
      <c r="CR826" s="335"/>
      <c r="CS826" s="335"/>
      <c r="CT826" s="335"/>
      <c r="CU826" s="335"/>
      <c r="CV826" s="335"/>
      <c r="CW826" s="335"/>
      <c r="CX826" s="335"/>
      <c r="CY826" s="335"/>
      <c r="CZ826" s="335"/>
      <c r="DA826" s="335"/>
      <c r="DB826" s="335"/>
      <c r="DC826" s="335"/>
      <c r="DD826" s="335"/>
      <c r="DE826" s="335"/>
    </row>
    <row r="827" spans="2:109" x14ac:dyDescent="0.25">
      <c r="B827" s="335"/>
      <c r="C827" s="335"/>
      <c r="D827" s="335"/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25"/>
      <c r="U827" s="32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  <c r="AM827" s="335"/>
      <c r="AN827" s="335"/>
      <c r="AO827" s="335"/>
      <c r="AP827" s="335"/>
      <c r="AQ827" s="335"/>
      <c r="AR827" s="335"/>
      <c r="AS827" s="335"/>
      <c r="AT827" s="335"/>
      <c r="AU827" s="335"/>
      <c r="AV827" s="335"/>
      <c r="AW827" s="335"/>
      <c r="AX827" s="335"/>
      <c r="AY827" s="335"/>
      <c r="AZ827" s="335"/>
      <c r="BA827" s="335"/>
      <c r="BB827" s="335"/>
      <c r="BC827" s="335"/>
      <c r="BD827" s="335"/>
      <c r="BE827" s="335"/>
      <c r="BF827" s="335"/>
      <c r="BG827" s="335"/>
      <c r="BH827" s="335"/>
      <c r="BI827" s="335"/>
      <c r="BJ827" s="335"/>
      <c r="BK827" s="335"/>
      <c r="BL827" s="335"/>
      <c r="BM827" s="335"/>
      <c r="BN827" s="335"/>
      <c r="BO827" s="335"/>
      <c r="BP827" s="335"/>
      <c r="BQ827" s="335"/>
      <c r="BR827" s="335"/>
      <c r="BS827" s="335"/>
      <c r="BT827" s="335"/>
      <c r="BU827" s="335"/>
      <c r="BV827" s="335"/>
      <c r="BW827" s="335"/>
      <c r="BX827" s="335"/>
      <c r="BY827" s="335"/>
      <c r="BZ827" s="335"/>
      <c r="CA827" s="335"/>
      <c r="CB827" s="335"/>
      <c r="CC827" s="335"/>
      <c r="CD827" s="335"/>
      <c r="CE827" s="335"/>
      <c r="CF827" s="335"/>
      <c r="CG827" s="335"/>
      <c r="CH827" s="335"/>
      <c r="CI827" s="335"/>
      <c r="CJ827" s="335"/>
      <c r="CK827" s="335"/>
      <c r="CL827" s="335"/>
      <c r="CM827" s="335"/>
      <c r="CN827" s="335"/>
      <c r="CO827" s="335"/>
      <c r="CP827" s="335"/>
      <c r="CQ827" s="335"/>
      <c r="CR827" s="335"/>
      <c r="CS827" s="335"/>
      <c r="CT827" s="335"/>
      <c r="CU827" s="335"/>
      <c r="CV827" s="335"/>
      <c r="CW827" s="335"/>
      <c r="CX827" s="335"/>
      <c r="CY827" s="335"/>
      <c r="CZ827" s="335"/>
      <c r="DA827" s="335"/>
      <c r="DB827" s="335"/>
      <c r="DC827" s="335"/>
      <c r="DD827" s="335"/>
      <c r="DE827" s="335"/>
    </row>
    <row r="828" spans="2:109" x14ac:dyDescent="0.25">
      <c r="B828" s="335"/>
      <c r="C828" s="335"/>
      <c r="D828" s="335"/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25"/>
      <c r="U828" s="32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  <c r="AM828" s="335"/>
      <c r="AN828" s="335"/>
      <c r="AO828" s="335"/>
      <c r="AP828" s="335"/>
      <c r="AQ828" s="335"/>
      <c r="AR828" s="335"/>
      <c r="AS828" s="335"/>
      <c r="AT828" s="335"/>
      <c r="AU828" s="335"/>
      <c r="AV828" s="335"/>
      <c r="AW828" s="335"/>
      <c r="AX828" s="335"/>
      <c r="AY828" s="335"/>
      <c r="AZ828" s="335"/>
      <c r="BA828" s="335"/>
      <c r="BB828" s="335"/>
      <c r="BC828" s="335"/>
      <c r="BD828" s="335"/>
      <c r="BE828" s="335"/>
      <c r="BF828" s="335"/>
      <c r="BG828" s="335"/>
      <c r="BH828" s="335"/>
      <c r="BI828" s="335"/>
      <c r="BJ828" s="335"/>
      <c r="BK828" s="335"/>
      <c r="BL828" s="335"/>
      <c r="BM828" s="335"/>
      <c r="BN828" s="335"/>
      <c r="BO828" s="335"/>
      <c r="BP828" s="335"/>
      <c r="BQ828" s="335"/>
      <c r="BR828" s="335"/>
      <c r="BS828" s="335"/>
      <c r="BT828" s="335"/>
      <c r="BU828" s="335"/>
      <c r="BV828" s="335"/>
      <c r="BW828" s="335"/>
      <c r="BX828" s="335"/>
      <c r="BY828" s="335"/>
      <c r="BZ828" s="335"/>
      <c r="CA828" s="335"/>
      <c r="CB828" s="335"/>
      <c r="CC828" s="335"/>
      <c r="CD828" s="335"/>
      <c r="CE828" s="335"/>
      <c r="CF828" s="335"/>
      <c r="CG828" s="335"/>
      <c r="CH828" s="335"/>
      <c r="CI828" s="335"/>
      <c r="CJ828" s="335"/>
      <c r="CK828" s="335"/>
      <c r="CL828" s="335"/>
      <c r="CM828" s="335"/>
      <c r="CN828" s="335"/>
      <c r="CO828" s="335"/>
      <c r="CP828" s="335"/>
      <c r="CQ828" s="335"/>
      <c r="CR828" s="335"/>
      <c r="CS828" s="335"/>
      <c r="CT828" s="335"/>
      <c r="CU828" s="335"/>
      <c r="CV828" s="335"/>
      <c r="CW828" s="335"/>
      <c r="CX828" s="335"/>
      <c r="CY828" s="335"/>
      <c r="CZ828" s="335"/>
      <c r="DA828" s="335"/>
      <c r="DB828" s="335"/>
      <c r="DC828" s="335"/>
      <c r="DD828" s="335"/>
      <c r="DE828" s="335"/>
    </row>
    <row r="829" spans="2:109" x14ac:dyDescent="0.25">
      <c r="B829" s="335"/>
      <c r="C829" s="335"/>
      <c r="D829" s="335"/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25"/>
      <c r="U829" s="32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  <c r="AM829" s="335"/>
      <c r="AN829" s="335"/>
      <c r="AO829" s="335"/>
      <c r="AP829" s="335"/>
      <c r="AQ829" s="335"/>
      <c r="AR829" s="335"/>
      <c r="AS829" s="335"/>
      <c r="AT829" s="335"/>
      <c r="AU829" s="335"/>
      <c r="AV829" s="335"/>
      <c r="AW829" s="335"/>
      <c r="AX829" s="335"/>
      <c r="AY829" s="335"/>
      <c r="AZ829" s="335"/>
      <c r="BA829" s="335"/>
      <c r="BB829" s="335"/>
      <c r="BC829" s="335"/>
      <c r="BD829" s="335"/>
      <c r="BE829" s="335"/>
      <c r="BF829" s="335"/>
      <c r="BG829" s="335"/>
      <c r="BH829" s="335"/>
      <c r="BI829" s="335"/>
      <c r="BJ829" s="335"/>
      <c r="BK829" s="335"/>
      <c r="BL829" s="335"/>
      <c r="BM829" s="335"/>
      <c r="BN829" s="335"/>
      <c r="BO829" s="335"/>
      <c r="BP829" s="335"/>
      <c r="BQ829" s="335"/>
      <c r="BR829" s="335"/>
      <c r="BS829" s="335"/>
      <c r="BT829" s="335"/>
      <c r="BU829" s="335"/>
      <c r="BV829" s="335"/>
      <c r="BW829" s="335"/>
      <c r="BX829" s="335"/>
      <c r="BY829" s="335"/>
      <c r="BZ829" s="335"/>
      <c r="CA829" s="335"/>
      <c r="CB829" s="335"/>
      <c r="CC829" s="335"/>
      <c r="CD829" s="335"/>
      <c r="CE829" s="335"/>
      <c r="CF829" s="335"/>
      <c r="CG829" s="335"/>
      <c r="CH829" s="335"/>
      <c r="CI829" s="335"/>
      <c r="CJ829" s="335"/>
      <c r="CK829" s="335"/>
      <c r="CL829" s="335"/>
      <c r="CM829" s="335"/>
      <c r="CN829" s="335"/>
      <c r="CO829" s="335"/>
      <c r="CP829" s="335"/>
      <c r="CQ829" s="335"/>
      <c r="CR829" s="335"/>
      <c r="CS829" s="335"/>
      <c r="CT829" s="335"/>
      <c r="CU829" s="335"/>
      <c r="CV829" s="335"/>
      <c r="CW829" s="335"/>
      <c r="CX829" s="335"/>
      <c r="CY829" s="335"/>
      <c r="CZ829" s="335"/>
      <c r="DA829" s="335"/>
      <c r="DB829" s="335"/>
      <c r="DC829" s="335"/>
      <c r="DD829" s="335"/>
      <c r="DE829" s="335"/>
    </row>
    <row r="830" spans="2:109" x14ac:dyDescent="0.25">
      <c r="B830" s="335"/>
      <c r="C830" s="335"/>
      <c r="D830" s="335"/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25"/>
      <c r="U830" s="32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  <c r="AM830" s="335"/>
      <c r="AN830" s="335"/>
      <c r="AO830" s="335"/>
      <c r="AP830" s="335"/>
      <c r="AQ830" s="335"/>
      <c r="AR830" s="335"/>
      <c r="AS830" s="335"/>
      <c r="AT830" s="335"/>
      <c r="AU830" s="335"/>
      <c r="AV830" s="335"/>
      <c r="AW830" s="335"/>
      <c r="AX830" s="335"/>
      <c r="AY830" s="335"/>
      <c r="AZ830" s="335"/>
      <c r="BA830" s="335"/>
      <c r="BB830" s="335"/>
      <c r="BC830" s="335"/>
      <c r="BD830" s="335"/>
      <c r="BE830" s="335"/>
      <c r="BF830" s="335"/>
      <c r="BG830" s="335"/>
      <c r="BH830" s="335"/>
      <c r="BI830" s="335"/>
      <c r="BJ830" s="335"/>
      <c r="BK830" s="335"/>
      <c r="BL830" s="335"/>
      <c r="BM830" s="335"/>
      <c r="BN830" s="335"/>
      <c r="BO830" s="335"/>
      <c r="BP830" s="335"/>
      <c r="BQ830" s="335"/>
      <c r="BR830" s="335"/>
      <c r="BS830" s="335"/>
      <c r="BT830" s="335"/>
      <c r="BU830" s="335"/>
      <c r="BV830" s="335"/>
      <c r="BW830" s="335"/>
      <c r="BX830" s="335"/>
      <c r="BY830" s="335"/>
      <c r="BZ830" s="335"/>
      <c r="CA830" s="335"/>
      <c r="CB830" s="335"/>
      <c r="CC830" s="335"/>
      <c r="CD830" s="335"/>
      <c r="CE830" s="335"/>
      <c r="CF830" s="335"/>
      <c r="CG830" s="335"/>
      <c r="CH830" s="335"/>
      <c r="CI830" s="335"/>
      <c r="CJ830" s="335"/>
      <c r="CK830" s="335"/>
      <c r="CL830" s="335"/>
      <c r="CM830" s="335"/>
      <c r="CN830" s="335"/>
      <c r="CO830" s="335"/>
      <c r="CP830" s="335"/>
      <c r="CQ830" s="335"/>
      <c r="CR830" s="335"/>
      <c r="CS830" s="335"/>
      <c r="CT830" s="335"/>
      <c r="CU830" s="335"/>
      <c r="CV830" s="335"/>
      <c r="CW830" s="335"/>
      <c r="CX830" s="335"/>
      <c r="CY830" s="335"/>
      <c r="CZ830" s="335"/>
      <c r="DA830" s="335"/>
      <c r="DB830" s="335"/>
      <c r="DC830" s="335"/>
      <c r="DD830" s="335"/>
      <c r="DE830" s="335"/>
    </row>
    <row r="831" spans="2:109" x14ac:dyDescent="0.25">
      <c r="B831" s="335"/>
      <c r="C831" s="335"/>
      <c r="D831" s="335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25"/>
      <c r="U831" s="32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  <c r="AM831" s="335"/>
      <c r="AN831" s="335"/>
      <c r="AO831" s="335"/>
      <c r="AP831" s="335"/>
      <c r="AQ831" s="335"/>
      <c r="AR831" s="335"/>
      <c r="AS831" s="335"/>
      <c r="AT831" s="335"/>
      <c r="AU831" s="335"/>
      <c r="AV831" s="335"/>
      <c r="AW831" s="335"/>
      <c r="AX831" s="335"/>
      <c r="AY831" s="335"/>
      <c r="AZ831" s="335"/>
      <c r="BA831" s="335"/>
      <c r="BB831" s="335"/>
      <c r="BC831" s="335"/>
      <c r="BD831" s="335"/>
      <c r="BE831" s="335"/>
      <c r="BF831" s="335"/>
      <c r="BG831" s="335"/>
      <c r="BH831" s="335"/>
      <c r="BI831" s="335"/>
      <c r="BJ831" s="335"/>
      <c r="BK831" s="335"/>
      <c r="BL831" s="335"/>
      <c r="BM831" s="335"/>
      <c r="BN831" s="335"/>
      <c r="BO831" s="335"/>
      <c r="BP831" s="335"/>
      <c r="BQ831" s="335"/>
      <c r="BR831" s="335"/>
      <c r="BS831" s="335"/>
      <c r="BT831" s="335"/>
      <c r="BU831" s="335"/>
      <c r="BV831" s="335"/>
      <c r="BW831" s="335"/>
      <c r="BX831" s="335"/>
      <c r="BY831" s="335"/>
      <c r="BZ831" s="335"/>
      <c r="CA831" s="335"/>
      <c r="CB831" s="335"/>
      <c r="CC831" s="335"/>
      <c r="CD831" s="335"/>
      <c r="CE831" s="335"/>
      <c r="CF831" s="335"/>
      <c r="CG831" s="335"/>
      <c r="CH831" s="335"/>
      <c r="CI831" s="335"/>
      <c r="CJ831" s="335"/>
      <c r="CK831" s="335"/>
      <c r="CL831" s="335"/>
      <c r="CM831" s="335"/>
      <c r="CN831" s="335"/>
      <c r="CO831" s="335"/>
      <c r="CP831" s="335"/>
      <c r="CQ831" s="335"/>
      <c r="CR831" s="335"/>
      <c r="CS831" s="335"/>
      <c r="CT831" s="335"/>
      <c r="CU831" s="335"/>
      <c r="CV831" s="335"/>
      <c r="CW831" s="335"/>
      <c r="CX831" s="335"/>
      <c r="CY831" s="335"/>
      <c r="CZ831" s="335"/>
      <c r="DA831" s="335"/>
      <c r="DB831" s="335"/>
      <c r="DC831" s="335"/>
      <c r="DD831" s="335"/>
      <c r="DE831" s="335"/>
    </row>
    <row r="832" spans="2:109" x14ac:dyDescent="0.25">
      <c r="B832" s="335"/>
      <c r="C832" s="335"/>
      <c r="D832" s="335"/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25"/>
      <c r="U832" s="32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  <c r="AM832" s="335"/>
      <c r="AN832" s="335"/>
      <c r="AO832" s="335"/>
      <c r="AP832" s="335"/>
      <c r="AQ832" s="335"/>
      <c r="AR832" s="335"/>
      <c r="AS832" s="335"/>
      <c r="AT832" s="335"/>
      <c r="AU832" s="335"/>
      <c r="AV832" s="335"/>
      <c r="AW832" s="335"/>
      <c r="AX832" s="335"/>
      <c r="AY832" s="335"/>
      <c r="AZ832" s="335"/>
      <c r="BA832" s="335"/>
      <c r="BB832" s="335"/>
      <c r="BC832" s="335"/>
      <c r="BD832" s="335"/>
      <c r="BE832" s="335"/>
      <c r="BF832" s="335"/>
      <c r="BG832" s="335"/>
      <c r="BH832" s="335"/>
      <c r="BI832" s="335"/>
      <c r="BJ832" s="335"/>
      <c r="BK832" s="335"/>
      <c r="BL832" s="335"/>
      <c r="BM832" s="335"/>
      <c r="BN832" s="335"/>
      <c r="BO832" s="335"/>
      <c r="BP832" s="335"/>
      <c r="BQ832" s="335"/>
      <c r="BR832" s="335"/>
      <c r="BS832" s="335"/>
      <c r="BT832" s="335"/>
      <c r="BU832" s="335"/>
      <c r="BV832" s="335"/>
      <c r="BW832" s="335"/>
      <c r="BX832" s="335"/>
      <c r="BY832" s="335"/>
      <c r="BZ832" s="335"/>
      <c r="CA832" s="335"/>
      <c r="CB832" s="335"/>
      <c r="CC832" s="335"/>
      <c r="CD832" s="335"/>
      <c r="CE832" s="335"/>
      <c r="CF832" s="335"/>
      <c r="CG832" s="335"/>
      <c r="CH832" s="335"/>
      <c r="CI832" s="335"/>
      <c r="CJ832" s="335"/>
      <c r="CK832" s="335"/>
      <c r="CL832" s="335"/>
      <c r="CM832" s="335"/>
      <c r="CN832" s="335"/>
      <c r="CO832" s="335"/>
      <c r="CP832" s="335"/>
      <c r="CQ832" s="335"/>
      <c r="CR832" s="335"/>
      <c r="CS832" s="335"/>
      <c r="CT832" s="335"/>
      <c r="CU832" s="335"/>
      <c r="CV832" s="335"/>
      <c r="CW832" s="335"/>
      <c r="CX832" s="335"/>
      <c r="CY832" s="335"/>
      <c r="CZ832" s="335"/>
      <c r="DA832" s="335"/>
      <c r="DB832" s="335"/>
      <c r="DC832" s="335"/>
      <c r="DD832" s="335"/>
      <c r="DE832" s="335"/>
    </row>
    <row r="833" spans="2:109" x14ac:dyDescent="0.25">
      <c r="B833" s="335"/>
      <c r="C833" s="335"/>
      <c r="D833" s="335"/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25"/>
      <c r="U833" s="32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  <c r="AM833" s="335"/>
      <c r="AN833" s="335"/>
      <c r="AO833" s="335"/>
      <c r="AP833" s="335"/>
      <c r="AQ833" s="335"/>
      <c r="AR833" s="335"/>
      <c r="AS833" s="335"/>
      <c r="AT833" s="335"/>
      <c r="AU833" s="335"/>
      <c r="AV833" s="335"/>
      <c r="AW833" s="335"/>
      <c r="AX833" s="335"/>
      <c r="AY833" s="335"/>
      <c r="AZ833" s="335"/>
      <c r="BA833" s="335"/>
      <c r="BB833" s="335"/>
      <c r="BC833" s="335"/>
      <c r="BD833" s="335"/>
      <c r="BE833" s="335"/>
      <c r="BF833" s="335"/>
      <c r="BG833" s="335"/>
      <c r="BH833" s="335"/>
      <c r="BI833" s="335"/>
      <c r="BJ833" s="335"/>
      <c r="BK833" s="335"/>
      <c r="BL833" s="335"/>
      <c r="BM833" s="335"/>
      <c r="BN833" s="335"/>
      <c r="BO833" s="335"/>
      <c r="BP833" s="335"/>
      <c r="BQ833" s="335"/>
      <c r="BR833" s="335"/>
      <c r="BS833" s="335"/>
      <c r="BT833" s="335"/>
      <c r="BU833" s="335"/>
      <c r="BV833" s="335"/>
      <c r="BW833" s="335"/>
      <c r="BX833" s="335"/>
      <c r="BY833" s="335"/>
      <c r="BZ833" s="335"/>
      <c r="CA833" s="335"/>
      <c r="CB833" s="335"/>
      <c r="CC833" s="335"/>
      <c r="CD833" s="335"/>
      <c r="CE833" s="335"/>
      <c r="CF833" s="335"/>
      <c r="CG833" s="335"/>
      <c r="CH833" s="335"/>
      <c r="CI833" s="335"/>
      <c r="CJ833" s="335"/>
      <c r="CK833" s="335"/>
      <c r="CL833" s="335"/>
      <c r="CM833" s="335"/>
      <c r="CN833" s="335"/>
      <c r="CO833" s="335"/>
      <c r="CP833" s="335"/>
      <c r="CQ833" s="335"/>
      <c r="CR833" s="335"/>
      <c r="CS833" s="335"/>
      <c r="CT833" s="335"/>
      <c r="CU833" s="335"/>
      <c r="CV833" s="335"/>
      <c r="CW833" s="335"/>
      <c r="CX833" s="335"/>
      <c r="CY833" s="335"/>
      <c r="CZ833" s="335"/>
      <c r="DA833" s="335"/>
      <c r="DB833" s="335"/>
      <c r="DC833" s="335"/>
      <c r="DD833" s="335"/>
      <c r="DE833" s="335"/>
    </row>
    <row r="834" spans="2:109" x14ac:dyDescent="0.25">
      <c r="B834" s="335"/>
      <c r="C834" s="335"/>
      <c r="D834" s="335"/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25"/>
      <c r="U834" s="32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5"/>
      <c r="AU834" s="335"/>
      <c r="AV834" s="335"/>
      <c r="AW834" s="335"/>
      <c r="AX834" s="335"/>
      <c r="AY834" s="335"/>
      <c r="AZ834" s="335"/>
      <c r="BA834" s="335"/>
      <c r="BB834" s="335"/>
      <c r="BC834" s="335"/>
      <c r="BD834" s="335"/>
      <c r="BE834" s="335"/>
      <c r="BF834" s="335"/>
      <c r="BG834" s="335"/>
      <c r="BH834" s="335"/>
      <c r="BI834" s="335"/>
      <c r="BJ834" s="335"/>
      <c r="BK834" s="335"/>
      <c r="BL834" s="335"/>
      <c r="BM834" s="335"/>
      <c r="BN834" s="335"/>
      <c r="BO834" s="335"/>
      <c r="BP834" s="335"/>
      <c r="BQ834" s="335"/>
      <c r="BR834" s="335"/>
      <c r="BS834" s="335"/>
      <c r="BT834" s="335"/>
      <c r="BU834" s="335"/>
      <c r="BV834" s="335"/>
      <c r="BW834" s="335"/>
      <c r="BX834" s="335"/>
      <c r="BY834" s="335"/>
      <c r="BZ834" s="335"/>
      <c r="CA834" s="335"/>
      <c r="CB834" s="335"/>
      <c r="CC834" s="335"/>
      <c r="CD834" s="335"/>
      <c r="CE834" s="335"/>
      <c r="CF834" s="335"/>
      <c r="CG834" s="335"/>
      <c r="CH834" s="335"/>
      <c r="CI834" s="335"/>
      <c r="CJ834" s="335"/>
      <c r="CK834" s="335"/>
      <c r="CL834" s="335"/>
      <c r="CM834" s="335"/>
      <c r="CN834" s="335"/>
      <c r="CO834" s="335"/>
      <c r="CP834" s="335"/>
      <c r="CQ834" s="335"/>
      <c r="CR834" s="335"/>
      <c r="CS834" s="335"/>
      <c r="CT834" s="335"/>
      <c r="CU834" s="335"/>
      <c r="CV834" s="335"/>
      <c r="CW834" s="335"/>
      <c r="CX834" s="335"/>
      <c r="CY834" s="335"/>
      <c r="CZ834" s="335"/>
      <c r="DA834" s="335"/>
      <c r="DB834" s="335"/>
      <c r="DC834" s="335"/>
      <c r="DD834" s="335"/>
      <c r="DE834" s="335"/>
    </row>
    <row r="835" spans="2:109" x14ac:dyDescent="0.25"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25"/>
      <c r="U835" s="32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335"/>
      <c r="BQ835" s="335"/>
      <c r="BR835" s="335"/>
      <c r="BS835" s="335"/>
      <c r="BT835" s="335"/>
      <c r="BU835" s="335"/>
      <c r="BV835" s="335"/>
      <c r="BW835" s="335"/>
      <c r="BX835" s="335"/>
      <c r="BY835" s="335"/>
      <c r="BZ835" s="335"/>
      <c r="CA835" s="335"/>
      <c r="CB835" s="335"/>
      <c r="CC835" s="335"/>
      <c r="CD835" s="335"/>
      <c r="CE835" s="335"/>
      <c r="CF835" s="335"/>
      <c r="CG835" s="335"/>
      <c r="CH835" s="335"/>
      <c r="CI835" s="335"/>
      <c r="CJ835" s="335"/>
      <c r="CK835" s="335"/>
      <c r="CL835" s="335"/>
      <c r="CM835" s="335"/>
      <c r="CN835" s="335"/>
      <c r="CO835" s="335"/>
      <c r="CP835" s="335"/>
      <c r="CQ835" s="335"/>
      <c r="CR835" s="335"/>
      <c r="CS835" s="335"/>
      <c r="CT835" s="335"/>
      <c r="CU835" s="335"/>
      <c r="CV835" s="335"/>
      <c r="CW835" s="335"/>
      <c r="CX835" s="335"/>
      <c r="CY835" s="335"/>
      <c r="CZ835" s="335"/>
      <c r="DA835" s="335"/>
      <c r="DB835" s="335"/>
      <c r="DC835" s="335"/>
      <c r="DD835" s="335"/>
      <c r="DE835" s="335"/>
    </row>
    <row r="836" spans="2:109" x14ac:dyDescent="0.25">
      <c r="B836" s="335"/>
      <c r="C836" s="335"/>
      <c r="D836" s="335"/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25"/>
      <c r="U836" s="32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  <c r="AM836" s="335"/>
      <c r="AN836" s="335"/>
      <c r="AO836" s="335"/>
      <c r="AP836" s="335"/>
      <c r="AQ836" s="335"/>
      <c r="AR836" s="335"/>
      <c r="AS836" s="335"/>
      <c r="AT836" s="335"/>
      <c r="AU836" s="335"/>
      <c r="AV836" s="335"/>
      <c r="AW836" s="335"/>
      <c r="AX836" s="335"/>
      <c r="AY836" s="335"/>
      <c r="AZ836" s="335"/>
      <c r="BA836" s="335"/>
      <c r="BB836" s="335"/>
      <c r="BC836" s="335"/>
      <c r="BD836" s="335"/>
      <c r="BE836" s="335"/>
      <c r="BF836" s="335"/>
      <c r="BG836" s="335"/>
      <c r="BH836" s="335"/>
      <c r="BI836" s="335"/>
      <c r="BJ836" s="335"/>
      <c r="BK836" s="335"/>
      <c r="BL836" s="335"/>
      <c r="BM836" s="335"/>
      <c r="BN836" s="335"/>
      <c r="BO836" s="335"/>
      <c r="BP836" s="335"/>
      <c r="BQ836" s="335"/>
      <c r="BR836" s="335"/>
      <c r="BS836" s="335"/>
      <c r="BT836" s="335"/>
      <c r="BU836" s="335"/>
      <c r="BV836" s="335"/>
      <c r="BW836" s="335"/>
      <c r="BX836" s="335"/>
      <c r="BY836" s="335"/>
      <c r="BZ836" s="335"/>
      <c r="CA836" s="335"/>
      <c r="CB836" s="335"/>
      <c r="CC836" s="335"/>
      <c r="CD836" s="335"/>
      <c r="CE836" s="335"/>
      <c r="CF836" s="335"/>
      <c r="CG836" s="335"/>
      <c r="CH836" s="335"/>
      <c r="CI836" s="335"/>
      <c r="CJ836" s="335"/>
      <c r="CK836" s="335"/>
      <c r="CL836" s="335"/>
      <c r="CM836" s="335"/>
      <c r="CN836" s="335"/>
      <c r="CO836" s="335"/>
      <c r="CP836" s="335"/>
      <c r="CQ836" s="335"/>
      <c r="CR836" s="335"/>
      <c r="CS836" s="335"/>
      <c r="CT836" s="335"/>
      <c r="CU836" s="335"/>
      <c r="CV836" s="335"/>
      <c r="CW836" s="335"/>
      <c r="CX836" s="335"/>
      <c r="CY836" s="335"/>
      <c r="CZ836" s="335"/>
      <c r="DA836" s="335"/>
      <c r="DB836" s="335"/>
      <c r="DC836" s="335"/>
      <c r="DD836" s="335"/>
      <c r="DE836" s="335"/>
    </row>
    <row r="837" spans="2:109" x14ac:dyDescent="0.25">
      <c r="B837" s="335"/>
      <c r="C837" s="335"/>
      <c r="D837" s="335"/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25"/>
      <c r="U837" s="32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  <c r="AM837" s="335"/>
      <c r="AN837" s="335"/>
      <c r="AO837" s="335"/>
      <c r="AP837" s="335"/>
      <c r="AQ837" s="335"/>
      <c r="AR837" s="335"/>
      <c r="AS837" s="335"/>
      <c r="AT837" s="335"/>
      <c r="AU837" s="335"/>
      <c r="AV837" s="335"/>
      <c r="AW837" s="335"/>
      <c r="AX837" s="335"/>
      <c r="AY837" s="335"/>
      <c r="AZ837" s="335"/>
      <c r="BA837" s="335"/>
      <c r="BB837" s="335"/>
      <c r="BC837" s="335"/>
      <c r="BD837" s="335"/>
      <c r="BE837" s="335"/>
      <c r="BF837" s="335"/>
      <c r="BG837" s="335"/>
      <c r="BH837" s="335"/>
      <c r="BI837" s="335"/>
      <c r="BJ837" s="335"/>
      <c r="BK837" s="335"/>
      <c r="BL837" s="335"/>
      <c r="BM837" s="335"/>
      <c r="BN837" s="335"/>
      <c r="BO837" s="335"/>
      <c r="BP837" s="335"/>
      <c r="BQ837" s="335"/>
      <c r="BR837" s="335"/>
      <c r="BS837" s="335"/>
      <c r="BT837" s="335"/>
      <c r="BU837" s="335"/>
      <c r="BV837" s="335"/>
      <c r="BW837" s="335"/>
      <c r="BX837" s="335"/>
      <c r="BY837" s="335"/>
      <c r="BZ837" s="335"/>
      <c r="CA837" s="335"/>
      <c r="CB837" s="335"/>
      <c r="CC837" s="335"/>
      <c r="CD837" s="335"/>
      <c r="CE837" s="335"/>
      <c r="CF837" s="335"/>
      <c r="CG837" s="335"/>
      <c r="CH837" s="335"/>
      <c r="CI837" s="335"/>
      <c r="CJ837" s="335"/>
      <c r="CK837" s="335"/>
      <c r="CL837" s="335"/>
      <c r="CM837" s="335"/>
      <c r="CN837" s="335"/>
      <c r="CO837" s="335"/>
      <c r="CP837" s="335"/>
      <c r="CQ837" s="335"/>
      <c r="CR837" s="335"/>
      <c r="CS837" s="335"/>
      <c r="CT837" s="335"/>
      <c r="CU837" s="335"/>
      <c r="CV837" s="335"/>
      <c r="CW837" s="335"/>
      <c r="CX837" s="335"/>
      <c r="CY837" s="335"/>
      <c r="CZ837" s="335"/>
      <c r="DA837" s="335"/>
      <c r="DB837" s="335"/>
      <c r="DC837" s="335"/>
      <c r="DD837" s="335"/>
      <c r="DE837" s="335"/>
    </row>
    <row r="838" spans="2:109" x14ac:dyDescent="0.25">
      <c r="B838" s="335"/>
      <c r="C838" s="335"/>
      <c r="D838" s="335"/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25"/>
      <c r="U838" s="32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  <c r="AM838" s="335"/>
      <c r="AN838" s="335"/>
      <c r="AO838" s="335"/>
      <c r="AP838" s="335"/>
      <c r="AQ838" s="335"/>
      <c r="AR838" s="335"/>
      <c r="AS838" s="335"/>
      <c r="AT838" s="335"/>
      <c r="AU838" s="335"/>
      <c r="AV838" s="335"/>
      <c r="AW838" s="335"/>
      <c r="AX838" s="335"/>
      <c r="AY838" s="335"/>
      <c r="AZ838" s="335"/>
      <c r="BA838" s="335"/>
      <c r="BB838" s="335"/>
      <c r="BC838" s="335"/>
      <c r="BD838" s="335"/>
      <c r="BE838" s="335"/>
      <c r="BF838" s="335"/>
      <c r="BG838" s="335"/>
      <c r="BH838" s="335"/>
      <c r="BI838" s="335"/>
      <c r="BJ838" s="335"/>
      <c r="BK838" s="335"/>
      <c r="BL838" s="335"/>
      <c r="BM838" s="335"/>
      <c r="BN838" s="335"/>
      <c r="BO838" s="335"/>
      <c r="BP838" s="335"/>
      <c r="BQ838" s="335"/>
      <c r="BR838" s="335"/>
      <c r="BS838" s="335"/>
      <c r="BT838" s="335"/>
      <c r="BU838" s="335"/>
      <c r="BV838" s="335"/>
      <c r="BW838" s="335"/>
      <c r="BX838" s="335"/>
      <c r="BY838" s="335"/>
      <c r="BZ838" s="335"/>
      <c r="CA838" s="335"/>
      <c r="CB838" s="335"/>
      <c r="CC838" s="335"/>
      <c r="CD838" s="335"/>
      <c r="CE838" s="335"/>
      <c r="CF838" s="335"/>
      <c r="CG838" s="335"/>
      <c r="CH838" s="335"/>
      <c r="CI838" s="335"/>
      <c r="CJ838" s="335"/>
      <c r="CK838" s="335"/>
      <c r="CL838" s="335"/>
      <c r="CM838" s="335"/>
      <c r="CN838" s="335"/>
      <c r="CO838" s="335"/>
      <c r="CP838" s="335"/>
      <c r="CQ838" s="335"/>
      <c r="CR838" s="335"/>
      <c r="CS838" s="335"/>
      <c r="CT838" s="335"/>
      <c r="CU838" s="335"/>
      <c r="CV838" s="335"/>
      <c r="CW838" s="335"/>
      <c r="CX838" s="335"/>
      <c r="CY838" s="335"/>
      <c r="CZ838" s="335"/>
      <c r="DA838" s="335"/>
      <c r="DB838" s="335"/>
      <c r="DC838" s="335"/>
      <c r="DD838" s="335"/>
      <c r="DE838" s="335"/>
    </row>
    <row r="839" spans="2:109" x14ac:dyDescent="0.25">
      <c r="B839" s="335"/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25"/>
      <c r="U839" s="32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  <c r="AM839" s="335"/>
      <c r="AN839" s="335"/>
      <c r="AO839" s="335"/>
      <c r="AP839" s="335"/>
      <c r="AQ839" s="335"/>
      <c r="AR839" s="335"/>
      <c r="AS839" s="335"/>
      <c r="AT839" s="335"/>
      <c r="AU839" s="335"/>
      <c r="AV839" s="335"/>
      <c r="AW839" s="335"/>
      <c r="AX839" s="335"/>
      <c r="AY839" s="335"/>
      <c r="AZ839" s="335"/>
      <c r="BA839" s="335"/>
      <c r="BB839" s="335"/>
      <c r="BC839" s="335"/>
      <c r="BD839" s="335"/>
      <c r="BE839" s="335"/>
      <c r="BF839" s="335"/>
      <c r="BG839" s="335"/>
      <c r="BH839" s="335"/>
      <c r="BI839" s="335"/>
      <c r="BJ839" s="335"/>
      <c r="BK839" s="335"/>
      <c r="BL839" s="335"/>
      <c r="BM839" s="335"/>
      <c r="BN839" s="335"/>
      <c r="BO839" s="335"/>
      <c r="BP839" s="335"/>
      <c r="BQ839" s="335"/>
      <c r="BR839" s="335"/>
      <c r="BS839" s="335"/>
      <c r="BT839" s="335"/>
      <c r="BU839" s="335"/>
      <c r="BV839" s="335"/>
      <c r="BW839" s="335"/>
      <c r="BX839" s="335"/>
      <c r="BY839" s="335"/>
      <c r="BZ839" s="335"/>
      <c r="CA839" s="335"/>
      <c r="CB839" s="335"/>
      <c r="CC839" s="335"/>
      <c r="CD839" s="335"/>
      <c r="CE839" s="335"/>
      <c r="CF839" s="335"/>
      <c r="CG839" s="335"/>
      <c r="CH839" s="335"/>
      <c r="CI839" s="335"/>
      <c r="CJ839" s="335"/>
      <c r="CK839" s="335"/>
      <c r="CL839" s="335"/>
      <c r="CM839" s="335"/>
      <c r="CN839" s="335"/>
      <c r="CO839" s="335"/>
      <c r="CP839" s="335"/>
      <c r="CQ839" s="335"/>
      <c r="CR839" s="335"/>
      <c r="CS839" s="335"/>
      <c r="CT839" s="335"/>
      <c r="CU839" s="335"/>
      <c r="CV839" s="335"/>
      <c r="CW839" s="335"/>
      <c r="CX839" s="335"/>
      <c r="CY839" s="335"/>
      <c r="CZ839" s="335"/>
      <c r="DA839" s="335"/>
      <c r="DB839" s="335"/>
      <c r="DC839" s="335"/>
      <c r="DD839" s="335"/>
      <c r="DE839" s="335"/>
    </row>
    <row r="840" spans="2:109" x14ac:dyDescent="0.25"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25"/>
      <c r="U840" s="32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  <c r="AM840" s="335"/>
      <c r="AN840" s="335"/>
      <c r="AO840" s="335"/>
      <c r="AP840" s="335"/>
      <c r="AQ840" s="335"/>
      <c r="AR840" s="335"/>
      <c r="AS840" s="335"/>
      <c r="AT840" s="335"/>
      <c r="AU840" s="335"/>
      <c r="AV840" s="335"/>
      <c r="AW840" s="335"/>
      <c r="AX840" s="335"/>
      <c r="AY840" s="335"/>
      <c r="AZ840" s="335"/>
      <c r="BA840" s="335"/>
      <c r="BB840" s="335"/>
      <c r="BC840" s="335"/>
      <c r="BD840" s="335"/>
      <c r="BE840" s="335"/>
      <c r="BF840" s="335"/>
      <c r="BG840" s="335"/>
      <c r="BH840" s="335"/>
      <c r="BI840" s="335"/>
      <c r="BJ840" s="335"/>
      <c r="BK840" s="335"/>
      <c r="BL840" s="335"/>
      <c r="BM840" s="335"/>
      <c r="BN840" s="335"/>
      <c r="BO840" s="335"/>
      <c r="BP840" s="335"/>
      <c r="BQ840" s="335"/>
      <c r="BR840" s="335"/>
      <c r="BS840" s="335"/>
      <c r="BT840" s="335"/>
      <c r="BU840" s="335"/>
      <c r="BV840" s="335"/>
      <c r="BW840" s="335"/>
      <c r="BX840" s="335"/>
      <c r="BY840" s="335"/>
      <c r="BZ840" s="335"/>
      <c r="CA840" s="335"/>
      <c r="CB840" s="335"/>
      <c r="CC840" s="335"/>
      <c r="CD840" s="335"/>
      <c r="CE840" s="335"/>
      <c r="CF840" s="335"/>
      <c r="CG840" s="335"/>
      <c r="CH840" s="335"/>
      <c r="CI840" s="335"/>
      <c r="CJ840" s="335"/>
      <c r="CK840" s="335"/>
      <c r="CL840" s="335"/>
      <c r="CM840" s="335"/>
      <c r="CN840" s="335"/>
      <c r="CO840" s="335"/>
      <c r="CP840" s="335"/>
      <c r="CQ840" s="335"/>
      <c r="CR840" s="335"/>
      <c r="CS840" s="335"/>
      <c r="CT840" s="335"/>
      <c r="CU840" s="335"/>
      <c r="CV840" s="335"/>
      <c r="CW840" s="335"/>
      <c r="CX840" s="335"/>
      <c r="CY840" s="335"/>
      <c r="CZ840" s="335"/>
      <c r="DA840" s="335"/>
      <c r="DB840" s="335"/>
      <c r="DC840" s="335"/>
      <c r="DD840" s="335"/>
      <c r="DE840" s="335"/>
    </row>
    <row r="841" spans="2:109" x14ac:dyDescent="0.25">
      <c r="B841" s="335"/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25"/>
      <c r="U841" s="32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  <c r="AM841" s="335"/>
      <c r="AN841" s="335"/>
      <c r="AO841" s="335"/>
      <c r="AP841" s="335"/>
      <c r="AQ841" s="335"/>
      <c r="AR841" s="335"/>
      <c r="AS841" s="335"/>
      <c r="AT841" s="335"/>
      <c r="AU841" s="335"/>
      <c r="AV841" s="335"/>
      <c r="AW841" s="335"/>
      <c r="AX841" s="335"/>
      <c r="AY841" s="335"/>
      <c r="AZ841" s="335"/>
      <c r="BA841" s="335"/>
      <c r="BB841" s="335"/>
      <c r="BC841" s="335"/>
      <c r="BD841" s="335"/>
      <c r="BE841" s="335"/>
      <c r="BF841" s="335"/>
      <c r="BG841" s="335"/>
      <c r="BH841" s="335"/>
      <c r="BI841" s="335"/>
      <c r="BJ841" s="335"/>
      <c r="BK841" s="335"/>
      <c r="BL841" s="335"/>
      <c r="BM841" s="335"/>
      <c r="BN841" s="335"/>
      <c r="BO841" s="335"/>
      <c r="BP841" s="335"/>
      <c r="BQ841" s="335"/>
      <c r="BR841" s="335"/>
      <c r="BS841" s="335"/>
      <c r="BT841" s="335"/>
      <c r="BU841" s="335"/>
      <c r="BV841" s="335"/>
      <c r="BW841" s="335"/>
      <c r="BX841" s="335"/>
      <c r="BY841" s="335"/>
      <c r="BZ841" s="335"/>
      <c r="CA841" s="335"/>
      <c r="CB841" s="335"/>
      <c r="CC841" s="335"/>
      <c r="CD841" s="335"/>
      <c r="CE841" s="335"/>
      <c r="CF841" s="335"/>
      <c r="CG841" s="335"/>
      <c r="CH841" s="335"/>
      <c r="CI841" s="335"/>
      <c r="CJ841" s="335"/>
      <c r="CK841" s="335"/>
      <c r="CL841" s="335"/>
      <c r="CM841" s="335"/>
      <c r="CN841" s="335"/>
      <c r="CO841" s="335"/>
      <c r="CP841" s="335"/>
      <c r="CQ841" s="335"/>
      <c r="CR841" s="335"/>
      <c r="CS841" s="335"/>
      <c r="CT841" s="335"/>
      <c r="CU841" s="335"/>
      <c r="CV841" s="335"/>
      <c r="CW841" s="335"/>
      <c r="CX841" s="335"/>
      <c r="CY841" s="335"/>
      <c r="CZ841" s="335"/>
      <c r="DA841" s="335"/>
      <c r="DB841" s="335"/>
      <c r="DC841" s="335"/>
      <c r="DD841" s="335"/>
      <c r="DE841" s="335"/>
    </row>
    <row r="842" spans="2:109" x14ac:dyDescent="0.25">
      <c r="B842" s="335"/>
      <c r="C842" s="335"/>
      <c r="D842" s="335"/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25"/>
      <c r="U842" s="32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  <c r="AM842" s="335"/>
      <c r="AN842" s="335"/>
      <c r="AO842" s="335"/>
      <c r="AP842" s="335"/>
      <c r="AQ842" s="335"/>
      <c r="AR842" s="335"/>
      <c r="AS842" s="335"/>
      <c r="AT842" s="335"/>
      <c r="AU842" s="335"/>
      <c r="AV842" s="335"/>
      <c r="AW842" s="335"/>
      <c r="AX842" s="335"/>
      <c r="AY842" s="335"/>
      <c r="AZ842" s="335"/>
      <c r="BA842" s="335"/>
      <c r="BB842" s="335"/>
      <c r="BC842" s="335"/>
      <c r="BD842" s="335"/>
      <c r="BE842" s="335"/>
      <c r="BF842" s="335"/>
      <c r="BG842" s="335"/>
      <c r="BH842" s="335"/>
      <c r="BI842" s="335"/>
      <c r="BJ842" s="335"/>
      <c r="BK842" s="335"/>
      <c r="BL842" s="335"/>
      <c r="BM842" s="335"/>
      <c r="BN842" s="335"/>
      <c r="BO842" s="335"/>
      <c r="BP842" s="335"/>
      <c r="BQ842" s="335"/>
      <c r="BR842" s="335"/>
      <c r="BS842" s="335"/>
      <c r="BT842" s="335"/>
      <c r="BU842" s="335"/>
      <c r="BV842" s="335"/>
      <c r="BW842" s="335"/>
      <c r="BX842" s="335"/>
      <c r="BY842" s="335"/>
      <c r="BZ842" s="335"/>
      <c r="CA842" s="335"/>
      <c r="CB842" s="335"/>
      <c r="CC842" s="335"/>
      <c r="CD842" s="335"/>
      <c r="CE842" s="335"/>
      <c r="CF842" s="335"/>
      <c r="CG842" s="335"/>
      <c r="CH842" s="335"/>
      <c r="CI842" s="335"/>
      <c r="CJ842" s="335"/>
      <c r="CK842" s="335"/>
      <c r="CL842" s="335"/>
      <c r="CM842" s="335"/>
      <c r="CN842" s="335"/>
      <c r="CO842" s="335"/>
      <c r="CP842" s="335"/>
      <c r="CQ842" s="335"/>
      <c r="CR842" s="335"/>
      <c r="CS842" s="335"/>
      <c r="CT842" s="335"/>
      <c r="CU842" s="335"/>
      <c r="CV842" s="335"/>
      <c r="CW842" s="335"/>
      <c r="CX842" s="335"/>
      <c r="CY842" s="335"/>
      <c r="CZ842" s="335"/>
      <c r="DA842" s="335"/>
      <c r="DB842" s="335"/>
      <c r="DC842" s="335"/>
      <c r="DD842" s="335"/>
      <c r="DE842" s="335"/>
    </row>
    <row r="843" spans="2:109" x14ac:dyDescent="0.25">
      <c r="B843" s="335"/>
      <c r="C843" s="335"/>
      <c r="D843" s="335"/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25"/>
      <c r="U843" s="32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  <c r="AM843" s="335"/>
      <c r="AN843" s="335"/>
      <c r="AO843" s="335"/>
      <c r="AP843" s="335"/>
      <c r="AQ843" s="335"/>
      <c r="AR843" s="335"/>
      <c r="AS843" s="335"/>
      <c r="AT843" s="335"/>
      <c r="AU843" s="335"/>
      <c r="AV843" s="335"/>
      <c r="AW843" s="335"/>
      <c r="AX843" s="335"/>
      <c r="AY843" s="335"/>
      <c r="AZ843" s="335"/>
      <c r="BA843" s="335"/>
      <c r="BB843" s="335"/>
      <c r="BC843" s="335"/>
      <c r="BD843" s="335"/>
      <c r="BE843" s="335"/>
      <c r="BF843" s="335"/>
      <c r="BG843" s="335"/>
      <c r="BH843" s="335"/>
      <c r="BI843" s="335"/>
      <c r="BJ843" s="335"/>
      <c r="BK843" s="335"/>
      <c r="BL843" s="335"/>
      <c r="BM843" s="335"/>
      <c r="BN843" s="335"/>
      <c r="BO843" s="335"/>
      <c r="BP843" s="335"/>
      <c r="BQ843" s="335"/>
      <c r="BR843" s="335"/>
      <c r="BS843" s="335"/>
      <c r="BT843" s="335"/>
      <c r="BU843" s="335"/>
      <c r="BV843" s="335"/>
      <c r="BW843" s="335"/>
      <c r="BX843" s="335"/>
      <c r="BY843" s="335"/>
      <c r="BZ843" s="335"/>
      <c r="CA843" s="335"/>
      <c r="CB843" s="335"/>
      <c r="CC843" s="335"/>
      <c r="CD843" s="335"/>
      <c r="CE843" s="335"/>
      <c r="CF843" s="335"/>
      <c r="CG843" s="335"/>
      <c r="CH843" s="335"/>
      <c r="CI843" s="335"/>
      <c r="CJ843" s="335"/>
      <c r="CK843" s="335"/>
      <c r="CL843" s="335"/>
      <c r="CM843" s="335"/>
      <c r="CN843" s="335"/>
      <c r="CO843" s="335"/>
      <c r="CP843" s="335"/>
      <c r="CQ843" s="335"/>
      <c r="CR843" s="335"/>
      <c r="CS843" s="335"/>
      <c r="CT843" s="335"/>
      <c r="CU843" s="335"/>
      <c r="CV843" s="335"/>
      <c r="CW843" s="335"/>
      <c r="CX843" s="335"/>
      <c r="CY843" s="335"/>
      <c r="CZ843" s="335"/>
      <c r="DA843" s="335"/>
      <c r="DB843" s="335"/>
      <c r="DC843" s="335"/>
      <c r="DD843" s="335"/>
      <c r="DE843" s="335"/>
    </row>
    <row r="844" spans="2:109" x14ac:dyDescent="0.25">
      <c r="B844" s="335"/>
      <c r="C844" s="335"/>
      <c r="D844" s="335"/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25"/>
      <c r="U844" s="32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  <c r="AM844" s="335"/>
      <c r="AN844" s="335"/>
      <c r="AO844" s="335"/>
      <c r="AP844" s="335"/>
      <c r="AQ844" s="335"/>
      <c r="AR844" s="335"/>
      <c r="AS844" s="335"/>
      <c r="AT844" s="335"/>
      <c r="AU844" s="335"/>
      <c r="AV844" s="335"/>
      <c r="AW844" s="335"/>
      <c r="AX844" s="335"/>
      <c r="AY844" s="335"/>
      <c r="AZ844" s="335"/>
      <c r="BA844" s="335"/>
      <c r="BB844" s="335"/>
      <c r="BC844" s="335"/>
      <c r="BD844" s="335"/>
      <c r="BE844" s="335"/>
      <c r="BF844" s="335"/>
      <c r="BG844" s="335"/>
      <c r="BH844" s="335"/>
      <c r="BI844" s="335"/>
      <c r="BJ844" s="335"/>
      <c r="BK844" s="335"/>
      <c r="BL844" s="335"/>
      <c r="BM844" s="335"/>
      <c r="BN844" s="335"/>
      <c r="BO844" s="335"/>
      <c r="BP844" s="335"/>
      <c r="BQ844" s="335"/>
      <c r="BR844" s="335"/>
      <c r="BS844" s="335"/>
      <c r="BT844" s="335"/>
      <c r="BU844" s="335"/>
      <c r="BV844" s="335"/>
      <c r="BW844" s="335"/>
      <c r="BX844" s="335"/>
      <c r="BY844" s="335"/>
      <c r="BZ844" s="335"/>
      <c r="CA844" s="335"/>
      <c r="CB844" s="335"/>
      <c r="CC844" s="335"/>
      <c r="CD844" s="335"/>
      <c r="CE844" s="335"/>
      <c r="CF844" s="335"/>
      <c r="CG844" s="335"/>
      <c r="CH844" s="335"/>
      <c r="CI844" s="335"/>
      <c r="CJ844" s="335"/>
      <c r="CK844" s="335"/>
      <c r="CL844" s="335"/>
      <c r="CM844" s="335"/>
      <c r="CN844" s="335"/>
      <c r="CO844" s="335"/>
      <c r="CP844" s="335"/>
      <c r="CQ844" s="335"/>
      <c r="CR844" s="335"/>
      <c r="CS844" s="335"/>
      <c r="CT844" s="335"/>
      <c r="CU844" s="335"/>
      <c r="CV844" s="335"/>
      <c r="CW844" s="335"/>
      <c r="CX844" s="335"/>
      <c r="CY844" s="335"/>
      <c r="CZ844" s="335"/>
      <c r="DA844" s="335"/>
      <c r="DB844" s="335"/>
      <c r="DC844" s="335"/>
      <c r="DD844" s="335"/>
      <c r="DE844" s="335"/>
    </row>
    <row r="845" spans="2:109" x14ac:dyDescent="0.25"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25"/>
      <c r="U845" s="32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335"/>
      <c r="DA845" s="335"/>
      <c r="DB845" s="335"/>
      <c r="DC845" s="335"/>
      <c r="DD845" s="335"/>
      <c r="DE845" s="335"/>
    </row>
    <row r="846" spans="2:109" x14ac:dyDescent="0.25">
      <c r="B846" s="335"/>
      <c r="C846" s="335"/>
      <c r="D846" s="335"/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25"/>
      <c r="U846" s="32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  <c r="AM846" s="335"/>
      <c r="AN846" s="335"/>
      <c r="AO846" s="335"/>
      <c r="AP846" s="335"/>
      <c r="AQ846" s="335"/>
      <c r="AR846" s="335"/>
      <c r="AS846" s="335"/>
      <c r="AT846" s="335"/>
      <c r="AU846" s="335"/>
      <c r="AV846" s="335"/>
      <c r="AW846" s="335"/>
      <c r="AX846" s="335"/>
      <c r="AY846" s="335"/>
      <c r="AZ846" s="335"/>
      <c r="BA846" s="335"/>
      <c r="BB846" s="335"/>
      <c r="BC846" s="335"/>
      <c r="BD846" s="335"/>
      <c r="BE846" s="335"/>
      <c r="BF846" s="335"/>
      <c r="BG846" s="335"/>
      <c r="BH846" s="335"/>
      <c r="BI846" s="335"/>
      <c r="BJ846" s="335"/>
      <c r="BK846" s="335"/>
      <c r="BL846" s="335"/>
      <c r="BM846" s="335"/>
      <c r="BN846" s="335"/>
      <c r="BO846" s="335"/>
      <c r="BP846" s="335"/>
      <c r="BQ846" s="335"/>
      <c r="BR846" s="335"/>
      <c r="BS846" s="335"/>
      <c r="BT846" s="335"/>
      <c r="BU846" s="335"/>
      <c r="BV846" s="335"/>
      <c r="BW846" s="335"/>
      <c r="BX846" s="335"/>
      <c r="BY846" s="335"/>
      <c r="BZ846" s="335"/>
      <c r="CA846" s="335"/>
      <c r="CB846" s="335"/>
      <c r="CC846" s="335"/>
      <c r="CD846" s="335"/>
      <c r="CE846" s="335"/>
      <c r="CF846" s="335"/>
      <c r="CG846" s="335"/>
      <c r="CH846" s="335"/>
      <c r="CI846" s="335"/>
      <c r="CJ846" s="335"/>
      <c r="CK846" s="335"/>
      <c r="CL846" s="335"/>
      <c r="CM846" s="335"/>
      <c r="CN846" s="335"/>
      <c r="CO846" s="335"/>
      <c r="CP846" s="335"/>
      <c r="CQ846" s="335"/>
      <c r="CR846" s="335"/>
      <c r="CS846" s="335"/>
      <c r="CT846" s="335"/>
      <c r="CU846" s="335"/>
      <c r="CV846" s="335"/>
      <c r="CW846" s="335"/>
      <c r="CX846" s="335"/>
      <c r="CY846" s="335"/>
      <c r="CZ846" s="335"/>
      <c r="DA846" s="335"/>
      <c r="DB846" s="335"/>
      <c r="DC846" s="335"/>
      <c r="DD846" s="335"/>
      <c r="DE846" s="335"/>
    </row>
    <row r="847" spans="2:109" x14ac:dyDescent="0.25">
      <c r="B847" s="335"/>
      <c r="C847" s="335"/>
      <c r="D847" s="335"/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25"/>
      <c r="U847" s="32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5"/>
      <c r="AU847" s="335"/>
      <c r="AV847" s="335"/>
      <c r="AW847" s="335"/>
      <c r="AX847" s="335"/>
      <c r="AY847" s="335"/>
      <c r="AZ847" s="335"/>
      <c r="BA847" s="335"/>
      <c r="BB847" s="335"/>
      <c r="BC847" s="335"/>
      <c r="BD847" s="335"/>
      <c r="BE847" s="335"/>
      <c r="BF847" s="335"/>
      <c r="BG847" s="335"/>
      <c r="BH847" s="335"/>
      <c r="BI847" s="335"/>
      <c r="BJ847" s="335"/>
      <c r="BK847" s="335"/>
      <c r="BL847" s="335"/>
      <c r="BM847" s="335"/>
      <c r="BN847" s="335"/>
      <c r="BO847" s="335"/>
      <c r="BP847" s="335"/>
      <c r="BQ847" s="335"/>
      <c r="BR847" s="335"/>
      <c r="BS847" s="335"/>
      <c r="BT847" s="335"/>
      <c r="BU847" s="335"/>
      <c r="BV847" s="335"/>
      <c r="BW847" s="335"/>
      <c r="BX847" s="335"/>
      <c r="BY847" s="335"/>
      <c r="BZ847" s="335"/>
      <c r="CA847" s="335"/>
      <c r="CB847" s="335"/>
      <c r="CC847" s="335"/>
      <c r="CD847" s="335"/>
      <c r="CE847" s="335"/>
      <c r="CF847" s="335"/>
      <c r="CG847" s="335"/>
      <c r="CH847" s="335"/>
      <c r="CI847" s="335"/>
      <c r="CJ847" s="335"/>
      <c r="CK847" s="335"/>
      <c r="CL847" s="335"/>
      <c r="CM847" s="335"/>
      <c r="CN847" s="335"/>
      <c r="CO847" s="335"/>
      <c r="CP847" s="335"/>
      <c r="CQ847" s="335"/>
      <c r="CR847" s="335"/>
      <c r="CS847" s="335"/>
      <c r="CT847" s="335"/>
      <c r="CU847" s="335"/>
      <c r="CV847" s="335"/>
      <c r="CW847" s="335"/>
      <c r="CX847" s="335"/>
      <c r="CY847" s="335"/>
      <c r="CZ847" s="335"/>
      <c r="DA847" s="335"/>
      <c r="DB847" s="335"/>
      <c r="DC847" s="335"/>
      <c r="DD847" s="335"/>
      <c r="DE847" s="335"/>
    </row>
    <row r="848" spans="2:109" x14ac:dyDescent="0.25">
      <c r="B848" s="335"/>
      <c r="C848" s="335"/>
      <c r="D848" s="335"/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25"/>
      <c r="U848" s="32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5"/>
      <c r="AU848" s="335"/>
      <c r="AV848" s="335"/>
      <c r="AW848" s="335"/>
      <c r="AX848" s="335"/>
      <c r="AY848" s="335"/>
      <c r="AZ848" s="335"/>
      <c r="BA848" s="335"/>
      <c r="BB848" s="335"/>
      <c r="BC848" s="335"/>
      <c r="BD848" s="335"/>
      <c r="BE848" s="335"/>
      <c r="BF848" s="335"/>
      <c r="BG848" s="335"/>
      <c r="BH848" s="335"/>
      <c r="BI848" s="335"/>
      <c r="BJ848" s="335"/>
      <c r="BK848" s="335"/>
      <c r="BL848" s="335"/>
      <c r="BM848" s="335"/>
      <c r="BN848" s="335"/>
      <c r="BO848" s="335"/>
      <c r="BP848" s="335"/>
      <c r="BQ848" s="335"/>
      <c r="BR848" s="335"/>
      <c r="BS848" s="335"/>
      <c r="BT848" s="335"/>
      <c r="BU848" s="335"/>
      <c r="BV848" s="335"/>
      <c r="BW848" s="335"/>
      <c r="BX848" s="335"/>
      <c r="BY848" s="335"/>
      <c r="BZ848" s="335"/>
      <c r="CA848" s="335"/>
      <c r="CB848" s="335"/>
      <c r="CC848" s="335"/>
      <c r="CD848" s="335"/>
      <c r="CE848" s="335"/>
      <c r="CF848" s="335"/>
      <c r="CG848" s="335"/>
      <c r="CH848" s="335"/>
      <c r="CI848" s="335"/>
      <c r="CJ848" s="335"/>
      <c r="CK848" s="335"/>
      <c r="CL848" s="335"/>
      <c r="CM848" s="335"/>
      <c r="CN848" s="335"/>
      <c r="CO848" s="335"/>
      <c r="CP848" s="335"/>
      <c r="CQ848" s="335"/>
      <c r="CR848" s="335"/>
      <c r="CS848" s="335"/>
      <c r="CT848" s="335"/>
      <c r="CU848" s="335"/>
      <c r="CV848" s="335"/>
      <c r="CW848" s="335"/>
      <c r="CX848" s="335"/>
      <c r="CY848" s="335"/>
      <c r="CZ848" s="335"/>
      <c r="DA848" s="335"/>
      <c r="DB848" s="335"/>
      <c r="DC848" s="335"/>
      <c r="DD848" s="335"/>
      <c r="DE848" s="335"/>
    </row>
    <row r="849" spans="2:109" x14ac:dyDescent="0.25"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25"/>
      <c r="U849" s="32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  <c r="AM849" s="335"/>
      <c r="AN849" s="335"/>
      <c r="AO849" s="335"/>
      <c r="AP849" s="335"/>
      <c r="AQ849" s="335"/>
      <c r="AR849" s="335"/>
      <c r="AS849" s="335"/>
      <c r="AT849" s="335"/>
      <c r="AU849" s="335"/>
      <c r="AV849" s="335"/>
      <c r="AW849" s="335"/>
      <c r="AX849" s="335"/>
      <c r="AY849" s="335"/>
      <c r="AZ849" s="335"/>
      <c r="BA849" s="335"/>
      <c r="BB849" s="335"/>
      <c r="BC849" s="335"/>
      <c r="BD849" s="335"/>
      <c r="BE849" s="335"/>
      <c r="BF849" s="335"/>
      <c r="BG849" s="335"/>
      <c r="BH849" s="335"/>
      <c r="BI849" s="335"/>
      <c r="BJ849" s="335"/>
      <c r="BK849" s="335"/>
      <c r="BL849" s="335"/>
      <c r="BM849" s="335"/>
      <c r="BN849" s="335"/>
      <c r="BO849" s="335"/>
      <c r="BP849" s="335"/>
      <c r="BQ849" s="335"/>
      <c r="BR849" s="335"/>
      <c r="BS849" s="335"/>
      <c r="BT849" s="335"/>
      <c r="BU849" s="335"/>
      <c r="BV849" s="335"/>
      <c r="BW849" s="335"/>
      <c r="BX849" s="335"/>
      <c r="BY849" s="335"/>
      <c r="BZ849" s="335"/>
      <c r="CA849" s="335"/>
      <c r="CB849" s="335"/>
      <c r="CC849" s="335"/>
      <c r="CD849" s="335"/>
      <c r="CE849" s="335"/>
      <c r="CF849" s="335"/>
      <c r="CG849" s="335"/>
      <c r="CH849" s="335"/>
      <c r="CI849" s="335"/>
      <c r="CJ849" s="335"/>
      <c r="CK849" s="335"/>
      <c r="CL849" s="335"/>
      <c r="CM849" s="335"/>
      <c r="CN849" s="335"/>
      <c r="CO849" s="335"/>
      <c r="CP849" s="335"/>
      <c r="CQ849" s="335"/>
      <c r="CR849" s="335"/>
      <c r="CS849" s="335"/>
      <c r="CT849" s="335"/>
      <c r="CU849" s="335"/>
      <c r="CV849" s="335"/>
      <c r="CW849" s="335"/>
      <c r="CX849" s="335"/>
      <c r="CY849" s="335"/>
      <c r="CZ849" s="335"/>
      <c r="DA849" s="335"/>
      <c r="DB849" s="335"/>
      <c r="DC849" s="335"/>
      <c r="DD849" s="335"/>
      <c r="DE849" s="335"/>
    </row>
    <row r="850" spans="2:109" x14ac:dyDescent="0.25">
      <c r="B850" s="335"/>
      <c r="C850" s="335"/>
      <c r="D850" s="335"/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25"/>
      <c r="U850" s="32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  <c r="AM850" s="335"/>
      <c r="AN850" s="335"/>
      <c r="AO850" s="335"/>
      <c r="AP850" s="335"/>
      <c r="AQ850" s="335"/>
      <c r="AR850" s="335"/>
      <c r="AS850" s="335"/>
      <c r="AT850" s="335"/>
      <c r="AU850" s="335"/>
      <c r="AV850" s="335"/>
      <c r="AW850" s="335"/>
      <c r="AX850" s="335"/>
      <c r="AY850" s="335"/>
      <c r="AZ850" s="335"/>
      <c r="BA850" s="335"/>
      <c r="BB850" s="335"/>
      <c r="BC850" s="335"/>
      <c r="BD850" s="335"/>
      <c r="BE850" s="335"/>
      <c r="BF850" s="335"/>
      <c r="BG850" s="335"/>
      <c r="BH850" s="335"/>
      <c r="BI850" s="335"/>
      <c r="BJ850" s="335"/>
      <c r="BK850" s="335"/>
      <c r="BL850" s="335"/>
      <c r="BM850" s="335"/>
      <c r="BN850" s="335"/>
      <c r="BO850" s="335"/>
      <c r="BP850" s="335"/>
      <c r="BQ850" s="335"/>
      <c r="BR850" s="335"/>
      <c r="BS850" s="335"/>
      <c r="BT850" s="335"/>
      <c r="BU850" s="335"/>
      <c r="BV850" s="335"/>
      <c r="BW850" s="335"/>
      <c r="BX850" s="335"/>
      <c r="BY850" s="335"/>
      <c r="BZ850" s="335"/>
      <c r="CA850" s="335"/>
      <c r="CB850" s="335"/>
      <c r="CC850" s="335"/>
      <c r="CD850" s="335"/>
      <c r="CE850" s="335"/>
      <c r="CF850" s="335"/>
      <c r="CG850" s="335"/>
      <c r="CH850" s="335"/>
      <c r="CI850" s="335"/>
      <c r="CJ850" s="335"/>
      <c r="CK850" s="335"/>
      <c r="CL850" s="335"/>
      <c r="CM850" s="335"/>
      <c r="CN850" s="335"/>
      <c r="CO850" s="335"/>
      <c r="CP850" s="335"/>
      <c r="CQ850" s="335"/>
      <c r="CR850" s="335"/>
      <c r="CS850" s="335"/>
      <c r="CT850" s="335"/>
      <c r="CU850" s="335"/>
      <c r="CV850" s="335"/>
      <c r="CW850" s="335"/>
      <c r="CX850" s="335"/>
      <c r="CY850" s="335"/>
      <c r="CZ850" s="335"/>
      <c r="DA850" s="335"/>
      <c r="DB850" s="335"/>
      <c r="DC850" s="335"/>
      <c r="DD850" s="335"/>
      <c r="DE850" s="335"/>
    </row>
    <row r="851" spans="2:109" x14ac:dyDescent="0.25">
      <c r="B851" s="335"/>
      <c r="C851" s="335"/>
      <c r="D851" s="335"/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25"/>
      <c r="U851" s="32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  <c r="AM851" s="335"/>
      <c r="AN851" s="335"/>
      <c r="AO851" s="335"/>
      <c r="AP851" s="335"/>
      <c r="AQ851" s="335"/>
      <c r="AR851" s="335"/>
      <c r="AS851" s="335"/>
      <c r="AT851" s="335"/>
      <c r="AU851" s="335"/>
      <c r="AV851" s="335"/>
      <c r="AW851" s="335"/>
      <c r="AX851" s="335"/>
      <c r="AY851" s="335"/>
      <c r="AZ851" s="335"/>
      <c r="BA851" s="335"/>
      <c r="BB851" s="335"/>
      <c r="BC851" s="335"/>
      <c r="BD851" s="335"/>
      <c r="BE851" s="335"/>
      <c r="BF851" s="335"/>
      <c r="BG851" s="335"/>
      <c r="BH851" s="335"/>
      <c r="BI851" s="335"/>
      <c r="BJ851" s="335"/>
      <c r="BK851" s="335"/>
      <c r="BL851" s="335"/>
      <c r="BM851" s="335"/>
      <c r="BN851" s="335"/>
      <c r="BO851" s="335"/>
      <c r="BP851" s="335"/>
      <c r="BQ851" s="335"/>
      <c r="BR851" s="335"/>
      <c r="BS851" s="335"/>
      <c r="BT851" s="335"/>
      <c r="BU851" s="335"/>
      <c r="BV851" s="335"/>
      <c r="BW851" s="335"/>
      <c r="BX851" s="335"/>
      <c r="BY851" s="335"/>
      <c r="BZ851" s="335"/>
      <c r="CA851" s="335"/>
      <c r="CB851" s="335"/>
      <c r="CC851" s="335"/>
      <c r="CD851" s="335"/>
      <c r="CE851" s="335"/>
      <c r="CF851" s="335"/>
      <c r="CG851" s="335"/>
      <c r="CH851" s="335"/>
      <c r="CI851" s="335"/>
      <c r="CJ851" s="335"/>
      <c r="CK851" s="335"/>
      <c r="CL851" s="335"/>
      <c r="CM851" s="335"/>
      <c r="CN851" s="335"/>
      <c r="CO851" s="335"/>
      <c r="CP851" s="335"/>
      <c r="CQ851" s="335"/>
      <c r="CR851" s="335"/>
      <c r="CS851" s="335"/>
      <c r="CT851" s="335"/>
      <c r="CU851" s="335"/>
      <c r="CV851" s="335"/>
      <c r="CW851" s="335"/>
      <c r="CX851" s="335"/>
      <c r="CY851" s="335"/>
      <c r="CZ851" s="335"/>
      <c r="DA851" s="335"/>
      <c r="DB851" s="335"/>
      <c r="DC851" s="335"/>
      <c r="DD851" s="335"/>
      <c r="DE851" s="335"/>
    </row>
    <row r="852" spans="2:109" x14ac:dyDescent="0.25">
      <c r="B852" s="335"/>
      <c r="C852" s="335"/>
      <c r="D852" s="335"/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25"/>
      <c r="U852" s="32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  <c r="AM852" s="335"/>
      <c r="AN852" s="335"/>
      <c r="AO852" s="335"/>
      <c r="AP852" s="335"/>
      <c r="AQ852" s="335"/>
      <c r="AR852" s="335"/>
      <c r="AS852" s="335"/>
      <c r="AT852" s="335"/>
      <c r="AU852" s="335"/>
      <c r="AV852" s="335"/>
      <c r="AW852" s="335"/>
      <c r="AX852" s="335"/>
      <c r="AY852" s="335"/>
      <c r="AZ852" s="335"/>
      <c r="BA852" s="335"/>
      <c r="BB852" s="335"/>
      <c r="BC852" s="335"/>
      <c r="BD852" s="335"/>
      <c r="BE852" s="335"/>
      <c r="BF852" s="335"/>
      <c r="BG852" s="335"/>
      <c r="BH852" s="335"/>
      <c r="BI852" s="335"/>
      <c r="BJ852" s="335"/>
      <c r="BK852" s="335"/>
      <c r="BL852" s="335"/>
      <c r="BM852" s="335"/>
      <c r="BN852" s="335"/>
      <c r="BO852" s="335"/>
      <c r="BP852" s="335"/>
      <c r="BQ852" s="335"/>
      <c r="BR852" s="335"/>
      <c r="BS852" s="335"/>
      <c r="BT852" s="335"/>
      <c r="BU852" s="335"/>
      <c r="BV852" s="335"/>
      <c r="BW852" s="335"/>
      <c r="BX852" s="335"/>
      <c r="BY852" s="335"/>
      <c r="BZ852" s="335"/>
      <c r="CA852" s="335"/>
      <c r="CB852" s="335"/>
      <c r="CC852" s="335"/>
      <c r="CD852" s="335"/>
      <c r="CE852" s="335"/>
      <c r="CF852" s="335"/>
      <c r="CG852" s="335"/>
      <c r="CH852" s="335"/>
      <c r="CI852" s="335"/>
      <c r="CJ852" s="335"/>
      <c r="CK852" s="335"/>
      <c r="CL852" s="335"/>
      <c r="CM852" s="335"/>
      <c r="CN852" s="335"/>
      <c r="CO852" s="335"/>
      <c r="CP852" s="335"/>
      <c r="CQ852" s="335"/>
      <c r="CR852" s="335"/>
      <c r="CS852" s="335"/>
      <c r="CT852" s="335"/>
      <c r="CU852" s="335"/>
      <c r="CV852" s="335"/>
      <c r="CW852" s="335"/>
      <c r="CX852" s="335"/>
      <c r="CY852" s="335"/>
      <c r="CZ852" s="335"/>
      <c r="DA852" s="335"/>
      <c r="DB852" s="335"/>
      <c r="DC852" s="335"/>
      <c r="DD852" s="335"/>
      <c r="DE852" s="335"/>
    </row>
    <row r="853" spans="2:109" x14ac:dyDescent="0.25"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25"/>
      <c r="U853" s="32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335"/>
      <c r="CF853" s="335"/>
      <c r="CG853" s="335"/>
      <c r="CH853" s="335"/>
      <c r="CI853" s="335"/>
      <c r="CJ853" s="335"/>
      <c r="CK853" s="335"/>
      <c r="CL853" s="335"/>
      <c r="CM853" s="335"/>
      <c r="CN853" s="335"/>
      <c r="CO853" s="335"/>
      <c r="CP853" s="335"/>
      <c r="CQ853" s="335"/>
      <c r="CR853" s="335"/>
      <c r="CS853" s="335"/>
      <c r="CT853" s="335"/>
      <c r="CU853" s="335"/>
      <c r="CV853" s="335"/>
      <c r="CW853" s="335"/>
      <c r="CX853" s="335"/>
      <c r="CY853" s="335"/>
      <c r="CZ853" s="335"/>
      <c r="DA853" s="335"/>
      <c r="DB853" s="335"/>
      <c r="DC853" s="335"/>
      <c r="DD853" s="335"/>
      <c r="DE853" s="335"/>
    </row>
    <row r="854" spans="2:109" x14ac:dyDescent="0.25"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25"/>
      <c r="U854" s="32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335"/>
      <c r="CB854" s="335"/>
      <c r="CC854" s="335"/>
      <c r="CD854" s="335"/>
      <c r="CE854" s="335"/>
      <c r="CF854" s="335"/>
      <c r="CG854" s="335"/>
      <c r="CH854" s="335"/>
      <c r="CI854" s="335"/>
      <c r="CJ854" s="335"/>
      <c r="CK854" s="335"/>
      <c r="CL854" s="335"/>
      <c r="CM854" s="335"/>
      <c r="CN854" s="335"/>
      <c r="CO854" s="335"/>
      <c r="CP854" s="335"/>
      <c r="CQ854" s="335"/>
      <c r="CR854" s="335"/>
      <c r="CS854" s="335"/>
      <c r="CT854" s="335"/>
      <c r="CU854" s="335"/>
      <c r="CV854" s="335"/>
      <c r="CW854" s="335"/>
      <c r="CX854" s="335"/>
      <c r="CY854" s="335"/>
      <c r="CZ854" s="335"/>
      <c r="DA854" s="335"/>
      <c r="DB854" s="335"/>
      <c r="DC854" s="335"/>
      <c r="DD854" s="335"/>
      <c r="DE854" s="335"/>
    </row>
    <row r="855" spans="2:109" x14ac:dyDescent="0.25"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25"/>
      <c r="U855" s="32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335"/>
      <c r="BT855" s="335"/>
      <c r="BU855" s="335"/>
      <c r="BV855" s="335"/>
      <c r="BW855" s="335"/>
      <c r="BX855" s="335"/>
      <c r="BY855" s="335"/>
      <c r="BZ855" s="335"/>
      <c r="CA855" s="335"/>
      <c r="CB855" s="335"/>
      <c r="CC855" s="335"/>
      <c r="CD855" s="335"/>
      <c r="CE855" s="335"/>
      <c r="CF855" s="335"/>
      <c r="CG855" s="335"/>
      <c r="CH855" s="335"/>
      <c r="CI855" s="335"/>
      <c r="CJ855" s="335"/>
      <c r="CK855" s="335"/>
      <c r="CL855" s="335"/>
      <c r="CM855" s="335"/>
      <c r="CN855" s="335"/>
      <c r="CO855" s="335"/>
      <c r="CP855" s="335"/>
      <c r="CQ855" s="335"/>
      <c r="CR855" s="335"/>
      <c r="CS855" s="335"/>
      <c r="CT855" s="335"/>
      <c r="CU855" s="335"/>
      <c r="CV855" s="335"/>
      <c r="CW855" s="335"/>
      <c r="CX855" s="335"/>
      <c r="CY855" s="335"/>
      <c r="CZ855" s="335"/>
      <c r="DA855" s="335"/>
      <c r="DB855" s="335"/>
      <c r="DC855" s="335"/>
      <c r="DD855" s="335"/>
      <c r="DE855" s="335"/>
    </row>
    <row r="856" spans="2:109" x14ac:dyDescent="0.25"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25"/>
      <c r="U856" s="32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335"/>
      <c r="BU856" s="335"/>
      <c r="BV856" s="335"/>
      <c r="BW856" s="335"/>
      <c r="BX856" s="335"/>
      <c r="BY856" s="335"/>
      <c r="BZ856" s="335"/>
      <c r="CA856" s="335"/>
      <c r="CB856" s="335"/>
      <c r="CC856" s="335"/>
      <c r="CD856" s="335"/>
      <c r="CE856" s="335"/>
      <c r="CF856" s="335"/>
      <c r="CG856" s="335"/>
      <c r="CH856" s="335"/>
      <c r="CI856" s="335"/>
      <c r="CJ856" s="335"/>
      <c r="CK856" s="335"/>
      <c r="CL856" s="335"/>
      <c r="CM856" s="335"/>
      <c r="CN856" s="335"/>
      <c r="CO856" s="335"/>
      <c r="CP856" s="335"/>
      <c r="CQ856" s="335"/>
      <c r="CR856" s="335"/>
      <c r="CS856" s="335"/>
      <c r="CT856" s="335"/>
      <c r="CU856" s="335"/>
      <c r="CV856" s="335"/>
      <c r="CW856" s="335"/>
      <c r="CX856" s="335"/>
      <c r="CY856" s="335"/>
      <c r="CZ856" s="335"/>
      <c r="DA856" s="335"/>
      <c r="DB856" s="335"/>
      <c r="DC856" s="335"/>
      <c r="DD856" s="335"/>
      <c r="DE856" s="335"/>
    </row>
    <row r="857" spans="2:109" x14ac:dyDescent="0.25"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25"/>
      <c r="U857" s="32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335"/>
      <c r="CN857" s="335"/>
      <c r="CO857" s="335"/>
      <c r="CP857" s="335"/>
      <c r="CQ857" s="335"/>
      <c r="CR857" s="335"/>
      <c r="CS857" s="335"/>
      <c r="CT857" s="335"/>
      <c r="CU857" s="335"/>
      <c r="CV857" s="335"/>
      <c r="CW857" s="335"/>
      <c r="CX857" s="335"/>
      <c r="CY857" s="335"/>
      <c r="CZ857" s="335"/>
      <c r="DA857" s="335"/>
      <c r="DB857" s="335"/>
      <c r="DC857" s="335"/>
      <c r="DD857" s="335"/>
      <c r="DE857" s="335"/>
    </row>
    <row r="858" spans="2:109" x14ac:dyDescent="0.25">
      <c r="B858" s="335"/>
      <c r="C858" s="335"/>
      <c r="D858" s="335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25"/>
      <c r="U858" s="32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  <c r="AM858" s="335"/>
      <c r="AN858" s="335"/>
      <c r="AO858" s="335"/>
      <c r="AP858" s="335"/>
      <c r="AQ858" s="335"/>
      <c r="AR858" s="335"/>
      <c r="AS858" s="335"/>
      <c r="AT858" s="335"/>
      <c r="AU858" s="335"/>
      <c r="AV858" s="335"/>
      <c r="AW858" s="335"/>
      <c r="AX858" s="335"/>
      <c r="AY858" s="335"/>
      <c r="AZ858" s="335"/>
      <c r="BA858" s="335"/>
      <c r="BB858" s="335"/>
      <c r="BC858" s="335"/>
      <c r="BD858" s="335"/>
      <c r="BE858" s="335"/>
      <c r="BF858" s="335"/>
      <c r="BG858" s="335"/>
      <c r="BH858" s="335"/>
      <c r="BI858" s="335"/>
      <c r="BJ858" s="335"/>
      <c r="BK858" s="335"/>
      <c r="BL858" s="335"/>
      <c r="BM858" s="335"/>
      <c r="BN858" s="335"/>
      <c r="BO858" s="335"/>
      <c r="BP858" s="335"/>
      <c r="BQ858" s="335"/>
      <c r="BR858" s="335"/>
      <c r="BS858" s="335"/>
      <c r="BT858" s="335"/>
      <c r="BU858" s="335"/>
      <c r="BV858" s="335"/>
      <c r="BW858" s="335"/>
      <c r="BX858" s="335"/>
      <c r="BY858" s="335"/>
      <c r="BZ858" s="335"/>
      <c r="CA858" s="335"/>
      <c r="CB858" s="335"/>
      <c r="CC858" s="335"/>
      <c r="CD858" s="335"/>
      <c r="CE858" s="335"/>
      <c r="CF858" s="335"/>
      <c r="CG858" s="335"/>
      <c r="CH858" s="335"/>
      <c r="CI858" s="335"/>
      <c r="CJ858" s="335"/>
      <c r="CK858" s="335"/>
      <c r="CL858" s="335"/>
      <c r="CM858" s="335"/>
      <c r="CN858" s="335"/>
      <c r="CO858" s="335"/>
      <c r="CP858" s="335"/>
      <c r="CQ858" s="335"/>
      <c r="CR858" s="335"/>
      <c r="CS858" s="335"/>
      <c r="CT858" s="335"/>
      <c r="CU858" s="335"/>
      <c r="CV858" s="335"/>
      <c r="CW858" s="335"/>
      <c r="CX858" s="335"/>
      <c r="CY858" s="335"/>
      <c r="CZ858" s="335"/>
      <c r="DA858" s="335"/>
      <c r="DB858" s="335"/>
      <c r="DC858" s="335"/>
      <c r="DD858" s="335"/>
      <c r="DE858" s="335"/>
    </row>
    <row r="859" spans="2:109" x14ac:dyDescent="0.25">
      <c r="B859" s="335"/>
      <c r="C859" s="335"/>
      <c r="D859" s="335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25"/>
      <c r="U859" s="32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  <c r="AM859" s="335"/>
      <c r="AN859" s="335"/>
      <c r="AO859" s="335"/>
      <c r="AP859" s="335"/>
      <c r="AQ859" s="335"/>
      <c r="AR859" s="335"/>
      <c r="AS859" s="335"/>
      <c r="AT859" s="335"/>
      <c r="AU859" s="335"/>
      <c r="AV859" s="335"/>
      <c r="AW859" s="335"/>
      <c r="AX859" s="335"/>
      <c r="AY859" s="335"/>
      <c r="AZ859" s="335"/>
      <c r="BA859" s="335"/>
      <c r="BB859" s="335"/>
      <c r="BC859" s="335"/>
      <c r="BD859" s="335"/>
      <c r="BE859" s="335"/>
      <c r="BF859" s="335"/>
      <c r="BG859" s="335"/>
      <c r="BH859" s="335"/>
      <c r="BI859" s="335"/>
      <c r="BJ859" s="335"/>
      <c r="BK859" s="335"/>
      <c r="BL859" s="335"/>
      <c r="BM859" s="335"/>
      <c r="BN859" s="335"/>
      <c r="BO859" s="335"/>
      <c r="BP859" s="335"/>
      <c r="BQ859" s="335"/>
      <c r="BR859" s="335"/>
      <c r="BS859" s="335"/>
      <c r="BT859" s="335"/>
      <c r="BU859" s="335"/>
      <c r="BV859" s="335"/>
      <c r="BW859" s="335"/>
      <c r="BX859" s="335"/>
      <c r="BY859" s="335"/>
      <c r="BZ859" s="335"/>
      <c r="CA859" s="335"/>
      <c r="CB859" s="335"/>
      <c r="CC859" s="335"/>
      <c r="CD859" s="335"/>
      <c r="CE859" s="335"/>
      <c r="CF859" s="335"/>
      <c r="CG859" s="335"/>
      <c r="CH859" s="335"/>
      <c r="CI859" s="335"/>
      <c r="CJ859" s="335"/>
      <c r="CK859" s="335"/>
      <c r="CL859" s="335"/>
      <c r="CM859" s="335"/>
      <c r="CN859" s="335"/>
      <c r="CO859" s="335"/>
      <c r="CP859" s="335"/>
      <c r="CQ859" s="335"/>
      <c r="CR859" s="335"/>
      <c r="CS859" s="335"/>
      <c r="CT859" s="335"/>
      <c r="CU859" s="335"/>
      <c r="CV859" s="335"/>
      <c r="CW859" s="335"/>
      <c r="CX859" s="335"/>
      <c r="CY859" s="335"/>
      <c r="CZ859" s="335"/>
      <c r="DA859" s="335"/>
      <c r="DB859" s="335"/>
      <c r="DC859" s="335"/>
      <c r="DD859" s="335"/>
      <c r="DE859" s="335"/>
    </row>
    <row r="860" spans="2:109" x14ac:dyDescent="0.25">
      <c r="B860" s="335"/>
      <c r="C860" s="335"/>
      <c r="D860" s="335"/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25"/>
      <c r="U860" s="32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5"/>
      <c r="AU860" s="335"/>
      <c r="AV860" s="335"/>
      <c r="AW860" s="335"/>
      <c r="AX860" s="335"/>
      <c r="AY860" s="335"/>
      <c r="AZ860" s="335"/>
      <c r="BA860" s="335"/>
      <c r="BB860" s="335"/>
      <c r="BC860" s="335"/>
      <c r="BD860" s="335"/>
      <c r="BE860" s="335"/>
      <c r="BF860" s="335"/>
      <c r="BG860" s="335"/>
      <c r="BH860" s="335"/>
      <c r="BI860" s="335"/>
      <c r="BJ860" s="335"/>
      <c r="BK860" s="335"/>
      <c r="BL860" s="335"/>
      <c r="BM860" s="335"/>
      <c r="BN860" s="335"/>
      <c r="BO860" s="335"/>
      <c r="BP860" s="335"/>
      <c r="BQ860" s="335"/>
      <c r="BR860" s="335"/>
      <c r="BS860" s="335"/>
      <c r="BT860" s="335"/>
      <c r="BU860" s="335"/>
      <c r="BV860" s="335"/>
      <c r="BW860" s="335"/>
      <c r="BX860" s="335"/>
      <c r="BY860" s="335"/>
      <c r="BZ860" s="335"/>
      <c r="CA860" s="335"/>
      <c r="CB860" s="335"/>
      <c r="CC860" s="335"/>
      <c r="CD860" s="335"/>
      <c r="CE860" s="335"/>
      <c r="CF860" s="335"/>
      <c r="CG860" s="335"/>
      <c r="CH860" s="335"/>
      <c r="CI860" s="335"/>
      <c r="CJ860" s="335"/>
      <c r="CK860" s="335"/>
      <c r="CL860" s="335"/>
      <c r="CM860" s="335"/>
      <c r="CN860" s="335"/>
      <c r="CO860" s="335"/>
      <c r="CP860" s="335"/>
      <c r="CQ860" s="335"/>
      <c r="CR860" s="335"/>
      <c r="CS860" s="335"/>
      <c r="CT860" s="335"/>
      <c r="CU860" s="335"/>
      <c r="CV860" s="335"/>
      <c r="CW860" s="335"/>
      <c r="CX860" s="335"/>
      <c r="CY860" s="335"/>
      <c r="CZ860" s="335"/>
      <c r="DA860" s="335"/>
      <c r="DB860" s="335"/>
      <c r="DC860" s="335"/>
      <c r="DD860" s="335"/>
      <c r="DE860" s="335"/>
    </row>
    <row r="861" spans="2:109" x14ac:dyDescent="0.25">
      <c r="B861" s="335"/>
      <c r="C861" s="335"/>
      <c r="D861" s="335"/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25"/>
      <c r="U861" s="32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5"/>
      <c r="AU861" s="335"/>
      <c r="AV861" s="335"/>
      <c r="AW861" s="335"/>
      <c r="AX861" s="335"/>
      <c r="AY861" s="335"/>
      <c r="AZ861" s="335"/>
      <c r="BA861" s="335"/>
      <c r="BB861" s="335"/>
      <c r="BC861" s="335"/>
      <c r="BD861" s="335"/>
      <c r="BE861" s="335"/>
      <c r="BF861" s="335"/>
      <c r="BG861" s="335"/>
      <c r="BH861" s="335"/>
      <c r="BI861" s="335"/>
      <c r="BJ861" s="335"/>
      <c r="BK861" s="335"/>
      <c r="BL861" s="335"/>
      <c r="BM861" s="335"/>
      <c r="BN861" s="335"/>
      <c r="BO861" s="335"/>
      <c r="BP861" s="335"/>
      <c r="BQ861" s="335"/>
      <c r="BR861" s="335"/>
      <c r="BS861" s="335"/>
      <c r="BT861" s="335"/>
      <c r="BU861" s="335"/>
      <c r="BV861" s="335"/>
      <c r="BW861" s="335"/>
      <c r="BX861" s="335"/>
      <c r="BY861" s="335"/>
      <c r="BZ861" s="335"/>
      <c r="CA861" s="335"/>
      <c r="CB861" s="335"/>
      <c r="CC861" s="335"/>
      <c r="CD861" s="335"/>
      <c r="CE861" s="335"/>
      <c r="CF861" s="335"/>
      <c r="CG861" s="335"/>
      <c r="CH861" s="335"/>
      <c r="CI861" s="335"/>
      <c r="CJ861" s="335"/>
      <c r="CK861" s="335"/>
      <c r="CL861" s="335"/>
      <c r="CM861" s="335"/>
      <c r="CN861" s="335"/>
      <c r="CO861" s="335"/>
      <c r="CP861" s="335"/>
      <c r="CQ861" s="335"/>
      <c r="CR861" s="335"/>
      <c r="CS861" s="335"/>
      <c r="CT861" s="335"/>
      <c r="CU861" s="335"/>
      <c r="CV861" s="335"/>
      <c r="CW861" s="335"/>
      <c r="CX861" s="335"/>
      <c r="CY861" s="335"/>
      <c r="CZ861" s="335"/>
      <c r="DA861" s="335"/>
      <c r="DB861" s="335"/>
      <c r="DC861" s="335"/>
      <c r="DD861" s="335"/>
      <c r="DE861" s="335"/>
    </row>
    <row r="862" spans="2:109" x14ac:dyDescent="0.25">
      <c r="B862" s="335"/>
      <c r="C862" s="335"/>
      <c r="D862" s="335"/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25"/>
      <c r="U862" s="32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  <c r="AM862" s="335"/>
      <c r="AN862" s="335"/>
      <c r="AO862" s="335"/>
      <c r="AP862" s="335"/>
      <c r="AQ862" s="335"/>
      <c r="AR862" s="335"/>
      <c r="AS862" s="335"/>
      <c r="AT862" s="335"/>
      <c r="AU862" s="335"/>
      <c r="AV862" s="335"/>
      <c r="AW862" s="335"/>
      <c r="AX862" s="335"/>
      <c r="AY862" s="335"/>
      <c r="AZ862" s="335"/>
      <c r="BA862" s="335"/>
      <c r="BB862" s="335"/>
      <c r="BC862" s="335"/>
      <c r="BD862" s="335"/>
      <c r="BE862" s="335"/>
      <c r="BF862" s="335"/>
      <c r="BG862" s="335"/>
      <c r="BH862" s="335"/>
      <c r="BI862" s="335"/>
      <c r="BJ862" s="335"/>
      <c r="BK862" s="335"/>
      <c r="BL862" s="335"/>
      <c r="BM862" s="335"/>
      <c r="BN862" s="335"/>
      <c r="BO862" s="335"/>
      <c r="BP862" s="335"/>
      <c r="BQ862" s="335"/>
      <c r="BR862" s="335"/>
      <c r="BS862" s="335"/>
      <c r="BT862" s="335"/>
      <c r="BU862" s="335"/>
      <c r="BV862" s="335"/>
      <c r="BW862" s="335"/>
      <c r="BX862" s="335"/>
      <c r="BY862" s="335"/>
      <c r="BZ862" s="335"/>
      <c r="CA862" s="335"/>
      <c r="CB862" s="335"/>
      <c r="CC862" s="335"/>
      <c r="CD862" s="335"/>
      <c r="CE862" s="335"/>
      <c r="CF862" s="335"/>
      <c r="CG862" s="335"/>
      <c r="CH862" s="335"/>
      <c r="CI862" s="335"/>
      <c r="CJ862" s="335"/>
      <c r="CK862" s="335"/>
      <c r="CL862" s="335"/>
      <c r="CM862" s="335"/>
      <c r="CN862" s="335"/>
      <c r="CO862" s="335"/>
      <c r="CP862" s="335"/>
      <c r="CQ862" s="335"/>
      <c r="CR862" s="335"/>
      <c r="CS862" s="335"/>
      <c r="CT862" s="335"/>
      <c r="CU862" s="335"/>
      <c r="CV862" s="335"/>
      <c r="CW862" s="335"/>
      <c r="CX862" s="335"/>
      <c r="CY862" s="335"/>
      <c r="CZ862" s="335"/>
      <c r="DA862" s="335"/>
      <c r="DB862" s="335"/>
      <c r="DC862" s="335"/>
      <c r="DD862" s="335"/>
      <c r="DE862" s="335"/>
    </row>
    <row r="863" spans="2:109" x14ac:dyDescent="0.25"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25"/>
      <c r="U863" s="32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  <c r="AM863" s="335"/>
      <c r="AN863" s="335"/>
      <c r="AO863" s="335"/>
      <c r="AP863" s="335"/>
      <c r="AQ863" s="335"/>
      <c r="AR863" s="335"/>
      <c r="AS863" s="335"/>
      <c r="AT863" s="335"/>
      <c r="AU863" s="335"/>
      <c r="AV863" s="335"/>
      <c r="AW863" s="335"/>
      <c r="AX863" s="335"/>
      <c r="AY863" s="335"/>
      <c r="AZ863" s="335"/>
      <c r="BA863" s="335"/>
      <c r="BB863" s="335"/>
      <c r="BC863" s="335"/>
      <c r="BD863" s="335"/>
      <c r="BE863" s="335"/>
      <c r="BF863" s="335"/>
      <c r="BG863" s="335"/>
      <c r="BH863" s="335"/>
      <c r="BI863" s="335"/>
      <c r="BJ863" s="335"/>
      <c r="BK863" s="335"/>
      <c r="BL863" s="335"/>
      <c r="BM863" s="335"/>
      <c r="BN863" s="335"/>
      <c r="BO863" s="335"/>
      <c r="BP863" s="335"/>
      <c r="BQ863" s="335"/>
      <c r="BR863" s="335"/>
      <c r="BS863" s="335"/>
      <c r="BT863" s="335"/>
      <c r="BU863" s="335"/>
      <c r="BV863" s="335"/>
      <c r="BW863" s="335"/>
      <c r="BX863" s="335"/>
      <c r="BY863" s="335"/>
      <c r="BZ863" s="335"/>
      <c r="CA863" s="335"/>
      <c r="CB863" s="335"/>
      <c r="CC863" s="335"/>
      <c r="CD863" s="335"/>
      <c r="CE863" s="335"/>
      <c r="CF863" s="335"/>
      <c r="CG863" s="335"/>
      <c r="CH863" s="335"/>
      <c r="CI863" s="335"/>
      <c r="CJ863" s="335"/>
      <c r="CK863" s="335"/>
      <c r="CL863" s="335"/>
      <c r="CM863" s="335"/>
      <c r="CN863" s="335"/>
      <c r="CO863" s="335"/>
      <c r="CP863" s="335"/>
      <c r="CQ863" s="335"/>
      <c r="CR863" s="335"/>
      <c r="CS863" s="335"/>
      <c r="CT863" s="335"/>
      <c r="CU863" s="335"/>
      <c r="CV863" s="335"/>
      <c r="CW863" s="335"/>
      <c r="CX863" s="335"/>
      <c r="CY863" s="335"/>
      <c r="CZ863" s="335"/>
      <c r="DA863" s="335"/>
      <c r="DB863" s="335"/>
      <c r="DC863" s="335"/>
      <c r="DD863" s="335"/>
      <c r="DE863" s="335"/>
    </row>
    <row r="864" spans="2:109" x14ac:dyDescent="0.25">
      <c r="B864" s="335"/>
      <c r="C864" s="335"/>
      <c r="D864" s="335"/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25"/>
      <c r="U864" s="32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  <c r="AM864" s="335"/>
      <c r="AN864" s="335"/>
      <c r="AO864" s="335"/>
      <c r="AP864" s="335"/>
      <c r="AQ864" s="335"/>
      <c r="AR864" s="335"/>
      <c r="AS864" s="335"/>
      <c r="AT864" s="335"/>
      <c r="AU864" s="335"/>
      <c r="AV864" s="335"/>
      <c r="AW864" s="335"/>
      <c r="AX864" s="335"/>
      <c r="AY864" s="335"/>
      <c r="AZ864" s="335"/>
      <c r="BA864" s="335"/>
      <c r="BB864" s="335"/>
      <c r="BC864" s="335"/>
      <c r="BD864" s="335"/>
      <c r="BE864" s="335"/>
      <c r="BF864" s="335"/>
      <c r="BG864" s="335"/>
      <c r="BH864" s="335"/>
      <c r="BI864" s="335"/>
      <c r="BJ864" s="335"/>
      <c r="BK864" s="335"/>
      <c r="BL864" s="335"/>
      <c r="BM864" s="335"/>
      <c r="BN864" s="335"/>
      <c r="BO864" s="335"/>
      <c r="BP864" s="335"/>
      <c r="BQ864" s="335"/>
      <c r="BR864" s="335"/>
      <c r="BS864" s="335"/>
      <c r="BT864" s="335"/>
      <c r="BU864" s="335"/>
      <c r="BV864" s="335"/>
      <c r="BW864" s="335"/>
      <c r="BX864" s="335"/>
      <c r="BY864" s="335"/>
      <c r="BZ864" s="335"/>
      <c r="CA864" s="335"/>
      <c r="CB864" s="335"/>
      <c r="CC864" s="335"/>
      <c r="CD864" s="335"/>
      <c r="CE864" s="335"/>
      <c r="CF864" s="335"/>
      <c r="CG864" s="335"/>
      <c r="CH864" s="335"/>
      <c r="CI864" s="335"/>
      <c r="CJ864" s="335"/>
      <c r="CK864" s="335"/>
      <c r="CL864" s="335"/>
      <c r="CM864" s="335"/>
      <c r="CN864" s="335"/>
      <c r="CO864" s="335"/>
      <c r="CP864" s="335"/>
      <c r="CQ864" s="335"/>
      <c r="CR864" s="335"/>
      <c r="CS864" s="335"/>
      <c r="CT864" s="335"/>
      <c r="CU864" s="335"/>
      <c r="CV864" s="335"/>
      <c r="CW864" s="335"/>
      <c r="CX864" s="335"/>
      <c r="CY864" s="335"/>
      <c r="CZ864" s="335"/>
      <c r="DA864" s="335"/>
      <c r="DB864" s="335"/>
      <c r="DC864" s="335"/>
      <c r="DD864" s="335"/>
      <c r="DE864" s="335"/>
    </row>
    <row r="865" spans="2:109" x14ac:dyDescent="0.25">
      <c r="B865" s="335"/>
      <c r="C865" s="335"/>
      <c r="D865" s="335"/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25"/>
      <c r="U865" s="32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  <c r="AM865" s="335"/>
      <c r="AN865" s="335"/>
      <c r="AO865" s="335"/>
      <c r="AP865" s="335"/>
      <c r="AQ865" s="335"/>
      <c r="AR865" s="335"/>
      <c r="AS865" s="335"/>
      <c r="AT865" s="335"/>
      <c r="AU865" s="335"/>
      <c r="AV865" s="335"/>
      <c r="AW865" s="335"/>
      <c r="AX865" s="335"/>
      <c r="AY865" s="335"/>
      <c r="AZ865" s="335"/>
      <c r="BA865" s="335"/>
      <c r="BB865" s="335"/>
      <c r="BC865" s="335"/>
      <c r="BD865" s="335"/>
      <c r="BE865" s="335"/>
      <c r="BF865" s="335"/>
      <c r="BG865" s="335"/>
      <c r="BH865" s="335"/>
      <c r="BI865" s="335"/>
      <c r="BJ865" s="335"/>
      <c r="BK865" s="335"/>
      <c r="BL865" s="335"/>
      <c r="BM865" s="335"/>
      <c r="BN865" s="335"/>
      <c r="BO865" s="335"/>
      <c r="BP865" s="335"/>
      <c r="BQ865" s="335"/>
      <c r="BR865" s="335"/>
      <c r="BS865" s="335"/>
      <c r="BT865" s="335"/>
      <c r="BU865" s="335"/>
      <c r="BV865" s="335"/>
      <c r="BW865" s="335"/>
      <c r="BX865" s="335"/>
      <c r="BY865" s="335"/>
      <c r="BZ865" s="335"/>
      <c r="CA865" s="335"/>
      <c r="CB865" s="335"/>
      <c r="CC865" s="335"/>
      <c r="CD865" s="335"/>
      <c r="CE865" s="335"/>
      <c r="CF865" s="335"/>
      <c r="CG865" s="335"/>
      <c r="CH865" s="335"/>
      <c r="CI865" s="335"/>
      <c r="CJ865" s="335"/>
      <c r="CK865" s="335"/>
      <c r="CL865" s="335"/>
      <c r="CM865" s="335"/>
      <c r="CN865" s="335"/>
      <c r="CO865" s="335"/>
      <c r="CP865" s="335"/>
      <c r="CQ865" s="335"/>
      <c r="CR865" s="335"/>
      <c r="CS865" s="335"/>
      <c r="CT865" s="335"/>
      <c r="CU865" s="335"/>
      <c r="CV865" s="335"/>
      <c r="CW865" s="335"/>
      <c r="CX865" s="335"/>
      <c r="CY865" s="335"/>
      <c r="CZ865" s="335"/>
      <c r="DA865" s="335"/>
      <c r="DB865" s="335"/>
      <c r="DC865" s="335"/>
      <c r="DD865" s="335"/>
      <c r="DE865" s="335"/>
    </row>
    <row r="866" spans="2:109" x14ac:dyDescent="0.25">
      <c r="B866" s="335"/>
      <c r="C866" s="335"/>
      <c r="D866" s="335"/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25"/>
      <c r="U866" s="32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  <c r="AM866" s="335"/>
      <c r="AN866" s="335"/>
      <c r="AO866" s="335"/>
      <c r="AP866" s="335"/>
      <c r="AQ866" s="335"/>
      <c r="AR866" s="335"/>
      <c r="AS866" s="335"/>
      <c r="AT866" s="335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35"/>
      <c r="BJ866" s="335"/>
      <c r="BK866" s="335"/>
      <c r="BL866" s="335"/>
      <c r="BM866" s="335"/>
      <c r="BN866" s="335"/>
      <c r="BO866" s="335"/>
      <c r="BP866" s="335"/>
      <c r="BQ866" s="335"/>
      <c r="BR866" s="335"/>
      <c r="BS866" s="335"/>
      <c r="BT866" s="335"/>
      <c r="BU866" s="335"/>
      <c r="BV866" s="335"/>
      <c r="BW866" s="335"/>
      <c r="BX866" s="335"/>
      <c r="BY866" s="335"/>
      <c r="BZ866" s="335"/>
      <c r="CA866" s="335"/>
      <c r="CB866" s="335"/>
      <c r="CC866" s="335"/>
      <c r="CD866" s="335"/>
      <c r="CE866" s="335"/>
      <c r="CF866" s="335"/>
      <c r="CG866" s="335"/>
      <c r="CH866" s="335"/>
      <c r="CI866" s="335"/>
      <c r="CJ866" s="335"/>
      <c r="CK866" s="335"/>
      <c r="CL866" s="335"/>
      <c r="CM866" s="335"/>
      <c r="CN866" s="335"/>
      <c r="CO866" s="335"/>
      <c r="CP866" s="335"/>
      <c r="CQ866" s="335"/>
      <c r="CR866" s="335"/>
      <c r="CS866" s="335"/>
      <c r="CT866" s="335"/>
      <c r="CU866" s="335"/>
      <c r="CV866" s="335"/>
      <c r="CW866" s="335"/>
      <c r="CX866" s="335"/>
      <c r="CY866" s="335"/>
      <c r="CZ866" s="335"/>
      <c r="DA866" s="335"/>
      <c r="DB866" s="335"/>
      <c r="DC866" s="335"/>
      <c r="DD866" s="335"/>
      <c r="DE866" s="335"/>
    </row>
    <row r="867" spans="2:109" x14ac:dyDescent="0.25"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25"/>
      <c r="U867" s="32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  <c r="AM867" s="335"/>
      <c r="AN867" s="335"/>
      <c r="AO867" s="335"/>
      <c r="AP867" s="335"/>
      <c r="AQ867" s="335"/>
      <c r="AR867" s="335"/>
      <c r="AS867" s="335"/>
      <c r="AT867" s="335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35"/>
      <c r="BJ867" s="335"/>
      <c r="BK867" s="335"/>
      <c r="BL867" s="335"/>
      <c r="BM867" s="335"/>
      <c r="BN867" s="335"/>
      <c r="BO867" s="335"/>
      <c r="BP867" s="335"/>
      <c r="BQ867" s="335"/>
      <c r="BR867" s="335"/>
      <c r="BS867" s="335"/>
      <c r="BT867" s="335"/>
      <c r="BU867" s="335"/>
      <c r="BV867" s="335"/>
      <c r="BW867" s="335"/>
      <c r="BX867" s="335"/>
      <c r="BY867" s="335"/>
      <c r="BZ867" s="335"/>
      <c r="CA867" s="335"/>
      <c r="CB867" s="335"/>
      <c r="CC867" s="335"/>
      <c r="CD867" s="335"/>
      <c r="CE867" s="335"/>
      <c r="CF867" s="335"/>
      <c r="CG867" s="335"/>
      <c r="CH867" s="335"/>
      <c r="CI867" s="335"/>
      <c r="CJ867" s="335"/>
      <c r="CK867" s="335"/>
      <c r="CL867" s="335"/>
      <c r="CM867" s="335"/>
      <c r="CN867" s="335"/>
      <c r="CO867" s="335"/>
      <c r="CP867" s="335"/>
      <c r="CQ867" s="335"/>
      <c r="CR867" s="335"/>
      <c r="CS867" s="335"/>
      <c r="CT867" s="335"/>
      <c r="CU867" s="335"/>
      <c r="CV867" s="335"/>
      <c r="CW867" s="335"/>
      <c r="CX867" s="335"/>
      <c r="CY867" s="335"/>
      <c r="CZ867" s="335"/>
      <c r="DA867" s="335"/>
      <c r="DB867" s="335"/>
      <c r="DC867" s="335"/>
      <c r="DD867" s="335"/>
      <c r="DE867" s="335"/>
    </row>
    <row r="868" spans="2:109" x14ac:dyDescent="0.25">
      <c r="B868" s="335"/>
      <c r="C868" s="335"/>
      <c r="D868" s="335"/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25"/>
      <c r="U868" s="32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  <c r="AM868" s="335"/>
      <c r="AN868" s="335"/>
      <c r="AO868" s="335"/>
      <c r="AP868" s="335"/>
      <c r="AQ868" s="335"/>
      <c r="AR868" s="335"/>
      <c r="AS868" s="335"/>
      <c r="AT868" s="335"/>
      <c r="AU868" s="335"/>
      <c r="AV868" s="335"/>
      <c r="AW868" s="335"/>
      <c r="AX868" s="335"/>
      <c r="AY868" s="335"/>
      <c r="AZ868" s="335"/>
      <c r="BA868" s="335"/>
      <c r="BB868" s="335"/>
      <c r="BC868" s="335"/>
      <c r="BD868" s="335"/>
      <c r="BE868" s="335"/>
      <c r="BF868" s="335"/>
      <c r="BG868" s="335"/>
      <c r="BH868" s="335"/>
      <c r="BI868" s="335"/>
      <c r="BJ868" s="335"/>
      <c r="BK868" s="335"/>
      <c r="BL868" s="335"/>
      <c r="BM868" s="335"/>
      <c r="BN868" s="335"/>
      <c r="BO868" s="335"/>
      <c r="BP868" s="335"/>
      <c r="BQ868" s="335"/>
      <c r="BR868" s="335"/>
      <c r="BS868" s="335"/>
      <c r="BT868" s="335"/>
      <c r="BU868" s="335"/>
      <c r="BV868" s="335"/>
      <c r="BW868" s="335"/>
      <c r="BX868" s="335"/>
      <c r="BY868" s="335"/>
      <c r="BZ868" s="335"/>
      <c r="CA868" s="335"/>
      <c r="CB868" s="335"/>
      <c r="CC868" s="335"/>
      <c r="CD868" s="335"/>
      <c r="CE868" s="335"/>
      <c r="CF868" s="335"/>
      <c r="CG868" s="335"/>
      <c r="CH868" s="335"/>
      <c r="CI868" s="335"/>
      <c r="CJ868" s="335"/>
      <c r="CK868" s="335"/>
      <c r="CL868" s="335"/>
      <c r="CM868" s="335"/>
      <c r="CN868" s="335"/>
      <c r="CO868" s="335"/>
      <c r="CP868" s="335"/>
      <c r="CQ868" s="335"/>
      <c r="CR868" s="335"/>
      <c r="CS868" s="335"/>
      <c r="CT868" s="335"/>
      <c r="CU868" s="335"/>
      <c r="CV868" s="335"/>
      <c r="CW868" s="335"/>
      <c r="CX868" s="335"/>
      <c r="CY868" s="335"/>
      <c r="CZ868" s="335"/>
      <c r="DA868" s="335"/>
      <c r="DB868" s="335"/>
      <c r="DC868" s="335"/>
      <c r="DD868" s="335"/>
      <c r="DE868" s="335"/>
    </row>
    <row r="869" spans="2:109" x14ac:dyDescent="0.25">
      <c r="B869" s="335"/>
      <c r="C869" s="335"/>
      <c r="D869" s="335"/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25"/>
      <c r="U869" s="32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  <c r="AM869" s="335"/>
      <c r="AN869" s="335"/>
      <c r="AO869" s="335"/>
      <c r="AP869" s="335"/>
      <c r="AQ869" s="335"/>
      <c r="AR869" s="335"/>
      <c r="AS869" s="335"/>
      <c r="AT869" s="335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35"/>
      <c r="BJ869" s="335"/>
      <c r="BK869" s="335"/>
      <c r="BL869" s="335"/>
      <c r="BM869" s="335"/>
      <c r="BN869" s="335"/>
      <c r="BO869" s="335"/>
      <c r="BP869" s="335"/>
      <c r="BQ869" s="335"/>
      <c r="BR869" s="335"/>
      <c r="BS869" s="335"/>
      <c r="BT869" s="335"/>
      <c r="BU869" s="335"/>
      <c r="BV869" s="335"/>
      <c r="BW869" s="335"/>
      <c r="BX869" s="335"/>
      <c r="BY869" s="335"/>
      <c r="BZ869" s="335"/>
      <c r="CA869" s="335"/>
      <c r="CB869" s="335"/>
      <c r="CC869" s="335"/>
      <c r="CD869" s="335"/>
      <c r="CE869" s="335"/>
      <c r="CF869" s="335"/>
      <c r="CG869" s="335"/>
      <c r="CH869" s="335"/>
      <c r="CI869" s="335"/>
      <c r="CJ869" s="335"/>
      <c r="CK869" s="335"/>
      <c r="CL869" s="335"/>
      <c r="CM869" s="335"/>
      <c r="CN869" s="335"/>
      <c r="CO869" s="335"/>
      <c r="CP869" s="335"/>
      <c r="CQ869" s="335"/>
      <c r="CR869" s="335"/>
      <c r="CS869" s="335"/>
      <c r="CT869" s="335"/>
      <c r="CU869" s="335"/>
      <c r="CV869" s="335"/>
      <c r="CW869" s="335"/>
      <c r="CX869" s="335"/>
      <c r="CY869" s="335"/>
      <c r="CZ869" s="335"/>
      <c r="DA869" s="335"/>
      <c r="DB869" s="335"/>
      <c r="DC869" s="335"/>
      <c r="DD869" s="335"/>
      <c r="DE869" s="335"/>
    </row>
    <row r="870" spans="2:109" x14ac:dyDescent="0.25">
      <c r="B870" s="335"/>
      <c r="C870" s="335"/>
      <c r="D870" s="335"/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25"/>
      <c r="U870" s="32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  <c r="AM870" s="335"/>
      <c r="AN870" s="335"/>
      <c r="AO870" s="335"/>
      <c r="AP870" s="335"/>
      <c r="AQ870" s="335"/>
      <c r="AR870" s="335"/>
      <c r="AS870" s="335"/>
      <c r="AT870" s="335"/>
      <c r="AU870" s="335"/>
      <c r="AV870" s="335"/>
      <c r="AW870" s="335"/>
      <c r="AX870" s="335"/>
      <c r="AY870" s="335"/>
      <c r="AZ870" s="335"/>
      <c r="BA870" s="335"/>
      <c r="BB870" s="335"/>
      <c r="BC870" s="335"/>
      <c r="BD870" s="335"/>
      <c r="BE870" s="335"/>
      <c r="BF870" s="335"/>
      <c r="BG870" s="335"/>
      <c r="BH870" s="335"/>
      <c r="BI870" s="335"/>
      <c r="BJ870" s="335"/>
      <c r="BK870" s="335"/>
      <c r="BL870" s="335"/>
      <c r="BM870" s="335"/>
      <c r="BN870" s="335"/>
      <c r="BO870" s="335"/>
      <c r="BP870" s="335"/>
      <c r="BQ870" s="335"/>
      <c r="BR870" s="335"/>
      <c r="BS870" s="335"/>
      <c r="BT870" s="335"/>
      <c r="BU870" s="335"/>
      <c r="BV870" s="335"/>
      <c r="BW870" s="335"/>
      <c r="BX870" s="335"/>
      <c r="BY870" s="335"/>
      <c r="BZ870" s="335"/>
      <c r="CA870" s="335"/>
      <c r="CB870" s="335"/>
      <c r="CC870" s="335"/>
      <c r="CD870" s="335"/>
      <c r="CE870" s="335"/>
      <c r="CF870" s="335"/>
      <c r="CG870" s="335"/>
      <c r="CH870" s="335"/>
      <c r="CI870" s="335"/>
      <c r="CJ870" s="335"/>
      <c r="CK870" s="335"/>
      <c r="CL870" s="335"/>
      <c r="CM870" s="335"/>
      <c r="CN870" s="335"/>
      <c r="CO870" s="335"/>
      <c r="CP870" s="335"/>
      <c r="CQ870" s="335"/>
      <c r="CR870" s="335"/>
      <c r="CS870" s="335"/>
      <c r="CT870" s="335"/>
      <c r="CU870" s="335"/>
      <c r="CV870" s="335"/>
      <c r="CW870" s="335"/>
      <c r="CX870" s="335"/>
      <c r="CY870" s="335"/>
      <c r="CZ870" s="335"/>
      <c r="DA870" s="335"/>
      <c r="DB870" s="335"/>
      <c r="DC870" s="335"/>
      <c r="DD870" s="335"/>
      <c r="DE870" s="335"/>
    </row>
    <row r="871" spans="2:109" x14ac:dyDescent="0.25">
      <c r="B871" s="335"/>
      <c r="C871" s="335"/>
      <c r="D871" s="335"/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25"/>
      <c r="U871" s="32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  <c r="AM871" s="335"/>
      <c r="AN871" s="335"/>
      <c r="AO871" s="335"/>
      <c r="AP871" s="335"/>
      <c r="AQ871" s="335"/>
      <c r="AR871" s="335"/>
      <c r="AS871" s="335"/>
      <c r="AT871" s="335"/>
      <c r="AU871" s="335"/>
      <c r="AV871" s="335"/>
      <c r="AW871" s="335"/>
      <c r="AX871" s="335"/>
      <c r="AY871" s="335"/>
      <c r="AZ871" s="335"/>
      <c r="BA871" s="335"/>
      <c r="BB871" s="335"/>
      <c r="BC871" s="335"/>
      <c r="BD871" s="335"/>
      <c r="BE871" s="335"/>
      <c r="BF871" s="335"/>
      <c r="BG871" s="335"/>
      <c r="BH871" s="335"/>
      <c r="BI871" s="335"/>
      <c r="BJ871" s="335"/>
      <c r="BK871" s="335"/>
      <c r="BL871" s="335"/>
      <c r="BM871" s="335"/>
      <c r="BN871" s="335"/>
      <c r="BO871" s="335"/>
      <c r="BP871" s="335"/>
      <c r="BQ871" s="335"/>
      <c r="BR871" s="335"/>
      <c r="BS871" s="335"/>
      <c r="BT871" s="335"/>
      <c r="BU871" s="335"/>
      <c r="BV871" s="335"/>
      <c r="BW871" s="335"/>
      <c r="BX871" s="335"/>
      <c r="BY871" s="335"/>
      <c r="BZ871" s="335"/>
      <c r="CA871" s="335"/>
      <c r="CB871" s="335"/>
      <c r="CC871" s="335"/>
      <c r="CD871" s="335"/>
      <c r="CE871" s="335"/>
      <c r="CF871" s="335"/>
      <c r="CG871" s="335"/>
      <c r="CH871" s="335"/>
      <c r="CI871" s="335"/>
      <c r="CJ871" s="335"/>
      <c r="CK871" s="335"/>
      <c r="CL871" s="335"/>
      <c r="CM871" s="335"/>
      <c r="CN871" s="335"/>
      <c r="CO871" s="335"/>
      <c r="CP871" s="335"/>
      <c r="CQ871" s="335"/>
      <c r="CR871" s="335"/>
      <c r="CS871" s="335"/>
      <c r="CT871" s="335"/>
      <c r="CU871" s="335"/>
      <c r="CV871" s="335"/>
      <c r="CW871" s="335"/>
      <c r="CX871" s="335"/>
      <c r="CY871" s="335"/>
      <c r="CZ871" s="335"/>
      <c r="DA871" s="335"/>
      <c r="DB871" s="335"/>
      <c r="DC871" s="335"/>
      <c r="DD871" s="335"/>
      <c r="DE871" s="335"/>
    </row>
    <row r="872" spans="2:109" x14ac:dyDescent="0.25"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25"/>
      <c r="U872" s="32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  <c r="AM872" s="335"/>
      <c r="AN872" s="335"/>
      <c r="AO872" s="335"/>
      <c r="AP872" s="335"/>
      <c r="AQ872" s="335"/>
      <c r="AR872" s="335"/>
      <c r="AS872" s="335"/>
      <c r="AT872" s="335"/>
      <c r="AU872" s="335"/>
      <c r="AV872" s="335"/>
      <c r="AW872" s="335"/>
      <c r="AX872" s="335"/>
      <c r="AY872" s="335"/>
      <c r="AZ872" s="335"/>
      <c r="BA872" s="335"/>
      <c r="BB872" s="335"/>
      <c r="BC872" s="335"/>
      <c r="BD872" s="335"/>
      <c r="BE872" s="335"/>
      <c r="BF872" s="335"/>
      <c r="BG872" s="335"/>
      <c r="BH872" s="335"/>
      <c r="BI872" s="335"/>
      <c r="BJ872" s="335"/>
      <c r="BK872" s="335"/>
      <c r="BL872" s="335"/>
      <c r="BM872" s="335"/>
      <c r="BN872" s="335"/>
      <c r="BO872" s="335"/>
      <c r="BP872" s="335"/>
      <c r="BQ872" s="335"/>
      <c r="BR872" s="335"/>
      <c r="BS872" s="335"/>
      <c r="BT872" s="335"/>
      <c r="BU872" s="335"/>
      <c r="BV872" s="335"/>
      <c r="BW872" s="335"/>
      <c r="BX872" s="335"/>
      <c r="BY872" s="335"/>
      <c r="BZ872" s="335"/>
      <c r="CA872" s="335"/>
      <c r="CB872" s="335"/>
      <c r="CC872" s="335"/>
      <c r="CD872" s="335"/>
      <c r="CE872" s="335"/>
      <c r="CF872" s="335"/>
      <c r="CG872" s="335"/>
      <c r="CH872" s="335"/>
      <c r="CI872" s="335"/>
      <c r="CJ872" s="335"/>
      <c r="CK872" s="335"/>
      <c r="CL872" s="335"/>
      <c r="CM872" s="335"/>
      <c r="CN872" s="335"/>
      <c r="CO872" s="335"/>
      <c r="CP872" s="335"/>
      <c r="CQ872" s="335"/>
      <c r="CR872" s="335"/>
      <c r="CS872" s="335"/>
      <c r="CT872" s="335"/>
      <c r="CU872" s="335"/>
      <c r="CV872" s="335"/>
      <c r="CW872" s="335"/>
      <c r="CX872" s="335"/>
      <c r="CY872" s="335"/>
      <c r="CZ872" s="335"/>
      <c r="DA872" s="335"/>
      <c r="DB872" s="335"/>
      <c r="DC872" s="335"/>
      <c r="DD872" s="335"/>
      <c r="DE872" s="335"/>
    </row>
    <row r="873" spans="2:109" x14ac:dyDescent="0.25">
      <c r="B873" s="335"/>
      <c r="C873" s="335"/>
      <c r="D873" s="335"/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25"/>
      <c r="U873" s="32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5"/>
      <c r="AU873" s="335"/>
      <c r="AV873" s="335"/>
      <c r="AW873" s="335"/>
      <c r="AX873" s="335"/>
      <c r="AY873" s="335"/>
      <c r="AZ873" s="335"/>
      <c r="BA873" s="335"/>
      <c r="BB873" s="335"/>
      <c r="BC873" s="335"/>
      <c r="BD873" s="335"/>
      <c r="BE873" s="335"/>
      <c r="BF873" s="335"/>
      <c r="BG873" s="335"/>
      <c r="BH873" s="335"/>
      <c r="BI873" s="335"/>
      <c r="BJ873" s="335"/>
      <c r="BK873" s="335"/>
      <c r="BL873" s="335"/>
      <c r="BM873" s="335"/>
      <c r="BN873" s="335"/>
      <c r="BO873" s="335"/>
      <c r="BP873" s="335"/>
      <c r="BQ873" s="335"/>
      <c r="BR873" s="335"/>
      <c r="BS873" s="335"/>
      <c r="BT873" s="335"/>
      <c r="BU873" s="335"/>
      <c r="BV873" s="335"/>
      <c r="BW873" s="335"/>
      <c r="BX873" s="335"/>
      <c r="BY873" s="335"/>
      <c r="BZ873" s="335"/>
      <c r="CA873" s="335"/>
      <c r="CB873" s="335"/>
      <c r="CC873" s="335"/>
      <c r="CD873" s="335"/>
      <c r="CE873" s="335"/>
      <c r="CF873" s="335"/>
      <c r="CG873" s="335"/>
      <c r="CH873" s="335"/>
      <c r="CI873" s="335"/>
      <c r="CJ873" s="335"/>
      <c r="CK873" s="335"/>
      <c r="CL873" s="335"/>
      <c r="CM873" s="335"/>
      <c r="CN873" s="335"/>
      <c r="CO873" s="335"/>
      <c r="CP873" s="335"/>
      <c r="CQ873" s="335"/>
      <c r="CR873" s="335"/>
      <c r="CS873" s="335"/>
      <c r="CT873" s="335"/>
      <c r="CU873" s="335"/>
      <c r="CV873" s="335"/>
      <c r="CW873" s="335"/>
      <c r="CX873" s="335"/>
      <c r="CY873" s="335"/>
      <c r="CZ873" s="335"/>
      <c r="DA873" s="335"/>
      <c r="DB873" s="335"/>
      <c r="DC873" s="335"/>
      <c r="DD873" s="335"/>
      <c r="DE873" s="335"/>
    </row>
    <row r="874" spans="2:109" x14ac:dyDescent="0.25">
      <c r="B874" s="335"/>
      <c r="C874" s="335"/>
      <c r="D874" s="335"/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25"/>
      <c r="U874" s="32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5"/>
      <c r="AU874" s="335"/>
      <c r="AV874" s="335"/>
      <c r="AW874" s="335"/>
      <c r="AX874" s="335"/>
      <c r="AY874" s="335"/>
      <c r="AZ874" s="335"/>
      <c r="BA874" s="335"/>
      <c r="BB874" s="335"/>
      <c r="BC874" s="335"/>
      <c r="BD874" s="335"/>
      <c r="BE874" s="335"/>
      <c r="BF874" s="335"/>
      <c r="BG874" s="335"/>
      <c r="BH874" s="335"/>
      <c r="BI874" s="335"/>
      <c r="BJ874" s="335"/>
      <c r="BK874" s="335"/>
      <c r="BL874" s="335"/>
      <c r="BM874" s="335"/>
      <c r="BN874" s="335"/>
      <c r="BO874" s="335"/>
      <c r="BP874" s="335"/>
      <c r="BQ874" s="335"/>
      <c r="BR874" s="335"/>
      <c r="BS874" s="335"/>
      <c r="BT874" s="335"/>
      <c r="BU874" s="335"/>
      <c r="BV874" s="335"/>
      <c r="BW874" s="335"/>
      <c r="BX874" s="335"/>
      <c r="BY874" s="335"/>
      <c r="BZ874" s="335"/>
      <c r="CA874" s="335"/>
      <c r="CB874" s="335"/>
      <c r="CC874" s="335"/>
      <c r="CD874" s="335"/>
      <c r="CE874" s="335"/>
      <c r="CF874" s="335"/>
      <c r="CG874" s="335"/>
      <c r="CH874" s="335"/>
      <c r="CI874" s="335"/>
      <c r="CJ874" s="335"/>
      <c r="CK874" s="335"/>
      <c r="CL874" s="335"/>
      <c r="CM874" s="335"/>
      <c r="CN874" s="335"/>
      <c r="CO874" s="335"/>
      <c r="CP874" s="335"/>
      <c r="CQ874" s="335"/>
      <c r="CR874" s="335"/>
      <c r="CS874" s="335"/>
      <c r="CT874" s="335"/>
      <c r="CU874" s="335"/>
      <c r="CV874" s="335"/>
      <c r="CW874" s="335"/>
      <c r="CX874" s="335"/>
      <c r="CY874" s="335"/>
      <c r="CZ874" s="335"/>
      <c r="DA874" s="335"/>
      <c r="DB874" s="335"/>
      <c r="DC874" s="335"/>
      <c r="DD874" s="335"/>
      <c r="DE874" s="335"/>
    </row>
    <row r="875" spans="2:109" x14ac:dyDescent="0.25">
      <c r="B875" s="335"/>
      <c r="C875" s="335"/>
      <c r="D875" s="335"/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25"/>
      <c r="U875" s="32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  <c r="AM875" s="335"/>
      <c r="AN875" s="335"/>
      <c r="AO875" s="335"/>
      <c r="AP875" s="335"/>
      <c r="AQ875" s="335"/>
      <c r="AR875" s="335"/>
      <c r="AS875" s="335"/>
      <c r="AT875" s="335"/>
      <c r="AU875" s="335"/>
      <c r="AV875" s="335"/>
      <c r="AW875" s="335"/>
      <c r="AX875" s="335"/>
      <c r="AY875" s="335"/>
      <c r="AZ875" s="335"/>
      <c r="BA875" s="335"/>
      <c r="BB875" s="335"/>
      <c r="BC875" s="335"/>
      <c r="BD875" s="335"/>
      <c r="BE875" s="335"/>
      <c r="BF875" s="335"/>
      <c r="BG875" s="335"/>
      <c r="BH875" s="335"/>
      <c r="BI875" s="335"/>
      <c r="BJ875" s="335"/>
      <c r="BK875" s="335"/>
      <c r="BL875" s="335"/>
      <c r="BM875" s="335"/>
      <c r="BN875" s="335"/>
      <c r="BO875" s="335"/>
      <c r="BP875" s="335"/>
      <c r="BQ875" s="335"/>
      <c r="BR875" s="335"/>
      <c r="BS875" s="335"/>
      <c r="BT875" s="335"/>
      <c r="BU875" s="335"/>
      <c r="BV875" s="335"/>
      <c r="BW875" s="335"/>
      <c r="BX875" s="335"/>
      <c r="BY875" s="335"/>
      <c r="BZ875" s="335"/>
      <c r="CA875" s="335"/>
      <c r="CB875" s="335"/>
      <c r="CC875" s="335"/>
      <c r="CD875" s="335"/>
      <c r="CE875" s="335"/>
      <c r="CF875" s="335"/>
      <c r="CG875" s="335"/>
      <c r="CH875" s="335"/>
      <c r="CI875" s="335"/>
      <c r="CJ875" s="335"/>
      <c r="CK875" s="335"/>
      <c r="CL875" s="335"/>
      <c r="CM875" s="335"/>
      <c r="CN875" s="335"/>
      <c r="CO875" s="335"/>
      <c r="CP875" s="335"/>
      <c r="CQ875" s="335"/>
      <c r="CR875" s="335"/>
      <c r="CS875" s="335"/>
      <c r="CT875" s="335"/>
      <c r="CU875" s="335"/>
      <c r="CV875" s="335"/>
      <c r="CW875" s="335"/>
      <c r="CX875" s="335"/>
      <c r="CY875" s="335"/>
      <c r="CZ875" s="335"/>
      <c r="DA875" s="335"/>
      <c r="DB875" s="335"/>
      <c r="DC875" s="335"/>
      <c r="DD875" s="335"/>
      <c r="DE875" s="335"/>
    </row>
    <row r="876" spans="2:109" x14ac:dyDescent="0.25">
      <c r="B876" s="335"/>
      <c r="C876" s="335"/>
      <c r="D876" s="335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25"/>
      <c r="U876" s="32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  <c r="AM876" s="335"/>
      <c r="AN876" s="335"/>
      <c r="AO876" s="335"/>
      <c r="AP876" s="335"/>
      <c r="AQ876" s="335"/>
      <c r="AR876" s="335"/>
      <c r="AS876" s="335"/>
      <c r="AT876" s="335"/>
      <c r="AU876" s="335"/>
      <c r="AV876" s="335"/>
      <c r="AW876" s="335"/>
      <c r="AX876" s="335"/>
      <c r="AY876" s="335"/>
      <c r="AZ876" s="335"/>
      <c r="BA876" s="335"/>
      <c r="BB876" s="335"/>
      <c r="BC876" s="335"/>
      <c r="BD876" s="335"/>
      <c r="BE876" s="335"/>
      <c r="BF876" s="335"/>
      <c r="BG876" s="335"/>
      <c r="BH876" s="335"/>
      <c r="BI876" s="335"/>
      <c r="BJ876" s="335"/>
      <c r="BK876" s="335"/>
      <c r="BL876" s="335"/>
      <c r="BM876" s="335"/>
      <c r="BN876" s="335"/>
      <c r="BO876" s="335"/>
      <c r="BP876" s="335"/>
      <c r="BQ876" s="335"/>
      <c r="BR876" s="335"/>
      <c r="BS876" s="335"/>
      <c r="BT876" s="335"/>
      <c r="BU876" s="335"/>
      <c r="BV876" s="335"/>
      <c r="BW876" s="335"/>
      <c r="BX876" s="335"/>
      <c r="BY876" s="335"/>
      <c r="BZ876" s="335"/>
      <c r="CA876" s="335"/>
      <c r="CB876" s="335"/>
      <c r="CC876" s="335"/>
      <c r="CD876" s="335"/>
      <c r="CE876" s="335"/>
      <c r="CF876" s="335"/>
      <c r="CG876" s="335"/>
      <c r="CH876" s="335"/>
      <c r="CI876" s="335"/>
      <c r="CJ876" s="335"/>
      <c r="CK876" s="335"/>
      <c r="CL876" s="335"/>
      <c r="CM876" s="335"/>
      <c r="CN876" s="335"/>
      <c r="CO876" s="335"/>
      <c r="CP876" s="335"/>
      <c r="CQ876" s="335"/>
      <c r="CR876" s="335"/>
      <c r="CS876" s="335"/>
      <c r="CT876" s="335"/>
      <c r="CU876" s="335"/>
      <c r="CV876" s="335"/>
      <c r="CW876" s="335"/>
      <c r="CX876" s="335"/>
      <c r="CY876" s="335"/>
      <c r="CZ876" s="335"/>
      <c r="DA876" s="335"/>
      <c r="DB876" s="335"/>
      <c r="DC876" s="335"/>
      <c r="DD876" s="335"/>
      <c r="DE876" s="335"/>
    </row>
    <row r="877" spans="2:109" x14ac:dyDescent="0.25">
      <c r="B877" s="335"/>
      <c r="C877" s="335"/>
      <c r="D877" s="335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25"/>
      <c r="U877" s="32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  <c r="AM877" s="335"/>
      <c r="AN877" s="335"/>
      <c r="AO877" s="335"/>
      <c r="AP877" s="335"/>
      <c r="AQ877" s="335"/>
      <c r="AR877" s="335"/>
      <c r="AS877" s="335"/>
      <c r="AT877" s="335"/>
      <c r="AU877" s="335"/>
      <c r="AV877" s="335"/>
      <c r="AW877" s="335"/>
      <c r="AX877" s="335"/>
      <c r="AY877" s="335"/>
      <c r="AZ877" s="335"/>
      <c r="BA877" s="335"/>
      <c r="BB877" s="335"/>
      <c r="BC877" s="335"/>
      <c r="BD877" s="335"/>
      <c r="BE877" s="335"/>
      <c r="BF877" s="335"/>
      <c r="BG877" s="335"/>
      <c r="BH877" s="335"/>
      <c r="BI877" s="335"/>
      <c r="BJ877" s="335"/>
      <c r="BK877" s="335"/>
      <c r="BL877" s="335"/>
      <c r="BM877" s="335"/>
      <c r="BN877" s="335"/>
      <c r="BO877" s="335"/>
      <c r="BP877" s="335"/>
      <c r="BQ877" s="335"/>
      <c r="BR877" s="335"/>
      <c r="BS877" s="335"/>
      <c r="BT877" s="335"/>
      <c r="BU877" s="335"/>
      <c r="BV877" s="335"/>
      <c r="BW877" s="335"/>
      <c r="BX877" s="335"/>
      <c r="BY877" s="335"/>
      <c r="BZ877" s="335"/>
      <c r="CA877" s="335"/>
      <c r="CB877" s="335"/>
      <c r="CC877" s="335"/>
      <c r="CD877" s="335"/>
      <c r="CE877" s="335"/>
      <c r="CF877" s="335"/>
      <c r="CG877" s="335"/>
      <c r="CH877" s="335"/>
      <c r="CI877" s="335"/>
      <c r="CJ877" s="335"/>
      <c r="CK877" s="335"/>
      <c r="CL877" s="335"/>
      <c r="CM877" s="335"/>
      <c r="CN877" s="335"/>
      <c r="CO877" s="335"/>
      <c r="CP877" s="335"/>
      <c r="CQ877" s="335"/>
      <c r="CR877" s="335"/>
      <c r="CS877" s="335"/>
      <c r="CT877" s="335"/>
      <c r="CU877" s="335"/>
      <c r="CV877" s="335"/>
      <c r="CW877" s="335"/>
      <c r="CX877" s="335"/>
      <c r="CY877" s="335"/>
      <c r="CZ877" s="335"/>
      <c r="DA877" s="335"/>
      <c r="DB877" s="335"/>
      <c r="DC877" s="335"/>
      <c r="DD877" s="335"/>
      <c r="DE877" s="335"/>
    </row>
    <row r="878" spans="2:109" x14ac:dyDescent="0.25">
      <c r="B878" s="335"/>
      <c r="C878" s="335"/>
      <c r="D878" s="335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25"/>
      <c r="U878" s="32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  <c r="AM878" s="335"/>
      <c r="AN878" s="335"/>
      <c r="AO878" s="335"/>
      <c r="AP878" s="335"/>
      <c r="AQ878" s="335"/>
      <c r="AR878" s="335"/>
      <c r="AS878" s="335"/>
      <c r="AT878" s="335"/>
      <c r="AU878" s="335"/>
      <c r="AV878" s="335"/>
      <c r="AW878" s="335"/>
      <c r="AX878" s="335"/>
      <c r="AY878" s="335"/>
      <c r="AZ878" s="335"/>
      <c r="BA878" s="335"/>
      <c r="BB878" s="335"/>
      <c r="BC878" s="335"/>
      <c r="BD878" s="335"/>
      <c r="BE878" s="335"/>
      <c r="BF878" s="335"/>
      <c r="BG878" s="335"/>
      <c r="BH878" s="335"/>
      <c r="BI878" s="335"/>
      <c r="BJ878" s="335"/>
      <c r="BK878" s="335"/>
      <c r="BL878" s="335"/>
      <c r="BM878" s="335"/>
      <c r="BN878" s="335"/>
      <c r="BO878" s="335"/>
      <c r="BP878" s="335"/>
      <c r="BQ878" s="335"/>
      <c r="BR878" s="335"/>
      <c r="BS878" s="335"/>
      <c r="BT878" s="335"/>
      <c r="BU878" s="335"/>
      <c r="BV878" s="335"/>
      <c r="BW878" s="335"/>
      <c r="BX878" s="335"/>
      <c r="BY878" s="335"/>
      <c r="BZ878" s="335"/>
      <c r="CA878" s="335"/>
      <c r="CB878" s="335"/>
      <c r="CC878" s="335"/>
      <c r="CD878" s="335"/>
      <c r="CE878" s="335"/>
      <c r="CF878" s="335"/>
      <c r="CG878" s="335"/>
      <c r="CH878" s="335"/>
      <c r="CI878" s="335"/>
      <c r="CJ878" s="335"/>
      <c r="CK878" s="335"/>
      <c r="CL878" s="335"/>
      <c r="CM878" s="335"/>
      <c r="CN878" s="335"/>
      <c r="CO878" s="335"/>
      <c r="CP878" s="335"/>
      <c r="CQ878" s="335"/>
      <c r="CR878" s="335"/>
      <c r="CS878" s="335"/>
      <c r="CT878" s="335"/>
      <c r="CU878" s="335"/>
      <c r="CV878" s="335"/>
      <c r="CW878" s="335"/>
      <c r="CX878" s="335"/>
      <c r="CY878" s="335"/>
      <c r="CZ878" s="335"/>
      <c r="DA878" s="335"/>
      <c r="DB878" s="335"/>
      <c r="DC878" s="335"/>
      <c r="DD878" s="335"/>
      <c r="DE878" s="335"/>
    </row>
    <row r="879" spans="2:109" x14ac:dyDescent="0.25">
      <c r="B879" s="335"/>
      <c r="C879" s="335"/>
      <c r="D879" s="335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25"/>
      <c r="U879" s="32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  <c r="AM879" s="335"/>
      <c r="AN879" s="335"/>
      <c r="AO879" s="335"/>
      <c r="AP879" s="335"/>
      <c r="AQ879" s="335"/>
      <c r="AR879" s="335"/>
      <c r="AS879" s="335"/>
      <c r="AT879" s="335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335"/>
      <c r="BE879" s="335"/>
      <c r="BF879" s="335"/>
      <c r="BG879" s="335"/>
      <c r="BH879" s="335"/>
      <c r="BI879" s="335"/>
      <c r="BJ879" s="335"/>
      <c r="BK879" s="335"/>
      <c r="BL879" s="335"/>
      <c r="BM879" s="335"/>
      <c r="BN879" s="335"/>
      <c r="BO879" s="335"/>
      <c r="BP879" s="335"/>
      <c r="BQ879" s="335"/>
      <c r="BR879" s="335"/>
      <c r="BS879" s="335"/>
      <c r="BT879" s="335"/>
      <c r="BU879" s="335"/>
      <c r="BV879" s="335"/>
      <c r="BW879" s="335"/>
      <c r="BX879" s="335"/>
      <c r="BY879" s="335"/>
      <c r="BZ879" s="335"/>
      <c r="CA879" s="335"/>
      <c r="CB879" s="335"/>
      <c r="CC879" s="335"/>
      <c r="CD879" s="335"/>
      <c r="CE879" s="335"/>
      <c r="CF879" s="335"/>
      <c r="CG879" s="335"/>
      <c r="CH879" s="335"/>
      <c r="CI879" s="335"/>
      <c r="CJ879" s="335"/>
      <c r="CK879" s="335"/>
      <c r="CL879" s="335"/>
      <c r="CM879" s="335"/>
      <c r="CN879" s="335"/>
      <c r="CO879" s="335"/>
      <c r="CP879" s="335"/>
      <c r="CQ879" s="335"/>
      <c r="CR879" s="335"/>
      <c r="CS879" s="335"/>
      <c r="CT879" s="335"/>
      <c r="CU879" s="335"/>
      <c r="CV879" s="335"/>
      <c r="CW879" s="335"/>
      <c r="CX879" s="335"/>
      <c r="CY879" s="335"/>
      <c r="CZ879" s="335"/>
      <c r="DA879" s="335"/>
      <c r="DB879" s="335"/>
      <c r="DC879" s="335"/>
      <c r="DD879" s="335"/>
      <c r="DE879" s="335"/>
    </row>
    <row r="880" spans="2:109" x14ac:dyDescent="0.25">
      <c r="B880" s="335"/>
      <c r="C880" s="335"/>
      <c r="D880" s="335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25"/>
      <c r="U880" s="32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  <c r="AM880" s="335"/>
      <c r="AN880" s="335"/>
      <c r="AO880" s="335"/>
      <c r="AP880" s="335"/>
      <c r="AQ880" s="335"/>
      <c r="AR880" s="335"/>
      <c r="AS880" s="335"/>
      <c r="AT880" s="335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335"/>
      <c r="BE880" s="335"/>
      <c r="BF880" s="335"/>
      <c r="BG880" s="335"/>
      <c r="BH880" s="335"/>
      <c r="BI880" s="335"/>
      <c r="BJ880" s="335"/>
      <c r="BK880" s="335"/>
      <c r="BL880" s="335"/>
      <c r="BM880" s="335"/>
      <c r="BN880" s="335"/>
      <c r="BO880" s="335"/>
      <c r="BP880" s="335"/>
      <c r="BQ880" s="335"/>
      <c r="BR880" s="335"/>
      <c r="BS880" s="335"/>
      <c r="BT880" s="335"/>
      <c r="BU880" s="335"/>
      <c r="BV880" s="335"/>
      <c r="BW880" s="335"/>
      <c r="BX880" s="335"/>
      <c r="BY880" s="335"/>
      <c r="BZ880" s="335"/>
      <c r="CA880" s="335"/>
      <c r="CB880" s="335"/>
      <c r="CC880" s="335"/>
      <c r="CD880" s="335"/>
      <c r="CE880" s="335"/>
      <c r="CF880" s="335"/>
      <c r="CG880" s="335"/>
      <c r="CH880" s="335"/>
      <c r="CI880" s="335"/>
      <c r="CJ880" s="335"/>
      <c r="CK880" s="335"/>
      <c r="CL880" s="335"/>
      <c r="CM880" s="335"/>
      <c r="CN880" s="335"/>
      <c r="CO880" s="335"/>
      <c r="CP880" s="335"/>
      <c r="CQ880" s="335"/>
      <c r="CR880" s="335"/>
      <c r="CS880" s="335"/>
      <c r="CT880" s="335"/>
      <c r="CU880" s="335"/>
      <c r="CV880" s="335"/>
      <c r="CW880" s="335"/>
      <c r="CX880" s="335"/>
      <c r="CY880" s="335"/>
      <c r="CZ880" s="335"/>
      <c r="DA880" s="335"/>
      <c r="DB880" s="335"/>
      <c r="DC880" s="335"/>
      <c r="DD880" s="335"/>
      <c r="DE880" s="335"/>
    </row>
    <row r="881" spans="2:109" x14ac:dyDescent="0.25">
      <c r="B881" s="335"/>
      <c r="C881" s="335"/>
      <c r="D881" s="335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25"/>
      <c r="U881" s="32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  <c r="AM881" s="335"/>
      <c r="AN881" s="335"/>
      <c r="AO881" s="335"/>
      <c r="AP881" s="335"/>
      <c r="AQ881" s="335"/>
      <c r="AR881" s="335"/>
      <c r="AS881" s="335"/>
      <c r="AT881" s="335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335"/>
      <c r="BE881" s="335"/>
      <c r="BF881" s="335"/>
      <c r="BG881" s="335"/>
      <c r="BH881" s="335"/>
      <c r="BI881" s="335"/>
      <c r="BJ881" s="335"/>
      <c r="BK881" s="335"/>
      <c r="BL881" s="335"/>
      <c r="BM881" s="335"/>
      <c r="BN881" s="335"/>
      <c r="BO881" s="335"/>
      <c r="BP881" s="335"/>
      <c r="BQ881" s="335"/>
      <c r="BR881" s="335"/>
      <c r="BS881" s="335"/>
      <c r="BT881" s="335"/>
      <c r="BU881" s="335"/>
      <c r="BV881" s="335"/>
      <c r="BW881" s="335"/>
      <c r="BX881" s="335"/>
      <c r="BY881" s="335"/>
      <c r="BZ881" s="335"/>
      <c r="CA881" s="335"/>
      <c r="CB881" s="335"/>
      <c r="CC881" s="335"/>
      <c r="CD881" s="335"/>
      <c r="CE881" s="335"/>
      <c r="CF881" s="335"/>
      <c r="CG881" s="335"/>
      <c r="CH881" s="335"/>
      <c r="CI881" s="335"/>
      <c r="CJ881" s="335"/>
      <c r="CK881" s="335"/>
      <c r="CL881" s="335"/>
      <c r="CM881" s="335"/>
      <c r="CN881" s="335"/>
      <c r="CO881" s="335"/>
      <c r="CP881" s="335"/>
      <c r="CQ881" s="335"/>
      <c r="CR881" s="335"/>
      <c r="CS881" s="335"/>
      <c r="CT881" s="335"/>
      <c r="CU881" s="335"/>
      <c r="CV881" s="335"/>
      <c r="CW881" s="335"/>
      <c r="CX881" s="335"/>
      <c r="CY881" s="335"/>
      <c r="CZ881" s="335"/>
      <c r="DA881" s="335"/>
      <c r="DB881" s="335"/>
      <c r="DC881" s="335"/>
      <c r="DD881" s="335"/>
      <c r="DE881" s="335"/>
    </row>
    <row r="882" spans="2:109" x14ac:dyDescent="0.25">
      <c r="B882" s="335"/>
      <c r="C882" s="335"/>
      <c r="D882" s="335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25"/>
      <c r="U882" s="32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  <c r="AM882" s="335"/>
      <c r="AN882" s="335"/>
      <c r="AO882" s="335"/>
      <c r="AP882" s="335"/>
      <c r="AQ882" s="335"/>
      <c r="AR882" s="335"/>
      <c r="AS882" s="335"/>
      <c r="AT882" s="335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335"/>
      <c r="BE882" s="335"/>
      <c r="BF882" s="335"/>
      <c r="BG882" s="335"/>
      <c r="BH882" s="335"/>
      <c r="BI882" s="335"/>
      <c r="BJ882" s="335"/>
      <c r="BK882" s="335"/>
      <c r="BL882" s="335"/>
      <c r="BM882" s="335"/>
      <c r="BN882" s="335"/>
      <c r="BO882" s="335"/>
      <c r="BP882" s="335"/>
      <c r="BQ882" s="335"/>
      <c r="BR882" s="335"/>
      <c r="BS882" s="335"/>
      <c r="BT882" s="335"/>
      <c r="BU882" s="335"/>
      <c r="BV882" s="335"/>
      <c r="BW882" s="335"/>
      <c r="BX882" s="335"/>
      <c r="BY882" s="335"/>
      <c r="BZ882" s="335"/>
      <c r="CA882" s="335"/>
      <c r="CB882" s="335"/>
      <c r="CC882" s="335"/>
      <c r="CD882" s="335"/>
      <c r="CE882" s="335"/>
      <c r="CF882" s="335"/>
      <c r="CG882" s="335"/>
      <c r="CH882" s="335"/>
      <c r="CI882" s="335"/>
      <c r="CJ882" s="335"/>
      <c r="CK882" s="335"/>
      <c r="CL882" s="335"/>
      <c r="CM882" s="335"/>
      <c r="CN882" s="335"/>
      <c r="CO882" s="335"/>
      <c r="CP882" s="335"/>
      <c r="CQ882" s="335"/>
      <c r="CR882" s="335"/>
      <c r="CS882" s="335"/>
      <c r="CT882" s="335"/>
      <c r="CU882" s="335"/>
      <c r="CV882" s="335"/>
      <c r="CW882" s="335"/>
      <c r="CX882" s="335"/>
      <c r="CY882" s="335"/>
      <c r="CZ882" s="335"/>
      <c r="DA882" s="335"/>
      <c r="DB882" s="335"/>
      <c r="DC882" s="335"/>
      <c r="DD882" s="335"/>
      <c r="DE882" s="335"/>
    </row>
    <row r="883" spans="2:109" x14ac:dyDescent="0.25">
      <c r="B883" s="335"/>
      <c r="C883" s="335"/>
      <c r="D883" s="335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25"/>
      <c r="U883" s="32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  <c r="AM883" s="335"/>
      <c r="AN883" s="335"/>
      <c r="AO883" s="335"/>
      <c r="AP883" s="335"/>
      <c r="AQ883" s="335"/>
      <c r="AR883" s="335"/>
      <c r="AS883" s="335"/>
      <c r="AT883" s="335"/>
      <c r="AU883" s="335"/>
      <c r="AV883" s="335"/>
      <c r="AW883" s="335"/>
      <c r="AX883" s="335"/>
      <c r="AY883" s="335"/>
      <c r="AZ883" s="335"/>
      <c r="BA883" s="335"/>
      <c r="BB883" s="335"/>
      <c r="BC883" s="335"/>
      <c r="BD883" s="335"/>
      <c r="BE883" s="335"/>
      <c r="BF883" s="335"/>
      <c r="BG883" s="335"/>
      <c r="BH883" s="335"/>
      <c r="BI883" s="335"/>
      <c r="BJ883" s="335"/>
      <c r="BK883" s="335"/>
      <c r="BL883" s="335"/>
      <c r="BM883" s="335"/>
      <c r="BN883" s="335"/>
      <c r="BO883" s="335"/>
      <c r="BP883" s="335"/>
      <c r="BQ883" s="335"/>
      <c r="BR883" s="335"/>
      <c r="BS883" s="335"/>
      <c r="BT883" s="335"/>
      <c r="BU883" s="335"/>
      <c r="BV883" s="335"/>
      <c r="BW883" s="335"/>
      <c r="BX883" s="335"/>
      <c r="BY883" s="335"/>
      <c r="BZ883" s="335"/>
      <c r="CA883" s="335"/>
      <c r="CB883" s="335"/>
      <c r="CC883" s="335"/>
      <c r="CD883" s="335"/>
      <c r="CE883" s="335"/>
      <c r="CF883" s="335"/>
      <c r="CG883" s="335"/>
      <c r="CH883" s="335"/>
      <c r="CI883" s="335"/>
      <c r="CJ883" s="335"/>
      <c r="CK883" s="335"/>
      <c r="CL883" s="335"/>
      <c r="CM883" s="335"/>
      <c r="CN883" s="335"/>
      <c r="CO883" s="335"/>
      <c r="CP883" s="335"/>
      <c r="CQ883" s="335"/>
      <c r="CR883" s="335"/>
      <c r="CS883" s="335"/>
      <c r="CT883" s="335"/>
      <c r="CU883" s="335"/>
      <c r="CV883" s="335"/>
      <c r="CW883" s="335"/>
      <c r="CX883" s="335"/>
      <c r="CY883" s="335"/>
      <c r="CZ883" s="335"/>
      <c r="DA883" s="335"/>
      <c r="DB883" s="335"/>
      <c r="DC883" s="335"/>
      <c r="DD883" s="335"/>
      <c r="DE883" s="335"/>
    </row>
    <row r="884" spans="2:109" x14ac:dyDescent="0.25"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25"/>
      <c r="U884" s="32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  <c r="AM884" s="335"/>
      <c r="AN884" s="335"/>
      <c r="AO884" s="335"/>
      <c r="AP884" s="335"/>
      <c r="AQ884" s="335"/>
      <c r="AR884" s="335"/>
      <c r="AS884" s="335"/>
      <c r="AT884" s="335"/>
      <c r="AU884" s="335"/>
      <c r="AV884" s="335"/>
      <c r="AW884" s="335"/>
      <c r="AX884" s="335"/>
      <c r="AY884" s="335"/>
      <c r="AZ884" s="335"/>
      <c r="BA884" s="335"/>
      <c r="BB884" s="335"/>
      <c r="BC884" s="335"/>
      <c r="BD884" s="335"/>
      <c r="BE884" s="335"/>
      <c r="BF884" s="335"/>
      <c r="BG884" s="335"/>
      <c r="BH884" s="335"/>
      <c r="BI884" s="335"/>
      <c r="BJ884" s="335"/>
      <c r="BK884" s="335"/>
      <c r="BL884" s="335"/>
      <c r="BM884" s="335"/>
      <c r="BN884" s="335"/>
      <c r="BO884" s="335"/>
      <c r="BP884" s="335"/>
      <c r="BQ884" s="335"/>
      <c r="BR884" s="335"/>
      <c r="BS884" s="335"/>
      <c r="BT884" s="335"/>
      <c r="BU884" s="335"/>
      <c r="BV884" s="335"/>
      <c r="BW884" s="335"/>
      <c r="BX884" s="335"/>
      <c r="BY884" s="335"/>
      <c r="BZ884" s="335"/>
      <c r="CA884" s="335"/>
      <c r="CB884" s="335"/>
      <c r="CC884" s="335"/>
      <c r="CD884" s="335"/>
      <c r="CE884" s="335"/>
      <c r="CF884" s="335"/>
      <c r="CG884" s="335"/>
      <c r="CH884" s="335"/>
      <c r="CI884" s="335"/>
      <c r="CJ884" s="335"/>
      <c r="CK884" s="335"/>
      <c r="CL884" s="335"/>
      <c r="CM884" s="335"/>
      <c r="CN884" s="335"/>
      <c r="CO884" s="335"/>
      <c r="CP884" s="335"/>
      <c r="CQ884" s="335"/>
      <c r="CR884" s="335"/>
      <c r="CS884" s="335"/>
      <c r="CT884" s="335"/>
      <c r="CU884" s="335"/>
      <c r="CV884" s="335"/>
      <c r="CW884" s="335"/>
      <c r="CX884" s="335"/>
      <c r="CY884" s="335"/>
      <c r="CZ884" s="335"/>
      <c r="DA884" s="335"/>
      <c r="DB884" s="335"/>
      <c r="DC884" s="335"/>
      <c r="DD884" s="335"/>
      <c r="DE884" s="335"/>
    </row>
    <row r="885" spans="2:109" x14ac:dyDescent="0.25"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25"/>
      <c r="U885" s="32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  <c r="AM885" s="335"/>
      <c r="AN885" s="335"/>
      <c r="AO885" s="335"/>
      <c r="AP885" s="335"/>
      <c r="AQ885" s="335"/>
      <c r="AR885" s="335"/>
      <c r="AS885" s="335"/>
      <c r="AT885" s="335"/>
      <c r="AU885" s="335"/>
      <c r="AV885" s="335"/>
      <c r="AW885" s="335"/>
      <c r="AX885" s="335"/>
      <c r="AY885" s="335"/>
      <c r="AZ885" s="335"/>
      <c r="BA885" s="335"/>
      <c r="BB885" s="335"/>
      <c r="BC885" s="335"/>
      <c r="BD885" s="335"/>
      <c r="BE885" s="335"/>
      <c r="BF885" s="335"/>
      <c r="BG885" s="335"/>
      <c r="BH885" s="335"/>
      <c r="BI885" s="335"/>
      <c r="BJ885" s="335"/>
      <c r="BK885" s="335"/>
      <c r="BL885" s="335"/>
      <c r="BM885" s="335"/>
      <c r="BN885" s="335"/>
      <c r="BO885" s="335"/>
      <c r="BP885" s="335"/>
      <c r="BQ885" s="335"/>
      <c r="BR885" s="335"/>
      <c r="BS885" s="335"/>
      <c r="BT885" s="335"/>
      <c r="BU885" s="335"/>
      <c r="BV885" s="335"/>
      <c r="BW885" s="335"/>
      <c r="BX885" s="335"/>
      <c r="BY885" s="335"/>
      <c r="BZ885" s="335"/>
      <c r="CA885" s="335"/>
      <c r="CB885" s="335"/>
      <c r="CC885" s="335"/>
      <c r="CD885" s="335"/>
      <c r="CE885" s="335"/>
      <c r="CF885" s="335"/>
      <c r="CG885" s="335"/>
      <c r="CH885" s="335"/>
      <c r="CI885" s="335"/>
      <c r="CJ885" s="335"/>
      <c r="CK885" s="335"/>
      <c r="CL885" s="335"/>
      <c r="CM885" s="335"/>
      <c r="CN885" s="335"/>
      <c r="CO885" s="335"/>
      <c r="CP885" s="335"/>
      <c r="CQ885" s="335"/>
      <c r="CR885" s="335"/>
      <c r="CS885" s="335"/>
      <c r="CT885" s="335"/>
      <c r="CU885" s="335"/>
      <c r="CV885" s="335"/>
      <c r="CW885" s="335"/>
      <c r="CX885" s="335"/>
      <c r="CY885" s="335"/>
      <c r="CZ885" s="335"/>
      <c r="DA885" s="335"/>
      <c r="DB885" s="335"/>
      <c r="DC885" s="335"/>
      <c r="DD885" s="335"/>
      <c r="DE885" s="335"/>
    </row>
    <row r="886" spans="2:109" x14ac:dyDescent="0.25">
      <c r="B886" s="335"/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25"/>
      <c r="U886" s="32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5"/>
      <c r="AU886" s="335"/>
      <c r="AV886" s="335"/>
      <c r="AW886" s="335"/>
      <c r="AX886" s="335"/>
      <c r="AY886" s="335"/>
      <c r="AZ886" s="335"/>
      <c r="BA886" s="335"/>
      <c r="BB886" s="335"/>
      <c r="BC886" s="335"/>
      <c r="BD886" s="335"/>
      <c r="BE886" s="335"/>
      <c r="BF886" s="335"/>
      <c r="BG886" s="335"/>
      <c r="BH886" s="335"/>
      <c r="BI886" s="335"/>
      <c r="BJ886" s="335"/>
      <c r="BK886" s="335"/>
      <c r="BL886" s="335"/>
      <c r="BM886" s="335"/>
      <c r="BN886" s="335"/>
      <c r="BO886" s="335"/>
      <c r="BP886" s="335"/>
      <c r="BQ886" s="335"/>
      <c r="BR886" s="335"/>
      <c r="BS886" s="335"/>
      <c r="BT886" s="335"/>
      <c r="BU886" s="335"/>
      <c r="BV886" s="335"/>
      <c r="BW886" s="335"/>
      <c r="BX886" s="335"/>
      <c r="BY886" s="335"/>
      <c r="BZ886" s="335"/>
      <c r="CA886" s="335"/>
      <c r="CB886" s="335"/>
      <c r="CC886" s="335"/>
      <c r="CD886" s="335"/>
      <c r="CE886" s="335"/>
      <c r="CF886" s="335"/>
      <c r="CG886" s="335"/>
      <c r="CH886" s="335"/>
      <c r="CI886" s="335"/>
      <c r="CJ886" s="335"/>
      <c r="CK886" s="335"/>
      <c r="CL886" s="335"/>
      <c r="CM886" s="335"/>
      <c r="CN886" s="335"/>
      <c r="CO886" s="335"/>
      <c r="CP886" s="335"/>
      <c r="CQ886" s="335"/>
      <c r="CR886" s="335"/>
      <c r="CS886" s="335"/>
      <c r="CT886" s="335"/>
      <c r="CU886" s="335"/>
      <c r="CV886" s="335"/>
      <c r="CW886" s="335"/>
      <c r="CX886" s="335"/>
      <c r="CY886" s="335"/>
      <c r="CZ886" s="335"/>
      <c r="DA886" s="335"/>
      <c r="DB886" s="335"/>
      <c r="DC886" s="335"/>
      <c r="DD886" s="335"/>
      <c r="DE886" s="335"/>
    </row>
    <row r="887" spans="2:109" x14ac:dyDescent="0.25">
      <c r="B887" s="335"/>
      <c r="C887" s="335"/>
      <c r="D887" s="335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25"/>
      <c r="U887" s="32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5"/>
      <c r="AU887" s="335"/>
      <c r="AV887" s="335"/>
      <c r="AW887" s="335"/>
      <c r="AX887" s="335"/>
      <c r="AY887" s="335"/>
      <c r="AZ887" s="335"/>
      <c r="BA887" s="335"/>
      <c r="BB887" s="335"/>
      <c r="BC887" s="335"/>
      <c r="BD887" s="335"/>
      <c r="BE887" s="335"/>
      <c r="BF887" s="335"/>
      <c r="BG887" s="335"/>
      <c r="BH887" s="335"/>
      <c r="BI887" s="335"/>
      <c r="BJ887" s="335"/>
      <c r="BK887" s="335"/>
      <c r="BL887" s="335"/>
      <c r="BM887" s="335"/>
      <c r="BN887" s="335"/>
      <c r="BO887" s="335"/>
      <c r="BP887" s="335"/>
      <c r="BQ887" s="335"/>
      <c r="BR887" s="335"/>
      <c r="BS887" s="335"/>
      <c r="BT887" s="335"/>
      <c r="BU887" s="335"/>
      <c r="BV887" s="335"/>
      <c r="BW887" s="335"/>
      <c r="BX887" s="335"/>
      <c r="BY887" s="335"/>
      <c r="BZ887" s="335"/>
      <c r="CA887" s="335"/>
      <c r="CB887" s="335"/>
      <c r="CC887" s="335"/>
      <c r="CD887" s="335"/>
      <c r="CE887" s="335"/>
      <c r="CF887" s="335"/>
      <c r="CG887" s="335"/>
      <c r="CH887" s="335"/>
      <c r="CI887" s="335"/>
      <c r="CJ887" s="335"/>
      <c r="CK887" s="335"/>
      <c r="CL887" s="335"/>
      <c r="CM887" s="335"/>
      <c r="CN887" s="335"/>
      <c r="CO887" s="335"/>
      <c r="CP887" s="335"/>
      <c r="CQ887" s="335"/>
      <c r="CR887" s="335"/>
      <c r="CS887" s="335"/>
      <c r="CT887" s="335"/>
      <c r="CU887" s="335"/>
      <c r="CV887" s="335"/>
      <c r="CW887" s="335"/>
      <c r="CX887" s="335"/>
      <c r="CY887" s="335"/>
      <c r="CZ887" s="335"/>
      <c r="DA887" s="335"/>
      <c r="DB887" s="335"/>
      <c r="DC887" s="335"/>
      <c r="DD887" s="335"/>
      <c r="DE887" s="335"/>
    </row>
    <row r="888" spans="2:109" x14ac:dyDescent="0.25">
      <c r="B888" s="335"/>
      <c r="C888" s="335"/>
      <c r="D888" s="335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25"/>
      <c r="U888" s="32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  <c r="AM888" s="335"/>
      <c r="AN888" s="335"/>
      <c r="AO888" s="335"/>
      <c r="AP888" s="335"/>
      <c r="AQ888" s="335"/>
      <c r="AR888" s="335"/>
      <c r="AS888" s="335"/>
      <c r="AT888" s="335"/>
      <c r="AU888" s="335"/>
      <c r="AV888" s="335"/>
      <c r="AW888" s="335"/>
      <c r="AX888" s="335"/>
      <c r="AY888" s="335"/>
      <c r="AZ888" s="335"/>
      <c r="BA888" s="335"/>
      <c r="BB888" s="335"/>
      <c r="BC888" s="335"/>
      <c r="BD888" s="335"/>
      <c r="BE888" s="335"/>
      <c r="BF888" s="335"/>
      <c r="BG888" s="335"/>
      <c r="BH888" s="335"/>
      <c r="BI888" s="335"/>
      <c r="BJ888" s="335"/>
      <c r="BK888" s="335"/>
      <c r="BL888" s="335"/>
      <c r="BM888" s="335"/>
      <c r="BN888" s="335"/>
      <c r="BO888" s="335"/>
      <c r="BP888" s="335"/>
      <c r="BQ888" s="335"/>
      <c r="BR888" s="335"/>
      <c r="BS888" s="335"/>
      <c r="BT888" s="335"/>
      <c r="BU888" s="335"/>
      <c r="BV888" s="335"/>
      <c r="BW888" s="335"/>
      <c r="BX888" s="335"/>
      <c r="BY888" s="335"/>
      <c r="BZ888" s="335"/>
      <c r="CA888" s="335"/>
      <c r="CB888" s="335"/>
      <c r="CC888" s="335"/>
      <c r="CD888" s="335"/>
      <c r="CE888" s="335"/>
      <c r="CF888" s="335"/>
      <c r="CG888" s="335"/>
      <c r="CH888" s="335"/>
      <c r="CI888" s="335"/>
      <c r="CJ888" s="335"/>
      <c r="CK888" s="335"/>
      <c r="CL888" s="335"/>
      <c r="CM888" s="335"/>
      <c r="CN888" s="335"/>
      <c r="CO888" s="335"/>
      <c r="CP888" s="335"/>
      <c r="CQ888" s="335"/>
      <c r="CR888" s="335"/>
      <c r="CS888" s="335"/>
      <c r="CT888" s="335"/>
      <c r="CU888" s="335"/>
      <c r="CV888" s="335"/>
      <c r="CW888" s="335"/>
      <c r="CX888" s="335"/>
      <c r="CY888" s="335"/>
      <c r="CZ888" s="335"/>
      <c r="DA888" s="335"/>
      <c r="DB888" s="335"/>
      <c r="DC888" s="335"/>
      <c r="DD888" s="335"/>
      <c r="DE888" s="335"/>
    </row>
    <row r="889" spans="2:109" x14ac:dyDescent="0.25">
      <c r="B889" s="335"/>
      <c r="C889" s="335"/>
      <c r="D889" s="335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25"/>
      <c r="U889" s="32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  <c r="AM889" s="335"/>
      <c r="AN889" s="335"/>
      <c r="AO889" s="335"/>
      <c r="AP889" s="335"/>
      <c r="AQ889" s="335"/>
      <c r="AR889" s="335"/>
      <c r="AS889" s="335"/>
      <c r="AT889" s="335"/>
      <c r="AU889" s="335"/>
      <c r="AV889" s="335"/>
      <c r="AW889" s="335"/>
      <c r="AX889" s="335"/>
      <c r="AY889" s="335"/>
      <c r="AZ889" s="335"/>
      <c r="BA889" s="335"/>
      <c r="BB889" s="335"/>
      <c r="BC889" s="335"/>
      <c r="BD889" s="335"/>
      <c r="BE889" s="335"/>
      <c r="BF889" s="335"/>
      <c r="BG889" s="335"/>
      <c r="BH889" s="335"/>
      <c r="BI889" s="335"/>
      <c r="BJ889" s="335"/>
      <c r="BK889" s="335"/>
      <c r="BL889" s="335"/>
      <c r="BM889" s="335"/>
      <c r="BN889" s="335"/>
      <c r="BO889" s="335"/>
      <c r="BP889" s="335"/>
      <c r="BQ889" s="335"/>
      <c r="BR889" s="335"/>
      <c r="BS889" s="335"/>
      <c r="BT889" s="335"/>
      <c r="BU889" s="335"/>
      <c r="BV889" s="335"/>
      <c r="BW889" s="335"/>
      <c r="BX889" s="335"/>
      <c r="BY889" s="335"/>
      <c r="BZ889" s="335"/>
      <c r="CA889" s="335"/>
      <c r="CB889" s="335"/>
      <c r="CC889" s="335"/>
      <c r="CD889" s="335"/>
      <c r="CE889" s="335"/>
      <c r="CF889" s="335"/>
      <c r="CG889" s="335"/>
      <c r="CH889" s="335"/>
      <c r="CI889" s="335"/>
      <c r="CJ889" s="335"/>
      <c r="CK889" s="335"/>
      <c r="CL889" s="335"/>
      <c r="CM889" s="335"/>
      <c r="CN889" s="335"/>
      <c r="CO889" s="335"/>
      <c r="CP889" s="335"/>
      <c r="CQ889" s="335"/>
      <c r="CR889" s="335"/>
      <c r="CS889" s="335"/>
      <c r="CT889" s="335"/>
      <c r="CU889" s="335"/>
      <c r="CV889" s="335"/>
      <c r="CW889" s="335"/>
      <c r="CX889" s="335"/>
      <c r="CY889" s="335"/>
      <c r="CZ889" s="335"/>
      <c r="DA889" s="335"/>
      <c r="DB889" s="335"/>
      <c r="DC889" s="335"/>
      <c r="DD889" s="335"/>
      <c r="DE889" s="335"/>
    </row>
    <row r="890" spans="2:109" x14ac:dyDescent="0.25">
      <c r="B890" s="335"/>
      <c r="C890" s="335"/>
      <c r="D890" s="335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25"/>
      <c r="U890" s="32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  <c r="AM890" s="335"/>
      <c r="AN890" s="335"/>
      <c r="AO890" s="335"/>
      <c r="AP890" s="335"/>
      <c r="AQ890" s="335"/>
      <c r="AR890" s="335"/>
      <c r="AS890" s="335"/>
      <c r="AT890" s="335"/>
      <c r="AU890" s="335"/>
      <c r="AV890" s="335"/>
      <c r="AW890" s="335"/>
      <c r="AX890" s="335"/>
      <c r="AY890" s="335"/>
      <c r="AZ890" s="335"/>
      <c r="BA890" s="335"/>
      <c r="BB890" s="335"/>
      <c r="BC890" s="335"/>
      <c r="BD890" s="335"/>
      <c r="BE890" s="335"/>
      <c r="BF890" s="335"/>
      <c r="BG890" s="335"/>
      <c r="BH890" s="335"/>
      <c r="BI890" s="335"/>
      <c r="BJ890" s="335"/>
      <c r="BK890" s="335"/>
      <c r="BL890" s="335"/>
      <c r="BM890" s="335"/>
      <c r="BN890" s="335"/>
      <c r="BO890" s="335"/>
      <c r="BP890" s="335"/>
      <c r="BQ890" s="335"/>
      <c r="BR890" s="335"/>
      <c r="BS890" s="335"/>
      <c r="BT890" s="335"/>
      <c r="BU890" s="335"/>
      <c r="BV890" s="335"/>
      <c r="BW890" s="335"/>
      <c r="BX890" s="335"/>
      <c r="BY890" s="335"/>
      <c r="BZ890" s="335"/>
      <c r="CA890" s="335"/>
      <c r="CB890" s="335"/>
      <c r="CC890" s="335"/>
      <c r="CD890" s="335"/>
      <c r="CE890" s="335"/>
      <c r="CF890" s="335"/>
      <c r="CG890" s="335"/>
      <c r="CH890" s="335"/>
      <c r="CI890" s="335"/>
      <c r="CJ890" s="335"/>
      <c r="CK890" s="335"/>
      <c r="CL890" s="335"/>
      <c r="CM890" s="335"/>
      <c r="CN890" s="335"/>
      <c r="CO890" s="335"/>
      <c r="CP890" s="335"/>
      <c r="CQ890" s="335"/>
      <c r="CR890" s="335"/>
      <c r="CS890" s="335"/>
      <c r="CT890" s="335"/>
      <c r="CU890" s="335"/>
      <c r="CV890" s="335"/>
      <c r="CW890" s="335"/>
      <c r="CX890" s="335"/>
      <c r="CY890" s="335"/>
      <c r="CZ890" s="335"/>
      <c r="DA890" s="335"/>
      <c r="DB890" s="335"/>
      <c r="DC890" s="335"/>
      <c r="DD890" s="335"/>
      <c r="DE890" s="335"/>
    </row>
    <row r="891" spans="2:109" x14ac:dyDescent="0.25">
      <c r="B891" s="335"/>
      <c r="C891" s="335"/>
      <c r="D891" s="335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25"/>
      <c r="U891" s="32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  <c r="AM891" s="335"/>
      <c r="AN891" s="335"/>
      <c r="AO891" s="335"/>
      <c r="AP891" s="335"/>
      <c r="AQ891" s="335"/>
      <c r="AR891" s="335"/>
      <c r="AS891" s="335"/>
      <c r="AT891" s="335"/>
      <c r="AU891" s="335"/>
      <c r="AV891" s="335"/>
      <c r="AW891" s="335"/>
      <c r="AX891" s="335"/>
      <c r="AY891" s="335"/>
      <c r="AZ891" s="335"/>
      <c r="BA891" s="335"/>
      <c r="BB891" s="335"/>
      <c r="BC891" s="335"/>
      <c r="BD891" s="335"/>
      <c r="BE891" s="335"/>
      <c r="BF891" s="335"/>
      <c r="BG891" s="335"/>
      <c r="BH891" s="335"/>
      <c r="BI891" s="335"/>
      <c r="BJ891" s="335"/>
      <c r="BK891" s="335"/>
      <c r="BL891" s="335"/>
      <c r="BM891" s="335"/>
      <c r="BN891" s="335"/>
      <c r="BO891" s="335"/>
      <c r="BP891" s="335"/>
      <c r="BQ891" s="335"/>
      <c r="BR891" s="335"/>
      <c r="BS891" s="335"/>
      <c r="BT891" s="335"/>
      <c r="BU891" s="335"/>
      <c r="BV891" s="335"/>
      <c r="BW891" s="335"/>
      <c r="BX891" s="335"/>
      <c r="BY891" s="335"/>
      <c r="BZ891" s="335"/>
      <c r="CA891" s="335"/>
      <c r="CB891" s="335"/>
      <c r="CC891" s="335"/>
      <c r="CD891" s="335"/>
      <c r="CE891" s="335"/>
      <c r="CF891" s="335"/>
      <c r="CG891" s="335"/>
      <c r="CH891" s="335"/>
      <c r="CI891" s="335"/>
      <c r="CJ891" s="335"/>
      <c r="CK891" s="335"/>
      <c r="CL891" s="335"/>
      <c r="CM891" s="335"/>
      <c r="CN891" s="335"/>
      <c r="CO891" s="335"/>
      <c r="CP891" s="335"/>
      <c r="CQ891" s="335"/>
      <c r="CR891" s="335"/>
      <c r="CS891" s="335"/>
      <c r="CT891" s="335"/>
      <c r="CU891" s="335"/>
      <c r="CV891" s="335"/>
      <c r="CW891" s="335"/>
      <c r="CX891" s="335"/>
      <c r="CY891" s="335"/>
      <c r="CZ891" s="335"/>
      <c r="DA891" s="335"/>
      <c r="DB891" s="335"/>
      <c r="DC891" s="335"/>
      <c r="DD891" s="335"/>
      <c r="DE891" s="335"/>
    </row>
    <row r="892" spans="2:109" x14ac:dyDescent="0.25">
      <c r="B892" s="335"/>
      <c r="C892" s="335"/>
      <c r="D892" s="335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25"/>
      <c r="U892" s="32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  <c r="AM892" s="335"/>
      <c r="AN892" s="335"/>
      <c r="AO892" s="335"/>
      <c r="AP892" s="335"/>
      <c r="AQ892" s="335"/>
      <c r="AR892" s="335"/>
      <c r="AS892" s="335"/>
      <c r="AT892" s="335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335"/>
      <c r="BE892" s="335"/>
      <c r="BF892" s="335"/>
      <c r="BG892" s="335"/>
      <c r="BH892" s="335"/>
      <c r="BI892" s="335"/>
      <c r="BJ892" s="335"/>
      <c r="BK892" s="335"/>
      <c r="BL892" s="335"/>
      <c r="BM892" s="335"/>
      <c r="BN892" s="335"/>
      <c r="BO892" s="335"/>
      <c r="BP892" s="335"/>
      <c r="BQ892" s="335"/>
      <c r="BR892" s="335"/>
      <c r="BS892" s="335"/>
      <c r="BT892" s="335"/>
      <c r="BU892" s="335"/>
      <c r="BV892" s="335"/>
      <c r="BW892" s="335"/>
      <c r="BX892" s="335"/>
      <c r="BY892" s="335"/>
      <c r="BZ892" s="335"/>
      <c r="CA892" s="335"/>
      <c r="CB892" s="335"/>
      <c r="CC892" s="335"/>
      <c r="CD892" s="335"/>
      <c r="CE892" s="335"/>
      <c r="CF892" s="335"/>
      <c r="CG892" s="335"/>
      <c r="CH892" s="335"/>
      <c r="CI892" s="335"/>
      <c r="CJ892" s="335"/>
      <c r="CK892" s="335"/>
      <c r="CL892" s="335"/>
      <c r="CM892" s="335"/>
      <c r="CN892" s="335"/>
      <c r="CO892" s="335"/>
      <c r="CP892" s="335"/>
      <c r="CQ892" s="335"/>
      <c r="CR892" s="335"/>
      <c r="CS892" s="335"/>
      <c r="CT892" s="335"/>
      <c r="CU892" s="335"/>
      <c r="CV892" s="335"/>
      <c r="CW892" s="335"/>
      <c r="CX892" s="335"/>
      <c r="CY892" s="335"/>
      <c r="CZ892" s="335"/>
      <c r="DA892" s="335"/>
      <c r="DB892" s="335"/>
      <c r="DC892" s="335"/>
      <c r="DD892" s="335"/>
      <c r="DE892" s="335"/>
    </row>
    <row r="893" spans="2:109" x14ac:dyDescent="0.25">
      <c r="B893" s="335"/>
      <c r="C893" s="335"/>
      <c r="D893" s="335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25"/>
      <c r="U893" s="32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  <c r="AM893" s="335"/>
      <c r="AN893" s="335"/>
      <c r="AO893" s="335"/>
      <c r="AP893" s="335"/>
      <c r="AQ893" s="335"/>
      <c r="AR893" s="335"/>
      <c r="AS893" s="335"/>
      <c r="AT893" s="335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335"/>
      <c r="BE893" s="335"/>
      <c r="BF893" s="335"/>
      <c r="BG893" s="335"/>
      <c r="BH893" s="335"/>
      <c r="BI893" s="335"/>
      <c r="BJ893" s="335"/>
      <c r="BK893" s="335"/>
      <c r="BL893" s="335"/>
      <c r="BM893" s="335"/>
      <c r="BN893" s="335"/>
      <c r="BO893" s="335"/>
      <c r="BP893" s="335"/>
      <c r="BQ893" s="335"/>
      <c r="BR893" s="335"/>
      <c r="BS893" s="335"/>
      <c r="BT893" s="335"/>
      <c r="BU893" s="335"/>
      <c r="BV893" s="335"/>
      <c r="BW893" s="335"/>
      <c r="BX893" s="335"/>
      <c r="BY893" s="335"/>
      <c r="BZ893" s="335"/>
      <c r="CA893" s="335"/>
      <c r="CB893" s="335"/>
      <c r="CC893" s="335"/>
      <c r="CD893" s="335"/>
      <c r="CE893" s="335"/>
      <c r="CF893" s="335"/>
      <c r="CG893" s="335"/>
      <c r="CH893" s="335"/>
      <c r="CI893" s="335"/>
      <c r="CJ893" s="335"/>
      <c r="CK893" s="335"/>
      <c r="CL893" s="335"/>
      <c r="CM893" s="335"/>
      <c r="CN893" s="335"/>
      <c r="CO893" s="335"/>
      <c r="CP893" s="335"/>
      <c r="CQ893" s="335"/>
      <c r="CR893" s="335"/>
      <c r="CS893" s="335"/>
      <c r="CT893" s="335"/>
      <c r="CU893" s="335"/>
      <c r="CV893" s="335"/>
      <c r="CW893" s="335"/>
      <c r="CX893" s="335"/>
      <c r="CY893" s="335"/>
      <c r="CZ893" s="335"/>
      <c r="DA893" s="335"/>
      <c r="DB893" s="335"/>
      <c r="DC893" s="335"/>
      <c r="DD893" s="335"/>
      <c r="DE893" s="335"/>
    </row>
    <row r="894" spans="2:109" x14ac:dyDescent="0.25">
      <c r="B894" s="335"/>
      <c r="C894" s="335"/>
      <c r="D894" s="335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25"/>
      <c r="U894" s="32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  <c r="AM894" s="335"/>
      <c r="AN894" s="335"/>
      <c r="AO894" s="335"/>
      <c r="AP894" s="335"/>
      <c r="AQ894" s="335"/>
      <c r="AR894" s="335"/>
      <c r="AS894" s="335"/>
      <c r="AT894" s="335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335"/>
      <c r="BE894" s="335"/>
      <c r="BF894" s="335"/>
      <c r="BG894" s="335"/>
      <c r="BH894" s="335"/>
      <c r="BI894" s="335"/>
      <c r="BJ894" s="335"/>
      <c r="BK894" s="335"/>
      <c r="BL894" s="335"/>
      <c r="BM894" s="335"/>
      <c r="BN894" s="335"/>
      <c r="BO894" s="335"/>
      <c r="BP894" s="335"/>
      <c r="BQ894" s="335"/>
      <c r="BR894" s="335"/>
      <c r="BS894" s="335"/>
      <c r="BT894" s="335"/>
      <c r="BU894" s="335"/>
      <c r="BV894" s="335"/>
      <c r="BW894" s="335"/>
      <c r="BX894" s="335"/>
      <c r="BY894" s="335"/>
      <c r="BZ894" s="335"/>
      <c r="CA894" s="335"/>
      <c r="CB894" s="335"/>
      <c r="CC894" s="335"/>
      <c r="CD894" s="335"/>
      <c r="CE894" s="335"/>
      <c r="CF894" s="335"/>
      <c r="CG894" s="335"/>
      <c r="CH894" s="335"/>
      <c r="CI894" s="335"/>
      <c r="CJ894" s="335"/>
      <c r="CK894" s="335"/>
      <c r="CL894" s="335"/>
      <c r="CM894" s="335"/>
      <c r="CN894" s="335"/>
      <c r="CO894" s="335"/>
      <c r="CP894" s="335"/>
      <c r="CQ894" s="335"/>
      <c r="CR894" s="335"/>
      <c r="CS894" s="335"/>
      <c r="CT894" s="335"/>
      <c r="CU894" s="335"/>
      <c r="CV894" s="335"/>
      <c r="CW894" s="335"/>
      <c r="CX894" s="335"/>
      <c r="CY894" s="335"/>
      <c r="CZ894" s="335"/>
      <c r="DA894" s="335"/>
      <c r="DB894" s="335"/>
      <c r="DC894" s="335"/>
      <c r="DD894" s="335"/>
      <c r="DE894" s="335"/>
    </row>
    <row r="895" spans="2:109" x14ac:dyDescent="0.25">
      <c r="B895" s="335"/>
      <c r="C895" s="335"/>
      <c r="D895" s="335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25"/>
      <c r="U895" s="32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  <c r="AM895" s="335"/>
      <c r="AN895" s="335"/>
      <c r="AO895" s="335"/>
      <c r="AP895" s="335"/>
      <c r="AQ895" s="335"/>
      <c r="AR895" s="335"/>
      <c r="AS895" s="335"/>
      <c r="AT895" s="335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335"/>
      <c r="BE895" s="335"/>
      <c r="BF895" s="335"/>
      <c r="BG895" s="335"/>
      <c r="BH895" s="335"/>
      <c r="BI895" s="335"/>
      <c r="BJ895" s="335"/>
      <c r="BK895" s="335"/>
      <c r="BL895" s="335"/>
      <c r="BM895" s="335"/>
      <c r="BN895" s="335"/>
      <c r="BO895" s="335"/>
      <c r="BP895" s="335"/>
      <c r="BQ895" s="335"/>
      <c r="BR895" s="335"/>
      <c r="BS895" s="335"/>
      <c r="BT895" s="335"/>
      <c r="BU895" s="335"/>
      <c r="BV895" s="335"/>
      <c r="BW895" s="335"/>
      <c r="BX895" s="335"/>
      <c r="BY895" s="335"/>
      <c r="BZ895" s="335"/>
      <c r="CA895" s="335"/>
      <c r="CB895" s="335"/>
      <c r="CC895" s="335"/>
      <c r="CD895" s="335"/>
      <c r="CE895" s="335"/>
      <c r="CF895" s="335"/>
      <c r="CG895" s="335"/>
      <c r="CH895" s="335"/>
      <c r="CI895" s="335"/>
      <c r="CJ895" s="335"/>
      <c r="CK895" s="335"/>
      <c r="CL895" s="335"/>
      <c r="CM895" s="335"/>
      <c r="CN895" s="335"/>
      <c r="CO895" s="335"/>
      <c r="CP895" s="335"/>
      <c r="CQ895" s="335"/>
      <c r="CR895" s="335"/>
      <c r="CS895" s="335"/>
      <c r="CT895" s="335"/>
      <c r="CU895" s="335"/>
      <c r="CV895" s="335"/>
      <c r="CW895" s="335"/>
      <c r="CX895" s="335"/>
      <c r="CY895" s="335"/>
      <c r="CZ895" s="335"/>
      <c r="DA895" s="335"/>
      <c r="DB895" s="335"/>
      <c r="DC895" s="335"/>
      <c r="DD895" s="335"/>
      <c r="DE895" s="335"/>
    </row>
    <row r="896" spans="2:109" x14ac:dyDescent="0.25">
      <c r="B896" s="335"/>
      <c r="C896" s="335"/>
      <c r="D896" s="335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25"/>
      <c r="U896" s="32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  <c r="AM896" s="335"/>
      <c r="AN896" s="335"/>
      <c r="AO896" s="335"/>
      <c r="AP896" s="335"/>
      <c r="AQ896" s="335"/>
      <c r="AR896" s="335"/>
      <c r="AS896" s="335"/>
      <c r="AT896" s="335"/>
      <c r="AU896" s="335"/>
      <c r="AV896" s="335"/>
      <c r="AW896" s="335"/>
      <c r="AX896" s="335"/>
      <c r="AY896" s="335"/>
      <c r="AZ896" s="335"/>
      <c r="BA896" s="335"/>
      <c r="BB896" s="335"/>
      <c r="BC896" s="335"/>
      <c r="BD896" s="335"/>
      <c r="BE896" s="335"/>
      <c r="BF896" s="335"/>
      <c r="BG896" s="335"/>
      <c r="BH896" s="335"/>
      <c r="BI896" s="335"/>
      <c r="BJ896" s="335"/>
      <c r="BK896" s="335"/>
      <c r="BL896" s="335"/>
      <c r="BM896" s="335"/>
      <c r="BN896" s="335"/>
      <c r="BO896" s="335"/>
      <c r="BP896" s="335"/>
      <c r="BQ896" s="335"/>
      <c r="BR896" s="335"/>
      <c r="BS896" s="335"/>
      <c r="BT896" s="335"/>
      <c r="BU896" s="335"/>
      <c r="BV896" s="335"/>
      <c r="BW896" s="335"/>
      <c r="BX896" s="335"/>
      <c r="BY896" s="335"/>
      <c r="BZ896" s="335"/>
      <c r="CA896" s="335"/>
      <c r="CB896" s="335"/>
      <c r="CC896" s="335"/>
      <c r="CD896" s="335"/>
      <c r="CE896" s="335"/>
      <c r="CF896" s="335"/>
      <c r="CG896" s="335"/>
      <c r="CH896" s="335"/>
      <c r="CI896" s="335"/>
      <c r="CJ896" s="335"/>
      <c r="CK896" s="335"/>
      <c r="CL896" s="335"/>
      <c r="CM896" s="335"/>
      <c r="CN896" s="335"/>
      <c r="CO896" s="335"/>
      <c r="CP896" s="335"/>
      <c r="CQ896" s="335"/>
      <c r="CR896" s="335"/>
      <c r="CS896" s="335"/>
      <c r="CT896" s="335"/>
      <c r="CU896" s="335"/>
      <c r="CV896" s="335"/>
      <c r="CW896" s="335"/>
      <c r="CX896" s="335"/>
      <c r="CY896" s="335"/>
      <c r="CZ896" s="335"/>
      <c r="DA896" s="335"/>
      <c r="DB896" s="335"/>
      <c r="DC896" s="335"/>
      <c r="DD896" s="335"/>
      <c r="DE896" s="335"/>
    </row>
    <row r="897" spans="2:109" x14ac:dyDescent="0.25">
      <c r="B897" s="335"/>
      <c r="C897" s="335"/>
      <c r="D897" s="335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25"/>
      <c r="U897" s="32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  <c r="AM897" s="335"/>
      <c r="AN897" s="335"/>
      <c r="AO897" s="335"/>
      <c r="AP897" s="335"/>
      <c r="AQ897" s="335"/>
      <c r="AR897" s="335"/>
      <c r="AS897" s="335"/>
      <c r="AT897" s="335"/>
      <c r="AU897" s="335"/>
      <c r="AV897" s="335"/>
      <c r="AW897" s="335"/>
      <c r="AX897" s="335"/>
      <c r="AY897" s="335"/>
      <c r="AZ897" s="335"/>
      <c r="BA897" s="335"/>
      <c r="BB897" s="335"/>
      <c r="BC897" s="335"/>
      <c r="BD897" s="335"/>
      <c r="BE897" s="335"/>
      <c r="BF897" s="335"/>
      <c r="BG897" s="335"/>
      <c r="BH897" s="335"/>
      <c r="BI897" s="335"/>
      <c r="BJ897" s="335"/>
      <c r="BK897" s="335"/>
      <c r="BL897" s="335"/>
      <c r="BM897" s="335"/>
      <c r="BN897" s="335"/>
      <c r="BO897" s="335"/>
      <c r="BP897" s="335"/>
      <c r="BQ897" s="335"/>
      <c r="BR897" s="335"/>
      <c r="BS897" s="335"/>
      <c r="BT897" s="335"/>
      <c r="BU897" s="335"/>
      <c r="BV897" s="335"/>
      <c r="BW897" s="335"/>
      <c r="BX897" s="335"/>
      <c r="BY897" s="335"/>
      <c r="BZ897" s="335"/>
      <c r="CA897" s="335"/>
      <c r="CB897" s="335"/>
      <c r="CC897" s="335"/>
      <c r="CD897" s="335"/>
      <c r="CE897" s="335"/>
      <c r="CF897" s="335"/>
      <c r="CG897" s="335"/>
      <c r="CH897" s="335"/>
      <c r="CI897" s="335"/>
      <c r="CJ897" s="335"/>
      <c r="CK897" s="335"/>
      <c r="CL897" s="335"/>
      <c r="CM897" s="335"/>
      <c r="CN897" s="335"/>
      <c r="CO897" s="335"/>
      <c r="CP897" s="335"/>
      <c r="CQ897" s="335"/>
      <c r="CR897" s="335"/>
      <c r="CS897" s="335"/>
      <c r="CT897" s="335"/>
      <c r="CU897" s="335"/>
      <c r="CV897" s="335"/>
      <c r="CW897" s="335"/>
      <c r="CX897" s="335"/>
      <c r="CY897" s="335"/>
      <c r="CZ897" s="335"/>
      <c r="DA897" s="335"/>
      <c r="DB897" s="335"/>
      <c r="DC897" s="335"/>
      <c r="DD897" s="335"/>
      <c r="DE897" s="335"/>
    </row>
    <row r="898" spans="2:109" x14ac:dyDescent="0.25">
      <c r="B898" s="335"/>
      <c r="C898" s="335"/>
      <c r="D898" s="335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25"/>
      <c r="U898" s="32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  <c r="AM898" s="335"/>
      <c r="AN898" s="335"/>
      <c r="AO898" s="335"/>
      <c r="AP898" s="335"/>
      <c r="AQ898" s="335"/>
      <c r="AR898" s="335"/>
      <c r="AS898" s="335"/>
      <c r="AT898" s="335"/>
      <c r="AU898" s="335"/>
      <c r="AV898" s="335"/>
      <c r="AW898" s="335"/>
      <c r="AX898" s="335"/>
      <c r="AY898" s="335"/>
      <c r="AZ898" s="335"/>
      <c r="BA898" s="335"/>
      <c r="BB898" s="335"/>
      <c r="BC898" s="335"/>
      <c r="BD898" s="335"/>
      <c r="BE898" s="335"/>
      <c r="BF898" s="335"/>
      <c r="BG898" s="335"/>
      <c r="BH898" s="335"/>
      <c r="BI898" s="335"/>
      <c r="BJ898" s="335"/>
      <c r="BK898" s="335"/>
      <c r="BL898" s="335"/>
      <c r="BM898" s="335"/>
      <c r="BN898" s="335"/>
      <c r="BO898" s="335"/>
      <c r="BP898" s="335"/>
      <c r="BQ898" s="335"/>
      <c r="BR898" s="335"/>
      <c r="BS898" s="335"/>
      <c r="BT898" s="335"/>
      <c r="BU898" s="335"/>
      <c r="BV898" s="335"/>
      <c r="BW898" s="335"/>
      <c r="BX898" s="335"/>
      <c r="BY898" s="335"/>
      <c r="BZ898" s="335"/>
      <c r="CA898" s="335"/>
      <c r="CB898" s="335"/>
      <c r="CC898" s="335"/>
      <c r="CD898" s="335"/>
      <c r="CE898" s="335"/>
      <c r="CF898" s="335"/>
      <c r="CG898" s="335"/>
      <c r="CH898" s="335"/>
      <c r="CI898" s="335"/>
      <c r="CJ898" s="335"/>
      <c r="CK898" s="335"/>
      <c r="CL898" s="335"/>
      <c r="CM898" s="335"/>
      <c r="CN898" s="335"/>
      <c r="CO898" s="335"/>
      <c r="CP898" s="335"/>
      <c r="CQ898" s="335"/>
      <c r="CR898" s="335"/>
      <c r="CS898" s="335"/>
      <c r="CT898" s="335"/>
      <c r="CU898" s="335"/>
      <c r="CV898" s="335"/>
      <c r="CW898" s="335"/>
      <c r="CX898" s="335"/>
      <c r="CY898" s="335"/>
      <c r="CZ898" s="335"/>
      <c r="DA898" s="335"/>
      <c r="DB898" s="335"/>
      <c r="DC898" s="335"/>
      <c r="DD898" s="335"/>
      <c r="DE898" s="335"/>
    </row>
    <row r="899" spans="2:109" x14ac:dyDescent="0.25">
      <c r="B899" s="335"/>
      <c r="C899" s="335"/>
      <c r="D899" s="335"/>
      <c r="E899" s="335"/>
      <c r="F899" s="335"/>
      <c r="G899" s="335"/>
      <c r="H899" s="335"/>
      <c r="I899" s="335"/>
      <c r="J899" s="335"/>
      <c r="K899" s="335"/>
      <c r="L899" s="335"/>
      <c r="M899" s="335"/>
      <c r="N899" s="335"/>
      <c r="O899" s="335"/>
      <c r="P899" s="335"/>
      <c r="Q899" s="335"/>
      <c r="R899" s="335"/>
      <c r="S899" s="335"/>
      <c r="T899" s="325"/>
      <c r="U899" s="32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  <c r="AM899" s="335"/>
      <c r="AN899" s="335"/>
      <c r="AO899" s="335"/>
      <c r="AP899" s="335"/>
      <c r="AQ899" s="335"/>
      <c r="AR899" s="335"/>
      <c r="AS899" s="335"/>
      <c r="AT899" s="335"/>
      <c r="AU899" s="335"/>
      <c r="AV899" s="335"/>
      <c r="AW899" s="335"/>
      <c r="AX899" s="335"/>
      <c r="AY899" s="335"/>
      <c r="AZ899" s="335"/>
      <c r="BA899" s="335"/>
      <c r="BB899" s="335"/>
      <c r="BC899" s="335"/>
      <c r="BD899" s="335"/>
      <c r="BE899" s="335"/>
      <c r="BF899" s="335"/>
      <c r="BG899" s="335"/>
      <c r="BH899" s="335"/>
      <c r="BI899" s="335"/>
      <c r="BJ899" s="335"/>
      <c r="BK899" s="335"/>
      <c r="BL899" s="335"/>
      <c r="BM899" s="335"/>
      <c r="BN899" s="335"/>
      <c r="BO899" s="335"/>
      <c r="BP899" s="335"/>
      <c r="BQ899" s="335"/>
      <c r="BR899" s="335"/>
      <c r="BS899" s="335"/>
      <c r="BT899" s="335"/>
      <c r="BU899" s="335"/>
      <c r="BV899" s="335"/>
      <c r="BW899" s="335"/>
      <c r="BX899" s="335"/>
      <c r="BY899" s="335"/>
      <c r="BZ899" s="335"/>
      <c r="CA899" s="335"/>
      <c r="CB899" s="335"/>
      <c r="CC899" s="335"/>
      <c r="CD899" s="335"/>
      <c r="CE899" s="335"/>
      <c r="CF899" s="335"/>
      <c r="CG899" s="335"/>
      <c r="CH899" s="335"/>
      <c r="CI899" s="335"/>
      <c r="CJ899" s="335"/>
      <c r="CK899" s="335"/>
      <c r="CL899" s="335"/>
      <c r="CM899" s="335"/>
      <c r="CN899" s="335"/>
      <c r="CO899" s="335"/>
      <c r="CP899" s="335"/>
      <c r="CQ899" s="335"/>
      <c r="CR899" s="335"/>
      <c r="CS899" s="335"/>
      <c r="CT899" s="335"/>
      <c r="CU899" s="335"/>
      <c r="CV899" s="335"/>
      <c r="CW899" s="335"/>
      <c r="CX899" s="335"/>
      <c r="CY899" s="335"/>
      <c r="CZ899" s="335"/>
      <c r="DA899" s="335"/>
      <c r="DB899" s="335"/>
      <c r="DC899" s="335"/>
      <c r="DD899" s="335"/>
      <c r="DE899" s="335"/>
    </row>
    <row r="900" spans="2:109" x14ac:dyDescent="0.25">
      <c r="B900" s="335"/>
      <c r="C900" s="335"/>
      <c r="D900" s="335"/>
      <c r="E900" s="335"/>
      <c r="F900" s="335"/>
      <c r="G900" s="335"/>
      <c r="H900" s="335"/>
      <c r="I900" s="335"/>
      <c r="J900" s="335"/>
      <c r="K900" s="335"/>
      <c r="L900" s="335"/>
      <c r="M900" s="335"/>
      <c r="N900" s="335"/>
      <c r="O900" s="335"/>
      <c r="P900" s="335"/>
      <c r="Q900" s="335"/>
      <c r="R900" s="335"/>
      <c r="S900" s="335"/>
      <c r="T900" s="325"/>
      <c r="U900" s="32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  <c r="AM900" s="335"/>
      <c r="AN900" s="335"/>
      <c r="AO900" s="335"/>
      <c r="AP900" s="335"/>
      <c r="AQ900" s="335"/>
      <c r="AR900" s="335"/>
      <c r="AS900" s="335"/>
      <c r="AT900" s="335"/>
      <c r="AU900" s="335"/>
      <c r="AV900" s="335"/>
      <c r="AW900" s="335"/>
      <c r="AX900" s="335"/>
      <c r="AY900" s="335"/>
      <c r="AZ900" s="335"/>
      <c r="BA900" s="335"/>
      <c r="BB900" s="335"/>
      <c r="BC900" s="335"/>
      <c r="BD900" s="335"/>
      <c r="BE900" s="335"/>
      <c r="BF900" s="335"/>
      <c r="BG900" s="335"/>
      <c r="BH900" s="335"/>
      <c r="BI900" s="335"/>
      <c r="BJ900" s="335"/>
      <c r="BK900" s="335"/>
      <c r="BL900" s="335"/>
      <c r="BM900" s="335"/>
      <c r="BN900" s="335"/>
      <c r="BO900" s="335"/>
      <c r="BP900" s="335"/>
      <c r="BQ900" s="335"/>
      <c r="BR900" s="335"/>
      <c r="BS900" s="335"/>
      <c r="BT900" s="335"/>
      <c r="BU900" s="335"/>
      <c r="BV900" s="335"/>
      <c r="BW900" s="335"/>
      <c r="BX900" s="335"/>
      <c r="BY900" s="335"/>
      <c r="BZ900" s="335"/>
      <c r="CA900" s="335"/>
      <c r="CB900" s="335"/>
      <c r="CC900" s="335"/>
      <c r="CD900" s="335"/>
      <c r="CE900" s="335"/>
      <c r="CF900" s="335"/>
      <c r="CG900" s="335"/>
      <c r="CH900" s="335"/>
      <c r="CI900" s="335"/>
      <c r="CJ900" s="335"/>
      <c r="CK900" s="335"/>
      <c r="CL900" s="335"/>
      <c r="CM900" s="335"/>
      <c r="CN900" s="335"/>
      <c r="CO900" s="335"/>
      <c r="CP900" s="335"/>
      <c r="CQ900" s="335"/>
      <c r="CR900" s="335"/>
      <c r="CS900" s="335"/>
      <c r="CT900" s="335"/>
      <c r="CU900" s="335"/>
      <c r="CV900" s="335"/>
      <c r="CW900" s="335"/>
      <c r="CX900" s="335"/>
      <c r="CY900" s="335"/>
      <c r="CZ900" s="335"/>
      <c r="DA900" s="335"/>
      <c r="DB900" s="335"/>
      <c r="DC900" s="335"/>
      <c r="DD900" s="335"/>
      <c r="DE900" s="335"/>
    </row>
    <row r="901" spans="2:109" x14ac:dyDescent="0.25">
      <c r="B901" s="335"/>
      <c r="C901" s="335"/>
      <c r="D901" s="335"/>
      <c r="E901" s="335"/>
      <c r="F901" s="335"/>
      <c r="G901" s="335"/>
      <c r="H901" s="335"/>
      <c r="I901" s="335"/>
      <c r="J901" s="335"/>
      <c r="K901" s="335"/>
      <c r="L901" s="335"/>
      <c r="M901" s="335"/>
      <c r="N901" s="335"/>
      <c r="O901" s="335"/>
      <c r="P901" s="335"/>
      <c r="Q901" s="335"/>
      <c r="R901" s="335"/>
      <c r="S901" s="335"/>
      <c r="T901" s="325"/>
      <c r="U901" s="325"/>
      <c r="V901" s="335"/>
      <c r="W901" s="335"/>
      <c r="X901" s="335"/>
      <c r="Y901" s="335"/>
      <c r="Z901" s="335"/>
      <c r="AA901" s="335"/>
      <c r="AB901" s="335"/>
      <c r="AC901" s="335"/>
      <c r="AD901" s="335"/>
      <c r="AE901" s="335"/>
      <c r="AF901" s="335"/>
      <c r="AG901" s="335"/>
      <c r="AH901" s="335"/>
      <c r="AI901" s="335"/>
      <c r="AJ901" s="335"/>
      <c r="AK901" s="335"/>
      <c r="AL901" s="335"/>
      <c r="AM901" s="335"/>
      <c r="AN901" s="335"/>
      <c r="AO901" s="335"/>
      <c r="AP901" s="335"/>
      <c r="AQ901" s="335"/>
      <c r="AR901" s="335"/>
      <c r="AS901" s="335"/>
      <c r="AT901" s="335"/>
      <c r="AU901" s="335"/>
      <c r="AV901" s="335"/>
      <c r="AW901" s="335"/>
      <c r="AX901" s="335"/>
      <c r="AY901" s="335"/>
      <c r="AZ901" s="335"/>
      <c r="BA901" s="335"/>
      <c r="BB901" s="335"/>
      <c r="BC901" s="335"/>
      <c r="BD901" s="335"/>
      <c r="BE901" s="335"/>
      <c r="BF901" s="335"/>
      <c r="BG901" s="335"/>
      <c r="BH901" s="335"/>
      <c r="BI901" s="335"/>
      <c r="BJ901" s="335"/>
      <c r="BK901" s="335"/>
      <c r="BL901" s="335"/>
      <c r="BM901" s="335"/>
      <c r="BN901" s="335"/>
      <c r="BO901" s="335"/>
      <c r="BP901" s="335"/>
      <c r="BQ901" s="335"/>
      <c r="BR901" s="335"/>
      <c r="BS901" s="335"/>
      <c r="BT901" s="335"/>
      <c r="BU901" s="335"/>
      <c r="BV901" s="335"/>
      <c r="BW901" s="335"/>
      <c r="BX901" s="335"/>
      <c r="BY901" s="335"/>
      <c r="BZ901" s="335"/>
      <c r="CA901" s="335"/>
      <c r="CB901" s="335"/>
      <c r="CC901" s="335"/>
      <c r="CD901" s="335"/>
      <c r="CE901" s="335"/>
      <c r="CF901" s="335"/>
      <c r="CG901" s="335"/>
      <c r="CH901" s="335"/>
      <c r="CI901" s="335"/>
      <c r="CJ901" s="335"/>
      <c r="CK901" s="335"/>
      <c r="CL901" s="335"/>
      <c r="CM901" s="335"/>
      <c r="CN901" s="335"/>
      <c r="CO901" s="335"/>
      <c r="CP901" s="335"/>
      <c r="CQ901" s="335"/>
      <c r="CR901" s="335"/>
      <c r="CS901" s="335"/>
      <c r="CT901" s="335"/>
      <c r="CU901" s="335"/>
      <c r="CV901" s="335"/>
      <c r="CW901" s="335"/>
      <c r="CX901" s="335"/>
      <c r="CY901" s="335"/>
      <c r="CZ901" s="335"/>
      <c r="DA901" s="335"/>
      <c r="DB901" s="335"/>
      <c r="DC901" s="335"/>
      <c r="DD901" s="335"/>
      <c r="DE901" s="335"/>
    </row>
    <row r="902" spans="2:109" x14ac:dyDescent="0.25">
      <c r="B902" s="335"/>
      <c r="C902" s="335"/>
      <c r="D902" s="335"/>
      <c r="E902" s="335"/>
      <c r="F902" s="335"/>
      <c r="G902" s="335"/>
      <c r="H902" s="335"/>
      <c r="I902" s="335"/>
      <c r="J902" s="335"/>
      <c r="K902" s="335"/>
      <c r="L902" s="335"/>
      <c r="M902" s="335"/>
      <c r="N902" s="335"/>
      <c r="O902" s="335"/>
      <c r="P902" s="335"/>
      <c r="Q902" s="335"/>
      <c r="R902" s="335"/>
      <c r="S902" s="335"/>
      <c r="T902" s="325"/>
      <c r="U902" s="325"/>
      <c r="V902" s="335"/>
      <c r="W902" s="335"/>
      <c r="X902" s="335"/>
      <c r="Y902" s="335"/>
      <c r="Z902" s="335"/>
      <c r="AA902" s="335"/>
      <c r="AB902" s="335"/>
      <c r="AC902" s="335"/>
      <c r="AD902" s="335"/>
      <c r="AE902" s="335"/>
      <c r="AF902" s="335"/>
      <c r="AG902" s="335"/>
      <c r="AH902" s="335"/>
      <c r="AI902" s="335"/>
      <c r="AJ902" s="335"/>
      <c r="AK902" s="335"/>
      <c r="AL902" s="335"/>
      <c r="AM902" s="335"/>
      <c r="AN902" s="335"/>
      <c r="AO902" s="335"/>
      <c r="AP902" s="335"/>
      <c r="AQ902" s="335"/>
      <c r="AR902" s="335"/>
      <c r="AS902" s="335"/>
      <c r="AT902" s="335"/>
      <c r="AU902" s="335"/>
      <c r="AV902" s="335"/>
      <c r="AW902" s="335"/>
      <c r="AX902" s="335"/>
      <c r="AY902" s="335"/>
      <c r="AZ902" s="335"/>
      <c r="BA902" s="335"/>
      <c r="BB902" s="335"/>
      <c r="BC902" s="335"/>
      <c r="BD902" s="335"/>
      <c r="BE902" s="335"/>
      <c r="BF902" s="335"/>
      <c r="BG902" s="335"/>
      <c r="BH902" s="335"/>
      <c r="BI902" s="335"/>
      <c r="BJ902" s="335"/>
      <c r="BK902" s="335"/>
      <c r="BL902" s="335"/>
      <c r="BM902" s="335"/>
      <c r="BN902" s="335"/>
      <c r="BO902" s="335"/>
      <c r="BP902" s="335"/>
      <c r="BQ902" s="335"/>
      <c r="BR902" s="335"/>
      <c r="BS902" s="335"/>
      <c r="BT902" s="335"/>
      <c r="BU902" s="335"/>
      <c r="BV902" s="335"/>
      <c r="BW902" s="335"/>
      <c r="BX902" s="335"/>
      <c r="BY902" s="335"/>
      <c r="BZ902" s="335"/>
      <c r="CA902" s="335"/>
      <c r="CB902" s="335"/>
      <c r="CC902" s="335"/>
      <c r="CD902" s="335"/>
      <c r="CE902" s="335"/>
      <c r="CF902" s="335"/>
      <c r="CG902" s="335"/>
      <c r="CH902" s="335"/>
      <c r="CI902" s="335"/>
      <c r="CJ902" s="335"/>
      <c r="CK902" s="335"/>
      <c r="CL902" s="335"/>
      <c r="CM902" s="335"/>
      <c r="CN902" s="335"/>
      <c r="CO902" s="335"/>
      <c r="CP902" s="335"/>
      <c r="CQ902" s="335"/>
      <c r="CR902" s="335"/>
      <c r="CS902" s="335"/>
      <c r="CT902" s="335"/>
      <c r="CU902" s="335"/>
      <c r="CV902" s="335"/>
      <c r="CW902" s="335"/>
      <c r="CX902" s="335"/>
      <c r="CY902" s="335"/>
      <c r="CZ902" s="335"/>
      <c r="DA902" s="335"/>
      <c r="DB902" s="335"/>
      <c r="DC902" s="335"/>
      <c r="DD902" s="335"/>
      <c r="DE902" s="335"/>
    </row>
    <row r="903" spans="2:109" x14ac:dyDescent="0.25">
      <c r="B903" s="335"/>
      <c r="C903" s="335"/>
      <c r="D903" s="335"/>
      <c r="E903" s="335"/>
      <c r="F903" s="335"/>
      <c r="G903" s="335"/>
      <c r="H903" s="335"/>
      <c r="I903" s="335"/>
      <c r="J903" s="335"/>
      <c r="K903" s="335"/>
      <c r="L903" s="335"/>
      <c r="M903" s="335"/>
      <c r="N903" s="335"/>
      <c r="O903" s="335"/>
      <c r="P903" s="335"/>
      <c r="Q903" s="335"/>
      <c r="R903" s="335"/>
      <c r="S903" s="335"/>
      <c r="T903" s="325"/>
      <c r="U903" s="325"/>
      <c r="V903" s="335"/>
      <c r="W903" s="335"/>
      <c r="X903" s="335"/>
      <c r="Y903" s="335"/>
      <c r="Z903" s="335"/>
      <c r="AA903" s="335"/>
      <c r="AB903" s="335"/>
      <c r="AC903" s="335"/>
      <c r="AD903" s="335"/>
      <c r="AE903" s="335"/>
      <c r="AF903" s="335"/>
      <c r="AG903" s="335"/>
      <c r="AH903" s="335"/>
      <c r="AI903" s="335"/>
      <c r="AJ903" s="335"/>
      <c r="AK903" s="335"/>
      <c r="AL903" s="335"/>
      <c r="AM903" s="335"/>
      <c r="AN903" s="335"/>
      <c r="AO903" s="335"/>
      <c r="AP903" s="335"/>
      <c r="AQ903" s="335"/>
      <c r="AR903" s="335"/>
      <c r="AS903" s="335"/>
      <c r="AT903" s="335"/>
      <c r="AU903" s="335"/>
      <c r="AV903" s="335"/>
      <c r="AW903" s="335"/>
      <c r="AX903" s="335"/>
      <c r="AY903" s="335"/>
      <c r="AZ903" s="335"/>
      <c r="BA903" s="335"/>
      <c r="BB903" s="335"/>
      <c r="BC903" s="335"/>
      <c r="BD903" s="335"/>
      <c r="BE903" s="335"/>
      <c r="BF903" s="335"/>
      <c r="BG903" s="335"/>
      <c r="BH903" s="335"/>
      <c r="BI903" s="335"/>
      <c r="BJ903" s="335"/>
      <c r="BK903" s="335"/>
      <c r="BL903" s="335"/>
      <c r="BM903" s="335"/>
      <c r="BN903" s="335"/>
      <c r="BO903" s="335"/>
      <c r="BP903" s="335"/>
      <c r="BQ903" s="335"/>
      <c r="BR903" s="335"/>
      <c r="BS903" s="335"/>
      <c r="BT903" s="335"/>
      <c r="BU903" s="335"/>
      <c r="BV903" s="335"/>
      <c r="BW903" s="335"/>
      <c r="BX903" s="335"/>
      <c r="BY903" s="335"/>
      <c r="BZ903" s="335"/>
      <c r="CA903" s="335"/>
      <c r="CB903" s="335"/>
      <c r="CC903" s="335"/>
      <c r="CD903" s="335"/>
      <c r="CE903" s="335"/>
      <c r="CF903" s="335"/>
      <c r="CG903" s="335"/>
      <c r="CH903" s="335"/>
      <c r="CI903" s="335"/>
      <c r="CJ903" s="335"/>
      <c r="CK903" s="335"/>
      <c r="CL903" s="335"/>
      <c r="CM903" s="335"/>
      <c r="CN903" s="335"/>
      <c r="CO903" s="335"/>
      <c r="CP903" s="335"/>
      <c r="CQ903" s="335"/>
      <c r="CR903" s="335"/>
      <c r="CS903" s="335"/>
      <c r="CT903" s="335"/>
      <c r="CU903" s="335"/>
      <c r="CV903" s="335"/>
      <c r="CW903" s="335"/>
      <c r="CX903" s="335"/>
      <c r="CY903" s="335"/>
      <c r="CZ903" s="335"/>
      <c r="DA903" s="335"/>
      <c r="DB903" s="335"/>
      <c r="DC903" s="335"/>
      <c r="DD903" s="335"/>
      <c r="DE903" s="335"/>
    </row>
    <row r="904" spans="2:109" x14ac:dyDescent="0.25">
      <c r="B904" s="335"/>
      <c r="C904" s="335"/>
      <c r="D904" s="335"/>
      <c r="E904" s="335"/>
      <c r="F904" s="335"/>
      <c r="G904" s="335"/>
      <c r="H904" s="335"/>
      <c r="I904" s="335"/>
      <c r="J904" s="335"/>
      <c r="K904" s="335"/>
      <c r="L904" s="335"/>
      <c r="M904" s="335"/>
      <c r="N904" s="335"/>
      <c r="O904" s="335"/>
      <c r="P904" s="335"/>
      <c r="Q904" s="335"/>
      <c r="R904" s="335"/>
      <c r="S904" s="335"/>
      <c r="T904" s="325"/>
      <c r="U904" s="325"/>
      <c r="V904" s="335"/>
      <c r="W904" s="335"/>
      <c r="X904" s="335"/>
      <c r="Y904" s="335"/>
      <c r="Z904" s="335"/>
      <c r="AA904" s="335"/>
      <c r="AB904" s="335"/>
      <c r="AC904" s="335"/>
      <c r="AD904" s="335"/>
      <c r="AE904" s="335"/>
      <c r="AF904" s="335"/>
      <c r="AG904" s="335"/>
      <c r="AH904" s="335"/>
      <c r="AI904" s="335"/>
      <c r="AJ904" s="335"/>
      <c r="AK904" s="335"/>
      <c r="AL904" s="335"/>
      <c r="AM904" s="335"/>
      <c r="AN904" s="335"/>
      <c r="AO904" s="335"/>
      <c r="AP904" s="335"/>
      <c r="AQ904" s="335"/>
      <c r="AR904" s="335"/>
      <c r="AS904" s="335"/>
      <c r="AT904" s="335"/>
      <c r="AU904" s="335"/>
      <c r="AV904" s="335"/>
      <c r="AW904" s="335"/>
      <c r="AX904" s="335"/>
      <c r="AY904" s="335"/>
      <c r="AZ904" s="335"/>
      <c r="BA904" s="335"/>
      <c r="BB904" s="335"/>
      <c r="BC904" s="335"/>
      <c r="BD904" s="335"/>
      <c r="BE904" s="335"/>
      <c r="BF904" s="335"/>
      <c r="BG904" s="335"/>
      <c r="BH904" s="335"/>
      <c r="BI904" s="335"/>
      <c r="BJ904" s="335"/>
      <c r="BK904" s="335"/>
      <c r="BL904" s="335"/>
      <c r="BM904" s="335"/>
      <c r="BN904" s="335"/>
      <c r="BO904" s="335"/>
      <c r="BP904" s="335"/>
      <c r="BQ904" s="335"/>
      <c r="BR904" s="335"/>
      <c r="BS904" s="335"/>
      <c r="BT904" s="335"/>
      <c r="BU904" s="335"/>
      <c r="BV904" s="335"/>
      <c r="BW904" s="335"/>
      <c r="BX904" s="335"/>
      <c r="BY904" s="335"/>
      <c r="BZ904" s="335"/>
      <c r="CA904" s="335"/>
      <c r="CB904" s="335"/>
      <c r="CC904" s="335"/>
      <c r="CD904" s="335"/>
      <c r="CE904" s="335"/>
      <c r="CF904" s="335"/>
      <c r="CG904" s="335"/>
      <c r="CH904" s="335"/>
      <c r="CI904" s="335"/>
      <c r="CJ904" s="335"/>
      <c r="CK904" s="335"/>
      <c r="CL904" s="335"/>
      <c r="CM904" s="335"/>
      <c r="CN904" s="335"/>
      <c r="CO904" s="335"/>
      <c r="CP904" s="335"/>
      <c r="CQ904" s="335"/>
      <c r="CR904" s="335"/>
      <c r="CS904" s="335"/>
      <c r="CT904" s="335"/>
      <c r="CU904" s="335"/>
      <c r="CV904" s="335"/>
      <c r="CW904" s="335"/>
      <c r="CX904" s="335"/>
      <c r="CY904" s="335"/>
      <c r="CZ904" s="335"/>
      <c r="DA904" s="335"/>
      <c r="DB904" s="335"/>
      <c r="DC904" s="335"/>
      <c r="DD904" s="335"/>
      <c r="DE904" s="335"/>
    </row>
    <row r="905" spans="2:109" x14ac:dyDescent="0.25">
      <c r="B905" s="335"/>
      <c r="C905" s="335"/>
      <c r="D905" s="335"/>
      <c r="E905" s="335"/>
      <c r="F905" s="335"/>
      <c r="G905" s="335"/>
      <c r="H905" s="335"/>
      <c r="I905" s="335"/>
      <c r="J905" s="335"/>
      <c r="K905" s="335"/>
      <c r="L905" s="335"/>
      <c r="M905" s="335"/>
      <c r="N905" s="335"/>
      <c r="O905" s="335"/>
      <c r="P905" s="335"/>
      <c r="Q905" s="335"/>
      <c r="R905" s="335"/>
      <c r="S905" s="335"/>
      <c r="T905" s="325"/>
      <c r="U905" s="325"/>
      <c r="V905" s="335"/>
      <c r="W905" s="335"/>
      <c r="X905" s="335"/>
      <c r="Y905" s="335"/>
      <c r="Z905" s="335"/>
      <c r="AA905" s="335"/>
      <c r="AB905" s="335"/>
      <c r="AC905" s="335"/>
      <c r="AD905" s="335"/>
      <c r="AE905" s="335"/>
      <c r="AF905" s="335"/>
      <c r="AG905" s="335"/>
      <c r="AH905" s="335"/>
      <c r="AI905" s="335"/>
      <c r="AJ905" s="335"/>
      <c r="AK905" s="335"/>
      <c r="AL905" s="335"/>
      <c r="AM905" s="335"/>
      <c r="AN905" s="335"/>
      <c r="AO905" s="335"/>
      <c r="AP905" s="335"/>
      <c r="AQ905" s="335"/>
      <c r="AR905" s="335"/>
      <c r="AS905" s="335"/>
      <c r="AT905" s="335"/>
      <c r="AU905" s="335"/>
      <c r="AV905" s="335"/>
      <c r="AW905" s="335"/>
      <c r="AX905" s="335"/>
      <c r="AY905" s="335"/>
      <c r="AZ905" s="335"/>
      <c r="BA905" s="335"/>
      <c r="BB905" s="335"/>
      <c r="BC905" s="335"/>
      <c r="BD905" s="335"/>
      <c r="BE905" s="335"/>
      <c r="BF905" s="335"/>
      <c r="BG905" s="335"/>
      <c r="BH905" s="335"/>
      <c r="BI905" s="335"/>
      <c r="BJ905" s="335"/>
      <c r="BK905" s="335"/>
      <c r="BL905" s="335"/>
      <c r="BM905" s="335"/>
      <c r="BN905" s="335"/>
      <c r="BO905" s="335"/>
      <c r="BP905" s="335"/>
      <c r="BQ905" s="335"/>
      <c r="BR905" s="335"/>
      <c r="BS905" s="335"/>
      <c r="BT905" s="335"/>
      <c r="BU905" s="335"/>
      <c r="BV905" s="335"/>
      <c r="BW905" s="335"/>
      <c r="BX905" s="335"/>
      <c r="BY905" s="335"/>
      <c r="BZ905" s="335"/>
      <c r="CA905" s="335"/>
      <c r="CB905" s="335"/>
      <c r="CC905" s="335"/>
      <c r="CD905" s="335"/>
      <c r="CE905" s="335"/>
      <c r="CF905" s="335"/>
      <c r="CG905" s="335"/>
      <c r="CH905" s="335"/>
      <c r="CI905" s="335"/>
      <c r="CJ905" s="335"/>
      <c r="CK905" s="335"/>
      <c r="CL905" s="335"/>
      <c r="CM905" s="335"/>
      <c r="CN905" s="335"/>
      <c r="CO905" s="335"/>
      <c r="CP905" s="335"/>
      <c r="CQ905" s="335"/>
      <c r="CR905" s="335"/>
      <c r="CS905" s="335"/>
      <c r="CT905" s="335"/>
      <c r="CU905" s="335"/>
      <c r="CV905" s="335"/>
      <c r="CW905" s="335"/>
      <c r="CX905" s="335"/>
      <c r="CY905" s="335"/>
      <c r="CZ905" s="335"/>
      <c r="DA905" s="335"/>
      <c r="DB905" s="335"/>
      <c r="DC905" s="335"/>
      <c r="DD905" s="335"/>
      <c r="DE905" s="335"/>
    </row>
    <row r="906" spans="2:109" x14ac:dyDescent="0.25">
      <c r="B906" s="335"/>
      <c r="C906" s="335"/>
      <c r="D906" s="335"/>
      <c r="E906" s="335"/>
      <c r="F906" s="335"/>
      <c r="G906" s="335"/>
      <c r="H906" s="335"/>
      <c r="I906" s="335"/>
      <c r="J906" s="335"/>
      <c r="K906" s="335"/>
      <c r="L906" s="335"/>
      <c r="M906" s="335"/>
      <c r="N906" s="335"/>
      <c r="O906" s="335"/>
      <c r="P906" s="335"/>
      <c r="Q906" s="335"/>
      <c r="R906" s="335"/>
      <c r="S906" s="335"/>
      <c r="T906" s="325"/>
      <c r="U906" s="325"/>
      <c r="V906" s="335"/>
      <c r="W906" s="335"/>
      <c r="X906" s="335"/>
      <c r="Y906" s="335"/>
      <c r="Z906" s="335"/>
      <c r="AA906" s="335"/>
      <c r="AB906" s="335"/>
      <c r="AC906" s="335"/>
      <c r="AD906" s="335"/>
      <c r="AE906" s="335"/>
      <c r="AF906" s="335"/>
      <c r="AG906" s="335"/>
      <c r="AH906" s="335"/>
      <c r="AI906" s="335"/>
      <c r="AJ906" s="335"/>
      <c r="AK906" s="335"/>
      <c r="AL906" s="335"/>
      <c r="AM906" s="335"/>
      <c r="AN906" s="335"/>
      <c r="AO906" s="335"/>
      <c r="AP906" s="335"/>
      <c r="AQ906" s="335"/>
      <c r="AR906" s="335"/>
      <c r="AS906" s="335"/>
      <c r="AT906" s="335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335"/>
      <c r="BE906" s="335"/>
      <c r="BF906" s="335"/>
      <c r="BG906" s="335"/>
      <c r="BH906" s="335"/>
      <c r="BI906" s="335"/>
      <c r="BJ906" s="335"/>
      <c r="BK906" s="335"/>
      <c r="BL906" s="335"/>
      <c r="BM906" s="335"/>
      <c r="BN906" s="335"/>
      <c r="BO906" s="335"/>
      <c r="BP906" s="335"/>
      <c r="BQ906" s="335"/>
      <c r="BR906" s="335"/>
      <c r="BS906" s="335"/>
      <c r="BT906" s="335"/>
      <c r="BU906" s="335"/>
      <c r="BV906" s="335"/>
      <c r="BW906" s="335"/>
      <c r="BX906" s="335"/>
      <c r="BY906" s="335"/>
      <c r="BZ906" s="335"/>
      <c r="CA906" s="335"/>
      <c r="CB906" s="335"/>
      <c r="CC906" s="335"/>
      <c r="CD906" s="335"/>
      <c r="CE906" s="335"/>
      <c r="CF906" s="335"/>
      <c r="CG906" s="335"/>
      <c r="CH906" s="335"/>
      <c r="CI906" s="335"/>
      <c r="CJ906" s="335"/>
      <c r="CK906" s="335"/>
      <c r="CL906" s="335"/>
      <c r="CM906" s="335"/>
      <c r="CN906" s="335"/>
      <c r="CO906" s="335"/>
      <c r="CP906" s="335"/>
      <c r="CQ906" s="335"/>
      <c r="CR906" s="335"/>
      <c r="CS906" s="335"/>
      <c r="CT906" s="335"/>
      <c r="CU906" s="335"/>
      <c r="CV906" s="335"/>
      <c r="CW906" s="335"/>
      <c r="CX906" s="335"/>
      <c r="CY906" s="335"/>
      <c r="CZ906" s="335"/>
      <c r="DA906" s="335"/>
      <c r="DB906" s="335"/>
      <c r="DC906" s="335"/>
      <c r="DD906" s="335"/>
      <c r="DE906" s="335"/>
    </row>
    <row r="907" spans="2:109" x14ac:dyDescent="0.25">
      <c r="B907" s="335"/>
      <c r="C907" s="335"/>
      <c r="D907" s="335"/>
      <c r="E907" s="335"/>
      <c r="F907" s="335"/>
      <c r="G907" s="335"/>
      <c r="H907" s="335"/>
      <c r="I907" s="335"/>
      <c r="J907" s="335"/>
      <c r="K907" s="335"/>
      <c r="L907" s="335"/>
      <c r="M907" s="335"/>
      <c r="N907" s="335"/>
      <c r="O907" s="335"/>
      <c r="P907" s="335"/>
      <c r="Q907" s="335"/>
      <c r="R907" s="335"/>
      <c r="S907" s="335"/>
      <c r="T907" s="325"/>
      <c r="U907" s="325"/>
      <c r="V907" s="335"/>
      <c r="W907" s="335"/>
      <c r="X907" s="335"/>
      <c r="Y907" s="335"/>
      <c r="Z907" s="335"/>
      <c r="AA907" s="335"/>
      <c r="AB907" s="335"/>
      <c r="AC907" s="335"/>
      <c r="AD907" s="335"/>
      <c r="AE907" s="335"/>
      <c r="AF907" s="335"/>
      <c r="AG907" s="335"/>
      <c r="AH907" s="335"/>
      <c r="AI907" s="335"/>
      <c r="AJ907" s="335"/>
      <c r="AK907" s="335"/>
      <c r="AL907" s="335"/>
      <c r="AM907" s="335"/>
      <c r="AN907" s="335"/>
      <c r="AO907" s="335"/>
      <c r="AP907" s="335"/>
      <c r="AQ907" s="335"/>
      <c r="AR907" s="335"/>
      <c r="AS907" s="335"/>
      <c r="AT907" s="335"/>
      <c r="AU907" s="335"/>
      <c r="AV907" s="335"/>
      <c r="AW907" s="335"/>
      <c r="AX907" s="335"/>
      <c r="AY907" s="335"/>
      <c r="AZ907" s="335"/>
      <c r="BA907" s="335"/>
      <c r="BB907" s="335"/>
      <c r="BC907" s="335"/>
      <c r="BD907" s="335"/>
      <c r="BE907" s="335"/>
      <c r="BF907" s="335"/>
      <c r="BG907" s="335"/>
      <c r="BH907" s="335"/>
      <c r="BI907" s="335"/>
      <c r="BJ907" s="335"/>
      <c r="BK907" s="335"/>
      <c r="BL907" s="335"/>
      <c r="BM907" s="335"/>
      <c r="BN907" s="335"/>
      <c r="BO907" s="335"/>
      <c r="BP907" s="335"/>
      <c r="BQ907" s="335"/>
      <c r="BR907" s="335"/>
      <c r="BS907" s="335"/>
      <c r="BT907" s="335"/>
      <c r="BU907" s="335"/>
      <c r="BV907" s="335"/>
      <c r="BW907" s="335"/>
      <c r="BX907" s="335"/>
      <c r="BY907" s="335"/>
      <c r="BZ907" s="335"/>
      <c r="CA907" s="335"/>
      <c r="CB907" s="335"/>
      <c r="CC907" s="335"/>
      <c r="CD907" s="335"/>
      <c r="CE907" s="335"/>
      <c r="CF907" s="335"/>
      <c r="CG907" s="335"/>
      <c r="CH907" s="335"/>
      <c r="CI907" s="335"/>
      <c r="CJ907" s="335"/>
      <c r="CK907" s="335"/>
      <c r="CL907" s="335"/>
      <c r="CM907" s="335"/>
      <c r="CN907" s="335"/>
      <c r="CO907" s="335"/>
      <c r="CP907" s="335"/>
      <c r="CQ907" s="335"/>
      <c r="CR907" s="335"/>
      <c r="CS907" s="335"/>
      <c r="CT907" s="335"/>
      <c r="CU907" s="335"/>
      <c r="CV907" s="335"/>
      <c r="CW907" s="335"/>
      <c r="CX907" s="335"/>
      <c r="CY907" s="335"/>
      <c r="CZ907" s="335"/>
      <c r="DA907" s="335"/>
      <c r="DB907" s="335"/>
      <c r="DC907" s="335"/>
      <c r="DD907" s="335"/>
      <c r="DE907" s="335"/>
    </row>
    <row r="908" spans="2:109" x14ac:dyDescent="0.25">
      <c r="B908" s="335"/>
      <c r="C908" s="335"/>
      <c r="D908" s="335"/>
      <c r="E908" s="335"/>
      <c r="F908" s="335"/>
      <c r="G908" s="335"/>
      <c r="H908" s="335"/>
      <c r="I908" s="335"/>
      <c r="J908" s="335"/>
      <c r="K908" s="335"/>
      <c r="L908" s="335"/>
      <c r="M908" s="335"/>
      <c r="N908" s="335"/>
      <c r="O908" s="335"/>
      <c r="P908" s="335"/>
      <c r="Q908" s="335"/>
      <c r="R908" s="335"/>
      <c r="S908" s="335"/>
      <c r="T908" s="325"/>
      <c r="U908" s="325"/>
      <c r="V908" s="335"/>
      <c r="W908" s="335"/>
      <c r="X908" s="335"/>
      <c r="Y908" s="335"/>
      <c r="Z908" s="335"/>
      <c r="AA908" s="335"/>
      <c r="AB908" s="335"/>
      <c r="AC908" s="335"/>
      <c r="AD908" s="335"/>
      <c r="AE908" s="335"/>
      <c r="AF908" s="335"/>
      <c r="AG908" s="335"/>
      <c r="AH908" s="335"/>
      <c r="AI908" s="335"/>
      <c r="AJ908" s="335"/>
      <c r="AK908" s="335"/>
      <c r="AL908" s="335"/>
      <c r="AM908" s="335"/>
      <c r="AN908" s="335"/>
      <c r="AO908" s="335"/>
      <c r="AP908" s="335"/>
      <c r="AQ908" s="335"/>
      <c r="AR908" s="335"/>
      <c r="AS908" s="335"/>
      <c r="AT908" s="335"/>
      <c r="AU908" s="335"/>
      <c r="AV908" s="335"/>
      <c r="AW908" s="335"/>
      <c r="AX908" s="335"/>
      <c r="AY908" s="335"/>
      <c r="AZ908" s="335"/>
      <c r="BA908" s="335"/>
      <c r="BB908" s="335"/>
      <c r="BC908" s="335"/>
      <c r="BD908" s="335"/>
      <c r="BE908" s="335"/>
      <c r="BF908" s="335"/>
      <c r="BG908" s="335"/>
      <c r="BH908" s="335"/>
      <c r="BI908" s="335"/>
      <c r="BJ908" s="335"/>
      <c r="BK908" s="335"/>
      <c r="BL908" s="335"/>
      <c r="BM908" s="335"/>
      <c r="BN908" s="335"/>
      <c r="BO908" s="335"/>
      <c r="BP908" s="335"/>
      <c r="BQ908" s="335"/>
      <c r="BR908" s="335"/>
      <c r="BS908" s="335"/>
      <c r="BT908" s="335"/>
      <c r="BU908" s="335"/>
      <c r="BV908" s="335"/>
      <c r="BW908" s="335"/>
      <c r="BX908" s="335"/>
      <c r="BY908" s="335"/>
      <c r="BZ908" s="335"/>
      <c r="CA908" s="335"/>
      <c r="CB908" s="335"/>
      <c r="CC908" s="335"/>
      <c r="CD908" s="335"/>
      <c r="CE908" s="335"/>
      <c r="CF908" s="335"/>
      <c r="CG908" s="335"/>
      <c r="CH908" s="335"/>
      <c r="CI908" s="335"/>
      <c r="CJ908" s="335"/>
      <c r="CK908" s="335"/>
      <c r="CL908" s="335"/>
      <c r="CM908" s="335"/>
      <c r="CN908" s="335"/>
      <c r="CO908" s="335"/>
      <c r="CP908" s="335"/>
      <c r="CQ908" s="335"/>
      <c r="CR908" s="335"/>
      <c r="CS908" s="335"/>
      <c r="CT908" s="335"/>
      <c r="CU908" s="335"/>
      <c r="CV908" s="335"/>
      <c r="CW908" s="335"/>
      <c r="CX908" s="335"/>
      <c r="CY908" s="335"/>
      <c r="CZ908" s="335"/>
      <c r="DA908" s="335"/>
      <c r="DB908" s="335"/>
      <c r="DC908" s="335"/>
      <c r="DD908" s="335"/>
      <c r="DE908" s="335"/>
    </row>
    <row r="909" spans="2:109" x14ac:dyDescent="0.25">
      <c r="B909" s="335"/>
      <c r="C909" s="335"/>
      <c r="D909" s="335"/>
      <c r="E909" s="335"/>
      <c r="F909" s="335"/>
      <c r="G909" s="335"/>
      <c r="H909" s="335"/>
      <c r="I909" s="335"/>
      <c r="J909" s="335"/>
      <c r="K909" s="335"/>
      <c r="L909" s="335"/>
      <c r="M909" s="335"/>
      <c r="N909" s="335"/>
      <c r="O909" s="335"/>
      <c r="P909" s="335"/>
      <c r="Q909" s="335"/>
      <c r="R909" s="335"/>
      <c r="S909" s="335"/>
      <c r="T909" s="325"/>
      <c r="U909" s="325"/>
      <c r="V909" s="335"/>
      <c r="W909" s="335"/>
      <c r="X909" s="335"/>
      <c r="Y909" s="335"/>
      <c r="Z909" s="335"/>
      <c r="AA909" s="335"/>
      <c r="AB909" s="335"/>
      <c r="AC909" s="335"/>
      <c r="AD909" s="335"/>
      <c r="AE909" s="335"/>
      <c r="AF909" s="335"/>
      <c r="AG909" s="335"/>
      <c r="AH909" s="335"/>
      <c r="AI909" s="335"/>
      <c r="AJ909" s="335"/>
      <c r="AK909" s="335"/>
      <c r="AL909" s="335"/>
      <c r="AM909" s="335"/>
      <c r="AN909" s="335"/>
      <c r="AO909" s="335"/>
      <c r="AP909" s="335"/>
      <c r="AQ909" s="335"/>
      <c r="AR909" s="335"/>
      <c r="AS909" s="335"/>
      <c r="AT909" s="335"/>
      <c r="AU909" s="335"/>
      <c r="AV909" s="335"/>
      <c r="AW909" s="335"/>
      <c r="AX909" s="335"/>
      <c r="AY909" s="335"/>
      <c r="AZ909" s="335"/>
      <c r="BA909" s="335"/>
      <c r="BB909" s="335"/>
      <c r="BC909" s="335"/>
      <c r="BD909" s="335"/>
      <c r="BE909" s="335"/>
      <c r="BF909" s="335"/>
      <c r="BG909" s="335"/>
      <c r="BH909" s="335"/>
      <c r="BI909" s="335"/>
      <c r="BJ909" s="335"/>
      <c r="BK909" s="335"/>
      <c r="BL909" s="335"/>
      <c r="BM909" s="335"/>
      <c r="BN909" s="335"/>
      <c r="BO909" s="335"/>
      <c r="BP909" s="335"/>
      <c r="BQ909" s="335"/>
      <c r="BR909" s="335"/>
      <c r="BS909" s="335"/>
      <c r="BT909" s="335"/>
      <c r="BU909" s="335"/>
      <c r="BV909" s="335"/>
      <c r="BW909" s="335"/>
      <c r="BX909" s="335"/>
      <c r="BY909" s="335"/>
      <c r="BZ909" s="335"/>
      <c r="CA909" s="335"/>
      <c r="CB909" s="335"/>
      <c r="CC909" s="335"/>
      <c r="CD909" s="335"/>
      <c r="CE909" s="335"/>
      <c r="CF909" s="335"/>
      <c r="CG909" s="335"/>
      <c r="CH909" s="335"/>
      <c r="CI909" s="335"/>
      <c r="CJ909" s="335"/>
      <c r="CK909" s="335"/>
      <c r="CL909" s="335"/>
      <c r="CM909" s="335"/>
      <c r="CN909" s="335"/>
      <c r="CO909" s="335"/>
      <c r="CP909" s="335"/>
      <c r="CQ909" s="335"/>
      <c r="CR909" s="335"/>
      <c r="CS909" s="335"/>
      <c r="CT909" s="335"/>
      <c r="CU909" s="335"/>
      <c r="CV909" s="335"/>
      <c r="CW909" s="335"/>
      <c r="CX909" s="335"/>
      <c r="CY909" s="335"/>
      <c r="CZ909" s="335"/>
      <c r="DA909" s="335"/>
      <c r="DB909" s="335"/>
      <c r="DC909" s="335"/>
      <c r="DD909" s="335"/>
      <c r="DE909" s="335"/>
    </row>
    <row r="910" spans="2:109" x14ac:dyDescent="0.25">
      <c r="B910" s="335"/>
      <c r="C910" s="335"/>
      <c r="D910" s="335"/>
      <c r="E910" s="335"/>
      <c r="F910" s="335"/>
      <c r="G910" s="335"/>
      <c r="H910" s="335"/>
      <c r="I910" s="335"/>
      <c r="J910" s="335"/>
      <c r="K910" s="335"/>
      <c r="L910" s="335"/>
      <c r="M910" s="335"/>
      <c r="N910" s="335"/>
      <c r="O910" s="335"/>
      <c r="P910" s="335"/>
      <c r="Q910" s="335"/>
      <c r="R910" s="335"/>
      <c r="S910" s="335"/>
      <c r="T910" s="325"/>
      <c r="U910" s="325"/>
      <c r="V910" s="335"/>
      <c r="W910" s="335"/>
      <c r="X910" s="335"/>
      <c r="Y910" s="335"/>
      <c r="Z910" s="335"/>
      <c r="AA910" s="335"/>
      <c r="AB910" s="335"/>
      <c r="AC910" s="335"/>
      <c r="AD910" s="335"/>
      <c r="AE910" s="335"/>
      <c r="AF910" s="335"/>
      <c r="AG910" s="335"/>
      <c r="AH910" s="335"/>
      <c r="AI910" s="335"/>
      <c r="AJ910" s="335"/>
      <c r="AK910" s="335"/>
      <c r="AL910" s="335"/>
      <c r="AM910" s="335"/>
      <c r="AN910" s="335"/>
      <c r="AO910" s="335"/>
      <c r="AP910" s="335"/>
      <c r="AQ910" s="335"/>
      <c r="AR910" s="335"/>
      <c r="AS910" s="335"/>
      <c r="AT910" s="335"/>
      <c r="AU910" s="335"/>
      <c r="AV910" s="335"/>
      <c r="AW910" s="335"/>
      <c r="AX910" s="335"/>
      <c r="AY910" s="335"/>
      <c r="AZ910" s="335"/>
      <c r="BA910" s="335"/>
      <c r="BB910" s="335"/>
      <c r="BC910" s="335"/>
      <c r="BD910" s="335"/>
      <c r="BE910" s="335"/>
      <c r="BF910" s="335"/>
      <c r="BG910" s="335"/>
      <c r="BH910" s="335"/>
      <c r="BI910" s="335"/>
      <c r="BJ910" s="335"/>
      <c r="BK910" s="335"/>
      <c r="BL910" s="335"/>
      <c r="BM910" s="335"/>
      <c r="BN910" s="335"/>
      <c r="BO910" s="335"/>
      <c r="BP910" s="335"/>
      <c r="BQ910" s="335"/>
      <c r="BR910" s="335"/>
      <c r="BS910" s="335"/>
      <c r="BT910" s="335"/>
      <c r="BU910" s="335"/>
      <c r="BV910" s="335"/>
      <c r="BW910" s="335"/>
      <c r="BX910" s="335"/>
      <c r="BY910" s="335"/>
      <c r="BZ910" s="335"/>
      <c r="CA910" s="335"/>
      <c r="CB910" s="335"/>
      <c r="CC910" s="335"/>
      <c r="CD910" s="335"/>
      <c r="CE910" s="335"/>
      <c r="CF910" s="335"/>
      <c r="CG910" s="335"/>
      <c r="CH910" s="335"/>
      <c r="CI910" s="335"/>
      <c r="CJ910" s="335"/>
      <c r="CK910" s="335"/>
      <c r="CL910" s="335"/>
      <c r="CM910" s="335"/>
      <c r="CN910" s="335"/>
      <c r="CO910" s="335"/>
      <c r="CP910" s="335"/>
      <c r="CQ910" s="335"/>
      <c r="CR910" s="335"/>
      <c r="CS910" s="335"/>
      <c r="CT910" s="335"/>
      <c r="CU910" s="335"/>
      <c r="CV910" s="335"/>
      <c r="CW910" s="335"/>
      <c r="CX910" s="335"/>
      <c r="CY910" s="335"/>
      <c r="CZ910" s="335"/>
      <c r="DA910" s="335"/>
      <c r="DB910" s="335"/>
      <c r="DC910" s="335"/>
      <c r="DD910" s="335"/>
      <c r="DE910" s="335"/>
    </row>
    <row r="911" spans="2:109" x14ac:dyDescent="0.25">
      <c r="B911" s="335"/>
      <c r="C911" s="335"/>
      <c r="D911" s="335"/>
      <c r="E911" s="335"/>
      <c r="F911" s="335"/>
      <c r="G911" s="335"/>
      <c r="H911" s="335"/>
      <c r="I911" s="335"/>
      <c r="J911" s="335"/>
      <c r="K911" s="335"/>
      <c r="L911" s="335"/>
      <c r="M911" s="335"/>
      <c r="N911" s="335"/>
      <c r="O911" s="335"/>
      <c r="P911" s="335"/>
      <c r="Q911" s="335"/>
      <c r="R911" s="335"/>
      <c r="S911" s="335"/>
      <c r="T911" s="325"/>
      <c r="U911" s="325"/>
      <c r="V911" s="335"/>
      <c r="W911" s="335"/>
      <c r="X911" s="335"/>
      <c r="Y911" s="335"/>
      <c r="Z911" s="335"/>
      <c r="AA911" s="335"/>
      <c r="AB911" s="335"/>
      <c r="AC911" s="335"/>
      <c r="AD911" s="335"/>
      <c r="AE911" s="335"/>
      <c r="AF911" s="335"/>
      <c r="AG911" s="335"/>
      <c r="AH911" s="335"/>
      <c r="AI911" s="335"/>
      <c r="AJ911" s="335"/>
      <c r="AK911" s="335"/>
      <c r="AL911" s="335"/>
      <c r="AM911" s="335"/>
      <c r="AN911" s="335"/>
      <c r="AO911" s="335"/>
      <c r="AP911" s="335"/>
      <c r="AQ911" s="335"/>
      <c r="AR911" s="335"/>
      <c r="AS911" s="335"/>
      <c r="AT911" s="335"/>
      <c r="AU911" s="335"/>
      <c r="AV911" s="335"/>
      <c r="AW911" s="335"/>
      <c r="AX911" s="335"/>
      <c r="AY911" s="335"/>
      <c r="AZ911" s="335"/>
      <c r="BA911" s="335"/>
      <c r="BB911" s="335"/>
      <c r="BC911" s="335"/>
      <c r="BD911" s="335"/>
      <c r="BE911" s="335"/>
      <c r="BF911" s="335"/>
      <c r="BG911" s="335"/>
      <c r="BH911" s="335"/>
      <c r="BI911" s="335"/>
      <c r="BJ911" s="335"/>
      <c r="BK911" s="335"/>
      <c r="BL911" s="335"/>
      <c r="BM911" s="335"/>
      <c r="BN911" s="335"/>
      <c r="BO911" s="335"/>
      <c r="BP911" s="335"/>
      <c r="BQ911" s="335"/>
      <c r="BR911" s="335"/>
      <c r="BS911" s="335"/>
      <c r="BT911" s="335"/>
      <c r="BU911" s="335"/>
      <c r="BV911" s="335"/>
      <c r="BW911" s="335"/>
      <c r="BX911" s="335"/>
      <c r="BY911" s="335"/>
      <c r="BZ911" s="335"/>
      <c r="CA911" s="335"/>
      <c r="CB911" s="335"/>
      <c r="CC911" s="335"/>
      <c r="CD911" s="335"/>
      <c r="CE911" s="335"/>
      <c r="CF911" s="335"/>
      <c r="CG911" s="335"/>
      <c r="CH911" s="335"/>
      <c r="CI911" s="335"/>
      <c r="CJ911" s="335"/>
      <c r="CK911" s="335"/>
      <c r="CL911" s="335"/>
      <c r="CM911" s="335"/>
      <c r="CN911" s="335"/>
      <c r="CO911" s="335"/>
      <c r="CP911" s="335"/>
      <c r="CQ911" s="335"/>
      <c r="CR911" s="335"/>
      <c r="CS911" s="335"/>
      <c r="CT911" s="335"/>
      <c r="CU911" s="335"/>
      <c r="CV911" s="335"/>
      <c r="CW911" s="335"/>
      <c r="CX911" s="335"/>
      <c r="CY911" s="335"/>
      <c r="CZ911" s="335"/>
      <c r="DA911" s="335"/>
      <c r="DB911" s="335"/>
      <c r="DC911" s="335"/>
      <c r="DD911" s="335"/>
      <c r="DE911" s="335"/>
    </row>
    <row r="912" spans="2:109" x14ac:dyDescent="0.25">
      <c r="B912" s="335"/>
      <c r="C912" s="335"/>
      <c r="D912" s="335"/>
      <c r="E912" s="335"/>
      <c r="F912" s="335"/>
      <c r="G912" s="335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25"/>
      <c r="U912" s="32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35"/>
      <c r="AI912" s="335"/>
      <c r="AJ912" s="335"/>
      <c r="AK912" s="335"/>
      <c r="AL912" s="335"/>
      <c r="AM912" s="335"/>
      <c r="AN912" s="335"/>
      <c r="AO912" s="335"/>
      <c r="AP912" s="335"/>
      <c r="AQ912" s="335"/>
      <c r="AR912" s="335"/>
      <c r="AS912" s="335"/>
      <c r="AT912" s="335"/>
      <c r="AU912" s="335"/>
      <c r="AV912" s="335"/>
      <c r="AW912" s="335"/>
      <c r="AX912" s="335"/>
      <c r="AY912" s="335"/>
      <c r="AZ912" s="335"/>
      <c r="BA912" s="335"/>
      <c r="BB912" s="335"/>
      <c r="BC912" s="335"/>
      <c r="BD912" s="335"/>
      <c r="BE912" s="335"/>
      <c r="BF912" s="335"/>
      <c r="BG912" s="335"/>
      <c r="BH912" s="335"/>
      <c r="BI912" s="335"/>
      <c r="BJ912" s="335"/>
      <c r="BK912" s="335"/>
      <c r="BL912" s="335"/>
      <c r="BM912" s="335"/>
      <c r="BN912" s="335"/>
      <c r="BO912" s="335"/>
      <c r="BP912" s="335"/>
      <c r="BQ912" s="335"/>
      <c r="BR912" s="335"/>
      <c r="BS912" s="335"/>
      <c r="BT912" s="335"/>
      <c r="BU912" s="335"/>
      <c r="BV912" s="335"/>
      <c r="BW912" s="335"/>
      <c r="BX912" s="335"/>
      <c r="BY912" s="335"/>
      <c r="BZ912" s="335"/>
      <c r="CA912" s="335"/>
      <c r="CB912" s="335"/>
      <c r="CC912" s="335"/>
      <c r="CD912" s="335"/>
      <c r="CE912" s="335"/>
      <c r="CF912" s="335"/>
      <c r="CG912" s="335"/>
      <c r="CH912" s="335"/>
      <c r="CI912" s="335"/>
      <c r="CJ912" s="335"/>
      <c r="CK912" s="335"/>
      <c r="CL912" s="335"/>
      <c r="CM912" s="335"/>
      <c r="CN912" s="335"/>
      <c r="CO912" s="335"/>
      <c r="CP912" s="335"/>
      <c r="CQ912" s="335"/>
      <c r="CR912" s="335"/>
      <c r="CS912" s="335"/>
      <c r="CT912" s="335"/>
      <c r="CU912" s="335"/>
      <c r="CV912" s="335"/>
      <c r="CW912" s="335"/>
      <c r="CX912" s="335"/>
      <c r="CY912" s="335"/>
      <c r="CZ912" s="335"/>
      <c r="DA912" s="335"/>
      <c r="DB912" s="335"/>
      <c r="DC912" s="335"/>
      <c r="DD912" s="335"/>
      <c r="DE912" s="335"/>
    </row>
    <row r="913" spans="2:109" x14ac:dyDescent="0.25">
      <c r="B913" s="335"/>
      <c r="C913" s="335"/>
      <c r="D913" s="335"/>
      <c r="E913" s="335"/>
      <c r="F913" s="335"/>
      <c r="G913" s="335"/>
      <c r="H913" s="335"/>
      <c r="I913" s="335"/>
      <c r="J913" s="335"/>
      <c r="K913" s="335"/>
      <c r="L913" s="335"/>
      <c r="M913" s="335"/>
      <c r="N913" s="335"/>
      <c r="O913" s="335"/>
      <c r="P913" s="335"/>
      <c r="Q913" s="335"/>
      <c r="R913" s="335"/>
      <c r="S913" s="335"/>
      <c r="T913" s="325"/>
      <c r="U913" s="325"/>
      <c r="V913" s="335"/>
      <c r="W913" s="335"/>
      <c r="X913" s="335"/>
      <c r="Y913" s="335"/>
      <c r="Z913" s="335"/>
      <c r="AA913" s="335"/>
      <c r="AB913" s="335"/>
      <c r="AC913" s="335"/>
      <c r="AD913" s="335"/>
      <c r="AE913" s="335"/>
      <c r="AF913" s="335"/>
      <c r="AG913" s="335"/>
      <c r="AH913" s="335"/>
      <c r="AI913" s="335"/>
      <c r="AJ913" s="335"/>
      <c r="AK913" s="335"/>
      <c r="AL913" s="335"/>
      <c r="AM913" s="335"/>
      <c r="AN913" s="335"/>
      <c r="AO913" s="335"/>
      <c r="AP913" s="335"/>
      <c r="AQ913" s="335"/>
      <c r="AR913" s="335"/>
      <c r="AS913" s="335"/>
      <c r="AT913" s="335"/>
      <c r="AU913" s="335"/>
      <c r="AV913" s="335"/>
      <c r="AW913" s="335"/>
      <c r="AX913" s="335"/>
      <c r="AY913" s="335"/>
      <c r="AZ913" s="335"/>
      <c r="BA913" s="335"/>
      <c r="BB913" s="335"/>
      <c r="BC913" s="335"/>
      <c r="BD913" s="335"/>
      <c r="BE913" s="335"/>
      <c r="BF913" s="335"/>
      <c r="BG913" s="335"/>
      <c r="BH913" s="335"/>
      <c r="BI913" s="335"/>
      <c r="BJ913" s="335"/>
      <c r="BK913" s="335"/>
      <c r="BL913" s="335"/>
      <c r="BM913" s="335"/>
      <c r="BN913" s="335"/>
      <c r="BO913" s="335"/>
      <c r="BP913" s="335"/>
      <c r="BQ913" s="335"/>
      <c r="BR913" s="335"/>
      <c r="BS913" s="335"/>
      <c r="BT913" s="335"/>
      <c r="BU913" s="335"/>
      <c r="BV913" s="335"/>
      <c r="BW913" s="335"/>
      <c r="BX913" s="335"/>
      <c r="BY913" s="335"/>
      <c r="BZ913" s="335"/>
      <c r="CA913" s="335"/>
      <c r="CB913" s="335"/>
      <c r="CC913" s="335"/>
      <c r="CD913" s="335"/>
      <c r="CE913" s="335"/>
      <c r="CF913" s="335"/>
      <c r="CG913" s="335"/>
      <c r="CH913" s="335"/>
      <c r="CI913" s="335"/>
      <c r="CJ913" s="335"/>
      <c r="CK913" s="335"/>
      <c r="CL913" s="335"/>
      <c r="CM913" s="335"/>
      <c r="CN913" s="335"/>
      <c r="CO913" s="335"/>
      <c r="CP913" s="335"/>
      <c r="CQ913" s="335"/>
      <c r="CR913" s="335"/>
      <c r="CS913" s="335"/>
      <c r="CT913" s="335"/>
      <c r="CU913" s="335"/>
      <c r="CV913" s="335"/>
      <c r="CW913" s="335"/>
      <c r="CX913" s="335"/>
      <c r="CY913" s="335"/>
      <c r="CZ913" s="335"/>
      <c r="DA913" s="335"/>
      <c r="DB913" s="335"/>
      <c r="DC913" s="335"/>
      <c r="DD913" s="335"/>
      <c r="DE913" s="335"/>
    </row>
    <row r="914" spans="2:109" x14ac:dyDescent="0.25">
      <c r="B914" s="335"/>
      <c r="C914" s="335"/>
      <c r="D914" s="335"/>
      <c r="E914" s="335"/>
      <c r="F914" s="335"/>
      <c r="G914" s="335"/>
      <c r="H914" s="335"/>
      <c r="I914" s="335"/>
      <c r="J914" s="335"/>
      <c r="K914" s="335"/>
      <c r="L914" s="335"/>
      <c r="M914" s="335"/>
      <c r="N914" s="335"/>
      <c r="O914" s="335"/>
      <c r="P914" s="335"/>
      <c r="Q914" s="335"/>
      <c r="R914" s="335"/>
      <c r="S914" s="335"/>
      <c r="T914" s="325"/>
      <c r="U914" s="325"/>
      <c r="V914" s="335"/>
      <c r="W914" s="335"/>
      <c r="X914" s="335"/>
      <c r="Y914" s="335"/>
      <c r="Z914" s="335"/>
      <c r="AA914" s="335"/>
      <c r="AB914" s="335"/>
      <c r="AC914" s="335"/>
      <c r="AD914" s="335"/>
      <c r="AE914" s="335"/>
      <c r="AF914" s="335"/>
      <c r="AG914" s="335"/>
      <c r="AH914" s="335"/>
      <c r="AI914" s="335"/>
      <c r="AJ914" s="335"/>
      <c r="AK914" s="335"/>
      <c r="AL914" s="335"/>
      <c r="AM914" s="335"/>
      <c r="AN914" s="335"/>
      <c r="AO914" s="335"/>
      <c r="AP914" s="335"/>
      <c r="AQ914" s="335"/>
      <c r="AR914" s="335"/>
      <c r="AS914" s="335"/>
      <c r="AT914" s="335"/>
      <c r="AU914" s="335"/>
      <c r="AV914" s="335"/>
      <c r="AW914" s="335"/>
      <c r="AX914" s="335"/>
      <c r="AY914" s="335"/>
      <c r="AZ914" s="335"/>
      <c r="BA914" s="335"/>
      <c r="BB914" s="335"/>
      <c r="BC914" s="335"/>
      <c r="BD914" s="335"/>
      <c r="BE914" s="335"/>
      <c r="BF914" s="335"/>
      <c r="BG914" s="335"/>
      <c r="BH914" s="335"/>
      <c r="BI914" s="335"/>
      <c r="BJ914" s="335"/>
      <c r="BK914" s="335"/>
      <c r="BL914" s="335"/>
      <c r="BM914" s="335"/>
      <c r="BN914" s="335"/>
      <c r="BO914" s="335"/>
      <c r="BP914" s="335"/>
      <c r="BQ914" s="335"/>
      <c r="BR914" s="335"/>
      <c r="BS914" s="335"/>
      <c r="BT914" s="335"/>
      <c r="BU914" s="335"/>
      <c r="BV914" s="335"/>
      <c r="BW914" s="335"/>
      <c r="BX914" s="335"/>
      <c r="BY914" s="335"/>
      <c r="BZ914" s="335"/>
      <c r="CA914" s="335"/>
      <c r="CB914" s="335"/>
      <c r="CC914" s="335"/>
      <c r="CD914" s="335"/>
      <c r="CE914" s="335"/>
      <c r="CF914" s="335"/>
      <c r="CG914" s="335"/>
      <c r="CH914" s="335"/>
      <c r="CI914" s="335"/>
      <c r="CJ914" s="335"/>
      <c r="CK914" s="335"/>
      <c r="CL914" s="335"/>
      <c r="CM914" s="335"/>
      <c r="CN914" s="335"/>
      <c r="CO914" s="335"/>
      <c r="CP914" s="335"/>
      <c r="CQ914" s="335"/>
      <c r="CR914" s="335"/>
      <c r="CS914" s="335"/>
      <c r="CT914" s="335"/>
      <c r="CU914" s="335"/>
      <c r="CV914" s="335"/>
      <c r="CW914" s="335"/>
      <c r="CX914" s="335"/>
      <c r="CY914" s="335"/>
      <c r="CZ914" s="335"/>
      <c r="DA914" s="335"/>
      <c r="DB914" s="335"/>
      <c r="DC914" s="335"/>
      <c r="DD914" s="335"/>
      <c r="DE914" s="335"/>
    </row>
    <row r="915" spans="2:109" x14ac:dyDescent="0.25">
      <c r="B915" s="335"/>
      <c r="C915" s="335"/>
      <c r="D915" s="335"/>
      <c r="E915" s="335"/>
      <c r="F915" s="335"/>
      <c r="G915" s="335"/>
      <c r="H915" s="335"/>
      <c r="I915" s="335"/>
      <c r="J915" s="335"/>
      <c r="K915" s="335"/>
      <c r="L915" s="335"/>
      <c r="M915" s="335"/>
      <c r="N915" s="335"/>
      <c r="O915" s="335"/>
      <c r="P915" s="335"/>
      <c r="Q915" s="335"/>
      <c r="R915" s="335"/>
      <c r="S915" s="335"/>
      <c r="T915" s="325"/>
      <c r="U915" s="325"/>
      <c r="V915" s="335"/>
      <c r="W915" s="335"/>
      <c r="X915" s="335"/>
      <c r="Y915" s="335"/>
      <c r="Z915" s="335"/>
      <c r="AA915" s="335"/>
      <c r="AB915" s="335"/>
      <c r="AC915" s="335"/>
      <c r="AD915" s="335"/>
      <c r="AE915" s="335"/>
      <c r="AF915" s="335"/>
      <c r="AG915" s="335"/>
      <c r="AH915" s="335"/>
      <c r="AI915" s="335"/>
      <c r="AJ915" s="335"/>
      <c r="AK915" s="335"/>
      <c r="AL915" s="335"/>
      <c r="AM915" s="335"/>
      <c r="AN915" s="335"/>
      <c r="AO915" s="335"/>
      <c r="AP915" s="335"/>
      <c r="AQ915" s="335"/>
      <c r="AR915" s="335"/>
      <c r="AS915" s="335"/>
      <c r="AT915" s="335"/>
      <c r="AU915" s="335"/>
      <c r="AV915" s="335"/>
      <c r="AW915" s="335"/>
      <c r="AX915" s="335"/>
      <c r="AY915" s="335"/>
      <c r="AZ915" s="335"/>
      <c r="BA915" s="335"/>
      <c r="BB915" s="335"/>
      <c r="BC915" s="335"/>
      <c r="BD915" s="335"/>
      <c r="BE915" s="335"/>
      <c r="BF915" s="335"/>
      <c r="BG915" s="335"/>
      <c r="BH915" s="335"/>
      <c r="BI915" s="335"/>
      <c r="BJ915" s="335"/>
      <c r="BK915" s="335"/>
      <c r="BL915" s="335"/>
      <c r="BM915" s="335"/>
      <c r="BN915" s="335"/>
      <c r="BO915" s="335"/>
      <c r="BP915" s="335"/>
      <c r="BQ915" s="335"/>
      <c r="BR915" s="335"/>
      <c r="BS915" s="335"/>
      <c r="BT915" s="335"/>
      <c r="BU915" s="335"/>
      <c r="BV915" s="335"/>
      <c r="BW915" s="335"/>
      <c r="BX915" s="335"/>
      <c r="BY915" s="335"/>
      <c r="BZ915" s="335"/>
      <c r="CA915" s="335"/>
      <c r="CB915" s="335"/>
      <c r="CC915" s="335"/>
      <c r="CD915" s="335"/>
      <c r="CE915" s="335"/>
      <c r="CF915" s="335"/>
      <c r="CG915" s="335"/>
      <c r="CH915" s="335"/>
      <c r="CI915" s="335"/>
      <c r="CJ915" s="335"/>
      <c r="CK915" s="335"/>
      <c r="CL915" s="335"/>
      <c r="CM915" s="335"/>
      <c r="CN915" s="335"/>
      <c r="CO915" s="335"/>
      <c r="CP915" s="335"/>
      <c r="CQ915" s="335"/>
      <c r="CR915" s="335"/>
      <c r="CS915" s="335"/>
      <c r="CT915" s="335"/>
      <c r="CU915" s="335"/>
      <c r="CV915" s="335"/>
      <c r="CW915" s="335"/>
      <c r="CX915" s="335"/>
      <c r="CY915" s="335"/>
      <c r="CZ915" s="335"/>
      <c r="DA915" s="335"/>
      <c r="DB915" s="335"/>
      <c r="DC915" s="335"/>
      <c r="DD915" s="335"/>
      <c r="DE915" s="335"/>
    </row>
    <row r="916" spans="2:109" x14ac:dyDescent="0.25">
      <c r="B916" s="335"/>
      <c r="C916" s="335"/>
      <c r="D916" s="335"/>
      <c r="E916" s="335"/>
      <c r="F916" s="335"/>
      <c r="G916" s="335"/>
      <c r="H916" s="335"/>
      <c r="I916" s="335"/>
      <c r="J916" s="335"/>
      <c r="K916" s="335"/>
      <c r="L916" s="335"/>
      <c r="M916" s="335"/>
      <c r="N916" s="335"/>
      <c r="O916" s="335"/>
      <c r="P916" s="335"/>
      <c r="Q916" s="335"/>
      <c r="R916" s="335"/>
      <c r="S916" s="335"/>
      <c r="T916" s="325"/>
      <c r="U916" s="325"/>
      <c r="V916" s="335"/>
      <c r="W916" s="335"/>
      <c r="X916" s="335"/>
      <c r="Y916" s="335"/>
      <c r="Z916" s="335"/>
      <c r="AA916" s="335"/>
      <c r="AB916" s="335"/>
      <c r="AC916" s="335"/>
      <c r="AD916" s="335"/>
      <c r="AE916" s="335"/>
      <c r="AF916" s="335"/>
      <c r="AG916" s="335"/>
      <c r="AH916" s="335"/>
      <c r="AI916" s="335"/>
      <c r="AJ916" s="335"/>
      <c r="AK916" s="335"/>
      <c r="AL916" s="335"/>
      <c r="AM916" s="335"/>
      <c r="AN916" s="335"/>
      <c r="AO916" s="335"/>
      <c r="AP916" s="335"/>
      <c r="AQ916" s="335"/>
      <c r="AR916" s="335"/>
      <c r="AS916" s="335"/>
      <c r="AT916" s="335"/>
      <c r="AU916" s="335"/>
      <c r="AV916" s="335"/>
      <c r="AW916" s="335"/>
      <c r="AX916" s="335"/>
      <c r="AY916" s="335"/>
      <c r="AZ916" s="335"/>
      <c r="BA916" s="335"/>
      <c r="BB916" s="335"/>
      <c r="BC916" s="335"/>
      <c r="BD916" s="335"/>
      <c r="BE916" s="335"/>
      <c r="BF916" s="335"/>
      <c r="BG916" s="335"/>
      <c r="BH916" s="335"/>
      <c r="BI916" s="335"/>
      <c r="BJ916" s="335"/>
      <c r="BK916" s="335"/>
      <c r="BL916" s="335"/>
      <c r="BM916" s="335"/>
      <c r="BN916" s="335"/>
      <c r="BO916" s="335"/>
      <c r="BP916" s="335"/>
      <c r="BQ916" s="335"/>
      <c r="BR916" s="335"/>
      <c r="BS916" s="335"/>
      <c r="BT916" s="335"/>
      <c r="BU916" s="335"/>
      <c r="BV916" s="335"/>
      <c r="BW916" s="335"/>
      <c r="BX916" s="335"/>
      <c r="BY916" s="335"/>
      <c r="BZ916" s="335"/>
      <c r="CA916" s="335"/>
      <c r="CB916" s="335"/>
      <c r="CC916" s="335"/>
      <c r="CD916" s="335"/>
      <c r="CE916" s="335"/>
      <c r="CF916" s="335"/>
      <c r="CG916" s="335"/>
      <c r="CH916" s="335"/>
      <c r="CI916" s="335"/>
      <c r="CJ916" s="335"/>
      <c r="CK916" s="335"/>
      <c r="CL916" s="335"/>
      <c r="CM916" s="335"/>
      <c r="CN916" s="335"/>
      <c r="CO916" s="335"/>
      <c r="CP916" s="335"/>
      <c r="CQ916" s="335"/>
      <c r="CR916" s="335"/>
      <c r="CS916" s="335"/>
      <c r="CT916" s="335"/>
      <c r="CU916" s="335"/>
      <c r="CV916" s="335"/>
      <c r="CW916" s="335"/>
      <c r="CX916" s="335"/>
      <c r="CY916" s="335"/>
      <c r="CZ916" s="335"/>
      <c r="DA916" s="335"/>
      <c r="DB916" s="335"/>
      <c r="DC916" s="335"/>
      <c r="DD916" s="335"/>
      <c r="DE916" s="335"/>
    </row>
    <row r="917" spans="2:109" x14ac:dyDescent="0.25">
      <c r="B917" s="335"/>
      <c r="C917" s="335"/>
      <c r="D917" s="335"/>
      <c r="E917" s="335"/>
      <c r="F917" s="335"/>
      <c r="G917" s="335"/>
      <c r="H917" s="335"/>
      <c r="I917" s="335"/>
      <c r="J917" s="335"/>
      <c r="K917" s="335"/>
      <c r="L917" s="335"/>
      <c r="M917" s="335"/>
      <c r="N917" s="335"/>
      <c r="O917" s="335"/>
      <c r="P917" s="335"/>
      <c r="Q917" s="335"/>
      <c r="R917" s="335"/>
      <c r="S917" s="335"/>
      <c r="T917" s="325"/>
      <c r="U917" s="325"/>
      <c r="V917" s="335"/>
      <c r="W917" s="335"/>
      <c r="X917" s="335"/>
      <c r="Y917" s="335"/>
      <c r="Z917" s="335"/>
      <c r="AA917" s="335"/>
      <c r="AB917" s="335"/>
      <c r="AC917" s="335"/>
      <c r="AD917" s="335"/>
      <c r="AE917" s="335"/>
      <c r="AF917" s="335"/>
      <c r="AG917" s="335"/>
      <c r="AH917" s="335"/>
      <c r="AI917" s="335"/>
      <c r="AJ917" s="335"/>
      <c r="AK917" s="335"/>
      <c r="AL917" s="335"/>
      <c r="AM917" s="335"/>
      <c r="AN917" s="335"/>
      <c r="AO917" s="335"/>
      <c r="AP917" s="335"/>
      <c r="AQ917" s="335"/>
      <c r="AR917" s="335"/>
      <c r="AS917" s="335"/>
      <c r="AT917" s="335"/>
      <c r="AU917" s="335"/>
      <c r="AV917" s="335"/>
      <c r="AW917" s="335"/>
      <c r="AX917" s="335"/>
      <c r="AY917" s="335"/>
      <c r="AZ917" s="335"/>
      <c r="BA917" s="335"/>
      <c r="BB917" s="335"/>
      <c r="BC917" s="335"/>
      <c r="BD917" s="335"/>
      <c r="BE917" s="335"/>
      <c r="BF917" s="335"/>
      <c r="BG917" s="335"/>
      <c r="BH917" s="335"/>
      <c r="BI917" s="335"/>
      <c r="BJ917" s="335"/>
      <c r="BK917" s="335"/>
      <c r="BL917" s="335"/>
      <c r="BM917" s="335"/>
      <c r="BN917" s="335"/>
      <c r="BO917" s="335"/>
      <c r="BP917" s="335"/>
      <c r="BQ917" s="335"/>
      <c r="BR917" s="335"/>
      <c r="BS917" s="335"/>
      <c r="BT917" s="335"/>
      <c r="BU917" s="335"/>
      <c r="BV917" s="335"/>
      <c r="BW917" s="335"/>
      <c r="BX917" s="335"/>
      <c r="BY917" s="335"/>
      <c r="BZ917" s="335"/>
      <c r="CA917" s="335"/>
      <c r="CB917" s="335"/>
      <c r="CC917" s="335"/>
      <c r="CD917" s="335"/>
      <c r="CE917" s="335"/>
      <c r="CF917" s="335"/>
      <c r="CG917" s="335"/>
      <c r="CH917" s="335"/>
      <c r="CI917" s="335"/>
      <c r="CJ917" s="335"/>
      <c r="CK917" s="335"/>
      <c r="CL917" s="335"/>
      <c r="CM917" s="335"/>
      <c r="CN917" s="335"/>
      <c r="CO917" s="335"/>
      <c r="CP917" s="335"/>
      <c r="CQ917" s="335"/>
      <c r="CR917" s="335"/>
      <c r="CS917" s="335"/>
      <c r="CT917" s="335"/>
      <c r="CU917" s="335"/>
      <c r="CV917" s="335"/>
      <c r="CW917" s="335"/>
      <c r="CX917" s="335"/>
      <c r="CY917" s="335"/>
      <c r="CZ917" s="335"/>
      <c r="DA917" s="335"/>
      <c r="DB917" s="335"/>
      <c r="DC917" s="335"/>
      <c r="DD917" s="335"/>
      <c r="DE917" s="335"/>
    </row>
    <row r="918" spans="2:109" x14ac:dyDescent="0.25">
      <c r="B918" s="335"/>
      <c r="C918" s="335"/>
      <c r="D918" s="335"/>
      <c r="E918" s="335"/>
      <c r="F918" s="335"/>
      <c r="G918" s="335"/>
      <c r="H918" s="335"/>
      <c r="I918" s="335"/>
      <c r="J918" s="335"/>
      <c r="K918" s="335"/>
      <c r="L918" s="335"/>
      <c r="M918" s="335"/>
      <c r="N918" s="335"/>
      <c r="O918" s="335"/>
      <c r="P918" s="335"/>
      <c r="Q918" s="335"/>
      <c r="R918" s="335"/>
      <c r="S918" s="335"/>
      <c r="T918" s="325"/>
      <c r="U918" s="325"/>
      <c r="V918" s="335"/>
      <c r="W918" s="335"/>
      <c r="X918" s="335"/>
      <c r="Y918" s="335"/>
      <c r="Z918" s="335"/>
      <c r="AA918" s="335"/>
      <c r="AB918" s="335"/>
      <c r="AC918" s="335"/>
      <c r="AD918" s="335"/>
      <c r="AE918" s="335"/>
      <c r="AF918" s="335"/>
      <c r="AG918" s="335"/>
      <c r="AH918" s="335"/>
      <c r="AI918" s="335"/>
      <c r="AJ918" s="335"/>
      <c r="AK918" s="335"/>
      <c r="AL918" s="335"/>
      <c r="AM918" s="335"/>
      <c r="AN918" s="335"/>
      <c r="AO918" s="335"/>
      <c r="AP918" s="335"/>
      <c r="AQ918" s="335"/>
      <c r="AR918" s="335"/>
      <c r="AS918" s="335"/>
      <c r="AT918" s="335"/>
      <c r="AU918" s="335"/>
      <c r="AV918" s="335"/>
      <c r="AW918" s="335"/>
      <c r="AX918" s="335"/>
      <c r="AY918" s="335"/>
      <c r="AZ918" s="335"/>
      <c r="BA918" s="335"/>
      <c r="BB918" s="335"/>
      <c r="BC918" s="335"/>
      <c r="BD918" s="335"/>
      <c r="BE918" s="335"/>
      <c r="BF918" s="335"/>
      <c r="BG918" s="335"/>
      <c r="BH918" s="335"/>
      <c r="BI918" s="335"/>
      <c r="BJ918" s="335"/>
      <c r="BK918" s="335"/>
      <c r="BL918" s="335"/>
      <c r="BM918" s="335"/>
      <c r="BN918" s="335"/>
      <c r="BO918" s="335"/>
      <c r="BP918" s="335"/>
      <c r="BQ918" s="335"/>
      <c r="BR918" s="335"/>
      <c r="BS918" s="335"/>
      <c r="BT918" s="335"/>
      <c r="BU918" s="335"/>
      <c r="BV918" s="335"/>
      <c r="BW918" s="335"/>
      <c r="BX918" s="335"/>
      <c r="BY918" s="335"/>
      <c r="BZ918" s="335"/>
      <c r="CA918" s="335"/>
      <c r="CB918" s="335"/>
      <c r="CC918" s="335"/>
      <c r="CD918" s="335"/>
      <c r="CE918" s="335"/>
      <c r="CF918" s="335"/>
      <c r="CG918" s="335"/>
      <c r="CH918" s="335"/>
      <c r="CI918" s="335"/>
      <c r="CJ918" s="335"/>
      <c r="CK918" s="335"/>
      <c r="CL918" s="335"/>
      <c r="CM918" s="335"/>
      <c r="CN918" s="335"/>
      <c r="CO918" s="335"/>
      <c r="CP918" s="335"/>
      <c r="CQ918" s="335"/>
      <c r="CR918" s="335"/>
      <c r="CS918" s="335"/>
      <c r="CT918" s="335"/>
      <c r="CU918" s="335"/>
      <c r="CV918" s="335"/>
      <c r="CW918" s="335"/>
      <c r="CX918" s="335"/>
      <c r="CY918" s="335"/>
      <c r="CZ918" s="335"/>
      <c r="DA918" s="335"/>
      <c r="DB918" s="335"/>
      <c r="DC918" s="335"/>
      <c r="DD918" s="335"/>
      <c r="DE918" s="335"/>
    </row>
    <row r="919" spans="2:109" x14ac:dyDescent="0.25">
      <c r="B919" s="335"/>
      <c r="C919" s="335"/>
      <c r="D919" s="335"/>
      <c r="E919" s="335"/>
      <c r="F919" s="335"/>
      <c r="G919" s="335"/>
      <c r="H919" s="335"/>
      <c r="I919" s="335"/>
      <c r="J919" s="335"/>
      <c r="K919" s="335"/>
      <c r="L919" s="335"/>
      <c r="M919" s="335"/>
      <c r="N919" s="335"/>
      <c r="O919" s="335"/>
      <c r="P919" s="335"/>
      <c r="Q919" s="335"/>
      <c r="R919" s="335"/>
      <c r="S919" s="335"/>
      <c r="T919" s="325"/>
      <c r="U919" s="325"/>
      <c r="V919" s="335"/>
      <c r="W919" s="335"/>
      <c r="X919" s="335"/>
      <c r="Y919" s="335"/>
      <c r="Z919" s="335"/>
      <c r="AA919" s="335"/>
      <c r="AB919" s="335"/>
      <c r="AC919" s="335"/>
      <c r="AD919" s="335"/>
      <c r="AE919" s="335"/>
      <c r="AF919" s="335"/>
      <c r="AG919" s="335"/>
      <c r="AH919" s="335"/>
      <c r="AI919" s="335"/>
      <c r="AJ919" s="335"/>
      <c r="AK919" s="335"/>
      <c r="AL919" s="335"/>
      <c r="AM919" s="335"/>
      <c r="AN919" s="335"/>
      <c r="AO919" s="335"/>
      <c r="AP919" s="335"/>
      <c r="AQ919" s="335"/>
      <c r="AR919" s="335"/>
      <c r="AS919" s="335"/>
      <c r="AT919" s="335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335"/>
      <c r="BE919" s="335"/>
      <c r="BF919" s="335"/>
      <c r="BG919" s="335"/>
      <c r="BH919" s="335"/>
      <c r="BI919" s="335"/>
      <c r="BJ919" s="335"/>
      <c r="BK919" s="335"/>
      <c r="BL919" s="335"/>
      <c r="BM919" s="335"/>
      <c r="BN919" s="335"/>
      <c r="BO919" s="335"/>
      <c r="BP919" s="335"/>
      <c r="BQ919" s="335"/>
      <c r="BR919" s="335"/>
      <c r="BS919" s="335"/>
      <c r="BT919" s="335"/>
      <c r="BU919" s="335"/>
      <c r="BV919" s="335"/>
      <c r="BW919" s="335"/>
      <c r="BX919" s="335"/>
      <c r="BY919" s="335"/>
      <c r="BZ919" s="335"/>
      <c r="CA919" s="335"/>
      <c r="CB919" s="335"/>
      <c r="CC919" s="335"/>
      <c r="CD919" s="335"/>
      <c r="CE919" s="335"/>
      <c r="CF919" s="335"/>
      <c r="CG919" s="335"/>
      <c r="CH919" s="335"/>
      <c r="CI919" s="335"/>
      <c r="CJ919" s="335"/>
      <c r="CK919" s="335"/>
      <c r="CL919" s="335"/>
      <c r="CM919" s="335"/>
      <c r="CN919" s="335"/>
      <c r="CO919" s="335"/>
      <c r="CP919" s="335"/>
      <c r="CQ919" s="335"/>
      <c r="CR919" s="335"/>
      <c r="CS919" s="335"/>
      <c r="CT919" s="335"/>
      <c r="CU919" s="335"/>
      <c r="CV919" s="335"/>
      <c r="CW919" s="335"/>
      <c r="CX919" s="335"/>
      <c r="CY919" s="335"/>
      <c r="CZ919" s="335"/>
      <c r="DA919" s="335"/>
      <c r="DB919" s="335"/>
      <c r="DC919" s="335"/>
      <c r="DD919" s="335"/>
      <c r="DE919" s="335"/>
    </row>
    <row r="920" spans="2:109" x14ac:dyDescent="0.25">
      <c r="B920" s="335"/>
      <c r="C920" s="335"/>
      <c r="D920" s="335"/>
      <c r="E920" s="335"/>
      <c r="F920" s="335"/>
      <c r="G920" s="335"/>
      <c r="H920" s="335"/>
      <c r="I920" s="335"/>
      <c r="J920" s="335"/>
      <c r="K920" s="335"/>
      <c r="L920" s="335"/>
      <c r="M920" s="335"/>
      <c r="N920" s="335"/>
      <c r="O920" s="335"/>
      <c r="P920" s="335"/>
      <c r="Q920" s="335"/>
      <c r="R920" s="335"/>
      <c r="S920" s="335"/>
      <c r="T920" s="325"/>
      <c r="U920" s="325"/>
      <c r="V920" s="335"/>
      <c r="W920" s="335"/>
      <c r="X920" s="335"/>
      <c r="Y920" s="335"/>
      <c r="Z920" s="335"/>
      <c r="AA920" s="335"/>
      <c r="AB920" s="335"/>
      <c r="AC920" s="335"/>
      <c r="AD920" s="335"/>
      <c r="AE920" s="335"/>
      <c r="AF920" s="335"/>
      <c r="AG920" s="335"/>
      <c r="AH920" s="335"/>
      <c r="AI920" s="335"/>
      <c r="AJ920" s="335"/>
      <c r="AK920" s="335"/>
      <c r="AL920" s="335"/>
      <c r="AM920" s="335"/>
      <c r="AN920" s="335"/>
      <c r="AO920" s="335"/>
      <c r="AP920" s="335"/>
      <c r="AQ920" s="335"/>
      <c r="AR920" s="335"/>
      <c r="AS920" s="335"/>
      <c r="AT920" s="335"/>
      <c r="AU920" s="335"/>
      <c r="AV920" s="335"/>
      <c r="AW920" s="335"/>
      <c r="AX920" s="335"/>
      <c r="AY920" s="335"/>
      <c r="AZ920" s="335"/>
      <c r="BA920" s="335"/>
      <c r="BB920" s="335"/>
      <c r="BC920" s="335"/>
      <c r="BD920" s="335"/>
      <c r="BE920" s="335"/>
      <c r="BF920" s="335"/>
      <c r="BG920" s="335"/>
      <c r="BH920" s="335"/>
      <c r="BI920" s="335"/>
      <c r="BJ920" s="335"/>
      <c r="BK920" s="335"/>
      <c r="BL920" s="335"/>
      <c r="BM920" s="335"/>
      <c r="BN920" s="335"/>
      <c r="BO920" s="335"/>
      <c r="BP920" s="335"/>
      <c r="BQ920" s="335"/>
      <c r="BR920" s="335"/>
      <c r="BS920" s="335"/>
      <c r="BT920" s="335"/>
      <c r="BU920" s="335"/>
      <c r="BV920" s="335"/>
      <c r="BW920" s="335"/>
      <c r="BX920" s="335"/>
      <c r="BY920" s="335"/>
      <c r="BZ920" s="335"/>
      <c r="CA920" s="335"/>
      <c r="CB920" s="335"/>
      <c r="CC920" s="335"/>
      <c r="CD920" s="335"/>
      <c r="CE920" s="335"/>
      <c r="CF920" s="335"/>
      <c r="CG920" s="335"/>
      <c r="CH920" s="335"/>
      <c r="CI920" s="335"/>
      <c r="CJ920" s="335"/>
      <c r="CK920" s="335"/>
      <c r="CL920" s="335"/>
      <c r="CM920" s="335"/>
      <c r="CN920" s="335"/>
      <c r="CO920" s="335"/>
      <c r="CP920" s="335"/>
      <c r="CQ920" s="335"/>
      <c r="CR920" s="335"/>
      <c r="CS920" s="335"/>
      <c r="CT920" s="335"/>
      <c r="CU920" s="335"/>
      <c r="CV920" s="335"/>
      <c r="CW920" s="335"/>
      <c r="CX920" s="335"/>
      <c r="CY920" s="335"/>
      <c r="CZ920" s="335"/>
      <c r="DA920" s="335"/>
      <c r="DB920" s="335"/>
      <c r="DC920" s="335"/>
      <c r="DD920" s="335"/>
      <c r="DE920" s="335"/>
    </row>
    <row r="921" spans="2:109" x14ac:dyDescent="0.25">
      <c r="B921" s="335"/>
      <c r="C921" s="335"/>
      <c r="D921" s="335"/>
      <c r="E921" s="335"/>
      <c r="F921" s="335"/>
      <c r="G921" s="335"/>
      <c r="H921" s="335"/>
      <c r="I921" s="335"/>
      <c r="J921" s="335"/>
      <c r="K921" s="335"/>
      <c r="L921" s="335"/>
      <c r="M921" s="335"/>
      <c r="N921" s="335"/>
      <c r="O921" s="335"/>
      <c r="P921" s="335"/>
      <c r="Q921" s="335"/>
      <c r="R921" s="335"/>
      <c r="S921" s="335"/>
      <c r="T921" s="325"/>
      <c r="U921" s="325"/>
      <c r="V921" s="335"/>
      <c r="W921" s="335"/>
      <c r="X921" s="335"/>
      <c r="Y921" s="335"/>
      <c r="Z921" s="335"/>
      <c r="AA921" s="335"/>
      <c r="AB921" s="335"/>
      <c r="AC921" s="335"/>
      <c r="AD921" s="335"/>
      <c r="AE921" s="335"/>
      <c r="AF921" s="335"/>
      <c r="AG921" s="335"/>
      <c r="AH921" s="335"/>
      <c r="AI921" s="335"/>
      <c r="AJ921" s="335"/>
      <c r="AK921" s="335"/>
      <c r="AL921" s="335"/>
      <c r="AM921" s="335"/>
      <c r="AN921" s="335"/>
      <c r="AO921" s="335"/>
      <c r="AP921" s="335"/>
      <c r="AQ921" s="335"/>
      <c r="AR921" s="335"/>
      <c r="AS921" s="335"/>
      <c r="AT921" s="335"/>
      <c r="AU921" s="335"/>
      <c r="AV921" s="335"/>
      <c r="AW921" s="335"/>
      <c r="AX921" s="335"/>
      <c r="AY921" s="335"/>
      <c r="AZ921" s="335"/>
      <c r="BA921" s="335"/>
      <c r="BB921" s="335"/>
      <c r="BC921" s="335"/>
      <c r="BD921" s="335"/>
      <c r="BE921" s="335"/>
      <c r="BF921" s="335"/>
      <c r="BG921" s="335"/>
      <c r="BH921" s="335"/>
      <c r="BI921" s="335"/>
      <c r="BJ921" s="335"/>
      <c r="BK921" s="335"/>
      <c r="BL921" s="335"/>
      <c r="BM921" s="335"/>
      <c r="BN921" s="335"/>
      <c r="BO921" s="335"/>
      <c r="BP921" s="335"/>
      <c r="BQ921" s="335"/>
      <c r="BR921" s="335"/>
      <c r="BS921" s="335"/>
      <c r="BT921" s="335"/>
      <c r="BU921" s="335"/>
      <c r="BV921" s="335"/>
      <c r="BW921" s="335"/>
      <c r="BX921" s="335"/>
      <c r="BY921" s="335"/>
      <c r="BZ921" s="335"/>
      <c r="CA921" s="335"/>
      <c r="CB921" s="335"/>
      <c r="CC921" s="335"/>
      <c r="CD921" s="335"/>
      <c r="CE921" s="335"/>
      <c r="CF921" s="335"/>
      <c r="CG921" s="335"/>
      <c r="CH921" s="335"/>
      <c r="CI921" s="335"/>
      <c r="CJ921" s="335"/>
      <c r="CK921" s="335"/>
      <c r="CL921" s="335"/>
      <c r="CM921" s="335"/>
      <c r="CN921" s="335"/>
      <c r="CO921" s="335"/>
      <c r="CP921" s="335"/>
      <c r="CQ921" s="335"/>
      <c r="CR921" s="335"/>
      <c r="CS921" s="335"/>
      <c r="CT921" s="335"/>
      <c r="CU921" s="335"/>
      <c r="CV921" s="335"/>
      <c r="CW921" s="335"/>
      <c r="CX921" s="335"/>
      <c r="CY921" s="335"/>
      <c r="CZ921" s="335"/>
      <c r="DA921" s="335"/>
      <c r="DB921" s="335"/>
      <c r="DC921" s="335"/>
      <c r="DD921" s="335"/>
      <c r="DE921" s="335"/>
    </row>
    <row r="922" spans="2:109" x14ac:dyDescent="0.25">
      <c r="B922" s="335"/>
      <c r="C922" s="335"/>
      <c r="D922" s="335"/>
      <c r="E922" s="335"/>
      <c r="F922" s="335"/>
      <c r="G922" s="335"/>
      <c r="H922" s="335"/>
      <c r="I922" s="335"/>
      <c r="J922" s="335"/>
      <c r="K922" s="335"/>
      <c r="L922" s="335"/>
      <c r="M922" s="335"/>
      <c r="N922" s="335"/>
      <c r="O922" s="335"/>
      <c r="P922" s="335"/>
      <c r="Q922" s="335"/>
      <c r="R922" s="335"/>
      <c r="S922" s="335"/>
      <c r="T922" s="325"/>
      <c r="U922" s="325"/>
      <c r="V922" s="335"/>
      <c r="W922" s="335"/>
      <c r="X922" s="335"/>
      <c r="Y922" s="335"/>
      <c r="Z922" s="335"/>
      <c r="AA922" s="335"/>
      <c r="AB922" s="335"/>
      <c r="AC922" s="335"/>
      <c r="AD922" s="335"/>
      <c r="AE922" s="335"/>
      <c r="AF922" s="335"/>
      <c r="AG922" s="335"/>
      <c r="AH922" s="335"/>
      <c r="AI922" s="335"/>
      <c r="AJ922" s="335"/>
      <c r="AK922" s="335"/>
      <c r="AL922" s="335"/>
      <c r="AM922" s="335"/>
      <c r="AN922" s="335"/>
      <c r="AO922" s="335"/>
      <c r="AP922" s="335"/>
      <c r="AQ922" s="335"/>
      <c r="AR922" s="335"/>
      <c r="AS922" s="335"/>
      <c r="AT922" s="335"/>
      <c r="AU922" s="335"/>
      <c r="AV922" s="335"/>
      <c r="AW922" s="335"/>
      <c r="AX922" s="335"/>
      <c r="AY922" s="335"/>
      <c r="AZ922" s="335"/>
      <c r="BA922" s="335"/>
      <c r="BB922" s="335"/>
      <c r="BC922" s="335"/>
      <c r="BD922" s="335"/>
      <c r="BE922" s="335"/>
      <c r="BF922" s="335"/>
      <c r="BG922" s="335"/>
      <c r="BH922" s="335"/>
      <c r="BI922" s="335"/>
      <c r="BJ922" s="335"/>
      <c r="BK922" s="335"/>
      <c r="BL922" s="335"/>
      <c r="BM922" s="335"/>
      <c r="BN922" s="335"/>
      <c r="BO922" s="335"/>
      <c r="BP922" s="335"/>
      <c r="BQ922" s="335"/>
      <c r="BR922" s="335"/>
      <c r="BS922" s="335"/>
      <c r="BT922" s="335"/>
      <c r="BU922" s="335"/>
      <c r="BV922" s="335"/>
      <c r="BW922" s="335"/>
      <c r="BX922" s="335"/>
      <c r="BY922" s="335"/>
      <c r="BZ922" s="335"/>
      <c r="CA922" s="335"/>
      <c r="CB922" s="335"/>
      <c r="CC922" s="335"/>
      <c r="CD922" s="335"/>
      <c r="CE922" s="335"/>
      <c r="CF922" s="335"/>
      <c r="CG922" s="335"/>
      <c r="CH922" s="335"/>
      <c r="CI922" s="335"/>
      <c r="CJ922" s="335"/>
      <c r="CK922" s="335"/>
      <c r="CL922" s="335"/>
      <c r="CM922" s="335"/>
      <c r="CN922" s="335"/>
      <c r="CO922" s="335"/>
      <c r="CP922" s="335"/>
      <c r="CQ922" s="335"/>
      <c r="CR922" s="335"/>
      <c r="CS922" s="335"/>
      <c r="CT922" s="335"/>
      <c r="CU922" s="335"/>
      <c r="CV922" s="335"/>
      <c r="CW922" s="335"/>
      <c r="CX922" s="335"/>
      <c r="CY922" s="335"/>
      <c r="CZ922" s="335"/>
      <c r="DA922" s="335"/>
      <c r="DB922" s="335"/>
      <c r="DC922" s="335"/>
      <c r="DD922" s="335"/>
      <c r="DE922" s="335"/>
    </row>
    <row r="923" spans="2:109" x14ac:dyDescent="0.25">
      <c r="B923" s="335"/>
      <c r="C923" s="335"/>
      <c r="D923" s="335"/>
      <c r="E923" s="335"/>
      <c r="F923" s="335"/>
      <c r="G923" s="335"/>
      <c r="H923" s="335"/>
      <c r="I923" s="335"/>
      <c r="J923" s="335"/>
      <c r="K923" s="335"/>
      <c r="L923" s="335"/>
      <c r="M923" s="335"/>
      <c r="N923" s="335"/>
      <c r="O923" s="335"/>
      <c r="P923" s="335"/>
      <c r="Q923" s="335"/>
      <c r="R923" s="335"/>
      <c r="S923" s="335"/>
      <c r="T923" s="325"/>
      <c r="U923" s="325"/>
      <c r="V923" s="335"/>
      <c r="W923" s="335"/>
      <c r="X923" s="335"/>
      <c r="Y923" s="335"/>
      <c r="Z923" s="335"/>
      <c r="AA923" s="335"/>
      <c r="AB923" s="335"/>
      <c r="AC923" s="335"/>
      <c r="AD923" s="335"/>
      <c r="AE923" s="335"/>
      <c r="AF923" s="335"/>
      <c r="AG923" s="335"/>
      <c r="AH923" s="335"/>
      <c r="AI923" s="335"/>
      <c r="AJ923" s="335"/>
      <c r="AK923" s="335"/>
      <c r="AL923" s="335"/>
      <c r="AM923" s="335"/>
      <c r="AN923" s="335"/>
      <c r="AO923" s="335"/>
      <c r="AP923" s="335"/>
      <c r="AQ923" s="335"/>
      <c r="AR923" s="335"/>
      <c r="AS923" s="335"/>
      <c r="AT923" s="335"/>
      <c r="AU923" s="335"/>
      <c r="AV923" s="335"/>
      <c r="AW923" s="335"/>
      <c r="AX923" s="335"/>
      <c r="AY923" s="335"/>
      <c r="AZ923" s="335"/>
      <c r="BA923" s="335"/>
      <c r="BB923" s="335"/>
      <c r="BC923" s="335"/>
      <c r="BD923" s="335"/>
      <c r="BE923" s="335"/>
      <c r="BF923" s="335"/>
      <c r="BG923" s="335"/>
      <c r="BH923" s="335"/>
      <c r="BI923" s="335"/>
      <c r="BJ923" s="335"/>
      <c r="BK923" s="335"/>
      <c r="BL923" s="335"/>
      <c r="BM923" s="335"/>
      <c r="BN923" s="335"/>
      <c r="BO923" s="335"/>
      <c r="BP923" s="335"/>
      <c r="BQ923" s="335"/>
      <c r="BR923" s="335"/>
      <c r="BS923" s="335"/>
      <c r="BT923" s="335"/>
      <c r="BU923" s="335"/>
      <c r="BV923" s="335"/>
      <c r="BW923" s="335"/>
      <c r="BX923" s="335"/>
      <c r="BY923" s="335"/>
      <c r="BZ923" s="335"/>
      <c r="CA923" s="335"/>
      <c r="CB923" s="335"/>
      <c r="CC923" s="335"/>
      <c r="CD923" s="335"/>
      <c r="CE923" s="335"/>
      <c r="CF923" s="335"/>
      <c r="CG923" s="335"/>
      <c r="CH923" s="335"/>
      <c r="CI923" s="335"/>
      <c r="CJ923" s="335"/>
      <c r="CK923" s="335"/>
      <c r="CL923" s="335"/>
      <c r="CM923" s="335"/>
      <c r="CN923" s="335"/>
      <c r="CO923" s="335"/>
      <c r="CP923" s="335"/>
      <c r="CQ923" s="335"/>
      <c r="CR923" s="335"/>
      <c r="CS923" s="335"/>
      <c r="CT923" s="335"/>
      <c r="CU923" s="335"/>
      <c r="CV923" s="335"/>
      <c r="CW923" s="335"/>
      <c r="CX923" s="335"/>
      <c r="CY923" s="335"/>
      <c r="CZ923" s="335"/>
      <c r="DA923" s="335"/>
      <c r="DB923" s="335"/>
      <c r="DC923" s="335"/>
      <c r="DD923" s="335"/>
      <c r="DE923" s="335"/>
    </row>
    <row r="924" spans="2:109" x14ac:dyDescent="0.25">
      <c r="B924" s="335"/>
      <c r="C924" s="335"/>
      <c r="D924" s="335"/>
      <c r="E924" s="335"/>
      <c r="F924" s="335"/>
      <c r="G924" s="335"/>
      <c r="H924" s="335"/>
      <c r="I924" s="335"/>
      <c r="J924" s="335"/>
      <c r="K924" s="335"/>
      <c r="L924" s="335"/>
      <c r="M924" s="335"/>
      <c r="N924" s="335"/>
      <c r="O924" s="335"/>
      <c r="P924" s="335"/>
      <c r="Q924" s="335"/>
      <c r="R924" s="335"/>
      <c r="S924" s="335"/>
      <c r="T924" s="325"/>
      <c r="U924" s="325"/>
      <c r="V924" s="335"/>
      <c r="W924" s="335"/>
      <c r="X924" s="335"/>
      <c r="Y924" s="335"/>
      <c r="Z924" s="335"/>
      <c r="AA924" s="335"/>
      <c r="AB924" s="335"/>
      <c r="AC924" s="335"/>
      <c r="AD924" s="335"/>
      <c r="AE924" s="335"/>
      <c r="AF924" s="335"/>
      <c r="AG924" s="335"/>
      <c r="AH924" s="335"/>
      <c r="AI924" s="335"/>
      <c r="AJ924" s="335"/>
      <c r="AK924" s="335"/>
      <c r="AL924" s="335"/>
      <c r="AM924" s="335"/>
      <c r="AN924" s="335"/>
      <c r="AO924" s="335"/>
      <c r="AP924" s="335"/>
      <c r="AQ924" s="335"/>
      <c r="AR924" s="335"/>
      <c r="AS924" s="335"/>
      <c r="AT924" s="335"/>
      <c r="AU924" s="335"/>
      <c r="AV924" s="335"/>
      <c r="AW924" s="335"/>
      <c r="AX924" s="335"/>
      <c r="AY924" s="335"/>
      <c r="AZ924" s="335"/>
      <c r="BA924" s="335"/>
      <c r="BB924" s="335"/>
      <c r="BC924" s="335"/>
      <c r="BD924" s="335"/>
      <c r="BE924" s="335"/>
      <c r="BF924" s="335"/>
      <c r="BG924" s="335"/>
      <c r="BH924" s="335"/>
      <c r="BI924" s="335"/>
      <c r="BJ924" s="335"/>
      <c r="BK924" s="335"/>
      <c r="BL924" s="335"/>
      <c r="BM924" s="335"/>
      <c r="BN924" s="335"/>
      <c r="BO924" s="335"/>
      <c r="BP924" s="335"/>
      <c r="BQ924" s="335"/>
      <c r="BR924" s="335"/>
      <c r="BS924" s="335"/>
      <c r="BT924" s="335"/>
      <c r="BU924" s="335"/>
      <c r="BV924" s="335"/>
      <c r="BW924" s="335"/>
      <c r="BX924" s="335"/>
      <c r="BY924" s="335"/>
      <c r="BZ924" s="335"/>
      <c r="CA924" s="335"/>
      <c r="CB924" s="335"/>
      <c r="CC924" s="335"/>
      <c r="CD924" s="335"/>
      <c r="CE924" s="335"/>
      <c r="CF924" s="335"/>
      <c r="CG924" s="335"/>
      <c r="CH924" s="335"/>
      <c r="CI924" s="335"/>
      <c r="CJ924" s="335"/>
      <c r="CK924" s="335"/>
      <c r="CL924" s="335"/>
      <c r="CM924" s="335"/>
      <c r="CN924" s="335"/>
      <c r="CO924" s="335"/>
      <c r="CP924" s="335"/>
      <c r="CQ924" s="335"/>
      <c r="CR924" s="335"/>
      <c r="CS924" s="335"/>
      <c r="CT924" s="335"/>
      <c r="CU924" s="335"/>
      <c r="CV924" s="335"/>
      <c r="CW924" s="335"/>
      <c r="CX924" s="335"/>
      <c r="CY924" s="335"/>
      <c r="CZ924" s="335"/>
      <c r="DA924" s="335"/>
      <c r="DB924" s="335"/>
      <c r="DC924" s="335"/>
      <c r="DD924" s="335"/>
      <c r="DE924" s="335"/>
    </row>
    <row r="925" spans="2:109" x14ac:dyDescent="0.25">
      <c r="B925" s="335"/>
      <c r="C925" s="335"/>
      <c r="D925" s="335"/>
      <c r="E925" s="335"/>
      <c r="F925" s="335"/>
      <c r="G925" s="335"/>
      <c r="H925" s="335"/>
      <c r="I925" s="335"/>
      <c r="J925" s="335"/>
      <c r="K925" s="335"/>
      <c r="L925" s="335"/>
      <c r="M925" s="335"/>
      <c r="N925" s="335"/>
      <c r="O925" s="335"/>
      <c r="P925" s="335"/>
      <c r="Q925" s="335"/>
      <c r="R925" s="335"/>
      <c r="S925" s="335"/>
      <c r="T925" s="325"/>
      <c r="U925" s="325"/>
      <c r="V925" s="335"/>
      <c r="W925" s="335"/>
      <c r="X925" s="335"/>
      <c r="Y925" s="335"/>
      <c r="Z925" s="335"/>
      <c r="AA925" s="335"/>
      <c r="AB925" s="335"/>
      <c r="AC925" s="335"/>
      <c r="AD925" s="335"/>
      <c r="AE925" s="335"/>
      <c r="AF925" s="335"/>
      <c r="AG925" s="335"/>
      <c r="AH925" s="335"/>
      <c r="AI925" s="335"/>
      <c r="AJ925" s="335"/>
      <c r="AK925" s="335"/>
      <c r="AL925" s="335"/>
      <c r="AM925" s="335"/>
      <c r="AN925" s="335"/>
      <c r="AO925" s="335"/>
      <c r="AP925" s="335"/>
      <c r="AQ925" s="335"/>
      <c r="AR925" s="335"/>
      <c r="AS925" s="335"/>
      <c r="AT925" s="335"/>
      <c r="AU925" s="335"/>
      <c r="AV925" s="335"/>
      <c r="AW925" s="335"/>
      <c r="AX925" s="335"/>
      <c r="AY925" s="335"/>
      <c r="AZ925" s="335"/>
      <c r="BA925" s="335"/>
      <c r="BB925" s="335"/>
      <c r="BC925" s="335"/>
      <c r="BD925" s="335"/>
      <c r="BE925" s="335"/>
      <c r="BF925" s="335"/>
      <c r="BG925" s="335"/>
      <c r="BH925" s="335"/>
      <c r="BI925" s="335"/>
      <c r="BJ925" s="335"/>
      <c r="BK925" s="335"/>
      <c r="BL925" s="335"/>
      <c r="BM925" s="335"/>
      <c r="BN925" s="335"/>
      <c r="BO925" s="335"/>
      <c r="BP925" s="335"/>
      <c r="BQ925" s="335"/>
      <c r="BR925" s="335"/>
      <c r="BS925" s="335"/>
      <c r="BT925" s="335"/>
      <c r="BU925" s="335"/>
      <c r="BV925" s="335"/>
      <c r="BW925" s="335"/>
      <c r="BX925" s="335"/>
      <c r="BY925" s="335"/>
      <c r="BZ925" s="335"/>
      <c r="CA925" s="335"/>
      <c r="CB925" s="335"/>
      <c r="CC925" s="335"/>
      <c r="CD925" s="335"/>
      <c r="CE925" s="335"/>
      <c r="CF925" s="335"/>
      <c r="CG925" s="335"/>
      <c r="CH925" s="335"/>
      <c r="CI925" s="335"/>
      <c r="CJ925" s="335"/>
      <c r="CK925" s="335"/>
      <c r="CL925" s="335"/>
      <c r="CM925" s="335"/>
      <c r="CN925" s="335"/>
      <c r="CO925" s="335"/>
      <c r="CP925" s="335"/>
      <c r="CQ925" s="335"/>
      <c r="CR925" s="335"/>
      <c r="CS925" s="335"/>
      <c r="CT925" s="335"/>
      <c r="CU925" s="335"/>
      <c r="CV925" s="335"/>
      <c r="CW925" s="335"/>
      <c r="CX925" s="335"/>
      <c r="CY925" s="335"/>
      <c r="CZ925" s="335"/>
      <c r="DA925" s="335"/>
      <c r="DB925" s="335"/>
      <c r="DC925" s="335"/>
      <c r="DD925" s="335"/>
      <c r="DE925" s="335"/>
    </row>
    <row r="926" spans="2:109" x14ac:dyDescent="0.25">
      <c r="B926" s="335"/>
      <c r="C926" s="335"/>
      <c r="D926" s="335"/>
      <c r="E926" s="335"/>
      <c r="F926" s="335"/>
      <c r="G926" s="335"/>
      <c r="H926" s="335"/>
      <c r="I926" s="335"/>
      <c r="J926" s="335"/>
      <c r="K926" s="335"/>
      <c r="L926" s="335"/>
      <c r="M926" s="335"/>
      <c r="N926" s="335"/>
      <c r="O926" s="335"/>
      <c r="P926" s="335"/>
      <c r="Q926" s="335"/>
      <c r="R926" s="335"/>
      <c r="S926" s="335"/>
      <c r="T926" s="325"/>
      <c r="U926" s="325"/>
      <c r="V926" s="335"/>
      <c r="W926" s="335"/>
      <c r="X926" s="335"/>
      <c r="Y926" s="335"/>
      <c r="Z926" s="335"/>
      <c r="AA926" s="335"/>
      <c r="AB926" s="335"/>
      <c r="AC926" s="335"/>
      <c r="AD926" s="335"/>
      <c r="AE926" s="335"/>
      <c r="AF926" s="335"/>
      <c r="AG926" s="335"/>
      <c r="AH926" s="335"/>
      <c r="AI926" s="335"/>
      <c r="AJ926" s="335"/>
      <c r="AK926" s="335"/>
      <c r="AL926" s="335"/>
      <c r="AM926" s="335"/>
      <c r="AN926" s="335"/>
      <c r="AO926" s="335"/>
      <c r="AP926" s="335"/>
      <c r="AQ926" s="335"/>
      <c r="AR926" s="335"/>
      <c r="AS926" s="335"/>
      <c r="AT926" s="335"/>
      <c r="AU926" s="335"/>
      <c r="AV926" s="335"/>
      <c r="AW926" s="335"/>
      <c r="AX926" s="335"/>
      <c r="AY926" s="335"/>
      <c r="AZ926" s="335"/>
      <c r="BA926" s="335"/>
      <c r="BB926" s="335"/>
      <c r="BC926" s="335"/>
      <c r="BD926" s="335"/>
      <c r="BE926" s="335"/>
      <c r="BF926" s="335"/>
      <c r="BG926" s="335"/>
      <c r="BH926" s="335"/>
      <c r="BI926" s="335"/>
      <c r="BJ926" s="335"/>
      <c r="BK926" s="335"/>
      <c r="BL926" s="335"/>
      <c r="BM926" s="335"/>
      <c r="BN926" s="335"/>
      <c r="BO926" s="335"/>
      <c r="BP926" s="335"/>
      <c r="BQ926" s="335"/>
      <c r="BR926" s="335"/>
      <c r="BS926" s="335"/>
      <c r="BT926" s="335"/>
      <c r="BU926" s="335"/>
      <c r="BV926" s="335"/>
      <c r="BW926" s="335"/>
      <c r="BX926" s="335"/>
      <c r="BY926" s="335"/>
      <c r="BZ926" s="335"/>
      <c r="CA926" s="335"/>
      <c r="CB926" s="335"/>
      <c r="CC926" s="335"/>
      <c r="CD926" s="335"/>
      <c r="CE926" s="335"/>
      <c r="CF926" s="335"/>
      <c r="CG926" s="335"/>
      <c r="CH926" s="335"/>
      <c r="CI926" s="335"/>
      <c r="CJ926" s="335"/>
      <c r="CK926" s="335"/>
      <c r="CL926" s="335"/>
      <c r="CM926" s="335"/>
      <c r="CN926" s="335"/>
      <c r="CO926" s="335"/>
      <c r="CP926" s="335"/>
      <c r="CQ926" s="335"/>
      <c r="CR926" s="335"/>
      <c r="CS926" s="335"/>
      <c r="CT926" s="335"/>
      <c r="CU926" s="335"/>
      <c r="CV926" s="335"/>
      <c r="CW926" s="335"/>
      <c r="CX926" s="335"/>
      <c r="CY926" s="335"/>
      <c r="CZ926" s="335"/>
      <c r="DA926" s="335"/>
      <c r="DB926" s="335"/>
      <c r="DC926" s="335"/>
      <c r="DD926" s="335"/>
      <c r="DE926" s="335"/>
    </row>
    <row r="927" spans="2:109" x14ac:dyDescent="0.25">
      <c r="B927" s="335"/>
      <c r="C927" s="335"/>
      <c r="D927" s="335"/>
      <c r="E927" s="335"/>
      <c r="F927" s="335"/>
      <c r="G927" s="335"/>
      <c r="H927" s="335"/>
      <c r="I927" s="335"/>
      <c r="J927" s="335"/>
      <c r="K927" s="335"/>
      <c r="L927" s="335"/>
      <c r="M927" s="335"/>
      <c r="N927" s="335"/>
      <c r="O927" s="335"/>
      <c r="P927" s="335"/>
      <c r="Q927" s="335"/>
      <c r="R927" s="335"/>
      <c r="S927" s="335"/>
      <c r="T927" s="325"/>
      <c r="U927" s="325"/>
      <c r="V927" s="335"/>
      <c r="W927" s="335"/>
      <c r="X927" s="335"/>
      <c r="Y927" s="335"/>
      <c r="Z927" s="335"/>
      <c r="AA927" s="335"/>
      <c r="AB927" s="335"/>
      <c r="AC927" s="335"/>
      <c r="AD927" s="335"/>
      <c r="AE927" s="335"/>
      <c r="AF927" s="335"/>
      <c r="AG927" s="335"/>
      <c r="AH927" s="335"/>
      <c r="AI927" s="335"/>
      <c r="AJ927" s="335"/>
      <c r="AK927" s="335"/>
      <c r="AL927" s="335"/>
      <c r="AM927" s="335"/>
      <c r="AN927" s="335"/>
      <c r="AO927" s="335"/>
      <c r="AP927" s="335"/>
      <c r="AQ927" s="335"/>
      <c r="AR927" s="335"/>
      <c r="AS927" s="335"/>
      <c r="AT927" s="335"/>
      <c r="AU927" s="335"/>
      <c r="AV927" s="335"/>
      <c r="AW927" s="335"/>
      <c r="AX927" s="335"/>
      <c r="AY927" s="335"/>
      <c r="AZ927" s="335"/>
      <c r="BA927" s="335"/>
      <c r="BB927" s="335"/>
      <c r="BC927" s="335"/>
      <c r="BD927" s="335"/>
      <c r="BE927" s="335"/>
      <c r="BF927" s="335"/>
      <c r="BG927" s="335"/>
      <c r="BH927" s="335"/>
      <c r="BI927" s="335"/>
      <c r="BJ927" s="335"/>
      <c r="BK927" s="335"/>
      <c r="BL927" s="335"/>
      <c r="BM927" s="335"/>
      <c r="BN927" s="335"/>
      <c r="BO927" s="335"/>
      <c r="BP927" s="335"/>
      <c r="BQ927" s="335"/>
      <c r="BR927" s="335"/>
      <c r="BS927" s="335"/>
      <c r="BT927" s="335"/>
      <c r="BU927" s="335"/>
      <c r="BV927" s="335"/>
      <c r="BW927" s="335"/>
      <c r="BX927" s="335"/>
      <c r="BY927" s="335"/>
      <c r="BZ927" s="335"/>
      <c r="CA927" s="335"/>
      <c r="CB927" s="335"/>
      <c r="CC927" s="335"/>
      <c r="CD927" s="335"/>
      <c r="CE927" s="335"/>
      <c r="CF927" s="335"/>
      <c r="CG927" s="335"/>
      <c r="CH927" s="335"/>
      <c r="CI927" s="335"/>
      <c r="CJ927" s="335"/>
      <c r="CK927" s="335"/>
      <c r="CL927" s="335"/>
      <c r="CM927" s="335"/>
      <c r="CN927" s="335"/>
      <c r="CO927" s="335"/>
      <c r="CP927" s="335"/>
      <c r="CQ927" s="335"/>
      <c r="CR927" s="335"/>
      <c r="CS927" s="335"/>
      <c r="CT927" s="335"/>
      <c r="CU927" s="335"/>
      <c r="CV927" s="335"/>
      <c r="CW927" s="335"/>
      <c r="CX927" s="335"/>
      <c r="CY927" s="335"/>
      <c r="CZ927" s="335"/>
      <c r="DA927" s="335"/>
      <c r="DB927" s="335"/>
      <c r="DC927" s="335"/>
      <c r="DD927" s="335"/>
      <c r="DE927" s="335"/>
    </row>
    <row r="928" spans="2:109" x14ac:dyDescent="0.25">
      <c r="B928" s="335"/>
      <c r="C928" s="335"/>
      <c r="D928" s="335"/>
      <c r="E928" s="335"/>
      <c r="F928" s="335"/>
      <c r="G928" s="335"/>
      <c r="H928" s="335"/>
      <c r="I928" s="335"/>
      <c r="J928" s="335"/>
      <c r="K928" s="335"/>
      <c r="L928" s="335"/>
      <c r="M928" s="335"/>
      <c r="N928" s="335"/>
      <c r="O928" s="335"/>
      <c r="P928" s="335"/>
      <c r="Q928" s="335"/>
      <c r="R928" s="335"/>
      <c r="S928" s="335"/>
      <c r="T928" s="325"/>
      <c r="U928" s="325"/>
      <c r="V928" s="335"/>
      <c r="W928" s="335"/>
      <c r="X928" s="335"/>
      <c r="Y928" s="335"/>
      <c r="Z928" s="335"/>
      <c r="AA928" s="335"/>
      <c r="AB928" s="335"/>
      <c r="AC928" s="335"/>
      <c r="AD928" s="335"/>
      <c r="AE928" s="335"/>
      <c r="AF928" s="335"/>
      <c r="AG928" s="335"/>
      <c r="AH928" s="335"/>
      <c r="AI928" s="335"/>
      <c r="AJ928" s="335"/>
      <c r="AK928" s="335"/>
      <c r="AL928" s="335"/>
      <c r="AM928" s="335"/>
      <c r="AN928" s="335"/>
      <c r="AO928" s="335"/>
      <c r="AP928" s="335"/>
      <c r="AQ928" s="335"/>
      <c r="AR928" s="335"/>
      <c r="AS928" s="335"/>
      <c r="AT928" s="335"/>
      <c r="AU928" s="335"/>
      <c r="AV928" s="335"/>
      <c r="AW928" s="335"/>
      <c r="AX928" s="335"/>
      <c r="AY928" s="335"/>
      <c r="AZ928" s="335"/>
      <c r="BA928" s="335"/>
      <c r="BB928" s="335"/>
      <c r="BC928" s="335"/>
      <c r="BD928" s="335"/>
      <c r="BE928" s="335"/>
      <c r="BF928" s="335"/>
      <c r="BG928" s="335"/>
      <c r="BH928" s="335"/>
      <c r="BI928" s="335"/>
      <c r="BJ928" s="335"/>
      <c r="BK928" s="335"/>
      <c r="BL928" s="335"/>
      <c r="BM928" s="335"/>
      <c r="BN928" s="335"/>
      <c r="BO928" s="335"/>
      <c r="BP928" s="335"/>
      <c r="BQ928" s="335"/>
      <c r="BR928" s="335"/>
      <c r="BS928" s="335"/>
      <c r="BT928" s="335"/>
      <c r="BU928" s="335"/>
      <c r="BV928" s="335"/>
      <c r="BW928" s="335"/>
      <c r="BX928" s="335"/>
      <c r="BY928" s="335"/>
      <c r="BZ928" s="335"/>
      <c r="CA928" s="335"/>
      <c r="CB928" s="335"/>
      <c r="CC928" s="335"/>
      <c r="CD928" s="335"/>
      <c r="CE928" s="335"/>
      <c r="CF928" s="335"/>
      <c r="CG928" s="335"/>
      <c r="CH928" s="335"/>
      <c r="CI928" s="335"/>
      <c r="CJ928" s="335"/>
      <c r="CK928" s="335"/>
      <c r="CL928" s="335"/>
      <c r="CM928" s="335"/>
      <c r="CN928" s="335"/>
      <c r="CO928" s="335"/>
      <c r="CP928" s="335"/>
      <c r="CQ928" s="335"/>
      <c r="CR928" s="335"/>
      <c r="CS928" s="335"/>
      <c r="CT928" s="335"/>
      <c r="CU928" s="335"/>
      <c r="CV928" s="335"/>
      <c r="CW928" s="335"/>
      <c r="CX928" s="335"/>
      <c r="CY928" s="335"/>
      <c r="CZ928" s="335"/>
      <c r="DA928" s="335"/>
      <c r="DB928" s="335"/>
      <c r="DC928" s="335"/>
      <c r="DD928" s="335"/>
      <c r="DE928" s="335"/>
    </row>
    <row r="929" spans="2:109" x14ac:dyDescent="0.25">
      <c r="B929" s="335"/>
      <c r="C929" s="335"/>
      <c r="D929" s="335"/>
      <c r="E929" s="335"/>
      <c r="F929" s="335"/>
      <c r="G929" s="335"/>
      <c r="H929" s="335"/>
      <c r="I929" s="335"/>
      <c r="J929" s="335"/>
      <c r="K929" s="335"/>
      <c r="L929" s="335"/>
      <c r="M929" s="335"/>
      <c r="N929" s="335"/>
      <c r="O929" s="335"/>
      <c r="P929" s="335"/>
      <c r="Q929" s="335"/>
      <c r="R929" s="335"/>
      <c r="S929" s="335"/>
      <c r="T929" s="325"/>
      <c r="U929" s="325"/>
      <c r="V929" s="335"/>
      <c r="W929" s="335"/>
      <c r="X929" s="335"/>
      <c r="Y929" s="335"/>
      <c r="Z929" s="335"/>
      <c r="AA929" s="335"/>
      <c r="AB929" s="335"/>
      <c r="AC929" s="335"/>
      <c r="AD929" s="335"/>
      <c r="AE929" s="335"/>
      <c r="AF929" s="335"/>
      <c r="AG929" s="335"/>
      <c r="AH929" s="335"/>
      <c r="AI929" s="335"/>
      <c r="AJ929" s="335"/>
      <c r="AK929" s="335"/>
      <c r="AL929" s="335"/>
      <c r="AM929" s="335"/>
      <c r="AN929" s="335"/>
      <c r="AO929" s="335"/>
      <c r="AP929" s="335"/>
      <c r="AQ929" s="335"/>
      <c r="AR929" s="335"/>
      <c r="AS929" s="335"/>
      <c r="AT929" s="335"/>
      <c r="AU929" s="335"/>
      <c r="AV929" s="335"/>
      <c r="AW929" s="335"/>
      <c r="AX929" s="335"/>
      <c r="AY929" s="335"/>
      <c r="AZ929" s="335"/>
      <c r="BA929" s="335"/>
      <c r="BB929" s="335"/>
      <c r="BC929" s="335"/>
      <c r="BD929" s="335"/>
      <c r="BE929" s="335"/>
      <c r="BF929" s="335"/>
      <c r="BG929" s="335"/>
      <c r="BH929" s="335"/>
      <c r="BI929" s="335"/>
      <c r="BJ929" s="335"/>
      <c r="BK929" s="335"/>
      <c r="BL929" s="335"/>
      <c r="BM929" s="335"/>
      <c r="BN929" s="335"/>
      <c r="BO929" s="335"/>
      <c r="BP929" s="335"/>
      <c r="BQ929" s="335"/>
      <c r="BR929" s="335"/>
      <c r="BS929" s="335"/>
      <c r="BT929" s="335"/>
      <c r="BU929" s="335"/>
      <c r="BV929" s="335"/>
      <c r="BW929" s="335"/>
      <c r="BX929" s="335"/>
      <c r="BY929" s="335"/>
      <c r="BZ929" s="335"/>
      <c r="CA929" s="335"/>
      <c r="CB929" s="335"/>
      <c r="CC929" s="335"/>
      <c r="CD929" s="335"/>
      <c r="CE929" s="335"/>
      <c r="CF929" s="335"/>
      <c r="CG929" s="335"/>
      <c r="CH929" s="335"/>
      <c r="CI929" s="335"/>
      <c r="CJ929" s="335"/>
      <c r="CK929" s="335"/>
      <c r="CL929" s="335"/>
      <c r="CM929" s="335"/>
      <c r="CN929" s="335"/>
      <c r="CO929" s="335"/>
      <c r="CP929" s="335"/>
      <c r="CQ929" s="335"/>
      <c r="CR929" s="335"/>
      <c r="CS929" s="335"/>
      <c r="CT929" s="335"/>
      <c r="CU929" s="335"/>
      <c r="CV929" s="335"/>
      <c r="CW929" s="335"/>
      <c r="CX929" s="335"/>
      <c r="CY929" s="335"/>
      <c r="CZ929" s="335"/>
      <c r="DA929" s="335"/>
      <c r="DB929" s="335"/>
      <c r="DC929" s="335"/>
      <c r="DD929" s="335"/>
      <c r="DE929" s="335"/>
    </row>
    <row r="930" spans="2:109" x14ac:dyDescent="0.25">
      <c r="B930" s="335"/>
      <c r="C930" s="335"/>
      <c r="D930" s="335"/>
      <c r="E930" s="335"/>
      <c r="F930" s="335"/>
      <c r="G930" s="335"/>
      <c r="H930" s="335"/>
      <c r="I930" s="335"/>
      <c r="J930" s="335"/>
      <c r="K930" s="335"/>
      <c r="L930" s="335"/>
      <c r="M930" s="335"/>
      <c r="N930" s="335"/>
      <c r="O930" s="335"/>
      <c r="P930" s="335"/>
      <c r="Q930" s="335"/>
      <c r="R930" s="335"/>
      <c r="S930" s="335"/>
      <c r="T930" s="325"/>
      <c r="U930" s="325"/>
      <c r="V930" s="335"/>
      <c r="W930" s="335"/>
      <c r="X930" s="335"/>
      <c r="Y930" s="335"/>
      <c r="Z930" s="335"/>
      <c r="AA930" s="335"/>
      <c r="AB930" s="335"/>
      <c r="AC930" s="335"/>
      <c r="AD930" s="335"/>
      <c r="AE930" s="335"/>
      <c r="AF930" s="335"/>
      <c r="AG930" s="335"/>
      <c r="AH930" s="335"/>
      <c r="AI930" s="335"/>
      <c r="AJ930" s="335"/>
      <c r="AK930" s="335"/>
      <c r="AL930" s="335"/>
      <c r="AM930" s="335"/>
      <c r="AN930" s="335"/>
      <c r="AO930" s="335"/>
      <c r="AP930" s="335"/>
      <c r="AQ930" s="335"/>
      <c r="AR930" s="335"/>
      <c r="AS930" s="335"/>
      <c r="AT930" s="335"/>
      <c r="AU930" s="335"/>
      <c r="AV930" s="335"/>
      <c r="AW930" s="335"/>
      <c r="AX930" s="335"/>
      <c r="AY930" s="335"/>
      <c r="AZ930" s="335"/>
      <c r="BA930" s="335"/>
      <c r="BB930" s="335"/>
      <c r="BC930" s="335"/>
      <c r="BD930" s="335"/>
      <c r="BE930" s="335"/>
      <c r="BF930" s="335"/>
      <c r="BG930" s="335"/>
      <c r="BH930" s="335"/>
      <c r="BI930" s="335"/>
      <c r="BJ930" s="335"/>
      <c r="BK930" s="335"/>
      <c r="BL930" s="335"/>
      <c r="BM930" s="335"/>
      <c r="BN930" s="335"/>
      <c r="BO930" s="335"/>
      <c r="BP930" s="335"/>
      <c r="BQ930" s="335"/>
      <c r="BR930" s="335"/>
      <c r="BS930" s="335"/>
      <c r="BT930" s="335"/>
      <c r="BU930" s="335"/>
      <c r="BV930" s="335"/>
      <c r="BW930" s="335"/>
      <c r="BX930" s="335"/>
      <c r="BY930" s="335"/>
      <c r="BZ930" s="335"/>
      <c r="CA930" s="335"/>
      <c r="CB930" s="335"/>
      <c r="CC930" s="335"/>
      <c r="CD930" s="335"/>
      <c r="CE930" s="335"/>
      <c r="CF930" s="335"/>
      <c r="CG930" s="335"/>
      <c r="CH930" s="335"/>
      <c r="CI930" s="335"/>
      <c r="CJ930" s="335"/>
      <c r="CK930" s="335"/>
      <c r="CL930" s="335"/>
      <c r="CM930" s="335"/>
      <c r="CN930" s="335"/>
      <c r="CO930" s="335"/>
      <c r="CP930" s="335"/>
      <c r="CQ930" s="335"/>
      <c r="CR930" s="335"/>
      <c r="CS930" s="335"/>
      <c r="CT930" s="335"/>
      <c r="CU930" s="335"/>
      <c r="CV930" s="335"/>
      <c r="CW930" s="335"/>
      <c r="CX930" s="335"/>
      <c r="CY930" s="335"/>
      <c r="CZ930" s="335"/>
      <c r="DA930" s="335"/>
      <c r="DB930" s="335"/>
      <c r="DC930" s="335"/>
      <c r="DD930" s="335"/>
      <c r="DE930" s="335"/>
    </row>
    <row r="931" spans="2:109" x14ac:dyDescent="0.25">
      <c r="B931" s="335"/>
      <c r="C931" s="335"/>
      <c r="D931" s="335"/>
      <c r="E931" s="335"/>
      <c r="F931" s="335"/>
      <c r="G931" s="335"/>
      <c r="H931" s="335"/>
      <c r="I931" s="335"/>
      <c r="J931" s="335"/>
      <c r="K931" s="335"/>
      <c r="L931" s="335"/>
      <c r="M931" s="335"/>
      <c r="N931" s="335"/>
      <c r="O931" s="335"/>
      <c r="P931" s="335"/>
      <c r="Q931" s="335"/>
      <c r="R931" s="335"/>
      <c r="S931" s="335"/>
      <c r="T931" s="325"/>
      <c r="U931" s="325"/>
      <c r="V931" s="335"/>
      <c r="W931" s="335"/>
      <c r="X931" s="335"/>
      <c r="Y931" s="335"/>
      <c r="Z931" s="335"/>
      <c r="AA931" s="335"/>
      <c r="AB931" s="335"/>
      <c r="AC931" s="335"/>
      <c r="AD931" s="335"/>
      <c r="AE931" s="335"/>
      <c r="AF931" s="335"/>
      <c r="AG931" s="335"/>
      <c r="AH931" s="335"/>
      <c r="AI931" s="335"/>
      <c r="AJ931" s="335"/>
      <c r="AK931" s="335"/>
      <c r="AL931" s="335"/>
      <c r="AM931" s="335"/>
      <c r="AN931" s="335"/>
      <c r="AO931" s="335"/>
      <c r="AP931" s="335"/>
      <c r="AQ931" s="335"/>
      <c r="AR931" s="335"/>
      <c r="AS931" s="335"/>
      <c r="AT931" s="335"/>
      <c r="AU931" s="335"/>
      <c r="AV931" s="335"/>
      <c r="AW931" s="335"/>
      <c r="AX931" s="335"/>
      <c r="AY931" s="335"/>
      <c r="AZ931" s="335"/>
      <c r="BA931" s="335"/>
      <c r="BB931" s="335"/>
      <c r="BC931" s="335"/>
      <c r="BD931" s="335"/>
      <c r="BE931" s="335"/>
      <c r="BF931" s="335"/>
      <c r="BG931" s="335"/>
      <c r="BH931" s="335"/>
      <c r="BI931" s="335"/>
      <c r="BJ931" s="335"/>
      <c r="BK931" s="335"/>
      <c r="BL931" s="335"/>
      <c r="BM931" s="335"/>
      <c r="BN931" s="335"/>
      <c r="BO931" s="335"/>
      <c r="BP931" s="335"/>
      <c r="BQ931" s="335"/>
      <c r="BR931" s="335"/>
      <c r="BS931" s="335"/>
      <c r="BT931" s="335"/>
      <c r="BU931" s="335"/>
      <c r="BV931" s="335"/>
      <c r="BW931" s="335"/>
      <c r="BX931" s="335"/>
      <c r="BY931" s="335"/>
      <c r="BZ931" s="335"/>
      <c r="CA931" s="335"/>
      <c r="CB931" s="335"/>
      <c r="CC931" s="335"/>
      <c r="CD931" s="335"/>
      <c r="CE931" s="335"/>
      <c r="CF931" s="335"/>
      <c r="CG931" s="335"/>
      <c r="CH931" s="335"/>
      <c r="CI931" s="335"/>
      <c r="CJ931" s="335"/>
      <c r="CK931" s="335"/>
      <c r="CL931" s="335"/>
      <c r="CM931" s="335"/>
      <c r="CN931" s="335"/>
      <c r="CO931" s="335"/>
      <c r="CP931" s="335"/>
      <c r="CQ931" s="335"/>
      <c r="CR931" s="335"/>
      <c r="CS931" s="335"/>
      <c r="CT931" s="335"/>
      <c r="CU931" s="335"/>
      <c r="CV931" s="335"/>
      <c r="CW931" s="335"/>
      <c r="CX931" s="335"/>
      <c r="CY931" s="335"/>
      <c r="CZ931" s="335"/>
      <c r="DA931" s="335"/>
      <c r="DB931" s="335"/>
      <c r="DC931" s="335"/>
      <c r="DD931" s="335"/>
      <c r="DE931" s="335"/>
    </row>
    <row r="932" spans="2:109" x14ac:dyDescent="0.25">
      <c r="B932" s="335"/>
      <c r="C932" s="335"/>
      <c r="D932" s="335"/>
      <c r="E932" s="335"/>
      <c r="F932" s="335"/>
      <c r="G932" s="335"/>
      <c r="H932" s="335"/>
      <c r="I932" s="335"/>
      <c r="J932" s="335"/>
      <c r="K932" s="335"/>
      <c r="L932" s="335"/>
      <c r="M932" s="335"/>
      <c r="N932" s="335"/>
      <c r="O932" s="335"/>
      <c r="P932" s="335"/>
      <c r="Q932" s="335"/>
      <c r="R932" s="335"/>
      <c r="S932" s="335"/>
      <c r="T932" s="325"/>
      <c r="U932" s="325"/>
      <c r="V932" s="335"/>
      <c r="W932" s="335"/>
      <c r="X932" s="335"/>
      <c r="Y932" s="335"/>
      <c r="Z932" s="335"/>
      <c r="AA932" s="335"/>
      <c r="AB932" s="335"/>
      <c r="AC932" s="335"/>
      <c r="AD932" s="335"/>
      <c r="AE932" s="335"/>
      <c r="AF932" s="335"/>
      <c r="AG932" s="335"/>
      <c r="AH932" s="335"/>
      <c r="AI932" s="335"/>
      <c r="AJ932" s="335"/>
      <c r="AK932" s="335"/>
      <c r="AL932" s="335"/>
      <c r="AM932" s="335"/>
      <c r="AN932" s="335"/>
      <c r="AO932" s="335"/>
      <c r="AP932" s="335"/>
      <c r="AQ932" s="335"/>
      <c r="AR932" s="335"/>
      <c r="AS932" s="335"/>
      <c r="AT932" s="335"/>
      <c r="AU932" s="335"/>
      <c r="AV932" s="335"/>
      <c r="AW932" s="335"/>
      <c r="AX932" s="335"/>
      <c r="AY932" s="335"/>
      <c r="AZ932" s="335"/>
      <c r="BA932" s="335"/>
      <c r="BB932" s="335"/>
      <c r="BC932" s="335"/>
      <c r="BD932" s="335"/>
      <c r="BE932" s="335"/>
      <c r="BF932" s="335"/>
      <c r="BG932" s="335"/>
      <c r="BH932" s="335"/>
      <c r="BI932" s="335"/>
      <c r="BJ932" s="335"/>
      <c r="BK932" s="335"/>
      <c r="BL932" s="335"/>
      <c r="BM932" s="335"/>
      <c r="BN932" s="335"/>
      <c r="BO932" s="335"/>
      <c r="BP932" s="335"/>
      <c r="BQ932" s="335"/>
      <c r="BR932" s="335"/>
      <c r="BS932" s="335"/>
      <c r="BT932" s="335"/>
      <c r="BU932" s="335"/>
      <c r="BV932" s="335"/>
      <c r="BW932" s="335"/>
      <c r="BX932" s="335"/>
      <c r="BY932" s="335"/>
      <c r="BZ932" s="335"/>
      <c r="CA932" s="335"/>
      <c r="CB932" s="335"/>
      <c r="CC932" s="335"/>
      <c r="CD932" s="335"/>
      <c r="CE932" s="335"/>
      <c r="CF932" s="335"/>
      <c r="CG932" s="335"/>
      <c r="CH932" s="335"/>
      <c r="CI932" s="335"/>
      <c r="CJ932" s="335"/>
      <c r="CK932" s="335"/>
      <c r="CL932" s="335"/>
      <c r="CM932" s="335"/>
      <c r="CN932" s="335"/>
      <c r="CO932" s="335"/>
      <c r="CP932" s="335"/>
      <c r="CQ932" s="335"/>
      <c r="CR932" s="335"/>
      <c r="CS932" s="335"/>
      <c r="CT932" s="335"/>
      <c r="CU932" s="335"/>
      <c r="CV932" s="335"/>
      <c r="CW932" s="335"/>
      <c r="CX932" s="335"/>
      <c r="CY932" s="335"/>
      <c r="CZ932" s="335"/>
      <c r="DA932" s="335"/>
      <c r="DB932" s="335"/>
      <c r="DC932" s="335"/>
      <c r="DD932" s="335"/>
      <c r="DE932" s="335"/>
    </row>
    <row r="933" spans="2:109" x14ac:dyDescent="0.25">
      <c r="B933" s="335"/>
      <c r="C933" s="335"/>
      <c r="D933" s="335"/>
      <c r="E933" s="335"/>
      <c r="F933" s="335"/>
      <c r="G933" s="335"/>
      <c r="H933" s="335"/>
      <c r="I933" s="335"/>
      <c r="J933" s="335"/>
      <c r="K933" s="335"/>
      <c r="L933" s="335"/>
      <c r="M933" s="335"/>
      <c r="N933" s="335"/>
      <c r="O933" s="335"/>
      <c r="P933" s="335"/>
      <c r="Q933" s="335"/>
      <c r="R933" s="335"/>
      <c r="S933" s="335"/>
      <c r="T933" s="325"/>
      <c r="U933" s="325"/>
      <c r="V933" s="335"/>
      <c r="W933" s="335"/>
      <c r="X933" s="335"/>
      <c r="Y933" s="335"/>
      <c r="Z933" s="335"/>
      <c r="AA933" s="335"/>
      <c r="AB933" s="335"/>
      <c r="AC933" s="335"/>
      <c r="AD933" s="335"/>
      <c r="AE933" s="335"/>
      <c r="AF933" s="335"/>
      <c r="AG933" s="335"/>
      <c r="AH933" s="335"/>
      <c r="AI933" s="335"/>
      <c r="AJ933" s="335"/>
      <c r="AK933" s="335"/>
      <c r="AL933" s="335"/>
      <c r="AM933" s="335"/>
      <c r="AN933" s="335"/>
      <c r="AO933" s="335"/>
      <c r="AP933" s="335"/>
      <c r="AQ933" s="335"/>
      <c r="AR933" s="335"/>
      <c r="AS933" s="335"/>
      <c r="AT933" s="335"/>
      <c r="AU933" s="335"/>
      <c r="AV933" s="335"/>
      <c r="AW933" s="335"/>
      <c r="AX933" s="335"/>
      <c r="AY933" s="335"/>
      <c r="AZ933" s="335"/>
      <c r="BA933" s="335"/>
      <c r="BB933" s="335"/>
      <c r="BC933" s="335"/>
      <c r="BD933" s="335"/>
      <c r="BE933" s="335"/>
      <c r="BF933" s="335"/>
      <c r="BG933" s="335"/>
      <c r="BH933" s="335"/>
      <c r="BI933" s="335"/>
      <c r="BJ933" s="335"/>
      <c r="BK933" s="335"/>
      <c r="BL933" s="335"/>
      <c r="BM933" s="335"/>
      <c r="BN933" s="335"/>
      <c r="BO933" s="335"/>
      <c r="BP933" s="335"/>
      <c r="BQ933" s="335"/>
      <c r="BR933" s="335"/>
      <c r="BS933" s="335"/>
      <c r="BT933" s="335"/>
      <c r="BU933" s="335"/>
      <c r="BV933" s="335"/>
      <c r="BW933" s="335"/>
      <c r="BX933" s="335"/>
      <c r="BY933" s="335"/>
      <c r="BZ933" s="335"/>
      <c r="CA933" s="335"/>
      <c r="CB933" s="335"/>
      <c r="CC933" s="335"/>
      <c r="CD933" s="335"/>
      <c r="CE933" s="335"/>
      <c r="CF933" s="335"/>
      <c r="CG933" s="335"/>
      <c r="CH933" s="335"/>
      <c r="CI933" s="335"/>
      <c r="CJ933" s="335"/>
      <c r="CK933" s="335"/>
      <c r="CL933" s="335"/>
      <c r="CM933" s="335"/>
      <c r="CN933" s="335"/>
      <c r="CO933" s="335"/>
      <c r="CP933" s="335"/>
      <c r="CQ933" s="335"/>
      <c r="CR933" s="335"/>
      <c r="CS933" s="335"/>
      <c r="CT933" s="335"/>
      <c r="CU933" s="335"/>
      <c r="CV933" s="335"/>
      <c r="CW933" s="335"/>
      <c r="CX933" s="335"/>
      <c r="CY933" s="335"/>
      <c r="CZ933" s="335"/>
      <c r="DA933" s="335"/>
      <c r="DB933" s="335"/>
      <c r="DC933" s="335"/>
      <c r="DD933" s="335"/>
      <c r="DE933" s="335"/>
    </row>
    <row r="934" spans="2:109" x14ac:dyDescent="0.25">
      <c r="B934" s="335"/>
      <c r="C934" s="335"/>
      <c r="D934" s="335"/>
      <c r="E934" s="335"/>
      <c r="F934" s="335"/>
      <c r="G934" s="335"/>
      <c r="H934" s="335"/>
      <c r="I934" s="335"/>
      <c r="J934" s="335"/>
      <c r="K934" s="335"/>
      <c r="L934" s="335"/>
      <c r="M934" s="335"/>
      <c r="N934" s="335"/>
      <c r="O934" s="335"/>
      <c r="P934" s="335"/>
      <c r="Q934" s="335"/>
      <c r="R934" s="335"/>
      <c r="S934" s="335"/>
      <c r="T934" s="325"/>
      <c r="U934" s="325"/>
      <c r="V934" s="335"/>
      <c r="W934" s="335"/>
      <c r="X934" s="335"/>
      <c r="Y934" s="335"/>
      <c r="Z934" s="335"/>
      <c r="AA934" s="335"/>
      <c r="AB934" s="335"/>
      <c r="AC934" s="335"/>
      <c r="AD934" s="335"/>
      <c r="AE934" s="335"/>
      <c r="AF934" s="335"/>
      <c r="AG934" s="335"/>
      <c r="AH934" s="335"/>
      <c r="AI934" s="335"/>
      <c r="AJ934" s="335"/>
      <c r="AK934" s="335"/>
      <c r="AL934" s="335"/>
      <c r="AM934" s="335"/>
      <c r="AN934" s="335"/>
      <c r="AO934" s="335"/>
      <c r="AP934" s="335"/>
      <c r="AQ934" s="335"/>
      <c r="AR934" s="335"/>
      <c r="AS934" s="335"/>
      <c r="AT934" s="335"/>
      <c r="AU934" s="335"/>
      <c r="AV934" s="335"/>
      <c r="AW934" s="335"/>
      <c r="AX934" s="335"/>
      <c r="AY934" s="335"/>
      <c r="AZ934" s="335"/>
      <c r="BA934" s="335"/>
      <c r="BB934" s="335"/>
      <c r="BC934" s="335"/>
      <c r="BD934" s="335"/>
      <c r="BE934" s="335"/>
      <c r="BF934" s="335"/>
      <c r="BG934" s="335"/>
      <c r="BH934" s="335"/>
      <c r="BI934" s="335"/>
      <c r="BJ934" s="335"/>
      <c r="BK934" s="335"/>
      <c r="BL934" s="335"/>
      <c r="BM934" s="335"/>
      <c r="BN934" s="335"/>
      <c r="BO934" s="335"/>
      <c r="BP934" s="335"/>
      <c r="BQ934" s="335"/>
      <c r="BR934" s="335"/>
      <c r="BS934" s="335"/>
      <c r="BT934" s="335"/>
      <c r="BU934" s="335"/>
      <c r="BV934" s="335"/>
      <c r="BW934" s="335"/>
      <c r="BX934" s="335"/>
      <c r="BY934" s="335"/>
      <c r="BZ934" s="335"/>
      <c r="CA934" s="335"/>
      <c r="CB934" s="335"/>
      <c r="CC934" s="335"/>
      <c r="CD934" s="335"/>
      <c r="CE934" s="335"/>
      <c r="CF934" s="335"/>
      <c r="CG934" s="335"/>
      <c r="CH934" s="335"/>
      <c r="CI934" s="335"/>
      <c r="CJ934" s="335"/>
      <c r="CK934" s="335"/>
      <c r="CL934" s="335"/>
      <c r="CM934" s="335"/>
      <c r="CN934" s="335"/>
      <c r="CO934" s="335"/>
      <c r="CP934" s="335"/>
      <c r="CQ934" s="335"/>
      <c r="CR934" s="335"/>
      <c r="CS934" s="335"/>
      <c r="CT934" s="335"/>
      <c r="CU934" s="335"/>
      <c r="CV934" s="335"/>
      <c r="CW934" s="335"/>
      <c r="CX934" s="335"/>
      <c r="CY934" s="335"/>
      <c r="CZ934" s="335"/>
      <c r="DA934" s="335"/>
      <c r="DB934" s="335"/>
      <c r="DC934" s="335"/>
      <c r="DD934" s="335"/>
      <c r="DE934" s="335"/>
    </row>
    <row r="935" spans="2:109" x14ac:dyDescent="0.25">
      <c r="B935" s="335"/>
      <c r="C935" s="335"/>
      <c r="D935" s="335"/>
      <c r="E935" s="335"/>
      <c r="F935" s="335"/>
      <c r="G935" s="335"/>
      <c r="H935" s="335"/>
      <c r="I935" s="335"/>
      <c r="J935" s="335"/>
      <c r="K935" s="335"/>
      <c r="L935" s="335"/>
      <c r="M935" s="335"/>
      <c r="N935" s="335"/>
      <c r="O935" s="335"/>
      <c r="P935" s="335"/>
      <c r="Q935" s="335"/>
      <c r="R935" s="335"/>
      <c r="S935" s="335"/>
      <c r="T935" s="325"/>
      <c r="U935" s="325"/>
      <c r="V935" s="335"/>
      <c r="W935" s="335"/>
      <c r="X935" s="335"/>
      <c r="Y935" s="335"/>
      <c r="Z935" s="335"/>
      <c r="AA935" s="335"/>
      <c r="AB935" s="335"/>
      <c r="AC935" s="335"/>
      <c r="AD935" s="335"/>
      <c r="AE935" s="335"/>
      <c r="AF935" s="335"/>
      <c r="AG935" s="335"/>
      <c r="AH935" s="335"/>
      <c r="AI935" s="335"/>
      <c r="AJ935" s="335"/>
      <c r="AK935" s="335"/>
      <c r="AL935" s="335"/>
      <c r="AM935" s="335"/>
      <c r="AN935" s="335"/>
      <c r="AO935" s="335"/>
      <c r="AP935" s="335"/>
      <c r="AQ935" s="335"/>
      <c r="AR935" s="335"/>
      <c r="AS935" s="335"/>
      <c r="AT935" s="335"/>
      <c r="AU935" s="335"/>
      <c r="AV935" s="335"/>
      <c r="AW935" s="335"/>
      <c r="AX935" s="335"/>
      <c r="AY935" s="335"/>
      <c r="AZ935" s="335"/>
      <c r="BA935" s="335"/>
      <c r="BB935" s="335"/>
      <c r="BC935" s="335"/>
      <c r="BD935" s="335"/>
      <c r="BE935" s="335"/>
      <c r="BF935" s="335"/>
      <c r="BG935" s="335"/>
      <c r="BH935" s="335"/>
      <c r="BI935" s="335"/>
      <c r="BJ935" s="335"/>
      <c r="BK935" s="335"/>
      <c r="BL935" s="335"/>
      <c r="BM935" s="335"/>
      <c r="BN935" s="335"/>
      <c r="BO935" s="335"/>
      <c r="BP935" s="335"/>
      <c r="BQ935" s="335"/>
      <c r="BR935" s="335"/>
      <c r="BS935" s="335"/>
      <c r="BT935" s="335"/>
      <c r="BU935" s="335"/>
      <c r="BV935" s="335"/>
      <c r="BW935" s="335"/>
      <c r="BX935" s="335"/>
      <c r="BY935" s="335"/>
      <c r="BZ935" s="335"/>
      <c r="CA935" s="335"/>
      <c r="CB935" s="335"/>
      <c r="CC935" s="335"/>
      <c r="CD935" s="335"/>
      <c r="CE935" s="335"/>
      <c r="CF935" s="335"/>
      <c r="CG935" s="335"/>
      <c r="CH935" s="335"/>
      <c r="CI935" s="335"/>
      <c r="CJ935" s="335"/>
      <c r="CK935" s="335"/>
      <c r="CL935" s="335"/>
      <c r="CM935" s="335"/>
      <c r="CN935" s="335"/>
      <c r="CO935" s="335"/>
      <c r="CP935" s="335"/>
      <c r="CQ935" s="335"/>
      <c r="CR935" s="335"/>
      <c r="CS935" s="335"/>
      <c r="CT935" s="335"/>
      <c r="CU935" s="335"/>
      <c r="CV935" s="335"/>
      <c r="CW935" s="335"/>
      <c r="CX935" s="335"/>
      <c r="CY935" s="335"/>
      <c r="CZ935" s="335"/>
      <c r="DA935" s="335"/>
      <c r="DB935" s="335"/>
      <c r="DC935" s="335"/>
      <c r="DD935" s="335"/>
      <c r="DE935" s="335"/>
    </row>
    <row r="936" spans="2:109" x14ac:dyDescent="0.25">
      <c r="B936" s="335"/>
      <c r="C936" s="335"/>
      <c r="D936" s="335"/>
      <c r="E936" s="335"/>
      <c r="F936" s="335"/>
      <c r="G936" s="335"/>
      <c r="H936" s="335"/>
      <c r="I936" s="335"/>
      <c r="J936" s="335"/>
      <c r="K936" s="335"/>
      <c r="L936" s="335"/>
      <c r="M936" s="335"/>
      <c r="N936" s="335"/>
      <c r="O936" s="335"/>
      <c r="P936" s="335"/>
      <c r="Q936" s="335"/>
      <c r="R936" s="335"/>
      <c r="S936" s="335"/>
      <c r="T936" s="325"/>
      <c r="U936" s="325"/>
      <c r="V936" s="335"/>
      <c r="W936" s="335"/>
      <c r="X936" s="335"/>
      <c r="Y936" s="335"/>
      <c r="Z936" s="335"/>
      <c r="AA936" s="335"/>
      <c r="AB936" s="335"/>
      <c r="AC936" s="335"/>
      <c r="AD936" s="335"/>
      <c r="AE936" s="335"/>
      <c r="AF936" s="335"/>
      <c r="AG936" s="335"/>
      <c r="AH936" s="335"/>
      <c r="AI936" s="335"/>
      <c r="AJ936" s="335"/>
      <c r="AK936" s="335"/>
      <c r="AL936" s="335"/>
      <c r="AM936" s="335"/>
      <c r="AN936" s="335"/>
      <c r="AO936" s="335"/>
      <c r="AP936" s="335"/>
      <c r="AQ936" s="335"/>
      <c r="AR936" s="335"/>
      <c r="AS936" s="335"/>
      <c r="AT936" s="335"/>
      <c r="AU936" s="335"/>
      <c r="AV936" s="335"/>
      <c r="AW936" s="335"/>
      <c r="AX936" s="335"/>
      <c r="AY936" s="335"/>
      <c r="AZ936" s="335"/>
      <c r="BA936" s="335"/>
      <c r="BB936" s="335"/>
      <c r="BC936" s="335"/>
      <c r="BD936" s="335"/>
      <c r="BE936" s="335"/>
      <c r="BF936" s="335"/>
      <c r="BG936" s="335"/>
      <c r="BH936" s="335"/>
      <c r="BI936" s="335"/>
      <c r="BJ936" s="335"/>
      <c r="BK936" s="335"/>
      <c r="BL936" s="335"/>
      <c r="BM936" s="335"/>
      <c r="BN936" s="335"/>
      <c r="BO936" s="335"/>
      <c r="BP936" s="335"/>
      <c r="BQ936" s="335"/>
      <c r="BR936" s="335"/>
      <c r="BS936" s="335"/>
      <c r="BT936" s="335"/>
      <c r="BU936" s="335"/>
      <c r="BV936" s="335"/>
      <c r="BW936" s="335"/>
      <c r="BX936" s="335"/>
      <c r="BY936" s="335"/>
      <c r="BZ936" s="335"/>
      <c r="CA936" s="335"/>
      <c r="CB936" s="335"/>
      <c r="CC936" s="335"/>
      <c r="CD936" s="335"/>
      <c r="CE936" s="335"/>
      <c r="CF936" s="335"/>
      <c r="CG936" s="335"/>
      <c r="CH936" s="335"/>
      <c r="CI936" s="335"/>
      <c r="CJ936" s="335"/>
      <c r="CK936" s="335"/>
      <c r="CL936" s="335"/>
      <c r="CM936" s="335"/>
      <c r="CN936" s="335"/>
      <c r="CO936" s="335"/>
      <c r="CP936" s="335"/>
      <c r="CQ936" s="335"/>
      <c r="CR936" s="335"/>
      <c r="CS936" s="335"/>
      <c r="CT936" s="335"/>
      <c r="CU936" s="335"/>
      <c r="CV936" s="335"/>
      <c r="CW936" s="335"/>
      <c r="CX936" s="335"/>
      <c r="CY936" s="335"/>
      <c r="CZ936" s="335"/>
      <c r="DA936" s="335"/>
      <c r="DB936" s="335"/>
      <c r="DC936" s="335"/>
      <c r="DD936" s="335"/>
      <c r="DE936" s="335"/>
    </row>
    <row r="937" spans="2:109" x14ac:dyDescent="0.25">
      <c r="B937" s="335"/>
      <c r="C937" s="335"/>
      <c r="D937" s="335"/>
      <c r="E937" s="335"/>
      <c r="F937" s="335"/>
      <c r="G937" s="335"/>
      <c r="H937" s="335"/>
      <c r="I937" s="335"/>
      <c r="J937" s="335"/>
      <c r="K937" s="335"/>
      <c r="L937" s="335"/>
      <c r="M937" s="335"/>
      <c r="N937" s="335"/>
      <c r="O937" s="335"/>
      <c r="P937" s="335"/>
      <c r="Q937" s="335"/>
      <c r="R937" s="335"/>
      <c r="S937" s="335"/>
      <c r="T937" s="325"/>
      <c r="U937" s="325"/>
      <c r="V937" s="335"/>
      <c r="W937" s="335"/>
      <c r="X937" s="335"/>
      <c r="Y937" s="335"/>
      <c r="Z937" s="335"/>
      <c r="AA937" s="335"/>
      <c r="AB937" s="335"/>
      <c r="AC937" s="335"/>
      <c r="AD937" s="335"/>
      <c r="AE937" s="335"/>
      <c r="AF937" s="335"/>
      <c r="AG937" s="335"/>
      <c r="AH937" s="335"/>
      <c r="AI937" s="335"/>
      <c r="AJ937" s="335"/>
      <c r="AK937" s="335"/>
      <c r="AL937" s="335"/>
      <c r="AM937" s="335"/>
      <c r="AN937" s="335"/>
      <c r="AO937" s="335"/>
      <c r="AP937" s="335"/>
      <c r="AQ937" s="335"/>
      <c r="AR937" s="335"/>
      <c r="AS937" s="335"/>
      <c r="AT937" s="335"/>
      <c r="AU937" s="335"/>
      <c r="AV937" s="335"/>
      <c r="AW937" s="335"/>
      <c r="AX937" s="335"/>
      <c r="AY937" s="335"/>
      <c r="AZ937" s="335"/>
      <c r="BA937" s="335"/>
      <c r="BB937" s="335"/>
      <c r="BC937" s="335"/>
      <c r="BD937" s="335"/>
      <c r="BE937" s="335"/>
      <c r="BF937" s="335"/>
      <c r="BG937" s="335"/>
      <c r="BH937" s="335"/>
      <c r="BI937" s="335"/>
      <c r="BJ937" s="335"/>
      <c r="BK937" s="335"/>
      <c r="BL937" s="335"/>
      <c r="BM937" s="335"/>
      <c r="BN937" s="335"/>
      <c r="BO937" s="335"/>
      <c r="BP937" s="335"/>
      <c r="BQ937" s="335"/>
      <c r="BR937" s="335"/>
      <c r="BS937" s="335"/>
      <c r="BT937" s="335"/>
      <c r="BU937" s="335"/>
      <c r="BV937" s="335"/>
      <c r="BW937" s="335"/>
      <c r="BX937" s="335"/>
      <c r="BY937" s="335"/>
      <c r="BZ937" s="335"/>
      <c r="CA937" s="335"/>
      <c r="CB937" s="335"/>
      <c r="CC937" s="335"/>
      <c r="CD937" s="335"/>
      <c r="CE937" s="335"/>
      <c r="CF937" s="335"/>
      <c r="CG937" s="335"/>
      <c r="CH937" s="335"/>
      <c r="CI937" s="335"/>
      <c r="CJ937" s="335"/>
      <c r="CK937" s="335"/>
      <c r="CL937" s="335"/>
      <c r="CM937" s="335"/>
      <c r="CN937" s="335"/>
      <c r="CO937" s="335"/>
      <c r="CP937" s="335"/>
      <c r="CQ937" s="335"/>
      <c r="CR937" s="335"/>
      <c r="CS937" s="335"/>
      <c r="CT937" s="335"/>
      <c r="CU937" s="335"/>
      <c r="CV937" s="335"/>
      <c r="CW937" s="335"/>
      <c r="CX937" s="335"/>
      <c r="CY937" s="335"/>
      <c r="CZ937" s="335"/>
      <c r="DA937" s="335"/>
      <c r="DB937" s="335"/>
      <c r="DC937" s="335"/>
      <c r="DD937" s="335"/>
      <c r="DE937" s="335"/>
    </row>
    <row r="938" spans="2:109" x14ac:dyDescent="0.25">
      <c r="B938" s="335"/>
      <c r="C938" s="335"/>
      <c r="D938" s="335"/>
      <c r="E938" s="335"/>
      <c r="F938" s="335"/>
      <c r="G938" s="335"/>
      <c r="H938" s="335"/>
      <c r="I938" s="335"/>
      <c r="J938" s="335"/>
      <c r="K938" s="335"/>
      <c r="L938" s="335"/>
      <c r="M938" s="335"/>
      <c r="N938" s="335"/>
      <c r="O938" s="335"/>
      <c r="P938" s="335"/>
      <c r="Q938" s="335"/>
      <c r="R938" s="335"/>
      <c r="S938" s="335"/>
      <c r="T938" s="325"/>
      <c r="U938" s="325"/>
      <c r="V938" s="335"/>
      <c r="W938" s="335"/>
      <c r="X938" s="335"/>
      <c r="Y938" s="335"/>
      <c r="Z938" s="335"/>
      <c r="AA938" s="335"/>
      <c r="AB938" s="335"/>
      <c r="AC938" s="335"/>
      <c r="AD938" s="335"/>
      <c r="AE938" s="335"/>
      <c r="AF938" s="335"/>
      <c r="AG938" s="335"/>
      <c r="AH938" s="335"/>
      <c r="AI938" s="335"/>
      <c r="AJ938" s="335"/>
      <c r="AK938" s="335"/>
      <c r="AL938" s="335"/>
      <c r="AM938" s="335"/>
      <c r="AN938" s="335"/>
      <c r="AO938" s="335"/>
      <c r="AP938" s="335"/>
      <c r="AQ938" s="335"/>
      <c r="AR938" s="335"/>
      <c r="AS938" s="335"/>
      <c r="AT938" s="335"/>
      <c r="AU938" s="335"/>
      <c r="AV938" s="335"/>
      <c r="AW938" s="335"/>
      <c r="AX938" s="335"/>
      <c r="AY938" s="335"/>
      <c r="AZ938" s="335"/>
      <c r="BA938" s="335"/>
      <c r="BB938" s="335"/>
      <c r="BC938" s="335"/>
      <c r="BD938" s="335"/>
      <c r="BE938" s="335"/>
      <c r="BF938" s="335"/>
      <c r="BG938" s="335"/>
      <c r="BH938" s="335"/>
      <c r="BI938" s="335"/>
      <c r="BJ938" s="335"/>
      <c r="BK938" s="335"/>
      <c r="BL938" s="335"/>
      <c r="BM938" s="335"/>
      <c r="BN938" s="335"/>
      <c r="BO938" s="335"/>
      <c r="BP938" s="335"/>
      <c r="BQ938" s="335"/>
      <c r="BR938" s="335"/>
      <c r="BS938" s="335"/>
      <c r="BT938" s="335"/>
      <c r="BU938" s="335"/>
      <c r="BV938" s="335"/>
      <c r="BW938" s="335"/>
      <c r="BX938" s="335"/>
      <c r="BY938" s="335"/>
      <c r="BZ938" s="335"/>
      <c r="CA938" s="335"/>
      <c r="CB938" s="335"/>
      <c r="CC938" s="335"/>
      <c r="CD938" s="335"/>
      <c r="CE938" s="335"/>
      <c r="CF938" s="335"/>
      <c r="CG938" s="335"/>
      <c r="CH938" s="335"/>
      <c r="CI938" s="335"/>
      <c r="CJ938" s="335"/>
      <c r="CK938" s="335"/>
      <c r="CL938" s="335"/>
      <c r="CM938" s="335"/>
      <c r="CN938" s="335"/>
      <c r="CO938" s="335"/>
      <c r="CP938" s="335"/>
      <c r="CQ938" s="335"/>
      <c r="CR938" s="335"/>
      <c r="CS938" s="335"/>
      <c r="CT938" s="335"/>
      <c r="CU938" s="335"/>
      <c r="CV938" s="335"/>
      <c r="CW938" s="335"/>
      <c r="CX938" s="335"/>
      <c r="CY938" s="335"/>
      <c r="CZ938" s="335"/>
      <c r="DA938" s="335"/>
      <c r="DB938" s="335"/>
      <c r="DC938" s="335"/>
      <c r="DD938" s="335"/>
      <c r="DE938" s="335"/>
    </row>
    <row r="939" spans="2:109" x14ac:dyDescent="0.25">
      <c r="B939" s="335"/>
      <c r="C939" s="335"/>
      <c r="D939" s="335"/>
      <c r="E939" s="335"/>
      <c r="F939" s="335"/>
      <c r="G939" s="335"/>
      <c r="H939" s="335"/>
      <c r="I939" s="335"/>
      <c r="J939" s="335"/>
      <c r="K939" s="335"/>
      <c r="L939" s="335"/>
      <c r="M939" s="335"/>
      <c r="N939" s="335"/>
      <c r="O939" s="335"/>
      <c r="P939" s="335"/>
      <c r="Q939" s="335"/>
      <c r="R939" s="335"/>
      <c r="S939" s="335"/>
      <c r="T939" s="325"/>
      <c r="U939" s="325"/>
      <c r="V939" s="335"/>
      <c r="W939" s="335"/>
      <c r="X939" s="335"/>
      <c r="Y939" s="335"/>
      <c r="Z939" s="335"/>
      <c r="AA939" s="335"/>
      <c r="AB939" s="335"/>
      <c r="AC939" s="335"/>
      <c r="AD939" s="335"/>
      <c r="AE939" s="335"/>
      <c r="AF939" s="335"/>
      <c r="AG939" s="335"/>
      <c r="AH939" s="335"/>
      <c r="AI939" s="335"/>
      <c r="AJ939" s="335"/>
      <c r="AK939" s="335"/>
      <c r="AL939" s="335"/>
      <c r="AM939" s="335"/>
      <c r="AN939" s="335"/>
      <c r="AO939" s="335"/>
      <c r="AP939" s="335"/>
      <c r="AQ939" s="335"/>
      <c r="AR939" s="335"/>
      <c r="AS939" s="335"/>
      <c r="AT939" s="335"/>
      <c r="AU939" s="335"/>
      <c r="AV939" s="335"/>
      <c r="AW939" s="335"/>
      <c r="AX939" s="335"/>
      <c r="AY939" s="335"/>
      <c r="AZ939" s="335"/>
      <c r="BA939" s="335"/>
      <c r="BB939" s="335"/>
      <c r="BC939" s="335"/>
      <c r="BD939" s="335"/>
      <c r="BE939" s="335"/>
      <c r="BF939" s="335"/>
      <c r="BG939" s="335"/>
      <c r="BH939" s="335"/>
      <c r="BI939" s="335"/>
      <c r="BJ939" s="335"/>
      <c r="BK939" s="335"/>
      <c r="BL939" s="335"/>
      <c r="BM939" s="335"/>
      <c r="BN939" s="335"/>
      <c r="BO939" s="335"/>
      <c r="BP939" s="335"/>
      <c r="BQ939" s="335"/>
      <c r="BR939" s="335"/>
      <c r="BS939" s="335"/>
      <c r="BT939" s="335"/>
      <c r="BU939" s="335"/>
      <c r="BV939" s="335"/>
      <c r="BW939" s="335"/>
      <c r="BX939" s="335"/>
      <c r="BY939" s="335"/>
      <c r="BZ939" s="335"/>
      <c r="CA939" s="335"/>
      <c r="CB939" s="335"/>
      <c r="CC939" s="335"/>
      <c r="CD939" s="335"/>
      <c r="CE939" s="335"/>
      <c r="CF939" s="335"/>
      <c r="CG939" s="335"/>
      <c r="CH939" s="335"/>
      <c r="CI939" s="335"/>
      <c r="CJ939" s="335"/>
      <c r="CK939" s="335"/>
      <c r="CL939" s="335"/>
      <c r="CM939" s="335"/>
      <c r="CN939" s="335"/>
      <c r="CO939" s="335"/>
      <c r="CP939" s="335"/>
      <c r="CQ939" s="335"/>
      <c r="CR939" s="335"/>
      <c r="CS939" s="335"/>
      <c r="CT939" s="335"/>
      <c r="CU939" s="335"/>
      <c r="CV939" s="335"/>
      <c r="CW939" s="335"/>
      <c r="CX939" s="335"/>
      <c r="CY939" s="335"/>
      <c r="CZ939" s="335"/>
      <c r="DA939" s="335"/>
      <c r="DB939" s="335"/>
      <c r="DC939" s="335"/>
      <c r="DD939" s="335"/>
      <c r="DE939" s="335"/>
    </row>
    <row r="940" spans="2:109" x14ac:dyDescent="0.25">
      <c r="B940" s="335"/>
      <c r="C940" s="335"/>
      <c r="D940" s="335"/>
      <c r="E940" s="335"/>
      <c r="F940" s="335"/>
      <c r="G940" s="335"/>
      <c r="H940" s="335"/>
      <c r="I940" s="335"/>
      <c r="J940" s="335"/>
      <c r="K940" s="335"/>
      <c r="L940" s="335"/>
      <c r="M940" s="335"/>
      <c r="N940" s="335"/>
      <c r="O940" s="335"/>
      <c r="P940" s="335"/>
      <c r="Q940" s="335"/>
      <c r="R940" s="335"/>
      <c r="S940" s="335"/>
      <c r="T940" s="325"/>
      <c r="U940" s="325"/>
      <c r="V940" s="335"/>
      <c r="W940" s="335"/>
      <c r="X940" s="335"/>
      <c r="Y940" s="335"/>
      <c r="Z940" s="335"/>
      <c r="AA940" s="335"/>
      <c r="AB940" s="335"/>
      <c r="AC940" s="335"/>
      <c r="AD940" s="335"/>
      <c r="AE940" s="335"/>
      <c r="AF940" s="335"/>
      <c r="AG940" s="335"/>
      <c r="AH940" s="335"/>
      <c r="AI940" s="335"/>
      <c r="AJ940" s="335"/>
      <c r="AK940" s="335"/>
      <c r="AL940" s="335"/>
      <c r="AM940" s="335"/>
      <c r="AN940" s="335"/>
      <c r="AO940" s="335"/>
      <c r="AP940" s="335"/>
      <c r="AQ940" s="335"/>
      <c r="AR940" s="335"/>
      <c r="AS940" s="335"/>
      <c r="AT940" s="335"/>
      <c r="AU940" s="335"/>
      <c r="AV940" s="335"/>
      <c r="AW940" s="335"/>
      <c r="AX940" s="335"/>
      <c r="AY940" s="335"/>
      <c r="AZ940" s="335"/>
      <c r="BA940" s="335"/>
      <c r="BB940" s="335"/>
      <c r="BC940" s="335"/>
      <c r="BD940" s="335"/>
      <c r="BE940" s="335"/>
      <c r="BF940" s="335"/>
      <c r="BG940" s="335"/>
      <c r="BH940" s="335"/>
      <c r="BI940" s="335"/>
      <c r="BJ940" s="335"/>
      <c r="BK940" s="335"/>
      <c r="BL940" s="335"/>
      <c r="BM940" s="335"/>
      <c r="BN940" s="335"/>
      <c r="BO940" s="335"/>
      <c r="BP940" s="335"/>
      <c r="BQ940" s="335"/>
      <c r="BR940" s="335"/>
      <c r="BS940" s="335"/>
      <c r="BT940" s="335"/>
      <c r="BU940" s="335"/>
      <c r="BV940" s="335"/>
      <c r="BW940" s="335"/>
      <c r="BX940" s="335"/>
      <c r="BY940" s="335"/>
      <c r="BZ940" s="335"/>
      <c r="CA940" s="335"/>
      <c r="CB940" s="335"/>
      <c r="CC940" s="335"/>
      <c r="CD940" s="335"/>
      <c r="CE940" s="335"/>
      <c r="CF940" s="335"/>
      <c r="CG940" s="335"/>
      <c r="CH940" s="335"/>
      <c r="CI940" s="335"/>
      <c r="CJ940" s="335"/>
      <c r="CK940" s="335"/>
      <c r="CL940" s="335"/>
      <c r="CM940" s="335"/>
      <c r="CN940" s="335"/>
      <c r="CO940" s="335"/>
      <c r="CP940" s="335"/>
      <c r="CQ940" s="335"/>
      <c r="CR940" s="335"/>
      <c r="CS940" s="335"/>
      <c r="CT940" s="335"/>
      <c r="CU940" s="335"/>
      <c r="CV940" s="335"/>
      <c r="CW940" s="335"/>
      <c r="CX940" s="335"/>
      <c r="CY940" s="335"/>
      <c r="CZ940" s="335"/>
      <c r="DA940" s="335"/>
      <c r="DB940" s="335"/>
      <c r="DC940" s="335"/>
      <c r="DD940" s="335"/>
      <c r="DE940" s="335"/>
    </row>
    <row r="941" spans="2:109" x14ac:dyDescent="0.25">
      <c r="B941" s="335"/>
      <c r="C941" s="335"/>
      <c r="D941" s="335"/>
      <c r="E941" s="335"/>
      <c r="F941" s="335"/>
      <c r="G941" s="335"/>
      <c r="H941" s="335"/>
      <c r="I941" s="335"/>
      <c r="J941" s="335"/>
      <c r="K941" s="335"/>
      <c r="L941" s="335"/>
      <c r="M941" s="335"/>
      <c r="N941" s="335"/>
      <c r="O941" s="335"/>
      <c r="P941" s="335"/>
      <c r="Q941" s="335"/>
      <c r="R941" s="335"/>
      <c r="S941" s="335"/>
      <c r="T941" s="325"/>
      <c r="U941" s="325"/>
      <c r="V941" s="335"/>
      <c r="W941" s="335"/>
      <c r="X941" s="335"/>
      <c r="Y941" s="335"/>
      <c r="Z941" s="335"/>
      <c r="AA941" s="335"/>
      <c r="AB941" s="335"/>
      <c r="AC941" s="335"/>
      <c r="AD941" s="335"/>
      <c r="AE941" s="335"/>
      <c r="AF941" s="335"/>
      <c r="AG941" s="335"/>
      <c r="AH941" s="335"/>
      <c r="AI941" s="335"/>
      <c r="AJ941" s="335"/>
      <c r="AK941" s="335"/>
      <c r="AL941" s="335"/>
      <c r="AM941" s="335"/>
      <c r="AN941" s="335"/>
      <c r="AO941" s="335"/>
      <c r="AP941" s="335"/>
      <c r="AQ941" s="335"/>
      <c r="AR941" s="335"/>
      <c r="AS941" s="335"/>
      <c r="AT941" s="335"/>
      <c r="AU941" s="335"/>
      <c r="AV941" s="335"/>
      <c r="AW941" s="335"/>
      <c r="AX941" s="335"/>
      <c r="AY941" s="335"/>
      <c r="AZ941" s="335"/>
      <c r="BA941" s="335"/>
      <c r="BB941" s="335"/>
      <c r="BC941" s="335"/>
      <c r="BD941" s="335"/>
      <c r="BE941" s="335"/>
      <c r="BF941" s="335"/>
      <c r="BG941" s="335"/>
      <c r="BH941" s="335"/>
      <c r="BI941" s="335"/>
      <c r="BJ941" s="335"/>
      <c r="BK941" s="335"/>
      <c r="BL941" s="335"/>
      <c r="BM941" s="335"/>
      <c r="BN941" s="335"/>
      <c r="BO941" s="335"/>
      <c r="BP941" s="335"/>
      <c r="BQ941" s="335"/>
      <c r="BR941" s="335"/>
      <c r="BS941" s="335"/>
      <c r="BT941" s="335"/>
      <c r="BU941" s="335"/>
      <c r="BV941" s="335"/>
      <c r="BW941" s="335"/>
      <c r="BX941" s="335"/>
      <c r="BY941" s="335"/>
      <c r="BZ941" s="335"/>
      <c r="CA941" s="335"/>
      <c r="CB941" s="335"/>
      <c r="CC941" s="335"/>
      <c r="CD941" s="335"/>
      <c r="CE941" s="335"/>
      <c r="CF941" s="335"/>
      <c r="CG941" s="335"/>
      <c r="CH941" s="335"/>
      <c r="CI941" s="335"/>
      <c r="CJ941" s="335"/>
      <c r="CK941" s="335"/>
      <c r="CL941" s="335"/>
      <c r="CM941" s="335"/>
      <c r="CN941" s="335"/>
      <c r="CO941" s="335"/>
      <c r="CP941" s="335"/>
      <c r="CQ941" s="335"/>
      <c r="CR941" s="335"/>
      <c r="CS941" s="335"/>
      <c r="CT941" s="335"/>
      <c r="CU941" s="335"/>
      <c r="CV941" s="335"/>
      <c r="CW941" s="335"/>
      <c r="CX941" s="335"/>
      <c r="CY941" s="335"/>
      <c r="CZ941" s="335"/>
      <c r="DA941" s="335"/>
      <c r="DB941" s="335"/>
      <c r="DC941" s="335"/>
      <c r="DD941" s="335"/>
      <c r="DE941" s="335"/>
    </row>
    <row r="942" spans="2:109" x14ac:dyDescent="0.25">
      <c r="B942" s="335"/>
      <c r="C942" s="335"/>
      <c r="D942" s="335"/>
      <c r="E942" s="335"/>
      <c r="F942" s="335"/>
      <c r="G942" s="335"/>
      <c r="H942" s="335"/>
      <c r="I942" s="335"/>
      <c r="J942" s="335"/>
      <c r="K942" s="335"/>
      <c r="L942" s="335"/>
      <c r="M942" s="335"/>
      <c r="N942" s="335"/>
      <c r="O942" s="335"/>
      <c r="P942" s="335"/>
      <c r="Q942" s="335"/>
      <c r="R942" s="335"/>
      <c r="S942" s="335"/>
      <c r="T942" s="325"/>
      <c r="U942" s="325"/>
      <c r="V942" s="335"/>
      <c r="W942" s="335"/>
      <c r="X942" s="335"/>
      <c r="Y942" s="335"/>
      <c r="Z942" s="335"/>
      <c r="AA942" s="335"/>
      <c r="AB942" s="335"/>
      <c r="AC942" s="335"/>
      <c r="AD942" s="335"/>
      <c r="AE942" s="335"/>
      <c r="AF942" s="335"/>
      <c r="AG942" s="335"/>
      <c r="AH942" s="335"/>
      <c r="AI942" s="335"/>
      <c r="AJ942" s="335"/>
      <c r="AK942" s="335"/>
      <c r="AL942" s="335"/>
      <c r="AM942" s="335"/>
      <c r="AN942" s="335"/>
      <c r="AO942" s="335"/>
      <c r="AP942" s="335"/>
      <c r="AQ942" s="335"/>
      <c r="AR942" s="335"/>
      <c r="AS942" s="335"/>
      <c r="AT942" s="335"/>
      <c r="AU942" s="335"/>
      <c r="AV942" s="335"/>
      <c r="AW942" s="335"/>
      <c r="AX942" s="335"/>
      <c r="AY942" s="335"/>
      <c r="AZ942" s="335"/>
      <c r="BA942" s="335"/>
      <c r="BB942" s="335"/>
      <c r="BC942" s="335"/>
      <c r="BD942" s="335"/>
      <c r="BE942" s="335"/>
      <c r="BF942" s="335"/>
      <c r="BG942" s="335"/>
      <c r="BH942" s="335"/>
      <c r="BI942" s="335"/>
      <c r="BJ942" s="335"/>
      <c r="BK942" s="335"/>
      <c r="BL942" s="335"/>
      <c r="BM942" s="335"/>
      <c r="BN942" s="335"/>
      <c r="BO942" s="335"/>
      <c r="BP942" s="335"/>
      <c r="BQ942" s="335"/>
      <c r="BR942" s="335"/>
      <c r="BS942" s="335"/>
      <c r="BT942" s="335"/>
      <c r="BU942" s="335"/>
      <c r="BV942" s="335"/>
      <c r="BW942" s="335"/>
      <c r="BX942" s="335"/>
      <c r="BY942" s="335"/>
      <c r="BZ942" s="335"/>
      <c r="CA942" s="335"/>
      <c r="CB942" s="335"/>
      <c r="CC942" s="335"/>
      <c r="CD942" s="335"/>
      <c r="CE942" s="335"/>
      <c r="CF942" s="335"/>
      <c r="CG942" s="335"/>
      <c r="CH942" s="335"/>
      <c r="CI942" s="335"/>
      <c r="CJ942" s="335"/>
      <c r="CK942" s="335"/>
      <c r="CL942" s="335"/>
      <c r="CM942" s="335"/>
      <c r="CN942" s="335"/>
      <c r="CO942" s="335"/>
      <c r="CP942" s="335"/>
      <c r="CQ942" s="335"/>
      <c r="CR942" s="335"/>
      <c r="CS942" s="335"/>
      <c r="CT942" s="335"/>
      <c r="CU942" s="335"/>
      <c r="CV942" s="335"/>
      <c r="CW942" s="335"/>
      <c r="CX942" s="335"/>
      <c r="CY942" s="335"/>
      <c r="CZ942" s="335"/>
      <c r="DA942" s="335"/>
      <c r="DB942" s="335"/>
      <c r="DC942" s="335"/>
      <c r="DD942" s="335"/>
      <c r="DE942" s="335"/>
    </row>
    <row r="943" spans="2:109" x14ac:dyDescent="0.25">
      <c r="B943" s="335"/>
      <c r="C943" s="335"/>
      <c r="D943" s="335"/>
      <c r="E943" s="335"/>
      <c r="F943" s="335"/>
      <c r="G943" s="335"/>
      <c r="H943" s="335"/>
      <c r="I943" s="335"/>
      <c r="J943" s="335"/>
      <c r="K943" s="335"/>
      <c r="L943" s="335"/>
      <c r="M943" s="335"/>
      <c r="N943" s="335"/>
      <c r="O943" s="335"/>
      <c r="P943" s="335"/>
      <c r="Q943" s="335"/>
      <c r="R943" s="335"/>
      <c r="S943" s="335"/>
      <c r="T943" s="325"/>
      <c r="U943" s="325"/>
      <c r="V943" s="335"/>
      <c r="W943" s="335"/>
      <c r="X943" s="335"/>
      <c r="Y943" s="335"/>
      <c r="Z943" s="335"/>
      <c r="AA943" s="335"/>
      <c r="AB943" s="335"/>
      <c r="AC943" s="335"/>
      <c r="AD943" s="335"/>
      <c r="AE943" s="335"/>
      <c r="AF943" s="335"/>
      <c r="AG943" s="335"/>
      <c r="AH943" s="335"/>
      <c r="AI943" s="335"/>
      <c r="AJ943" s="335"/>
      <c r="AK943" s="335"/>
      <c r="AL943" s="335"/>
      <c r="AM943" s="335"/>
      <c r="AN943" s="335"/>
      <c r="AO943" s="335"/>
      <c r="AP943" s="335"/>
      <c r="AQ943" s="335"/>
      <c r="AR943" s="335"/>
      <c r="AS943" s="335"/>
      <c r="AT943" s="335"/>
      <c r="AU943" s="335"/>
      <c r="AV943" s="335"/>
      <c r="AW943" s="335"/>
      <c r="AX943" s="335"/>
      <c r="AY943" s="335"/>
      <c r="AZ943" s="335"/>
      <c r="BA943" s="335"/>
      <c r="BB943" s="335"/>
      <c r="BC943" s="335"/>
      <c r="BD943" s="335"/>
      <c r="BE943" s="335"/>
      <c r="BF943" s="335"/>
      <c r="BG943" s="335"/>
      <c r="BH943" s="335"/>
      <c r="BI943" s="335"/>
      <c r="BJ943" s="335"/>
      <c r="BK943" s="335"/>
      <c r="BL943" s="335"/>
      <c r="BM943" s="335"/>
      <c r="BN943" s="335"/>
      <c r="BO943" s="335"/>
      <c r="BP943" s="335"/>
      <c r="BQ943" s="335"/>
      <c r="BR943" s="335"/>
      <c r="BS943" s="335"/>
      <c r="BT943" s="335"/>
      <c r="BU943" s="335"/>
      <c r="BV943" s="335"/>
      <c r="BW943" s="335"/>
      <c r="BX943" s="335"/>
      <c r="BY943" s="335"/>
      <c r="BZ943" s="335"/>
      <c r="CA943" s="335"/>
      <c r="CB943" s="335"/>
      <c r="CC943" s="335"/>
      <c r="CD943" s="335"/>
      <c r="CE943" s="335"/>
      <c r="CF943" s="335"/>
      <c r="CG943" s="335"/>
      <c r="CH943" s="335"/>
      <c r="CI943" s="335"/>
      <c r="CJ943" s="335"/>
      <c r="CK943" s="335"/>
      <c r="CL943" s="335"/>
      <c r="CM943" s="335"/>
      <c r="CN943" s="335"/>
      <c r="CO943" s="335"/>
      <c r="CP943" s="335"/>
      <c r="CQ943" s="335"/>
      <c r="CR943" s="335"/>
      <c r="CS943" s="335"/>
      <c r="CT943" s="335"/>
      <c r="CU943" s="335"/>
      <c r="CV943" s="335"/>
      <c r="CW943" s="335"/>
      <c r="CX943" s="335"/>
      <c r="CY943" s="335"/>
      <c r="CZ943" s="335"/>
      <c r="DA943" s="335"/>
      <c r="DB943" s="335"/>
      <c r="DC943" s="335"/>
      <c r="DD943" s="335"/>
      <c r="DE943" s="335"/>
    </row>
    <row r="944" spans="2:109" x14ac:dyDescent="0.25">
      <c r="B944" s="335"/>
      <c r="C944" s="335"/>
      <c r="D944" s="335"/>
      <c r="E944" s="335"/>
      <c r="F944" s="335"/>
      <c r="G944" s="335"/>
      <c r="H944" s="335"/>
      <c r="I944" s="335"/>
      <c r="J944" s="335"/>
      <c r="K944" s="335"/>
      <c r="L944" s="335"/>
      <c r="M944" s="335"/>
      <c r="N944" s="335"/>
      <c r="O944" s="335"/>
      <c r="P944" s="335"/>
      <c r="Q944" s="335"/>
      <c r="R944" s="335"/>
      <c r="S944" s="335"/>
      <c r="T944" s="325"/>
      <c r="U944" s="325"/>
      <c r="V944" s="335"/>
      <c r="W944" s="335"/>
      <c r="X944" s="335"/>
      <c r="Y944" s="335"/>
      <c r="Z944" s="335"/>
      <c r="AA944" s="335"/>
      <c r="AB944" s="335"/>
      <c r="AC944" s="335"/>
      <c r="AD944" s="335"/>
      <c r="AE944" s="335"/>
      <c r="AF944" s="335"/>
      <c r="AG944" s="335"/>
      <c r="AH944" s="335"/>
      <c r="AI944" s="335"/>
      <c r="AJ944" s="335"/>
      <c r="AK944" s="335"/>
      <c r="AL944" s="335"/>
      <c r="AM944" s="335"/>
      <c r="AN944" s="335"/>
      <c r="AO944" s="335"/>
      <c r="AP944" s="335"/>
      <c r="AQ944" s="335"/>
      <c r="AR944" s="335"/>
      <c r="AS944" s="335"/>
      <c r="AT944" s="335"/>
      <c r="AU944" s="335"/>
      <c r="AV944" s="335"/>
      <c r="AW944" s="335"/>
      <c r="AX944" s="335"/>
      <c r="AY944" s="335"/>
      <c r="AZ944" s="335"/>
      <c r="BA944" s="335"/>
      <c r="BB944" s="335"/>
      <c r="BC944" s="335"/>
      <c r="BD944" s="335"/>
      <c r="BE944" s="335"/>
      <c r="BF944" s="335"/>
      <c r="BG944" s="335"/>
      <c r="BH944" s="335"/>
      <c r="BI944" s="335"/>
      <c r="BJ944" s="335"/>
      <c r="BK944" s="335"/>
      <c r="BL944" s="335"/>
      <c r="BM944" s="335"/>
      <c r="BN944" s="335"/>
      <c r="BO944" s="335"/>
      <c r="BP944" s="335"/>
      <c r="BQ944" s="335"/>
      <c r="BR944" s="335"/>
      <c r="BS944" s="335"/>
      <c r="BT944" s="335"/>
      <c r="BU944" s="335"/>
      <c r="BV944" s="335"/>
      <c r="BW944" s="335"/>
      <c r="BX944" s="335"/>
      <c r="BY944" s="335"/>
      <c r="BZ944" s="335"/>
      <c r="CA944" s="335"/>
      <c r="CB944" s="335"/>
      <c r="CC944" s="335"/>
      <c r="CD944" s="335"/>
      <c r="CE944" s="335"/>
      <c r="CF944" s="335"/>
      <c r="CG944" s="335"/>
      <c r="CH944" s="335"/>
      <c r="CI944" s="335"/>
      <c r="CJ944" s="335"/>
      <c r="CK944" s="335"/>
      <c r="CL944" s="335"/>
      <c r="CM944" s="335"/>
      <c r="CN944" s="335"/>
      <c r="CO944" s="335"/>
      <c r="CP944" s="335"/>
      <c r="CQ944" s="335"/>
      <c r="CR944" s="335"/>
      <c r="CS944" s="335"/>
      <c r="CT944" s="335"/>
      <c r="CU944" s="335"/>
      <c r="CV944" s="335"/>
      <c r="CW944" s="335"/>
      <c r="CX944" s="335"/>
      <c r="CY944" s="335"/>
      <c r="CZ944" s="335"/>
      <c r="DA944" s="335"/>
      <c r="DB944" s="335"/>
      <c r="DC944" s="335"/>
      <c r="DD944" s="335"/>
      <c r="DE944" s="335"/>
    </row>
    <row r="945" spans="2:109" x14ac:dyDescent="0.25">
      <c r="B945" s="335"/>
      <c r="C945" s="335"/>
      <c r="D945" s="335"/>
      <c r="E945" s="335"/>
      <c r="F945" s="335"/>
      <c r="G945" s="335"/>
      <c r="H945" s="335"/>
      <c r="I945" s="335"/>
      <c r="J945" s="335"/>
      <c r="K945" s="335"/>
      <c r="L945" s="335"/>
      <c r="M945" s="335"/>
      <c r="N945" s="335"/>
      <c r="O945" s="335"/>
      <c r="P945" s="335"/>
      <c r="Q945" s="335"/>
      <c r="R945" s="335"/>
      <c r="S945" s="335"/>
      <c r="T945" s="325"/>
      <c r="U945" s="325"/>
      <c r="V945" s="335"/>
      <c r="W945" s="335"/>
      <c r="X945" s="335"/>
      <c r="Y945" s="335"/>
      <c r="Z945" s="335"/>
      <c r="AA945" s="335"/>
      <c r="AB945" s="335"/>
      <c r="AC945" s="335"/>
      <c r="AD945" s="335"/>
      <c r="AE945" s="335"/>
      <c r="AF945" s="335"/>
      <c r="AG945" s="335"/>
      <c r="AH945" s="335"/>
      <c r="AI945" s="335"/>
      <c r="AJ945" s="335"/>
      <c r="AK945" s="335"/>
      <c r="AL945" s="335"/>
      <c r="AM945" s="335"/>
      <c r="AN945" s="335"/>
      <c r="AO945" s="335"/>
      <c r="AP945" s="335"/>
      <c r="AQ945" s="335"/>
      <c r="AR945" s="335"/>
      <c r="AS945" s="335"/>
      <c r="AT945" s="335"/>
      <c r="AU945" s="335"/>
      <c r="AV945" s="335"/>
      <c r="AW945" s="335"/>
      <c r="AX945" s="335"/>
      <c r="AY945" s="335"/>
      <c r="AZ945" s="335"/>
      <c r="BA945" s="335"/>
      <c r="BB945" s="335"/>
      <c r="BC945" s="335"/>
      <c r="BD945" s="335"/>
      <c r="BE945" s="335"/>
      <c r="BF945" s="335"/>
      <c r="BG945" s="335"/>
      <c r="BH945" s="335"/>
      <c r="BI945" s="335"/>
      <c r="BJ945" s="335"/>
      <c r="BK945" s="335"/>
      <c r="BL945" s="335"/>
      <c r="BM945" s="335"/>
      <c r="BN945" s="335"/>
      <c r="BO945" s="335"/>
      <c r="BP945" s="335"/>
      <c r="BQ945" s="335"/>
      <c r="BR945" s="335"/>
      <c r="BS945" s="335"/>
      <c r="BT945" s="335"/>
      <c r="BU945" s="335"/>
      <c r="BV945" s="335"/>
      <c r="BW945" s="335"/>
      <c r="BX945" s="335"/>
      <c r="BY945" s="335"/>
      <c r="BZ945" s="335"/>
      <c r="CA945" s="335"/>
      <c r="CB945" s="335"/>
      <c r="CC945" s="335"/>
      <c r="CD945" s="335"/>
      <c r="CE945" s="335"/>
      <c r="CF945" s="335"/>
      <c r="CG945" s="335"/>
      <c r="CH945" s="335"/>
      <c r="CI945" s="335"/>
      <c r="CJ945" s="335"/>
      <c r="CK945" s="335"/>
      <c r="CL945" s="335"/>
      <c r="CM945" s="335"/>
      <c r="CN945" s="335"/>
      <c r="CO945" s="335"/>
      <c r="CP945" s="335"/>
      <c r="CQ945" s="335"/>
      <c r="CR945" s="335"/>
      <c r="CS945" s="335"/>
      <c r="CT945" s="335"/>
      <c r="CU945" s="335"/>
      <c r="CV945" s="335"/>
      <c r="CW945" s="335"/>
      <c r="CX945" s="335"/>
      <c r="CY945" s="335"/>
      <c r="CZ945" s="335"/>
      <c r="DA945" s="335"/>
      <c r="DB945" s="335"/>
      <c r="DC945" s="335"/>
      <c r="DD945" s="335"/>
      <c r="DE945" s="335"/>
    </row>
    <row r="946" spans="2:109" x14ac:dyDescent="0.25">
      <c r="B946" s="335"/>
      <c r="C946" s="335"/>
      <c r="D946" s="335"/>
      <c r="E946" s="335"/>
      <c r="F946" s="335"/>
      <c r="G946" s="335"/>
      <c r="H946" s="335"/>
      <c r="I946" s="335"/>
      <c r="J946" s="335"/>
      <c r="K946" s="335"/>
      <c r="L946" s="335"/>
      <c r="M946" s="335"/>
      <c r="N946" s="335"/>
      <c r="O946" s="335"/>
      <c r="P946" s="335"/>
      <c r="Q946" s="335"/>
      <c r="R946" s="335"/>
      <c r="S946" s="335"/>
      <c r="T946" s="325"/>
      <c r="U946" s="325"/>
      <c r="V946" s="335"/>
      <c r="W946" s="335"/>
      <c r="X946" s="335"/>
      <c r="Y946" s="335"/>
      <c r="Z946" s="335"/>
      <c r="AA946" s="335"/>
      <c r="AB946" s="335"/>
      <c r="AC946" s="335"/>
      <c r="AD946" s="335"/>
      <c r="AE946" s="335"/>
      <c r="AF946" s="335"/>
      <c r="AG946" s="335"/>
      <c r="AH946" s="335"/>
      <c r="AI946" s="335"/>
      <c r="AJ946" s="335"/>
      <c r="AK946" s="335"/>
      <c r="AL946" s="335"/>
      <c r="AM946" s="335"/>
      <c r="AN946" s="335"/>
      <c r="AO946" s="335"/>
      <c r="AP946" s="335"/>
      <c r="AQ946" s="335"/>
      <c r="AR946" s="335"/>
      <c r="AS946" s="335"/>
      <c r="AT946" s="335"/>
      <c r="AU946" s="335"/>
      <c r="AV946" s="335"/>
      <c r="AW946" s="335"/>
      <c r="AX946" s="335"/>
      <c r="AY946" s="335"/>
      <c r="AZ946" s="335"/>
      <c r="BA946" s="335"/>
      <c r="BB946" s="335"/>
      <c r="BC946" s="335"/>
      <c r="BD946" s="335"/>
      <c r="BE946" s="335"/>
      <c r="BF946" s="335"/>
      <c r="BG946" s="335"/>
      <c r="BH946" s="335"/>
      <c r="BI946" s="335"/>
      <c r="BJ946" s="335"/>
      <c r="BK946" s="335"/>
      <c r="BL946" s="335"/>
      <c r="BM946" s="335"/>
      <c r="BN946" s="335"/>
      <c r="BO946" s="335"/>
      <c r="BP946" s="335"/>
      <c r="BQ946" s="335"/>
      <c r="BR946" s="335"/>
      <c r="BS946" s="335"/>
      <c r="BT946" s="335"/>
      <c r="BU946" s="335"/>
      <c r="BV946" s="335"/>
      <c r="BW946" s="335"/>
      <c r="BX946" s="335"/>
      <c r="BY946" s="335"/>
      <c r="BZ946" s="335"/>
      <c r="CA946" s="335"/>
      <c r="CB946" s="335"/>
      <c r="CC946" s="335"/>
      <c r="CD946" s="335"/>
      <c r="CE946" s="335"/>
      <c r="CF946" s="335"/>
      <c r="CG946" s="335"/>
      <c r="CH946" s="335"/>
      <c r="CI946" s="335"/>
      <c r="CJ946" s="335"/>
      <c r="CK946" s="335"/>
      <c r="CL946" s="335"/>
      <c r="CM946" s="335"/>
      <c r="CN946" s="335"/>
      <c r="CO946" s="335"/>
      <c r="CP946" s="335"/>
      <c r="CQ946" s="335"/>
      <c r="CR946" s="335"/>
      <c r="CS946" s="335"/>
      <c r="CT946" s="335"/>
      <c r="CU946" s="335"/>
      <c r="CV946" s="335"/>
      <c r="CW946" s="335"/>
      <c r="CX946" s="335"/>
      <c r="CY946" s="335"/>
      <c r="CZ946" s="335"/>
      <c r="DA946" s="335"/>
      <c r="DB946" s="335"/>
      <c r="DC946" s="335"/>
      <c r="DD946" s="335"/>
      <c r="DE946" s="335"/>
    </row>
    <row r="947" spans="2:109" x14ac:dyDescent="0.25">
      <c r="B947" s="335"/>
      <c r="C947" s="335"/>
      <c r="D947" s="335"/>
      <c r="E947" s="335"/>
      <c r="F947" s="335"/>
      <c r="G947" s="335"/>
      <c r="H947" s="335"/>
      <c r="I947" s="335"/>
      <c r="J947" s="335"/>
      <c r="K947" s="335"/>
      <c r="L947" s="335"/>
      <c r="M947" s="335"/>
      <c r="N947" s="335"/>
      <c r="O947" s="335"/>
      <c r="P947" s="335"/>
      <c r="Q947" s="335"/>
      <c r="R947" s="335"/>
      <c r="S947" s="335"/>
      <c r="T947" s="325"/>
      <c r="U947" s="325"/>
      <c r="V947" s="335"/>
      <c r="W947" s="335"/>
      <c r="X947" s="335"/>
      <c r="Y947" s="335"/>
      <c r="Z947" s="335"/>
      <c r="AA947" s="335"/>
      <c r="AB947" s="335"/>
      <c r="AC947" s="335"/>
      <c r="AD947" s="335"/>
      <c r="AE947" s="335"/>
      <c r="AF947" s="335"/>
      <c r="AG947" s="335"/>
      <c r="AH947" s="335"/>
      <c r="AI947" s="335"/>
      <c r="AJ947" s="335"/>
      <c r="AK947" s="335"/>
      <c r="AL947" s="335"/>
      <c r="AM947" s="335"/>
      <c r="AN947" s="335"/>
      <c r="AO947" s="335"/>
      <c r="AP947" s="335"/>
      <c r="AQ947" s="335"/>
      <c r="AR947" s="335"/>
      <c r="AS947" s="335"/>
      <c r="AT947" s="335"/>
      <c r="AU947" s="335"/>
      <c r="AV947" s="335"/>
      <c r="AW947" s="335"/>
      <c r="AX947" s="335"/>
      <c r="AY947" s="335"/>
      <c r="AZ947" s="335"/>
      <c r="BA947" s="335"/>
      <c r="BB947" s="335"/>
      <c r="BC947" s="335"/>
      <c r="BD947" s="335"/>
      <c r="BE947" s="335"/>
      <c r="BF947" s="335"/>
      <c r="BG947" s="335"/>
      <c r="BH947" s="335"/>
      <c r="BI947" s="335"/>
      <c r="BJ947" s="335"/>
      <c r="BK947" s="335"/>
      <c r="BL947" s="335"/>
      <c r="BM947" s="335"/>
      <c r="BN947" s="335"/>
      <c r="BO947" s="335"/>
      <c r="BP947" s="335"/>
      <c r="BQ947" s="335"/>
      <c r="BR947" s="335"/>
      <c r="BS947" s="335"/>
      <c r="BT947" s="335"/>
      <c r="BU947" s="335"/>
      <c r="BV947" s="335"/>
      <c r="BW947" s="335"/>
      <c r="BX947" s="335"/>
      <c r="BY947" s="335"/>
      <c r="BZ947" s="335"/>
      <c r="CA947" s="335"/>
      <c r="CB947" s="335"/>
      <c r="CC947" s="335"/>
      <c r="CD947" s="335"/>
      <c r="CE947" s="335"/>
      <c r="CF947" s="335"/>
      <c r="CG947" s="335"/>
      <c r="CH947" s="335"/>
      <c r="CI947" s="335"/>
      <c r="CJ947" s="335"/>
      <c r="CK947" s="335"/>
      <c r="CL947" s="335"/>
      <c r="CM947" s="335"/>
      <c r="CN947" s="335"/>
      <c r="CO947" s="335"/>
      <c r="CP947" s="335"/>
      <c r="CQ947" s="335"/>
      <c r="CR947" s="335"/>
      <c r="CS947" s="335"/>
      <c r="CT947" s="335"/>
      <c r="CU947" s="335"/>
      <c r="CV947" s="335"/>
      <c r="CW947" s="335"/>
      <c r="CX947" s="335"/>
      <c r="CY947" s="335"/>
      <c r="CZ947" s="335"/>
      <c r="DA947" s="335"/>
      <c r="DB947" s="335"/>
      <c r="DC947" s="335"/>
      <c r="DD947" s="335"/>
      <c r="DE947" s="335"/>
    </row>
    <row r="948" spans="2:109" x14ac:dyDescent="0.25">
      <c r="B948" s="335"/>
      <c r="C948" s="335"/>
      <c r="D948" s="335"/>
      <c r="E948" s="335"/>
      <c r="F948" s="335"/>
      <c r="G948" s="335"/>
      <c r="H948" s="335"/>
      <c r="I948" s="335"/>
      <c r="J948" s="335"/>
      <c r="K948" s="335"/>
      <c r="L948" s="335"/>
      <c r="M948" s="335"/>
      <c r="N948" s="335"/>
      <c r="O948" s="335"/>
      <c r="P948" s="335"/>
      <c r="Q948" s="335"/>
      <c r="R948" s="335"/>
      <c r="S948" s="335"/>
      <c r="T948" s="325"/>
      <c r="U948" s="325"/>
      <c r="V948" s="335"/>
      <c r="W948" s="335"/>
      <c r="X948" s="335"/>
      <c r="Y948" s="335"/>
      <c r="Z948" s="335"/>
      <c r="AA948" s="335"/>
      <c r="AB948" s="335"/>
      <c r="AC948" s="335"/>
      <c r="AD948" s="335"/>
      <c r="AE948" s="335"/>
      <c r="AF948" s="335"/>
      <c r="AG948" s="335"/>
      <c r="AH948" s="335"/>
      <c r="AI948" s="335"/>
      <c r="AJ948" s="335"/>
      <c r="AK948" s="335"/>
      <c r="AL948" s="335"/>
      <c r="AM948" s="335"/>
      <c r="AN948" s="335"/>
      <c r="AO948" s="335"/>
      <c r="AP948" s="335"/>
      <c r="AQ948" s="335"/>
      <c r="AR948" s="335"/>
      <c r="AS948" s="335"/>
      <c r="AT948" s="335"/>
      <c r="AU948" s="335"/>
      <c r="AV948" s="335"/>
      <c r="AW948" s="335"/>
      <c r="AX948" s="335"/>
      <c r="AY948" s="335"/>
      <c r="AZ948" s="335"/>
      <c r="BA948" s="335"/>
      <c r="BB948" s="335"/>
      <c r="BC948" s="335"/>
      <c r="BD948" s="335"/>
      <c r="BE948" s="335"/>
      <c r="BF948" s="335"/>
      <c r="BG948" s="335"/>
      <c r="BH948" s="335"/>
      <c r="BI948" s="335"/>
      <c r="BJ948" s="335"/>
      <c r="BK948" s="335"/>
      <c r="BL948" s="335"/>
      <c r="BM948" s="335"/>
      <c r="BN948" s="335"/>
      <c r="BO948" s="335"/>
      <c r="BP948" s="335"/>
      <c r="BQ948" s="335"/>
      <c r="BR948" s="335"/>
      <c r="BS948" s="335"/>
      <c r="BT948" s="335"/>
      <c r="BU948" s="335"/>
      <c r="BV948" s="335"/>
      <c r="BW948" s="335"/>
      <c r="BX948" s="335"/>
      <c r="BY948" s="335"/>
      <c r="BZ948" s="335"/>
      <c r="CA948" s="335"/>
      <c r="CB948" s="335"/>
      <c r="CC948" s="335"/>
      <c r="CD948" s="335"/>
      <c r="CE948" s="335"/>
      <c r="CF948" s="335"/>
      <c r="CG948" s="335"/>
      <c r="CH948" s="335"/>
      <c r="CI948" s="335"/>
      <c r="CJ948" s="335"/>
      <c r="CK948" s="335"/>
      <c r="CL948" s="335"/>
      <c r="CM948" s="335"/>
      <c r="CN948" s="335"/>
      <c r="CO948" s="335"/>
      <c r="CP948" s="335"/>
      <c r="CQ948" s="335"/>
      <c r="CR948" s="335"/>
      <c r="CS948" s="335"/>
      <c r="CT948" s="335"/>
      <c r="CU948" s="335"/>
      <c r="CV948" s="335"/>
      <c r="CW948" s="335"/>
      <c r="CX948" s="335"/>
      <c r="CY948" s="335"/>
      <c r="CZ948" s="335"/>
      <c r="DA948" s="335"/>
      <c r="DB948" s="335"/>
      <c r="DC948" s="335"/>
      <c r="DD948" s="335"/>
      <c r="DE948" s="335"/>
    </row>
    <row r="949" spans="2:109" x14ac:dyDescent="0.25">
      <c r="B949" s="335"/>
      <c r="C949" s="335"/>
      <c r="D949" s="335"/>
      <c r="E949" s="335"/>
      <c r="F949" s="335"/>
      <c r="G949" s="335"/>
      <c r="H949" s="335"/>
      <c r="I949" s="335"/>
      <c r="J949" s="335"/>
      <c r="K949" s="335"/>
      <c r="L949" s="335"/>
      <c r="M949" s="335"/>
      <c r="N949" s="335"/>
      <c r="O949" s="335"/>
      <c r="P949" s="335"/>
      <c r="Q949" s="335"/>
      <c r="R949" s="335"/>
      <c r="S949" s="335"/>
      <c r="T949" s="325"/>
      <c r="U949" s="325"/>
      <c r="V949" s="335"/>
      <c r="W949" s="335"/>
      <c r="X949" s="335"/>
      <c r="Y949" s="335"/>
      <c r="Z949" s="335"/>
      <c r="AA949" s="335"/>
      <c r="AB949" s="335"/>
      <c r="AC949" s="335"/>
      <c r="AD949" s="335"/>
      <c r="AE949" s="335"/>
      <c r="AF949" s="335"/>
      <c r="AG949" s="335"/>
      <c r="AH949" s="335"/>
      <c r="AI949" s="335"/>
      <c r="AJ949" s="335"/>
      <c r="AK949" s="335"/>
      <c r="AL949" s="335"/>
      <c r="AM949" s="335"/>
      <c r="AN949" s="335"/>
      <c r="AO949" s="335"/>
      <c r="AP949" s="335"/>
      <c r="AQ949" s="335"/>
      <c r="AR949" s="335"/>
      <c r="AS949" s="335"/>
      <c r="AT949" s="335"/>
      <c r="AU949" s="335"/>
      <c r="AV949" s="335"/>
      <c r="AW949" s="335"/>
      <c r="AX949" s="335"/>
      <c r="AY949" s="335"/>
      <c r="AZ949" s="335"/>
      <c r="BA949" s="335"/>
      <c r="BB949" s="335"/>
      <c r="BC949" s="335"/>
      <c r="BD949" s="335"/>
      <c r="BE949" s="335"/>
      <c r="BF949" s="335"/>
      <c r="BG949" s="335"/>
      <c r="BH949" s="335"/>
      <c r="BI949" s="335"/>
      <c r="BJ949" s="335"/>
      <c r="BK949" s="335"/>
      <c r="BL949" s="335"/>
      <c r="BM949" s="335"/>
      <c r="BN949" s="335"/>
      <c r="BO949" s="335"/>
      <c r="BP949" s="335"/>
      <c r="BQ949" s="335"/>
      <c r="BR949" s="335"/>
      <c r="BS949" s="335"/>
      <c r="BT949" s="335"/>
      <c r="BU949" s="335"/>
      <c r="BV949" s="335"/>
      <c r="BW949" s="335"/>
      <c r="BX949" s="335"/>
      <c r="BY949" s="335"/>
      <c r="BZ949" s="335"/>
      <c r="CA949" s="335"/>
      <c r="CB949" s="335"/>
      <c r="CC949" s="335"/>
      <c r="CD949" s="335"/>
      <c r="CE949" s="335"/>
      <c r="CF949" s="335"/>
      <c r="CG949" s="335"/>
      <c r="CH949" s="335"/>
      <c r="CI949" s="335"/>
      <c r="CJ949" s="335"/>
      <c r="CK949" s="335"/>
      <c r="CL949" s="335"/>
      <c r="CM949" s="335"/>
      <c r="CN949" s="335"/>
      <c r="CO949" s="335"/>
      <c r="CP949" s="335"/>
      <c r="CQ949" s="335"/>
      <c r="CR949" s="335"/>
      <c r="CS949" s="335"/>
      <c r="CT949" s="335"/>
      <c r="CU949" s="335"/>
      <c r="CV949" s="335"/>
      <c r="CW949" s="335"/>
      <c r="CX949" s="335"/>
      <c r="CY949" s="335"/>
      <c r="CZ949" s="335"/>
      <c r="DA949" s="335"/>
      <c r="DB949" s="335"/>
      <c r="DC949" s="335"/>
      <c r="DD949" s="335"/>
      <c r="DE949" s="335"/>
    </row>
    <row r="950" spans="2:109" x14ac:dyDescent="0.25">
      <c r="B950" s="335"/>
      <c r="C950" s="335"/>
      <c r="D950" s="335"/>
      <c r="E950" s="335"/>
      <c r="F950" s="335"/>
      <c r="G950" s="335"/>
      <c r="H950" s="335"/>
      <c r="I950" s="335"/>
      <c r="J950" s="335"/>
      <c r="K950" s="335"/>
      <c r="L950" s="335"/>
      <c r="M950" s="335"/>
      <c r="N950" s="335"/>
      <c r="O950" s="335"/>
      <c r="P950" s="335"/>
      <c r="Q950" s="335"/>
      <c r="R950" s="335"/>
      <c r="S950" s="335"/>
      <c r="T950" s="325"/>
      <c r="U950" s="325"/>
      <c r="V950" s="335"/>
      <c r="W950" s="335"/>
      <c r="X950" s="335"/>
      <c r="Y950" s="335"/>
      <c r="Z950" s="335"/>
      <c r="AA950" s="335"/>
      <c r="AB950" s="335"/>
      <c r="AC950" s="335"/>
      <c r="AD950" s="335"/>
      <c r="AE950" s="335"/>
      <c r="AF950" s="335"/>
      <c r="AG950" s="335"/>
      <c r="AH950" s="335"/>
      <c r="AI950" s="335"/>
      <c r="AJ950" s="335"/>
      <c r="AK950" s="335"/>
      <c r="AL950" s="335"/>
      <c r="AM950" s="335"/>
      <c r="AN950" s="335"/>
      <c r="AO950" s="335"/>
      <c r="AP950" s="335"/>
      <c r="AQ950" s="335"/>
      <c r="AR950" s="335"/>
      <c r="AS950" s="335"/>
      <c r="AT950" s="335"/>
      <c r="AU950" s="335"/>
      <c r="AV950" s="335"/>
      <c r="AW950" s="335"/>
      <c r="AX950" s="335"/>
      <c r="AY950" s="335"/>
      <c r="AZ950" s="335"/>
      <c r="BA950" s="335"/>
      <c r="BB950" s="335"/>
      <c r="BC950" s="335"/>
      <c r="BD950" s="335"/>
      <c r="BE950" s="335"/>
      <c r="BF950" s="335"/>
      <c r="BG950" s="335"/>
      <c r="BH950" s="335"/>
      <c r="BI950" s="335"/>
      <c r="BJ950" s="335"/>
      <c r="BK950" s="335"/>
      <c r="BL950" s="335"/>
      <c r="BM950" s="335"/>
      <c r="BN950" s="335"/>
      <c r="BO950" s="335"/>
      <c r="BP950" s="335"/>
      <c r="BQ950" s="335"/>
      <c r="BR950" s="335"/>
      <c r="BS950" s="335"/>
      <c r="BT950" s="335"/>
      <c r="BU950" s="335"/>
      <c r="BV950" s="335"/>
      <c r="BW950" s="335"/>
      <c r="BX950" s="335"/>
      <c r="BY950" s="335"/>
      <c r="BZ950" s="335"/>
      <c r="CA950" s="335"/>
      <c r="CB950" s="335"/>
      <c r="CC950" s="335"/>
      <c r="CD950" s="335"/>
      <c r="CE950" s="335"/>
      <c r="CF950" s="335"/>
      <c r="CG950" s="335"/>
      <c r="CH950" s="335"/>
      <c r="CI950" s="335"/>
      <c r="CJ950" s="335"/>
      <c r="CK950" s="335"/>
      <c r="CL950" s="335"/>
      <c r="CM950" s="335"/>
      <c r="CN950" s="335"/>
      <c r="CO950" s="335"/>
      <c r="CP950" s="335"/>
      <c r="CQ950" s="335"/>
      <c r="CR950" s="335"/>
      <c r="CS950" s="335"/>
      <c r="CT950" s="335"/>
      <c r="CU950" s="335"/>
      <c r="CV950" s="335"/>
      <c r="CW950" s="335"/>
      <c r="CX950" s="335"/>
      <c r="CY950" s="335"/>
      <c r="CZ950" s="335"/>
      <c r="DA950" s="335"/>
      <c r="DB950" s="335"/>
      <c r="DC950" s="335"/>
      <c r="DD950" s="335"/>
      <c r="DE950" s="335"/>
    </row>
    <row r="951" spans="2:109" x14ac:dyDescent="0.25">
      <c r="B951" s="335"/>
      <c r="C951" s="335"/>
      <c r="D951" s="335"/>
      <c r="E951" s="335"/>
      <c r="F951" s="335"/>
      <c r="G951" s="335"/>
      <c r="H951" s="335"/>
      <c r="I951" s="335"/>
      <c r="J951" s="335"/>
      <c r="K951" s="335"/>
      <c r="L951" s="335"/>
      <c r="M951" s="335"/>
      <c r="N951" s="335"/>
      <c r="O951" s="335"/>
      <c r="P951" s="335"/>
      <c r="Q951" s="335"/>
      <c r="R951" s="335"/>
      <c r="S951" s="335"/>
      <c r="T951" s="325"/>
      <c r="U951" s="325"/>
      <c r="V951" s="335"/>
      <c r="W951" s="335"/>
      <c r="X951" s="335"/>
      <c r="Y951" s="335"/>
      <c r="Z951" s="335"/>
      <c r="AA951" s="335"/>
      <c r="AB951" s="335"/>
      <c r="AC951" s="335"/>
      <c r="AD951" s="335"/>
      <c r="AE951" s="335"/>
      <c r="AF951" s="335"/>
      <c r="AG951" s="335"/>
      <c r="AH951" s="335"/>
      <c r="AI951" s="335"/>
      <c r="AJ951" s="335"/>
      <c r="AK951" s="335"/>
      <c r="AL951" s="335"/>
      <c r="AM951" s="335"/>
      <c r="AN951" s="335"/>
      <c r="AO951" s="335"/>
      <c r="AP951" s="335"/>
      <c r="AQ951" s="335"/>
      <c r="AR951" s="335"/>
      <c r="AS951" s="335"/>
      <c r="AT951" s="335"/>
      <c r="AU951" s="335"/>
      <c r="AV951" s="335"/>
      <c r="AW951" s="335"/>
      <c r="AX951" s="335"/>
      <c r="AY951" s="335"/>
      <c r="AZ951" s="335"/>
      <c r="BA951" s="335"/>
      <c r="BB951" s="335"/>
      <c r="BC951" s="335"/>
      <c r="BD951" s="335"/>
      <c r="BE951" s="335"/>
      <c r="BF951" s="335"/>
      <c r="BG951" s="335"/>
      <c r="BH951" s="335"/>
      <c r="BI951" s="335"/>
      <c r="BJ951" s="335"/>
      <c r="BK951" s="335"/>
      <c r="BL951" s="335"/>
      <c r="BM951" s="335"/>
      <c r="BN951" s="335"/>
      <c r="BO951" s="335"/>
      <c r="BP951" s="335"/>
      <c r="BQ951" s="335"/>
      <c r="BR951" s="335"/>
      <c r="BS951" s="335"/>
      <c r="BT951" s="335"/>
      <c r="BU951" s="335"/>
      <c r="BV951" s="335"/>
      <c r="BW951" s="335"/>
      <c r="BX951" s="335"/>
      <c r="BY951" s="335"/>
      <c r="BZ951" s="335"/>
      <c r="CA951" s="335"/>
      <c r="CB951" s="335"/>
      <c r="CC951" s="335"/>
      <c r="CD951" s="335"/>
      <c r="CE951" s="335"/>
      <c r="CF951" s="335"/>
      <c r="CG951" s="335"/>
      <c r="CH951" s="335"/>
      <c r="CI951" s="335"/>
      <c r="CJ951" s="335"/>
      <c r="CK951" s="335"/>
      <c r="CL951" s="335"/>
      <c r="CM951" s="335"/>
      <c r="CN951" s="335"/>
      <c r="CO951" s="335"/>
      <c r="CP951" s="335"/>
      <c r="CQ951" s="335"/>
      <c r="CR951" s="335"/>
      <c r="CS951" s="335"/>
      <c r="CT951" s="335"/>
      <c r="CU951" s="335"/>
      <c r="CV951" s="335"/>
      <c r="CW951" s="335"/>
      <c r="CX951" s="335"/>
      <c r="CY951" s="335"/>
      <c r="CZ951" s="335"/>
      <c r="DA951" s="335"/>
      <c r="DB951" s="335"/>
      <c r="DC951" s="335"/>
      <c r="DD951" s="335"/>
      <c r="DE951" s="335"/>
    </row>
    <row r="952" spans="2:109" x14ac:dyDescent="0.25">
      <c r="B952" s="335"/>
      <c r="C952" s="335"/>
      <c r="D952" s="335"/>
      <c r="E952" s="335"/>
      <c r="F952" s="335"/>
      <c r="G952" s="335"/>
      <c r="H952" s="335"/>
      <c r="I952" s="335"/>
      <c r="J952" s="335"/>
      <c r="K952" s="335"/>
      <c r="L952" s="335"/>
      <c r="M952" s="335"/>
      <c r="N952" s="335"/>
      <c r="O952" s="335"/>
      <c r="P952" s="335"/>
      <c r="Q952" s="335"/>
      <c r="R952" s="335"/>
      <c r="S952" s="335"/>
      <c r="T952" s="325"/>
      <c r="U952" s="325"/>
      <c r="V952" s="335"/>
      <c r="W952" s="335"/>
      <c r="X952" s="335"/>
      <c r="Y952" s="335"/>
      <c r="Z952" s="335"/>
      <c r="AA952" s="335"/>
      <c r="AB952" s="335"/>
      <c r="AC952" s="335"/>
      <c r="AD952" s="335"/>
      <c r="AE952" s="335"/>
      <c r="AF952" s="335"/>
      <c r="AG952" s="335"/>
      <c r="AH952" s="335"/>
      <c r="AI952" s="335"/>
      <c r="AJ952" s="335"/>
      <c r="AK952" s="335"/>
      <c r="AL952" s="335"/>
      <c r="AM952" s="335"/>
      <c r="AN952" s="335"/>
      <c r="AO952" s="335"/>
      <c r="AP952" s="335"/>
      <c r="AQ952" s="335"/>
      <c r="AR952" s="335"/>
      <c r="AS952" s="335"/>
      <c r="AT952" s="335"/>
      <c r="AU952" s="335"/>
      <c r="AV952" s="335"/>
      <c r="AW952" s="335"/>
      <c r="AX952" s="335"/>
      <c r="AY952" s="335"/>
      <c r="AZ952" s="335"/>
      <c r="BA952" s="335"/>
      <c r="BB952" s="335"/>
      <c r="BC952" s="335"/>
      <c r="BD952" s="335"/>
      <c r="BE952" s="335"/>
      <c r="BF952" s="335"/>
      <c r="BG952" s="335"/>
      <c r="BH952" s="335"/>
      <c r="BI952" s="335"/>
      <c r="BJ952" s="335"/>
      <c r="BK952" s="335"/>
      <c r="BL952" s="335"/>
      <c r="BM952" s="335"/>
      <c r="BN952" s="335"/>
      <c r="BO952" s="335"/>
      <c r="BP952" s="335"/>
      <c r="BQ952" s="335"/>
      <c r="BR952" s="335"/>
      <c r="BS952" s="335"/>
      <c r="BT952" s="335"/>
      <c r="BU952" s="335"/>
      <c r="BV952" s="335"/>
      <c r="BW952" s="335"/>
      <c r="BX952" s="335"/>
      <c r="BY952" s="335"/>
      <c r="BZ952" s="335"/>
      <c r="CA952" s="335"/>
      <c r="CB952" s="335"/>
      <c r="CC952" s="335"/>
      <c r="CD952" s="335"/>
      <c r="CE952" s="335"/>
      <c r="CF952" s="335"/>
      <c r="CG952" s="335"/>
      <c r="CH952" s="335"/>
      <c r="CI952" s="335"/>
      <c r="CJ952" s="335"/>
      <c r="CK952" s="335"/>
      <c r="CL952" s="335"/>
      <c r="CM952" s="335"/>
      <c r="CN952" s="335"/>
      <c r="CO952" s="335"/>
      <c r="CP952" s="335"/>
      <c r="CQ952" s="335"/>
      <c r="CR952" s="335"/>
      <c r="CS952" s="335"/>
      <c r="CT952" s="335"/>
      <c r="CU952" s="335"/>
      <c r="CV952" s="335"/>
      <c r="CW952" s="335"/>
      <c r="CX952" s="335"/>
      <c r="CY952" s="335"/>
      <c r="CZ952" s="335"/>
      <c r="DA952" s="335"/>
      <c r="DB952" s="335"/>
      <c r="DC952" s="335"/>
      <c r="DD952" s="335"/>
      <c r="DE952" s="335"/>
    </row>
    <row r="953" spans="2:109" x14ac:dyDescent="0.25">
      <c r="B953" s="335"/>
      <c r="C953" s="335"/>
      <c r="D953" s="335"/>
      <c r="E953" s="335"/>
      <c r="F953" s="335"/>
      <c r="G953" s="335"/>
      <c r="H953" s="335"/>
      <c r="I953" s="335"/>
      <c r="J953" s="335"/>
      <c r="K953" s="335"/>
      <c r="L953" s="335"/>
      <c r="M953" s="335"/>
      <c r="N953" s="335"/>
      <c r="O953" s="335"/>
      <c r="P953" s="335"/>
      <c r="Q953" s="335"/>
      <c r="R953" s="335"/>
      <c r="S953" s="335"/>
      <c r="T953" s="325"/>
      <c r="U953" s="325"/>
      <c r="V953" s="335"/>
      <c r="W953" s="335"/>
      <c r="X953" s="335"/>
      <c r="Y953" s="335"/>
      <c r="Z953" s="335"/>
      <c r="AA953" s="335"/>
      <c r="AB953" s="335"/>
      <c r="AC953" s="335"/>
      <c r="AD953" s="335"/>
      <c r="AE953" s="335"/>
      <c r="AF953" s="335"/>
      <c r="AG953" s="335"/>
      <c r="AH953" s="335"/>
      <c r="AI953" s="335"/>
      <c r="AJ953" s="335"/>
      <c r="AK953" s="335"/>
      <c r="AL953" s="335"/>
      <c r="AM953" s="335"/>
      <c r="AN953" s="335"/>
      <c r="AO953" s="335"/>
      <c r="AP953" s="335"/>
      <c r="AQ953" s="335"/>
      <c r="AR953" s="335"/>
      <c r="AS953" s="335"/>
      <c r="AT953" s="335"/>
      <c r="AU953" s="335"/>
      <c r="AV953" s="335"/>
      <c r="AW953" s="335"/>
      <c r="AX953" s="335"/>
      <c r="AY953" s="335"/>
      <c r="AZ953" s="335"/>
      <c r="BA953" s="335"/>
      <c r="BB953" s="335"/>
      <c r="BC953" s="335"/>
      <c r="BD953" s="335"/>
      <c r="BE953" s="335"/>
      <c r="BF953" s="335"/>
      <c r="BG953" s="335"/>
      <c r="BH953" s="335"/>
      <c r="BI953" s="335"/>
      <c r="BJ953" s="335"/>
      <c r="BK953" s="335"/>
      <c r="BL953" s="335"/>
      <c r="BM953" s="335"/>
      <c r="BN953" s="335"/>
      <c r="BO953" s="335"/>
      <c r="BP953" s="335"/>
      <c r="BQ953" s="335"/>
      <c r="BR953" s="335"/>
      <c r="BS953" s="335"/>
      <c r="BT953" s="335"/>
      <c r="BU953" s="335"/>
      <c r="BV953" s="335"/>
      <c r="BW953" s="335"/>
      <c r="BX953" s="335"/>
      <c r="BY953" s="335"/>
      <c r="BZ953" s="335"/>
      <c r="CA953" s="335"/>
      <c r="CB953" s="335"/>
      <c r="CC953" s="335"/>
      <c r="CD953" s="335"/>
      <c r="CE953" s="335"/>
      <c r="CF953" s="335"/>
      <c r="CG953" s="335"/>
      <c r="CH953" s="335"/>
      <c r="CI953" s="335"/>
      <c r="CJ953" s="335"/>
      <c r="CK953" s="335"/>
      <c r="CL953" s="335"/>
      <c r="CM953" s="335"/>
      <c r="CN953" s="335"/>
      <c r="CO953" s="335"/>
      <c r="CP953" s="335"/>
      <c r="CQ953" s="335"/>
      <c r="CR953" s="335"/>
      <c r="CS953" s="335"/>
      <c r="CT953" s="335"/>
      <c r="CU953" s="335"/>
      <c r="CV953" s="335"/>
      <c r="CW953" s="335"/>
      <c r="CX953" s="335"/>
      <c r="CY953" s="335"/>
      <c r="CZ953" s="335"/>
      <c r="DA953" s="335"/>
      <c r="DB953" s="335"/>
      <c r="DC953" s="335"/>
      <c r="DD953" s="335"/>
      <c r="DE953" s="335"/>
    </row>
    <row r="954" spans="2:109" x14ac:dyDescent="0.25">
      <c r="B954" s="335"/>
      <c r="C954" s="335"/>
      <c r="D954" s="335"/>
      <c r="E954" s="335"/>
      <c r="F954" s="335"/>
      <c r="G954" s="335"/>
      <c r="H954" s="335"/>
      <c r="I954" s="335"/>
      <c r="J954" s="335"/>
      <c r="K954" s="335"/>
      <c r="L954" s="335"/>
      <c r="M954" s="335"/>
      <c r="N954" s="335"/>
      <c r="O954" s="335"/>
      <c r="P954" s="335"/>
      <c r="Q954" s="335"/>
      <c r="R954" s="335"/>
      <c r="S954" s="335"/>
      <c r="T954" s="325"/>
      <c r="U954" s="325"/>
      <c r="V954" s="335"/>
      <c r="W954" s="335"/>
      <c r="X954" s="335"/>
      <c r="Y954" s="335"/>
      <c r="Z954" s="335"/>
      <c r="AA954" s="335"/>
      <c r="AB954" s="335"/>
      <c r="AC954" s="335"/>
      <c r="AD954" s="335"/>
      <c r="AE954" s="335"/>
      <c r="AF954" s="335"/>
      <c r="AG954" s="335"/>
      <c r="AH954" s="335"/>
      <c r="AI954" s="335"/>
      <c r="AJ954" s="335"/>
      <c r="AK954" s="335"/>
      <c r="AL954" s="335"/>
      <c r="AM954" s="335"/>
      <c r="AN954" s="335"/>
      <c r="AO954" s="335"/>
      <c r="AP954" s="335"/>
      <c r="AQ954" s="335"/>
      <c r="AR954" s="335"/>
      <c r="AS954" s="335"/>
      <c r="AT954" s="335"/>
      <c r="AU954" s="335"/>
      <c r="AV954" s="335"/>
      <c r="AW954" s="335"/>
      <c r="AX954" s="335"/>
      <c r="AY954" s="335"/>
      <c r="AZ954" s="335"/>
      <c r="BA954" s="335"/>
      <c r="BB954" s="335"/>
      <c r="BC954" s="335"/>
      <c r="BD954" s="335"/>
      <c r="BE954" s="335"/>
      <c r="BF954" s="335"/>
      <c r="BG954" s="335"/>
      <c r="BH954" s="335"/>
      <c r="BI954" s="335"/>
      <c r="BJ954" s="335"/>
      <c r="BK954" s="335"/>
      <c r="BL954" s="335"/>
      <c r="BM954" s="335"/>
      <c r="BN954" s="335"/>
      <c r="BO954" s="335"/>
      <c r="BP954" s="335"/>
      <c r="BQ954" s="335"/>
      <c r="BR954" s="335"/>
      <c r="BS954" s="335"/>
      <c r="BT954" s="335"/>
      <c r="BU954" s="335"/>
      <c r="BV954" s="335"/>
      <c r="BW954" s="335"/>
      <c r="BX954" s="335"/>
      <c r="BY954" s="335"/>
      <c r="BZ954" s="335"/>
      <c r="CA954" s="335"/>
      <c r="CB954" s="335"/>
      <c r="CC954" s="335"/>
      <c r="CD954" s="335"/>
      <c r="CE954" s="335"/>
      <c r="CF954" s="335"/>
      <c r="CG954" s="335"/>
      <c r="CH954" s="335"/>
      <c r="CI954" s="335"/>
      <c r="CJ954" s="335"/>
      <c r="CK954" s="335"/>
      <c r="CL954" s="335"/>
      <c r="CM954" s="335"/>
      <c r="CN954" s="335"/>
      <c r="CO954" s="335"/>
      <c r="CP954" s="335"/>
      <c r="CQ954" s="335"/>
      <c r="CR954" s="335"/>
      <c r="CS954" s="335"/>
      <c r="CT954" s="335"/>
      <c r="CU954" s="335"/>
      <c r="CV954" s="335"/>
      <c r="CW954" s="335"/>
      <c r="CX954" s="335"/>
      <c r="CY954" s="335"/>
      <c r="CZ954" s="335"/>
      <c r="DA954" s="335"/>
      <c r="DB954" s="335"/>
      <c r="DC954" s="335"/>
      <c r="DD954" s="335"/>
      <c r="DE954" s="335"/>
    </row>
    <row r="955" spans="2:109" x14ac:dyDescent="0.25">
      <c r="B955" s="335"/>
      <c r="C955" s="335"/>
      <c r="D955" s="335"/>
      <c r="E955" s="335"/>
      <c r="F955" s="335"/>
      <c r="G955" s="335"/>
      <c r="H955" s="335"/>
      <c r="I955" s="335"/>
      <c r="J955" s="335"/>
      <c r="K955" s="335"/>
      <c r="L955" s="335"/>
      <c r="M955" s="335"/>
      <c r="N955" s="335"/>
      <c r="O955" s="335"/>
      <c r="P955" s="335"/>
      <c r="Q955" s="335"/>
      <c r="R955" s="335"/>
      <c r="S955" s="335"/>
      <c r="T955" s="325"/>
      <c r="U955" s="325"/>
      <c r="V955" s="335"/>
      <c r="W955" s="335"/>
      <c r="X955" s="335"/>
      <c r="Y955" s="335"/>
      <c r="Z955" s="335"/>
      <c r="AA955" s="335"/>
      <c r="AB955" s="335"/>
      <c r="AC955" s="335"/>
      <c r="AD955" s="335"/>
      <c r="AE955" s="335"/>
      <c r="AF955" s="335"/>
      <c r="AG955" s="335"/>
      <c r="AH955" s="335"/>
      <c r="AI955" s="335"/>
      <c r="AJ955" s="335"/>
      <c r="AK955" s="335"/>
      <c r="AL955" s="335"/>
      <c r="AM955" s="335"/>
      <c r="AN955" s="335"/>
      <c r="AO955" s="335"/>
      <c r="AP955" s="335"/>
      <c r="AQ955" s="335"/>
      <c r="AR955" s="335"/>
      <c r="AS955" s="335"/>
      <c r="AT955" s="335"/>
      <c r="AU955" s="335"/>
      <c r="AV955" s="335"/>
      <c r="AW955" s="335"/>
      <c r="AX955" s="335"/>
      <c r="AY955" s="335"/>
      <c r="AZ955" s="335"/>
      <c r="BA955" s="335"/>
      <c r="BB955" s="335"/>
      <c r="BC955" s="335"/>
      <c r="BD955" s="335"/>
      <c r="BE955" s="335"/>
      <c r="BF955" s="335"/>
      <c r="BG955" s="335"/>
      <c r="BH955" s="335"/>
      <c r="BI955" s="335"/>
      <c r="BJ955" s="335"/>
      <c r="BK955" s="335"/>
      <c r="BL955" s="335"/>
      <c r="BM955" s="335"/>
      <c r="BN955" s="335"/>
      <c r="BO955" s="335"/>
      <c r="BP955" s="335"/>
      <c r="BQ955" s="335"/>
      <c r="BR955" s="335"/>
      <c r="BS955" s="335"/>
      <c r="BT955" s="335"/>
      <c r="BU955" s="335"/>
      <c r="BV955" s="335"/>
      <c r="BW955" s="335"/>
      <c r="BX955" s="335"/>
      <c r="BY955" s="335"/>
      <c r="BZ955" s="335"/>
      <c r="CA955" s="335"/>
      <c r="CB955" s="335"/>
      <c r="CC955" s="335"/>
      <c r="CD955" s="335"/>
      <c r="CE955" s="335"/>
      <c r="CF955" s="335"/>
      <c r="CG955" s="335"/>
      <c r="CH955" s="335"/>
      <c r="CI955" s="335"/>
      <c r="CJ955" s="335"/>
      <c r="CK955" s="335"/>
      <c r="CL955" s="335"/>
      <c r="CM955" s="335"/>
      <c r="CN955" s="335"/>
      <c r="CO955" s="335"/>
      <c r="CP955" s="335"/>
      <c r="CQ955" s="335"/>
      <c r="CR955" s="335"/>
      <c r="CS955" s="335"/>
      <c r="CT955" s="335"/>
      <c r="CU955" s="335"/>
      <c r="CV955" s="335"/>
      <c r="CW955" s="335"/>
      <c r="CX955" s="335"/>
      <c r="CY955" s="335"/>
      <c r="CZ955" s="335"/>
      <c r="DA955" s="335"/>
      <c r="DB955" s="335"/>
      <c r="DC955" s="335"/>
      <c r="DD955" s="335"/>
      <c r="DE955" s="335"/>
    </row>
    <row r="956" spans="2:109" x14ac:dyDescent="0.25">
      <c r="B956" s="335"/>
      <c r="C956" s="335"/>
      <c r="D956" s="335"/>
      <c r="E956" s="335"/>
      <c r="F956" s="335"/>
      <c r="G956" s="335"/>
      <c r="H956" s="335"/>
      <c r="I956" s="335"/>
      <c r="J956" s="335"/>
      <c r="K956" s="335"/>
      <c r="L956" s="335"/>
      <c r="M956" s="335"/>
      <c r="N956" s="335"/>
      <c r="O956" s="335"/>
      <c r="P956" s="335"/>
      <c r="Q956" s="335"/>
      <c r="R956" s="335"/>
      <c r="S956" s="335"/>
      <c r="T956" s="325"/>
      <c r="U956" s="325"/>
      <c r="V956" s="335"/>
      <c r="W956" s="335"/>
      <c r="X956" s="335"/>
      <c r="Y956" s="335"/>
      <c r="Z956" s="335"/>
      <c r="AA956" s="335"/>
      <c r="AB956" s="335"/>
      <c r="AC956" s="335"/>
      <c r="AD956" s="335"/>
      <c r="AE956" s="335"/>
      <c r="AF956" s="335"/>
      <c r="AG956" s="335"/>
      <c r="AH956" s="335"/>
      <c r="AI956" s="335"/>
      <c r="AJ956" s="335"/>
      <c r="AK956" s="335"/>
      <c r="AL956" s="335"/>
      <c r="AM956" s="335"/>
      <c r="AN956" s="335"/>
      <c r="AO956" s="335"/>
      <c r="AP956" s="335"/>
      <c r="AQ956" s="335"/>
      <c r="AR956" s="335"/>
      <c r="AS956" s="335"/>
      <c r="AT956" s="335"/>
      <c r="AU956" s="335"/>
      <c r="AV956" s="335"/>
      <c r="AW956" s="335"/>
      <c r="AX956" s="335"/>
      <c r="AY956" s="335"/>
      <c r="AZ956" s="335"/>
      <c r="BA956" s="335"/>
      <c r="BB956" s="335"/>
      <c r="BC956" s="335"/>
      <c r="BD956" s="335"/>
      <c r="BE956" s="335"/>
      <c r="BF956" s="335"/>
      <c r="BG956" s="335"/>
      <c r="BH956" s="335"/>
      <c r="BI956" s="335"/>
      <c r="BJ956" s="335"/>
      <c r="BK956" s="335"/>
      <c r="BL956" s="335"/>
      <c r="BM956" s="335"/>
      <c r="BN956" s="335"/>
      <c r="BO956" s="335"/>
      <c r="BP956" s="335"/>
      <c r="BQ956" s="335"/>
      <c r="BR956" s="335"/>
      <c r="BS956" s="335"/>
      <c r="BT956" s="335"/>
      <c r="BU956" s="335"/>
      <c r="BV956" s="335"/>
      <c r="BW956" s="335"/>
      <c r="BX956" s="335"/>
      <c r="BY956" s="335"/>
      <c r="BZ956" s="335"/>
      <c r="CA956" s="335"/>
      <c r="CB956" s="335"/>
      <c r="CC956" s="335"/>
      <c r="CD956" s="335"/>
      <c r="CE956" s="335"/>
      <c r="CF956" s="335"/>
      <c r="CG956" s="335"/>
      <c r="CH956" s="335"/>
      <c r="CI956" s="335"/>
      <c r="CJ956" s="335"/>
      <c r="CK956" s="335"/>
      <c r="CL956" s="335"/>
      <c r="CM956" s="335"/>
      <c r="CN956" s="335"/>
      <c r="CO956" s="335"/>
      <c r="CP956" s="335"/>
      <c r="CQ956" s="335"/>
      <c r="CR956" s="335"/>
      <c r="CS956" s="335"/>
      <c r="CT956" s="335"/>
      <c r="CU956" s="335"/>
      <c r="CV956" s="335"/>
      <c r="CW956" s="335"/>
      <c r="CX956" s="335"/>
      <c r="CY956" s="335"/>
      <c r="CZ956" s="335"/>
      <c r="DA956" s="335"/>
      <c r="DB956" s="335"/>
      <c r="DC956" s="335"/>
      <c r="DD956" s="335"/>
      <c r="DE956" s="335"/>
    </row>
    <row r="957" spans="2:109" x14ac:dyDescent="0.25">
      <c r="B957" s="335"/>
      <c r="C957" s="335"/>
      <c r="D957" s="335"/>
      <c r="E957" s="335"/>
      <c r="F957" s="335"/>
      <c r="G957" s="335"/>
      <c r="H957" s="335"/>
      <c r="I957" s="335"/>
      <c r="J957" s="335"/>
      <c r="K957" s="335"/>
      <c r="L957" s="335"/>
      <c r="M957" s="335"/>
      <c r="N957" s="335"/>
      <c r="O957" s="335"/>
      <c r="P957" s="335"/>
      <c r="Q957" s="335"/>
      <c r="R957" s="335"/>
      <c r="S957" s="335"/>
      <c r="T957" s="325"/>
      <c r="U957" s="325"/>
      <c r="V957" s="335"/>
      <c r="W957" s="335"/>
      <c r="X957" s="335"/>
      <c r="Y957" s="335"/>
      <c r="Z957" s="335"/>
      <c r="AA957" s="335"/>
      <c r="AB957" s="335"/>
      <c r="AC957" s="335"/>
      <c r="AD957" s="335"/>
      <c r="AE957" s="335"/>
      <c r="AF957" s="335"/>
      <c r="AG957" s="335"/>
      <c r="AH957" s="335"/>
      <c r="AI957" s="335"/>
      <c r="AJ957" s="335"/>
      <c r="AK957" s="335"/>
      <c r="AL957" s="335"/>
      <c r="AM957" s="335"/>
      <c r="AN957" s="335"/>
      <c r="AO957" s="335"/>
      <c r="AP957" s="335"/>
      <c r="AQ957" s="335"/>
      <c r="AR957" s="335"/>
      <c r="AS957" s="335"/>
      <c r="AT957" s="335"/>
      <c r="AU957" s="335"/>
      <c r="AV957" s="335"/>
      <c r="AW957" s="335"/>
      <c r="AX957" s="335"/>
      <c r="AY957" s="335"/>
      <c r="AZ957" s="335"/>
      <c r="BA957" s="335"/>
      <c r="BB957" s="335"/>
      <c r="BC957" s="335"/>
      <c r="BD957" s="335"/>
      <c r="BE957" s="335"/>
      <c r="BF957" s="335"/>
      <c r="BG957" s="335"/>
      <c r="BH957" s="335"/>
      <c r="BI957" s="335"/>
      <c r="BJ957" s="335"/>
      <c r="BK957" s="335"/>
      <c r="BL957" s="335"/>
      <c r="BM957" s="335"/>
      <c r="BN957" s="335"/>
      <c r="BO957" s="335"/>
      <c r="BP957" s="335"/>
      <c r="BQ957" s="335"/>
      <c r="BR957" s="335"/>
      <c r="BS957" s="335"/>
      <c r="BT957" s="335"/>
      <c r="BU957" s="335"/>
      <c r="BV957" s="335"/>
      <c r="BW957" s="335"/>
      <c r="BX957" s="335"/>
      <c r="BY957" s="335"/>
      <c r="BZ957" s="335"/>
      <c r="CA957" s="335"/>
      <c r="CB957" s="335"/>
      <c r="CC957" s="335"/>
      <c r="CD957" s="335"/>
      <c r="CE957" s="335"/>
      <c r="CF957" s="335"/>
      <c r="CG957" s="335"/>
      <c r="CH957" s="335"/>
      <c r="CI957" s="335"/>
      <c r="CJ957" s="335"/>
      <c r="CK957" s="335"/>
      <c r="CL957" s="335"/>
      <c r="CM957" s="335"/>
      <c r="CN957" s="335"/>
      <c r="CO957" s="335"/>
      <c r="CP957" s="335"/>
      <c r="CQ957" s="335"/>
      <c r="CR957" s="335"/>
      <c r="CS957" s="335"/>
      <c r="CT957" s="335"/>
      <c r="CU957" s="335"/>
      <c r="CV957" s="335"/>
      <c r="CW957" s="335"/>
      <c r="CX957" s="335"/>
      <c r="CY957" s="335"/>
      <c r="CZ957" s="335"/>
      <c r="DA957" s="335"/>
      <c r="DB957" s="335"/>
      <c r="DC957" s="335"/>
      <c r="DD957" s="335"/>
      <c r="DE957" s="335"/>
    </row>
    <row r="958" spans="2:109" x14ac:dyDescent="0.25">
      <c r="B958" s="335"/>
      <c r="C958" s="335"/>
      <c r="D958" s="335"/>
      <c r="E958" s="335"/>
      <c r="F958" s="335"/>
      <c r="G958" s="335"/>
      <c r="H958" s="335"/>
      <c r="I958" s="335"/>
      <c r="J958" s="335"/>
      <c r="K958" s="335"/>
      <c r="L958" s="335"/>
      <c r="M958" s="335"/>
      <c r="N958" s="335"/>
      <c r="O958" s="335"/>
      <c r="P958" s="335"/>
      <c r="Q958" s="335"/>
      <c r="R958" s="335"/>
      <c r="S958" s="335"/>
      <c r="T958" s="325"/>
      <c r="U958" s="325"/>
      <c r="V958" s="335"/>
      <c r="W958" s="335"/>
      <c r="X958" s="335"/>
      <c r="Y958" s="335"/>
      <c r="Z958" s="335"/>
      <c r="AA958" s="335"/>
      <c r="AB958" s="335"/>
      <c r="AC958" s="335"/>
      <c r="AD958" s="335"/>
      <c r="AE958" s="335"/>
      <c r="AF958" s="335"/>
      <c r="AG958" s="335"/>
      <c r="AH958" s="335"/>
      <c r="AI958" s="335"/>
      <c r="AJ958" s="335"/>
      <c r="AK958" s="335"/>
      <c r="AL958" s="335"/>
      <c r="AM958" s="335"/>
      <c r="AN958" s="335"/>
      <c r="AO958" s="335"/>
      <c r="AP958" s="335"/>
      <c r="AQ958" s="335"/>
      <c r="AR958" s="335"/>
      <c r="AS958" s="335"/>
      <c r="AT958" s="335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335"/>
      <c r="BE958" s="335"/>
      <c r="BF958" s="335"/>
      <c r="BG958" s="335"/>
      <c r="BH958" s="335"/>
      <c r="BI958" s="335"/>
      <c r="BJ958" s="335"/>
      <c r="BK958" s="335"/>
      <c r="BL958" s="335"/>
      <c r="BM958" s="335"/>
      <c r="BN958" s="335"/>
      <c r="BO958" s="335"/>
      <c r="BP958" s="335"/>
      <c r="BQ958" s="335"/>
      <c r="BR958" s="335"/>
      <c r="BS958" s="335"/>
      <c r="BT958" s="335"/>
      <c r="BU958" s="335"/>
      <c r="BV958" s="335"/>
      <c r="BW958" s="335"/>
      <c r="BX958" s="335"/>
      <c r="BY958" s="335"/>
      <c r="BZ958" s="335"/>
      <c r="CA958" s="335"/>
      <c r="CB958" s="335"/>
      <c r="CC958" s="335"/>
      <c r="CD958" s="335"/>
      <c r="CE958" s="335"/>
      <c r="CF958" s="335"/>
      <c r="CG958" s="335"/>
      <c r="CH958" s="335"/>
      <c r="CI958" s="335"/>
      <c r="CJ958" s="335"/>
      <c r="CK958" s="335"/>
      <c r="CL958" s="335"/>
      <c r="CM958" s="335"/>
      <c r="CN958" s="335"/>
      <c r="CO958" s="335"/>
      <c r="CP958" s="335"/>
      <c r="CQ958" s="335"/>
      <c r="CR958" s="335"/>
      <c r="CS958" s="335"/>
      <c r="CT958" s="335"/>
      <c r="CU958" s="335"/>
      <c r="CV958" s="335"/>
      <c r="CW958" s="335"/>
      <c r="CX958" s="335"/>
      <c r="CY958" s="335"/>
      <c r="CZ958" s="335"/>
      <c r="DA958" s="335"/>
      <c r="DB958" s="335"/>
      <c r="DC958" s="335"/>
      <c r="DD958" s="335"/>
      <c r="DE958" s="335"/>
    </row>
    <row r="959" spans="2:109" x14ac:dyDescent="0.25">
      <c r="B959" s="335"/>
      <c r="C959" s="335"/>
      <c r="D959" s="335"/>
      <c r="E959" s="335"/>
      <c r="F959" s="335"/>
      <c r="G959" s="335"/>
      <c r="H959" s="335"/>
      <c r="I959" s="335"/>
      <c r="J959" s="335"/>
      <c r="K959" s="335"/>
      <c r="L959" s="335"/>
      <c r="M959" s="335"/>
      <c r="N959" s="335"/>
      <c r="O959" s="335"/>
      <c r="P959" s="335"/>
      <c r="Q959" s="335"/>
      <c r="R959" s="335"/>
      <c r="S959" s="335"/>
      <c r="T959" s="325"/>
      <c r="U959" s="325"/>
      <c r="V959" s="335"/>
      <c r="W959" s="335"/>
      <c r="X959" s="335"/>
      <c r="Y959" s="335"/>
      <c r="Z959" s="335"/>
      <c r="AA959" s="335"/>
      <c r="AB959" s="335"/>
      <c r="AC959" s="335"/>
      <c r="AD959" s="335"/>
      <c r="AE959" s="335"/>
      <c r="AF959" s="335"/>
      <c r="AG959" s="335"/>
      <c r="AH959" s="335"/>
      <c r="AI959" s="335"/>
      <c r="AJ959" s="335"/>
      <c r="AK959" s="335"/>
      <c r="AL959" s="335"/>
      <c r="AM959" s="335"/>
      <c r="AN959" s="335"/>
      <c r="AO959" s="335"/>
      <c r="AP959" s="335"/>
      <c r="AQ959" s="335"/>
      <c r="AR959" s="335"/>
      <c r="AS959" s="335"/>
      <c r="AT959" s="335"/>
      <c r="AU959" s="335"/>
      <c r="AV959" s="335"/>
      <c r="AW959" s="335"/>
      <c r="AX959" s="335"/>
      <c r="AY959" s="335"/>
      <c r="AZ959" s="335"/>
      <c r="BA959" s="335"/>
      <c r="BB959" s="335"/>
      <c r="BC959" s="335"/>
      <c r="BD959" s="335"/>
      <c r="BE959" s="335"/>
      <c r="BF959" s="335"/>
      <c r="BG959" s="335"/>
      <c r="BH959" s="335"/>
      <c r="BI959" s="335"/>
      <c r="BJ959" s="335"/>
      <c r="BK959" s="335"/>
      <c r="BL959" s="335"/>
      <c r="BM959" s="335"/>
      <c r="BN959" s="335"/>
      <c r="BO959" s="335"/>
      <c r="BP959" s="335"/>
      <c r="BQ959" s="335"/>
      <c r="BR959" s="335"/>
      <c r="BS959" s="335"/>
      <c r="BT959" s="335"/>
      <c r="BU959" s="335"/>
      <c r="BV959" s="335"/>
      <c r="BW959" s="335"/>
      <c r="BX959" s="335"/>
      <c r="BY959" s="335"/>
      <c r="BZ959" s="335"/>
      <c r="CA959" s="335"/>
      <c r="CB959" s="335"/>
      <c r="CC959" s="335"/>
      <c r="CD959" s="335"/>
      <c r="CE959" s="335"/>
      <c r="CF959" s="335"/>
      <c r="CG959" s="335"/>
      <c r="CH959" s="335"/>
      <c r="CI959" s="335"/>
      <c r="CJ959" s="335"/>
      <c r="CK959" s="335"/>
      <c r="CL959" s="335"/>
      <c r="CM959" s="335"/>
      <c r="CN959" s="335"/>
      <c r="CO959" s="335"/>
      <c r="CP959" s="335"/>
      <c r="CQ959" s="335"/>
      <c r="CR959" s="335"/>
      <c r="CS959" s="335"/>
      <c r="CT959" s="335"/>
      <c r="CU959" s="335"/>
      <c r="CV959" s="335"/>
      <c r="CW959" s="335"/>
      <c r="CX959" s="335"/>
      <c r="CY959" s="335"/>
      <c r="CZ959" s="335"/>
      <c r="DA959" s="335"/>
      <c r="DB959" s="335"/>
      <c r="DC959" s="335"/>
      <c r="DD959" s="335"/>
      <c r="DE959" s="335"/>
    </row>
    <row r="960" spans="2:109" x14ac:dyDescent="0.25">
      <c r="B960" s="335"/>
      <c r="C960" s="335"/>
      <c r="D960" s="335"/>
      <c r="E960" s="335"/>
      <c r="F960" s="335"/>
      <c r="G960" s="335"/>
      <c r="H960" s="335"/>
      <c r="I960" s="335"/>
      <c r="J960" s="335"/>
      <c r="K960" s="335"/>
      <c r="L960" s="335"/>
      <c r="M960" s="335"/>
      <c r="N960" s="335"/>
      <c r="O960" s="335"/>
      <c r="P960" s="335"/>
      <c r="Q960" s="335"/>
      <c r="R960" s="335"/>
      <c r="S960" s="335"/>
      <c r="T960" s="325"/>
      <c r="U960" s="325"/>
      <c r="V960" s="335"/>
      <c r="W960" s="335"/>
      <c r="X960" s="335"/>
      <c r="Y960" s="335"/>
      <c r="Z960" s="335"/>
      <c r="AA960" s="335"/>
      <c r="AB960" s="335"/>
      <c r="AC960" s="335"/>
      <c r="AD960" s="335"/>
      <c r="AE960" s="335"/>
      <c r="AF960" s="335"/>
      <c r="AG960" s="335"/>
      <c r="AH960" s="335"/>
      <c r="AI960" s="335"/>
      <c r="AJ960" s="335"/>
      <c r="AK960" s="335"/>
      <c r="AL960" s="335"/>
      <c r="AM960" s="335"/>
      <c r="AN960" s="335"/>
      <c r="AO960" s="335"/>
      <c r="AP960" s="335"/>
      <c r="AQ960" s="335"/>
      <c r="AR960" s="335"/>
      <c r="AS960" s="335"/>
      <c r="AT960" s="335"/>
      <c r="AU960" s="335"/>
      <c r="AV960" s="335"/>
      <c r="AW960" s="335"/>
      <c r="AX960" s="335"/>
      <c r="AY960" s="335"/>
      <c r="AZ960" s="335"/>
      <c r="BA960" s="335"/>
      <c r="BB960" s="335"/>
      <c r="BC960" s="335"/>
      <c r="BD960" s="335"/>
      <c r="BE960" s="335"/>
      <c r="BF960" s="335"/>
      <c r="BG960" s="335"/>
      <c r="BH960" s="335"/>
      <c r="BI960" s="335"/>
      <c r="BJ960" s="335"/>
      <c r="BK960" s="335"/>
      <c r="BL960" s="335"/>
      <c r="BM960" s="335"/>
      <c r="BN960" s="335"/>
      <c r="BO960" s="335"/>
      <c r="BP960" s="335"/>
      <c r="BQ960" s="335"/>
      <c r="BR960" s="335"/>
      <c r="BS960" s="335"/>
      <c r="BT960" s="335"/>
      <c r="BU960" s="335"/>
      <c r="BV960" s="335"/>
      <c r="BW960" s="335"/>
      <c r="BX960" s="335"/>
      <c r="BY960" s="335"/>
      <c r="BZ960" s="335"/>
      <c r="CA960" s="335"/>
      <c r="CB960" s="335"/>
      <c r="CC960" s="335"/>
      <c r="CD960" s="335"/>
      <c r="CE960" s="335"/>
      <c r="CF960" s="335"/>
      <c r="CG960" s="335"/>
      <c r="CH960" s="335"/>
      <c r="CI960" s="335"/>
      <c r="CJ960" s="335"/>
      <c r="CK960" s="335"/>
      <c r="CL960" s="335"/>
      <c r="CM960" s="335"/>
      <c r="CN960" s="335"/>
      <c r="CO960" s="335"/>
      <c r="CP960" s="335"/>
      <c r="CQ960" s="335"/>
      <c r="CR960" s="335"/>
      <c r="CS960" s="335"/>
      <c r="CT960" s="335"/>
      <c r="CU960" s="335"/>
      <c r="CV960" s="335"/>
      <c r="CW960" s="335"/>
      <c r="CX960" s="335"/>
      <c r="CY960" s="335"/>
      <c r="CZ960" s="335"/>
      <c r="DA960" s="335"/>
      <c r="DB960" s="335"/>
      <c r="DC960" s="335"/>
      <c r="DD960" s="335"/>
      <c r="DE960" s="335"/>
    </row>
    <row r="961" spans="2:109" x14ac:dyDescent="0.25">
      <c r="B961" s="335"/>
      <c r="C961" s="335"/>
      <c r="D961" s="335"/>
      <c r="E961" s="335"/>
      <c r="F961" s="335"/>
      <c r="G961" s="335"/>
      <c r="H961" s="335"/>
      <c r="I961" s="335"/>
      <c r="J961" s="335"/>
      <c r="K961" s="335"/>
      <c r="L961" s="335"/>
      <c r="M961" s="335"/>
      <c r="N961" s="335"/>
      <c r="O961" s="335"/>
      <c r="P961" s="335"/>
      <c r="Q961" s="335"/>
      <c r="R961" s="335"/>
      <c r="S961" s="335"/>
      <c r="T961" s="325"/>
      <c r="U961" s="325"/>
      <c r="V961" s="335"/>
      <c r="W961" s="335"/>
      <c r="X961" s="335"/>
      <c r="Y961" s="335"/>
      <c r="Z961" s="335"/>
      <c r="AA961" s="335"/>
      <c r="AB961" s="335"/>
      <c r="AC961" s="335"/>
      <c r="AD961" s="335"/>
      <c r="AE961" s="335"/>
      <c r="AF961" s="335"/>
      <c r="AG961" s="335"/>
      <c r="AH961" s="335"/>
      <c r="AI961" s="335"/>
      <c r="AJ961" s="335"/>
      <c r="AK961" s="335"/>
      <c r="AL961" s="335"/>
      <c r="AM961" s="335"/>
      <c r="AN961" s="335"/>
      <c r="AO961" s="335"/>
      <c r="AP961" s="335"/>
      <c r="AQ961" s="335"/>
      <c r="AR961" s="335"/>
      <c r="AS961" s="335"/>
      <c r="AT961" s="335"/>
      <c r="AU961" s="335"/>
      <c r="AV961" s="335"/>
      <c r="AW961" s="335"/>
      <c r="AX961" s="335"/>
      <c r="AY961" s="335"/>
      <c r="AZ961" s="335"/>
      <c r="BA961" s="335"/>
      <c r="BB961" s="335"/>
      <c r="BC961" s="335"/>
      <c r="BD961" s="335"/>
      <c r="BE961" s="335"/>
      <c r="BF961" s="335"/>
      <c r="BG961" s="335"/>
      <c r="BH961" s="335"/>
      <c r="BI961" s="335"/>
      <c r="BJ961" s="335"/>
      <c r="BK961" s="335"/>
      <c r="BL961" s="335"/>
      <c r="BM961" s="335"/>
      <c r="BN961" s="335"/>
      <c r="BO961" s="335"/>
      <c r="BP961" s="335"/>
      <c r="BQ961" s="335"/>
      <c r="BR961" s="335"/>
      <c r="BS961" s="335"/>
      <c r="BT961" s="335"/>
      <c r="BU961" s="335"/>
      <c r="BV961" s="335"/>
      <c r="BW961" s="335"/>
      <c r="BX961" s="335"/>
      <c r="BY961" s="335"/>
      <c r="BZ961" s="335"/>
      <c r="CA961" s="335"/>
      <c r="CB961" s="335"/>
      <c r="CC961" s="335"/>
      <c r="CD961" s="335"/>
      <c r="CE961" s="335"/>
      <c r="CF961" s="335"/>
      <c r="CG961" s="335"/>
      <c r="CH961" s="335"/>
      <c r="CI961" s="335"/>
      <c r="CJ961" s="335"/>
      <c r="CK961" s="335"/>
      <c r="CL961" s="335"/>
      <c r="CM961" s="335"/>
      <c r="CN961" s="335"/>
      <c r="CO961" s="335"/>
      <c r="CP961" s="335"/>
      <c r="CQ961" s="335"/>
      <c r="CR961" s="335"/>
      <c r="CS961" s="335"/>
      <c r="CT961" s="335"/>
      <c r="CU961" s="335"/>
      <c r="CV961" s="335"/>
      <c r="CW961" s="335"/>
      <c r="CX961" s="335"/>
      <c r="CY961" s="335"/>
      <c r="CZ961" s="335"/>
      <c r="DA961" s="335"/>
      <c r="DB961" s="335"/>
      <c r="DC961" s="335"/>
      <c r="DD961" s="335"/>
      <c r="DE961" s="335"/>
    </row>
    <row r="962" spans="2:109" x14ac:dyDescent="0.25">
      <c r="B962" s="335"/>
      <c r="C962" s="335"/>
      <c r="D962" s="335"/>
      <c r="E962" s="335"/>
      <c r="F962" s="335"/>
      <c r="G962" s="335"/>
      <c r="H962" s="335"/>
      <c r="I962" s="335"/>
      <c r="J962" s="335"/>
      <c r="K962" s="335"/>
      <c r="L962" s="335"/>
      <c r="M962" s="335"/>
      <c r="N962" s="335"/>
      <c r="O962" s="335"/>
      <c r="P962" s="335"/>
      <c r="Q962" s="335"/>
      <c r="R962" s="335"/>
      <c r="S962" s="335"/>
      <c r="T962" s="325"/>
      <c r="U962" s="325"/>
      <c r="V962" s="335"/>
      <c r="W962" s="335"/>
      <c r="X962" s="335"/>
      <c r="Y962" s="335"/>
      <c r="Z962" s="335"/>
      <c r="AA962" s="335"/>
      <c r="AB962" s="335"/>
      <c r="AC962" s="335"/>
      <c r="AD962" s="335"/>
      <c r="AE962" s="335"/>
      <c r="AF962" s="335"/>
      <c r="AG962" s="335"/>
      <c r="AH962" s="335"/>
      <c r="AI962" s="335"/>
      <c r="AJ962" s="335"/>
      <c r="AK962" s="335"/>
      <c r="AL962" s="335"/>
      <c r="AM962" s="335"/>
      <c r="AN962" s="335"/>
      <c r="AO962" s="335"/>
      <c r="AP962" s="335"/>
      <c r="AQ962" s="335"/>
      <c r="AR962" s="335"/>
      <c r="AS962" s="335"/>
      <c r="AT962" s="335"/>
      <c r="AU962" s="335"/>
      <c r="AV962" s="335"/>
      <c r="AW962" s="335"/>
      <c r="AX962" s="335"/>
      <c r="AY962" s="335"/>
      <c r="AZ962" s="335"/>
      <c r="BA962" s="335"/>
      <c r="BB962" s="335"/>
      <c r="BC962" s="335"/>
      <c r="BD962" s="335"/>
      <c r="BE962" s="335"/>
      <c r="BF962" s="335"/>
      <c r="BG962" s="335"/>
      <c r="BH962" s="335"/>
      <c r="BI962" s="335"/>
      <c r="BJ962" s="335"/>
      <c r="BK962" s="335"/>
      <c r="BL962" s="335"/>
      <c r="BM962" s="335"/>
      <c r="BN962" s="335"/>
      <c r="BO962" s="335"/>
      <c r="BP962" s="335"/>
      <c r="BQ962" s="335"/>
      <c r="BR962" s="335"/>
      <c r="BS962" s="335"/>
      <c r="BT962" s="335"/>
      <c r="BU962" s="335"/>
      <c r="BV962" s="335"/>
      <c r="BW962" s="335"/>
      <c r="BX962" s="335"/>
      <c r="BY962" s="335"/>
      <c r="BZ962" s="335"/>
      <c r="CA962" s="335"/>
      <c r="CB962" s="335"/>
      <c r="CC962" s="335"/>
      <c r="CD962" s="335"/>
      <c r="CE962" s="335"/>
      <c r="CF962" s="335"/>
      <c r="CG962" s="335"/>
      <c r="CH962" s="335"/>
      <c r="CI962" s="335"/>
      <c r="CJ962" s="335"/>
      <c r="CK962" s="335"/>
      <c r="CL962" s="335"/>
      <c r="CM962" s="335"/>
      <c r="CN962" s="335"/>
      <c r="CO962" s="335"/>
      <c r="CP962" s="335"/>
      <c r="CQ962" s="335"/>
      <c r="CR962" s="335"/>
      <c r="CS962" s="335"/>
      <c r="CT962" s="335"/>
      <c r="CU962" s="335"/>
      <c r="CV962" s="335"/>
      <c r="CW962" s="335"/>
      <c r="CX962" s="335"/>
      <c r="CY962" s="335"/>
      <c r="CZ962" s="335"/>
      <c r="DA962" s="335"/>
      <c r="DB962" s="335"/>
      <c r="DC962" s="335"/>
      <c r="DD962" s="335"/>
      <c r="DE962" s="335"/>
    </row>
    <row r="963" spans="2:109" x14ac:dyDescent="0.25">
      <c r="B963" s="335"/>
      <c r="C963" s="335"/>
      <c r="D963" s="335"/>
      <c r="E963" s="335"/>
      <c r="F963" s="335"/>
      <c r="G963" s="335"/>
      <c r="H963" s="335"/>
      <c r="I963" s="335"/>
      <c r="J963" s="335"/>
      <c r="K963" s="335"/>
      <c r="L963" s="335"/>
      <c r="M963" s="335"/>
      <c r="N963" s="335"/>
      <c r="O963" s="335"/>
      <c r="P963" s="335"/>
      <c r="Q963" s="335"/>
      <c r="R963" s="335"/>
      <c r="S963" s="335"/>
      <c r="T963" s="325"/>
      <c r="U963" s="325"/>
      <c r="V963" s="335"/>
      <c r="W963" s="335"/>
      <c r="X963" s="335"/>
      <c r="Y963" s="335"/>
      <c r="Z963" s="335"/>
      <c r="AA963" s="335"/>
      <c r="AB963" s="335"/>
      <c r="AC963" s="335"/>
      <c r="AD963" s="335"/>
      <c r="AE963" s="335"/>
      <c r="AF963" s="335"/>
      <c r="AG963" s="335"/>
      <c r="AH963" s="335"/>
      <c r="AI963" s="335"/>
      <c r="AJ963" s="335"/>
      <c r="AK963" s="335"/>
      <c r="AL963" s="335"/>
      <c r="AM963" s="335"/>
      <c r="AN963" s="335"/>
      <c r="AO963" s="335"/>
      <c r="AP963" s="335"/>
      <c r="AQ963" s="335"/>
      <c r="AR963" s="335"/>
      <c r="AS963" s="335"/>
      <c r="AT963" s="335"/>
      <c r="AU963" s="335"/>
      <c r="AV963" s="335"/>
      <c r="AW963" s="335"/>
      <c r="AX963" s="335"/>
      <c r="AY963" s="335"/>
      <c r="AZ963" s="335"/>
      <c r="BA963" s="335"/>
      <c r="BB963" s="335"/>
      <c r="BC963" s="335"/>
      <c r="BD963" s="335"/>
      <c r="BE963" s="335"/>
      <c r="BF963" s="335"/>
      <c r="BG963" s="335"/>
      <c r="BH963" s="335"/>
      <c r="BI963" s="335"/>
      <c r="BJ963" s="335"/>
      <c r="BK963" s="335"/>
      <c r="BL963" s="335"/>
      <c r="BM963" s="335"/>
      <c r="BN963" s="335"/>
      <c r="BO963" s="335"/>
      <c r="BP963" s="335"/>
      <c r="BQ963" s="335"/>
      <c r="BR963" s="335"/>
      <c r="BS963" s="335"/>
      <c r="BT963" s="335"/>
      <c r="BU963" s="335"/>
      <c r="BV963" s="335"/>
      <c r="BW963" s="335"/>
      <c r="BX963" s="335"/>
      <c r="BY963" s="335"/>
      <c r="BZ963" s="335"/>
      <c r="CA963" s="335"/>
      <c r="CB963" s="335"/>
      <c r="CC963" s="335"/>
      <c r="CD963" s="335"/>
      <c r="CE963" s="335"/>
      <c r="CF963" s="335"/>
      <c r="CG963" s="335"/>
      <c r="CH963" s="335"/>
      <c r="CI963" s="335"/>
      <c r="CJ963" s="335"/>
      <c r="CK963" s="335"/>
      <c r="CL963" s="335"/>
      <c r="CM963" s="335"/>
      <c r="CN963" s="335"/>
      <c r="CO963" s="335"/>
      <c r="CP963" s="335"/>
      <c r="CQ963" s="335"/>
      <c r="CR963" s="335"/>
      <c r="CS963" s="335"/>
      <c r="CT963" s="335"/>
      <c r="CU963" s="335"/>
      <c r="CV963" s="335"/>
      <c r="CW963" s="335"/>
      <c r="CX963" s="335"/>
      <c r="CY963" s="335"/>
      <c r="CZ963" s="335"/>
      <c r="DA963" s="335"/>
      <c r="DB963" s="335"/>
      <c r="DC963" s="335"/>
      <c r="DD963" s="335"/>
      <c r="DE963" s="335"/>
    </row>
    <row r="964" spans="2:109" x14ac:dyDescent="0.25">
      <c r="B964" s="335"/>
      <c r="C964" s="335"/>
      <c r="D964" s="335"/>
      <c r="E964" s="335"/>
      <c r="F964" s="335"/>
      <c r="G964" s="335"/>
      <c r="H964" s="335"/>
      <c r="I964" s="335"/>
      <c r="J964" s="335"/>
      <c r="K964" s="335"/>
      <c r="L964" s="335"/>
      <c r="M964" s="335"/>
      <c r="N964" s="335"/>
      <c r="O964" s="335"/>
      <c r="P964" s="335"/>
      <c r="Q964" s="335"/>
      <c r="R964" s="335"/>
      <c r="S964" s="335"/>
      <c r="T964" s="325"/>
      <c r="U964" s="325"/>
      <c r="V964" s="335"/>
      <c r="W964" s="335"/>
      <c r="X964" s="335"/>
      <c r="Y964" s="335"/>
      <c r="Z964" s="335"/>
      <c r="AA964" s="335"/>
      <c r="AB964" s="335"/>
      <c r="AC964" s="335"/>
      <c r="AD964" s="335"/>
      <c r="AE964" s="335"/>
      <c r="AF964" s="335"/>
      <c r="AG964" s="335"/>
      <c r="AH964" s="335"/>
      <c r="AI964" s="335"/>
      <c r="AJ964" s="335"/>
      <c r="AK964" s="335"/>
      <c r="AL964" s="335"/>
      <c r="AM964" s="335"/>
      <c r="AN964" s="335"/>
      <c r="AO964" s="335"/>
      <c r="AP964" s="335"/>
      <c r="AQ964" s="335"/>
      <c r="AR964" s="335"/>
      <c r="AS964" s="335"/>
      <c r="AT964" s="335"/>
      <c r="AU964" s="335"/>
      <c r="AV964" s="335"/>
      <c r="AW964" s="335"/>
      <c r="AX964" s="335"/>
      <c r="AY964" s="335"/>
      <c r="AZ964" s="335"/>
      <c r="BA964" s="335"/>
      <c r="BB964" s="335"/>
      <c r="BC964" s="335"/>
      <c r="BD964" s="335"/>
      <c r="BE964" s="335"/>
      <c r="BF964" s="335"/>
      <c r="BG964" s="335"/>
      <c r="BH964" s="335"/>
      <c r="BI964" s="335"/>
      <c r="BJ964" s="335"/>
      <c r="BK964" s="335"/>
      <c r="BL964" s="335"/>
      <c r="BM964" s="335"/>
      <c r="BN964" s="335"/>
      <c r="BO964" s="335"/>
      <c r="BP964" s="335"/>
      <c r="BQ964" s="335"/>
      <c r="BR964" s="335"/>
      <c r="BS964" s="335"/>
      <c r="BT964" s="335"/>
      <c r="BU964" s="335"/>
      <c r="BV964" s="335"/>
      <c r="BW964" s="335"/>
      <c r="BX964" s="335"/>
      <c r="BY964" s="335"/>
      <c r="BZ964" s="335"/>
      <c r="CA964" s="335"/>
      <c r="CB964" s="335"/>
      <c r="CC964" s="335"/>
      <c r="CD964" s="335"/>
      <c r="CE964" s="335"/>
      <c r="CF964" s="335"/>
      <c r="CG964" s="335"/>
      <c r="CH964" s="335"/>
      <c r="CI964" s="335"/>
      <c r="CJ964" s="335"/>
      <c r="CK964" s="335"/>
      <c r="CL964" s="335"/>
      <c r="CM964" s="335"/>
      <c r="CN964" s="335"/>
      <c r="CO964" s="335"/>
      <c r="CP964" s="335"/>
      <c r="CQ964" s="335"/>
      <c r="CR964" s="335"/>
      <c r="CS964" s="335"/>
      <c r="CT964" s="335"/>
      <c r="CU964" s="335"/>
      <c r="CV964" s="335"/>
      <c r="CW964" s="335"/>
      <c r="CX964" s="335"/>
      <c r="CY964" s="335"/>
      <c r="CZ964" s="335"/>
      <c r="DA964" s="335"/>
      <c r="DB964" s="335"/>
      <c r="DC964" s="335"/>
      <c r="DD964" s="335"/>
      <c r="DE964" s="335"/>
    </row>
    <row r="965" spans="2:109" x14ac:dyDescent="0.25">
      <c r="B965" s="335"/>
      <c r="C965" s="335"/>
      <c r="D965" s="335"/>
      <c r="E965" s="335"/>
      <c r="F965" s="335"/>
      <c r="G965" s="335"/>
      <c r="H965" s="335"/>
      <c r="I965" s="335"/>
      <c r="J965" s="335"/>
      <c r="K965" s="335"/>
      <c r="L965" s="335"/>
      <c r="M965" s="335"/>
      <c r="N965" s="335"/>
      <c r="O965" s="335"/>
      <c r="P965" s="335"/>
      <c r="Q965" s="335"/>
      <c r="R965" s="335"/>
      <c r="S965" s="335"/>
      <c r="T965" s="325"/>
      <c r="U965" s="325"/>
      <c r="V965" s="335"/>
      <c r="W965" s="335"/>
      <c r="X965" s="335"/>
      <c r="Y965" s="335"/>
      <c r="Z965" s="335"/>
      <c r="AA965" s="335"/>
      <c r="AB965" s="335"/>
      <c r="AC965" s="335"/>
      <c r="AD965" s="335"/>
      <c r="AE965" s="335"/>
      <c r="AF965" s="335"/>
      <c r="AG965" s="335"/>
      <c r="AH965" s="335"/>
      <c r="AI965" s="335"/>
      <c r="AJ965" s="335"/>
      <c r="AK965" s="335"/>
      <c r="AL965" s="335"/>
      <c r="AM965" s="335"/>
      <c r="AN965" s="335"/>
      <c r="AO965" s="335"/>
      <c r="AP965" s="335"/>
      <c r="AQ965" s="335"/>
      <c r="AR965" s="335"/>
      <c r="AS965" s="335"/>
      <c r="AT965" s="335"/>
      <c r="AU965" s="335"/>
      <c r="AV965" s="335"/>
      <c r="AW965" s="335"/>
      <c r="AX965" s="335"/>
      <c r="AY965" s="335"/>
      <c r="AZ965" s="335"/>
      <c r="BA965" s="335"/>
      <c r="BB965" s="335"/>
      <c r="BC965" s="335"/>
      <c r="BD965" s="335"/>
      <c r="BE965" s="335"/>
      <c r="BF965" s="335"/>
      <c r="BG965" s="335"/>
      <c r="BH965" s="335"/>
      <c r="BI965" s="335"/>
      <c r="BJ965" s="335"/>
      <c r="BK965" s="335"/>
      <c r="BL965" s="335"/>
      <c r="BM965" s="335"/>
      <c r="BN965" s="335"/>
      <c r="BO965" s="335"/>
      <c r="BP965" s="335"/>
      <c r="BQ965" s="335"/>
      <c r="BR965" s="335"/>
      <c r="BS965" s="335"/>
      <c r="BT965" s="335"/>
      <c r="BU965" s="335"/>
      <c r="BV965" s="335"/>
      <c r="BW965" s="335"/>
      <c r="BX965" s="335"/>
      <c r="BY965" s="335"/>
      <c r="BZ965" s="335"/>
      <c r="CA965" s="335"/>
      <c r="CB965" s="335"/>
      <c r="CC965" s="335"/>
      <c r="CD965" s="335"/>
      <c r="CE965" s="335"/>
      <c r="CF965" s="335"/>
      <c r="CG965" s="335"/>
      <c r="CH965" s="335"/>
      <c r="CI965" s="335"/>
      <c r="CJ965" s="335"/>
      <c r="CK965" s="335"/>
      <c r="CL965" s="335"/>
      <c r="CM965" s="335"/>
      <c r="CN965" s="335"/>
      <c r="CO965" s="335"/>
      <c r="CP965" s="335"/>
      <c r="CQ965" s="335"/>
      <c r="CR965" s="335"/>
      <c r="CS965" s="335"/>
      <c r="CT965" s="335"/>
      <c r="CU965" s="335"/>
      <c r="CV965" s="335"/>
      <c r="CW965" s="335"/>
      <c r="CX965" s="335"/>
      <c r="CY965" s="335"/>
      <c r="CZ965" s="335"/>
      <c r="DA965" s="335"/>
      <c r="DB965" s="335"/>
      <c r="DC965" s="335"/>
      <c r="DD965" s="335"/>
      <c r="DE965" s="335"/>
    </row>
    <row r="966" spans="2:109" x14ac:dyDescent="0.25">
      <c r="B966" s="335"/>
      <c r="C966" s="335"/>
      <c r="D966" s="335"/>
      <c r="E966" s="335"/>
      <c r="F966" s="335"/>
      <c r="G966" s="335"/>
      <c r="H966" s="335"/>
      <c r="I966" s="335"/>
      <c r="J966" s="335"/>
      <c r="K966" s="335"/>
      <c r="L966" s="335"/>
      <c r="M966" s="335"/>
      <c r="N966" s="335"/>
      <c r="O966" s="335"/>
      <c r="P966" s="335"/>
      <c r="Q966" s="335"/>
      <c r="R966" s="335"/>
      <c r="S966" s="335"/>
      <c r="T966" s="325"/>
      <c r="U966" s="325"/>
      <c r="V966" s="335"/>
      <c r="W966" s="335"/>
      <c r="X966" s="335"/>
      <c r="Y966" s="335"/>
      <c r="Z966" s="335"/>
      <c r="AA966" s="335"/>
      <c r="AB966" s="335"/>
      <c r="AC966" s="335"/>
      <c r="AD966" s="335"/>
      <c r="AE966" s="335"/>
      <c r="AF966" s="335"/>
      <c r="AG966" s="335"/>
      <c r="AH966" s="335"/>
      <c r="AI966" s="335"/>
      <c r="AJ966" s="335"/>
      <c r="AK966" s="335"/>
      <c r="AL966" s="335"/>
      <c r="AM966" s="335"/>
      <c r="AN966" s="335"/>
      <c r="AO966" s="335"/>
      <c r="AP966" s="335"/>
      <c r="AQ966" s="335"/>
      <c r="AR966" s="335"/>
      <c r="AS966" s="335"/>
      <c r="AT966" s="335"/>
      <c r="AU966" s="335"/>
      <c r="AV966" s="335"/>
      <c r="AW966" s="335"/>
      <c r="AX966" s="335"/>
      <c r="AY966" s="335"/>
      <c r="AZ966" s="335"/>
      <c r="BA966" s="335"/>
      <c r="BB966" s="335"/>
      <c r="BC966" s="335"/>
      <c r="BD966" s="335"/>
      <c r="BE966" s="335"/>
      <c r="BF966" s="335"/>
      <c r="BG966" s="335"/>
      <c r="BH966" s="335"/>
      <c r="BI966" s="335"/>
      <c r="BJ966" s="335"/>
      <c r="BK966" s="335"/>
      <c r="BL966" s="335"/>
      <c r="BM966" s="335"/>
      <c r="BN966" s="335"/>
      <c r="BO966" s="335"/>
      <c r="BP966" s="335"/>
      <c r="BQ966" s="335"/>
      <c r="BR966" s="335"/>
      <c r="BS966" s="335"/>
      <c r="BT966" s="335"/>
      <c r="BU966" s="335"/>
      <c r="BV966" s="335"/>
      <c r="BW966" s="335"/>
      <c r="BX966" s="335"/>
      <c r="BY966" s="335"/>
      <c r="BZ966" s="335"/>
      <c r="CA966" s="335"/>
      <c r="CB966" s="335"/>
      <c r="CC966" s="335"/>
      <c r="CD966" s="335"/>
      <c r="CE966" s="335"/>
      <c r="CF966" s="335"/>
      <c r="CG966" s="335"/>
      <c r="CH966" s="335"/>
      <c r="CI966" s="335"/>
      <c r="CJ966" s="335"/>
      <c r="CK966" s="335"/>
      <c r="CL966" s="335"/>
      <c r="CM966" s="335"/>
      <c r="CN966" s="335"/>
      <c r="CO966" s="335"/>
      <c r="CP966" s="335"/>
      <c r="CQ966" s="335"/>
      <c r="CR966" s="335"/>
      <c r="CS966" s="335"/>
      <c r="CT966" s="335"/>
      <c r="CU966" s="335"/>
      <c r="CV966" s="335"/>
      <c r="CW966" s="335"/>
      <c r="CX966" s="335"/>
      <c r="CY966" s="335"/>
      <c r="CZ966" s="335"/>
      <c r="DA966" s="335"/>
      <c r="DB966" s="335"/>
      <c r="DC966" s="335"/>
      <c r="DD966" s="335"/>
      <c r="DE966" s="335"/>
    </row>
    <row r="967" spans="2:109" x14ac:dyDescent="0.25">
      <c r="B967" s="335"/>
      <c r="C967" s="335"/>
      <c r="D967" s="335"/>
      <c r="E967" s="335"/>
      <c r="F967" s="335"/>
      <c r="G967" s="335"/>
      <c r="H967" s="335"/>
      <c r="I967" s="335"/>
      <c r="J967" s="335"/>
      <c r="K967" s="335"/>
      <c r="L967" s="335"/>
      <c r="M967" s="335"/>
      <c r="N967" s="335"/>
      <c r="O967" s="335"/>
      <c r="P967" s="335"/>
      <c r="Q967" s="335"/>
      <c r="R967" s="335"/>
      <c r="S967" s="335"/>
      <c r="T967" s="325"/>
      <c r="U967" s="325"/>
      <c r="V967" s="335"/>
      <c r="W967" s="335"/>
      <c r="X967" s="335"/>
      <c r="Y967" s="335"/>
      <c r="Z967" s="335"/>
      <c r="AA967" s="335"/>
      <c r="AB967" s="335"/>
      <c r="AC967" s="335"/>
      <c r="AD967" s="335"/>
      <c r="AE967" s="335"/>
      <c r="AF967" s="335"/>
      <c r="AG967" s="335"/>
      <c r="AH967" s="335"/>
      <c r="AI967" s="335"/>
      <c r="AJ967" s="335"/>
      <c r="AK967" s="335"/>
      <c r="AL967" s="335"/>
      <c r="AM967" s="335"/>
      <c r="AN967" s="335"/>
      <c r="AO967" s="335"/>
      <c r="AP967" s="335"/>
      <c r="AQ967" s="335"/>
      <c r="AR967" s="335"/>
      <c r="AS967" s="335"/>
      <c r="AT967" s="335"/>
      <c r="AU967" s="335"/>
      <c r="AV967" s="335"/>
      <c r="AW967" s="335"/>
      <c r="AX967" s="335"/>
      <c r="AY967" s="335"/>
      <c r="AZ967" s="335"/>
      <c r="BA967" s="335"/>
      <c r="BB967" s="335"/>
      <c r="BC967" s="335"/>
      <c r="BD967" s="335"/>
      <c r="BE967" s="335"/>
      <c r="BF967" s="335"/>
      <c r="BG967" s="335"/>
      <c r="BH967" s="335"/>
      <c r="BI967" s="335"/>
      <c r="BJ967" s="335"/>
      <c r="BK967" s="335"/>
      <c r="BL967" s="335"/>
      <c r="BM967" s="335"/>
      <c r="BN967" s="335"/>
      <c r="BO967" s="335"/>
      <c r="BP967" s="335"/>
      <c r="BQ967" s="335"/>
      <c r="BR967" s="335"/>
      <c r="BS967" s="335"/>
      <c r="BT967" s="335"/>
      <c r="BU967" s="335"/>
      <c r="BV967" s="335"/>
      <c r="BW967" s="335"/>
      <c r="BX967" s="335"/>
      <c r="BY967" s="335"/>
      <c r="BZ967" s="335"/>
      <c r="CA967" s="335"/>
      <c r="CB967" s="335"/>
      <c r="CC967" s="335"/>
      <c r="CD967" s="335"/>
      <c r="CE967" s="335"/>
      <c r="CF967" s="335"/>
      <c r="CG967" s="335"/>
      <c r="CH967" s="335"/>
      <c r="CI967" s="335"/>
      <c r="CJ967" s="335"/>
      <c r="CK967" s="335"/>
      <c r="CL967" s="335"/>
      <c r="CM967" s="335"/>
      <c r="CN967" s="335"/>
      <c r="CO967" s="335"/>
      <c r="CP967" s="335"/>
      <c r="CQ967" s="335"/>
      <c r="CR967" s="335"/>
      <c r="CS967" s="335"/>
      <c r="CT967" s="335"/>
      <c r="CU967" s="335"/>
      <c r="CV967" s="335"/>
      <c r="CW967" s="335"/>
      <c r="CX967" s="335"/>
      <c r="CY967" s="335"/>
      <c r="CZ967" s="335"/>
      <c r="DA967" s="335"/>
      <c r="DB967" s="335"/>
      <c r="DC967" s="335"/>
      <c r="DD967" s="335"/>
      <c r="DE967" s="335"/>
    </row>
    <row r="968" spans="2:109" x14ac:dyDescent="0.25">
      <c r="B968" s="335"/>
      <c r="C968" s="335"/>
      <c r="D968" s="335"/>
      <c r="E968" s="335"/>
      <c r="F968" s="335"/>
      <c r="G968" s="335"/>
      <c r="H968" s="335"/>
      <c r="I968" s="335"/>
      <c r="J968" s="335"/>
      <c r="K968" s="335"/>
      <c r="L968" s="335"/>
      <c r="M968" s="335"/>
      <c r="N968" s="335"/>
      <c r="O968" s="335"/>
      <c r="P968" s="335"/>
      <c r="Q968" s="335"/>
      <c r="R968" s="335"/>
      <c r="S968" s="335"/>
      <c r="T968" s="325"/>
      <c r="U968" s="325"/>
      <c r="V968" s="335"/>
      <c r="W968" s="335"/>
      <c r="X968" s="335"/>
      <c r="Y968" s="335"/>
      <c r="Z968" s="335"/>
      <c r="AA968" s="335"/>
      <c r="AB968" s="335"/>
      <c r="AC968" s="335"/>
      <c r="AD968" s="335"/>
      <c r="AE968" s="335"/>
      <c r="AF968" s="335"/>
      <c r="AG968" s="335"/>
      <c r="AH968" s="335"/>
      <c r="AI968" s="335"/>
      <c r="AJ968" s="335"/>
      <c r="AK968" s="335"/>
      <c r="AL968" s="335"/>
      <c r="AM968" s="335"/>
      <c r="AN968" s="335"/>
      <c r="AO968" s="335"/>
      <c r="AP968" s="335"/>
      <c r="AQ968" s="335"/>
      <c r="AR968" s="335"/>
      <c r="AS968" s="335"/>
      <c r="AT968" s="335"/>
      <c r="AU968" s="335"/>
      <c r="AV968" s="335"/>
      <c r="AW968" s="335"/>
      <c r="AX968" s="335"/>
      <c r="AY968" s="335"/>
      <c r="AZ968" s="335"/>
      <c r="BA968" s="335"/>
      <c r="BB968" s="335"/>
      <c r="BC968" s="335"/>
      <c r="BD968" s="335"/>
      <c r="BE968" s="335"/>
      <c r="BF968" s="335"/>
      <c r="BG968" s="335"/>
      <c r="BH968" s="335"/>
      <c r="BI968" s="335"/>
      <c r="BJ968" s="335"/>
      <c r="BK968" s="335"/>
      <c r="BL968" s="335"/>
      <c r="BM968" s="335"/>
      <c r="BN968" s="335"/>
      <c r="BO968" s="335"/>
      <c r="BP968" s="335"/>
      <c r="BQ968" s="335"/>
      <c r="BR968" s="335"/>
      <c r="BS968" s="335"/>
      <c r="BT968" s="335"/>
      <c r="BU968" s="335"/>
      <c r="BV968" s="335"/>
      <c r="BW968" s="335"/>
      <c r="BX968" s="335"/>
      <c r="BY968" s="335"/>
      <c r="BZ968" s="335"/>
      <c r="CA968" s="335"/>
      <c r="CB968" s="335"/>
      <c r="CC968" s="335"/>
      <c r="CD968" s="335"/>
      <c r="CE968" s="335"/>
      <c r="CF968" s="335"/>
      <c r="CG968" s="335"/>
      <c r="CH968" s="335"/>
      <c r="CI968" s="335"/>
      <c r="CJ968" s="335"/>
      <c r="CK968" s="335"/>
      <c r="CL968" s="335"/>
      <c r="CM968" s="335"/>
      <c r="CN968" s="335"/>
      <c r="CO968" s="335"/>
      <c r="CP968" s="335"/>
      <c r="CQ968" s="335"/>
      <c r="CR968" s="335"/>
      <c r="CS968" s="335"/>
      <c r="CT968" s="335"/>
      <c r="CU968" s="335"/>
      <c r="CV968" s="335"/>
      <c r="CW968" s="335"/>
      <c r="CX968" s="335"/>
      <c r="CY968" s="335"/>
      <c r="CZ968" s="335"/>
      <c r="DA968" s="335"/>
      <c r="DB968" s="335"/>
      <c r="DC968" s="335"/>
      <c r="DD968" s="335"/>
      <c r="DE968" s="335"/>
    </row>
    <row r="969" spans="2:109" x14ac:dyDescent="0.25">
      <c r="B969" s="335"/>
      <c r="C969" s="335"/>
      <c r="D969" s="335"/>
      <c r="E969" s="335"/>
      <c r="F969" s="335"/>
      <c r="G969" s="335"/>
      <c r="H969" s="335"/>
      <c r="I969" s="335"/>
      <c r="J969" s="335"/>
      <c r="K969" s="335"/>
      <c r="L969" s="335"/>
      <c r="M969" s="335"/>
      <c r="N969" s="335"/>
      <c r="O969" s="335"/>
      <c r="P969" s="335"/>
      <c r="Q969" s="335"/>
      <c r="R969" s="335"/>
      <c r="S969" s="335"/>
      <c r="T969" s="325"/>
      <c r="U969" s="325"/>
      <c r="V969" s="335"/>
      <c r="W969" s="335"/>
      <c r="X969" s="335"/>
      <c r="Y969" s="335"/>
      <c r="Z969" s="335"/>
      <c r="AA969" s="335"/>
      <c r="AB969" s="335"/>
      <c r="AC969" s="335"/>
      <c r="AD969" s="335"/>
      <c r="AE969" s="335"/>
      <c r="AF969" s="335"/>
      <c r="AG969" s="335"/>
      <c r="AH969" s="335"/>
      <c r="AI969" s="335"/>
      <c r="AJ969" s="335"/>
      <c r="AK969" s="335"/>
      <c r="AL969" s="335"/>
      <c r="AM969" s="335"/>
      <c r="AN969" s="335"/>
      <c r="AO969" s="335"/>
      <c r="AP969" s="335"/>
      <c r="AQ969" s="335"/>
      <c r="AR969" s="335"/>
      <c r="AS969" s="335"/>
      <c r="AT969" s="335"/>
      <c r="AU969" s="335"/>
      <c r="AV969" s="335"/>
      <c r="AW969" s="335"/>
      <c r="AX969" s="335"/>
      <c r="AY969" s="335"/>
      <c r="AZ969" s="335"/>
      <c r="BA969" s="335"/>
      <c r="BB969" s="335"/>
      <c r="BC969" s="335"/>
      <c r="BD969" s="335"/>
      <c r="BE969" s="335"/>
      <c r="BF969" s="335"/>
      <c r="BG969" s="335"/>
      <c r="BH969" s="335"/>
      <c r="BI969" s="335"/>
      <c r="BJ969" s="335"/>
      <c r="BK969" s="335"/>
      <c r="BL969" s="335"/>
      <c r="BM969" s="335"/>
      <c r="BN969" s="335"/>
      <c r="BO969" s="335"/>
      <c r="BP969" s="335"/>
      <c r="BQ969" s="335"/>
      <c r="BR969" s="335"/>
      <c r="BS969" s="335"/>
      <c r="BT969" s="335"/>
      <c r="BU969" s="335"/>
      <c r="BV969" s="335"/>
      <c r="BW969" s="335"/>
      <c r="BX969" s="335"/>
      <c r="BY969" s="335"/>
      <c r="BZ969" s="335"/>
      <c r="CA969" s="335"/>
      <c r="CB969" s="335"/>
      <c r="CC969" s="335"/>
      <c r="CD969" s="335"/>
      <c r="CE969" s="335"/>
      <c r="CF969" s="335"/>
      <c r="CG969" s="335"/>
      <c r="CH969" s="335"/>
      <c r="CI969" s="335"/>
      <c r="CJ969" s="335"/>
      <c r="CK969" s="335"/>
      <c r="CL969" s="335"/>
      <c r="CM969" s="335"/>
      <c r="CN969" s="335"/>
      <c r="CO969" s="335"/>
      <c r="CP969" s="335"/>
      <c r="CQ969" s="335"/>
      <c r="CR969" s="335"/>
      <c r="CS969" s="335"/>
      <c r="CT969" s="335"/>
      <c r="CU969" s="335"/>
      <c r="CV969" s="335"/>
      <c r="CW969" s="335"/>
      <c r="CX969" s="335"/>
      <c r="CY969" s="335"/>
      <c r="CZ969" s="335"/>
      <c r="DA969" s="335"/>
      <c r="DB969" s="335"/>
      <c r="DC969" s="335"/>
      <c r="DD969" s="335"/>
      <c r="DE969" s="335"/>
    </row>
    <row r="970" spans="2:109" x14ac:dyDescent="0.25">
      <c r="B970" s="335"/>
      <c r="C970" s="335"/>
      <c r="D970" s="335"/>
      <c r="E970" s="335"/>
      <c r="F970" s="335"/>
      <c r="G970" s="335"/>
      <c r="H970" s="335"/>
      <c r="I970" s="335"/>
      <c r="J970" s="335"/>
      <c r="K970" s="335"/>
      <c r="L970" s="335"/>
      <c r="M970" s="335"/>
      <c r="N970" s="335"/>
      <c r="O970" s="335"/>
      <c r="P970" s="335"/>
      <c r="Q970" s="335"/>
      <c r="R970" s="335"/>
      <c r="S970" s="335"/>
      <c r="T970" s="325"/>
      <c r="U970" s="325"/>
      <c r="V970" s="335"/>
      <c r="W970" s="335"/>
      <c r="X970" s="335"/>
      <c r="Y970" s="335"/>
      <c r="Z970" s="335"/>
      <c r="AA970" s="335"/>
      <c r="AB970" s="335"/>
      <c r="AC970" s="335"/>
      <c r="AD970" s="335"/>
      <c r="AE970" s="335"/>
      <c r="AF970" s="335"/>
      <c r="AG970" s="335"/>
      <c r="AH970" s="335"/>
      <c r="AI970" s="335"/>
      <c r="AJ970" s="335"/>
      <c r="AK970" s="335"/>
      <c r="AL970" s="335"/>
      <c r="AM970" s="335"/>
      <c r="AN970" s="335"/>
      <c r="AO970" s="335"/>
      <c r="AP970" s="335"/>
      <c r="AQ970" s="335"/>
      <c r="AR970" s="335"/>
      <c r="AS970" s="335"/>
      <c r="AT970" s="335"/>
      <c r="AU970" s="335"/>
      <c r="AV970" s="335"/>
      <c r="AW970" s="335"/>
      <c r="AX970" s="335"/>
      <c r="AY970" s="335"/>
      <c r="AZ970" s="335"/>
      <c r="BA970" s="335"/>
      <c r="BB970" s="335"/>
      <c r="BC970" s="335"/>
      <c r="BD970" s="335"/>
      <c r="BE970" s="335"/>
      <c r="BF970" s="335"/>
      <c r="BG970" s="335"/>
      <c r="BH970" s="335"/>
      <c r="BI970" s="335"/>
      <c r="BJ970" s="335"/>
      <c r="BK970" s="335"/>
      <c r="BL970" s="335"/>
      <c r="BM970" s="335"/>
      <c r="BN970" s="335"/>
      <c r="BO970" s="335"/>
      <c r="BP970" s="335"/>
      <c r="BQ970" s="335"/>
      <c r="BR970" s="335"/>
      <c r="BS970" s="335"/>
      <c r="BT970" s="335"/>
      <c r="BU970" s="335"/>
      <c r="BV970" s="335"/>
      <c r="BW970" s="335"/>
      <c r="BX970" s="335"/>
      <c r="BY970" s="335"/>
      <c r="BZ970" s="335"/>
      <c r="CA970" s="335"/>
      <c r="CB970" s="335"/>
      <c r="CC970" s="335"/>
      <c r="CD970" s="335"/>
      <c r="CE970" s="335"/>
      <c r="CF970" s="335"/>
      <c r="CG970" s="335"/>
      <c r="CH970" s="335"/>
      <c r="CI970" s="335"/>
      <c r="CJ970" s="335"/>
      <c r="CK970" s="335"/>
      <c r="CL970" s="335"/>
      <c r="CM970" s="335"/>
      <c r="CN970" s="335"/>
      <c r="CO970" s="335"/>
      <c r="CP970" s="335"/>
      <c r="CQ970" s="335"/>
      <c r="CR970" s="335"/>
      <c r="CS970" s="335"/>
      <c r="CT970" s="335"/>
      <c r="CU970" s="335"/>
      <c r="CV970" s="335"/>
      <c r="CW970" s="335"/>
      <c r="CX970" s="335"/>
      <c r="CY970" s="335"/>
      <c r="CZ970" s="335"/>
      <c r="DA970" s="335"/>
      <c r="DB970" s="335"/>
      <c r="DC970" s="335"/>
      <c r="DD970" s="335"/>
      <c r="DE970" s="335"/>
    </row>
    <row r="971" spans="2:109" x14ac:dyDescent="0.25">
      <c r="B971" s="335"/>
      <c r="C971" s="335"/>
      <c r="D971" s="335"/>
      <c r="E971" s="335"/>
      <c r="F971" s="335"/>
      <c r="G971" s="335"/>
      <c r="H971" s="335"/>
      <c r="I971" s="335"/>
      <c r="J971" s="335"/>
      <c r="K971" s="335"/>
      <c r="L971" s="335"/>
      <c r="M971" s="335"/>
      <c r="N971" s="335"/>
      <c r="O971" s="335"/>
      <c r="P971" s="335"/>
      <c r="Q971" s="335"/>
      <c r="R971" s="335"/>
      <c r="S971" s="335"/>
      <c r="T971" s="325"/>
      <c r="U971" s="325"/>
      <c r="V971" s="335"/>
      <c r="W971" s="335"/>
      <c r="X971" s="335"/>
      <c r="Y971" s="335"/>
      <c r="Z971" s="335"/>
      <c r="AA971" s="335"/>
      <c r="AB971" s="335"/>
      <c r="AC971" s="335"/>
      <c r="AD971" s="335"/>
      <c r="AE971" s="335"/>
      <c r="AF971" s="335"/>
      <c r="AG971" s="335"/>
      <c r="AH971" s="335"/>
      <c r="AI971" s="335"/>
      <c r="AJ971" s="335"/>
      <c r="AK971" s="335"/>
      <c r="AL971" s="335"/>
      <c r="AM971" s="335"/>
      <c r="AN971" s="335"/>
      <c r="AO971" s="335"/>
      <c r="AP971" s="335"/>
      <c r="AQ971" s="335"/>
      <c r="AR971" s="335"/>
      <c r="AS971" s="335"/>
      <c r="AT971" s="335"/>
      <c r="AU971" s="335"/>
      <c r="AV971" s="335"/>
      <c r="AW971" s="335"/>
      <c r="AX971" s="335"/>
      <c r="AY971" s="335"/>
      <c r="AZ971" s="335"/>
      <c r="BA971" s="335"/>
      <c r="BB971" s="335"/>
      <c r="BC971" s="335"/>
      <c r="BD971" s="335"/>
      <c r="BE971" s="335"/>
      <c r="BF971" s="335"/>
      <c r="BG971" s="335"/>
      <c r="BH971" s="335"/>
      <c r="BI971" s="335"/>
      <c r="BJ971" s="335"/>
      <c r="BK971" s="335"/>
      <c r="BL971" s="335"/>
      <c r="BM971" s="335"/>
      <c r="BN971" s="335"/>
      <c r="BO971" s="335"/>
      <c r="BP971" s="335"/>
      <c r="BQ971" s="335"/>
      <c r="BR971" s="335"/>
      <c r="BS971" s="335"/>
      <c r="BT971" s="335"/>
      <c r="BU971" s="335"/>
      <c r="BV971" s="335"/>
      <c r="BW971" s="335"/>
      <c r="BX971" s="335"/>
      <c r="BY971" s="335"/>
      <c r="BZ971" s="335"/>
      <c r="CA971" s="335"/>
      <c r="CB971" s="335"/>
      <c r="CC971" s="335"/>
      <c r="CD971" s="335"/>
      <c r="CE971" s="335"/>
      <c r="CF971" s="335"/>
      <c r="CG971" s="335"/>
      <c r="CH971" s="335"/>
      <c r="CI971" s="335"/>
      <c r="CJ971" s="335"/>
      <c r="CK971" s="335"/>
      <c r="CL971" s="335"/>
      <c r="CM971" s="335"/>
      <c r="CN971" s="335"/>
      <c r="CO971" s="335"/>
      <c r="CP971" s="335"/>
      <c r="CQ971" s="335"/>
      <c r="CR971" s="335"/>
      <c r="CS971" s="335"/>
      <c r="CT971" s="335"/>
      <c r="CU971" s="335"/>
      <c r="CV971" s="335"/>
      <c r="CW971" s="335"/>
      <c r="CX971" s="335"/>
      <c r="CY971" s="335"/>
      <c r="CZ971" s="335"/>
      <c r="DA971" s="335"/>
      <c r="DB971" s="335"/>
      <c r="DC971" s="335"/>
      <c r="DD971" s="335"/>
      <c r="DE971" s="335"/>
    </row>
    <row r="972" spans="2:109" x14ac:dyDescent="0.25">
      <c r="B972" s="335"/>
      <c r="C972" s="335"/>
      <c r="D972" s="335"/>
      <c r="E972" s="335"/>
      <c r="F972" s="335"/>
      <c r="G972" s="335"/>
      <c r="H972" s="335"/>
      <c r="I972" s="335"/>
      <c r="J972" s="335"/>
      <c r="K972" s="335"/>
      <c r="L972" s="335"/>
      <c r="M972" s="335"/>
      <c r="N972" s="335"/>
      <c r="O972" s="335"/>
      <c r="P972" s="335"/>
      <c r="Q972" s="335"/>
      <c r="R972" s="335"/>
      <c r="S972" s="335"/>
      <c r="T972" s="325"/>
      <c r="U972" s="325"/>
      <c r="V972" s="335"/>
      <c r="W972" s="335"/>
      <c r="X972" s="335"/>
      <c r="Y972" s="335"/>
      <c r="Z972" s="335"/>
      <c r="AA972" s="335"/>
      <c r="AB972" s="335"/>
      <c r="AC972" s="335"/>
      <c r="AD972" s="335"/>
      <c r="AE972" s="335"/>
      <c r="AF972" s="335"/>
      <c r="AG972" s="335"/>
      <c r="AH972" s="335"/>
      <c r="AI972" s="335"/>
      <c r="AJ972" s="335"/>
      <c r="AK972" s="335"/>
      <c r="AL972" s="335"/>
      <c r="AM972" s="335"/>
      <c r="AN972" s="335"/>
      <c r="AO972" s="335"/>
      <c r="AP972" s="335"/>
      <c r="AQ972" s="335"/>
      <c r="AR972" s="335"/>
      <c r="AS972" s="335"/>
      <c r="AT972" s="335"/>
      <c r="AU972" s="335"/>
      <c r="AV972" s="335"/>
      <c r="AW972" s="335"/>
      <c r="AX972" s="335"/>
      <c r="AY972" s="335"/>
      <c r="AZ972" s="335"/>
      <c r="BA972" s="335"/>
      <c r="BB972" s="335"/>
      <c r="BC972" s="335"/>
      <c r="BD972" s="335"/>
      <c r="BE972" s="335"/>
      <c r="BF972" s="335"/>
      <c r="BG972" s="335"/>
      <c r="BH972" s="335"/>
      <c r="BI972" s="335"/>
      <c r="BJ972" s="335"/>
      <c r="BK972" s="335"/>
      <c r="BL972" s="335"/>
      <c r="BM972" s="335"/>
      <c r="BN972" s="335"/>
      <c r="BO972" s="335"/>
      <c r="BP972" s="335"/>
      <c r="BQ972" s="335"/>
      <c r="BR972" s="335"/>
      <c r="BS972" s="335"/>
      <c r="BT972" s="335"/>
      <c r="BU972" s="335"/>
      <c r="BV972" s="335"/>
      <c r="BW972" s="335"/>
      <c r="BX972" s="335"/>
      <c r="BY972" s="335"/>
      <c r="BZ972" s="335"/>
      <c r="CA972" s="335"/>
      <c r="CB972" s="335"/>
      <c r="CC972" s="335"/>
      <c r="CD972" s="335"/>
      <c r="CE972" s="335"/>
      <c r="CF972" s="335"/>
      <c r="CG972" s="335"/>
      <c r="CH972" s="335"/>
      <c r="CI972" s="335"/>
      <c r="CJ972" s="335"/>
      <c r="CK972" s="335"/>
      <c r="CL972" s="335"/>
      <c r="CM972" s="335"/>
      <c r="CN972" s="335"/>
      <c r="CO972" s="335"/>
      <c r="CP972" s="335"/>
      <c r="CQ972" s="335"/>
      <c r="CR972" s="335"/>
      <c r="CS972" s="335"/>
      <c r="CT972" s="335"/>
      <c r="CU972" s="335"/>
      <c r="CV972" s="335"/>
      <c r="CW972" s="335"/>
      <c r="CX972" s="335"/>
      <c r="CY972" s="335"/>
      <c r="CZ972" s="335"/>
      <c r="DA972" s="335"/>
      <c r="DB972" s="335"/>
      <c r="DC972" s="335"/>
      <c r="DD972" s="335"/>
      <c r="DE972" s="335"/>
    </row>
    <row r="973" spans="2:109" x14ac:dyDescent="0.25">
      <c r="B973" s="335"/>
      <c r="C973" s="335"/>
      <c r="D973" s="335"/>
      <c r="E973" s="335"/>
      <c r="F973" s="335"/>
      <c r="G973" s="335"/>
      <c r="H973" s="335"/>
      <c r="I973" s="335"/>
      <c r="J973" s="335"/>
      <c r="K973" s="335"/>
      <c r="L973" s="335"/>
      <c r="M973" s="335"/>
      <c r="N973" s="335"/>
      <c r="O973" s="335"/>
      <c r="P973" s="335"/>
      <c r="Q973" s="335"/>
      <c r="R973" s="335"/>
      <c r="S973" s="335"/>
      <c r="T973" s="325"/>
      <c r="U973" s="325"/>
      <c r="V973" s="335"/>
      <c r="W973" s="335"/>
      <c r="X973" s="335"/>
      <c r="Y973" s="335"/>
      <c r="Z973" s="335"/>
      <c r="AA973" s="335"/>
      <c r="AB973" s="335"/>
      <c r="AC973" s="335"/>
      <c r="AD973" s="335"/>
      <c r="AE973" s="335"/>
      <c r="AF973" s="335"/>
      <c r="AG973" s="335"/>
      <c r="AH973" s="335"/>
      <c r="AI973" s="335"/>
      <c r="AJ973" s="335"/>
      <c r="AK973" s="335"/>
      <c r="AL973" s="335"/>
      <c r="AM973" s="335"/>
      <c r="AN973" s="335"/>
      <c r="AO973" s="335"/>
      <c r="AP973" s="335"/>
      <c r="AQ973" s="335"/>
      <c r="AR973" s="335"/>
      <c r="AS973" s="335"/>
      <c r="AT973" s="335"/>
      <c r="AU973" s="335"/>
      <c r="AV973" s="335"/>
      <c r="AW973" s="335"/>
      <c r="AX973" s="335"/>
      <c r="AY973" s="335"/>
      <c r="AZ973" s="335"/>
      <c r="BA973" s="335"/>
      <c r="BB973" s="335"/>
      <c r="BC973" s="335"/>
      <c r="BD973" s="335"/>
      <c r="BE973" s="335"/>
      <c r="BF973" s="335"/>
      <c r="BG973" s="335"/>
      <c r="BH973" s="335"/>
      <c r="BI973" s="335"/>
      <c r="BJ973" s="335"/>
      <c r="BK973" s="335"/>
      <c r="BL973" s="335"/>
      <c r="BM973" s="335"/>
      <c r="BN973" s="335"/>
      <c r="BO973" s="335"/>
      <c r="BP973" s="335"/>
      <c r="BQ973" s="335"/>
      <c r="BR973" s="335"/>
      <c r="BS973" s="335"/>
      <c r="BT973" s="335"/>
      <c r="BU973" s="335"/>
      <c r="BV973" s="335"/>
      <c r="BW973" s="335"/>
      <c r="BX973" s="335"/>
      <c r="BY973" s="335"/>
      <c r="BZ973" s="335"/>
      <c r="CA973" s="335"/>
      <c r="CB973" s="335"/>
      <c r="CC973" s="335"/>
      <c r="CD973" s="335"/>
      <c r="CE973" s="335"/>
      <c r="CF973" s="335"/>
      <c r="CG973" s="335"/>
      <c r="CH973" s="335"/>
      <c r="CI973" s="335"/>
      <c r="CJ973" s="335"/>
      <c r="CK973" s="335"/>
      <c r="CL973" s="335"/>
      <c r="CM973" s="335"/>
      <c r="CN973" s="335"/>
      <c r="CO973" s="335"/>
      <c r="CP973" s="335"/>
      <c r="CQ973" s="335"/>
      <c r="CR973" s="335"/>
      <c r="CS973" s="335"/>
      <c r="CT973" s="335"/>
      <c r="CU973" s="335"/>
      <c r="CV973" s="335"/>
      <c r="CW973" s="335"/>
      <c r="CX973" s="335"/>
      <c r="CY973" s="335"/>
      <c r="CZ973" s="335"/>
      <c r="DA973" s="335"/>
      <c r="DB973" s="335"/>
      <c r="DC973" s="335"/>
      <c r="DD973" s="335"/>
      <c r="DE973" s="335"/>
    </row>
    <row r="974" spans="2:109" x14ac:dyDescent="0.25">
      <c r="B974" s="335"/>
      <c r="C974" s="335"/>
      <c r="D974" s="335"/>
      <c r="E974" s="335"/>
      <c r="F974" s="335"/>
      <c r="G974" s="335"/>
      <c r="H974" s="335"/>
      <c r="I974" s="335"/>
      <c r="J974" s="335"/>
      <c r="K974" s="335"/>
      <c r="L974" s="335"/>
      <c r="M974" s="335"/>
      <c r="N974" s="335"/>
      <c r="O974" s="335"/>
      <c r="P974" s="335"/>
      <c r="Q974" s="335"/>
      <c r="R974" s="335"/>
      <c r="S974" s="335"/>
      <c r="T974" s="325"/>
      <c r="U974" s="325"/>
      <c r="V974" s="335"/>
      <c r="W974" s="335"/>
      <c r="X974" s="335"/>
      <c r="Y974" s="335"/>
      <c r="Z974" s="335"/>
      <c r="AA974" s="335"/>
      <c r="AB974" s="335"/>
      <c r="AC974" s="335"/>
      <c r="AD974" s="335"/>
      <c r="AE974" s="335"/>
      <c r="AF974" s="335"/>
      <c r="AG974" s="335"/>
      <c r="AH974" s="335"/>
      <c r="AI974" s="335"/>
      <c r="AJ974" s="335"/>
      <c r="AK974" s="335"/>
      <c r="AL974" s="335"/>
      <c r="AM974" s="335"/>
      <c r="AN974" s="335"/>
      <c r="AO974" s="335"/>
      <c r="AP974" s="335"/>
      <c r="AQ974" s="335"/>
      <c r="AR974" s="335"/>
      <c r="AS974" s="335"/>
      <c r="AT974" s="335"/>
      <c r="AU974" s="335"/>
      <c r="AV974" s="335"/>
      <c r="AW974" s="335"/>
      <c r="AX974" s="335"/>
      <c r="AY974" s="335"/>
      <c r="AZ974" s="335"/>
      <c r="BA974" s="335"/>
      <c r="BB974" s="335"/>
      <c r="BC974" s="335"/>
      <c r="BD974" s="335"/>
      <c r="BE974" s="335"/>
      <c r="BF974" s="335"/>
      <c r="BG974" s="335"/>
      <c r="BH974" s="335"/>
      <c r="BI974" s="335"/>
      <c r="BJ974" s="335"/>
      <c r="BK974" s="335"/>
      <c r="BL974" s="335"/>
      <c r="BM974" s="335"/>
      <c r="BN974" s="335"/>
      <c r="BO974" s="335"/>
      <c r="BP974" s="335"/>
      <c r="BQ974" s="335"/>
      <c r="BR974" s="335"/>
      <c r="BS974" s="335"/>
      <c r="BT974" s="335"/>
      <c r="BU974" s="335"/>
      <c r="BV974" s="335"/>
      <c r="BW974" s="335"/>
      <c r="BX974" s="335"/>
      <c r="BY974" s="335"/>
      <c r="BZ974" s="335"/>
      <c r="CA974" s="335"/>
      <c r="CB974" s="335"/>
      <c r="CC974" s="335"/>
      <c r="CD974" s="335"/>
      <c r="CE974" s="335"/>
      <c r="CF974" s="335"/>
      <c r="CG974" s="335"/>
      <c r="CH974" s="335"/>
      <c r="CI974" s="335"/>
      <c r="CJ974" s="335"/>
      <c r="CK974" s="335"/>
      <c r="CL974" s="335"/>
      <c r="CM974" s="335"/>
      <c r="CN974" s="335"/>
      <c r="CO974" s="335"/>
      <c r="CP974" s="335"/>
      <c r="CQ974" s="335"/>
      <c r="CR974" s="335"/>
      <c r="CS974" s="335"/>
      <c r="CT974" s="335"/>
      <c r="CU974" s="335"/>
      <c r="CV974" s="335"/>
      <c r="CW974" s="335"/>
      <c r="CX974" s="335"/>
      <c r="CY974" s="335"/>
      <c r="CZ974" s="335"/>
      <c r="DA974" s="335"/>
      <c r="DB974" s="335"/>
      <c r="DC974" s="335"/>
      <c r="DD974" s="335"/>
      <c r="DE974" s="335"/>
    </row>
    <row r="975" spans="2:109" x14ac:dyDescent="0.25">
      <c r="B975" s="335"/>
      <c r="C975" s="335"/>
      <c r="D975" s="335"/>
      <c r="E975" s="335"/>
      <c r="F975" s="335"/>
      <c r="G975" s="335"/>
      <c r="H975" s="335"/>
      <c r="I975" s="335"/>
      <c r="J975" s="335"/>
      <c r="K975" s="335"/>
      <c r="L975" s="335"/>
      <c r="M975" s="335"/>
      <c r="N975" s="335"/>
      <c r="O975" s="335"/>
      <c r="P975" s="335"/>
      <c r="Q975" s="335"/>
      <c r="R975" s="335"/>
      <c r="S975" s="335"/>
      <c r="T975" s="325"/>
      <c r="U975" s="325"/>
      <c r="V975" s="335"/>
      <c r="W975" s="335"/>
      <c r="X975" s="335"/>
      <c r="Y975" s="335"/>
      <c r="Z975" s="335"/>
      <c r="AA975" s="335"/>
      <c r="AB975" s="335"/>
      <c r="AC975" s="335"/>
      <c r="AD975" s="335"/>
      <c r="AE975" s="335"/>
      <c r="AF975" s="335"/>
      <c r="AG975" s="335"/>
      <c r="AH975" s="335"/>
      <c r="AI975" s="335"/>
      <c r="AJ975" s="335"/>
      <c r="AK975" s="335"/>
      <c r="AL975" s="335"/>
      <c r="AM975" s="335"/>
      <c r="AN975" s="335"/>
      <c r="AO975" s="335"/>
      <c r="AP975" s="335"/>
      <c r="AQ975" s="335"/>
      <c r="AR975" s="335"/>
      <c r="AS975" s="335"/>
      <c r="AT975" s="335"/>
      <c r="AU975" s="335"/>
      <c r="AV975" s="335"/>
      <c r="AW975" s="335"/>
      <c r="AX975" s="335"/>
      <c r="AY975" s="335"/>
      <c r="AZ975" s="335"/>
      <c r="BA975" s="335"/>
      <c r="BB975" s="335"/>
      <c r="BC975" s="335"/>
      <c r="BD975" s="335"/>
      <c r="BE975" s="335"/>
      <c r="BF975" s="335"/>
      <c r="BG975" s="335"/>
      <c r="BH975" s="335"/>
      <c r="BI975" s="335"/>
      <c r="BJ975" s="335"/>
      <c r="BK975" s="335"/>
      <c r="BL975" s="335"/>
      <c r="BM975" s="335"/>
      <c r="BN975" s="335"/>
      <c r="BO975" s="335"/>
      <c r="BP975" s="335"/>
      <c r="BQ975" s="335"/>
      <c r="BR975" s="335"/>
      <c r="BS975" s="335"/>
      <c r="BT975" s="335"/>
      <c r="BU975" s="335"/>
      <c r="BV975" s="335"/>
      <c r="BW975" s="335"/>
      <c r="BX975" s="335"/>
      <c r="BY975" s="335"/>
      <c r="BZ975" s="335"/>
      <c r="CA975" s="335"/>
      <c r="CB975" s="335"/>
      <c r="CC975" s="335"/>
      <c r="CD975" s="335"/>
      <c r="CE975" s="335"/>
      <c r="CF975" s="335"/>
      <c r="CG975" s="335"/>
      <c r="CH975" s="335"/>
      <c r="CI975" s="335"/>
      <c r="CJ975" s="335"/>
      <c r="CK975" s="335"/>
      <c r="CL975" s="335"/>
      <c r="CM975" s="335"/>
      <c r="CN975" s="335"/>
      <c r="CO975" s="335"/>
      <c r="CP975" s="335"/>
      <c r="CQ975" s="335"/>
      <c r="CR975" s="335"/>
      <c r="CS975" s="335"/>
      <c r="CT975" s="335"/>
      <c r="CU975" s="335"/>
      <c r="CV975" s="335"/>
      <c r="CW975" s="335"/>
      <c r="CX975" s="335"/>
      <c r="CY975" s="335"/>
      <c r="CZ975" s="335"/>
      <c r="DA975" s="335"/>
      <c r="DB975" s="335"/>
      <c r="DC975" s="335"/>
      <c r="DD975" s="335"/>
      <c r="DE975" s="335"/>
    </row>
    <row r="976" spans="2:109" x14ac:dyDescent="0.25">
      <c r="B976" s="335"/>
      <c r="C976" s="335"/>
      <c r="D976" s="335"/>
      <c r="E976" s="335"/>
      <c r="F976" s="335"/>
      <c r="G976" s="335"/>
      <c r="H976" s="335"/>
      <c r="I976" s="335"/>
      <c r="J976" s="335"/>
      <c r="K976" s="335"/>
      <c r="L976" s="335"/>
      <c r="M976" s="335"/>
      <c r="N976" s="335"/>
      <c r="O976" s="335"/>
      <c r="P976" s="335"/>
      <c r="Q976" s="335"/>
      <c r="R976" s="335"/>
      <c r="S976" s="335"/>
      <c r="T976" s="325"/>
      <c r="U976" s="325"/>
      <c r="V976" s="335"/>
      <c r="W976" s="335"/>
      <c r="X976" s="335"/>
      <c r="Y976" s="335"/>
      <c r="Z976" s="335"/>
      <c r="AA976" s="335"/>
      <c r="AB976" s="335"/>
      <c r="AC976" s="335"/>
      <c r="AD976" s="335"/>
      <c r="AE976" s="335"/>
      <c r="AF976" s="335"/>
      <c r="AG976" s="335"/>
      <c r="AH976" s="335"/>
      <c r="AI976" s="335"/>
      <c r="AJ976" s="335"/>
      <c r="AK976" s="335"/>
      <c r="AL976" s="335"/>
      <c r="AM976" s="335"/>
      <c r="AN976" s="335"/>
      <c r="AO976" s="335"/>
      <c r="AP976" s="335"/>
      <c r="AQ976" s="335"/>
      <c r="AR976" s="335"/>
      <c r="AS976" s="335"/>
      <c r="AT976" s="335"/>
      <c r="AU976" s="335"/>
      <c r="AV976" s="335"/>
      <c r="AW976" s="335"/>
      <c r="AX976" s="335"/>
      <c r="AY976" s="335"/>
      <c r="AZ976" s="335"/>
      <c r="BA976" s="335"/>
      <c r="BB976" s="335"/>
      <c r="BC976" s="335"/>
      <c r="BD976" s="335"/>
      <c r="BE976" s="335"/>
      <c r="BF976" s="335"/>
      <c r="BG976" s="335"/>
      <c r="BH976" s="335"/>
      <c r="BI976" s="335"/>
      <c r="BJ976" s="335"/>
      <c r="BK976" s="335"/>
      <c r="BL976" s="335"/>
      <c r="BM976" s="335"/>
      <c r="BN976" s="335"/>
      <c r="BO976" s="335"/>
      <c r="BP976" s="335"/>
      <c r="BQ976" s="335"/>
      <c r="BR976" s="335"/>
      <c r="BS976" s="335"/>
      <c r="BT976" s="335"/>
      <c r="BU976" s="335"/>
      <c r="BV976" s="335"/>
      <c r="BW976" s="335"/>
      <c r="BX976" s="335"/>
      <c r="BY976" s="335"/>
      <c r="BZ976" s="335"/>
      <c r="CA976" s="335"/>
      <c r="CB976" s="335"/>
      <c r="CC976" s="335"/>
      <c r="CD976" s="335"/>
      <c r="CE976" s="335"/>
      <c r="CF976" s="335"/>
      <c r="CG976" s="335"/>
      <c r="CH976" s="335"/>
      <c r="CI976" s="335"/>
      <c r="CJ976" s="335"/>
      <c r="CK976" s="335"/>
      <c r="CL976" s="335"/>
      <c r="CM976" s="335"/>
      <c r="CN976" s="335"/>
      <c r="CO976" s="335"/>
      <c r="CP976" s="335"/>
      <c r="CQ976" s="335"/>
      <c r="CR976" s="335"/>
      <c r="CS976" s="335"/>
      <c r="CT976" s="335"/>
      <c r="CU976" s="335"/>
      <c r="CV976" s="335"/>
      <c r="CW976" s="335"/>
      <c r="CX976" s="335"/>
      <c r="CY976" s="335"/>
      <c r="CZ976" s="335"/>
      <c r="DA976" s="335"/>
      <c r="DB976" s="335"/>
      <c r="DC976" s="335"/>
      <c r="DD976" s="335"/>
      <c r="DE976" s="335"/>
    </row>
    <row r="977" spans="2:109" x14ac:dyDescent="0.25">
      <c r="B977" s="335"/>
      <c r="C977" s="335"/>
      <c r="D977" s="335"/>
      <c r="E977" s="335"/>
      <c r="F977" s="335"/>
      <c r="G977" s="335"/>
      <c r="H977" s="335"/>
      <c r="I977" s="335"/>
      <c r="J977" s="335"/>
      <c r="K977" s="335"/>
      <c r="L977" s="335"/>
      <c r="M977" s="335"/>
      <c r="N977" s="335"/>
      <c r="O977" s="335"/>
      <c r="P977" s="335"/>
      <c r="Q977" s="335"/>
      <c r="R977" s="335"/>
      <c r="S977" s="335"/>
      <c r="T977" s="325"/>
      <c r="U977" s="325"/>
      <c r="V977" s="335"/>
      <c r="W977" s="335"/>
      <c r="X977" s="335"/>
      <c r="Y977" s="335"/>
      <c r="Z977" s="335"/>
      <c r="AA977" s="335"/>
      <c r="AB977" s="335"/>
      <c r="AC977" s="335"/>
      <c r="AD977" s="335"/>
      <c r="AE977" s="335"/>
      <c r="AF977" s="335"/>
      <c r="AG977" s="335"/>
      <c r="AH977" s="335"/>
      <c r="AI977" s="335"/>
      <c r="AJ977" s="335"/>
      <c r="AK977" s="335"/>
      <c r="AL977" s="335"/>
      <c r="AM977" s="335"/>
      <c r="AN977" s="335"/>
      <c r="AO977" s="335"/>
      <c r="AP977" s="335"/>
      <c r="AQ977" s="335"/>
      <c r="AR977" s="335"/>
      <c r="AS977" s="335"/>
      <c r="AT977" s="335"/>
      <c r="AU977" s="335"/>
      <c r="AV977" s="335"/>
      <c r="AW977" s="335"/>
      <c r="AX977" s="335"/>
      <c r="AY977" s="335"/>
      <c r="AZ977" s="335"/>
      <c r="BA977" s="335"/>
      <c r="BB977" s="335"/>
      <c r="BC977" s="335"/>
      <c r="BD977" s="335"/>
      <c r="BE977" s="335"/>
      <c r="BF977" s="335"/>
      <c r="BG977" s="335"/>
      <c r="BH977" s="335"/>
      <c r="BI977" s="335"/>
      <c r="BJ977" s="335"/>
      <c r="BK977" s="335"/>
      <c r="BL977" s="335"/>
      <c r="BM977" s="335"/>
      <c r="BN977" s="335"/>
      <c r="BO977" s="335"/>
      <c r="BP977" s="335"/>
      <c r="BQ977" s="335"/>
      <c r="BR977" s="335"/>
      <c r="BS977" s="335"/>
      <c r="BT977" s="335"/>
      <c r="BU977" s="335"/>
      <c r="BV977" s="335"/>
      <c r="BW977" s="335"/>
      <c r="BX977" s="335"/>
      <c r="BY977" s="335"/>
      <c r="BZ977" s="335"/>
      <c r="CA977" s="335"/>
      <c r="CB977" s="335"/>
      <c r="CC977" s="335"/>
      <c r="CD977" s="335"/>
      <c r="CE977" s="335"/>
      <c r="CF977" s="335"/>
      <c r="CG977" s="335"/>
      <c r="CH977" s="335"/>
      <c r="CI977" s="335"/>
      <c r="CJ977" s="335"/>
      <c r="CK977" s="335"/>
      <c r="CL977" s="335"/>
      <c r="CM977" s="335"/>
      <c r="CN977" s="335"/>
      <c r="CO977" s="335"/>
      <c r="CP977" s="335"/>
      <c r="CQ977" s="335"/>
      <c r="CR977" s="335"/>
      <c r="CS977" s="335"/>
      <c r="CT977" s="335"/>
      <c r="CU977" s="335"/>
      <c r="CV977" s="335"/>
      <c r="CW977" s="335"/>
      <c r="CX977" s="335"/>
      <c r="CY977" s="335"/>
      <c r="CZ977" s="335"/>
      <c r="DA977" s="335"/>
      <c r="DB977" s="335"/>
      <c r="DC977" s="335"/>
      <c r="DD977" s="335"/>
      <c r="DE977" s="335"/>
    </row>
    <row r="978" spans="2:109" x14ac:dyDescent="0.25">
      <c r="B978" s="335"/>
      <c r="C978" s="335"/>
      <c r="D978" s="335"/>
      <c r="E978" s="335"/>
      <c r="F978" s="335"/>
      <c r="G978" s="335"/>
      <c r="H978" s="335"/>
      <c r="I978" s="335"/>
      <c r="J978" s="335"/>
      <c r="K978" s="335"/>
      <c r="L978" s="335"/>
      <c r="M978" s="335"/>
      <c r="N978" s="335"/>
      <c r="O978" s="335"/>
      <c r="P978" s="335"/>
      <c r="Q978" s="335"/>
      <c r="R978" s="335"/>
      <c r="S978" s="335"/>
      <c r="T978" s="325"/>
      <c r="U978" s="325"/>
      <c r="V978" s="335"/>
      <c r="W978" s="335"/>
      <c r="X978" s="335"/>
      <c r="Y978" s="335"/>
      <c r="Z978" s="335"/>
      <c r="AA978" s="335"/>
      <c r="AB978" s="335"/>
      <c r="AC978" s="335"/>
      <c r="AD978" s="335"/>
      <c r="AE978" s="335"/>
      <c r="AF978" s="335"/>
      <c r="AG978" s="335"/>
      <c r="AH978" s="335"/>
      <c r="AI978" s="335"/>
      <c r="AJ978" s="335"/>
      <c r="AK978" s="335"/>
      <c r="AL978" s="335"/>
      <c r="AM978" s="335"/>
      <c r="AN978" s="335"/>
      <c r="AO978" s="335"/>
      <c r="AP978" s="335"/>
      <c r="AQ978" s="335"/>
      <c r="AR978" s="335"/>
      <c r="AS978" s="335"/>
      <c r="AT978" s="335"/>
      <c r="AU978" s="335"/>
      <c r="AV978" s="335"/>
      <c r="AW978" s="335"/>
      <c r="AX978" s="335"/>
      <c r="AY978" s="335"/>
      <c r="AZ978" s="335"/>
      <c r="BA978" s="335"/>
      <c r="BB978" s="335"/>
      <c r="BC978" s="335"/>
      <c r="BD978" s="335"/>
      <c r="BE978" s="335"/>
      <c r="BF978" s="335"/>
      <c r="BG978" s="335"/>
      <c r="BH978" s="335"/>
      <c r="BI978" s="335"/>
      <c r="BJ978" s="335"/>
      <c r="BK978" s="335"/>
      <c r="BL978" s="335"/>
      <c r="BM978" s="335"/>
      <c r="BN978" s="335"/>
      <c r="BO978" s="335"/>
      <c r="BP978" s="335"/>
      <c r="BQ978" s="335"/>
      <c r="BR978" s="335"/>
      <c r="BS978" s="335"/>
      <c r="BT978" s="335"/>
      <c r="BU978" s="335"/>
      <c r="BV978" s="335"/>
      <c r="BW978" s="335"/>
      <c r="BX978" s="335"/>
      <c r="BY978" s="335"/>
      <c r="BZ978" s="335"/>
      <c r="CA978" s="335"/>
      <c r="CB978" s="335"/>
      <c r="CC978" s="335"/>
      <c r="CD978" s="335"/>
      <c r="CE978" s="335"/>
      <c r="CF978" s="335"/>
      <c r="CG978" s="335"/>
      <c r="CH978" s="335"/>
      <c r="CI978" s="335"/>
      <c r="CJ978" s="335"/>
      <c r="CK978" s="335"/>
      <c r="CL978" s="335"/>
      <c r="CM978" s="335"/>
      <c r="CN978" s="335"/>
      <c r="CO978" s="335"/>
      <c r="CP978" s="335"/>
      <c r="CQ978" s="335"/>
      <c r="CR978" s="335"/>
      <c r="CS978" s="335"/>
      <c r="CT978" s="335"/>
      <c r="CU978" s="335"/>
      <c r="CV978" s="335"/>
      <c r="CW978" s="335"/>
      <c r="CX978" s="335"/>
      <c r="CY978" s="335"/>
      <c r="CZ978" s="335"/>
      <c r="DA978" s="335"/>
      <c r="DB978" s="335"/>
      <c r="DC978" s="335"/>
      <c r="DD978" s="335"/>
      <c r="DE978" s="335"/>
    </row>
    <row r="979" spans="2:109" x14ac:dyDescent="0.25">
      <c r="B979" s="335"/>
      <c r="C979" s="335"/>
      <c r="D979" s="335"/>
      <c r="E979" s="335"/>
      <c r="F979" s="335"/>
      <c r="G979" s="335"/>
      <c r="H979" s="335"/>
      <c r="I979" s="335"/>
      <c r="J979" s="335"/>
      <c r="K979" s="335"/>
      <c r="L979" s="335"/>
      <c r="M979" s="335"/>
      <c r="N979" s="335"/>
      <c r="O979" s="335"/>
      <c r="P979" s="335"/>
      <c r="Q979" s="335"/>
      <c r="R979" s="335"/>
      <c r="S979" s="335"/>
      <c r="T979" s="325"/>
      <c r="U979" s="325"/>
      <c r="V979" s="335"/>
      <c r="W979" s="335"/>
      <c r="X979" s="335"/>
      <c r="Y979" s="335"/>
      <c r="Z979" s="335"/>
      <c r="AA979" s="335"/>
      <c r="AB979" s="335"/>
      <c r="AC979" s="335"/>
      <c r="AD979" s="335"/>
      <c r="AE979" s="335"/>
      <c r="AF979" s="335"/>
      <c r="AG979" s="335"/>
      <c r="AH979" s="335"/>
      <c r="AI979" s="335"/>
      <c r="AJ979" s="335"/>
      <c r="AK979" s="335"/>
      <c r="AL979" s="335"/>
      <c r="AM979" s="335"/>
      <c r="AN979" s="335"/>
      <c r="AO979" s="335"/>
      <c r="AP979" s="335"/>
      <c r="AQ979" s="335"/>
      <c r="AR979" s="335"/>
      <c r="AS979" s="335"/>
      <c r="AT979" s="335"/>
      <c r="AU979" s="335"/>
      <c r="AV979" s="335"/>
      <c r="AW979" s="335"/>
      <c r="AX979" s="335"/>
      <c r="AY979" s="335"/>
      <c r="AZ979" s="335"/>
      <c r="BA979" s="335"/>
      <c r="BB979" s="335"/>
      <c r="BC979" s="335"/>
      <c r="BD979" s="335"/>
      <c r="BE979" s="335"/>
      <c r="BF979" s="335"/>
      <c r="BG979" s="335"/>
      <c r="BH979" s="335"/>
      <c r="BI979" s="335"/>
      <c r="BJ979" s="335"/>
      <c r="BK979" s="335"/>
      <c r="BL979" s="335"/>
      <c r="BM979" s="335"/>
      <c r="BN979" s="335"/>
      <c r="BO979" s="335"/>
      <c r="BP979" s="335"/>
      <c r="BQ979" s="335"/>
      <c r="BR979" s="335"/>
      <c r="BS979" s="335"/>
      <c r="BT979" s="335"/>
      <c r="BU979" s="335"/>
      <c r="BV979" s="335"/>
      <c r="BW979" s="335"/>
      <c r="BX979" s="335"/>
      <c r="BY979" s="335"/>
      <c r="BZ979" s="335"/>
      <c r="CA979" s="335"/>
      <c r="CB979" s="335"/>
      <c r="CC979" s="335"/>
      <c r="CD979" s="335"/>
      <c r="CE979" s="335"/>
      <c r="CF979" s="335"/>
      <c r="CG979" s="335"/>
      <c r="CH979" s="335"/>
      <c r="CI979" s="335"/>
      <c r="CJ979" s="335"/>
      <c r="CK979" s="335"/>
      <c r="CL979" s="335"/>
      <c r="CM979" s="335"/>
      <c r="CN979" s="335"/>
      <c r="CO979" s="335"/>
      <c r="CP979" s="335"/>
      <c r="CQ979" s="335"/>
      <c r="CR979" s="335"/>
      <c r="CS979" s="335"/>
      <c r="CT979" s="335"/>
      <c r="CU979" s="335"/>
      <c r="CV979" s="335"/>
      <c r="CW979" s="335"/>
      <c r="CX979" s="335"/>
      <c r="CY979" s="335"/>
      <c r="CZ979" s="335"/>
      <c r="DA979" s="335"/>
      <c r="DB979" s="335"/>
      <c r="DC979" s="335"/>
      <c r="DD979" s="335"/>
      <c r="DE979" s="335"/>
    </row>
    <row r="980" spans="2:109" x14ac:dyDescent="0.25">
      <c r="B980" s="335"/>
      <c r="C980" s="335"/>
      <c r="D980" s="335"/>
      <c r="E980" s="335"/>
      <c r="F980" s="335"/>
      <c r="G980" s="335"/>
      <c r="H980" s="335"/>
      <c r="I980" s="335"/>
      <c r="J980" s="335"/>
      <c r="K980" s="335"/>
      <c r="L980" s="335"/>
      <c r="M980" s="335"/>
      <c r="N980" s="335"/>
      <c r="O980" s="335"/>
      <c r="P980" s="335"/>
      <c r="Q980" s="335"/>
      <c r="R980" s="335"/>
      <c r="S980" s="335"/>
      <c r="T980" s="325"/>
      <c r="U980" s="325"/>
      <c r="V980" s="335"/>
      <c r="W980" s="335"/>
      <c r="X980" s="335"/>
      <c r="Y980" s="335"/>
      <c r="Z980" s="335"/>
      <c r="AA980" s="335"/>
      <c r="AB980" s="335"/>
      <c r="AC980" s="335"/>
      <c r="AD980" s="335"/>
      <c r="AE980" s="335"/>
      <c r="AF980" s="335"/>
      <c r="AG980" s="335"/>
      <c r="AH980" s="335"/>
      <c r="AI980" s="335"/>
      <c r="AJ980" s="335"/>
      <c r="AK980" s="335"/>
      <c r="AL980" s="335"/>
      <c r="AM980" s="335"/>
      <c r="AN980" s="335"/>
      <c r="AO980" s="335"/>
      <c r="AP980" s="335"/>
      <c r="AQ980" s="335"/>
      <c r="AR980" s="335"/>
      <c r="AS980" s="335"/>
      <c r="AT980" s="335"/>
      <c r="AU980" s="335"/>
      <c r="AV980" s="335"/>
      <c r="AW980" s="335"/>
      <c r="AX980" s="335"/>
      <c r="AY980" s="335"/>
      <c r="AZ980" s="335"/>
      <c r="BA980" s="335"/>
      <c r="BB980" s="335"/>
      <c r="BC980" s="335"/>
      <c r="BD980" s="335"/>
      <c r="BE980" s="335"/>
      <c r="BF980" s="335"/>
      <c r="BG980" s="335"/>
      <c r="BH980" s="335"/>
      <c r="BI980" s="335"/>
      <c r="BJ980" s="335"/>
      <c r="BK980" s="335"/>
      <c r="BL980" s="335"/>
      <c r="BM980" s="335"/>
      <c r="BN980" s="335"/>
      <c r="BO980" s="335"/>
      <c r="BP980" s="335"/>
      <c r="BQ980" s="335"/>
      <c r="BR980" s="335"/>
      <c r="BS980" s="335"/>
      <c r="BT980" s="335"/>
      <c r="BU980" s="335"/>
      <c r="BV980" s="335"/>
      <c r="BW980" s="335"/>
      <c r="BX980" s="335"/>
      <c r="BY980" s="335"/>
      <c r="BZ980" s="335"/>
      <c r="CA980" s="335"/>
      <c r="CB980" s="335"/>
      <c r="CC980" s="335"/>
      <c r="CD980" s="335"/>
      <c r="CE980" s="335"/>
      <c r="CF980" s="335"/>
      <c r="CG980" s="335"/>
      <c r="CH980" s="335"/>
      <c r="CI980" s="335"/>
      <c r="CJ980" s="335"/>
      <c r="CK980" s="335"/>
      <c r="CL980" s="335"/>
      <c r="CM980" s="335"/>
      <c r="CN980" s="335"/>
      <c r="CO980" s="335"/>
      <c r="CP980" s="335"/>
      <c r="CQ980" s="335"/>
      <c r="CR980" s="335"/>
      <c r="CS980" s="335"/>
      <c r="CT980" s="335"/>
      <c r="CU980" s="335"/>
      <c r="CV980" s="335"/>
      <c r="CW980" s="335"/>
      <c r="CX980" s="335"/>
      <c r="CY980" s="335"/>
      <c r="CZ980" s="335"/>
      <c r="DA980" s="335"/>
      <c r="DB980" s="335"/>
      <c r="DC980" s="335"/>
      <c r="DD980" s="335"/>
      <c r="DE980" s="335"/>
    </row>
    <row r="981" spans="2:109" x14ac:dyDescent="0.25">
      <c r="B981" s="335"/>
      <c r="C981" s="335"/>
      <c r="D981" s="335"/>
      <c r="E981" s="335"/>
      <c r="F981" s="335"/>
      <c r="G981" s="335"/>
      <c r="H981" s="335"/>
      <c r="I981" s="335"/>
      <c r="J981" s="335"/>
      <c r="K981" s="335"/>
      <c r="L981" s="335"/>
      <c r="M981" s="335"/>
      <c r="N981" s="335"/>
      <c r="O981" s="335"/>
      <c r="P981" s="335"/>
      <c r="Q981" s="335"/>
      <c r="R981" s="335"/>
      <c r="S981" s="335"/>
      <c r="T981" s="325"/>
      <c r="U981" s="325"/>
      <c r="V981" s="335"/>
      <c r="W981" s="335"/>
      <c r="X981" s="335"/>
      <c r="Y981" s="335"/>
      <c r="Z981" s="335"/>
      <c r="AA981" s="335"/>
      <c r="AB981" s="335"/>
      <c r="AC981" s="335"/>
      <c r="AD981" s="335"/>
      <c r="AE981" s="335"/>
      <c r="AF981" s="335"/>
      <c r="AG981" s="335"/>
      <c r="AH981" s="335"/>
      <c r="AI981" s="335"/>
      <c r="AJ981" s="335"/>
      <c r="AK981" s="335"/>
      <c r="AL981" s="335"/>
      <c r="AM981" s="335"/>
      <c r="AN981" s="335"/>
      <c r="AO981" s="335"/>
      <c r="AP981" s="335"/>
      <c r="AQ981" s="335"/>
      <c r="AR981" s="335"/>
      <c r="AS981" s="335"/>
      <c r="AT981" s="335"/>
      <c r="AU981" s="335"/>
      <c r="AV981" s="335"/>
      <c r="AW981" s="335"/>
      <c r="AX981" s="335"/>
      <c r="AY981" s="335"/>
      <c r="AZ981" s="335"/>
      <c r="BA981" s="335"/>
      <c r="BB981" s="335"/>
      <c r="BC981" s="335"/>
      <c r="BD981" s="335"/>
      <c r="BE981" s="335"/>
      <c r="BF981" s="335"/>
      <c r="BG981" s="335"/>
      <c r="BH981" s="335"/>
      <c r="BI981" s="335"/>
      <c r="BJ981" s="335"/>
      <c r="BK981" s="335"/>
      <c r="BL981" s="335"/>
      <c r="BM981" s="335"/>
      <c r="BN981" s="335"/>
      <c r="BO981" s="335"/>
      <c r="BP981" s="335"/>
      <c r="BQ981" s="335"/>
      <c r="BR981" s="335"/>
      <c r="BS981" s="335"/>
      <c r="BT981" s="335"/>
      <c r="BU981" s="335"/>
      <c r="BV981" s="335"/>
      <c r="BW981" s="335"/>
      <c r="BX981" s="335"/>
      <c r="BY981" s="335"/>
      <c r="BZ981" s="335"/>
      <c r="CA981" s="335"/>
      <c r="CB981" s="335"/>
      <c r="CC981" s="335"/>
      <c r="CD981" s="335"/>
      <c r="CE981" s="335"/>
      <c r="CF981" s="335"/>
      <c r="CG981" s="335"/>
      <c r="CH981" s="335"/>
      <c r="CI981" s="335"/>
      <c r="CJ981" s="335"/>
      <c r="CK981" s="335"/>
      <c r="CL981" s="335"/>
      <c r="CM981" s="335"/>
      <c r="CN981" s="335"/>
      <c r="CO981" s="335"/>
      <c r="CP981" s="335"/>
      <c r="CQ981" s="335"/>
      <c r="CR981" s="335"/>
      <c r="CS981" s="335"/>
      <c r="CT981" s="335"/>
      <c r="CU981" s="335"/>
      <c r="CV981" s="335"/>
      <c r="CW981" s="335"/>
      <c r="CX981" s="335"/>
      <c r="CY981" s="335"/>
      <c r="CZ981" s="335"/>
      <c r="DA981" s="335"/>
      <c r="DB981" s="335"/>
      <c r="DC981" s="335"/>
      <c r="DD981" s="335"/>
      <c r="DE981" s="335"/>
    </row>
    <row r="982" spans="2:109" x14ac:dyDescent="0.25">
      <c r="B982" s="335"/>
      <c r="C982" s="335"/>
      <c r="D982" s="335"/>
      <c r="E982" s="335"/>
      <c r="F982" s="335"/>
      <c r="G982" s="335"/>
      <c r="H982" s="335"/>
      <c r="I982" s="335"/>
      <c r="J982" s="335"/>
      <c r="K982" s="335"/>
      <c r="L982" s="335"/>
      <c r="M982" s="335"/>
      <c r="N982" s="335"/>
      <c r="O982" s="335"/>
      <c r="P982" s="335"/>
      <c r="Q982" s="335"/>
      <c r="R982" s="335"/>
      <c r="S982" s="335"/>
      <c r="T982" s="325"/>
      <c r="U982" s="325"/>
      <c r="V982" s="335"/>
      <c r="W982" s="335"/>
      <c r="X982" s="335"/>
      <c r="Y982" s="335"/>
      <c r="Z982" s="335"/>
      <c r="AA982" s="335"/>
      <c r="AB982" s="335"/>
      <c r="AC982" s="335"/>
      <c r="AD982" s="335"/>
      <c r="AE982" s="335"/>
      <c r="AF982" s="335"/>
      <c r="AG982" s="335"/>
      <c r="AH982" s="335"/>
      <c r="AI982" s="335"/>
      <c r="AJ982" s="335"/>
      <c r="AK982" s="335"/>
      <c r="AL982" s="335"/>
      <c r="AM982" s="335"/>
      <c r="AN982" s="335"/>
      <c r="AO982" s="335"/>
      <c r="AP982" s="335"/>
      <c r="AQ982" s="335"/>
      <c r="AR982" s="335"/>
      <c r="AS982" s="335"/>
      <c r="AT982" s="335"/>
      <c r="AU982" s="335"/>
      <c r="AV982" s="335"/>
      <c r="AW982" s="335"/>
      <c r="AX982" s="335"/>
      <c r="AY982" s="335"/>
      <c r="AZ982" s="335"/>
      <c r="BA982" s="335"/>
      <c r="BB982" s="335"/>
      <c r="BC982" s="335"/>
      <c r="BD982" s="335"/>
      <c r="BE982" s="335"/>
      <c r="BF982" s="335"/>
      <c r="BG982" s="335"/>
      <c r="BH982" s="335"/>
      <c r="BI982" s="335"/>
      <c r="BJ982" s="335"/>
      <c r="BK982" s="335"/>
      <c r="BL982" s="335"/>
      <c r="BM982" s="335"/>
      <c r="BN982" s="335"/>
      <c r="BO982" s="335"/>
      <c r="BP982" s="335"/>
      <c r="BQ982" s="335"/>
      <c r="BR982" s="335"/>
      <c r="BS982" s="335"/>
      <c r="BT982" s="335"/>
      <c r="BU982" s="335"/>
      <c r="BV982" s="335"/>
      <c r="BW982" s="335"/>
      <c r="BX982" s="335"/>
      <c r="BY982" s="335"/>
      <c r="BZ982" s="335"/>
      <c r="CA982" s="335"/>
      <c r="CB982" s="335"/>
      <c r="CC982" s="335"/>
      <c r="CD982" s="335"/>
      <c r="CE982" s="335"/>
      <c r="CF982" s="335"/>
      <c r="CG982" s="335"/>
      <c r="CH982" s="335"/>
      <c r="CI982" s="335"/>
      <c r="CJ982" s="335"/>
      <c r="CK982" s="335"/>
      <c r="CL982" s="335"/>
      <c r="CM982" s="335"/>
      <c r="CN982" s="335"/>
      <c r="CO982" s="335"/>
      <c r="CP982" s="335"/>
      <c r="CQ982" s="335"/>
      <c r="CR982" s="335"/>
      <c r="CS982" s="335"/>
      <c r="CT982" s="335"/>
      <c r="CU982" s="335"/>
      <c r="CV982" s="335"/>
      <c r="CW982" s="335"/>
      <c r="CX982" s="335"/>
      <c r="CY982" s="335"/>
      <c r="CZ982" s="335"/>
      <c r="DA982" s="335"/>
      <c r="DB982" s="335"/>
      <c r="DC982" s="335"/>
      <c r="DD982" s="335"/>
      <c r="DE982" s="335"/>
    </row>
    <row r="983" spans="2:109" x14ac:dyDescent="0.25">
      <c r="B983" s="335"/>
      <c r="C983" s="335"/>
      <c r="D983" s="335"/>
      <c r="E983" s="335"/>
      <c r="F983" s="335"/>
      <c r="G983" s="335"/>
      <c r="H983" s="335"/>
      <c r="I983" s="335"/>
      <c r="J983" s="335"/>
      <c r="K983" s="335"/>
      <c r="L983" s="335"/>
      <c r="M983" s="335"/>
      <c r="N983" s="335"/>
      <c r="O983" s="335"/>
      <c r="P983" s="335"/>
      <c r="Q983" s="335"/>
      <c r="R983" s="335"/>
      <c r="S983" s="335"/>
      <c r="T983" s="325"/>
      <c r="U983" s="325"/>
      <c r="V983" s="335"/>
      <c r="W983" s="335"/>
      <c r="X983" s="335"/>
      <c r="Y983" s="335"/>
      <c r="Z983" s="335"/>
      <c r="AA983" s="335"/>
      <c r="AB983" s="335"/>
      <c r="AC983" s="335"/>
      <c r="AD983" s="335"/>
      <c r="AE983" s="335"/>
      <c r="AF983" s="335"/>
      <c r="AG983" s="335"/>
      <c r="AH983" s="335"/>
      <c r="AI983" s="335"/>
      <c r="AJ983" s="335"/>
      <c r="AK983" s="335"/>
      <c r="AL983" s="335"/>
      <c r="AM983" s="335"/>
      <c r="AN983" s="335"/>
      <c r="AO983" s="335"/>
      <c r="AP983" s="335"/>
      <c r="AQ983" s="335"/>
      <c r="AR983" s="335"/>
      <c r="AS983" s="335"/>
      <c r="AT983" s="335"/>
      <c r="AU983" s="335"/>
      <c r="AV983" s="335"/>
      <c r="AW983" s="335"/>
      <c r="AX983" s="335"/>
      <c r="AY983" s="335"/>
      <c r="AZ983" s="335"/>
      <c r="BA983" s="335"/>
      <c r="BB983" s="335"/>
      <c r="BC983" s="335"/>
      <c r="BD983" s="335"/>
      <c r="BE983" s="335"/>
      <c r="BF983" s="335"/>
      <c r="BG983" s="335"/>
      <c r="BH983" s="335"/>
      <c r="BI983" s="335"/>
      <c r="BJ983" s="335"/>
      <c r="BK983" s="335"/>
      <c r="BL983" s="335"/>
      <c r="BM983" s="335"/>
      <c r="BN983" s="335"/>
      <c r="BO983" s="335"/>
      <c r="BP983" s="335"/>
      <c r="BQ983" s="335"/>
      <c r="BR983" s="335"/>
      <c r="BS983" s="335"/>
      <c r="BT983" s="335"/>
      <c r="BU983" s="335"/>
      <c r="BV983" s="335"/>
      <c r="BW983" s="335"/>
      <c r="BX983" s="335"/>
      <c r="BY983" s="335"/>
      <c r="BZ983" s="335"/>
      <c r="CA983" s="335"/>
      <c r="CB983" s="335"/>
      <c r="CC983" s="335"/>
      <c r="CD983" s="335"/>
      <c r="CE983" s="335"/>
      <c r="CF983" s="335"/>
      <c r="CG983" s="335"/>
      <c r="CH983" s="335"/>
      <c r="CI983" s="335"/>
      <c r="CJ983" s="335"/>
      <c r="CK983" s="335"/>
      <c r="CL983" s="335"/>
      <c r="CM983" s="335"/>
      <c r="CN983" s="335"/>
      <c r="CO983" s="335"/>
      <c r="CP983" s="335"/>
      <c r="CQ983" s="335"/>
      <c r="CR983" s="335"/>
      <c r="CS983" s="335"/>
      <c r="CT983" s="335"/>
      <c r="CU983" s="335"/>
      <c r="CV983" s="335"/>
      <c r="CW983" s="335"/>
      <c r="CX983" s="335"/>
      <c r="CY983" s="335"/>
      <c r="CZ983" s="335"/>
      <c r="DA983" s="335"/>
      <c r="DB983" s="335"/>
      <c r="DC983" s="335"/>
      <c r="DD983" s="335"/>
      <c r="DE983" s="335"/>
    </row>
    <row r="984" spans="2:109" x14ac:dyDescent="0.25">
      <c r="B984" s="335"/>
      <c r="C984" s="335"/>
      <c r="D984" s="335"/>
      <c r="E984" s="335"/>
      <c r="F984" s="335"/>
      <c r="G984" s="335"/>
      <c r="H984" s="335"/>
      <c r="I984" s="335"/>
      <c r="J984" s="335"/>
      <c r="K984" s="335"/>
      <c r="L984" s="335"/>
      <c r="M984" s="335"/>
      <c r="N984" s="335"/>
      <c r="O984" s="335"/>
      <c r="P984" s="335"/>
      <c r="Q984" s="335"/>
      <c r="R984" s="335"/>
      <c r="S984" s="335"/>
      <c r="T984" s="325"/>
      <c r="U984" s="325"/>
      <c r="V984" s="335"/>
      <c r="W984" s="335"/>
      <c r="X984" s="335"/>
      <c r="Y984" s="335"/>
      <c r="Z984" s="335"/>
      <c r="AA984" s="335"/>
      <c r="AB984" s="335"/>
      <c r="AC984" s="335"/>
      <c r="AD984" s="335"/>
      <c r="AE984" s="335"/>
      <c r="AF984" s="335"/>
      <c r="AG984" s="335"/>
      <c r="AH984" s="335"/>
      <c r="AI984" s="335"/>
      <c r="AJ984" s="335"/>
      <c r="AK984" s="335"/>
      <c r="AL984" s="335"/>
      <c r="AM984" s="335"/>
      <c r="AN984" s="335"/>
      <c r="AO984" s="335"/>
      <c r="AP984" s="335"/>
      <c r="AQ984" s="335"/>
      <c r="AR984" s="335"/>
      <c r="AS984" s="335"/>
      <c r="AT984" s="335"/>
      <c r="AU984" s="335"/>
      <c r="AV984" s="335"/>
      <c r="AW984" s="335"/>
      <c r="AX984" s="335"/>
      <c r="AY984" s="335"/>
      <c r="AZ984" s="335"/>
      <c r="BA984" s="335"/>
      <c r="BB984" s="335"/>
      <c r="BC984" s="335"/>
      <c r="BD984" s="335"/>
      <c r="BE984" s="335"/>
      <c r="BF984" s="335"/>
      <c r="BG984" s="335"/>
      <c r="BH984" s="335"/>
      <c r="BI984" s="335"/>
      <c r="BJ984" s="335"/>
      <c r="BK984" s="335"/>
      <c r="BL984" s="335"/>
      <c r="BM984" s="335"/>
      <c r="BN984" s="335"/>
      <c r="BO984" s="335"/>
      <c r="BP984" s="335"/>
      <c r="BQ984" s="335"/>
      <c r="BR984" s="335"/>
      <c r="BS984" s="335"/>
      <c r="BT984" s="335"/>
      <c r="BU984" s="335"/>
      <c r="BV984" s="335"/>
      <c r="BW984" s="335"/>
      <c r="BX984" s="335"/>
      <c r="BY984" s="335"/>
      <c r="BZ984" s="335"/>
      <c r="CA984" s="335"/>
      <c r="CB984" s="335"/>
      <c r="CC984" s="335"/>
      <c r="CD984" s="335"/>
      <c r="CE984" s="335"/>
      <c r="CF984" s="335"/>
      <c r="CG984" s="335"/>
      <c r="CH984" s="335"/>
      <c r="CI984" s="335"/>
      <c r="CJ984" s="335"/>
      <c r="CK984" s="335"/>
      <c r="CL984" s="335"/>
      <c r="CM984" s="335"/>
      <c r="CN984" s="335"/>
      <c r="CO984" s="335"/>
      <c r="CP984" s="335"/>
      <c r="CQ984" s="335"/>
      <c r="CR984" s="335"/>
      <c r="CS984" s="335"/>
      <c r="CT984" s="335"/>
      <c r="CU984" s="335"/>
      <c r="CV984" s="335"/>
      <c r="CW984" s="335"/>
      <c r="CX984" s="335"/>
      <c r="CY984" s="335"/>
      <c r="CZ984" s="335"/>
      <c r="DA984" s="335"/>
      <c r="DB984" s="335"/>
      <c r="DC984" s="335"/>
      <c r="DD984" s="335"/>
      <c r="DE984" s="335"/>
    </row>
    <row r="985" spans="2:109" x14ac:dyDescent="0.25">
      <c r="B985" s="335"/>
      <c r="C985" s="335"/>
      <c r="D985" s="335"/>
      <c r="E985" s="335"/>
      <c r="F985" s="335"/>
      <c r="G985" s="335"/>
      <c r="H985" s="335"/>
      <c r="I985" s="335"/>
      <c r="J985" s="335"/>
      <c r="K985" s="335"/>
      <c r="L985" s="335"/>
      <c r="M985" s="335"/>
      <c r="N985" s="335"/>
      <c r="O985" s="335"/>
      <c r="P985" s="335"/>
      <c r="Q985" s="335"/>
      <c r="R985" s="335"/>
      <c r="S985" s="335"/>
      <c r="T985" s="325"/>
      <c r="U985" s="325"/>
      <c r="V985" s="335"/>
      <c r="W985" s="335"/>
      <c r="X985" s="335"/>
      <c r="Y985" s="335"/>
      <c r="Z985" s="335"/>
      <c r="AA985" s="335"/>
      <c r="AB985" s="335"/>
      <c r="AC985" s="335"/>
      <c r="AD985" s="335"/>
      <c r="AE985" s="335"/>
      <c r="AF985" s="335"/>
      <c r="AG985" s="335"/>
      <c r="AH985" s="335"/>
      <c r="AI985" s="335"/>
      <c r="AJ985" s="335"/>
      <c r="AK985" s="335"/>
      <c r="AL985" s="335"/>
      <c r="AM985" s="335"/>
      <c r="AN985" s="335"/>
      <c r="AO985" s="335"/>
      <c r="AP985" s="335"/>
      <c r="AQ985" s="335"/>
      <c r="AR985" s="335"/>
      <c r="AS985" s="335"/>
      <c r="AT985" s="335"/>
      <c r="AU985" s="335"/>
      <c r="AV985" s="335"/>
      <c r="AW985" s="335"/>
      <c r="AX985" s="335"/>
      <c r="AY985" s="335"/>
      <c r="AZ985" s="335"/>
      <c r="BA985" s="335"/>
      <c r="BB985" s="335"/>
      <c r="BC985" s="335"/>
      <c r="BD985" s="335"/>
      <c r="BE985" s="335"/>
      <c r="BF985" s="335"/>
      <c r="BG985" s="335"/>
      <c r="BH985" s="335"/>
      <c r="BI985" s="335"/>
      <c r="BJ985" s="335"/>
      <c r="BK985" s="335"/>
      <c r="BL985" s="335"/>
      <c r="BM985" s="335"/>
      <c r="BN985" s="335"/>
      <c r="BO985" s="335"/>
      <c r="BP985" s="335"/>
      <c r="BQ985" s="335"/>
      <c r="BR985" s="335"/>
      <c r="BS985" s="335"/>
      <c r="BT985" s="335"/>
      <c r="BU985" s="335"/>
      <c r="BV985" s="335"/>
      <c r="BW985" s="335"/>
      <c r="BX985" s="335"/>
      <c r="BY985" s="335"/>
      <c r="BZ985" s="335"/>
      <c r="CA985" s="335"/>
      <c r="CB985" s="335"/>
      <c r="CC985" s="335"/>
      <c r="CD985" s="335"/>
      <c r="CE985" s="335"/>
      <c r="CF985" s="335"/>
      <c r="CG985" s="335"/>
      <c r="CH985" s="335"/>
      <c r="CI985" s="335"/>
      <c r="CJ985" s="335"/>
      <c r="CK985" s="335"/>
      <c r="CL985" s="335"/>
      <c r="CM985" s="335"/>
      <c r="CN985" s="335"/>
      <c r="CO985" s="335"/>
      <c r="CP985" s="335"/>
      <c r="CQ985" s="335"/>
      <c r="CR985" s="335"/>
      <c r="CS985" s="335"/>
      <c r="CT985" s="335"/>
      <c r="CU985" s="335"/>
      <c r="CV985" s="335"/>
      <c r="CW985" s="335"/>
      <c r="CX985" s="335"/>
      <c r="CY985" s="335"/>
      <c r="CZ985" s="335"/>
      <c r="DA985" s="335"/>
      <c r="DB985" s="335"/>
      <c r="DC985" s="335"/>
      <c r="DD985" s="335"/>
      <c r="DE985" s="335"/>
    </row>
    <row r="986" spans="2:109" x14ac:dyDescent="0.25">
      <c r="B986" s="335"/>
      <c r="C986" s="335"/>
      <c r="D986" s="335"/>
      <c r="E986" s="335"/>
      <c r="F986" s="335"/>
      <c r="G986" s="335"/>
      <c r="H986" s="335"/>
      <c r="I986" s="335"/>
      <c r="J986" s="335"/>
      <c r="K986" s="335"/>
      <c r="L986" s="335"/>
      <c r="M986" s="335"/>
      <c r="N986" s="335"/>
      <c r="O986" s="335"/>
      <c r="P986" s="335"/>
      <c r="Q986" s="335"/>
      <c r="R986" s="335"/>
      <c r="S986" s="335"/>
      <c r="T986" s="325"/>
      <c r="U986" s="325"/>
      <c r="V986" s="335"/>
      <c r="W986" s="335"/>
      <c r="X986" s="335"/>
      <c r="Y986" s="335"/>
      <c r="Z986" s="335"/>
      <c r="AA986" s="335"/>
      <c r="AB986" s="335"/>
      <c r="AC986" s="335"/>
      <c r="AD986" s="335"/>
      <c r="AE986" s="335"/>
      <c r="AF986" s="335"/>
      <c r="AG986" s="335"/>
      <c r="AH986" s="335"/>
      <c r="AI986" s="335"/>
      <c r="AJ986" s="335"/>
      <c r="AK986" s="335"/>
      <c r="AL986" s="335"/>
      <c r="AM986" s="335"/>
      <c r="AN986" s="335"/>
      <c r="AO986" s="335"/>
      <c r="AP986" s="335"/>
      <c r="AQ986" s="335"/>
      <c r="AR986" s="335"/>
      <c r="AS986" s="335"/>
      <c r="AT986" s="335"/>
      <c r="AU986" s="335"/>
      <c r="AV986" s="335"/>
      <c r="AW986" s="335"/>
      <c r="AX986" s="335"/>
      <c r="AY986" s="335"/>
      <c r="AZ986" s="335"/>
      <c r="BA986" s="335"/>
      <c r="BB986" s="335"/>
      <c r="BC986" s="335"/>
      <c r="BD986" s="335"/>
      <c r="BE986" s="335"/>
      <c r="BF986" s="335"/>
      <c r="BG986" s="335"/>
      <c r="BH986" s="335"/>
      <c r="BI986" s="335"/>
      <c r="BJ986" s="335"/>
      <c r="BK986" s="335"/>
      <c r="BL986" s="335"/>
      <c r="BM986" s="335"/>
      <c r="BN986" s="335"/>
      <c r="BO986" s="335"/>
      <c r="BP986" s="335"/>
      <c r="BQ986" s="335"/>
      <c r="BR986" s="335"/>
      <c r="BS986" s="335"/>
      <c r="BT986" s="335"/>
      <c r="BU986" s="335"/>
      <c r="BV986" s="335"/>
      <c r="BW986" s="335"/>
      <c r="BX986" s="335"/>
      <c r="BY986" s="335"/>
      <c r="BZ986" s="335"/>
      <c r="CA986" s="335"/>
      <c r="CB986" s="335"/>
      <c r="CC986" s="335"/>
      <c r="CD986" s="335"/>
      <c r="CE986" s="335"/>
      <c r="CF986" s="335"/>
      <c r="CG986" s="335"/>
      <c r="CH986" s="335"/>
      <c r="CI986" s="335"/>
      <c r="CJ986" s="335"/>
      <c r="CK986" s="335"/>
      <c r="CL986" s="335"/>
      <c r="CM986" s="335"/>
      <c r="CN986" s="335"/>
      <c r="CO986" s="335"/>
      <c r="CP986" s="335"/>
      <c r="CQ986" s="335"/>
      <c r="CR986" s="335"/>
      <c r="CS986" s="335"/>
      <c r="CT986" s="335"/>
      <c r="CU986" s="335"/>
      <c r="CV986" s="335"/>
      <c r="CW986" s="335"/>
      <c r="CX986" s="335"/>
      <c r="CY986" s="335"/>
      <c r="CZ986" s="335"/>
      <c r="DA986" s="335"/>
      <c r="DB986" s="335"/>
      <c r="DC986" s="335"/>
      <c r="DD986" s="335"/>
      <c r="DE986" s="335"/>
    </row>
    <row r="987" spans="2:109" x14ac:dyDescent="0.25">
      <c r="B987" s="335"/>
      <c r="C987" s="335"/>
      <c r="D987" s="335"/>
      <c r="E987" s="335"/>
      <c r="F987" s="335"/>
      <c r="G987" s="335"/>
      <c r="H987" s="335"/>
      <c r="I987" s="335"/>
      <c r="J987" s="335"/>
      <c r="K987" s="335"/>
      <c r="L987" s="335"/>
      <c r="M987" s="335"/>
      <c r="N987" s="335"/>
      <c r="O987" s="335"/>
      <c r="P987" s="335"/>
      <c r="Q987" s="335"/>
      <c r="R987" s="335"/>
      <c r="S987" s="335"/>
      <c r="T987" s="325"/>
      <c r="U987" s="325"/>
      <c r="V987" s="335"/>
      <c r="W987" s="335"/>
      <c r="X987" s="335"/>
      <c r="Y987" s="335"/>
      <c r="Z987" s="335"/>
      <c r="AA987" s="335"/>
      <c r="AB987" s="335"/>
      <c r="AC987" s="335"/>
      <c r="AD987" s="335"/>
      <c r="AE987" s="335"/>
      <c r="AF987" s="335"/>
      <c r="AG987" s="335"/>
      <c r="AH987" s="335"/>
      <c r="AI987" s="335"/>
      <c r="AJ987" s="335"/>
      <c r="AK987" s="335"/>
      <c r="AL987" s="335"/>
      <c r="AM987" s="335"/>
      <c r="AN987" s="335"/>
      <c r="AO987" s="335"/>
      <c r="AP987" s="335"/>
      <c r="AQ987" s="335"/>
      <c r="AR987" s="335"/>
      <c r="AS987" s="335"/>
      <c r="AT987" s="335"/>
      <c r="AU987" s="335"/>
      <c r="AV987" s="335"/>
      <c r="AW987" s="335"/>
      <c r="AX987" s="335"/>
      <c r="AY987" s="335"/>
      <c r="AZ987" s="335"/>
      <c r="BA987" s="335"/>
      <c r="BB987" s="335"/>
      <c r="BC987" s="335"/>
      <c r="BD987" s="335"/>
      <c r="BE987" s="335"/>
      <c r="BF987" s="335"/>
      <c r="BG987" s="335"/>
      <c r="BH987" s="335"/>
      <c r="BI987" s="335"/>
      <c r="BJ987" s="335"/>
      <c r="BK987" s="335"/>
      <c r="BL987" s="335"/>
      <c r="BM987" s="335"/>
      <c r="BN987" s="335"/>
      <c r="BO987" s="335"/>
      <c r="BP987" s="335"/>
      <c r="BQ987" s="335"/>
      <c r="BR987" s="335"/>
      <c r="BS987" s="335"/>
      <c r="BT987" s="335"/>
      <c r="BU987" s="335"/>
      <c r="BV987" s="335"/>
      <c r="BW987" s="335"/>
      <c r="BX987" s="335"/>
      <c r="BY987" s="335"/>
      <c r="BZ987" s="335"/>
      <c r="CA987" s="335"/>
      <c r="CB987" s="335"/>
      <c r="CC987" s="335"/>
      <c r="CD987" s="335"/>
      <c r="CE987" s="335"/>
      <c r="CF987" s="335"/>
      <c r="CG987" s="335"/>
      <c r="CH987" s="335"/>
      <c r="CI987" s="335"/>
      <c r="CJ987" s="335"/>
      <c r="CK987" s="335"/>
      <c r="CL987" s="335"/>
      <c r="CM987" s="335"/>
      <c r="CN987" s="335"/>
      <c r="CO987" s="335"/>
      <c r="CP987" s="335"/>
      <c r="CQ987" s="335"/>
      <c r="CR987" s="335"/>
      <c r="CS987" s="335"/>
      <c r="CT987" s="335"/>
      <c r="CU987" s="335"/>
      <c r="CV987" s="335"/>
      <c r="CW987" s="335"/>
      <c r="CX987" s="335"/>
      <c r="CY987" s="335"/>
      <c r="CZ987" s="335"/>
      <c r="DA987" s="335"/>
      <c r="DB987" s="335"/>
      <c r="DC987" s="335"/>
      <c r="DD987" s="335"/>
      <c r="DE987" s="335"/>
    </row>
    <row r="988" spans="2:109" x14ac:dyDescent="0.25">
      <c r="B988" s="335"/>
      <c r="C988" s="335"/>
      <c r="D988" s="335"/>
      <c r="E988" s="335"/>
      <c r="F988" s="335"/>
      <c r="G988" s="335"/>
      <c r="H988" s="335"/>
      <c r="I988" s="335"/>
      <c r="J988" s="335"/>
      <c r="K988" s="335"/>
      <c r="L988" s="335"/>
      <c r="M988" s="335"/>
      <c r="N988" s="335"/>
      <c r="O988" s="335"/>
      <c r="P988" s="335"/>
      <c r="Q988" s="335"/>
      <c r="R988" s="335"/>
      <c r="S988" s="335"/>
      <c r="T988" s="325"/>
      <c r="U988" s="325"/>
      <c r="V988" s="335"/>
      <c r="W988" s="335"/>
      <c r="X988" s="335"/>
      <c r="Y988" s="335"/>
      <c r="Z988" s="335"/>
      <c r="AA988" s="335"/>
      <c r="AB988" s="335"/>
      <c r="AC988" s="335"/>
      <c r="AD988" s="335"/>
      <c r="AE988" s="335"/>
      <c r="AF988" s="335"/>
      <c r="AG988" s="335"/>
      <c r="AH988" s="335"/>
      <c r="AI988" s="335"/>
      <c r="AJ988" s="335"/>
      <c r="AK988" s="335"/>
      <c r="AL988" s="335"/>
      <c r="AM988" s="335"/>
      <c r="AN988" s="335"/>
      <c r="AO988" s="335"/>
      <c r="AP988" s="335"/>
      <c r="AQ988" s="335"/>
      <c r="AR988" s="335"/>
      <c r="AS988" s="335"/>
      <c r="AT988" s="335"/>
      <c r="AU988" s="335"/>
      <c r="AV988" s="335"/>
      <c r="AW988" s="335"/>
      <c r="AX988" s="335"/>
      <c r="AY988" s="335"/>
      <c r="AZ988" s="335"/>
      <c r="BA988" s="335"/>
      <c r="BB988" s="335"/>
      <c r="BC988" s="335"/>
      <c r="BD988" s="335"/>
      <c r="BE988" s="335"/>
      <c r="BF988" s="335"/>
      <c r="BG988" s="335"/>
      <c r="BH988" s="335"/>
      <c r="BI988" s="335"/>
      <c r="BJ988" s="335"/>
      <c r="BK988" s="335"/>
      <c r="BL988" s="335"/>
      <c r="BM988" s="335"/>
      <c r="BN988" s="335"/>
      <c r="BO988" s="335"/>
      <c r="BP988" s="335"/>
      <c r="BQ988" s="335"/>
      <c r="BR988" s="335"/>
      <c r="BS988" s="335"/>
      <c r="BT988" s="335"/>
      <c r="BU988" s="335"/>
      <c r="BV988" s="335"/>
      <c r="BW988" s="335"/>
      <c r="BX988" s="335"/>
      <c r="BY988" s="335"/>
      <c r="BZ988" s="335"/>
      <c r="CA988" s="335"/>
      <c r="CB988" s="335"/>
      <c r="CC988" s="335"/>
      <c r="CD988" s="335"/>
      <c r="CE988" s="335"/>
      <c r="CF988" s="335"/>
      <c r="CG988" s="335"/>
      <c r="CH988" s="335"/>
      <c r="CI988" s="335"/>
      <c r="CJ988" s="335"/>
      <c r="CK988" s="335"/>
      <c r="CL988" s="335"/>
      <c r="CM988" s="335"/>
      <c r="CN988" s="335"/>
      <c r="CO988" s="335"/>
      <c r="CP988" s="335"/>
      <c r="CQ988" s="335"/>
      <c r="CR988" s="335"/>
      <c r="CS988" s="335"/>
      <c r="CT988" s="335"/>
      <c r="CU988" s="335"/>
      <c r="CV988" s="335"/>
      <c r="CW988" s="335"/>
      <c r="CX988" s="335"/>
      <c r="CY988" s="335"/>
      <c r="CZ988" s="335"/>
      <c r="DA988" s="335"/>
      <c r="DB988" s="335"/>
      <c r="DC988" s="335"/>
      <c r="DD988" s="335"/>
      <c r="DE988" s="335"/>
    </row>
    <row r="989" spans="2:109" x14ac:dyDescent="0.25">
      <c r="B989" s="335"/>
      <c r="C989" s="335"/>
      <c r="D989" s="335"/>
      <c r="E989" s="335"/>
      <c r="F989" s="335"/>
      <c r="G989" s="335"/>
      <c r="H989" s="335"/>
      <c r="I989" s="335"/>
      <c r="J989" s="335"/>
      <c r="K989" s="335"/>
      <c r="L989" s="335"/>
      <c r="M989" s="335"/>
      <c r="N989" s="335"/>
      <c r="O989" s="335"/>
      <c r="P989" s="335"/>
      <c r="Q989" s="335"/>
      <c r="R989" s="335"/>
      <c r="S989" s="335"/>
      <c r="T989" s="325"/>
      <c r="U989" s="325"/>
      <c r="V989" s="335"/>
      <c r="W989" s="335"/>
      <c r="X989" s="335"/>
      <c r="Y989" s="335"/>
      <c r="Z989" s="335"/>
      <c r="AA989" s="335"/>
      <c r="AB989" s="335"/>
      <c r="AC989" s="335"/>
      <c r="AD989" s="335"/>
      <c r="AE989" s="335"/>
      <c r="AF989" s="335"/>
      <c r="AG989" s="335"/>
      <c r="AH989" s="335"/>
      <c r="AI989" s="335"/>
      <c r="AJ989" s="335"/>
      <c r="AK989" s="335"/>
      <c r="AL989" s="335"/>
      <c r="AM989" s="335"/>
      <c r="AN989" s="335"/>
      <c r="AO989" s="335"/>
      <c r="AP989" s="335"/>
      <c r="AQ989" s="335"/>
      <c r="AR989" s="335"/>
      <c r="AS989" s="335"/>
      <c r="AT989" s="335"/>
      <c r="AU989" s="335"/>
      <c r="AV989" s="335"/>
      <c r="AW989" s="335"/>
      <c r="AX989" s="335"/>
      <c r="AY989" s="335"/>
      <c r="AZ989" s="335"/>
      <c r="BA989" s="335"/>
      <c r="BB989" s="335"/>
      <c r="BC989" s="335"/>
      <c r="BD989" s="335"/>
      <c r="BE989" s="335"/>
      <c r="BF989" s="335"/>
      <c r="BG989" s="335"/>
      <c r="BH989" s="335"/>
      <c r="BI989" s="335"/>
      <c r="BJ989" s="335"/>
      <c r="BK989" s="335"/>
      <c r="BL989" s="335"/>
      <c r="BM989" s="335"/>
      <c r="BN989" s="335"/>
      <c r="BO989" s="335"/>
      <c r="BP989" s="335"/>
      <c r="BQ989" s="335"/>
      <c r="BR989" s="335"/>
      <c r="BS989" s="335"/>
      <c r="BT989" s="335"/>
      <c r="BU989" s="335"/>
      <c r="BV989" s="335"/>
      <c r="BW989" s="335"/>
      <c r="BX989" s="335"/>
      <c r="BY989" s="335"/>
      <c r="BZ989" s="335"/>
      <c r="CA989" s="335"/>
      <c r="CB989" s="335"/>
      <c r="CC989" s="335"/>
      <c r="CD989" s="335"/>
      <c r="CE989" s="335"/>
      <c r="CF989" s="335"/>
      <c r="CG989" s="335"/>
      <c r="CH989" s="335"/>
      <c r="CI989" s="335"/>
      <c r="CJ989" s="335"/>
      <c r="CK989" s="335"/>
      <c r="CL989" s="335"/>
      <c r="CM989" s="335"/>
      <c r="CN989" s="335"/>
      <c r="CO989" s="335"/>
      <c r="CP989" s="335"/>
      <c r="CQ989" s="335"/>
      <c r="CR989" s="335"/>
      <c r="CS989" s="335"/>
      <c r="CT989" s="335"/>
      <c r="CU989" s="335"/>
      <c r="CV989" s="335"/>
      <c r="CW989" s="335"/>
      <c r="CX989" s="335"/>
      <c r="CY989" s="335"/>
      <c r="CZ989" s="335"/>
      <c r="DA989" s="335"/>
      <c r="DB989" s="335"/>
      <c r="DC989" s="335"/>
      <c r="DD989" s="335"/>
      <c r="DE989" s="335"/>
    </row>
    <row r="990" spans="2:109" x14ac:dyDescent="0.25">
      <c r="B990" s="335"/>
      <c r="C990" s="335"/>
      <c r="D990" s="335"/>
      <c r="E990" s="335"/>
      <c r="F990" s="335"/>
      <c r="G990" s="335"/>
      <c r="H990" s="335"/>
      <c r="I990" s="335"/>
      <c r="J990" s="335"/>
      <c r="K990" s="335"/>
      <c r="L990" s="335"/>
      <c r="M990" s="335"/>
      <c r="N990" s="335"/>
      <c r="O990" s="335"/>
      <c r="P990" s="335"/>
      <c r="Q990" s="335"/>
      <c r="R990" s="335"/>
      <c r="S990" s="335"/>
      <c r="T990" s="325"/>
      <c r="U990" s="325"/>
      <c r="V990" s="335"/>
      <c r="W990" s="335"/>
      <c r="X990" s="335"/>
      <c r="Y990" s="335"/>
      <c r="Z990" s="335"/>
      <c r="AA990" s="335"/>
      <c r="AB990" s="335"/>
      <c r="AC990" s="335"/>
      <c r="AD990" s="335"/>
      <c r="AE990" s="335"/>
      <c r="AF990" s="335"/>
      <c r="AG990" s="335"/>
      <c r="AH990" s="335"/>
      <c r="AI990" s="335"/>
      <c r="AJ990" s="335"/>
      <c r="AK990" s="335"/>
      <c r="AL990" s="335"/>
      <c r="AM990" s="335"/>
      <c r="AN990" s="335"/>
      <c r="AO990" s="335"/>
      <c r="AP990" s="335"/>
      <c r="AQ990" s="335"/>
      <c r="AR990" s="335"/>
      <c r="AS990" s="335"/>
      <c r="AT990" s="335"/>
      <c r="AU990" s="335"/>
      <c r="AV990" s="335"/>
      <c r="AW990" s="335"/>
      <c r="AX990" s="335"/>
      <c r="AY990" s="335"/>
      <c r="AZ990" s="335"/>
      <c r="BA990" s="335"/>
      <c r="BB990" s="335"/>
      <c r="BC990" s="335"/>
      <c r="BD990" s="335"/>
      <c r="BE990" s="335"/>
      <c r="BF990" s="335"/>
      <c r="BG990" s="335"/>
      <c r="BH990" s="335"/>
      <c r="BI990" s="335"/>
      <c r="BJ990" s="335"/>
      <c r="BK990" s="335"/>
      <c r="BL990" s="335"/>
      <c r="BM990" s="335"/>
      <c r="BN990" s="335"/>
      <c r="BO990" s="335"/>
      <c r="BP990" s="335"/>
      <c r="BQ990" s="335"/>
      <c r="BR990" s="335"/>
      <c r="BS990" s="335"/>
      <c r="BT990" s="335"/>
      <c r="BU990" s="335"/>
      <c r="BV990" s="335"/>
      <c r="BW990" s="335"/>
      <c r="BX990" s="335"/>
      <c r="BY990" s="335"/>
      <c r="BZ990" s="335"/>
      <c r="CA990" s="335"/>
      <c r="CB990" s="335"/>
      <c r="CC990" s="335"/>
      <c r="CD990" s="335"/>
      <c r="CE990" s="335"/>
      <c r="CF990" s="335"/>
      <c r="CG990" s="335"/>
      <c r="CH990" s="335"/>
      <c r="CI990" s="335"/>
      <c r="CJ990" s="335"/>
      <c r="CK990" s="335"/>
      <c r="CL990" s="335"/>
      <c r="CM990" s="335"/>
      <c r="CN990" s="335"/>
      <c r="CO990" s="335"/>
      <c r="CP990" s="335"/>
      <c r="CQ990" s="335"/>
      <c r="CR990" s="335"/>
      <c r="CS990" s="335"/>
      <c r="CT990" s="335"/>
      <c r="CU990" s="335"/>
      <c r="CV990" s="335"/>
      <c r="CW990" s="335"/>
      <c r="CX990" s="335"/>
      <c r="CY990" s="335"/>
      <c r="CZ990" s="335"/>
      <c r="DA990" s="335"/>
      <c r="DB990" s="335"/>
      <c r="DC990" s="335"/>
      <c r="DD990" s="335"/>
      <c r="DE990" s="335"/>
    </row>
    <row r="991" spans="2:109" x14ac:dyDescent="0.25">
      <c r="B991" s="335"/>
      <c r="C991" s="335"/>
      <c r="D991" s="335"/>
      <c r="E991" s="335"/>
      <c r="F991" s="335"/>
      <c r="G991" s="335"/>
      <c r="H991" s="335"/>
      <c r="I991" s="335"/>
      <c r="J991" s="335"/>
      <c r="K991" s="335"/>
      <c r="L991" s="335"/>
      <c r="M991" s="335"/>
      <c r="N991" s="335"/>
      <c r="O991" s="335"/>
      <c r="P991" s="335"/>
      <c r="Q991" s="335"/>
      <c r="R991" s="335"/>
      <c r="S991" s="335"/>
      <c r="T991" s="325"/>
      <c r="U991" s="325"/>
      <c r="V991" s="335"/>
      <c r="W991" s="335"/>
      <c r="X991" s="335"/>
      <c r="Y991" s="335"/>
      <c r="Z991" s="335"/>
      <c r="AA991" s="335"/>
      <c r="AB991" s="335"/>
      <c r="AC991" s="335"/>
      <c r="AD991" s="335"/>
      <c r="AE991" s="335"/>
      <c r="AF991" s="335"/>
      <c r="AG991" s="335"/>
      <c r="AH991" s="335"/>
      <c r="AI991" s="335"/>
      <c r="AJ991" s="335"/>
      <c r="AK991" s="335"/>
      <c r="AL991" s="335"/>
      <c r="AM991" s="335"/>
      <c r="AN991" s="335"/>
      <c r="AO991" s="335"/>
      <c r="AP991" s="335"/>
      <c r="AQ991" s="335"/>
      <c r="AR991" s="335"/>
      <c r="AS991" s="335"/>
      <c r="AT991" s="335"/>
      <c r="AU991" s="335"/>
      <c r="AV991" s="335"/>
      <c r="AW991" s="335"/>
      <c r="AX991" s="335"/>
      <c r="AY991" s="335"/>
      <c r="AZ991" s="335"/>
      <c r="BA991" s="335"/>
      <c r="BB991" s="335"/>
      <c r="BC991" s="335"/>
      <c r="BD991" s="335"/>
      <c r="BE991" s="335"/>
      <c r="BF991" s="335"/>
      <c r="BG991" s="335"/>
      <c r="BH991" s="335"/>
      <c r="BI991" s="335"/>
      <c r="BJ991" s="335"/>
      <c r="BK991" s="335"/>
      <c r="BL991" s="335"/>
      <c r="BM991" s="335"/>
      <c r="BN991" s="335"/>
      <c r="BO991" s="335"/>
      <c r="BP991" s="335"/>
      <c r="BQ991" s="335"/>
      <c r="BR991" s="335"/>
      <c r="BS991" s="335"/>
      <c r="BT991" s="335"/>
      <c r="BU991" s="335"/>
      <c r="BV991" s="335"/>
      <c r="BW991" s="335"/>
      <c r="BX991" s="335"/>
      <c r="BY991" s="335"/>
      <c r="BZ991" s="335"/>
      <c r="CA991" s="335"/>
      <c r="CB991" s="335"/>
      <c r="CC991" s="335"/>
      <c r="CD991" s="335"/>
      <c r="CE991" s="335"/>
      <c r="CF991" s="335"/>
      <c r="CG991" s="335"/>
      <c r="CH991" s="335"/>
      <c r="CI991" s="335"/>
      <c r="CJ991" s="335"/>
      <c r="CK991" s="335"/>
      <c r="CL991" s="335"/>
      <c r="CM991" s="335"/>
      <c r="CN991" s="335"/>
      <c r="CO991" s="335"/>
      <c r="CP991" s="335"/>
      <c r="CQ991" s="335"/>
      <c r="CR991" s="335"/>
      <c r="CS991" s="335"/>
      <c r="CT991" s="335"/>
      <c r="CU991" s="335"/>
      <c r="CV991" s="335"/>
      <c r="CW991" s="335"/>
      <c r="CX991" s="335"/>
      <c r="CY991" s="335"/>
      <c r="CZ991" s="335"/>
      <c r="DA991" s="335"/>
      <c r="DB991" s="335"/>
      <c r="DC991" s="335"/>
      <c r="DD991" s="335"/>
      <c r="DE991" s="335"/>
    </row>
    <row r="992" spans="2:109" x14ac:dyDescent="0.25">
      <c r="B992" s="335"/>
      <c r="C992" s="335"/>
      <c r="D992" s="335"/>
      <c r="E992" s="335"/>
      <c r="F992" s="335"/>
      <c r="G992" s="335"/>
      <c r="H992" s="335"/>
      <c r="I992" s="335"/>
      <c r="J992" s="335"/>
      <c r="K992" s="335"/>
      <c r="L992" s="335"/>
      <c r="M992" s="335"/>
      <c r="N992" s="335"/>
      <c r="O992" s="335"/>
      <c r="P992" s="335"/>
      <c r="Q992" s="335"/>
      <c r="R992" s="335"/>
      <c r="S992" s="335"/>
      <c r="T992" s="325"/>
      <c r="U992" s="325"/>
      <c r="V992" s="335"/>
      <c r="W992" s="335"/>
      <c r="X992" s="335"/>
      <c r="Y992" s="335"/>
      <c r="Z992" s="335"/>
      <c r="AA992" s="335"/>
      <c r="AB992" s="335"/>
      <c r="AC992" s="335"/>
      <c r="AD992" s="335"/>
      <c r="AE992" s="335"/>
      <c r="AF992" s="335"/>
      <c r="AG992" s="335"/>
      <c r="AH992" s="335"/>
      <c r="AI992" s="335"/>
      <c r="AJ992" s="335"/>
      <c r="AK992" s="335"/>
      <c r="AL992" s="335"/>
      <c r="AM992" s="335"/>
      <c r="AN992" s="335"/>
      <c r="AO992" s="335"/>
      <c r="AP992" s="335"/>
      <c r="AQ992" s="335"/>
      <c r="AR992" s="335"/>
      <c r="AS992" s="335"/>
      <c r="AT992" s="335"/>
      <c r="AU992" s="335"/>
      <c r="AV992" s="335"/>
      <c r="AW992" s="335"/>
      <c r="AX992" s="335"/>
      <c r="AY992" s="335"/>
      <c r="AZ992" s="335"/>
      <c r="BA992" s="335"/>
      <c r="BB992" s="335"/>
      <c r="BC992" s="335"/>
      <c r="BD992" s="335"/>
      <c r="BE992" s="335"/>
      <c r="BF992" s="335"/>
      <c r="BG992" s="335"/>
      <c r="BH992" s="335"/>
      <c r="BI992" s="335"/>
      <c r="BJ992" s="335"/>
      <c r="BK992" s="335"/>
      <c r="BL992" s="335"/>
      <c r="BM992" s="335"/>
      <c r="BN992" s="335"/>
      <c r="BO992" s="335"/>
      <c r="BP992" s="335"/>
      <c r="BQ992" s="335"/>
      <c r="BR992" s="335"/>
      <c r="BS992" s="335"/>
      <c r="BT992" s="335"/>
      <c r="BU992" s="335"/>
      <c r="BV992" s="335"/>
      <c r="BW992" s="335"/>
      <c r="BX992" s="335"/>
      <c r="BY992" s="335"/>
      <c r="BZ992" s="335"/>
      <c r="CA992" s="335"/>
      <c r="CB992" s="335"/>
      <c r="CC992" s="335"/>
      <c r="CD992" s="335"/>
      <c r="CE992" s="335"/>
      <c r="CF992" s="335"/>
      <c r="CG992" s="335"/>
      <c r="CH992" s="335"/>
      <c r="CI992" s="335"/>
      <c r="CJ992" s="335"/>
      <c r="CK992" s="335"/>
      <c r="CL992" s="335"/>
      <c r="CM992" s="335"/>
      <c r="CN992" s="335"/>
      <c r="CO992" s="335"/>
      <c r="CP992" s="335"/>
      <c r="CQ992" s="335"/>
      <c r="CR992" s="335"/>
      <c r="CS992" s="335"/>
      <c r="CT992" s="335"/>
      <c r="CU992" s="335"/>
      <c r="CV992" s="335"/>
      <c r="CW992" s="335"/>
      <c r="CX992" s="335"/>
      <c r="CY992" s="335"/>
      <c r="CZ992" s="335"/>
      <c r="DA992" s="335"/>
      <c r="DB992" s="335"/>
      <c r="DC992" s="335"/>
      <c r="DD992" s="335"/>
      <c r="DE992" s="335"/>
    </row>
    <row r="993" spans="2:109" x14ac:dyDescent="0.25">
      <c r="B993" s="335"/>
      <c r="C993" s="335"/>
      <c r="D993" s="335"/>
      <c r="E993" s="335"/>
      <c r="F993" s="335"/>
      <c r="G993" s="335"/>
      <c r="H993" s="335"/>
      <c r="I993" s="335"/>
      <c r="J993" s="335"/>
      <c r="K993" s="335"/>
      <c r="L993" s="335"/>
      <c r="M993" s="335"/>
      <c r="N993" s="335"/>
      <c r="O993" s="335"/>
      <c r="P993" s="335"/>
      <c r="Q993" s="335"/>
      <c r="R993" s="335"/>
      <c r="S993" s="335"/>
      <c r="T993" s="325"/>
      <c r="U993" s="325"/>
      <c r="V993" s="335"/>
      <c r="W993" s="335"/>
      <c r="X993" s="335"/>
      <c r="Y993" s="335"/>
      <c r="Z993" s="335"/>
      <c r="AA993" s="335"/>
      <c r="AB993" s="335"/>
      <c r="AC993" s="335"/>
      <c r="AD993" s="335"/>
      <c r="AE993" s="335"/>
      <c r="AF993" s="335"/>
      <c r="AG993" s="335"/>
      <c r="AH993" s="335"/>
      <c r="AI993" s="335"/>
      <c r="AJ993" s="335"/>
      <c r="AK993" s="335"/>
      <c r="AL993" s="335"/>
      <c r="AM993" s="335"/>
      <c r="AN993" s="335"/>
      <c r="AO993" s="335"/>
      <c r="AP993" s="335"/>
      <c r="AQ993" s="335"/>
      <c r="AR993" s="335"/>
      <c r="AS993" s="335"/>
      <c r="AT993" s="335"/>
      <c r="AU993" s="335"/>
      <c r="AV993" s="335"/>
      <c r="AW993" s="335"/>
      <c r="AX993" s="335"/>
      <c r="AY993" s="335"/>
      <c r="AZ993" s="335"/>
      <c r="BA993" s="335"/>
      <c r="BB993" s="335"/>
      <c r="BC993" s="335"/>
      <c r="BD993" s="335"/>
      <c r="BE993" s="335"/>
      <c r="BF993" s="335"/>
      <c r="BG993" s="335"/>
      <c r="BH993" s="335"/>
      <c r="BI993" s="335"/>
      <c r="BJ993" s="335"/>
      <c r="BK993" s="335"/>
      <c r="BL993" s="335"/>
      <c r="BM993" s="335"/>
      <c r="BN993" s="335"/>
      <c r="BO993" s="335"/>
      <c r="BP993" s="335"/>
      <c r="BQ993" s="335"/>
      <c r="BR993" s="335"/>
      <c r="BS993" s="335"/>
      <c r="BT993" s="335"/>
      <c r="BU993" s="335"/>
      <c r="BV993" s="335"/>
      <c r="BW993" s="335"/>
      <c r="BX993" s="335"/>
      <c r="BY993" s="335"/>
      <c r="BZ993" s="335"/>
      <c r="CA993" s="335"/>
      <c r="CB993" s="335"/>
      <c r="CC993" s="335"/>
      <c r="CD993" s="335"/>
      <c r="CE993" s="335"/>
      <c r="CF993" s="335"/>
      <c r="CG993" s="335"/>
      <c r="CH993" s="335"/>
      <c r="CI993" s="335"/>
      <c r="CJ993" s="335"/>
      <c r="CK993" s="335"/>
      <c r="CL993" s="335"/>
      <c r="CM993" s="335"/>
      <c r="CN993" s="335"/>
      <c r="CO993" s="335"/>
      <c r="CP993" s="335"/>
      <c r="CQ993" s="335"/>
      <c r="CR993" s="335"/>
      <c r="CS993" s="335"/>
      <c r="CT993" s="335"/>
      <c r="CU993" s="335"/>
      <c r="CV993" s="335"/>
      <c r="CW993" s="335"/>
      <c r="CX993" s="335"/>
      <c r="CY993" s="335"/>
      <c r="CZ993" s="335"/>
      <c r="DA993" s="335"/>
      <c r="DB993" s="335"/>
      <c r="DC993" s="335"/>
      <c r="DD993" s="335"/>
      <c r="DE993" s="335"/>
    </row>
    <row r="994" spans="2:109" x14ac:dyDescent="0.25">
      <c r="B994" s="335"/>
      <c r="C994" s="335"/>
      <c r="D994" s="335"/>
      <c r="E994" s="335"/>
      <c r="F994" s="335"/>
      <c r="G994" s="335"/>
      <c r="H994" s="335"/>
      <c r="I994" s="335"/>
      <c r="J994" s="335"/>
      <c r="K994" s="335"/>
      <c r="L994" s="335"/>
      <c r="M994" s="335"/>
      <c r="N994" s="335"/>
      <c r="O994" s="335"/>
      <c r="P994" s="335"/>
      <c r="Q994" s="335"/>
      <c r="R994" s="335"/>
      <c r="S994" s="335"/>
      <c r="T994" s="325"/>
      <c r="U994" s="325"/>
      <c r="V994" s="335"/>
      <c r="W994" s="335"/>
      <c r="X994" s="335"/>
      <c r="Y994" s="335"/>
      <c r="Z994" s="335"/>
      <c r="AA994" s="335"/>
      <c r="AB994" s="335"/>
      <c r="AC994" s="335"/>
      <c r="AD994" s="335"/>
      <c r="AE994" s="335"/>
      <c r="AF994" s="335"/>
      <c r="AG994" s="335"/>
      <c r="AH994" s="335"/>
      <c r="AI994" s="335"/>
      <c r="AJ994" s="335"/>
      <c r="AK994" s="335"/>
      <c r="AL994" s="335"/>
      <c r="AM994" s="335"/>
      <c r="AN994" s="335"/>
      <c r="AO994" s="335"/>
      <c r="AP994" s="335"/>
      <c r="AQ994" s="335"/>
      <c r="AR994" s="335"/>
      <c r="AS994" s="335"/>
      <c r="AT994" s="335"/>
      <c r="AU994" s="335"/>
      <c r="AV994" s="335"/>
      <c r="AW994" s="335"/>
      <c r="AX994" s="335"/>
      <c r="AY994" s="335"/>
      <c r="AZ994" s="335"/>
      <c r="BA994" s="335"/>
      <c r="BB994" s="335"/>
      <c r="BC994" s="335"/>
      <c r="BD994" s="335"/>
      <c r="BE994" s="335"/>
      <c r="BF994" s="335"/>
      <c r="BG994" s="335"/>
      <c r="BH994" s="335"/>
      <c r="BI994" s="335"/>
      <c r="BJ994" s="335"/>
      <c r="BK994" s="335"/>
      <c r="BL994" s="335"/>
      <c r="BM994" s="335"/>
      <c r="BN994" s="335"/>
      <c r="BO994" s="335"/>
      <c r="BP994" s="335"/>
      <c r="BQ994" s="335"/>
      <c r="BR994" s="335"/>
      <c r="BS994" s="335"/>
      <c r="BT994" s="335"/>
      <c r="BU994" s="335"/>
      <c r="BV994" s="335"/>
      <c r="BW994" s="335"/>
      <c r="BX994" s="335"/>
      <c r="BY994" s="335"/>
      <c r="BZ994" s="335"/>
      <c r="CA994" s="335"/>
      <c r="CB994" s="335"/>
      <c r="CC994" s="335"/>
      <c r="CD994" s="335"/>
      <c r="CE994" s="335"/>
      <c r="CF994" s="335"/>
      <c r="CG994" s="335"/>
      <c r="CH994" s="335"/>
      <c r="CI994" s="335"/>
      <c r="CJ994" s="335"/>
      <c r="CK994" s="335"/>
      <c r="CL994" s="335"/>
      <c r="CM994" s="335"/>
      <c r="CN994" s="335"/>
      <c r="CO994" s="335"/>
      <c r="CP994" s="335"/>
      <c r="CQ994" s="335"/>
      <c r="CR994" s="335"/>
      <c r="CS994" s="335"/>
      <c r="CT994" s="335"/>
      <c r="CU994" s="335"/>
      <c r="CV994" s="335"/>
      <c r="CW994" s="335"/>
      <c r="CX994" s="335"/>
      <c r="CY994" s="335"/>
      <c r="CZ994" s="335"/>
      <c r="DA994" s="335"/>
      <c r="DB994" s="335"/>
      <c r="DC994" s="335"/>
      <c r="DD994" s="335"/>
      <c r="DE994" s="335"/>
    </row>
    <row r="995" spans="2:109" x14ac:dyDescent="0.25">
      <c r="B995" s="335"/>
      <c r="C995" s="335"/>
      <c r="D995" s="335"/>
      <c r="E995" s="335"/>
      <c r="F995" s="335"/>
      <c r="G995" s="335"/>
      <c r="H995" s="335"/>
      <c r="I995" s="335"/>
      <c r="J995" s="335"/>
      <c r="K995" s="335"/>
      <c r="L995" s="335"/>
      <c r="M995" s="335"/>
      <c r="N995" s="335"/>
      <c r="O995" s="335"/>
      <c r="P995" s="335"/>
      <c r="Q995" s="335"/>
      <c r="R995" s="335"/>
      <c r="S995" s="335"/>
      <c r="T995" s="325"/>
      <c r="U995" s="325"/>
      <c r="V995" s="335"/>
      <c r="W995" s="335"/>
      <c r="X995" s="335"/>
      <c r="Y995" s="335"/>
      <c r="Z995" s="335"/>
      <c r="AA995" s="335"/>
      <c r="AB995" s="335"/>
      <c r="AC995" s="335"/>
      <c r="AD995" s="335"/>
      <c r="AE995" s="335"/>
      <c r="AF995" s="335"/>
      <c r="AG995" s="335"/>
      <c r="AH995" s="335"/>
      <c r="AI995" s="335"/>
      <c r="AJ995" s="335"/>
      <c r="AK995" s="335"/>
      <c r="AL995" s="335"/>
      <c r="AM995" s="335"/>
      <c r="AN995" s="335"/>
      <c r="AO995" s="335"/>
      <c r="AP995" s="335"/>
      <c r="AQ995" s="335"/>
      <c r="AR995" s="335"/>
      <c r="AS995" s="335"/>
      <c r="AT995" s="335"/>
      <c r="AU995" s="335"/>
      <c r="AV995" s="335"/>
      <c r="AW995" s="335"/>
      <c r="AX995" s="335"/>
      <c r="AY995" s="335"/>
      <c r="AZ995" s="335"/>
      <c r="BA995" s="335"/>
      <c r="BB995" s="335"/>
      <c r="BC995" s="335"/>
      <c r="BD995" s="335"/>
      <c r="BE995" s="335"/>
      <c r="BF995" s="335"/>
      <c r="BG995" s="335"/>
      <c r="BH995" s="335"/>
      <c r="BI995" s="335"/>
      <c r="BJ995" s="335"/>
      <c r="BK995" s="335"/>
      <c r="BL995" s="335"/>
      <c r="BM995" s="335"/>
      <c r="BN995" s="335"/>
      <c r="BO995" s="335"/>
      <c r="BP995" s="335"/>
      <c r="BQ995" s="335"/>
      <c r="BR995" s="335"/>
      <c r="BS995" s="335"/>
      <c r="BT995" s="335"/>
      <c r="BU995" s="335"/>
      <c r="BV995" s="335"/>
      <c r="BW995" s="335"/>
      <c r="BX995" s="335"/>
      <c r="BY995" s="335"/>
      <c r="BZ995" s="335"/>
      <c r="CA995" s="335"/>
      <c r="CB995" s="335"/>
      <c r="CC995" s="335"/>
      <c r="CD995" s="335"/>
      <c r="CE995" s="335"/>
      <c r="CF995" s="335"/>
      <c r="CG995" s="335"/>
      <c r="CH995" s="335"/>
      <c r="CI995" s="335"/>
      <c r="CJ995" s="335"/>
      <c r="CK995" s="335"/>
      <c r="CL995" s="335"/>
      <c r="CM995" s="335"/>
      <c r="CN995" s="335"/>
      <c r="CO995" s="335"/>
      <c r="CP995" s="335"/>
      <c r="CQ995" s="335"/>
      <c r="CR995" s="335"/>
      <c r="CS995" s="335"/>
      <c r="CT995" s="335"/>
      <c r="CU995" s="335"/>
      <c r="CV995" s="335"/>
      <c r="CW995" s="335"/>
      <c r="CX995" s="335"/>
      <c r="CY995" s="335"/>
      <c r="CZ995" s="335"/>
      <c r="DA995" s="335"/>
      <c r="DB995" s="335"/>
      <c r="DC995" s="335"/>
      <c r="DD995" s="335"/>
      <c r="DE995" s="335"/>
    </row>
    <row r="996" spans="2:109" x14ac:dyDescent="0.25">
      <c r="B996" s="335"/>
      <c r="C996" s="335"/>
      <c r="D996" s="335"/>
      <c r="E996" s="335"/>
      <c r="F996" s="335"/>
      <c r="G996" s="335"/>
      <c r="H996" s="335"/>
      <c r="I996" s="335"/>
      <c r="J996" s="335"/>
      <c r="K996" s="335"/>
      <c r="L996" s="335"/>
      <c r="M996" s="335"/>
      <c r="N996" s="335"/>
      <c r="O996" s="335"/>
      <c r="P996" s="335"/>
      <c r="Q996" s="335"/>
      <c r="R996" s="335"/>
      <c r="S996" s="335"/>
      <c r="T996" s="325"/>
      <c r="U996" s="325"/>
      <c r="V996" s="335"/>
      <c r="W996" s="335"/>
      <c r="X996" s="335"/>
      <c r="Y996" s="335"/>
      <c r="Z996" s="335"/>
      <c r="AA996" s="335"/>
      <c r="AB996" s="335"/>
      <c r="AC996" s="335"/>
      <c r="AD996" s="335"/>
      <c r="AE996" s="335"/>
      <c r="AF996" s="335"/>
      <c r="AG996" s="335"/>
      <c r="AH996" s="335"/>
      <c r="AI996" s="335"/>
      <c r="AJ996" s="335"/>
      <c r="AK996" s="335"/>
      <c r="AL996" s="335"/>
      <c r="AM996" s="335"/>
      <c r="AN996" s="335"/>
      <c r="AO996" s="335"/>
      <c r="AP996" s="335"/>
      <c r="AQ996" s="335"/>
      <c r="AR996" s="335"/>
      <c r="AS996" s="335"/>
      <c r="AT996" s="335"/>
      <c r="AU996" s="335"/>
      <c r="AV996" s="335"/>
      <c r="AW996" s="335"/>
      <c r="AX996" s="335"/>
      <c r="AY996" s="335"/>
      <c r="AZ996" s="335"/>
      <c r="BA996" s="335"/>
      <c r="BB996" s="335"/>
      <c r="BC996" s="335"/>
      <c r="BD996" s="335"/>
      <c r="BE996" s="335"/>
      <c r="BF996" s="335"/>
      <c r="BG996" s="335"/>
      <c r="BH996" s="335"/>
      <c r="BI996" s="335"/>
      <c r="BJ996" s="335"/>
      <c r="BK996" s="335"/>
      <c r="BL996" s="335"/>
      <c r="BM996" s="335"/>
      <c r="BN996" s="335"/>
      <c r="BO996" s="335"/>
      <c r="BP996" s="335"/>
      <c r="BQ996" s="335"/>
      <c r="BR996" s="335"/>
      <c r="BS996" s="335"/>
      <c r="BT996" s="335"/>
      <c r="BU996" s="335"/>
      <c r="BV996" s="335"/>
      <c r="BW996" s="335"/>
      <c r="BX996" s="335"/>
      <c r="BY996" s="335"/>
      <c r="BZ996" s="335"/>
      <c r="CA996" s="335"/>
      <c r="CB996" s="335"/>
      <c r="CC996" s="335"/>
      <c r="CD996" s="335"/>
      <c r="CE996" s="335"/>
      <c r="CF996" s="335"/>
      <c r="CG996" s="335"/>
      <c r="CH996" s="335"/>
      <c r="CI996" s="335"/>
      <c r="CJ996" s="335"/>
      <c r="CK996" s="335"/>
      <c r="CL996" s="335"/>
      <c r="CM996" s="335"/>
      <c r="CN996" s="335"/>
      <c r="CO996" s="335"/>
      <c r="CP996" s="335"/>
      <c r="CQ996" s="335"/>
      <c r="CR996" s="335"/>
      <c r="CS996" s="335"/>
      <c r="CT996" s="335"/>
      <c r="CU996" s="335"/>
      <c r="CV996" s="335"/>
      <c r="CW996" s="335"/>
      <c r="CX996" s="335"/>
      <c r="CY996" s="335"/>
      <c r="CZ996" s="335"/>
      <c r="DA996" s="335"/>
      <c r="DB996" s="335"/>
      <c r="DC996" s="335"/>
      <c r="DD996" s="335"/>
      <c r="DE996" s="335"/>
    </row>
    <row r="997" spans="2:109" x14ac:dyDescent="0.25">
      <c r="B997" s="335"/>
      <c r="C997" s="335"/>
      <c r="D997" s="335"/>
      <c r="E997" s="335"/>
      <c r="F997" s="335"/>
      <c r="G997" s="335"/>
      <c r="H997" s="335"/>
      <c r="I997" s="335"/>
      <c r="J997" s="335"/>
      <c r="K997" s="335"/>
      <c r="L997" s="335"/>
      <c r="M997" s="335"/>
      <c r="N997" s="335"/>
      <c r="O997" s="335"/>
      <c r="P997" s="335"/>
      <c r="Q997" s="335"/>
      <c r="R997" s="335"/>
      <c r="S997" s="335"/>
      <c r="T997" s="325"/>
      <c r="U997" s="325"/>
      <c r="V997" s="335"/>
      <c r="W997" s="335"/>
      <c r="X997" s="335"/>
      <c r="Y997" s="335"/>
      <c r="Z997" s="335"/>
      <c r="AA997" s="335"/>
      <c r="AB997" s="335"/>
      <c r="AC997" s="335"/>
      <c r="AD997" s="335"/>
      <c r="AE997" s="335"/>
      <c r="AF997" s="335"/>
      <c r="AG997" s="335"/>
      <c r="AH997" s="335"/>
      <c r="AI997" s="335"/>
      <c r="AJ997" s="335"/>
      <c r="AK997" s="335"/>
      <c r="AL997" s="335"/>
      <c r="AM997" s="335"/>
      <c r="AN997" s="335"/>
      <c r="AO997" s="335"/>
      <c r="AP997" s="335"/>
      <c r="AQ997" s="335"/>
      <c r="AR997" s="335"/>
      <c r="AS997" s="335"/>
      <c r="AT997" s="335"/>
      <c r="AU997" s="335"/>
      <c r="AV997" s="335"/>
      <c r="AW997" s="335"/>
      <c r="AX997" s="335"/>
      <c r="AY997" s="335"/>
      <c r="AZ997" s="335"/>
      <c r="BA997" s="335"/>
      <c r="BB997" s="335"/>
      <c r="BC997" s="335"/>
      <c r="BD997" s="335"/>
      <c r="BE997" s="335"/>
      <c r="BF997" s="335"/>
      <c r="BG997" s="335"/>
      <c r="BH997" s="335"/>
      <c r="BI997" s="335"/>
      <c r="BJ997" s="335"/>
      <c r="BK997" s="335"/>
      <c r="BL997" s="335"/>
      <c r="BM997" s="335"/>
      <c r="BN997" s="335"/>
      <c r="BO997" s="335"/>
      <c r="BP997" s="335"/>
      <c r="BQ997" s="335"/>
      <c r="BR997" s="335"/>
      <c r="BS997" s="335"/>
      <c r="BT997" s="335"/>
      <c r="BU997" s="335"/>
      <c r="BV997" s="335"/>
      <c r="BW997" s="335"/>
      <c r="BX997" s="335"/>
      <c r="BY997" s="335"/>
      <c r="BZ997" s="335"/>
      <c r="CA997" s="335"/>
      <c r="CB997" s="335"/>
      <c r="CC997" s="335"/>
      <c r="CD997" s="335"/>
      <c r="CE997" s="335"/>
      <c r="CF997" s="335"/>
      <c r="CG997" s="335"/>
      <c r="CH997" s="335"/>
      <c r="CI997" s="335"/>
      <c r="CJ997" s="335"/>
      <c r="CK997" s="335"/>
      <c r="CL997" s="335"/>
      <c r="CM997" s="335"/>
      <c r="CN997" s="335"/>
      <c r="CO997" s="335"/>
      <c r="CP997" s="335"/>
      <c r="CQ997" s="335"/>
      <c r="CR997" s="335"/>
      <c r="CS997" s="335"/>
      <c r="CT997" s="335"/>
      <c r="CU997" s="335"/>
      <c r="CV997" s="335"/>
      <c r="CW997" s="335"/>
      <c r="CX997" s="335"/>
      <c r="CY997" s="335"/>
      <c r="CZ997" s="335"/>
      <c r="DA997" s="335"/>
      <c r="DB997" s="335"/>
      <c r="DC997" s="335"/>
      <c r="DD997" s="335"/>
      <c r="DE997" s="335"/>
    </row>
    <row r="998" spans="2:109" x14ac:dyDescent="0.25">
      <c r="B998" s="335"/>
      <c r="C998" s="335"/>
      <c r="D998" s="335"/>
      <c r="E998" s="335"/>
      <c r="F998" s="335"/>
      <c r="G998" s="335"/>
      <c r="H998" s="335"/>
      <c r="I998" s="335"/>
      <c r="J998" s="335"/>
      <c r="K998" s="335"/>
      <c r="L998" s="335"/>
      <c r="M998" s="335"/>
      <c r="N998" s="335"/>
      <c r="O998" s="335"/>
      <c r="P998" s="335"/>
      <c r="Q998" s="335"/>
      <c r="R998" s="335"/>
      <c r="S998" s="335"/>
      <c r="T998" s="325"/>
      <c r="U998" s="325"/>
      <c r="V998" s="335"/>
      <c r="W998" s="335"/>
      <c r="X998" s="335"/>
      <c r="Y998" s="335"/>
      <c r="Z998" s="335"/>
      <c r="AA998" s="335"/>
      <c r="AB998" s="335"/>
      <c r="AC998" s="335"/>
      <c r="AD998" s="335"/>
      <c r="AE998" s="335"/>
      <c r="AF998" s="335"/>
      <c r="AG998" s="335"/>
      <c r="AH998" s="335"/>
      <c r="AI998" s="335"/>
      <c r="AJ998" s="335"/>
      <c r="AK998" s="335"/>
      <c r="AL998" s="335"/>
      <c r="AM998" s="335"/>
      <c r="AN998" s="335"/>
      <c r="AO998" s="335"/>
      <c r="AP998" s="335"/>
      <c r="AQ998" s="335"/>
      <c r="AR998" s="335"/>
      <c r="AS998" s="335"/>
      <c r="AT998" s="335"/>
      <c r="AU998" s="335"/>
      <c r="AV998" s="335"/>
      <c r="AW998" s="335"/>
      <c r="AX998" s="335"/>
      <c r="AY998" s="335"/>
      <c r="AZ998" s="335"/>
      <c r="BA998" s="335"/>
      <c r="BB998" s="335"/>
      <c r="BC998" s="335"/>
      <c r="BD998" s="335"/>
      <c r="BE998" s="335"/>
      <c r="BF998" s="335"/>
      <c r="BG998" s="335"/>
      <c r="BH998" s="335"/>
      <c r="BI998" s="335"/>
      <c r="BJ998" s="335"/>
      <c r="BK998" s="335"/>
      <c r="BL998" s="335"/>
      <c r="BM998" s="335"/>
      <c r="BN998" s="335"/>
      <c r="BO998" s="335"/>
      <c r="BP998" s="335"/>
      <c r="BQ998" s="335"/>
      <c r="BR998" s="335"/>
      <c r="BS998" s="335"/>
      <c r="BT998" s="335"/>
      <c r="BU998" s="335"/>
      <c r="BV998" s="335"/>
      <c r="BW998" s="335"/>
      <c r="BX998" s="335"/>
      <c r="BY998" s="335"/>
      <c r="BZ998" s="335"/>
      <c r="CA998" s="335"/>
      <c r="CB998" s="335"/>
      <c r="CC998" s="335"/>
      <c r="CD998" s="335"/>
      <c r="CE998" s="335"/>
      <c r="CF998" s="335"/>
      <c r="CG998" s="335"/>
      <c r="CH998" s="335"/>
      <c r="CI998" s="335"/>
      <c r="CJ998" s="335"/>
      <c r="CK998" s="335"/>
      <c r="CL998" s="335"/>
      <c r="CM998" s="335"/>
      <c r="CN998" s="335"/>
      <c r="CO998" s="335"/>
      <c r="CP998" s="335"/>
      <c r="CQ998" s="335"/>
      <c r="CR998" s="335"/>
      <c r="CS998" s="335"/>
      <c r="CT998" s="335"/>
      <c r="CU998" s="335"/>
      <c r="CV998" s="335"/>
      <c r="CW998" s="335"/>
      <c r="CX998" s="335"/>
      <c r="CY998" s="335"/>
      <c r="CZ998" s="335"/>
      <c r="DA998" s="335"/>
      <c r="DB998" s="335"/>
      <c r="DC998" s="335"/>
      <c r="DD998" s="335"/>
      <c r="DE998" s="335"/>
    </row>
    <row r="999" spans="2:109" x14ac:dyDescent="0.25">
      <c r="B999" s="335"/>
      <c r="C999" s="335"/>
      <c r="D999" s="335"/>
      <c r="E999" s="335"/>
      <c r="F999" s="335"/>
      <c r="G999" s="335"/>
      <c r="H999" s="335"/>
      <c r="I999" s="335"/>
      <c r="J999" s="335"/>
      <c r="K999" s="335"/>
      <c r="L999" s="335"/>
      <c r="M999" s="335"/>
      <c r="N999" s="335"/>
      <c r="O999" s="335"/>
      <c r="P999" s="335"/>
      <c r="Q999" s="335"/>
      <c r="R999" s="335"/>
      <c r="S999" s="335"/>
      <c r="T999" s="325"/>
      <c r="U999" s="325"/>
      <c r="V999" s="335"/>
      <c r="W999" s="335"/>
      <c r="X999" s="335"/>
      <c r="Y999" s="335"/>
      <c r="Z999" s="335"/>
      <c r="AA999" s="335"/>
      <c r="AB999" s="335"/>
      <c r="AC999" s="335"/>
      <c r="AD999" s="335"/>
      <c r="AE999" s="335"/>
      <c r="AF999" s="335"/>
      <c r="AG999" s="335"/>
      <c r="AH999" s="335"/>
      <c r="AI999" s="335"/>
      <c r="AJ999" s="335"/>
      <c r="AK999" s="335"/>
      <c r="AL999" s="335"/>
      <c r="AM999" s="335"/>
      <c r="AN999" s="335"/>
      <c r="AO999" s="335"/>
      <c r="AP999" s="335"/>
      <c r="AQ999" s="335"/>
      <c r="AR999" s="335"/>
      <c r="AS999" s="335"/>
      <c r="AT999" s="335"/>
      <c r="AU999" s="335"/>
      <c r="AV999" s="335"/>
      <c r="AW999" s="335"/>
      <c r="AX999" s="335"/>
      <c r="AY999" s="335"/>
      <c r="AZ999" s="335"/>
      <c r="BA999" s="335"/>
      <c r="BB999" s="335"/>
      <c r="BC999" s="335"/>
      <c r="BD999" s="335"/>
      <c r="BE999" s="335"/>
      <c r="BF999" s="335"/>
      <c r="BG999" s="335"/>
      <c r="BH999" s="335"/>
      <c r="BI999" s="335"/>
      <c r="BJ999" s="335"/>
      <c r="BK999" s="335"/>
      <c r="BL999" s="335"/>
      <c r="BM999" s="335"/>
      <c r="BN999" s="335"/>
      <c r="BO999" s="335"/>
      <c r="BP999" s="335"/>
      <c r="BQ999" s="335"/>
      <c r="BR999" s="335"/>
      <c r="BS999" s="335"/>
      <c r="BT999" s="335"/>
      <c r="BU999" s="335"/>
      <c r="BV999" s="335"/>
      <c r="BW999" s="335"/>
      <c r="BX999" s="335"/>
      <c r="BY999" s="335"/>
      <c r="BZ999" s="335"/>
      <c r="CA999" s="335"/>
      <c r="CB999" s="335"/>
      <c r="CC999" s="335"/>
      <c r="CD999" s="335"/>
      <c r="CE999" s="335"/>
      <c r="CF999" s="335"/>
      <c r="CG999" s="335"/>
      <c r="CH999" s="335"/>
      <c r="CI999" s="335"/>
      <c r="CJ999" s="335"/>
      <c r="CK999" s="335"/>
      <c r="CL999" s="335"/>
      <c r="CM999" s="335"/>
      <c r="CN999" s="335"/>
      <c r="CO999" s="335"/>
      <c r="CP999" s="335"/>
      <c r="CQ999" s="335"/>
      <c r="CR999" s="335"/>
      <c r="CS999" s="335"/>
      <c r="CT999" s="335"/>
      <c r="CU999" s="335"/>
      <c r="CV999" s="335"/>
      <c r="CW999" s="335"/>
      <c r="CX999" s="335"/>
      <c r="CY999" s="335"/>
      <c r="CZ999" s="335"/>
      <c r="DA999" s="335"/>
      <c r="DB999" s="335"/>
      <c r="DC999" s="335"/>
      <c r="DD999" s="335"/>
      <c r="DE999" s="335"/>
    </row>
    <row r="1000" spans="2:109" x14ac:dyDescent="0.25">
      <c r="B1000" s="335"/>
      <c r="C1000" s="335"/>
      <c r="D1000" s="335"/>
      <c r="E1000" s="335"/>
      <c r="F1000" s="335"/>
      <c r="G1000" s="335"/>
      <c r="H1000" s="335"/>
      <c r="I1000" s="335"/>
      <c r="J1000" s="335"/>
      <c r="K1000" s="335"/>
      <c r="L1000" s="335"/>
      <c r="M1000" s="335"/>
      <c r="N1000" s="335"/>
      <c r="O1000" s="335"/>
      <c r="P1000" s="335"/>
      <c r="Q1000" s="335"/>
      <c r="R1000" s="335"/>
      <c r="S1000" s="335"/>
      <c r="T1000" s="325"/>
      <c r="U1000" s="325"/>
      <c r="V1000" s="335"/>
      <c r="W1000" s="335"/>
      <c r="X1000" s="335"/>
      <c r="Y1000" s="335"/>
      <c r="Z1000" s="335"/>
      <c r="AA1000" s="335"/>
      <c r="AB1000" s="335"/>
      <c r="AC1000" s="335"/>
      <c r="AD1000" s="335"/>
      <c r="AE1000" s="335"/>
      <c r="AF1000" s="335"/>
      <c r="AG1000" s="335"/>
      <c r="AH1000" s="335"/>
      <c r="AI1000" s="335"/>
      <c r="AJ1000" s="335"/>
      <c r="AK1000" s="335"/>
      <c r="AL1000" s="335"/>
      <c r="AM1000" s="335"/>
      <c r="AN1000" s="335"/>
      <c r="AO1000" s="335"/>
      <c r="AP1000" s="335"/>
      <c r="AQ1000" s="335"/>
      <c r="AR1000" s="335"/>
      <c r="AS1000" s="335"/>
      <c r="AT1000" s="335"/>
      <c r="AU1000" s="335"/>
      <c r="AV1000" s="335"/>
      <c r="AW1000" s="335"/>
      <c r="AX1000" s="335"/>
      <c r="AY1000" s="335"/>
      <c r="AZ1000" s="335"/>
      <c r="BA1000" s="335"/>
      <c r="BB1000" s="335"/>
      <c r="BC1000" s="335"/>
      <c r="BD1000" s="335"/>
      <c r="BE1000" s="335"/>
      <c r="BF1000" s="335"/>
      <c r="BG1000" s="335"/>
      <c r="BH1000" s="335"/>
      <c r="BI1000" s="335"/>
      <c r="BJ1000" s="335"/>
      <c r="BK1000" s="335"/>
      <c r="BL1000" s="335"/>
      <c r="BM1000" s="335"/>
      <c r="BN1000" s="335"/>
      <c r="BO1000" s="335"/>
      <c r="BP1000" s="335"/>
      <c r="BQ1000" s="335"/>
      <c r="BR1000" s="335"/>
      <c r="BS1000" s="335"/>
      <c r="BT1000" s="335"/>
      <c r="BU1000" s="335"/>
      <c r="BV1000" s="335"/>
      <c r="BW1000" s="335"/>
      <c r="BX1000" s="335"/>
      <c r="BY1000" s="335"/>
      <c r="BZ1000" s="335"/>
      <c r="CA1000" s="335"/>
      <c r="CB1000" s="335"/>
      <c r="CC1000" s="335"/>
      <c r="CD1000" s="335"/>
      <c r="CE1000" s="335"/>
      <c r="CF1000" s="335"/>
      <c r="CG1000" s="335"/>
      <c r="CH1000" s="335"/>
      <c r="CI1000" s="335"/>
      <c r="CJ1000" s="335"/>
      <c r="CK1000" s="335"/>
      <c r="CL1000" s="335"/>
      <c r="CM1000" s="335"/>
      <c r="CN1000" s="335"/>
      <c r="CO1000" s="335"/>
      <c r="CP1000" s="335"/>
      <c r="CQ1000" s="335"/>
      <c r="CR1000" s="335"/>
      <c r="CS1000" s="335"/>
      <c r="CT1000" s="335"/>
      <c r="CU1000" s="335"/>
      <c r="CV1000" s="335"/>
      <c r="CW1000" s="335"/>
      <c r="CX1000" s="335"/>
      <c r="CY1000" s="335"/>
      <c r="CZ1000" s="335"/>
      <c r="DA1000" s="335"/>
      <c r="DB1000" s="335"/>
      <c r="DC1000" s="335"/>
      <c r="DD1000" s="335"/>
      <c r="DE1000" s="335"/>
    </row>
    <row r="1001" spans="2:109" x14ac:dyDescent="0.25">
      <c r="B1001" s="335"/>
      <c r="C1001" s="335"/>
      <c r="D1001" s="335"/>
      <c r="E1001" s="335"/>
      <c r="F1001" s="335"/>
      <c r="G1001" s="335"/>
      <c r="H1001" s="335"/>
      <c r="I1001" s="335"/>
      <c r="J1001" s="335"/>
      <c r="K1001" s="335"/>
      <c r="L1001" s="335"/>
      <c r="M1001" s="335"/>
      <c r="N1001" s="335"/>
      <c r="O1001" s="335"/>
      <c r="P1001" s="335"/>
      <c r="Q1001" s="335"/>
      <c r="R1001" s="335"/>
      <c r="S1001" s="335"/>
      <c r="T1001" s="325"/>
      <c r="U1001" s="325"/>
      <c r="V1001" s="335"/>
      <c r="W1001" s="335"/>
      <c r="X1001" s="335"/>
      <c r="Y1001" s="335"/>
      <c r="Z1001" s="335"/>
      <c r="AA1001" s="335"/>
      <c r="AB1001" s="335"/>
      <c r="AC1001" s="335"/>
      <c r="AD1001" s="335"/>
      <c r="AE1001" s="335"/>
      <c r="AF1001" s="335"/>
      <c r="AG1001" s="335"/>
      <c r="AH1001" s="335"/>
      <c r="AI1001" s="335"/>
      <c r="AJ1001" s="335"/>
      <c r="AK1001" s="335"/>
      <c r="AL1001" s="335"/>
      <c r="AM1001" s="335"/>
      <c r="AN1001" s="335"/>
      <c r="AO1001" s="335"/>
      <c r="AP1001" s="335"/>
      <c r="AQ1001" s="335"/>
      <c r="AR1001" s="335"/>
      <c r="AS1001" s="335"/>
      <c r="AT1001" s="335"/>
      <c r="AU1001" s="335"/>
      <c r="AV1001" s="335"/>
      <c r="AW1001" s="335"/>
      <c r="AX1001" s="335"/>
      <c r="AY1001" s="335"/>
      <c r="AZ1001" s="335"/>
      <c r="BA1001" s="335"/>
      <c r="BB1001" s="335"/>
      <c r="BC1001" s="335"/>
      <c r="BD1001" s="335"/>
      <c r="BE1001" s="335"/>
      <c r="BF1001" s="335"/>
      <c r="BG1001" s="335"/>
      <c r="BH1001" s="335"/>
      <c r="BI1001" s="335"/>
      <c r="BJ1001" s="335"/>
      <c r="BK1001" s="335"/>
      <c r="BL1001" s="335"/>
      <c r="BM1001" s="335"/>
      <c r="BN1001" s="335"/>
      <c r="BO1001" s="335"/>
      <c r="BP1001" s="335"/>
      <c r="BQ1001" s="335"/>
      <c r="BR1001" s="335"/>
      <c r="BS1001" s="335"/>
      <c r="BT1001" s="335"/>
      <c r="BU1001" s="335"/>
      <c r="BV1001" s="335"/>
      <c r="BW1001" s="335"/>
      <c r="BX1001" s="335"/>
      <c r="BY1001" s="335"/>
      <c r="BZ1001" s="335"/>
      <c r="CA1001" s="335"/>
      <c r="CB1001" s="335"/>
      <c r="CC1001" s="335"/>
      <c r="CD1001" s="335"/>
      <c r="CE1001" s="335"/>
      <c r="CF1001" s="335"/>
      <c r="CG1001" s="335"/>
      <c r="CH1001" s="335"/>
      <c r="CI1001" s="335"/>
      <c r="CJ1001" s="335"/>
      <c r="CK1001" s="335"/>
      <c r="CL1001" s="335"/>
      <c r="CM1001" s="335"/>
      <c r="CN1001" s="335"/>
      <c r="CO1001" s="335"/>
      <c r="CP1001" s="335"/>
      <c r="CQ1001" s="335"/>
      <c r="CR1001" s="335"/>
      <c r="CS1001" s="335"/>
      <c r="CT1001" s="335"/>
      <c r="CU1001" s="335"/>
      <c r="CV1001" s="335"/>
      <c r="CW1001" s="335"/>
      <c r="CX1001" s="335"/>
      <c r="CY1001" s="335"/>
      <c r="CZ1001" s="335"/>
      <c r="DA1001" s="335"/>
      <c r="DB1001" s="335"/>
      <c r="DC1001" s="335"/>
      <c r="DD1001" s="335"/>
      <c r="DE1001" s="335"/>
    </row>
    <row r="1002" spans="2:109" x14ac:dyDescent="0.25">
      <c r="B1002" s="335"/>
      <c r="C1002" s="335"/>
      <c r="D1002" s="335"/>
      <c r="E1002" s="335"/>
      <c r="F1002" s="335"/>
      <c r="G1002" s="335"/>
      <c r="H1002" s="335"/>
      <c r="I1002" s="335"/>
      <c r="J1002" s="335"/>
      <c r="K1002" s="335"/>
      <c r="L1002" s="335"/>
      <c r="M1002" s="335"/>
      <c r="N1002" s="335"/>
      <c r="O1002" s="335"/>
      <c r="P1002" s="335"/>
      <c r="Q1002" s="335"/>
      <c r="R1002" s="335"/>
      <c r="S1002" s="335"/>
      <c r="T1002" s="325"/>
      <c r="U1002" s="325"/>
      <c r="V1002" s="335"/>
      <c r="W1002" s="335"/>
      <c r="X1002" s="335"/>
      <c r="Y1002" s="335"/>
      <c r="Z1002" s="335"/>
      <c r="AA1002" s="335"/>
      <c r="AB1002" s="335"/>
      <c r="AC1002" s="335"/>
      <c r="AD1002" s="335"/>
      <c r="AE1002" s="335"/>
      <c r="AF1002" s="335"/>
      <c r="AG1002" s="335"/>
      <c r="AH1002" s="335"/>
      <c r="AI1002" s="335"/>
      <c r="AJ1002" s="335"/>
      <c r="AK1002" s="335"/>
      <c r="AL1002" s="335"/>
      <c r="AM1002" s="335"/>
      <c r="AN1002" s="335"/>
      <c r="AO1002" s="335"/>
      <c r="AP1002" s="335"/>
      <c r="AQ1002" s="335"/>
      <c r="AR1002" s="335"/>
      <c r="AS1002" s="335"/>
      <c r="AT1002" s="335"/>
      <c r="AU1002" s="335"/>
      <c r="AV1002" s="335"/>
      <c r="AW1002" s="335"/>
      <c r="AX1002" s="335"/>
      <c r="AY1002" s="335"/>
      <c r="AZ1002" s="335"/>
      <c r="BA1002" s="335"/>
      <c r="BB1002" s="335"/>
      <c r="BC1002" s="335"/>
      <c r="BD1002" s="335"/>
      <c r="BE1002" s="335"/>
      <c r="BF1002" s="335"/>
      <c r="BG1002" s="335"/>
      <c r="BH1002" s="335"/>
      <c r="BI1002" s="335"/>
      <c r="BJ1002" s="335"/>
      <c r="BK1002" s="335"/>
      <c r="BL1002" s="335"/>
      <c r="BM1002" s="335"/>
      <c r="BN1002" s="335"/>
      <c r="BO1002" s="335"/>
      <c r="BP1002" s="335"/>
      <c r="BQ1002" s="335"/>
      <c r="BR1002" s="335"/>
      <c r="BS1002" s="335"/>
      <c r="BT1002" s="335"/>
      <c r="BU1002" s="335"/>
      <c r="BV1002" s="335"/>
      <c r="BW1002" s="335"/>
      <c r="BX1002" s="335"/>
      <c r="BY1002" s="335"/>
      <c r="BZ1002" s="335"/>
      <c r="CA1002" s="335"/>
      <c r="CB1002" s="335"/>
      <c r="CC1002" s="335"/>
      <c r="CD1002" s="335"/>
      <c r="CE1002" s="335"/>
      <c r="CF1002" s="335"/>
      <c r="CG1002" s="335"/>
      <c r="CH1002" s="335"/>
      <c r="CI1002" s="335"/>
      <c r="CJ1002" s="335"/>
      <c r="CK1002" s="335"/>
      <c r="CL1002" s="335"/>
      <c r="CM1002" s="335"/>
      <c r="CN1002" s="335"/>
      <c r="CO1002" s="335"/>
      <c r="CP1002" s="335"/>
      <c r="CQ1002" s="335"/>
      <c r="CR1002" s="335"/>
      <c r="CS1002" s="335"/>
      <c r="CT1002" s="335"/>
      <c r="CU1002" s="335"/>
      <c r="CV1002" s="335"/>
      <c r="CW1002" s="335"/>
      <c r="CX1002" s="335"/>
      <c r="CY1002" s="335"/>
      <c r="CZ1002" s="335"/>
      <c r="DA1002" s="335"/>
      <c r="DB1002" s="335"/>
      <c r="DC1002" s="335"/>
      <c r="DD1002" s="335"/>
      <c r="DE1002" s="335"/>
    </row>
    <row r="1003" spans="2:109" x14ac:dyDescent="0.25">
      <c r="B1003" s="335"/>
      <c r="C1003" s="335"/>
      <c r="D1003" s="335"/>
      <c r="E1003" s="335"/>
      <c r="F1003" s="335"/>
      <c r="G1003" s="335"/>
      <c r="H1003" s="335"/>
      <c r="I1003" s="335"/>
      <c r="J1003" s="335"/>
      <c r="K1003" s="335"/>
      <c r="L1003" s="335"/>
      <c r="M1003" s="335"/>
      <c r="N1003" s="335"/>
      <c r="O1003" s="335"/>
      <c r="P1003" s="335"/>
      <c r="Q1003" s="335"/>
      <c r="R1003" s="335"/>
      <c r="S1003" s="335"/>
      <c r="T1003" s="325"/>
      <c r="U1003" s="325"/>
      <c r="V1003" s="335"/>
      <c r="W1003" s="335"/>
      <c r="X1003" s="335"/>
      <c r="Y1003" s="335"/>
      <c r="Z1003" s="335"/>
      <c r="AA1003" s="335"/>
      <c r="AB1003" s="335"/>
      <c r="AC1003" s="335"/>
      <c r="AD1003" s="335"/>
      <c r="AE1003" s="335"/>
      <c r="AF1003" s="335"/>
      <c r="AG1003" s="335"/>
      <c r="AH1003" s="335"/>
      <c r="AI1003" s="335"/>
      <c r="AJ1003" s="335"/>
      <c r="AK1003" s="335"/>
      <c r="AL1003" s="335"/>
      <c r="AM1003" s="335"/>
      <c r="AN1003" s="335"/>
      <c r="AO1003" s="335"/>
      <c r="AP1003" s="335"/>
      <c r="AQ1003" s="335"/>
      <c r="AR1003" s="335"/>
      <c r="AS1003" s="335"/>
      <c r="AT1003" s="335"/>
      <c r="AU1003" s="335"/>
      <c r="AV1003" s="335"/>
      <c r="AW1003" s="335"/>
      <c r="AX1003" s="335"/>
      <c r="AY1003" s="335"/>
      <c r="AZ1003" s="335"/>
      <c r="BA1003" s="335"/>
      <c r="BB1003" s="335"/>
      <c r="BC1003" s="335"/>
      <c r="BD1003" s="335"/>
      <c r="BE1003" s="335"/>
      <c r="BF1003" s="335"/>
      <c r="BG1003" s="335"/>
      <c r="BH1003" s="335"/>
      <c r="BI1003" s="335"/>
      <c r="BJ1003" s="335"/>
      <c r="BK1003" s="335"/>
      <c r="BL1003" s="335"/>
      <c r="BM1003" s="335"/>
      <c r="BN1003" s="335"/>
      <c r="BO1003" s="335"/>
      <c r="BP1003" s="335"/>
      <c r="BQ1003" s="335"/>
      <c r="BR1003" s="335"/>
      <c r="BS1003" s="335"/>
      <c r="BT1003" s="335"/>
      <c r="BU1003" s="335"/>
      <c r="BV1003" s="335"/>
      <c r="BW1003" s="335"/>
      <c r="BX1003" s="335"/>
      <c r="BY1003" s="335"/>
      <c r="BZ1003" s="335"/>
      <c r="CA1003" s="335"/>
      <c r="CB1003" s="335"/>
      <c r="CC1003" s="335"/>
      <c r="CD1003" s="335"/>
      <c r="CE1003" s="335"/>
      <c r="CF1003" s="335"/>
      <c r="CG1003" s="335"/>
      <c r="CH1003" s="335"/>
      <c r="CI1003" s="335"/>
      <c r="CJ1003" s="335"/>
      <c r="CK1003" s="335"/>
      <c r="CL1003" s="335"/>
      <c r="CM1003" s="335"/>
      <c r="CN1003" s="335"/>
      <c r="CO1003" s="335"/>
      <c r="CP1003" s="335"/>
      <c r="CQ1003" s="335"/>
      <c r="CR1003" s="335"/>
      <c r="CS1003" s="335"/>
      <c r="CT1003" s="335"/>
      <c r="CU1003" s="335"/>
      <c r="CV1003" s="335"/>
      <c r="CW1003" s="335"/>
      <c r="CX1003" s="335"/>
      <c r="CY1003" s="335"/>
      <c r="CZ1003" s="335"/>
      <c r="DA1003" s="335"/>
      <c r="DB1003" s="335"/>
      <c r="DC1003" s="335"/>
      <c r="DD1003" s="335"/>
      <c r="DE1003" s="335"/>
    </row>
    <row r="1004" spans="2:109" x14ac:dyDescent="0.25">
      <c r="B1004" s="335"/>
      <c r="C1004" s="335"/>
      <c r="D1004" s="335"/>
      <c r="E1004" s="335"/>
      <c r="F1004" s="335"/>
      <c r="G1004" s="335"/>
      <c r="H1004" s="335"/>
      <c r="I1004" s="335"/>
      <c r="J1004" s="335"/>
      <c r="K1004" s="335"/>
      <c r="L1004" s="335"/>
      <c r="M1004" s="335"/>
      <c r="N1004" s="335"/>
      <c r="O1004" s="335"/>
      <c r="P1004" s="335"/>
      <c r="Q1004" s="335"/>
      <c r="R1004" s="335"/>
      <c r="S1004" s="335"/>
      <c r="T1004" s="325"/>
      <c r="U1004" s="325"/>
      <c r="V1004" s="335"/>
      <c r="W1004" s="335"/>
      <c r="X1004" s="335"/>
      <c r="Y1004" s="335"/>
      <c r="Z1004" s="335"/>
      <c r="AA1004" s="335"/>
      <c r="AB1004" s="335"/>
      <c r="AC1004" s="335"/>
      <c r="AD1004" s="335"/>
      <c r="AE1004" s="335"/>
      <c r="AF1004" s="335"/>
      <c r="AG1004" s="335"/>
      <c r="AH1004" s="335"/>
      <c r="AI1004" s="335"/>
      <c r="AJ1004" s="335"/>
      <c r="AK1004" s="335"/>
      <c r="AL1004" s="335"/>
      <c r="AM1004" s="335"/>
      <c r="AN1004" s="335"/>
      <c r="AO1004" s="335"/>
      <c r="AP1004" s="335"/>
      <c r="AQ1004" s="335"/>
      <c r="AR1004" s="335"/>
      <c r="AS1004" s="335"/>
      <c r="AT1004" s="335"/>
      <c r="AU1004" s="335"/>
      <c r="AV1004" s="335"/>
      <c r="AW1004" s="335"/>
      <c r="AX1004" s="335"/>
      <c r="AY1004" s="335"/>
      <c r="AZ1004" s="335"/>
      <c r="BA1004" s="335"/>
      <c r="BB1004" s="335"/>
      <c r="BC1004" s="335"/>
      <c r="BD1004" s="335"/>
      <c r="BE1004" s="335"/>
      <c r="BF1004" s="335"/>
      <c r="BG1004" s="335"/>
      <c r="BH1004" s="335"/>
      <c r="BI1004" s="335"/>
      <c r="BJ1004" s="335"/>
      <c r="BK1004" s="335"/>
      <c r="BL1004" s="335"/>
      <c r="BM1004" s="335"/>
      <c r="BN1004" s="335"/>
      <c r="BO1004" s="335"/>
      <c r="BP1004" s="335"/>
      <c r="BQ1004" s="335"/>
      <c r="BR1004" s="335"/>
      <c r="BS1004" s="335"/>
      <c r="BT1004" s="335"/>
      <c r="BU1004" s="335"/>
      <c r="BV1004" s="335"/>
      <c r="BW1004" s="335"/>
      <c r="BX1004" s="335"/>
      <c r="BY1004" s="335"/>
      <c r="BZ1004" s="335"/>
      <c r="CA1004" s="335"/>
      <c r="CB1004" s="335"/>
      <c r="CC1004" s="335"/>
      <c r="CD1004" s="335"/>
      <c r="CE1004" s="335"/>
      <c r="CF1004" s="335"/>
      <c r="CG1004" s="335"/>
      <c r="CH1004" s="335"/>
      <c r="CI1004" s="335"/>
      <c r="CJ1004" s="335"/>
      <c r="CK1004" s="335"/>
      <c r="CL1004" s="335"/>
      <c r="CM1004" s="335"/>
      <c r="CN1004" s="335"/>
      <c r="CO1004" s="335"/>
      <c r="CP1004" s="335"/>
      <c r="CQ1004" s="335"/>
      <c r="CR1004" s="335"/>
      <c r="CS1004" s="335"/>
      <c r="CT1004" s="335"/>
      <c r="CU1004" s="335"/>
      <c r="CV1004" s="335"/>
      <c r="CW1004" s="335"/>
      <c r="CX1004" s="335"/>
      <c r="CY1004" s="335"/>
      <c r="CZ1004" s="335"/>
      <c r="DA1004" s="335"/>
      <c r="DB1004" s="335"/>
      <c r="DC1004" s="335"/>
      <c r="DD1004" s="335"/>
      <c r="DE1004" s="335"/>
    </row>
    <row r="1005" spans="2:109" x14ac:dyDescent="0.25">
      <c r="B1005" s="335"/>
      <c r="C1005" s="335"/>
      <c r="D1005" s="335"/>
      <c r="E1005" s="335"/>
      <c r="F1005" s="335"/>
      <c r="G1005" s="335"/>
      <c r="H1005" s="335"/>
      <c r="I1005" s="335"/>
      <c r="J1005" s="335"/>
      <c r="K1005" s="335"/>
      <c r="L1005" s="335"/>
      <c r="M1005" s="335"/>
      <c r="N1005" s="335"/>
      <c r="O1005" s="335"/>
      <c r="P1005" s="335"/>
      <c r="Q1005" s="335"/>
      <c r="R1005" s="335"/>
      <c r="S1005" s="335"/>
      <c r="T1005" s="325"/>
      <c r="U1005" s="325"/>
      <c r="V1005" s="335"/>
      <c r="W1005" s="335"/>
      <c r="X1005" s="335"/>
      <c r="Y1005" s="335"/>
      <c r="Z1005" s="335"/>
      <c r="AA1005" s="335"/>
      <c r="AB1005" s="335"/>
      <c r="AC1005" s="335"/>
      <c r="AD1005" s="335"/>
      <c r="AE1005" s="335"/>
      <c r="AF1005" s="335"/>
      <c r="AG1005" s="335"/>
      <c r="AH1005" s="335"/>
      <c r="AI1005" s="335"/>
      <c r="AJ1005" s="335"/>
      <c r="AK1005" s="335"/>
      <c r="AL1005" s="335"/>
      <c r="AM1005" s="335"/>
      <c r="AN1005" s="335"/>
      <c r="AO1005" s="335"/>
      <c r="AP1005" s="335"/>
      <c r="AQ1005" s="335"/>
      <c r="AR1005" s="335"/>
      <c r="AS1005" s="335"/>
      <c r="AT1005" s="335"/>
      <c r="AU1005" s="335"/>
      <c r="AV1005" s="335"/>
      <c r="AW1005" s="335"/>
      <c r="AX1005" s="335"/>
      <c r="AY1005" s="335"/>
      <c r="AZ1005" s="335"/>
      <c r="BA1005" s="335"/>
      <c r="BB1005" s="335"/>
      <c r="BC1005" s="335"/>
      <c r="BD1005" s="335"/>
      <c r="BE1005" s="335"/>
      <c r="BF1005" s="335"/>
      <c r="BG1005" s="335"/>
      <c r="BH1005" s="335"/>
      <c r="BI1005" s="335"/>
      <c r="BJ1005" s="335"/>
      <c r="BK1005" s="335"/>
      <c r="BL1005" s="335"/>
      <c r="BM1005" s="335"/>
      <c r="BN1005" s="335"/>
      <c r="BO1005" s="335"/>
      <c r="BP1005" s="335"/>
      <c r="BQ1005" s="335"/>
      <c r="BR1005" s="335"/>
      <c r="BS1005" s="335"/>
      <c r="BT1005" s="335"/>
      <c r="BU1005" s="335"/>
      <c r="BV1005" s="335"/>
      <c r="BW1005" s="335"/>
      <c r="BX1005" s="335"/>
      <c r="BY1005" s="335"/>
      <c r="BZ1005" s="335"/>
      <c r="CA1005" s="335"/>
      <c r="CB1005" s="335"/>
      <c r="CC1005" s="335"/>
      <c r="CD1005" s="335"/>
      <c r="CE1005" s="335"/>
      <c r="CF1005" s="335"/>
      <c r="CG1005" s="335"/>
      <c r="CH1005" s="335"/>
      <c r="CI1005" s="335"/>
      <c r="CJ1005" s="335"/>
      <c r="CK1005" s="335"/>
      <c r="CL1005" s="335"/>
      <c r="CM1005" s="335"/>
      <c r="CN1005" s="335"/>
      <c r="CO1005" s="335"/>
      <c r="CP1005" s="335"/>
      <c r="CQ1005" s="335"/>
      <c r="CR1005" s="335"/>
      <c r="CS1005" s="335"/>
      <c r="CT1005" s="335"/>
      <c r="CU1005" s="335"/>
      <c r="CV1005" s="335"/>
      <c r="CW1005" s="335"/>
      <c r="CX1005" s="335"/>
      <c r="CY1005" s="335"/>
      <c r="CZ1005" s="335"/>
      <c r="DA1005" s="335"/>
      <c r="DB1005" s="335"/>
      <c r="DC1005" s="335"/>
      <c r="DD1005" s="335"/>
      <c r="DE1005" s="335"/>
    </row>
    <row r="1006" spans="2:109" x14ac:dyDescent="0.25">
      <c r="B1006" s="335"/>
      <c r="C1006" s="335"/>
      <c r="D1006" s="335"/>
      <c r="E1006" s="335"/>
      <c r="F1006" s="335"/>
      <c r="G1006" s="335"/>
      <c r="H1006" s="335"/>
      <c r="I1006" s="335"/>
      <c r="J1006" s="335"/>
      <c r="K1006" s="335"/>
      <c r="L1006" s="335"/>
      <c r="M1006" s="335"/>
      <c r="N1006" s="335"/>
      <c r="O1006" s="335"/>
      <c r="P1006" s="335"/>
      <c r="Q1006" s="335"/>
      <c r="R1006" s="335"/>
      <c r="S1006" s="335"/>
      <c r="T1006" s="325"/>
      <c r="U1006" s="325"/>
      <c r="V1006" s="335"/>
      <c r="W1006" s="335"/>
      <c r="X1006" s="335"/>
      <c r="Y1006" s="335"/>
      <c r="Z1006" s="335"/>
      <c r="AA1006" s="335"/>
      <c r="AB1006" s="335"/>
      <c r="AC1006" s="335"/>
      <c r="AD1006" s="335"/>
      <c r="AE1006" s="335"/>
      <c r="AF1006" s="335"/>
      <c r="AG1006" s="335"/>
      <c r="AH1006" s="335"/>
      <c r="AI1006" s="335"/>
      <c r="AJ1006" s="335"/>
      <c r="AK1006" s="335"/>
      <c r="AL1006" s="335"/>
      <c r="AM1006" s="335"/>
      <c r="AN1006" s="335"/>
      <c r="AO1006" s="335"/>
      <c r="AP1006" s="335"/>
      <c r="AQ1006" s="335"/>
      <c r="AR1006" s="335"/>
      <c r="AS1006" s="335"/>
      <c r="AT1006" s="335"/>
      <c r="AU1006" s="335"/>
      <c r="AV1006" s="335"/>
      <c r="AW1006" s="335"/>
      <c r="AX1006" s="335"/>
      <c r="AY1006" s="335"/>
      <c r="AZ1006" s="335"/>
      <c r="BA1006" s="335"/>
      <c r="BB1006" s="335"/>
      <c r="BC1006" s="335"/>
      <c r="BD1006" s="335"/>
      <c r="BE1006" s="335"/>
      <c r="BF1006" s="335"/>
      <c r="BG1006" s="335"/>
      <c r="BH1006" s="335"/>
      <c r="BI1006" s="335"/>
      <c r="BJ1006" s="335"/>
      <c r="BK1006" s="335"/>
      <c r="BL1006" s="335"/>
      <c r="BM1006" s="335"/>
      <c r="BN1006" s="335"/>
      <c r="BO1006" s="335"/>
      <c r="BP1006" s="335"/>
      <c r="BQ1006" s="335"/>
      <c r="BR1006" s="335"/>
      <c r="BS1006" s="335"/>
      <c r="BT1006" s="335"/>
      <c r="BU1006" s="335"/>
      <c r="BV1006" s="335"/>
      <c r="BW1006" s="335"/>
      <c r="BX1006" s="335"/>
      <c r="BY1006" s="335"/>
      <c r="BZ1006" s="335"/>
      <c r="CA1006" s="335"/>
      <c r="CB1006" s="335"/>
      <c r="CC1006" s="335"/>
      <c r="CD1006" s="335"/>
      <c r="CE1006" s="335"/>
      <c r="CF1006" s="335"/>
      <c r="CG1006" s="335"/>
      <c r="CH1006" s="335"/>
      <c r="CI1006" s="335"/>
      <c r="CJ1006" s="335"/>
      <c r="CK1006" s="335"/>
      <c r="CL1006" s="335"/>
      <c r="CM1006" s="335"/>
      <c r="CN1006" s="335"/>
      <c r="CO1006" s="335"/>
      <c r="CP1006" s="335"/>
      <c r="CQ1006" s="335"/>
      <c r="CR1006" s="335"/>
      <c r="CS1006" s="335"/>
      <c r="CT1006" s="335"/>
      <c r="CU1006" s="335"/>
      <c r="CV1006" s="335"/>
      <c r="CW1006" s="335"/>
      <c r="CX1006" s="335"/>
      <c r="CY1006" s="335"/>
      <c r="CZ1006" s="335"/>
      <c r="DA1006" s="335"/>
      <c r="DB1006" s="335"/>
      <c r="DC1006" s="335"/>
      <c r="DD1006" s="335"/>
      <c r="DE1006" s="335"/>
    </row>
  </sheetData>
  <sortState ref="V14:AM63">
    <sortCondition ref="V14:V63"/>
  </sortState>
  <mergeCells count="5">
    <mergeCell ref="V73:AA73"/>
    <mergeCell ref="V10:AD10"/>
    <mergeCell ref="B73:I73"/>
    <mergeCell ref="B10:J10"/>
    <mergeCell ref="B67:J67"/>
  </mergeCells>
  <hyperlinks>
    <hyperlink ref="C4:D4" location="_APARTADO_1" display="APARTADO 1. SERIE 1971 - 2020"/>
    <hyperlink ref="F4" location="_APARTADO_2" display="APARTADO 2. SERIE 1987 - 2020"/>
    <hyperlink ref="C4:E4" location="S2_I_B1_APARTADO_1" display="→  APARTADO 1. SERIE 1971 - 2021"/>
    <hyperlink ref="F4:H4" location="S2_I_B3_APARTADO_2" display="→ APARTADO 2. SERIE 1987 - 2021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colBreaks count="2" manualBreakCount="2">
    <brk id="10" min="9" max="66" man="1"/>
    <brk id="30" min="9" max="6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BZ68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Z11" sqref="Z11"/>
    </sheetView>
  </sheetViews>
  <sheetFormatPr baseColWidth="10" defaultColWidth="12.140625" defaultRowHeight="12.75" x14ac:dyDescent="0.2"/>
  <cols>
    <col min="1" max="1" width="15.140625" style="367" customWidth="1"/>
    <col min="2" max="2" width="28.140625" style="400" customWidth="1"/>
    <col min="3" max="3" width="11.42578125" style="400" customWidth="1"/>
    <col min="4" max="9" width="8.85546875" style="400" customWidth="1"/>
    <col min="10" max="10" width="10.85546875" style="400" customWidth="1"/>
    <col min="11" max="11" width="7.140625" style="400" customWidth="1"/>
    <col min="12" max="13" width="14.140625" style="366" customWidth="1"/>
    <col min="14" max="14" width="28.85546875" style="400" customWidth="1"/>
    <col min="15" max="15" width="12.42578125" style="400" customWidth="1"/>
    <col min="16" max="16" width="11.5703125" style="400" bestFit="1" customWidth="1"/>
    <col min="17" max="20" width="12.140625" style="400" bestFit="1" customWidth="1"/>
    <col min="21" max="21" width="10.85546875" style="400" customWidth="1"/>
    <col min="22" max="22" width="14.85546875" style="400" bestFit="1" customWidth="1"/>
    <col min="23" max="23" width="6.5703125" style="400" customWidth="1"/>
    <col min="24" max="25" width="14.140625" style="366" customWidth="1"/>
    <col min="26" max="26" width="28.85546875" style="400" customWidth="1"/>
    <col min="27" max="27" width="11.85546875" style="400" customWidth="1"/>
    <col min="28" max="28" width="9.5703125" style="400" customWidth="1"/>
    <col min="29" max="34" width="9.5703125" style="400" bestFit="1" customWidth="1"/>
    <col min="35" max="78" width="12.140625" style="367"/>
    <col min="79" max="16384" width="12.140625" style="368"/>
  </cols>
  <sheetData>
    <row r="1" spans="1:78" ht="12.95" customHeight="1" x14ac:dyDescent="0.2"/>
    <row r="2" spans="1:78" ht="12.95" customHeight="1" x14ac:dyDescent="0.2"/>
    <row r="3" spans="1:78" ht="12.95" customHeight="1" x14ac:dyDescent="0.2"/>
    <row r="4" spans="1:78" ht="12.95" customHeight="1" x14ac:dyDescent="0.2"/>
    <row r="5" spans="1:78" ht="12.95" customHeight="1" x14ac:dyDescent="0.2"/>
    <row r="6" spans="1:78" ht="12.95" customHeight="1" x14ac:dyDescent="0.2"/>
    <row r="7" spans="1:78" ht="12.95" customHeight="1" x14ac:dyDescent="0.2"/>
    <row r="8" spans="1:78" ht="15.75" x14ac:dyDescent="0.2">
      <c r="B8" s="849" t="s">
        <v>12539</v>
      </c>
      <c r="C8" s="263"/>
      <c r="D8" s="263"/>
      <c r="E8" s="263"/>
    </row>
    <row r="9" spans="1:78" ht="15" x14ac:dyDescent="0.2">
      <c r="B9" s="766"/>
      <c r="C9" s="263"/>
      <c r="D9" s="263"/>
      <c r="E9" s="263"/>
    </row>
    <row r="10" spans="1:78" ht="15" x14ac:dyDescent="0.2">
      <c r="B10" s="178" t="s">
        <v>12546</v>
      </c>
      <c r="C10" s="178"/>
      <c r="D10" s="178"/>
      <c r="E10" s="178"/>
    </row>
    <row r="11" spans="1:78" ht="15" x14ac:dyDescent="0.2">
      <c r="B11" s="178"/>
      <c r="C11" s="178"/>
      <c r="D11" s="178"/>
      <c r="E11" s="178"/>
    </row>
    <row r="12" spans="1:78" ht="15" x14ac:dyDescent="0.2">
      <c r="B12" s="1268" t="s">
        <v>166</v>
      </c>
      <c r="C12" s="1268"/>
      <c r="D12" s="1268"/>
      <c r="E12" s="1268"/>
      <c r="F12" s="1268"/>
      <c r="G12" s="1268"/>
      <c r="H12" s="1268"/>
      <c r="I12" s="1268"/>
      <c r="J12" s="1268"/>
      <c r="K12" s="1268"/>
      <c r="N12" s="1268" t="s">
        <v>222</v>
      </c>
      <c r="O12" s="1268"/>
      <c r="P12" s="1268"/>
      <c r="Q12" s="1268"/>
      <c r="R12" s="1268"/>
      <c r="S12" s="1268"/>
      <c r="T12" s="1268"/>
      <c r="U12" s="1268"/>
      <c r="V12" s="1268"/>
      <c r="W12" s="1268"/>
      <c r="Z12" s="1268" t="s">
        <v>224</v>
      </c>
      <c r="AA12" s="1268"/>
      <c r="AB12" s="1268"/>
      <c r="AC12" s="1268"/>
      <c r="AD12" s="1268"/>
      <c r="AE12" s="1268"/>
      <c r="AF12" s="1268"/>
      <c r="AG12" s="1268"/>
      <c r="AH12" s="1268"/>
    </row>
    <row r="13" spans="1:78" s="371" customFormat="1" x14ac:dyDescent="0.2">
      <c r="A13" s="370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6"/>
      <c r="M13" s="366"/>
      <c r="N13" s="343" t="s">
        <v>811</v>
      </c>
      <c r="O13" s="369"/>
      <c r="P13" s="369"/>
      <c r="Q13" s="369"/>
      <c r="R13" s="369"/>
      <c r="S13" s="369"/>
      <c r="T13" s="369"/>
      <c r="U13" s="369"/>
      <c r="V13" s="369"/>
      <c r="W13" s="369"/>
      <c r="X13" s="366"/>
      <c r="Y13" s="366"/>
      <c r="Z13" s="343" t="s">
        <v>811</v>
      </c>
      <c r="AA13" s="369"/>
      <c r="AB13" s="369"/>
      <c r="AC13" s="369"/>
      <c r="AD13" s="369"/>
      <c r="AE13" s="369"/>
      <c r="AF13" s="369"/>
      <c r="AG13" s="369"/>
      <c r="AH13" s="369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0"/>
    </row>
    <row r="14" spans="1:78" s="379" customFormat="1" ht="12" x14ac:dyDescent="0.2">
      <c r="A14" s="378"/>
      <c r="B14" s="372" t="s">
        <v>7</v>
      </c>
      <c r="C14" s="373" t="s">
        <v>824</v>
      </c>
      <c r="D14" s="374">
        <v>2017</v>
      </c>
      <c r="E14" s="374">
        <v>2018</v>
      </c>
      <c r="F14" s="374">
        <v>2019</v>
      </c>
      <c r="G14" s="374">
        <v>2020</v>
      </c>
      <c r="H14" s="374">
        <v>2021</v>
      </c>
      <c r="I14" s="374">
        <v>2022</v>
      </c>
      <c r="J14" s="375" t="s">
        <v>4</v>
      </c>
      <c r="K14" s="375" t="s">
        <v>8</v>
      </c>
      <c r="L14" s="376"/>
      <c r="M14" s="376"/>
      <c r="N14" s="372" t="s">
        <v>7</v>
      </c>
      <c r="O14" s="373" t="s">
        <v>824</v>
      </c>
      <c r="P14" s="374">
        <v>2017</v>
      </c>
      <c r="Q14" s="374">
        <v>2018</v>
      </c>
      <c r="R14" s="374">
        <v>2019</v>
      </c>
      <c r="S14" s="374">
        <v>2020</v>
      </c>
      <c r="T14" s="374">
        <v>2021</v>
      </c>
      <c r="U14" s="374">
        <v>2022</v>
      </c>
      <c r="V14" s="375" t="s">
        <v>4</v>
      </c>
      <c r="W14" s="375" t="s">
        <v>8</v>
      </c>
      <c r="X14" s="377"/>
      <c r="Y14" s="377"/>
      <c r="Z14" s="372" t="s">
        <v>7</v>
      </c>
      <c r="AA14" s="373" t="s">
        <v>824</v>
      </c>
      <c r="AB14" s="374">
        <v>2017</v>
      </c>
      <c r="AC14" s="374">
        <v>2018</v>
      </c>
      <c r="AD14" s="374">
        <v>2019</v>
      </c>
      <c r="AE14" s="374">
        <v>2020</v>
      </c>
      <c r="AF14" s="374">
        <v>2021</v>
      </c>
      <c r="AG14" s="374">
        <v>2022</v>
      </c>
      <c r="AH14" s="375" t="s">
        <v>4</v>
      </c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8"/>
      <c r="BS14" s="378"/>
      <c r="BT14" s="378"/>
      <c r="BU14" s="378"/>
      <c r="BV14" s="378"/>
      <c r="BW14" s="378"/>
      <c r="BX14" s="378"/>
      <c r="BY14" s="378"/>
      <c r="BZ14" s="378"/>
    </row>
    <row r="15" spans="1:78" ht="24" x14ac:dyDescent="0.2">
      <c r="B15" s="380" t="s">
        <v>225</v>
      </c>
      <c r="C15" s="381">
        <v>144537</v>
      </c>
      <c r="D15" s="381">
        <v>5519</v>
      </c>
      <c r="E15" s="381">
        <v>9267</v>
      </c>
      <c r="F15" s="381">
        <v>23344</v>
      </c>
      <c r="G15" s="381">
        <v>9195</v>
      </c>
      <c r="H15" s="381">
        <v>13250</v>
      </c>
      <c r="I15" s="381">
        <v>5307</v>
      </c>
      <c r="J15" s="382">
        <v>210419</v>
      </c>
      <c r="K15" s="383">
        <v>97.1934686713319</v>
      </c>
      <c r="N15" s="380" t="s">
        <v>225</v>
      </c>
      <c r="O15" s="384">
        <v>564048504.72595417</v>
      </c>
      <c r="P15" s="384">
        <v>15108767.8763947</v>
      </c>
      <c r="Q15" s="384">
        <v>31841246.530608099</v>
      </c>
      <c r="R15" s="384">
        <v>98897773</v>
      </c>
      <c r="S15" s="384">
        <v>32190682.131247502</v>
      </c>
      <c r="T15" s="384">
        <v>43751533.203000002</v>
      </c>
      <c r="U15" s="384">
        <v>17838987</v>
      </c>
      <c r="V15" s="382">
        <v>803677494.46720445</v>
      </c>
      <c r="W15" s="383">
        <v>92.590596668958483</v>
      </c>
      <c r="X15" s="385"/>
      <c r="Y15" s="385"/>
      <c r="Z15" s="380" t="s">
        <v>225</v>
      </c>
      <c r="AA15" s="381">
        <v>3902.4506162847865</v>
      </c>
      <c r="AB15" s="381">
        <v>2737.5915702835114</v>
      </c>
      <c r="AC15" s="381">
        <v>3435.9821442330958</v>
      </c>
      <c r="AD15" s="381">
        <v>4236.5392693317344</v>
      </c>
      <c r="AE15" s="381">
        <v>3500.8898457039154</v>
      </c>
      <c r="AF15" s="381">
        <v>3302.0025058867927</v>
      </c>
      <c r="AG15" s="381">
        <v>3361.4069493122292</v>
      </c>
      <c r="AH15" s="382">
        <v>3819.4150426077699</v>
      </c>
    </row>
    <row r="16" spans="1:78" s="392" customFormat="1" ht="18" customHeight="1" x14ac:dyDescent="0.2">
      <c r="A16" s="367"/>
      <c r="B16" s="386" t="s">
        <v>226</v>
      </c>
      <c r="C16" s="387">
        <v>550</v>
      </c>
      <c r="D16" s="387">
        <v>9</v>
      </c>
      <c r="E16" s="387">
        <v>34</v>
      </c>
      <c r="F16" s="387">
        <v>237</v>
      </c>
      <c r="G16" s="387">
        <v>72</v>
      </c>
      <c r="H16" s="387">
        <v>53</v>
      </c>
      <c r="I16" s="387">
        <v>32</v>
      </c>
      <c r="J16" s="388">
        <v>987</v>
      </c>
      <c r="K16" s="389">
        <v>0.4558996743573755</v>
      </c>
      <c r="L16" s="366"/>
      <c r="M16" s="366"/>
      <c r="N16" s="386" t="s">
        <v>226</v>
      </c>
      <c r="O16" s="390">
        <v>4296561.6205865638</v>
      </c>
      <c r="P16" s="390">
        <v>21153.9999243452</v>
      </c>
      <c r="Q16" s="390">
        <v>356195.75565805298</v>
      </c>
      <c r="R16" s="390">
        <v>1601358</v>
      </c>
      <c r="S16" s="390">
        <v>477994.00906635</v>
      </c>
      <c r="T16" s="390">
        <v>439268.03885999997</v>
      </c>
      <c r="U16" s="390">
        <v>172818.22</v>
      </c>
      <c r="V16" s="996">
        <v>7365349.6440953109</v>
      </c>
      <c r="W16" s="389">
        <v>0.84855196632623209</v>
      </c>
      <c r="X16" s="366"/>
      <c r="Y16" s="366"/>
      <c r="Z16" s="386" t="s">
        <v>226</v>
      </c>
      <c r="AA16" s="391">
        <v>7811.9302192482983</v>
      </c>
      <c r="AB16" s="391">
        <v>2350.4444360383554</v>
      </c>
      <c r="AC16" s="391">
        <v>10476.345754648617</v>
      </c>
      <c r="AD16" s="391">
        <v>6756.7834499509709</v>
      </c>
      <c r="AE16" s="391">
        <v>6638.8056814770835</v>
      </c>
      <c r="AF16" s="391">
        <v>8288.0762049056593</v>
      </c>
      <c r="AG16" s="391">
        <v>5400.569375</v>
      </c>
      <c r="AH16" s="388">
        <v>7462.3600017565259</v>
      </c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</row>
    <row r="17" spans="1:78" ht="18" customHeight="1" x14ac:dyDescent="0.2">
      <c r="B17" s="393" t="s">
        <v>227</v>
      </c>
      <c r="C17" s="381">
        <v>144</v>
      </c>
      <c r="D17" s="381">
        <v>2</v>
      </c>
      <c r="E17" s="381">
        <v>15</v>
      </c>
      <c r="F17" s="381">
        <v>102</v>
      </c>
      <c r="G17" s="381">
        <v>21</v>
      </c>
      <c r="H17" s="381">
        <v>30</v>
      </c>
      <c r="I17" s="381">
        <v>6</v>
      </c>
      <c r="J17" s="382">
        <v>320</v>
      </c>
      <c r="K17" s="383">
        <v>0.14780941823136792</v>
      </c>
      <c r="N17" s="393" t="s">
        <v>227</v>
      </c>
      <c r="O17" s="384">
        <v>4733083.9888231792</v>
      </c>
      <c r="P17" s="384">
        <v>30472.584746385699</v>
      </c>
      <c r="Q17" s="384">
        <v>207367.30623613001</v>
      </c>
      <c r="R17" s="384">
        <v>428157.24111554603</v>
      </c>
      <c r="S17" s="384">
        <v>139125.61078079999</v>
      </c>
      <c r="T17" s="384">
        <v>220719.78039999999</v>
      </c>
      <c r="U17" s="384">
        <v>82610</v>
      </c>
      <c r="V17" s="382">
        <v>5841536.5121020405</v>
      </c>
      <c r="W17" s="383">
        <v>0.6729955172847083</v>
      </c>
      <c r="X17" s="385"/>
      <c r="Y17" s="385"/>
      <c r="Z17" s="393" t="s">
        <v>227</v>
      </c>
      <c r="AA17" s="394">
        <v>32868.638811272074</v>
      </c>
      <c r="AB17" s="394">
        <v>15236.292373192849</v>
      </c>
      <c r="AC17" s="394">
        <v>13824.487082408667</v>
      </c>
      <c r="AD17" s="394">
        <v>4197.6200109367255</v>
      </c>
      <c r="AE17" s="394">
        <v>6625.0290847999995</v>
      </c>
      <c r="AF17" s="394">
        <v>7357.3260133333333</v>
      </c>
      <c r="AG17" s="394">
        <v>13768.291666666666</v>
      </c>
      <c r="AH17" s="382">
        <v>18254.800819068878</v>
      </c>
    </row>
    <row r="18" spans="1:78" s="392" customFormat="1" ht="18" customHeight="1" x14ac:dyDescent="0.2">
      <c r="A18" s="367"/>
      <c r="B18" s="386" t="s">
        <v>228</v>
      </c>
      <c r="C18" s="387">
        <v>58</v>
      </c>
      <c r="D18" s="387">
        <v>1</v>
      </c>
      <c r="E18" s="387">
        <v>34</v>
      </c>
      <c r="F18" s="387">
        <v>103</v>
      </c>
      <c r="G18" s="387">
        <v>23</v>
      </c>
      <c r="H18" s="387">
        <v>29</v>
      </c>
      <c r="I18" s="387">
        <v>24</v>
      </c>
      <c r="J18" s="388">
        <v>272</v>
      </c>
      <c r="K18" s="389">
        <v>0.12563800549666274</v>
      </c>
      <c r="L18" s="366"/>
      <c r="M18" s="366"/>
      <c r="N18" s="386" t="s">
        <v>228</v>
      </c>
      <c r="O18" s="390">
        <v>2212749.433825694</v>
      </c>
      <c r="P18" s="390">
        <v>4415.2818448401804</v>
      </c>
      <c r="Q18" s="390">
        <v>105459.684907456</v>
      </c>
      <c r="R18" s="390">
        <v>511881.97195449797</v>
      </c>
      <c r="S18" s="390">
        <v>101061.0219108</v>
      </c>
      <c r="T18" s="390">
        <v>130110.34742999999</v>
      </c>
      <c r="U18" s="390">
        <v>139608</v>
      </c>
      <c r="V18" s="996">
        <v>3205285.7418732885</v>
      </c>
      <c r="W18" s="389">
        <v>0.36927663319887039</v>
      </c>
      <c r="X18" s="366"/>
      <c r="Y18" s="366"/>
      <c r="Z18" s="386" t="s">
        <v>228</v>
      </c>
      <c r="AA18" s="391">
        <v>38150.852307339555</v>
      </c>
      <c r="AB18" s="391">
        <v>4415.2818448401804</v>
      </c>
      <c r="AC18" s="391">
        <v>3101.7554384545883</v>
      </c>
      <c r="AD18" s="391">
        <v>4969.7278830533787</v>
      </c>
      <c r="AE18" s="391">
        <v>4393.9574743826088</v>
      </c>
      <c r="AF18" s="391">
        <v>4486.5637044827581</v>
      </c>
      <c r="AG18" s="391">
        <v>5816.9933333333329</v>
      </c>
      <c r="AH18" s="388">
        <v>11784.138168651796</v>
      </c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</row>
    <row r="19" spans="1:78" ht="18" customHeight="1" x14ac:dyDescent="0.2">
      <c r="B19" s="393" t="s">
        <v>229</v>
      </c>
      <c r="C19" s="381">
        <v>916</v>
      </c>
      <c r="D19" s="381">
        <v>1</v>
      </c>
      <c r="E19" s="381">
        <v>4</v>
      </c>
      <c r="F19" s="381">
        <v>13</v>
      </c>
      <c r="G19" s="381">
        <v>8</v>
      </c>
      <c r="H19" s="381">
        <v>9</v>
      </c>
      <c r="I19" s="381">
        <v>1</v>
      </c>
      <c r="J19" s="382">
        <v>952</v>
      </c>
      <c r="K19" s="383">
        <v>0.43973301923831959</v>
      </c>
      <c r="N19" s="393" t="s">
        <v>229</v>
      </c>
      <c r="O19" s="384">
        <v>38966181.092935592</v>
      </c>
      <c r="P19" s="384">
        <v>264.485698910694</v>
      </c>
      <c r="Q19" s="384">
        <v>31747.461585954399</v>
      </c>
      <c r="R19" s="384">
        <v>138018.858656747</v>
      </c>
      <c r="S19" s="384">
        <v>102966.78419055</v>
      </c>
      <c r="T19" s="384">
        <v>123728.85791000001</v>
      </c>
      <c r="U19" s="384">
        <v>30000</v>
      </c>
      <c r="V19" s="382">
        <v>39392907.540977754</v>
      </c>
      <c r="W19" s="383">
        <v>4.5384035746357254</v>
      </c>
      <c r="X19" s="385"/>
      <c r="Y19" s="385"/>
      <c r="Z19" s="393" t="s">
        <v>229</v>
      </c>
      <c r="AA19" s="394">
        <v>42539.499009755011</v>
      </c>
      <c r="AB19" s="394">
        <v>264.485698910694</v>
      </c>
      <c r="AC19" s="394">
        <v>7936.8653964885998</v>
      </c>
      <c r="AD19" s="394">
        <v>10616.835281288231</v>
      </c>
      <c r="AE19" s="394">
        <v>12870.848023818749</v>
      </c>
      <c r="AF19" s="394">
        <v>13747.65087888889</v>
      </c>
      <c r="AG19" s="394">
        <v>30000</v>
      </c>
      <c r="AH19" s="382">
        <v>41379.104559850581</v>
      </c>
    </row>
    <row r="20" spans="1:78" s="392" customFormat="1" ht="18" customHeight="1" x14ac:dyDescent="0.2">
      <c r="A20" s="367"/>
      <c r="B20" s="386" t="s">
        <v>230</v>
      </c>
      <c r="C20" s="387">
        <v>185</v>
      </c>
      <c r="D20" s="387">
        <v>3</v>
      </c>
      <c r="E20" s="387">
        <v>22</v>
      </c>
      <c r="F20" s="387">
        <v>283</v>
      </c>
      <c r="G20" s="387">
        <v>37</v>
      </c>
      <c r="H20" s="387">
        <v>30</v>
      </c>
      <c r="I20" s="387">
        <v>12</v>
      </c>
      <c r="J20" s="388">
        <v>572</v>
      </c>
      <c r="K20" s="389">
        <v>0.2642093350885702</v>
      </c>
      <c r="L20" s="366"/>
      <c r="M20" s="366"/>
      <c r="N20" s="386" t="s">
        <v>230</v>
      </c>
      <c r="O20" s="390">
        <v>914640.20106245263</v>
      </c>
      <c r="P20" s="390">
        <v>15413.3759918453</v>
      </c>
      <c r="Q20" s="390">
        <v>37745.2001406786</v>
      </c>
      <c r="R20" s="390">
        <v>2648302.8138800901</v>
      </c>
      <c r="S20" s="390">
        <v>199813.99960305</v>
      </c>
      <c r="T20" s="390">
        <v>101006.08497</v>
      </c>
      <c r="U20" s="390">
        <v>32174.65</v>
      </c>
      <c r="V20" s="996">
        <v>3949096.3256481164</v>
      </c>
      <c r="W20" s="389">
        <v>0.45497004409381492</v>
      </c>
      <c r="X20" s="366"/>
      <c r="Y20" s="366"/>
      <c r="Z20" s="386" t="s">
        <v>230</v>
      </c>
      <c r="AA20" s="391">
        <v>4944.0010868240679</v>
      </c>
      <c r="AB20" s="391">
        <v>5137.7919972817663</v>
      </c>
      <c r="AC20" s="391">
        <v>1715.6909154853909</v>
      </c>
      <c r="AD20" s="391">
        <v>9357.9604730745232</v>
      </c>
      <c r="AE20" s="391">
        <v>5400.3783676499997</v>
      </c>
      <c r="AF20" s="391">
        <v>3366.8694989999999</v>
      </c>
      <c r="AG20" s="391">
        <v>2681.2208333333333</v>
      </c>
      <c r="AH20" s="388">
        <v>6904.0145553288748</v>
      </c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</row>
    <row r="21" spans="1:78" ht="18" customHeight="1" x14ac:dyDescent="0.2">
      <c r="B21" s="393" t="s">
        <v>231</v>
      </c>
      <c r="C21" s="381">
        <v>389</v>
      </c>
      <c r="D21" s="381">
        <v>148</v>
      </c>
      <c r="E21" s="381">
        <v>311</v>
      </c>
      <c r="F21" s="381">
        <v>1063</v>
      </c>
      <c r="G21" s="381">
        <v>309</v>
      </c>
      <c r="H21" s="381">
        <v>548</v>
      </c>
      <c r="I21" s="381">
        <v>205</v>
      </c>
      <c r="J21" s="382">
        <v>2973</v>
      </c>
      <c r="K21" s="383">
        <v>1.3732418762558027</v>
      </c>
      <c r="M21" s="395"/>
      <c r="N21" s="393" t="s">
        <v>231</v>
      </c>
      <c r="O21" s="384">
        <v>993666.89896723139</v>
      </c>
      <c r="P21" s="384">
        <v>111042.769056502</v>
      </c>
      <c r="Q21" s="384">
        <v>380088.235262239</v>
      </c>
      <c r="R21" s="384">
        <v>1513070.7297068101</v>
      </c>
      <c r="S21" s="384">
        <v>437931.06868035003</v>
      </c>
      <c r="T21" s="384">
        <v>879805.83068000001</v>
      </c>
      <c r="U21" s="384">
        <v>243127.64</v>
      </c>
      <c r="V21" s="382">
        <v>4558733.1723531326</v>
      </c>
      <c r="W21" s="383">
        <v>0.52520548029353198</v>
      </c>
      <c r="X21" s="395"/>
      <c r="Y21" s="395"/>
      <c r="Z21" s="393" t="s">
        <v>231</v>
      </c>
      <c r="AA21" s="394">
        <v>2554.413622023731</v>
      </c>
      <c r="AB21" s="394">
        <v>750.2889801115</v>
      </c>
      <c r="AC21" s="394">
        <v>1222.1486664380675</v>
      </c>
      <c r="AD21" s="394">
        <v>1423.3967353779963</v>
      </c>
      <c r="AE21" s="394">
        <v>1417.2526494509709</v>
      </c>
      <c r="AF21" s="394">
        <v>1605.485092481752</v>
      </c>
      <c r="AG21" s="394">
        <v>1185.9884878048781</v>
      </c>
      <c r="AH21" s="382">
        <v>1533.3781272630786</v>
      </c>
    </row>
    <row r="22" spans="1:78" s="392" customFormat="1" ht="18" customHeight="1" x14ac:dyDescent="0.2">
      <c r="A22" s="367"/>
      <c r="B22" s="386" t="s">
        <v>232</v>
      </c>
      <c r="C22" s="387">
        <v>146779</v>
      </c>
      <c r="D22" s="387">
        <v>5683</v>
      </c>
      <c r="E22" s="387">
        <v>9687</v>
      </c>
      <c r="F22" s="387">
        <v>25145</v>
      </c>
      <c r="G22" s="387">
        <v>9665</v>
      </c>
      <c r="H22" s="387">
        <v>13949</v>
      </c>
      <c r="I22" s="387">
        <v>5587</v>
      </c>
      <c r="J22" s="388">
        <v>216495</v>
      </c>
      <c r="K22" s="389">
        <v>13.091188126834471</v>
      </c>
      <c r="L22" s="366"/>
      <c r="M22" s="366"/>
      <c r="N22" s="386" t="s">
        <v>233</v>
      </c>
      <c r="O22" s="390">
        <v>616165387.96215487</v>
      </c>
      <c r="P22" s="390">
        <v>15291530.373657528</v>
      </c>
      <c r="Q22" s="390">
        <v>32959850.174398605</v>
      </c>
      <c r="R22" s="390">
        <v>105738562.61531368</v>
      </c>
      <c r="S22" s="390">
        <v>33649574.625479408</v>
      </c>
      <c r="T22" s="390">
        <v>45646172.143249996</v>
      </c>
      <c r="U22" s="390">
        <v>18539325.509999998</v>
      </c>
      <c r="V22" s="997">
        <v>867990404.40425396</v>
      </c>
      <c r="W22" s="389">
        <v>8.4640867279858885</v>
      </c>
      <c r="X22" s="366"/>
      <c r="Y22" s="366"/>
      <c r="Z22" s="386" t="s">
        <v>233</v>
      </c>
      <c r="AA22" s="391">
        <v>4197.9124259066684</v>
      </c>
      <c r="AB22" s="391">
        <v>2690.7496698323998</v>
      </c>
      <c r="AC22" s="391">
        <v>3402.4827267883352</v>
      </c>
      <c r="AD22" s="391">
        <v>4205.152594799446</v>
      </c>
      <c r="AE22" s="391">
        <v>3481.5907527655881</v>
      </c>
      <c r="AF22" s="391">
        <v>3272.3616132518459</v>
      </c>
      <c r="AG22" s="391">
        <v>3318.2968999463033</v>
      </c>
      <c r="AH22" s="388">
        <v>4009.2861361933178</v>
      </c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</row>
    <row r="23" spans="1:78" ht="18" customHeight="1" x14ac:dyDescent="0.2">
      <c r="B23" s="393" t="s">
        <v>234</v>
      </c>
      <c r="C23" s="381">
        <v>811816</v>
      </c>
      <c r="D23" s="381">
        <v>80865</v>
      </c>
      <c r="E23" s="381">
        <v>29130</v>
      </c>
      <c r="F23" s="381">
        <v>96032</v>
      </c>
      <c r="G23" s="381">
        <v>72264</v>
      </c>
      <c r="H23" s="381">
        <v>62517</v>
      </c>
      <c r="I23" s="381">
        <v>14707</v>
      </c>
      <c r="J23" s="382">
        <v>1167331</v>
      </c>
      <c r="K23" s="383">
        <v>70.587079273358782</v>
      </c>
      <c r="N23" s="393" t="s">
        <v>234</v>
      </c>
      <c r="O23" s="384">
        <v>2886988365</v>
      </c>
      <c r="P23" s="384">
        <v>97579676.582227394</v>
      </c>
      <c r="Q23" s="384">
        <v>105031289.251073</v>
      </c>
      <c r="R23" s="384">
        <v>376253998.79205501</v>
      </c>
      <c r="S23" s="384">
        <v>150265167</v>
      </c>
      <c r="T23" s="384">
        <v>362110440.95191002</v>
      </c>
      <c r="U23" s="384">
        <v>49046289</v>
      </c>
      <c r="V23" s="382">
        <v>4027275226.5772653</v>
      </c>
      <c r="W23" s="383">
        <v>39.271409709436568</v>
      </c>
      <c r="X23" s="385"/>
      <c r="Y23" s="385"/>
      <c r="Z23" s="393" t="s">
        <v>234</v>
      </c>
      <c r="AA23" s="394">
        <v>3556.2102312556808</v>
      </c>
      <c r="AB23" s="394">
        <v>1206.6985294283979</v>
      </c>
      <c r="AC23" s="394">
        <v>3605.6055355672161</v>
      </c>
      <c r="AD23" s="394">
        <v>3918.0064852554879</v>
      </c>
      <c r="AE23" s="394">
        <v>2079.3917808540077</v>
      </c>
      <c r="AF23" s="394">
        <v>5792.1915791210395</v>
      </c>
      <c r="AG23" s="394">
        <v>3334.8941714829671</v>
      </c>
      <c r="AH23" s="382">
        <v>3449.9856740769851</v>
      </c>
    </row>
    <row r="24" spans="1:78" s="392" customFormat="1" ht="24" customHeight="1" x14ac:dyDescent="0.2">
      <c r="A24" s="367"/>
      <c r="B24" s="386" t="s">
        <v>235</v>
      </c>
      <c r="C24" s="387">
        <v>147773</v>
      </c>
      <c r="D24" s="387">
        <v>7045</v>
      </c>
      <c r="E24" s="387">
        <v>7286</v>
      </c>
      <c r="F24" s="387">
        <v>11332</v>
      </c>
      <c r="G24" s="387">
        <v>7523</v>
      </c>
      <c r="H24" s="387">
        <v>7466</v>
      </c>
      <c r="I24" s="387">
        <v>3670</v>
      </c>
      <c r="J24" s="388">
        <v>192095</v>
      </c>
      <c r="K24" s="389">
        <v>11.615749939833565</v>
      </c>
      <c r="L24" s="366"/>
      <c r="M24" s="366"/>
      <c r="N24" s="386" t="s">
        <v>235</v>
      </c>
      <c r="O24" s="390">
        <v>2204345827</v>
      </c>
      <c r="P24" s="390">
        <v>37896901.775014497</v>
      </c>
      <c r="Q24" s="390">
        <v>78578968.393961698</v>
      </c>
      <c r="R24" s="390">
        <v>161132767.40197101</v>
      </c>
      <c r="S24" s="390">
        <v>101254119.110094</v>
      </c>
      <c r="T24" s="390">
        <v>99581371.761690006</v>
      </c>
      <c r="U24" s="390">
        <v>35935011</v>
      </c>
      <c r="V24" s="996">
        <v>2718724966.4427314</v>
      </c>
      <c r="W24" s="389">
        <v>26.511265319005204</v>
      </c>
      <c r="X24" s="366"/>
      <c r="Y24" s="366"/>
      <c r="Z24" s="386" t="s">
        <v>235</v>
      </c>
      <c r="AA24" s="391">
        <v>14917.108197358539</v>
      </c>
      <c r="AB24" s="391">
        <v>5379.2621398175297</v>
      </c>
      <c r="AC24" s="391">
        <v>10784.925664831417</v>
      </c>
      <c r="AD24" s="391">
        <v>14219.269978994971</v>
      </c>
      <c r="AE24" s="391">
        <v>13459.274107416455</v>
      </c>
      <c r="AF24" s="391">
        <v>13337.981752168498</v>
      </c>
      <c r="AG24" s="391">
        <v>9791.5562288828332</v>
      </c>
      <c r="AH24" s="388">
        <v>14153.023084676826</v>
      </c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</row>
    <row r="25" spans="1:78" ht="18" customHeight="1" x14ac:dyDescent="0.2">
      <c r="B25" s="393" t="s">
        <v>31</v>
      </c>
      <c r="C25" s="381">
        <v>56729</v>
      </c>
      <c r="D25" s="381">
        <v>6768</v>
      </c>
      <c r="E25" s="381">
        <v>1060</v>
      </c>
      <c r="F25" s="381">
        <v>5039</v>
      </c>
      <c r="G25" s="381">
        <v>3824</v>
      </c>
      <c r="H25" s="381">
        <v>2255</v>
      </c>
      <c r="I25" s="381">
        <v>553</v>
      </c>
      <c r="J25" s="382">
        <v>76228</v>
      </c>
      <c r="K25" s="383">
        <v>4.609414021258404</v>
      </c>
      <c r="N25" s="393" t="s">
        <v>31</v>
      </c>
      <c r="O25" s="384">
        <v>1947089732</v>
      </c>
      <c r="P25" s="384">
        <v>52663588.295381002</v>
      </c>
      <c r="Q25" s="384">
        <v>27318735.3255498</v>
      </c>
      <c r="R25" s="384">
        <v>110528585.103466</v>
      </c>
      <c r="S25" s="384">
        <v>64828256.640912399</v>
      </c>
      <c r="T25" s="384">
        <v>55309805.900300004</v>
      </c>
      <c r="U25" s="384">
        <v>12706897</v>
      </c>
      <c r="V25" s="382">
        <v>2270445600.2656093</v>
      </c>
      <c r="W25" s="383">
        <v>22.139931932786599</v>
      </c>
      <c r="X25" s="385"/>
      <c r="Y25" s="385"/>
      <c r="Z25" s="393" t="s">
        <v>31</v>
      </c>
      <c r="AA25" s="394">
        <v>34322.6521306266</v>
      </c>
      <c r="AB25" s="394">
        <v>7781.2630460078317</v>
      </c>
      <c r="AC25" s="394">
        <v>25772.391816556414</v>
      </c>
      <c r="AD25" s="394">
        <v>21934.626930634255</v>
      </c>
      <c r="AE25" s="394">
        <v>16952.995983502195</v>
      </c>
      <c r="AF25" s="394">
        <v>24527.630110997783</v>
      </c>
      <c r="AG25" s="394">
        <v>22978.114159132008</v>
      </c>
      <c r="AH25" s="382">
        <v>29784.929436872619</v>
      </c>
    </row>
    <row r="26" spans="1:78" s="392" customFormat="1" ht="18" customHeight="1" x14ac:dyDescent="0.2">
      <c r="A26" s="367"/>
      <c r="B26" s="386" t="s">
        <v>236</v>
      </c>
      <c r="C26" s="387">
        <v>1203</v>
      </c>
      <c r="D26" s="387">
        <v>58</v>
      </c>
      <c r="E26" s="387">
        <v>41</v>
      </c>
      <c r="F26" s="387">
        <v>110</v>
      </c>
      <c r="G26" s="387">
        <v>122</v>
      </c>
      <c r="H26" s="387">
        <v>41</v>
      </c>
      <c r="I26" s="387">
        <v>22</v>
      </c>
      <c r="J26" s="388">
        <v>1597</v>
      </c>
      <c r="K26" s="389">
        <v>9.6568638714772406E-2</v>
      </c>
      <c r="L26" s="366"/>
      <c r="M26" s="366"/>
      <c r="N26" s="386" t="s">
        <v>236</v>
      </c>
      <c r="O26" s="390">
        <v>272496897</v>
      </c>
      <c r="P26" s="390">
        <v>11689714.057793699</v>
      </c>
      <c r="Q26" s="390">
        <v>17687336.1350003</v>
      </c>
      <c r="R26" s="390">
        <v>37938440.3600614</v>
      </c>
      <c r="S26" s="390">
        <v>25722624.364784501</v>
      </c>
      <c r="T26" s="390">
        <v>4170956.9866999998</v>
      </c>
      <c r="U26" s="390">
        <v>837873</v>
      </c>
      <c r="V26" s="996">
        <v>370543841.90433985</v>
      </c>
      <c r="W26" s="389">
        <v>3.613306320537077</v>
      </c>
      <c r="X26" s="366"/>
      <c r="Y26" s="366"/>
      <c r="Z26" s="386" t="s">
        <v>236</v>
      </c>
      <c r="AA26" s="391">
        <v>226514.46153303914</v>
      </c>
      <c r="AB26" s="391">
        <v>201546.79409989135</v>
      </c>
      <c r="AC26" s="391">
        <v>431398.44231708045</v>
      </c>
      <c r="AD26" s="391">
        <v>344894.91236419452</v>
      </c>
      <c r="AE26" s="391">
        <v>210841.18331790576</v>
      </c>
      <c r="AF26" s="391">
        <v>101730.65821219512</v>
      </c>
      <c r="AG26" s="391">
        <v>38085.17</v>
      </c>
      <c r="AH26" s="388">
        <v>232024.94857143765</v>
      </c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</row>
    <row r="27" spans="1:78" s="398" customFormat="1" x14ac:dyDescent="0.2">
      <c r="A27" s="397"/>
      <c r="B27" s="355" t="s">
        <v>4</v>
      </c>
      <c r="C27" s="356">
        <v>1164300</v>
      </c>
      <c r="D27" s="356">
        <v>100419</v>
      </c>
      <c r="E27" s="356">
        <v>47204</v>
      </c>
      <c r="F27" s="356">
        <v>137658</v>
      </c>
      <c r="G27" s="356">
        <v>93398</v>
      </c>
      <c r="H27" s="356">
        <v>86228</v>
      </c>
      <c r="I27" s="356">
        <v>24539</v>
      </c>
      <c r="J27" s="356">
        <v>1653746</v>
      </c>
      <c r="K27" s="356">
        <v>99.999999999999986</v>
      </c>
      <c r="L27" s="395"/>
      <c r="M27" s="395"/>
      <c r="N27" s="355" t="s">
        <v>4</v>
      </c>
      <c r="O27" s="396">
        <v>7927086208.9621544</v>
      </c>
      <c r="P27" s="396">
        <v>215121411.08407414</v>
      </c>
      <c r="Q27" s="396">
        <v>261576179.2799834</v>
      </c>
      <c r="R27" s="396">
        <v>791592354.27286708</v>
      </c>
      <c r="S27" s="396">
        <v>375719741.7412703</v>
      </c>
      <c r="T27" s="396">
        <v>566818747.74385011</v>
      </c>
      <c r="U27" s="396">
        <v>117065395.50999999</v>
      </c>
      <c r="V27" s="998">
        <v>10254980038.594202</v>
      </c>
      <c r="W27" s="356">
        <v>100.00000000975133</v>
      </c>
      <c r="X27" s="395"/>
      <c r="Y27" s="395"/>
      <c r="Z27" s="355" t="s">
        <v>4</v>
      </c>
      <c r="AA27" s="356">
        <v>6808.4567659967715</v>
      </c>
      <c r="AB27" s="356">
        <v>2142.2381330632065</v>
      </c>
      <c r="AC27" s="356">
        <v>5541.3985950339675</v>
      </c>
      <c r="AD27" s="356">
        <v>5750.4275352960631</v>
      </c>
      <c r="AE27" s="356">
        <v>4022.7814556297167</v>
      </c>
      <c r="AF27" s="356">
        <v>6573.4882838967633</v>
      </c>
      <c r="AG27" s="356">
        <v>4770.585418721219</v>
      </c>
      <c r="AH27" s="356">
        <v>6201.0611317545981</v>
      </c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</row>
    <row r="28" spans="1:78" x14ac:dyDescent="0.2">
      <c r="B28" s="399"/>
      <c r="D28" s="401"/>
      <c r="E28" s="401"/>
      <c r="F28" s="401"/>
      <c r="G28" s="401"/>
      <c r="H28" s="401"/>
      <c r="I28" s="401"/>
      <c r="J28" s="401"/>
      <c r="O28" s="401"/>
      <c r="P28" s="401"/>
      <c r="Q28" s="401"/>
      <c r="R28" s="401"/>
      <c r="S28" s="401"/>
      <c r="T28" s="401"/>
      <c r="U28" s="401"/>
      <c r="V28" s="401"/>
      <c r="Z28" s="402"/>
      <c r="AA28" s="403"/>
    </row>
    <row r="29" spans="1:78" s="381" customFormat="1" ht="12" x14ac:dyDescent="0.2">
      <c r="P29" s="1028"/>
      <c r="Q29" s="1028"/>
      <c r="R29" s="1028"/>
      <c r="S29" s="1028"/>
      <c r="T29" s="1028"/>
      <c r="U29" s="1028"/>
      <c r="V29" s="1028"/>
    </row>
    <row r="30" spans="1:78" s="1027" customFormat="1" ht="12" x14ac:dyDescent="0.2"/>
    <row r="31" spans="1:78" x14ac:dyDescent="0.2">
      <c r="B31" s="402"/>
      <c r="C31" s="403"/>
      <c r="N31" s="406"/>
      <c r="O31" s="403"/>
      <c r="P31" s="403"/>
      <c r="Q31" s="403"/>
      <c r="R31" s="403"/>
      <c r="S31" s="403"/>
      <c r="T31" s="403"/>
      <c r="U31" s="403"/>
      <c r="V31" s="410"/>
      <c r="W31" s="403"/>
      <c r="Z31" s="402"/>
      <c r="AA31" s="403"/>
    </row>
    <row r="32" spans="1:78" x14ac:dyDescent="0.2">
      <c r="B32" s="402"/>
      <c r="C32" s="403"/>
      <c r="N32" s="406"/>
      <c r="O32" s="403"/>
      <c r="P32" s="403"/>
      <c r="Q32" s="403"/>
      <c r="R32" s="403"/>
      <c r="S32" s="403"/>
      <c r="T32" s="403"/>
      <c r="U32" s="403"/>
      <c r="V32" s="403"/>
      <c r="W32" s="403"/>
      <c r="Z32" s="402"/>
      <c r="AA32" s="403"/>
    </row>
    <row r="33" spans="2:34" x14ac:dyDescent="0.2">
      <c r="B33" s="402"/>
      <c r="C33" s="403"/>
      <c r="N33" s="406"/>
      <c r="O33" s="403"/>
      <c r="P33" s="403"/>
      <c r="Q33" s="403"/>
      <c r="R33" s="403"/>
      <c r="S33" s="403"/>
      <c r="T33" s="403"/>
      <c r="U33" s="403"/>
      <c r="V33" s="403"/>
      <c r="W33" s="403"/>
      <c r="Z33" s="402"/>
      <c r="AA33" s="403"/>
    </row>
    <row r="34" spans="2:34" x14ac:dyDescent="0.2">
      <c r="B34" s="402"/>
      <c r="C34" s="403"/>
      <c r="N34" s="402"/>
      <c r="O34" s="403"/>
      <c r="Z34" s="402"/>
      <c r="AA34" s="403"/>
    </row>
    <row r="35" spans="2:34" ht="13.5" customHeight="1" x14ac:dyDescent="0.2">
      <c r="B35" s="1269"/>
      <c r="C35" s="1270"/>
      <c r="D35" s="1270"/>
      <c r="E35" s="1270"/>
      <c r="F35" s="1270"/>
      <c r="G35" s="1270"/>
      <c r="H35" s="1270"/>
      <c r="I35" s="1270"/>
      <c r="J35" s="1270"/>
      <c r="K35" s="1270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Z35" s="1269"/>
      <c r="AA35" s="1270"/>
      <c r="AB35" s="1270"/>
      <c r="AC35" s="1270"/>
      <c r="AD35" s="1270"/>
      <c r="AE35" s="1270"/>
      <c r="AF35" s="1270"/>
      <c r="AG35" s="1270"/>
      <c r="AH35" s="1270"/>
    </row>
    <row r="36" spans="2:34" ht="15" x14ac:dyDescent="0.2">
      <c r="B36" s="412"/>
      <c r="C36" s="412"/>
      <c r="D36" s="412"/>
      <c r="E36" s="412"/>
      <c r="F36" s="412"/>
      <c r="N36" s="412"/>
      <c r="O36" s="412"/>
      <c r="P36" s="412"/>
      <c r="Q36" s="412"/>
      <c r="R36" s="412"/>
      <c r="Z36" s="412"/>
      <c r="AA36" s="412"/>
      <c r="AB36" s="412"/>
      <c r="AC36" s="412"/>
      <c r="AD36" s="412"/>
    </row>
    <row r="37" spans="2:34" ht="15" x14ac:dyDescent="0.2">
      <c r="B37" s="412"/>
      <c r="C37" s="412"/>
      <c r="D37" s="412"/>
      <c r="E37" s="412"/>
      <c r="F37" s="412"/>
      <c r="N37" s="412"/>
      <c r="O37" s="412"/>
      <c r="P37" s="412"/>
      <c r="Q37" s="412"/>
      <c r="R37" s="412"/>
      <c r="Z37" s="412"/>
      <c r="AA37" s="412"/>
      <c r="AB37" s="412"/>
      <c r="AC37" s="412"/>
      <c r="AD37" s="412"/>
    </row>
    <row r="38" spans="2:34" ht="15" x14ac:dyDescent="0.2">
      <c r="B38" s="412"/>
      <c r="C38" s="412"/>
      <c r="D38" s="412"/>
      <c r="E38" s="412"/>
      <c r="F38" s="412"/>
      <c r="N38" s="412"/>
      <c r="O38" s="412"/>
      <c r="P38" s="412"/>
      <c r="Q38" s="412"/>
      <c r="R38" s="412"/>
      <c r="Z38" s="412"/>
      <c r="AA38" s="412"/>
      <c r="AB38" s="412"/>
      <c r="AC38" s="412"/>
      <c r="AD38" s="412"/>
    </row>
    <row r="39" spans="2:34" ht="15" x14ac:dyDescent="0.2">
      <c r="B39" s="412"/>
      <c r="C39" s="412"/>
      <c r="D39" s="412"/>
      <c r="E39" s="412"/>
      <c r="F39" s="412"/>
      <c r="N39" s="412"/>
      <c r="O39" s="412"/>
      <c r="P39" s="412"/>
      <c r="Q39" s="412"/>
      <c r="R39" s="412"/>
      <c r="Z39" s="412"/>
      <c r="AA39" s="412"/>
      <c r="AB39" s="412"/>
      <c r="AC39" s="412"/>
      <c r="AD39" s="412"/>
    </row>
    <row r="40" spans="2:34" ht="15" x14ac:dyDescent="0.2">
      <c r="B40" s="412"/>
      <c r="C40" s="412"/>
      <c r="D40" s="412"/>
      <c r="E40" s="412"/>
      <c r="F40" s="412"/>
      <c r="N40" s="412"/>
      <c r="O40" s="412"/>
      <c r="P40" s="412"/>
      <c r="Q40" s="412"/>
      <c r="R40" s="412"/>
      <c r="Z40" s="412"/>
      <c r="AA40" s="412"/>
      <c r="AB40" s="412"/>
      <c r="AC40" s="412"/>
      <c r="AD40" s="412"/>
    </row>
    <row r="41" spans="2:34" ht="15" x14ac:dyDescent="0.2">
      <c r="B41" s="412"/>
      <c r="C41" s="412"/>
      <c r="D41" s="412"/>
      <c r="E41" s="412"/>
      <c r="F41" s="412"/>
      <c r="L41" s="413"/>
      <c r="M41" s="413"/>
      <c r="N41" s="412"/>
      <c r="O41" s="412"/>
      <c r="P41" s="412"/>
      <c r="Q41" s="412"/>
      <c r="R41" s="412"/>
      <c r="Z41" s="412"/>
      <c r="AA41" s="412"/>
      <c r="AB41" s="412"/>
      <c r="AC41" s="412"/>
      <c r="AD41" s="412"/>
    </row>
    <row r="42" spans="2:34" ht="15" x14ac:dyDescent="0.2">
      <c r="B42" s="412"/>
      <c r="C42" s="412"/>
      <c r="D42" s="412"/>
      <c r="E42" s="412"/>
      <c r="F42" s="412"/>
      <c r="N42" s="412"/>
      <c r="O42" s="412"/>
      <c r="P42" s="412"/>
      <c r="Q42" s="412"/>
      <c r="R42" s="412"/>
      <c r="X42" s="413"/>
      <c r="Y42" s="413"/>
      <c r="Z42" s="412"/>
      <c r="AA42" s="412"/>
      <c r="AB42" s="412"/>
      <c r="AC42" s="412"/>
      <c r="AD42" s="412"/>
    </row>
    <row r="43" spans="2:34" ht="15" x14ac:dyDescent="0.2">
      <c r="B43" s="412"/>
      <c r="C43" s="412"/>
      <c r="D43" s="412"/>
      <c r="E43" s="412"/>
      <c r="F43" s="412"/>
      <c r="N43" s="412"/>
      <c r="O43" s="412"/>
      <c r="P43" s="412"/>
      <c r="Q43" s="412"/>
      <c r="R43" s="412"/>
      <c r="Z43" s="412"/>
      <c r="AA43" s="412"/>
      <c r="AB43" s="412"/>
      <c r="AC43" s="412"/>
      <c r="AD43" s="412"/>
    </row>
    <row r="44" spans="2:34" ht="15" x14ac:dyDescent="0.2">
      <c r="B44" s="412"/>
      <c r="C44" s="412"/>
      <c r="D44" s="412"/>
      <c r="E44" s="412"/>
      <c r="F44" s="412"/>
      <c r="N44" s="412"/>
      <c r="O44" s="412"/>
      <c r="P44" s="412"/>
      <c r="Q44" s="412"/>
      <c r="R44" s="412"/>
      <c r="Z44" s="412"/>
      <c r="AA44" s="412"/>
      <c r="AB44" s="412"/>
      <c r="AC44" s="412"/>
      <c r="AD44" s="412"/>
    </row>
    <row r="45" spans="2:34" ht="15" x14ac:dyDescent="0.2">
      <c r="B45" s="412"/>
      <c r="C45" s="412"/>
      <c r="D45" s="412"/>
      <c r="E45" s="412"/>
      <c r="F45" s="412"/>
      <c r="N45" s="412"/>
      <c r="O45" s="412"/>
      <c r="P45" s="412"/>
      <c r="Q45" s="412"/>
      <c r="R45" s="412"/>
      <c r="Z45" s="412"/>
      <c r="AA45" s="412"/>
      <c r="AB45" s="412"/>
      <c r="AC45" s="412"/>
      <c r="AD45" s="412"/>
    </row>
    <row r="46" spans="2:34" ht="15" x14ac:dyDescent="0.2">
      <c r="B46" s="412"/>
      <c r="C46" s="412"/>
      <c r="D46" s="412"/>
      <c r="E46" s="412"/>
      <c r="F46" s="412"/>
      <c r="N46" s="412"/>
      <c r="O46" s="412"/>
      <c r="P46" s="412"/>
      <c r="Q46" s="412"/>
      <c r="R46" s="412"/>
      <c r="Z46" s="412"/>
      <c r="AA46" s="412"/>
      <c r="AB46" s="412"/>
      <c r="AC46" s="412"/>
      <c r="AD46" s="412"/>
    </row>
    <row r="47" spans="2:34" ht="15" x14ac:dyDescent="0.2">
      <c r="B47" s="412"/>
      <c r="C47" s="412"/>
      <c r="D47" s="412"/>
      <c r="E47" s="412"/>
      <c r="F47" s="412"/>
      <c r="N47" s="412"/>
      <c r="O47" s="412"/>
      <c r="P47" s="412"/>
      <c r="Q47" s="412"/>
      <c r="R47" s="412"/>
      <c r="Z47" s="412"/>
      <c r="AA47" s="412"/>
      <c r="AB47" s="412"/>
      <c r="AC47" s="412"/>
      <c r="AD47" s="412"/>
    </row>
    <row r="48" spans="2:34" ht="15" x14ac:dyDescent="0.2">
      <c r="B48" s="412"/>
      <c r="C48" s="412"/>
      <c r="D48" s="412"/>
      <c r="E48" s="412"/>
      <c r="F48" s="412"/>
      <c r="N48" s="412"/>
      <c r="O48" s="412"/>
      <c r="P48" s="412"/>
      <c r="Q48" s="412"/>
      <c r="R48" s="412"/>
      <c r="Z48" s="412"/>
      <c r="AA48" s="412"/>
      <c r="AB48" s="412"/>
      <c r="AC48" s="412"/>
      <c r="AD48" s="412"/>
    </row>
    <row r="49" spans="2:30" ht="15.75" customHeight="1" x14ac:dyDescent="0.2">
      <c r="B49" s="412"/>
      <c r="C49" s="412"/>
      <c r="D49" s="412"/>
      <c r="E49" s="412"/>
      <c r="F49" s="412"/>
      <c r="N49" s="412"/>
      <c r="O49" s="412"/>
      <c r="P49" s="412"/>
      <c r="Q49" s="412"/>
      <c r="R49" s="412"/>
      <c r="Z49" s="412"/>
      <c r="AA49" s="412"/>
      <c r="AB49" s="412"/>
      <c r="AC49" s="412"/>
      <c r="AD49" s="412"/>
    </row>
    <row r="50" spans="2:30" ht="15" x14ac:dyDescent="0.2">
      <c r="B50" s="412"/>
      <c r="C50" s="412"/>
      <c r="D50" s="412"/>
      <c r="E50" s="412"/>
      <c r="F50" s="412"/>
      <c r="N50" s="412"/>
      <c r="O50" s="412"/>
      <c r="P50" s="412"/>
      <c r="Q50" s="412"/>
      <c r="R50" s="412"/>
      <c r="Z50" s="412"/>
      <c r="AA50" s="412"/>
      <c r="AB50" s="412"/>
      <c r="AC50" s="412"/>
      <c r="AD50" s="412"/>
    </row>
    <row r="51" spans="2:30" ht="15" x14ac:dyDescent="0.2">
      <c r="B51" s="412"/>
      <c r="C51" s="412"/>
      <c r="D51" s="412"/>
      <c r="E51" s="412"/>
      <c r="F51" s="412"/>
      <c r="N51" s="412"/>
      <c r="O51" s="412"/>
      <c r="P51" s="412"/>
      <c r="Q51" s="412"/>
      <c r="R51" s="412"/>
      <c r="Z51" s="412"/>
      <c r="AA51" s="412"/>
      <c r="AB51" s="412"/>
      <c r="AC51" s="412"/>
      <c r="AD51" s="412"/>
    </row>
    <row r="57" spans="2:30" x14ac:dyDescent="0.2">
      <c r="D57" s="405"/>
      <c r="E57" s="405"/>
      <c r="F57" s="405"/>
      <c r="G57" s="405"/>
      <c r="H57" s="405"/>
      <c r="I57" s="405"/>
      <c r="O57" s="401"/>
      <c r="P57" s="401"/>
      <c r="Q57" s="401"/>
      <c r="R57" s="401"/>
      <c r="S57" s="401"/>
      <c r="T57" s="401"/>
      <c r="U57" s="401"/>
      <c r="V57" s="401"/>
    </row>
    <row r="58" spans="2:30" x14ac:dyDescent="0.2">
      <c r="D58" s="407"/>
      <c r="E58" s="407"/>
      <c r="F58" s="407"/>
      <c r="G58" s="407"/>
      <c r="H58" s="407"/>
      <c r="I58" s="407"/>
      <c r="O58" s="408"/>
      <c r="P58" s="401"/>
      <c r="Q58" s="401"/>
      <c r="R58" s="401"/>
      <c r="S58" s="401"/>
      <c r="T58" s="401"/>
      <c r="U58" s="401"/>
      <c r="V58" s="409"/>
    </row>
    <row r="63" spans="2:30" s="458" customFormat="1" x14ac:dyDescent="0.2">
      <c r="B63" s="457"/>
      <c r="C63" s="457"/>
      <c r="D63" s="457"/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457"/>
      <c r="T63" s="457"/>
      <c r="U63" s="457"/>
      <c r="V63" s="457"/>
      <c r="W63" s="457"/>
      <c r="X63" s="457"/>
      <c r="Y63" s="457"/>
      <c r="Z63" s="457"/>
      <c r="AA63" s="457"/>
      <c r="AB63" s="457"/>
    </row>
    <row r="64" spans="2:30" s="458" customFormat="1" x14ac:dyDescent="0.2"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</row>
    <row r="65" spans="2:28" s="458" customFormat="1" x14ac:dyDescent="0.2"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</row>
    <row r="66" spans="2:28" s="458" customFormat="1" x14ac:dyDescent="0.2"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57"/>
      <c r="W66" s="457"/>
      <c r="X66" s="457"/>
      <c r="Y66" s="457"/>
      <c r="Z66" s="457"/>
      <c r="AA66" s="457"/>
      <c r="AB66" s="457"/>
    </row>
    <row r="67" spans="2:28" s="458" customFormat="1" x14ac:dyDescent="0.2">
      <c r="B67" s="457"/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</row>
    <row r="68" spans="2:28" s="458" customFormat="1" x14ac:dyDescent="0.2"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457"/>
      <c r="U68" s="457"/>
      <c r="V68" s="457"/>
      <c r="W68" s="457"/>
      <c r="X68" s="457"/>
      <c r="Y68" s="457"/>
      <c r="Z68" s="457"/>
      <c r="AA68" s="457"/>
      <c r="AB68" s="457"/>
    </row>
  </sheetData>
  <mergeCells count="5">
    <mergeCell ref="B12:K12"/>
    <mergeCell ref="N12:W12"/>
    <mergeCell ref="Z12:AH12"/>
    <mergeCell ref="B35:K35"/>
    <mergeCell ref="Z35:AH35"/>
  </mergeCells>
  <printOptions horizontalCentered="1" gridLinesSet="0"/>
  <pageMargins left="0.24" right="0.26" top="0.78740157480314965" bottom="0.19685039370078741" header="0.39370078740157483" footer="0.98425196850393704"/>
  <pageSetup paperSize="9" scale="7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B1:AB70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8" sqref="A8"/>
    </sheetView>
  </sheetViews>
  <sheetFormatPr baseColWidth="10" defaultColWidth="12.140625" defaultRowHeight="12.75" x14ac:dyDescent="0.2"/>
  <cols>
    <col min="1" max="1" width="15.140625" style="458" customWidth="1"/>
    <col min="2" max="2" width="13.42578125" style="457" customWidth="1"/>
    <col min="3" max="3" width="11.42578125" style="457" bestFit="1" customWidth="1"/>
    <col min="4" max="10" width="11" style="457" customWidth="1"/>
    <col min="11" max="11" width="8.140625" style="457" customWidth="1"/>
    <col min="12" max="12" width="5.28515625" style="457" customWidth="1"/>
    <col min="13" max="13" width="12.28515625" style="457" customWidth="1"/>
    <col min="14" max="14" width="10.5703125" style="457" bestFit="1" customWidth="1"/>
    <col min="15" max="15" width="12.140625" style="457"/>
    <col min="16" max="17" width="13.42578125" style="457" customWidth="1"/>
    <col min="18" max="20" width="12.5703125" style="457" bestFit="1" customWidth="1"/>
    <col min="21" max="21" width="11.42578125" style="457" bestFit="1" customWidth="1"/>
    <col min="22" max="23" width="12.5703125" style="457" bestFit="1" customWidth="1"/>
    <col min="24" max="24" width="14.140625" style="457" bestFit="1" customWidth="1"/>
    <col min="25" max="25" width="7.42578125" style="457" customWidth="1"/>
    <col min="26" max="26" width="8.28515625" style="457" customWidth="1"/>
    <col min="27" max="28" width="12.140625" style="457"/>
    <col min="29" max="16384" width="12.140625" style="458"/>
  </cols>
  <sheetData>
    <row r="1" spans="2:28" ht="12.95" customHeight="1" x14ac:dyDescent="0.2"/>
    <row r="2" spans="2:28" ht="12.95" customHeight="1" x14ac:dyDescent="0.2"/>
    <row r="3" spans="2:28" ht="12.95" customHeight="1" x14ac:dyDescent="0.2"/>
    <row r="4" spans="2:28" ht="12.95" customHeight="1" x14ac:dyDescent="0.2"/>
    <row r="5" spans="2:28" ht="12.95" customHeight="1" x14ac:dyDescent="0.2">
      <c r="B5" s="315"/>
      <c r="C5" s="315"/>
      <c r="D5" s="315"/>
      <c r="E5" s="315"/>
      <c r="F5" s="315"/>
      <c r="G5" s="315"/>
      <c r="H5" s="315"/>
    </row>
    <row r="6" spans="2:28" ht="12.95" customHeight="1" x14ac:dyDescent="0.2"/>
    <row r="7" spans="2:28" ht="12.95" customHeight="1" x14ac:dyDescent="0.2"/>
    <row r="8" spans="2:28" ht="15" x14ac:dyDescent="0.2">
      <c r="B8" s="178" t="s">
        <v>12547</v>
      </c>
    </row>
    <row r="10" spans="2:28" s="459" customFormat="1" ht="15" x14ac:dyDescent="0.2">
      <c r="B10" s="1271" t="s">
        <v>238</v>
      </c>
      <c r="C10" s="1271"/>
      <c r="D10" s="1271"/>
      <c r="E10" s="1271"/>
      <c r="F10" s="1271"/>
      <c r="G10" s="1271"/>
      <c r="H10" s="1271"/>
      <c r="I10" s="1271"/>
      <c r="J10" s="1271"/>
      <c r="K10" s="1271"/>
      <c r="L10" s="415"/>
      <c r="M10" s="415"/>
      <c r="N10" s="415"/>
      <c r="O10" s="415"/>
      <c r="P10" s="1271" t="s">
        <v>222</v>
      </c>
      <c r="Q10" s="1271"/>
      <c r="R10" s="1271"/>
      <c r="S10" s="1271"/>
      <c r="T10" s="1271"/>
      <c r="U10" s="1271"/>
      <c r="V10" s="1271"/>
      <c r="W10" s="1271"/>
      <c r="X10" s="1271"/>
      <c r="Y10" s="1271"/>
      <c r="Z10" s="415"/>
      <c r="AA10" s="415"/>
      <c r="AB10" s="415"/>
    </row>
    <row r="11" spans="2:28" s="459" customFormat="1" x14ac:dyDescent="0.2"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5"/>
      <c r="M11" s="415"/>
      <c r="N11" s="415"/>
      <c r="O11" s="415"/>
      <c r="P11" s="267" t="s">
        <v>811</v>
      </c>
      <c r="Q11" s="416"/>
      <c r="R11" s="416"/>
      <c r="S11" s="416"/>
      <c r="T11" s="416"/>
      <c r="U11" s="416"/>
      <c r="V11" s="416"/>
      <c r="W11" s="416"/>
      <c r="X11" s="416"/>
      <c r="Y11" s="416"/>
      <c r="Z11" s="415"/>
      <c r="AA11" s="415"/>
      <c r="AB11" s="415"/>
    </row>
    <row r="12" spans="2:28" s="459" customFormat="1" ht="13.5" customHeight="1" x14ac:dyDescent="0.2">
      <c r="B12" s="417" t="s">
        <v>239</v>
      </c>
      <c r="C12" s="418" t="s">
        <v>824</v>
      </c>
      <c r="D12" s="418">
        <v>2017</v>
      </c>
      <c r="E12" s="418">
        <v>2018</v>
      </c>
      <c r="F12" s="418">
        <v>2019</v>
      </c>
      <c r="G12" s="418">
        <v>2020</v>
      </c>
      <c r="H12" s="418">
        <v>2021</v>
      </c>
      <c r="I12" s="418">
        <v>2022</v>
      </c>
      <c r="J12" s="418" t="s">
        <v>4</v>
      </c>
      <c r="K12" s="271" t="s">
        <v>8</v>
      </c>
      <c r="L12" s="419"/>
      <c r="M12" s="419"/>
      <c r="N12" s="419"/>
      <c r="O12" s="419"/>
      <c r="P12" s="420" t="s">
        <v>239</v>
      </c>
      <c r="Q12" s="375" t="s">
        <v>824</v>
      </c>
      <c r="R12" s="374">
        <v>2017</v>
      </c>
      <c r="S12" s="374">
        <v>2018</v>
      </c>
      <c r="T12" s="374">
        <v>2019</v>
      </c>
      <c r="U12" s="374">
        <v>2020</v>
      </c>
      <c r="V12" s="374">
        <v>2021</v>
      </c>
      <c r="W12" s="374">
        <v>2022</v>
      </c>
      <c r="X12" s="375" t="s">
        <v>4</v>
      </c>
      <c r="Y12" s="375" t="s">
        <v>8</v>
      </c>
      <c r="Z12" s="419"/>
      <c r="AA12" s="419"/>
      <c r="AB12" s="415"/>
    </row>
    <row r="13" spans="2:28" s="459" customFormat="1" ht="18" customHeight="1" x14ac:dyDescent="0.2">
      <c r="B13" s="421" t="s">
        <v>240</v>
      </c>
      <c r="C13" s="422">
        <v>22212</v>
      </c>
      <c r="D13" s="423">
        <v>2444</v>
      </c>
      <c r="E13" s="423">
        <v>538</v>
      </c>
      <c r="F13" s="423">
        <v>3258</v>
      </c>
      <c r="G13" s="423">
        <v>12681</v>
      </c>
      <c r="H13" s="423">
        <v>1130</v>
      </c>
      <c r="I13" s="423">
        <v>125</v>
      </c>
      <c r="J13" s="424">
        <v>42388</v>
      </c>
      <c r="K13" s="425">
        <v>5.3000171299034351</v>
      </c>
      <c r="L13" s="415"/>
      <c r="M13" s="415"/>
      <c r="N13" s="415"/>
      <c r="O13" s="415"/>
      <c r="P13" s="426" t="s">
        <v>240</v>
      </c>
      <c r="Q13" s="427">
        <v>236745154.68039286</v>
      </c>
      <c r="R13" s="428">
        <v>20634613.036702499</v>
      </c>
      <c r="S13" s="428">
        <v>3839287.6781669701</v>
      </c>
      <c r="T13" s="428">
        <v>26353393.567794699</v>
      </c>
      <c r="U13" s="428">
        <v>160553628.705616</v>
      </c>
      <c r="V13" s="428">
        <v>10793902.618799999</v>
      </c>
      <c r="W13" s="428">
        <v>560406.73</v>
      </c>
      <c r="X13" s="429">
        <v>459480387.01747304</v>
      </c>
      <c r="Y13" s="430">
        <v>6.3367175911692195</v>
      </c>
      <c r="Z13" s="415"/>
      <c r="AA13" s="415"/>
      <c r="AB13" s="415"/>
    </row>
    <row r="14" spans="2:28" s="459" customFormat="1" ht="18" customHeight="1" x14ac:dyDescent="0.2">
      <c r="B14" s="431" t="s">
        <v>241</v>
      </c>
      <c r="C14" s="432">
        <v>20141</v>
      </c>
      <c r="D14" s="433">
        <v>1990</v>
      </c>
      <c r="E14" s="433">
        <v>144</v>
      </c>
      <c r="F14" s="433">
        <v>41</v>
      </c>
      <c r="G14" s="433">
        <v>47</v>
      </c>
      <c r="H14" s="433">
        <v>346</v>
      </c>
      <c r="I14" s="433">
        <v>8</v>
      </c>
      <c r="J14" s="434">
        <v>22717</v>
      </c>
      <c r="K14" s="435">
        <v>2.8404380753990832</v>
      </c>
      <c r="L14" s="415"/>
      <c r="O14" s="415"/>
      <c r="P14" s="436" t="s">
        <v>241</v>
      </c>
      <c r="Q14" s="437">
        <v>274414146.72106129</v>
      </c>
      <c r="R14" s="438">
        <v>10623573.667994101</v>
      </c>
      <c r="S14" s="438">
        <v>1062404.14052978</v>
      </c>
      <c r="T14" s="438">
        <v>152039.56154250199</v>
      </c>
      <c r="U14" s="438">
        <v>177555.50218035001</v>
      </c>
      <c r="V14" s="438">
        <v>1529107.16854</v>
      </c>
      <c r="W14" s="438">
        <v>19012.73</v>
      </c>
      <c r="X14" s="439">
        <v>287977839.49184799</v>
      </c>
      <c r="Y14" s="440">
        <v>4.0715171592416723</v>
      </c>
      <c r="Z14" s="415"/>
    </row>
    <row r="15" spans="2:28" s="459" customFormat="1" ht="18" customHeight="1" x14ac:dyDescent="0.2">
      <c r="B15" s="421" t="s">
        <v>242</v>
      </c>
      <c r="C15" s="422">
        <v>22310</v>
      </c>
      <c r="D15" s="423">
        <v>2809</v>
      </c>
      <c r="E15" s="423">
        <v>1403</v>
      </c>
      <c r="F15" s="423">
        <v>71</v>
      </c>
      <c r="G15" s="423">
        <v>736</v>
      </c>
      <c r="H15" s="423">
        <v>322</v>
      </c>
      <c r="I15" s="423">
        <v>1039</v>
      </c>
      <c r="J15" s="424">
        <v>28690</v>
      </c>
      <c r="K15" s="425">
        <v>3.5872768580006027</v>
      </c>
      <c r="L15" s="415"/>
      <c r="O15" s="415"/>
      <c r="P15" s="426" t="s">
        <v>242</v>
      </c>
      <c r="Q15" s="427">
        <v>247990807.08160892</v>
      </c>
      <c r="R15" s="428">
        <v>14135017.512566799</v>
      </c>
      <c r="S15" s="428">
        <v>13015331.5567086</v>
      </c>
      <c r="T15" s="428">
        <v>234526.361459754</v>
      </c>
      <c r="U15" s="428">
        <v>2867623.9564034999</v>
      </c>
      <c r="V15" s="428">
        <v>1590860.7340500001</v>
      </c>
      <c r="W15" s="428">
        <v>5054781.07</v>
      </c>
      <c r="X15" s="429">
        <v>284888948.27279752</v>
      </c>
      <c r="Y15" s="430">
        <v>3.9289181019630415</v>
      </c>
      <c r="Z15" s="415"/>
    </row>
    <row r="16" spans="2:28" s="459" customFormat="1" ht="18" customHeight="1" x14ac:dyDescent="0.2">
      <c r="B16" s="431" t="s">
        <v>243</v>
      </c>
      <c r="C16" s="432">
        <v>8071</v>
      </c>
      <c r="D16" s="433">
        <v>797</v>
      </c>
      <c r="E16" s="433">
        <v>1924</v>
      </c>
      <c r="F16" s="433">
        <v>3982</v>
      </c>
      <c r="G16" s="433">
        <v>2563</v>
      </c>
      <c r="H16" s="433">
        <v>502</v>
      </c>
      <c r="I16" s="433">
        <v>435</v>
      </c>
      <c r="J16" s="434">
        <v>18274</v>
      </c>
      <c r="K16" s="435">
        <v>2.2849040537853962</v>
      </c>
      <c r="L16" s="415"/>
      <c r="O16" s="415"/>
      <c r="P16" s="436" t="s">
        <v>243</v>
      </c>
      <c r="Q16" s="437">
        <v>57336863.475791782</v>
      </c>
      <c r="R16" s="438">
        <v>2861013.9022640302</v>
      </c>
      <c r="S16" s="438">
        <v>15081552.680747399</v>
      </c>
      <c r="T16" s="438">
        <v>15896324.6620095</v>
      </c>
      <c r="U16" s="438">
        <v>12300106.414323</v>
      </c>
      <c r="V16" s="438">
        <v>1639805.09791</v>
      </c>
      <c r="W16" s="438">
        <v>2910991.45</v>
      </c>
      <c r="X16" s="439">
        <v>108026657.68304572</v>
      </c>
      <c r="Y16" s="440">
        <v>1.4898011784545222</v>
      </c>
      <c r="Z16" s="415"/>
    </row>
    <row r="17" spans="2:28" s="459" customFormat="1" ht="18" customHeight="1" x14ac:dyDescent="0.2">
      <c r="B17" s="421" t="s">
        <v>244</v>
      </c>
      <c r="C17" s="422">
        <v>22086</v>
      </c>
      <c r="D17" s="423">
        <v>179</v>
      </c>
      <c r="E17" s="423">
        <v>2880</v>
      </c>
      <c r="F17" s="423">
        <v>168</v>
      </c>
      <c r="G17" s="423">
        <v>1042</v>
      </c>
      <c r="H17" s="423">
        <v>551</v>
      </c>
      <c r="I17" s="423">
        <v>3864</v>
      </c>
      <c r="J17" s="424">
        <v>30770</v>
      </c>
      <c r="K17" s="425">
        <v>3.8473513043108589</v>
      </c>
      <c r="L17" s="415"/>
      <c r="O17" s="415"/>
      <c r="P17" s="426" t="s">
        <v>244</v>
      </c>
      <c r="Q17" s="427">
        <v>159640958.68795788</v>
      </c>
      <c r="R17" s="428">
        <v>526297.32492023101</v>
      </c>
      <c r="S17" s="428">
        <v>9440842.19653132</v>
      </c>
      <c r="T17" s="428">
        <v>807031.80057774205</v>
      </c>
      <c r="U17" s="428">
        <v>4027131.7161999</v>
      </c>
      <c r="V17" s="428">
        <v>1683157.6358099999</v>
      </c>
      <c r="W17" s="428">
        <v>13776856.289999999</v>
      </c>
      <c r="X17" s="429">
        <v>189902275.65199706</v>
      </c>
      <c r="Y17" s="430">
        <v>2.6189520265232016</v>
      </c>
      <c r="Z17" s="415"/>
    </row>
    <row r="18" spans="2:28" s="459" customFormat="1" ht="18" customHeight="1" x14ac:dyDescent="0.2">
      <c r="B18" s="431" t="s">
        <v>245</v>
      </c>
      <c r="C18" s="432">
        <v>46878</v>
      </c>
      <c r="D18" s="433">
        <v>1759</v>
      </c>
      <c r="E18" s="433">
        <v>2391</v>
      </c>
      <c r="F18" s="433">
        <v>26</v>
      </c>
      <c r="G18" s="433">
        <v>439</v>
      </c>
      <c r="H18" s="433">
        <v>2218</v>
      </c>
      <c r="I18" s="433">
        <v>256</v>
      </c>
      <c r="J18" s="434">
        <v>53967</v>
      </c>
      <c r="K18" s="435">
        <v>6.8478065596276929</v>
      </c>
      <c r="L18" s="415"/>
      <c r="O18" s="415"/>
      <c r="P18" s="436" t="s">
        <v>245</v>
      </c>
      <c r="Q18" s="437">
        <v>559504190.69573724</v>
      </c>
      <c r="R18" s="438">
        <v>6147795.81545961</v>
      </c>
      <c r="S18" s="438">
        <v>14638173.0651193</v>
      </c>
      <c r="T18" s="438">
        <v>47127.632113920801</v>
      </c>
      <c r="U18" s="438">
        <v>1343079.4910358</v>
      </c>
      <c r="V18" s="438">
        <v>7501157.7921700003</v>
      </c>
      <c r="W18" s="438">
        <v>630097.51</v>
      </c>
      <c r="X18" s="439">
        <v>589811622.00163591</v>
      </c>
      <c r="Y18" s="440">
        <v>8.1341223395280373</v>
      </c>
      <c r="Z18" s="415"/>
    </row>
    <row r="19" spans="2:28" s="459" customFormat="1" ht="18" customHeight="1" x14ac:dyDescent="0.2">
      <c r="B19" s="421" t="s">
        <v>246</v>
      </c>
      <c r="C19" s="422">
        <v>21147</v>
      </c>
      <c r="D19" s="423">
        <v>2566</v>
      </c>
      <c r="E19" s="423">
        <v>3265</v>
      </c>
      <c r="F19" s="423">
        <v>3097</v>
      </c>
      <c r="G19" s="423">
        <v>544</v>
      </c>
      <c r="H19" s="423">
        <v>220</v>
      </c>
      <c r="I19" s="423">
        <v>165</v>
      </c>
      <c r="J19" s="424">
        <v>31004</v>
      </c>
      <c r="K19" s="425">
        <v>3.876609679520763</v>
      </c>
      <c r="L19" s="415"/>
      <c r="O19" s="415"/>
      <c r="P19" s="426" t="s">
        <v>246</v>
      </c>
      <c r="Q19" s="427">
        <v>178782427.5622772</v>
      </c>
      <c r="R19" s="428">
        <v>10402392.0749988</v>
      </c>
      <c r="S19" s="428">
        <v>10408075.5445449</v>
      </c>
      <c r="T19" s="428">
        <v>34173213.0783896</v>
      </c>
      <c r="U19" s="428">
        <v>2133679.2907941001</v>
      </c>
      <c r="V19" s="428">
        <v>684055.40272999997</v>
      </c>
      <c r="W19" s="428">
        <v>605264.02</v>
      </c>
      <c r="X19" s="429">
        <v>237189106.97373462</v>
      </c>
      <c r="Y19" s="430">
        <v>3.2710871433496593</v>
      </c>
      <c r="AA19" s="415"/>
      <c r="AB19" s="441"/>
    </row>
    <row r="20" spans="2:28" s="459" customFormat="1" ht="18" customHeight="1" x14ac:dyDescent="0.2">
      <c r="B20" s="431" t="s">
        <v>247</v>
      </c>
      <c r="C20" s="432">
        <v>37373</v>
      </c>
      <c r="D20" s="433">
        <v>2001</v>
      </c>
      <c r="E20" s="433">
        <v>2335</v>
      </c>
      <c r="F20" s="433">
        <v>5848</v>
      </c>
      <c r="G20" s="433">
        <v>1026</v>
      </c>
      <c r="H20" s="433">
        <v>3121</v>
      </c>
      <c r="I20" s="433">
        <v>617</v>
      </c>
      <c r="J20" s="434">
        <v>52321</v>
      </c>
      <c r="K20" s="435">
        <v>6.5419976468264043</v>
      </c>
      <c r="L20" s="415"/>
      <c r="M20" s="415"/>
      <c r="N20" s="415"/>
      <c r="O20" s="415"/>
      <c r="P20" s="436" t="s">
        <v>247</v>
      </c>
      <c r="Q20" s="437">
        <v>242155839.08981949</v>
      </c>
      <c r="R20" s="438">
        <v>10780329.513172001</v>
      </c>
      <c r="S20" s="438">
        <v>9554501.29876462</v>
      </c>
      <c r="T20" s="438">
        <v>26226772.9881736</v>
      </c>
      <c r="U20" s="438">
        <v>4251836.8094527498</v>
      </c>
      <c r="V20" s="438">
        <v>12090981.576169999</v>
      </c>
      <c r="W20" s="438">
        <v>2708658.81</v>
      </c>
      <c r="X20" s="439">
        <v>307768920.08555251</v>
      </c>
      <c r="Y20" s="440">
        <v>4.2444569670981638</v>
      </c>
      <c r="Z20" s="442"/>
      <c r="AA20" s="415"/>
      <c r="AB20" s="415"/>
    </row>
    <row r="21" spans="2:28" s="459" customFormat="1" ht="18" customHeight="1" x14ac:dyDescent="0.2">
      <c r="B21" s="421" t="s">
        <v>248</v>
      </c>
      <c r="C21" s="422">
        <v>141934</v>
      </c>
      <c r="D21" s="423">
        <v>405</v>
      </c>
      <c r="E21" s="423">
        <v>4612</v>
      </c>
      <c r="F21" s="423">
        <v>58681</v>
      </c>
      <c r="G21" s="423">
        <v>1273</v>
      </c>
      <c r="H21" s="423">
        <v>19489</v>
      </c>
      <c r="I21" s="423">
        <v>6503</v>
      </c>
      <c r="J21" s="424">
        <v>232897</v>
      </c>
      <c r="K21" s="425">
        <v>29.120460731884499</v>
      </c>
      <c r="L21" s="415"/>
      <c r="M21" s="443"/>
      <c r="N21" s="415"/>
      <c r="O21" s="415"/>
      <c r="P21" s="426" t="s">
        <v>248</v>
      </c>
      <c r="Q21" s="427">
        <v>1186356392.0960462</v>
      </c>
      <c r="R21" s="428">
        <v>1578713.52575233</v>
      </c>
      <c r="S21" s="428">
        <v>21319978.864859302</v>
      </c>
      <c r="T21" s="428">
        <v>504370515.35547101</v>
      </c>
      <c r="U21" s="428">
        <v>5411064.1448766002</v>
      </c>
      <c r="V21" s="428">
        <v>101385945.05318999</v>
      </c>
      <c r="W21" s="428">
        <v>33560468.049999997</v>
      </c>
      <c r="X21" s="429">
        <v>1853983077.0901954</v>
      </c>
      <c r="Y21" s="430">
        <v>25.468375735438567</v>
      </c>
      <c r="Z21" s="415"/>
      <c r="AA21" s="415"/>
      <c r="AB21" s="415"/>
    </row>
    <row r="22" spans="2:28" s="459" customFormat="1" ht="18" customHeight="1" x14ac:dyDescent="0.2">
      <c r="B22" s="431" t="s">
        <v>249</v>
      </c>
      <c r="C22" s="432">
        <v>91193</v>
      </c>
      <c r="D22" s="433">
        <v>2658</v>
      </c>
      <c r="E22" s="433">
        <v>13095</v>
      </c>
      <c r="F22" s="433">
        <v>5219</v>
      </c>
      <c r="G22" s="433">
        <v>568</v>
      </c>
      <c r="H22" s="433">
        <v>957</v>
      </c>
      <c r="I22" s="433">
        <v>1298</v>
      </c>
      <c r="J22" s="434">
        <v>114988</v>
      </c>
      <c r="K22" s="435">
        <v>14.377615592463341</v>
      </c>
      <c r="L22" s="415"/>
      <c r="M22" s="415"/>
      <c r="N22" s="415"/>
      <c r="O22" s="415"/>
      <c r="P22" s="436" t="s">
        <v>249</v>
      </c>
      <c r="Q22" s="437">
        <v>877747463.03426361</v>
      </c>
      <c r="R22" s="438">
        <v>10314239.5559891</v>
      </c>
      <c r="S22" s="438">
        <v>100665023.794902</v>
      </c>
      <c r="T22" s="438">
        <v>52186740.657390401</v>
      </c>
      <c r="U22" s="438">
        <v>2005588.7072161499</v>
      </c>
      <c r="V22" s="438">
        <v>3310316.8280000002</v>
      </c>
      <c r="W22" s="438">
        <v>5040582.66</v>
      </c>
      <c r="X22" s="439">
        <v>1051269955.2377611</v>
      </c>
      <c r="Y22" s="440">
        <v>14.498117888477951</v>
      </c>
      <c r="Z22" s="415"/>
      <c r="AA22" s="415"/>
      <c r="AB22" s="415"/>
    </row>
    <row r="23" spans="2:28" s="459" customFormat="1" ht="18" customHeight="1" x14ac:dyDescent="0.2">
      <c r="B23" s="421" t="s">
        <v>250</v>
      </c>
      <c r="C23" s="422">
        <v>71201</v>
      </c>
      <c r="D23" s="423">
        <v>742</v>
      </c>
      <c r="E23" s="423">
        <v>7456</v>
      </c>
      <c r="F23" s="423">
        <v>489</v>
      </c>
      <c r="G23" s="423">
        <v>13242</v>
      </c>
      <c r="H23" s="423">
        <v>3616</v>
      </c>
      <c r="I23" s="423">
        <v>4118</v>
      </c>
      <c r="J23" s="424">
        <v>100864</v>
      </c>
      <c r="K23" s="425">
        <v>12.611610073383506</v>
      </c>
      <c r="L23" s="415"/>
      <c r="M23" s="415"/>
      <c r="N23" s="415"/>
      <c r="O23" s="415"/>
      <c r="P23" s="426" t="s">
        <v>250</v>
      </c>
      <c r="Q23" s="427">
        <v>932458341.14571345</v>
      </c>
      <c r="R23" s="428">
        <v>5987426.1664840197</v>
      </c>
      <c r="S23" s="428">
        <v>41510212.928601503</v>
      </c>
      <c r="T23" s="428">
        <v>1624392.78959723</v>
      </c>
      <c r="U23" s="428">
        <v>80376350.460954502</v>
      </c>
      <c r="V23" s="428">
        <v>25509983.38532</v>
      </c>
      <c r="W23" s="428">
        <v>20689037.629999999</v>
      </c>
      <c r="X23" s="429">
        <v>1108155744.506671</v>
      </c>
      <c r="Y23" s="430">
        <v>15.282632726831952</v>
      </c>
      <c r="Z23" s="415"/>
      <c r="AA23" s="415"/>
      <c r="AB23" s="415"/>
    </row>
    <row r="24" spans="2:28" s="459" customFormat="1" ht="18" customHeight="1" x14ac:dyDescent="0.2">
      <c r="B24" s="431" t="s">
        <v>251</v>
      </c>
      <c r="C24" s="432">
        <v>49182</v>
      </c>
      <c r="D24" s="433">
        <v>294</v>
      </c>
      <c r="E24" s="433">
        <v>16</v>
      </c>
      <c r="F24" s="433">
        <v>6690</v>
      </c>
      <c r="G24" s="433">
        <v>1380</v>
      </c>
      <c r="H24" s="433">
        <v>10103</v>
      </c>
      <c r="I24" s="433">
        <v>3226</v>
      </c>
      <c r="J24" s="434">
        <v>70891</v>
      </c>
      <c r="K24" s="435">
        <v>8.8639122948944138</v>
      </c>
      <c r="L24" s="415"/>
      <c r="M24" s="415"/>
      <c r="N24" s="415"/>
      <c r="O24" s="415"/>
      <c r="P24" s="436" t="s">
        <v>251</v>
      </c>
      <c r="Q24" s="437">
        <v>577960746.52904034</v>
      </c>
      <c r="R24" s="438">
        <v>1102773.97854729</v>
      </c>
      <c r="S24" s="438">
        <v>56482.846408032703</v>
      </c>
      <c r="T24" s="438">
        <v>50752196.428405099</v>
      </c>
      <c r="U24" s="438">
        <v>12930513.675877299</v>
      </c>
      <c r="V24" s="438">
        <v>103535282.93087</v>
      </c>
      <c r="W24" s="438">
        <v>26286287.719999999</v>
      </c>
      <c r="X24" s="439">
        <v>772624284.10914803</v>
      </c>
      <c r="Y24" s="440">
        <v>10.655301141924003</v>
      </c>
      <c r="Z24" s="415"/>
      <c r="AA24" s="415"/>
      <c r="AB24" s="415"/>
    </row>
    <row r="25" spans="2:28" s="459" customFormat="1" ht="13.5" customHeight="1" x14ac:dyDescent="0.2">
      <c r="B25" s="444" t="s">
        <v>4</v>
      </c>
      <c r="C25" s="286">
        <v>553728</v>
      </c>
      <c r="D25" s="445">
        <v>18644</v>
      </c>
      <c r="E25" s="445">
        <v>40059</v>
      </c>
      <c r="F25" s="445">
        <v>87570</v>
      </c>
      <c r="G25" s="445">
        <v>35541</v>
      </c>
      <c r="H25" s="445">
        <v>42575</v>
      </c>
      <c r="I25" s="445">
        <v>21654</v>
      </c>
      <c r="J25" s="445">
        <v>799771</v>
      </c>
      <c r="K25" s="286">
        <v>100.1</v>
      </c>
      <c r="L25" s="446"/>
      <c r="M25" s="446"/>
      <c r="N25" s="446"/>
      <c r="O25" s="446"/>
      <c r="P25" s="447" t="s">
        <v>4</v>
      </c>
      <c r="Q25" s="448">
        <v>5531093330.7997103</v>
      </c>
      <c r="R25" s="449">
        <v>95094186.074850813</v>
      </c>
      <c r="S25" s="449">
        <v>240591866.59588373</v>
      </c>
      <c r="T25" s="449">
        <v>712824274.88292503</v>
      </c>
      <c r="U25" s="449">
        <v>288378158.8749299</v>
      </c>
      <c r="V25" s="449">
        <v>271254556.22355998</v>
      </c>
      <c r="W25" s="449">
        <v>111842444.66999999</v>
      </c>
      <c r="X25" s="449">
        <v>7251078818.1218605</v>
      </c>
      <c r="Y25" s="448">
        <v>99.999999999999986</v>
      </c>
      <c r="Z25" s="446"/>
      <c r="AA25" s="446"/>
      <c r="AB25" s="446"/>
    </row>
    <row r="26" spans="2:28" s="459" customFormat="1" ht="15" customHeight="1" x14ac:dyDescent="0.2">
      <c r="B26" s="450"/>
      <c r="C26" s="451"/>
      <c r="D26" s="451"/>
      <c r="E26" s="451"/>
      <c r="F26" s="451"/>
      <c r="G26" s="451"/>
      <c r="H26" s="451"/>
      <c r="I26" s="451"/>
      <c r="J26" s="451"/>
      <c r="K26" s="451"/>
      <c r="L26" s="415"/>
      <c r="M26" s="415"/>
      <c r="N26" s="415"/>
      <c r="O26" s="415"/>
      <c r="P26" s="450"/>
      <c r="Q26" s="451"/>
      <c r="R26" s="451"/>
      <c r="S26" s="451"/>
      <c r="T26" s="451"/>
      <c r="U26" s="451"/>
      <c r="V26" s="451"/>
      <c r="W26" s="451"/>
      <c r="X26" s="451"/>
      <c r="Y26" s="451"/>
      <c r="Z26" s="415"/>
      <c r="AA26" s="415"/>
      <c r="AB26" s="415"/>
    </row>
    <row r="27" spans="2:28" s="456" customFormat="1" ht="15" customHeight="1" x14ac:dyDescent="0.2">
      <c r="B27" s="452"/>
      <c r="C27" s="451"/>
      <c r="D27" s="451"/>
      <c r="E27" s="451"/>
      <c r="F27" s="451"/>
      <c r="G27" s="451"/>
      <c r="H27" s="451"/>
      <c r="I27" s="451"/>
      <c r="J27" s="451"/>
      <c r="K27" s="453"/>
      <c r="L27" s="454"/>
      <c r="M27" s="454"/>
      <c r="N27" s="454"/>
      <c r="O27" s="454"/>
      <c r="P27" s="452"/>
      <c r="Q27" s="453"/>
      <c r="R27" s="453"/>
      <c r="S27" s="453"/>
      <c r="T27" s="453"/>
      <c r="U27" s="453"/>
      <c r="V27" s="453"/>
      <c r="W27" s="453"/>
      <c r="X27" s="453"/>
      <c r="Y27" s="455"/>
      <c r="Z27" s="454"/>
      <c r="AA27" s="454"/>
      <c r="AB27" s="454"/>
    </row>
    <row r="28" spans="2:28" x14ac:dyDescent="0.2">
      <c r="C28" s="1029"/>
      <c r="D28" s="1029"/>
      <c r="E28" s="1029"/>
      <c r="F28" s="1029"/>
      <c r="G28" s="1029"/>
      <c r="H28" s="1029"/>
      <c r="I28" s="1029"/>
      <c r="J28" s="1029"/>
      <c r="Q28" s="1030"/>
      <c r="R28" s="1030"/>
      <c r="S28" s="1030"/>
      <c r="T28" s="1030"/>
      <c r="U28" s="1030"/>
      <c r="V28" s="1030"/>
      <c r="W28" s="1030"/>
      <c r="X28" s="1030"/>
    </row>
    <row r="34" spans="15:26" s="458" customFormat="1" x14ac:dyDescent="0.2"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</row>
    <row r="35" spans="15:26" s="458" customFormat="1" x14ac:dyDescent="0.2"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</row>
    <row r="36" spans="15:26" s="458" customFormat="1" x14ac:dyDescent="0.2"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</row>
    <row r="37" spans="15:26" s="458" customFormat="1" x14ac:dyDescent="0.2"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</row>
    <row r="38" spans="15:26" s="458" customFormat="1" x14ac:dyDescent="0.2"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</row>
    <row r="39" spans="15:26" s="458" customFormat="1" x14ac:dyDescent="0.2"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</row>
    <row r="65" spans="13:28" x14ac:dyDescent="0.2">
      <c r="M65" s="1016" t="s">
        <v>722</v>
      </c>
      <c r="N65" s="1017">
        <v>35.026401307374236</v>
      </c>
      <c r="AA65" s="1016" t="s">
        <v>722</v>
      </c>
      <c r="AB65" s="1017">
        <v>33.995572507327516</v>
      </c>
    </row>
    <row r="66" spans="13:28" x14ac:dyDescent="0.2">
      <c r="M66" s="1018" t="s">
        <v>248</v>
      </c>
      <c r="N66" s="1019">
        <v>29.120460731884499</v>
      </c>
      <c r="AA66" s="1018" t="s">
        <v>248</v>
      </c>
      <c r="AB66" s="1019">
        <v>25.468375735438567</v>
      </c>
    </row>
    <row r="67" spans="13:28" x14ac:dyDescent="0.2">
      <c r="M67" s="1018" t="s">
        <v>249</v>
      </c>
      <c r="N67" s="1019">
        <v>14.377615592463341</v>
      </c>
      <c r="AA67" s="1018" t="s">
        <v>249</v>
      </c>
      <c r="AB67" s="1019">
        <v>14.498117888477951</v>
      </c>
    </row>
    <row r="68" spans="13:28" x14ac:dyDescent="0.2">
      <c r="M68" s="1018" t="s">
        <v>250</v>
      </c>
      <c r="N68" s="1019">
        <v>12.611610073383506</v>
      </c>
      <c r="AA68" s="1018" t="s">
        <v>250</v>
      </c>
      <c r="AB68" s="1019">
        <v>15.282632726831952</v>
      </c>
    </row>
    <row r="69" spans="13:28" x14ac:dyDescent="0.2">
      <c r="M69" s="1020" t="s">
        <v>251</v>
      </c>
      <c r="N69" s="1021">
        <v>8.8639122948944138</v>
      </c>
      <c r="AA69" s="1020" t="s">
        <v>251</v>
      </c>
      <c r="AB69" s="1021">
        <v>10.655301141924003</v>
      </c>
    </row>
    <row r="70" spans="13:28" x14ac:dyDescent="0.2">
      <c r="N70" s="1022">
        <v>100</v>
      </c>
      <c r="AB70" s="1089">
        <v>99.899999999999977</v>
      </c>
    </row>
  </sheetData>
  <mergeCells count="2">
    <mergeCell ref="P10:Y10"/>
    <mergeCell ref="B10:K10"/>
  </mergeCells>
  <printOptions horizontalCentered="1" gridLinesSet="0"/>
  <pageMargins left="0.59055118110236227" right="0.59055118110236227" top="0.78740157480314965" bottom="0.19685039370078741" header="0.39370078740157483" footer="0.98425196850393704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O1046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:E9"/>
    </sheetView>
  </sheetViews>
  <sheetFormatPr baseColWidth="10" defaultColWidth="15.85546875" defaultRowHeight="15" customHeight="1" x14ac:dyDescent="0.2"/>
  <cols>
    <col min="1" max="1" width="15.140625" style="459" customWidth="1"/>
    <col min="2" max="2" width="14.5703125" style="295" customWidth="1"/>
    <col min="3" max="3" width="20.28515625" style="295" customWidth="1"/>
    <col min="4" max="4" width="26.7109375" style="295" customWidth="1"/>
    <col min="5" max="5" width="21.7109375" style="295" customWidth="1"/>
    <col min="6" max="6" width="15.85546875" style="295"/>
    <col min="7" max="7" width="15.85546875" style="1114"/>
    <col min="8" max="8" width="14.5703125" style="295" customWidth="1"/>
    <col min="9" max="9" width="20.28515625" style="295" customWidth="1"/>
    <col min="10" max="10" width="26.7109375" style="295" customWidth="1"/>
    <col min="11" max="11" width="21.7109375" style="295" customWidth="1"/>
    <col min="12" max="12" width="15.85546875" style="295"/>
    <col min="13" max="14" width="15.85546875" style="459"/>
    <col min="15" max="15" width="32.5703125" style="295" bestFit="1" customWidth="1"/>
    <col min="16" max="16" width="16.42578125" style="295" bestFit="1" customWidth="1"/>
    <col min="17" max="17" width="7.42578125" style="295" customWidth="1"/>
    <col min="18" max="18" width="14.85546875" style="295" bestFit="1" customWidth="1"/>
    <col min="19" max="19" width="7.42578125" style="295" customWidth="1"/>
    <col min="20" max="20" width="13.140625" style="295" bestFit="1" customWidth="1"/>
    <col min="21" max="21" width="8.28515625" style="295" customWidth="1"/>
    <col min="22" max="22" width="19.28515625" style="295" customWidth="1"/>
    <col min="23" max="23" width="11" style="295" customWidth="1"/>
    <col min="24" max="24" width="11.42578125" style="295" customWidth="1"/>
    <col min="25" max="25" width="11.85546875" style="295" customWidth="1"/>
    <col min="26" max="41" width="13.85546875" style="295" customWidth="1"/>
    <col min="42" max="16384" width="15.85546875" style="295"/>
  </cols>
  <sheetData>
    <row r="1" spans="1:41" s="459" customFormat="1" ht="12.95" customHeight="1" x14ac:dyDescent="0.2">
      <c r="G1" s="1114"/>
    </row>
    <row r="2" spans="1:41" s="459" customFormat="1" ht="12.95" customHeight="1" x14ac:dyDescent="0.2">
      <c r="G2" s="1114"/>
    </row>
    <row r="3" spans="1:41" s="459" customFormat="1" ht="12.95" customHeight="1" x14ac:dyDescent="0.2">
      <c r="G3" s="1114"/>
      <c r="T3" s="978"/>
    </row>
    <row r="4" spans="1:41" s="459" customFormat="1" ht="12.95" customHeight="1" x14ac:dyDescent="0.2">
      <c r="G4" s="1114"/>
      <c r="T4" s="978"/>
    </row>
    <row r="5" spans="1:41" s="459" customFormat="1" ht="12.95" customHeight="1" x14ac:dyDescent="0.2">
      <c r="F5" s="978"/>
      <c r="G5" s="1114"/>
      <c r="T5" s="978"/>
    </row>
    <row r="6" spans="1:41" s="459" customFormat="1" ht="12.95" customHeight="1" x14ac:dyDescent="0.2">
      <c r="F6" s="978"/>
      <c r="G6" s="1114"/>
      <c r="T6" s="978"/>
    </row>
    <row r="7" spans="1:41" s="459" customFormat="1" ht="12.95" customHeight="1" x14ac:dyDescent="0.2">
      <c r="F7" s="978"/>
      <c r="G7" s="1114"/>
    </row>
    <row r="8" spans="1:41" s="459" customFormat="1" ht="15" customHeight="1" x14ac:dyDescent="0.2">
      <c r="B8" s="1272" t="s">
        <v>12533</v>
      </c>
      <c r="C8" s="1273"/>
      <c r="D8" s="1273"/>
      <c r="E8" s="1273"/>
      <c r="G8" s="1114"/>
    </row>
    <row r="9" spans="1:41" s="459" customFormat="1" ht="12.95" customHeight="1" x14ac:dyDescent="0.2">
      <c r="B9" s="1273"/>
      <c r="C9" s="1273"/>
      <c r="D9" s="1273"/>
      <c r="E9" s="1273"/>
      <c r="G9" s="1114"/>
    </row>
    <row r="10" spans="1:41" s="459" customFormat="1" ht="15" customHeight="1" x14ac:dyDescent="0.2">
      <c r="B10" s="774"/>
      <c r="G10" s="1114"/>
    </row>
    <row r="11" spans="1:41" x14ac:dyDescent="0.2">
      <c r="A11" s="295"/>
      <c r="B11" s="1276" t="s">
        <v>108</v>
      </c>
      <c r="C11" s="1275"/>
      <c r="D11" s="1275"/>
      <c r="E11" s="1275"/>
      <c r="F11" s="460"/>
      <c r="G11" s="460"/>
      <c r="H11" s="1274" t="s">
        <v>521</v>
      </c>
      <c r="I11" s="1275"/>
      <c r="J11" s="1275"/>
      <c r="K11" s="1275"/>
      <c r="L11" s="460"/>
      <c r="M11" s="460"/>
      <c r="N11" s="460"/>
      <c r="O11" s="1265" t="s">
        <v>12532</v>
      </c>
      <c r="P11" s="1265"/>
      <c r="Q11" s="1265"/>
      <c r="R11" s="1265"/>
      <c r="S11" s="1265"/>
      <c r="T11" s="1265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</row>
    <row r="12" spans="1:41" x14ac:dyDescent="0.2">
      <c r="A12" s="295"/>
      <c r="B12" s="267" t="s">
        <v>811</v>
      </c>
      <c r="C12" s="462"/>
      <c r="D12" s="462"/>
      <c r="E12" s="415"/>
      <c r="F12" s="460"/>
      <c r="G12" s="460"/>
      <c r="H12" s="267" t="s">
        <v>811</v>
      </c>
      <c r="I12" s="462"/>
      <c r="J12" s="462"/>
      <c r="K12" s="415"/>
      <c r="L12" s="460"/>
      <c r="M12" s="460"/>
      <c r="N12" s="460"/>
      <c r="O12" s="267" t="s">
        <v>811</v>
      </c>
      <c r="P12" s="463"/>
      <c r="Q12" s="463"/>
      <c r="R12" s="451"/>
      <c r="S12" s="451"/>
      <c r="T12" s="451"/>
      <c r="U12" s="464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</row>
    <row r="13" spans="1:41" ht="18" customHeight="1" x14ac:dyDescent="0.2">
      <c r="A13" s="295"/>
      <c r="B13" s="271" t="s">
        <v>0</v>
      </c>
      <c r="C13" s="271" t="s">
        <v>109</v>
      </c>
      <c r="D13" s="271" t="s">
        <v>110</v>
      </c>
      <c r="E13" s="271" t="s">
        <v>111</v>
      </c>
      <c r="F13" s="460"/>
      <c r="G13" s="460"/>
      <c r="H13" s="271" t="s">
        <v>0</v>
      </c>
      <c r="I13" s="271" t="s">
        <v>109</v>
      </c>
      <c r="J13" s="271" t="s">
        <v>110</v>
      </c>
      <c r="K13" s="271" t="s">
        <v>111</v>
      </c>
      <c r="L13" s="460"/>
      <c r="M13" s="460"/>
      <c r="N13" s="460"/>
      <c r="O13" s="270" t="s">
        <v>154</v>
      </c>
      <c r="P13" s="271" t="s">
        <v>109</v>
      </c>
      <c r="Q13" s="271" t="s">
        <v>8</v>
      </c>
      <c r="R13" s="271" t="s">
        <v>110</v>
      </c>
      <c r="S13" s="271" t="s">
        <v>8</v>
      </c>
      <c r="T13" s="271" t="s">
        <v>111</v>
      </c>
      <c r="U13" s="460"/>
      <c r="V13" s="268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</row>
    <row r="14" spans="1:41" ht="15.6" customHeight="1" x14ac:dyDescent="0.2">
      <c r="A14" s="295"/>
      <c r="B14" s="465">
        <v>2004</v>
      </c>
      <c r="C14" s="466">
        <v>2</v>
      </c>
      <c r="D14" s="466">
        <v>1113.8123086775699</v>
      </c>
      <c r="E14" s="467">
        <v>556.90615433878497</v>
      </c>
      <c r="H14" s="465">
        <v>2004</v>
      </c>
      <c r="I14" s="466">
        <v>2</v>
      </c>
      <c r="J14" s="466">
        <v>1113.8123086775699</v>
      </c>
      <c r="K14" s="467">
        <v>556.90615433878497</v>
      </c>
      <c r="O14" s="273" t="s">
        <v>155</v>
      </c>
      <c r="P14" s="468">
        <v>5602</v>
      </c>
      <c r="Q14" s="275">
        <v>57.474094593208171</v>
      </c>
      <c r="R14" s="274">
        <v>143195657.35464534</v>
      </c>
      <c r="S14" s="275">
        <v>64.831917872640048</v>
      </c>
      <c r="T14" s="276">
        <v>25561.523983335475</v>
      </c>
      <c r="U14" s="460"/>
      <c r="V14" s="268"/>
      <c r="W14" s="460"/>
      <c r="X14" s="460"/>
      <c r="Y14" s="460"/>
      <c r="Z14" s="460"/>
      <c r="AA14" s="460"/>
      <c r="AB14" s="268"/>
      <c r="AC14" s="268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</row>
    <row r="15" spans="1:41" ht="15.6" customHeight="1" x14ac:dyDescent="0.2">
      <c r="A15" s="295"/>
      <c r="B15" s="469">
        <v>2005</v>
      </c>
      <c r="C15" s="470">
        <v>100</v>
      </c>
      <c r="D15" s="470">
        <v>1495027.3694359099</v>
      </c>
      <c r="E15" s="471">
        <v>14950.273694359099</v>
      </c>
      <c r="H15" s="469">
        <v>2005</v>
      </c>
      <c r="I15" s="470">
        <v>136</v>
      </c>
      <c r="J15" s="470">
        <v>17975610.022902071</v>
      </c>
      <c r="K15" s="471">
        <v>132173.60310957406</v>
      </c>
      <c r="O15" s="277" t="s">
        <v>156</v>
      </c>
      <c r="P15" s="472">
        <v>2748</v>
      </c>
      <c r="Q15" s="279">
        <v>28.193290243151736</v>
      </c>
      <c r="R15" s="278">
        <v>20503750.374854971</v>
      </c>
      <c r="S15" s="279">
        <v>9.2687663150223898</v>
      </c>
      <c r="T15" s="280">
        <v>7461.3356531495529</v>
      </c>
      <c r="U15" s="460"/>
      <c r="V15" s="464"/>
      <c r="W15" s="460"/>
      <c r="X15" s="460"/>
      <c r="Y15" s="460"/>
      <c r="Z15" s="460"/>
      <c r="AA15" s="460"/>
      <c r="AB15" s="415"/>
      <c r="AC15" s="473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</row>
    <row r="16" spans="1:41" ht="15.6" customHeight="1" x14ac:dyDescent="0.2">
      <c r="A16" s="295"/>
      <c r="B16" s="465">
        <v>2006</v>
      </c>
      <c r="C16" s="466">
        <v>179</v>
      </c>
      <c r="D16" s="466">
        <v>3596648.0822811802</v>
      </c>
      <c r="E16" s="467">
        <v>20093.006046263577</v>
      </c>
      <c r="H16" s="465">
        <v>2006</v>
      </c>
      <c r="I16" s="466">
        <v>233</v>
      </c>
      <c r="J16" s="466">
        <v>8015363.4868702833</v>
      </c>
      <c r="K16" s="467">
        <v>34400.70166038748</v>
      </c>
      <c r="O16" s="273" t="s">
        <v>651</v>
      </c>
      <c r="P16" s="468">
        <v>836</v>
      </c>
      <c r="Q16" s="275">
        <v>8.5769980506822598</v>
      </c>
      <c r="R16" s="274">
        <v>8902786.6701200008</v>
      </c>
      <c r="S16" s="275">
        <v>4.0245246693519734</v>
      </c>
      <c r="T16" s="276">
        <v>10649.266351818183</v>
      </c>
      <c r="U16" s="460"/>
      <c r="V16" s="464"/>
      <c r="W16" s="460"/>
      <c r="X16" s="460"/>
      <c r="Y16" s="460"/>
      <c r="Z16" s="460"/>
      <c r="AA16" s="460"/>
      <c r="AB16" s="415"/>
      <c r="AC16" s="473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</row>
    <row r="17" spans="1:41" ht="15.6" customHeight="1" x14ac:dyDescent="0.2">
      <c r="A17" s="295"/>
      <c r="B17" s="469">
        <v>2007</v>
      </c>
      <c r="C17" s="470">
        <v>222</v>
      </c>
      <c r="D17" s="470">
        <v>3992536.3514962499</v>
      </c>
      <c r="E17" s="471">
        <v>17984.397979712838</v>
      </c>
      <c r="H17" s="469">
        <v>2007</v>
      </c>
      <c r="I17" s="470">
        <v>250</v>
      </c>
      <c r="J17" s="470">
        <v>6667983.7699533282</v>
      </c>
      <c r="K17" s="471">
        <v>26671.935079813313</v>
      </c>
      <c r="O17" s="277" t="s">
        <v>157</v>
      </c>
      <c r="P17" s="472">
        <v>449</v>
      </c>
      <c r="Q17" s="279">
        <v>4.6065456037755208</v>
      </c>
      <c r="R17" s="278">
        <v>42512113.422138982</v>
      </c>
      <c r="S17" s="279">
        <v>19.217696161125843</v>
      </c>
      <c r="T17" s="280">
        <v>94681.767087169224</v>
      </c>
      <c r="U17" s="460"/>
      <c r="V17" s="464"/>
      <c r="W17" s="460"/>
      <c r="X17" s="460"/>
      <c r="Y17" s="460"/>
      <c r="Z17" s="460"/>
      <c r="AA17" s="460"/>
      <c r="AB17" s="415"/>
      <c r="AC17" s="473"/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</row>
    <row r="18" spans="1:41" ht="15.6" customHeight="1" x14ac:dyDescent="0.2">
      <c r="A18" s="295"/>
      <c r="B18" s="465">
        <v>2008</v>
      </c>
      <c r="C18" s="466">
        <v>328</v>
      </c>
      <c r="D18" s="466">
        <v>6181458.18901412</v>
      </c>
      <c r="E18" s="467">
        <v>18845.909112847927</v>
      </c>
      <c r="H18" s="465">
        <v>2008</v>
      </c>
      <c r="I18" s="466">
        <v>357</v>
      </c>
      <c r="J18" s="466">
        <v>7313937.9629038507</v>
      </c>
      <c r="K18" s="467">
        <v>20487.221184604623</v>
      </c>
      <c r="O18" s="273" t="s">
        <v>159</v>
      </c>
      <c r="P18" s="468">
        <v>98</v>
      </c>
      <c r="Q18" s="275">
        <v>1.0054375705345235</v>
      </c>
      <c r="R18" s="274">
        <v>5949443.1189246112</v>
      </c>
      <c r="S18" s="275">
        <v>2.6894590972711367</v>
      </c>
      <c r="T18" s="276">
        <v>60708.603254332767</v>
      </c>
      <c r="U18" s="460"/>
      <c r="V18" s="464"/>
      <c r="W18" s="460"/>
      <c r="X18" s="460"/>
      <c r="Y18" s="460"/>
      <c r="Z18" s="460"/>
      <c r="AA18" s="460"/>
      <c r="AB18" s="415"/>
      <c r="AC18" s="473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</row>
    <row r="19" spans="1:41" ht="15.6" customHeight="1" x14ac:dyDescent="0.2">
      <c r="A19" s="295"/>
      <c r="B19" s="469">
        <v>2009</v>
      </c>
      <c r="C19" s="470">
        <v>208</v>
      </c>
      <c r="D19" s="470">
        <v>5792130.4544959199</v>
      </c>
      <c r="E19" s="471">
        <v>27846.781031230385</v>
      </c>
      <c r="H19" s="469">
        <v>2009</v>
      </c>
      <c r="I19" s="470">
        <v>417</v>
      </c>
      <c r="J19" s="470">
        <v>18992177.206376616</v>
      </c>
      <c r="K19" s="471">
        <v>45544.789463732894</v>
      </c>
      <c r="O19" s="277" t="s">
        <v>161</v>
      </c>
      <c r="P19" s="472">
        <v>4</v>
      </c>
      <c r="Q19" s="279">
        <v>4.1038268185082591E-2</v>
      </c>
      <c r="R19" s="278">
        <v>50337.976898685978</v>
      </c>
      <c r="S19" s="279">
        <v>2.2755395286956911E-2</v>
      </c>
      <c r="T19" s="280">
        <v>12584.494224671495</v>
      </c>
      <c r="U19" s="460"/>
      <c r="V19" s="460"/>
      <c r="W19" s="460"/>
      <c r="X19" s="460"/>
      <c r="Y19" s="460"/>
      <c r="Z19" s="460"/>
      <c r="AA19" s="460"/>
      <c r="AB19" s="415"/>
      <c r="AC19" s="473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</row>
    <row r="20" spans="1:41" ht="15.6" customHeight="1" x14ac:dyDescent="0.2">
      <c r="A20" s="295"/>
      <c r="B20" s="465">
        <v>2010</v>
      </c>
      <c r="C20" s="466">
        <v>389</v>
      </c>
      <c r="D20" s="466">
        <v>34512410.782638296</v>
      </c>
      <c r="E20" s="467">
        <v>88720.85034097248</v>
      </c>
      <c r="H20" s="465">
        <v>2010</v>
      </c>
      <c r="I20" s="466">
        <v>465</v>
      </c>
      <c r="J20" s="466">
        <v>36341774.891280249</v>
      </c>
      <c r="K20" s="467">
        <v>78154.354604903754</v>
      </c>
      <c r="O20" s="273" t="s">
        <v>162</v>
      </c>
      <c r="P20" s="468">
        <v>10</v>
      </c>
      <c r="Q20" s="275">
        <v>0.10259567046270648</v>
      </c>
      <c r="R20" s="274">
        <v>99281.643108258766</v>
      </c>
      <c r="S20" s="275">
        <v>4.4880489301626726E-2</v>
      </c>
      <c r="T20" s="276">
        <v>9928.1643108258759</v>
      </c>
      <c r="U20" s="460"/>
      <c r="V20" s="460"/>
      <c r="W20" s="460"/>
      <c r="X20" s="460"/>
      <c r="Y20" s="460"/>
      <c r="Z20" s="460"/>
      <c r="AA20" s="460"/>
      <c r="AB20" s="415"/>
      <c r="AC20" s="473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</row>
    <row r="21" spans="1:41" ht="15.6" customHeight="1" x14ac:dyDescent="0.2">
      <c r="A21" s="295"/>
      <c r="B21" s="469">
        <v>2011</v>
      </c>
      <c r="C21" s="470">
        <v>318</v>
      </c>
      <c r="D21" s="470">
        <v>13273146.406111401</v>
      </c>
      <c r="E21" s="471">
        <v>41739.454107268553</v>
      </c>
      <c r="H21" s="469">
        <v>2011</v>
      </c>
      <c r="I21" s="470">
        <v>3050</v>
      </c>
      <c r="J21" s="470">
        <v>33685655.705523275</v>
      </c>
      <c r="K21" s="471">
        <v>11044.477280499434</v>
      </c>
      <c r="O21" s="285" t="s">
        <v>4</v>
      </c>
      <c r="P21" s="232">
        <v>9747</v>
      </c>
      <c r="Q21" s="287">
        <v>99.999999999999986</v>
      </c>
      <c r="R21" s="286">
        <v>221213370.56069088</v>
      </c>
      <c r="S21" s="287">
        <v>100.09999999999998</v>
      </c>
      <c r="T21" s="286">
        <v>22695.534067989211</v>
      </c>
      <c r="U21" s="452"/>
      <c r="V21" s="460"/>
      <c r="W21" s="460"/>
      <c r="X21" s="460"/>
      <c r="Y21" s="460"/>
      <c r="Z21" s="460"/>
      <c r="AA21" s="460"/>
      <c r="AB21" s="268"/>
      <c r="AC21" s="268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</row>
    <row r="22" spans="1:41" ht="15.6" customHeight="1" x14ac:dyDescent="0.2">
      <c r="A22" s="295"/>
      <c r="B22" s="465">
        <v>2012</v>
      </c>
      <c r="C22" s="466">
        <v>478</v>
      </c>
      <c r="D22" s="466">
        <v>9943851.0856690407</v>
      </c>
      <c r="E22" s="467">
        <v>20803.03574407749</v>
      </c>
      <c r="H22" s="465">
        <v>2012</v>
      </c>
      <c r="I22" s="466">
        <v>489</v>
      </c>
      <c r="J22" s="466">
        <v>10011301.819464564</v>
      </c>
      <c r="K22" s="467">
        <v>20473.009855755754</v>
      </c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</row>
    <row r="23" spans="1:41" ht="15.6" customHeight="1" x14ac:dyDescent="0.2">
      <c r="A23" s="295"/>
      <c r="B23" s="469">
        <v>2013</v>
      </c>
      <c r="C23" s="470">
        <v>282</v>
      </c>
      <c r="D23" s="470">
        <v>5055759.2025112798</v>
      </c>
      <c r="E23" s="471">
        <v>17928.224122380427</v>
      </c>
      <c r="H23" s="469">
        <v>2013</v>
      </c>
      <c r="I23" s="470">
        <v>301</v>
      </c>
      <c r="J23" s="470">
        <v>5823130.1909212349</v>
      </c>
      <c r="K23" s="471">
        <v>19345.947478143637</v>
      </c>
      <c r="O23" s="268"/>
      <c r="P23" s="460"/>
      <c r="Q23" s="460"/>
      <c r="R23" s="460"/>
      <c r="S23" s="460"/>
      <c r="T23" s="460"/>
      <c r="U23" s="268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</row>
    <row r="24" spans="1:41" ht="15.6" customHeight="1" x14ac:dyDescent="0.2">
      <c r="A24" s="295"/>
      <c r="B24" s="465">
        <v>2014</v>
      </c>
      <c r="C24" s="466">
        <v>264</v>
      </c>
      <c r="D24" s="466">
        <v>2142696.64566082</v>
      </c>
      <c r="E24" s="467">
        <v>8116.2751729576512</v>
      </c>
      <c r="H24" s="465">
        <v>2014</v>
      </c>
      <c r="I24" s="466">
        <v>274</v>
      </c>
      <c r="J24" s="466">
        <v>2799481.598972009</v>
      </c>
      <c r="K24" s="467">
        <v>10217.08612763507</v>
      </c>
      <c r="O24" s="268"/>
      <c r="P24" s="1011"/>
      <c r="Q24" s="1011"/>
      <c r="R24" s="1011"/>
      <c r="S24" s="460"/>
      <c r="T24" s="268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</row>
    <row r="25" spans="1:41" ht="15.6" customHeight="1" x14ac:dyDescent="0.2">
      <c r="A25" s="295"/>
      <c r="B25" s="469">
        <v>2015</v>
      </c>
      <c r="C25" s="470">
        <v>365</v>
      </c>
      <c r="D25" s="470">
        <v>6006577.0494832499</v>
      </c>
      <c r="E25" s="471">
        <v>16456.375478036302</v>
      </c>
      <c r="H25" s="469">
        <v>2015</v>
      </c>
      <c r="I25" s="470">
        <v>371</v>
      </c>
      <c r="J25" s="470">
        <v>6430127.557617642</v>
      </c>
      <c r="K25" s="471">
        <v>17331.880209211973</v>
      </c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</row>
    <row r="26" spans="1:41" ht="15.6" customHeight="1" x14ac:dyDescent="0.2">
      <c r="A26" s="295"/>
      <c r="B26" s="465">
        <v>2016</v>
      </c>
      <c r="C26" s="466">
        <v>324</v>
      </c>
      <c r="D26" s="466">
        <v>2308298.5781513001</v>
      </c>
      <c r="E26" s="467">
        <v>7124.3783276274698</v>
      </c>
      <c r="H26" s="465">
        <v>2016</v>
      </c>
      <c r="I26" s="466">
        <v>337</v>
      </c>
      <c r="J26" s="466">
        <v>2355965.8220097939</v>
      </c>
      <c r="K26" s="467">
        <v>6990.9965044801011</v>
      </c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</row>
    <row r="27" spans="1:41" ht="15" customHeight="1" x14ac:dyDescent="0.2">
      <c r="A27" s="295"/>
      <c r="B27" s="469">
        <v>2017</v>
      </c>
      <c r="C27" s="470">
        <v>146</v>
      </c>
      <c r="D27" s="470">
        <v>1074445.0327947501</v>
      </c>
      <c r="E27" s="471">
        <v>7359.2125533886992</v>
      </c>
      <c r="H27" s="469">
        <v>2017</v>
      </c>
      <c r="I27" s="470">
        <v>179</v>
      </c>
      <c r="J27" s="470">
        <v>4294675.6805855753</v>
      </c>
      <c r="K27" s="471">
        <v>23992.60156751718</v>
      </c>
      <c r="O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</row>
    <row r="28" spans="1:41" ht="15.6" customHeight="1" x14ac:dyDescent="0.2">
      <c r="A28" s="295"/>
      <c r="B28" s="465">
        <v>2018</v>
      </c>
      <c r="C28" s="466">
        <v>381</v>
      </c>
      <c r="D28" s="466">
        <v>11879918.2442513</v>
      </c>
      <c r="E28" s="467">
        <v>31180.887780187139</v>
      </c>
      <c r="H28" s="465">
        <v>2018</v>
      </c>
      <c r="I28" s="466">
        <v>384</v>
      </c>
      <c r="J28" s="466">
        <v>12202253.048639134</v>
      </c>
      <c r="K28" s="467">
        <v>31776.700647497742</v>
      </c>
      <c r="O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</row>
    <row r="29" spans="1:41" ht="15.6" customHeight="1" x14ac:dyDescent="0.2">
      <c r="A29" s="295"/>
      <c r="B29" s="469">
        <v>2019</v>
      </c>
      <c r="C29" s="470">
        <v>841</v>
      </c>
      <c r="D29" s="470">
        <v>13600642.0838359</v>
      </c>
      <c r="E29" s="471">
        <v>16171.988209079547</v>
      </c>
      <c r="H29" s="469">
        <v>2019</v>
      </c>
      <c r="I29" s="470">
        <v>858</v>
      </c>
      <c r="J29" s="470">
        <v>15094545.056833679</v>
      </c>
      <c r="K29" s="471">
        <v>17592.70985644951</v>
      </c>
      <c r="O29" s="460"/>
      <c r="R29" s="460"/>
      <c r="S29" s="460"/>
      <c r="T29" s="460"/>
      <c r="U29" s="460"/>
      <c r="Y29" s="460"/>
      <c r="Z29" s="460"/>
      <c r="AA29" s="460"/>
      <c r="AB29" s="504" t="s">
        <v>155</v>
      </c>
      <c r="AC29" s="505">
        <v>57.474094593208171</v>
      </c>
      <c r="AD29" s="506">
        <v>64.831917872640048</v>
      </c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</row>
    <row r="30" spans="1:41" s="475" customFormat="1" ht="15.6" customHeight="1" x14ac:dyDescent="0.2">
      <c r="B30" s="474">
        <v>2020</v>
      </c>
      <c r="C30" s="466">
        <v>260</v>
      </c>
      <c r="D30" s="466">
        <v>7932503.8362559499</v>
      </c>
      <c r="E30" s="467">
        <v>30509.630139445962</v>
      </c>
      <c r="H30" s="474">
        <v>2020</v>
      </c>
      <c r="I30" s="466">
        <v>279</v>
      </c>
      <c r="J30" s="466">
        <v>9659147.7412888501</v>
      </c>
      <c r="K30" s="467">
        <v>34620.60122325753</v>
      </c>
      <c r="O30" s="460"/>
      <c r="P30" s="295"/>
      <c r="Q30" s="295"/>
      <c r="R30" s="460"/>
      <c r="S30" s="460"/>
      <c r="T30" s="460"/>
      <c r="U30" s="476"/>
      <c r="Y30" s="476"/>
      <c r="Z30" s="476"/>
      <c r="AA30" s="476"/>
      <c r="AB30" s="504" t="s">
        <v>156</v>
      </c>
      <c r="AC30" s="505">
        <v>28.193290243151736</v>
      </c>
      <c r="AD30" s="506">
        <v>9.2687663150223898</v>
      </c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</row>
    <row r="31" spans="1:41" s="1082" customFormat="1" ht="15.6" customHeight="1" x14ac:dyDescent="0.2">
      <c r="B31" s="469">
        <v>2021</v>
      </c>
      <c r="C31" s="470">
        <v>389</v>
      </c>
      <c r="D31" s="470">
        <v>12481290.91825</v>
      </c>
      <c r="E31" s="471">
        <v>32085.58076670951</v>
      </c>
      <c r="G31" s="1114"/>
      <c r="H31" s="469">
        <v>2021</v>
      </c>
      <c r="I31" s="470">
        <v>1237</v>
      </c>
      <c r="J31" s="470">
        <v>21596913.956239998</v>
      </c>
      <c r="K31" s="471">
        <v>17459.105865998383</v>
      </c>
      <c r="O31" s="476"/>
      <c r="P31" s="475"/>
      <c r="Q31" s="475"/>
      <c r="R31" s="476"/>
      <c r="S31" s="476"/>
      <c r="T31" s="476"/>
      <c r="U31" s="460"/>
      <c r="Y31" s="460"/>
      <c r="Z31" s="460"/>
      <c r="AA31" s="460"/>
      <c r="AB31" s="504" t="s">
        <v>651</v>
      </c>
      <c r="AC31" s="505">
        <v>8.5769980506822598</v>
      </c>
      <c r="AD31" s="506">
        <v>4.0245246693519734</v>
      </c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</row>
    <row r="32" spans="1:41" s="475" customFormat="1" ht="15.6" customHeight="1" x14ac:dyDescent="0.2">
      <c r="B32" s="474">
        <v>2022</v>
      </c>
      <c r="C32" s="466">
        <v>126</v>
      </c>
      <c r="D32" s="466">
        <v>1925203.23</v>
      </c>
      <c r="E32" s="467">
        <v>15279.390714285713</v>
      </c>
      <c r="H32" s="474">
        <v>2022</v>
      </c>
      <c r="I32" s="466">
        <v>128</v>
      </c>
      <c r="J32" s="466">
        <v>1952211.23</v>
      </c>
      <c r="K32" s="467">
        <v>15251.650234375</v>
      </c>
      <c r="O32" s="460"/>
      <c r="P32" s="1082"/>
      <c r="Q32" s="1082"/>
      <c r="R32" s="460"/>
      <c r="S32" s="460"/>
      <c r="T32" s="460"/>
      <c r="U32" s="476"/>
      <c r="Y32" s="476"/>
      <c r="Z32" s="476"/>
      <c r="AA32" s="476"/>
      <c r="AB32" s="504" t="s">
        <v>343</v>
      </c>
      <c r="AC32" s="505">
        <v>4.6065456037755208</v>
      </c>
      <c r="AD32" s="506">
        <v>19.217696161125843</v>
      </c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</row>
    <row r="33" spans="1:41" ht="15.6" customHeight="1" x14ac:dyDescent="0.2">
      <c r="A33" s="295"/>
      <c r="B33" s="231" t="s">
        <v>165</v>
      </c>
      <c r="C33" s="233">
        <v>5602</v>
      </c>
      <c r="D33" s="233">
        <v>143195657.35464534</v>
      </c>
      <c r="E33" s="232">
        <v>25561.523983335475</v>
      </c>
      <c r="F33" s="460"/>
      <c r="G33" s="460"/>
      <c r="H33" s="231" t="s">
        <v>165</v>
      </c>
      <c r="I33" s="233">
        <v>9747</v>
      </c>
      <c r="J33" s="233">
        <v>221213370.56069085</v>
      </c>
      <c r="K33" s="232">
        <v>22695.534067989211</v>
      </c>
      <c r="L33" s="460"/>
      <c r="M33" s="460"/>
      <c r="N33" s="460"/>
      <c r="O33" s="460"/>
      <c r="P33" s="972"/>
      <c r="Q33" s="972"/>
      <c r="R33" s="460"/>
      <c r="S33" s="460"/>
      <c r="T33" s="460"/>
      <c r="U33" s="460"/>
      <c r="Y33" s="460"/>
      <c r="Z33" s="460"/>
      <c r="AA33" s="460"/>
      <c r="AB33" s="504" t="s">
        <v>163</v>
      </c>
      <c r="AC33" s="505">
        <v>1.1490715091823116</v>
      </c>
      <c r="AD33" s="505">
        <v>2.6570949818597462</v>
      </c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</row>
    <row r="34" spans="1:41" ht="18" customHeight="1" x14ac:dyDescent="0.2">
      <c r="A34" s="295"/>
      <c r="B34" s="460"/>
      <c r="C34" s="460"/>
      <c r="D34" s="460"/>
      <c r="E34" s="460"/>
      <c r="F34" s="460"/>
      <c r="G34" s="460"/>
      <c r="H34" s="477"/>
      <c r="I34" s="478"/>
      <c r="J34" s="478"/>
      <c r="K34" s="479"/>
      <c r="L34" s="460"/>
      <c r="M34" s="460"/>
      <c r="N34" s="460"/>
      <c r="O34" s="460"/>
      <c r="R34" s="460"/>
      <c r="S34" s="460"/>
      <c r="T34" s="460"/>
      <c r="U34" s="460"/>
      <c r="Y34" s="460"/>
      <c r="Z34" s="460"/>
      <c r="AA34" s="460"/>
      <c r="AB34" s="489"/>
      <c r="AC34" s="505">
        <v>99.999999999999986</v>
      </c>
      <c r="AD34" s="506">
        <v>100</v>
      </c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</row>
    <row r="35" spans="1:41" ht="18" customHeight="1" x14ac:dyDescent="0.2">
      <c r="A35" s="295"/>
      <c r="B35" s="460"/>
      <c r="C35" s="460"/>
      <c r="D35" s="460"/>
      <c r="E35" s="460"/>
      <c r="F35" s="460"/>
      <c r="G35" s="460"/>
      <c r="H35" s="460"/>
      <c r="I35" s="1011"/>
      <c r="J35" s="1011"/>
      <c r="K35" s="460"/>
      <c r="L35" s="460"/>
      <c r="M35" s="460"/>
      <c r="N35" s="460"/>
      <c r="O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</row>
    <row r="36" spans="1:41" ht="14.45" customHeight="1" x14ac:dyDescent="0.2">
      <c r="A36" s="295"/>
      <c r="B36" s="1276" t="s">
        <v>151</v>
      </c>
      <c r="C36" s="1275"/>
      <c r="D36" s="1275"/>
      <c r="E36" s="1275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</row>
    <row r="37" spans="1:41" ht="14.45" customHeight="1" x14ac:dyDescent="0.2">
      <c r="A37" s="295"/>
      <c r="B37" s="267" t="s">
        <v>811</v>
      </c>
      <c r="C37" s="462"/>
      <c r="D37" s="462"/>
      <c r="E37" s="415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</row>
    <row r="38" spans="1:41" ht="18" customHeight="1" x14ac:dyDescent="0.2">
      <c r="A38" s="295"/>
      <c r="B38" s="271" t="s">
        <v>0</v>
      </c>
      <c r="C38" s="271" t="s">
        <v>109</v>
      </c>
      <c r="D38" s="271" t="s">
        <v>110</v>
      </c>
      <c r="E38" s="271" t="s">
        <v>111</v>
      </c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</row>
    <row r="39" spans="1:41" ht="15" customHeight="1" x14ac:dyDescent="0.2">
      <c r="A39" s="295"/>
      <c r="B39" s="465">
        <v>2004</v>
      </c>
      <c r="C39" s="466">
        <v>0</v>
      </c>
      <c r="D39" s="466">
        <v>0</v>
      </c>
      <c r="E39" s="467">
        <v>0</v>
      </c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</row>
    <row r="40" spans="1:41" ht="15" customHeight="1" x14ac:dyDescent="0.2">
      <c r="A40" s="295"/>
      <c r="B40" s="469">
        <v>2005</v>
      </c>
      <c r="C40" s="470">
        <v>0</v>
      </c>
      <c r="D40" s="470">
        <v>0</v>
      </c>
      <c r="E40" s="471">
        <v>0</v>
      </c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</row>
    <row r="41" spans="1:41" ht="15" customHeight="1" x14ac:dyDescent="0.2">
      <c r="A41" s="295"/>
      <c r="B41" s="465">
        <v>2006</v>
      </c>
      <c r="C41" s="466">
        <v>0</v>
      </c>
      <c r="D41" s="466">
        <v>0</v>
      </c>
      <c r="E41" s="467">
        <v>0</v>
      </c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</row>
    <row r="42" spans="1:41" ht="15" customHeight="1" x14ac:dyDescent="0.2">
      <c r="A42" s="295"/>
      <c r="B42" s="469">
        <v>2007</v>
      </c>
      <c r="C42" s="470">
        <v>1</v>
      </c>
      <c r="D42" s="470">
        <v>6453.2158449716999</v>
      </c>
      <c r="E42" s="471">
        <v>6453.2158449716999</v>
      </c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</row>
    <row r="43" spans="1:41" ht="15" customHeight="1" x14ac:dyDescent="0.2">
      <c r="A43" s="295"/>
      <c r="B43" s="465">
        <v>2008</v>
      </c>
      <c r="C43" s="466">
        <v>0</v>
      </c>
      <c r="D43" s="466">
        <v>0</v>
      </c>
      <c r="E43" s="467">
        <v>0</v>
      </c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</row>
    <row r="44" spans="1:41" ht="15" customHeight="1" x14ac:dyDescent="0.2">
      <c r="A44" s="295"/>
      <c r="B44" s="469">
        <v>2009</v>
      </c>
      <c r="C44" s="470">
        <v>0</v>
      </c>
      <c r="D44" s="470">
        <v>0</v>
      </c>
      <c r="E44" s="471">
        <v>0</v>
      </c>
      <c r="F44" s="452"/>
      <c r="G44" s="452"/>
      <c r="H44" s="452"/>
      <c r="I44" s="452"/>
      <c r="J44" s="452"/>
      <c r="K44" s="452"/>
      <c r="L44" s="452"/>
      <c r="M44" s="452"/>
      <c r="N44" s="452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</row>
    <row r="45" spans="1:41" ht="15" customHeight="1" x14ac:dyDescent="0.2">
      <c r="A45" s="295"/>
      <c r="B45" s="465">
        <v>2010</v>
      </c>
      <c r="C45" s="466">
        <v>0</v>
      </c>
      <c r="D45" s="466">
        <v>0</v>
      </c>
      <c r="E45" s="467">
        <v>0</v>
      </c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</row>
    <row r="46" spans="1:41" ht="15" customHeight="1" x14ac:dyDescent="0.2">
      <c r="A46" s="295"/>
      <c r="B46" s="469">
        <v>2011</v>
      </c>
      <c r="C46" s="470">
        <v>2729</v>
      </c>
      <c r="D46" s="470">
        <v>20410708.4279042</v>
      </c>
      <c r="E46" s="471">
        <v>7479.1896034826677</v>
      </c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</row>
    <row r="47" spans="1:41" ht="15" customHeight="1" x14ac:dyDescent="0.2">
      <c r="A47" s="295"/>
      <c r="B47" s="465">
        <v>2012</v>
      </c>
      <c r="C47" s="466">
        <v>0</v>
      </c>
      <c r="D47" s="466">
        <v>0</v>
      </c>
      <c r="E47" s="467">
        <v>0</v>
      </c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</row>
    <row r="48" spans="1:41" ht="15" customHeight="1" x14ac:dyDescent="0.2">
      <c r="A48" s="295"/>
      <c r="B48" s="469">
        <v>2013</v>
      </c>
      <c r="C48" s="470">
        <v>0</v>
      </c>
      <c r="D48" s="470">
        <v>0</v>
      </c>
      <c r="E48" s="471">
        <v>0</v>
      </c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</row>
    <row r="49" spans="1:41" ht="15" customHeight="1" x14ac:dyDescent="0.2">
      <c r="A49" s="295"/>
      <c r="B49" s="465">
        <v>2014</v>
      </c>
      <c r="C49" s="466">
        <v>0</v>
      </c>
      <c r="D49" s="466">
        <v>0</v>
      </c>
      <c r="E49" s="467">
        <v>0</v>
      </c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</row>
    <row r="50" spans="1:41" ht="15" customHeight="1" x14ac:dyDescent="0.2">
      <c r="A50" s="295"/>
      <c r="B50" s="469">
        <v>2015</v>
      </c>
      <c r="C50" s="470">
        <v>0</v>
      </c>
      <c r="D50" s="470">
        <v>0</v>
      </c>
      <c r="E50" s="471">
        <v>0</v>
      </c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</row>
    <row r="51" spans="1:41" ht="15" customHeight="1" x14ac:dyDescent="0.2">
      <c r="A51" s="295"/>
      <c r="B51" s="465">
        <v>2016</v>
      </c>
      <c r="C51" s="466">
        <v>12</v>
      </c>
      <c r="D51" s="466">
        <v>46512.089885802001</v>
      </c>
      <c r="E51" s="467">
        <v>3876.0074904835001</v>
      </c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</row>
    <row r="52" spans="1:41" ht="15" customHeight="1" x14ac:dyDescent="0.2">
      <c r="A52" s="295"/>
      <c r="B52" s="469">
        <v>2017</v>
      </c>
      <c r="C52" s="470">
        <v>0</v>
      </c>
      <c r="D52" s="470">
        <v>0</v>
      </c>
      <c r="E52" s="471">
        <v>0</v>
      </c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</row>
    <row r="53" spans="1:41" ht="15" customHeight="1" x14ac:dyDescent="0.2">
      <c r="A53" s="295"/>
      <c r="B53" s="465">
        <v>2018</v>
      </c>
      <c r="C53" s="466">
        <v>0</v>
      </c>
      <c r="D53" s="466">
        <v>0</v>
      </c>
      <c r="E53" s="467">
        <v>0</v>
      </c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0"/>
      <c r="Z53" s="460"/>
      <c r="AA53" s="460"/>
      <c r="AB53" s="460"/>
      <c r="AC53" s="460"/>
      <c r="AD53" s="460"/>
      <c r="AE53" s="460"/>
      <c r="AF53" s="460"/>
      <c r="AG53" s="460"/>
      <c r="AH53" s="460"/>
      <c r="AI53" s="460"/>
      <c r="AJ53" s="460"/>
      <c r="AK53" s="460"/>
      <c r="AL53" s="460"/>
      <c r="AM53" s="460"/>
      <c r="AN53" s="460"/>
      <c r="AO53" s="460"/>
    </row>
    <row r="54" spans="1:41" ht="15" customHeight="1" x14ac:dyDescent="0.2">
      <c r="A54" s="295"/>
      <c r="B54" s="469">
        <v>2019</v>
      </c>
      <c r="C54" s="470">
        <v>0</v>
      </c>
      <c r="D54" s="470">
        <v>0</v>
      </c>
      <c r="E54" s="471">
        <v>0</v>
      </c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</row>
    <row r="55" spans="1:41" ht="15" customHeight="1" x14ac:dyDescent="0.2">
      <c r="A55" s="295"/>
      <c r="B55" s="474">
        <v>2020</v>
      </c>
      <c r="C55" s="466">
        <v>0</v>
      </c>
      <c r="D55" s="466">
        <v>0</v>
      </c>
      <c r="E55" s="467">
        <v>0</v>
      </c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</row>
    <row r="56" spans="1:41" x14ac:dyDescent="0.2">
      <c r="A56" s="295"/>
      <c r="B56" s="469">
        <v>2021</v>
      </c>
      <c r="C56" s="470">
        <v>6</v>
      </c>
      <c r="D56" s="470">
        <v>40076.641219999998</v>
      </c>
      <c r="E56" s="471">
        <v>6679.4402033333326</v>
      </c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</row>
    <row r="57" spans="1:41" ht="15.6" customHeight="1" x14ac:dyDescent="0.2">
      <c r="A57" s="295"/>
      <c r="B57" s="474">
        <v>2022</v>
      </c>
      <c r="C57" s="466">
        <v>0</v>
      </c>
      <c r="D57" s="466">
        <v>0</v>
      </c>
      <c r="E57" s="467">
        <v>0</v>
      </c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</row>
    <row r="58" spans="1:41" ht="15.6" customHeight="1" x14ac:dyDescent="0.2">
      <c r="A58" s="295"/>
      <c r="B58" s="231" t="s">
        <v>165</v>
      </c>
      <c r="C58" s="233">
        <v>2748</v>
      </c>
      <c r="D58" s="233">
        <v>20503750.374854971</v>
      </c>
      <c r="E58" s="232">
        <v>7461.3356531495529</v>
      </c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</row>
    <row r="59" spans="1:41" ht="18" customHeight="1" x14ac:dyDescent="0.2">
      <c r="A59" s="295"/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</row>
    <row r="60" spans="1:41" ht="14.45" customHeight="1" x14ac:dyDescent="0.2">
      <c r="A60" s="295"/>
      <c r="B60" s="460"/>
      <c r="C60" s="480"/>
      <c r="D60" s="481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</row>
    <row r="61" spans="1:41" ht="14.45" customHeight="1" x14ac:dyDescent="0.2">
      <c r="A61" s="295"/>
      <c r="B61" s="1276" t="s">
        <v>652</v>
      </c>
      <c r="C61" s="1275"/>
      <c r="D61" s="1275"/>
      <c r="E61" s="1275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</row>
    <row r="62" spans="1:41" ht="18" customHeight="1" x14ac:dyDescent="0.2">
      <c r="A62" s="295"/>
      <c r="B62" s="267" t="s">
        <v>811</v>
      </c>
      <c r="C62" s="462"/>
      <c r="D62" s="462"/>
      <c r="E62" s="415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</row>
    <row r="63" spans="1:41" ht="15.6" customHeight="1" x14ac:dyDescent="0.2">
      <c r="A63" s="295"/>
      <c r="B63" s="271" t="s">
        <v>0</v>
      </c>
      <c r="C63" s="271" t="s">
        <v>109</v>
      </c>
      <c r="D63" s="271" t="s">
        <v>110</v>
      </c>
      <c r="E63" s="271" t="s">
        <v>111</v>
      </c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</row>
    <row r="64" spans="1:41" ht="15.6" customHeight="1" x14ac:dyDescent="0.2">
      <c r="A64" s="295"/>
      <c r="B64" s="465">
        <v>2004</v>
      </c>
      <c r="C64" s="466">
        <v>0</v>
      </c>
      <c r="D64" s="466">
        <v>0</v>
      </c>
      <c r="E64" s="467">
        <v>0</v>
      </c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</row>
    <row r="65" spans="1:41" ht="15.6" customHeight="1" x14ac:dyDescent="0.2">
      <c r="A65" s="295"/>
      <c r="B65" s="469">
        <v>2005</v>
      </c>
      <c r="C65" s="470">
        <v>0</v>
      </c>
      <c r="D65" s="470">
        <v>0</v>
      </c>
      <c r="E65" s="471">
        <v>0</v>
      </c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  <c r="AI65" s="460"/>
      <c r="AJ65" s="460"/>
      <c r="AK65" s="460"/>
      <c r="AL65" s="460"/>
      <c r="AM65" s="460"/>
      <c r="AN65" s="460"/>
      <c r="AO65" s="460"/>
    </row>
    <row r="66" spans="1:41" ht="15.6" customHeight="1" x14ac:dyDescent="0.2">
      <c r="A66" s="295"/>
      <c r="B66" s="465">
        <v>2006</v>
      </c>
      <c r="C66" s="466">
        <v>0</v>
      </c>
      <c r="D66" s="466">
        <v>0</v>
      </c>
      <c r="E66" s="467">
        <v>0</v>
      </c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60"/>
      <c r="AK66" s="460"/>
      <c r="AL66" s="460"/>
      <c r="AM66" s="460"/>
      <c r="AN66" s="460"/>
      <c r="AO66" s="460"/>
    </row>
    <row r="67" spans="1:41" ht="15.6" customHeight="1" x14ac:dyDescent="0.2">
      <c r="A67" s="295"/>
      <c r="B67" s="469">
        <v>2007</v>
      </c>
      <c r="C67" s="470">
        <v>0</v>
      </c>
      <c r="D67" s="470">
        <v>0</v>
      </c>
      <c r="E67" s="471">
        <v>0</v>
      </c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</row>
    <row r="68" spans="1:41" ht="15.6" customHeight="1" x14ac:dyDescent="0.2">
      <c r="A68" s="295"/>
      <c r="B68" s="465">
        <v>2008</v>
      </c>
      <c r="C68" s="466">
        <v>0</v>
      </c>
      <c r="D68" s="466">
        <v>0</v>
      </c>
      <c r="E68" s="467">
        <v>0</v>
      </c>
      <c r="F68" s="452"/>
      <c r="G68" s="452"/>
      <c r="H68" s="452"/>
      <c r="I68" s="452"/>
      <c r="J68" s="452"/>
      <c r="K68" s="452"/>
      <c r="L68" s="452"/>
      <c r="M68" s="452"/>
      <c r="N68" s="452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</row>
    <row r="69" spans="1:41" ht="15.6" customHeight="1" x14ac:dyDescent="0.2">
      <c r="A69" s="295"/>
      <c r="B69" s="469">
        <v>2009</v>
      </c>
      <c r="C69" s="470">
        <v>0</v>
      </c>
      <c r="D69" s="470">
        <v>0</v>
      </c>
      <c r="E69" s="471">
        <v>0</v>
      </c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</row>
    <row r="70" spans="1:41" ht="15.6" customHeight="1" x14ac:dyDescent="0.2">
      <c r="A70" s="295"/>
      <c r="B70" s="465">
        <v>2010</v>
      </c>
      <c r="C70" s="466">
        <v>0</v>
      </c>
      <c r="D70" s="466">
        <v>0</v>
      </c>
      <c r="E70" s="467">
        <v>0</v>
      </c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</row>
    <row r="71" spans="1:41" ht="15.6" customHeight="1" x14ac:dyDescent="0.2">
      <c r="A71" s="295"/>
      <c r="B71" s="469">
        <v>2011</v>
      </c>
      <c r="C71" s="470">
        <v>0</v>
      </c>
      <c r="D71" s="470">
        <v>0</v>
      </c>
      <c r="E71" s="471">
        <v>0</v>
      </c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0"/>
      <c r="AD71" s="460"/>
      <c r="AE71" s="460"/>
      <c r="AF71" s="460"/>
      <c r="AG71" s="460"/>
      <c r="AH71" s="460"/>
      <c r="AI71" s="460"/>
      <c r="AJ71" s="460"/>
      <c r="AK71" s="460"/>
      <c r="AL71" s="460"/>
      <c r="AM71" s="460"/>
      <c r="AN71" s="460"/>
      <c r="AO71" s="460"/>
    </row>
    <row r="72" spans="1:41" ht="15.6" customHeight="1" x14ac:dyDescent="0.2">
      <c r="A72" s="295"/>
      <c r="B72" s="465">
        <v>2012</v>
      </c>
      <c r="C72" s="466">
        <v>0</v>
      </c>
      <c r="D72" s="466">
        <v>0</v>
      </c>
      <c r="E72" s="467">
        <v>0</v>
      </c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</row>
    <row r="73" spans="1:41" ht="15.6" customHeight="1" x14ac:dyDescent="0.2">
      <c r="A73" s="295"/>
      <c r="B73" s="469">
        <v>2013</v>
      </c>
      <c r="C73" s="470">
        <v>0</v>
      </c>
      <c r="D73" s="470">
        <v>0</v>
      </c>
      <c r="E73" s="471">
        <v>0</v>
      </c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</row>
    <row r="74" spans="1:41" ht="15.6" customHeight="1" x14ac:dyDescent="0.2">
      <c r="A74" s="295"/>
      <c r="B74" s="465">
        <v>2014</v>
      </c>
      <c r="C74" s="466">
        <v>0</v>
      </c>
      <c r="D74" s="466">
        <v>0</v>
      </c>
      <c r="E74" s="467">
        <v>0</v>
      </c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</row>
    <row r="75" spans="1:41" ht="15.6" customHeight="1" x14ac:dyDescent="0.2">
      <c r="A75" s="295"/>
      <c r="B75" s="469">
        <v>2015</v>
      </c>
      <c r="C75" s="470">
        <v>0</v>
      </c>
      <c r="D75" s="470">
        <v>0</v>
      </c>
      <c r="E75" s="471">
        <v>0</v>
      </c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0"/>
      <c r="AL75" s="460"/>
      <c r="AM75" s="460"/>
      <c r="AN75" s="460"/>
      <c r="AO75" s="460"/>
    </row>
    <row r="76" spans="1:41" ht="15.6" customHeight="1" x14ac:dyDescent="0.2">
      <c r="A76" s="295"/>
      <c r="B76" s="465">
        <v>2016</v>
      </c>
      <c r="C76" s="466">
        <v>0</v>
      </c>
      <c r="D76" s="466">
        <v>0</v>
      </c>
      <c r="E76" s="467">
        <v>0</v>
      </c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</row>
    <row r="77" spans="1:41" ht="15.6" customHeight="1" x14ac:dyDescent="0.2">
      <c r="A77" s="295"/>
      <c r="B77" s="469">
        <v>2017</v>
      </c>
      <c r="C77" s="470">
        <v>0</v>
      </c>
      <c r="D77" s="470">
        <v>0</v>
      </c>
      <c r="E77" s="471">
        <v>0</v>
      </c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</row>
    <row r="78" spans="1:41" ht="15.6" customHeight="1" x14ac:dyDescent="0.2">
      <c r="A78" s="295"/>
      <c r="B78" s="465">
        <v>2018</v>
      </c>
      <c r="C78" s="466">
        <v>0</v>
      </c>
      <c r="D78" s="466">
        <v>0</v>
      </c>
      <c r="E78" s="467">
        <v>0</v>
      </c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460"/>
      <c r="AE78" s="460"/>
      <c r="AF78" s="460"/>
      <c r="AG78" s="460"/>
      <c r="AH78" s="460"/>
      <c r="AI78" s="460"/>
      <c r="AJ78" s="460"/>
      <c r="AK78" s="460"/>
      <c r="AL78" s="460"/>
      <c r="AM78" s="460"/>
      <c r="AN78" s="460"/>
      <c r="AO78" s="460"/>
    </row>
    <row r="79" spans="1:41" ht="15.6" customHeight="1" x14ac:dyDescent="0.2">
      <c r="A79" s="295"/>
      <c r="B79" s="469">
        <v>2019</v>
      </c>
      <c r="C79" s="470">
        <v>0</v>
      </c>
      <c r="D79" s="470">
        <v>0</v>
      </c>
      <c r="E79" s="471">
        <v>0</v>
      </c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0"/>
      <c r="AO79" s="460"/>
    </row>
    <row r="80" spans="1:41" ht="15.6" customHeight="1" x14ac:dyDescent="0.2">
      <c r="A80" s="295"/>
      <c r="B80" s="474">
        <v>2020</v>
      </c>
      <c r="C80" s="466">
        <v>0</v>
      </c>
      <c r="D80" s="466">
        <v>0</v>
      </c>
      <c r="E80" s="467">
        <v>0</v>
      </c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0"/>
      <c r="AD80" s="460"/>
      <c r="AE80" s="460"/>
      <c r="AF80" s="460"/>
      <c r="AG80" s="460"/>
      <c r="AH80" s="460"/>
      <c r="AI80" s="460"/>
      <c r="AJ80" s="460"/>
      <c r="AK80" s="460"/>
      <c r="AL80" s="460"/>
      <c r="AM80" s="460"/>
      <c r="AN80" s="460"/>
      <c r="AO80" s="460"/>
    </row>
    <row r="81" spans="1:41" s="1082" customFormat="1" ht="15.6" customHeight="1" x14ac:dyDescent="0.2">
      <c r="B81" s="469">
        <v>2021</v>
      </c>
      <c r="C81" s="470">
        <v>836</v>
      </c>
      <c r="D81" s="470">
        <v>8902786.6701200008</v>
      </c>
      <c r="E81" s="471">
        <v>10649.266351818183</v>
      </c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</row>
    <row r="82" spans="1:41" ht="15.6" customHeight="1" x14ac:dyDescent="0.2">
      <c r="A82" s="295"/>
      <c r="B82" s="474">
        <v>2022</v>
      </c>
      <c r="C82" s="466">
        <v>0</v>
      </c>
      <c r="D82" s="466">
        <v>0</v>
      </c>
      <c r="E82" s="467">
        <v>0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</row>
    <row r="83" spans="1:41" ht="15.6" customHeight="1" x14ac:dyDescent="0.2">
      <c r="A83" s="295"/>
      <c r="B83" s="231" t="s">
        <v>165</v>
      </c>
      <c r="C83" s="233">
        <v>836</v>
      </c>
      <c r="D83" s="233">
        <v>8902786.6701200008</v>
      </c>
      <c r="E83" s="232">
        <v>10649.266351818183</v>
      </c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</row>
    <row r="84" spans="1:41" ht="18" customHeight="1" x14ac:dyDescent="0.2">
      <c r="A84" s="295"/>
      <c r="B84" s="460"/>
      <c r="C84" s="480"/>
      <c r="D84" s="48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</row>
    <row r="85" spans="1:41" ht="18" customHeight="1" x14ac:dyDescent="0.2">
      <c r="A85" s="295"/>
      <c r="B85" s="460"/>
      <c r="C85" s="480"/>
      <c r="D85" s="48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</row>
    <row r="86" spans="1:41" ht="18" customHeight="1" x14ac:dyDescent="0.2">
      <c r="A86" s="295"/>
      <c r="B86" s="1276" t="s">
        <v>684</v>
      </c>
      <c r="C86" s="1275"/>
      <c r="D86" s="1275"/>
      <c r="E86" s="1275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</row>
    <row r="87" spans="1:41" ht="15.6" customHeight="1" x14ac:dyDescent="0.2">
      <c r="A87" s="295"/>
      <c r="B87" s="267" t="s">
        <v>811</v>
      </c>
      <c r="C87" s="462"/>
      <c r="D87" s="462"/>
      <c r="E87" s="415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</row>
    <row r="88" spans="1:41" ht="15.6" customHeight="1" x14ac:dyDescent="0.2">
      <c r="A88" s="295"/>
      <c r="B88" s="271" t="s">
        <v>0</v>
      </c>
      <c r="C88" s="271" t="s">
        <v>109</v>
      </c>
      <c r="D88" s="271" t="s">
        <v>110</v>
      </c>
      <c r="E88" s="271" t="s">
        <v>111</v>
      </c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</row>
    <row r="89" spans="1:41" ht="15.6" customHeight="1" x14ac:dyDescent="0.2">
      <c r="A89" s="295"/>
      <c r="B89" s="465">
        <v>2004</v>
      </c>
      <c r="C89" s="466">
        <v>0</v>
      </c>
      <c r="D89" s="466">
        <v>0</v>
      </c>
      <c r="E89" s="467">
        <v>0</v>
      </c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460"/>
      <c r="AL89" s="460"/>
      <c r="AM89" s="460"/>
      <c r="AN89" s="460"/>
      <c r="AO89" s="460"/>
    </row>
    <row r="90" spans="1:41" ht="15.6" customHeight="1" x14ac:dyDescent="0.2">
      <c r="A90" s="295"/>
      <c r="B90" s="469">
        <v>2005</v>
      </c>
      <c r="C90" s="470">
        <v>31</v>
      </c>
      <c r="D90" s="470">
        <v>16394981.7515343</v>
      </c>
      <c r="E90" s="471">
        <v>528870.37908175157</v>
      </c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0"/>
    </row>
    <row r="91" spans="1:41" ht="15.6" customHeight="1" x14ac:dyDescent="0.2">
      <c r="A91" s="295"/>
      <c r="B91" s="465">
        <v>2006</v>
      </c>
      <c r="C91" s="466">
        <v>14</v>
      </c>
      <c r="D91" s="466">
        <v>153077.24639108201</v>
      </c>
      <c r="E91" s="467">
        <v>10934.089027934429</v>
      </c>
      <c r="F91" s="452"/>
      <c r="G91" s="452"/>
      <c r="H91" s="452"/>
      <c r="I91" s="452"/>
      <c r="J91" s="452"/>
      <c r="K91" s="452"/>
      <c r="L91" s="452"/>
      <c r="M91" s="452"/>
      <c r="N91" s="452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0"/>
      <c r="AL91" s="460"/>
      <c r="AM91" s="460"/>
      <c r="AN91" s="460"/>
      <c r="AO91" s="460"/>
    </row>
    <row r="92" spans="1:41" ht="15.6" customHeight="1" x14ac:dyDescent="0.2">
      <c r="A92" s="295"/>
      <c r="B92" s="469">
        <v>2007</v>
      </c>
      <c r="C92" s="470">
        <v>26</v>
      </c>
      <c r="D92" s="470">
        <v>2668902.8168082298</v>
      </c>
      <c r="E92" s="471">
        <v>102650.10833877807</v>
      </c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  <c r="AA92" s="460"/>
      <c r="AB92" s="460"/>
      <c r="AC92" s="460"/>
      <c r="AD92" s="460"/>
      <c r="AE92" s="460"/>
      <c r="AF92" s="460"/>
      <c r="AG92" s="460"/>
      <c r="AH92" s="460"/>
      <c r="AI92" s="460"/>
      <c r="AJ92" s="460"/>
      <c r="AK92" s="460"/>
      <c r="AL92" s="460"/>
      <c r="AM92" s="460"/>
      <c r="AN92" s="460"/>
      <c r="AO92" s="460"/>
    </row>
    <row r="93" spans="1:41" ht="15.6" customHeight="1" x14ac:dyDescent="0.2">
      <c r="A93" s="295"/>
      <c r="B93" s="465">
        <v>2008</v>
      </c>
      <c r="C93" s="466">
        <v>5</v>
      </c>
      <c r="D93" s="466">
        <v>17049.512638810698</v>
      </c>
      <c r="E93" s="467">
        <v>3409.9025277621395</v>
      </c>
      <c r="F93" s="460"/>
      <c r="G93" s="460"/>
      <c r="H93" s="460"/>
      <c r="I93" s="460"/>
      <c r="J93" s="460"/>
      <c r="K93" s="460"/>
      <c r="L93" s="460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460"/>
      <c r="Y93" s="460"/>
      <c r="Z93" s="460"/>
      <c r="AA93" s="460"/>
      <c r="AB93" s="460"/>
      <c r="AC93" s="460"/>
      <c r="AD93" s="460"/>
      <c r="AE93" s="460"/>
      <c r="AF93" s="460"/>
      <c r="AG93" s="460"/>
      <c r="AH93" s="460"/>
      <c r="AI93" s="460"/>
      <c r="AJ93" s="460"/>
      <c r="AK93" s="460"/>
      <c r="AL93" s="460"/>
      <c r="AM93" s="460"/>
      <c r="AN93" s="460"/>
      <c r="AO93" s="460"/>
    </row>
    <row r="94" spans="1:41" ht="15.6" customHeight="1" x14ac:dyDescent="0.2">
      <c r="A94" s="295"/>
      <c r="B94" s="469">
        <v>2009</v>
      </c>
      <c r="C94" s="470">
        <v>187</v>
      </c>
      <c r="D94" s="470">
        <v>12725366.989380799</v>
      </c>
      <c r="E94" s="471">
        <v>68050.090852303736</v>
      </c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0"/>
      <c r="T94" s="460"/>
      <c r="U94" s="460"/>
      <c r="V94" s="460"/>
      <c r="W94" s="460"/>
      <c r="X94" s="460"/>
      <c r="Y94" s="460"/>
      <c r="Z94" s="460"/>
      <c r="AA94" s="460"/>
      <c r="AB94" s="460"/>
      <c r="AC94" s="460"/>
      <c r="AD94" s="460"/>
      <c r="AE94" s="460"/>
      <c r="AF94" s="460"/>
      <c r="AG94" s="460"/>
      <c r="AH94" s="460"/>
      <c r="AI94" s="460"/>
      <c r="AJ94" s="460"/>
      <c r="AK94" s="460"/>
      <c r="AL94" s="460"/>
      <c r="AM94" s="460"/>
      <c r="AN94" s="460"/>
      <c r="AO94" s="460"/>
    </row>
    <row r="95" spans="1:41" ht="15.6" customHeight="1" x14ac:dyDescent="0.2">
      <c r="A95" s="295"/>
      <c r="B95" s="465">
        <v>2010</v>
      </c>
      <c r="C95" s="466">
        <v>75</v>
      </c>
      <c r="D95" s="466">
        <v>1828232.7255524099</v>
      </c>
      <c r="E95" s="467">
        <v>24376.436340698798</v>
      </c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  <c r="AJ95" s="460"/>
      <c r="AK95" s="460"/>
      <c r="AL95" s="460"/>
      <c r="AM95" s="460"/>
      <c r="AN95" s="460"/>
      <c r="AO95" s="460"/>
    </row>
    <row r="96" spans="1:41" ht="15.6" customHeight="1" x14ac:dyDescent="0.2">
      <c r="A96" s="295"/>
      <c r="B96" s="469">
        <v>2011</v>
      </c>
      <c r="C96" s="470">
        <v>3</v>
      </c>
      <c r="D96" s="470">
        <v>1800.8715076779099</v>
      </c>
      <c r="E96" s="471">
        <v>600.29050255930326</v>
      </c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0"/>
      <c r="AD96" s="460"/>
      <c r="AE96" s="460"/>
      <c r="AF96" s="460"/>
      <c r="AG96" s="460"/>
      <c r="AH96" s="460"/>
      <c r="AI96" s="460"/>
      <c r="AJ96" s="460"/>
      <c r="AK96" s="460"/>
      <c r="AL96" s="460"/>
      <c r="AM96" s="460"/>
      <c r="AN96" s="460"/>
      <c r="AO96" s="460"/>
    </row>
    <row r="97" spans="1:41" ht="15.6" customHeight="1" x14ac:dyDescent="0.2">
      <c r="A97" s="295"/>
      <c r="B97" s="465">
        <v>2012</v>
      </c>
      <c r="C97" s="466">
        <v>9</v>
      </c>
      <c r="D97" s="466">
        <v>57411.867677431997</v>
      </c>
      <c r="E97" s="467">
        <v>6379.0964086035556</v>
      </c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</row>
    <row r="98" spans="1:41" ht="15.6" customHeight="1" x14ac:dyDescent="0.2">
      <c r="A98" s="295"/>
      <c r="B98" s="469">
        <v>2013</v>
      </c>
      <c r="C98" s="470">
        <v>18</v>
      </c>
      <c r="D98" s="470">
        <v>766283.44994266401</v>
      </c>
      <c r="E98" s="471">
        <v>42571.302774592448</v>
      </c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</row>
    <row r="99" spans="1:41" ht="15.6" customHeight="1" x14ac:dyDescent="0.2">
      <c r="A99" s="295"/>
      <c r="B99" s="465">
        <v>2014</v>
      </c>
      <c r="C99" s="466">
        <v>10</v>
      </c>
      <c r="D99" s="466">
        <v>656784.95331118896</v>
      </c>
      <c r="E99" s="467">
        <v>65678.495331118902</v>
      </c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</row>
    <row r="100" spans="1:41" ht="15.6" customHeight="1" x14ac:dyDescent="0.2">
      <c r="A100" s="295"/>
      <c r="B100" s="469">
        <v>2015</v>
      </c>
      <c r="C100" s="470">
        <v>6</v>
      </c>
      <c r="D100" s="470">
        <v>423550.50813439197</v>
      </c>
      <c r="E100" s="471">
        <v>70591.751355731991</v>
      </c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</row>
    <row r="101" spans="1:41" ht="15.6" customHeight="1" x14ac:dyDescent="0.2">
      <c r="A101" s="295"/>
      <c r="B101" s="465">
        <v>2016</v>
      </c>
      <c r="C101" s="466">
        <v>0</v>
      </c>
      <c r="D101" s="466">
        <v>0</v>
      </c>
      <c r="E101" s="467">
        <v>0</v>
      </c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60"/>
      <c r="AN101" s="460"/>
      <c r="AO101" s="460"/>
    </row>
    <row r="102" spans="1:41" ht="15.6" customHeight="1" x14ac:dyDescent="0.2">
      <c r="A102" s="295"/>
      <c r="B102" s="469">
        <v>2017</v>
      </c>
      <c r="C102" s="470">
        <v>27</v>
      </c>
      <c r="D102" s="470">
        <v>3209944.84146437</v>
      </c>
      <c r="E102" s="471">
        <v>118886.84598016186</v>
      </c>
      <c r="F102" s="460"/>
      <c r="G102" s="460"/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0"/>
      <c r="AL102" s="460"/>
      <c r="AM102" s="460"/>
      <c r="AN102" s="460"/>
      <c r="AO102" s="460"/>
    </row>
    <row r="103" spans="1:41" s="972" customFormat="1" ht="15.6" customHeight="1" x14ac:dyDescent="0.2">
      <c r="B103" s="465">
        <v>2018</v>
      </c>
      <c r="C103" s="466">
        <v>3</v>
      </c>
      <c r="D103" s="466">
        <v>322334.80438783398</v>
      </c>
      <c r="E103" s="467">
        <v>107444.93479594466</v>
      </c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  <c r="AF103" s="460"/>
      <c r="AG103" s="460"/>
      <c r="AH103" s="460"/>
      <c r="AI103" s="460"/>
      <c r="AJ103" s="460"/>
      <c r="AK103" s="460"/>
      <c r="AL103" s="460"/>
      <c r="AM103" s="460"/>
      <c r="AN103" s="460"/>
      <c r="AO103" s="460"/>
    </row>
    <row r="104" spans="1:41" s="972" customFormat="1" ht="15.6" customHeight="1" x14ac:dyDescent="0.2">
      <c r="B104" s="469">
        <v>2019</v>
      </c>
      <c r="C104" s="470">
        <v>16</v>
      </c>
      <c r="D104" s="470">
        <v>1493822.32749158</v>
      </c>
      <c r="E104" s="471">
        <v>93363.895468223753</v>
      </c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  <c r="AB104" s="460"/>
      <c r="AC104" s="460"/>
      <c r="AD104" s="460"/>
      <c r="AE104" s="460"/>
      <c r="AF104" s="460"/>
      <c r="AG104" s="460"/>
      <c r="AH104" s="460"/>
      <c r="AI104" s="460"/>
      <c r="AJ104" s="460"/>
      <c r="AK104" s="460"/>
      <c r="AL104" s="460"/>
      <c r="AM104" s="460"/>
      <c r="AN104" s="460"/>
      <c r="AO104" s="460"/>
    </row>
    <row r="105" spans="1:41" ht="15.6" customHeight="1" x14ac:dyDescent="0.2">
      <c r="A105" s="295"/>
      <c r="B105" s="474">
        <v>2020</v>
      </c>
      <c r="C105" s="466">
        <v>13</v>
      </c>
      <c r="D105" s="466">
        <v>1613312.7211362</v>
      </c>
      <c r="E105" s="467">
        <v>124100.97854893847</v>
      </c>
      <c r="F105" s="460"/>
      <c r="G105" s="460"/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460"/>
      <c r="S105" s="460"/>
      <c r="T105" s="460"/>
      <c r="U105" s="460"/>
      <c r="V105" s="460"/>
      <c r="W105" s="460"/>
      <c r="X105" s="460"/>
      <c r="Y105" s="460"/>
      <c r="Z105" s="460"/>
      <c r="AA105" s="460"/>
      <c r="AB105" s="460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</row>
    <row r="106" spans="1:41" s="1082" customFormat="1" ht="15.6" customHeight="1" x14ac:dyDescent="0.2">
      <c r="B106" s="469">
        <v>2021</v>
      </c>
      <c r="C106" s="470">
        <v>5</v>
      </c>
      <c r="D106" s="470">
        <v>161248.03477999999</v>
      </c>
      <c r="E106" s="471">
        <v>32249.606955999996</v>
      </c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60"/>
      <c r="AO106" s="460"/>
    </row>
    <row r="107" spans="1:41" ht="15.6" customHeight="1" x14ac:dyDescent="0.2">
      <c r="A107" s="295"/>
      <c r="B107" s="474">
        <v>2022</v>
      </c>
      <c r="C107" s="466">
        <v>1</v>
      </c>
      <c r="D107" s="466">
        <v>18008</v>
      </c>
      <c r="E107" s="467">
        <v>18008</v>
      </c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60"/>
      <c r="U107" s="460"/>
      <c r="V107" s="460"/>
      <c r="W107" s="460"/>
      <c r="X107" s="460"/>
      <c r="Y107" s="460"/>
      <c r="Z107" s="460"/>
      <c r="AA107" s="460"/>
      <c r="AB107" s="460"/>
      <c r="AC107" s="460"/>
      <c r="AD107" s="460"/>
      <c r="AE107" s="460"/>
      <c r="AF107" s="460"/>
      <c r="AG107" s="460"/>
      <c r="AH107" s="460"/>
      <c r="AI107" s="460"/>
      <c r="AJ107" s="460"/>
      <c r="AK107" s="460"/>
      <c r="AL107" s="460"/>
      <c r="AM107" s="460"/>
      <c r="AN107" s="460"/>
      <c r="AO107" s="460"/>
    </row>
    <row r="108" spans="1:41" ht="15.6" customHeight="1" x14ac:dyDescent="0.2">
      <c r="A108" s="295"/>
      <c r="B108" s="231" t="s">
        <v>165</v>
      </c>
      <c r="C108" s="233">
        <v>449</v>
      </c>
      <c r="D108" s="233">
        <v>42512113.422138982</v>
      </c>
      <c r="E108" s="232">
        <v>94681.767087169224</v>
      </c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  <c r="Y108" s="460"/>
      <c r="Z108" s="460"/>
      <c r="AA108" s="460"/>
      <c r="AB108" s="460"/>
      <c r="AC108" s="460"/>
      <c r="AD108" s="460"/>
      <c r="AE108" s="460"/>
      <c r="AF108" s="460"/>
      <c r="AG108" s="460"/>
      <c r="AH108" s="460"/>
      <c r="AI108" s="460"/>
      <c r="AJ108" s="460"/>
      <c r="AK108" s="460"/>
      <c r="AL108" s="460"/>
      <c r="AM108" s="460"/>
      <c r="AN108" s="460"/>
      <c r="AO108" s="460"/>
    </row>
    <row r="109" spans="1:41" ht="18" customHeight="1" x14ac:dyDescent="0.2">
      <c r="A109" s="295"/>
      <c r="B109" s="460"/>
      <c r="C109" s="480"/>
      <c r="D109" s="481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0"/>
      <c r="Q109" s="460"/>
      <c r="R109" s="460"/>
      <c r="S109" s="460"/>
      <c r="T109" s="460"/>
      <c r="U109" s="460"/>
      <c r="V109" s="460"/>
      <c r="W109" s="460"/>
      <c r="X109" s="460"/>
      <c r="Y109" s="460"/>
      <c r="Z109" s="460"/>
      <c r="AA109" s="460"/>
      <c r="AB109" s="460"/>
      <c r="AC109" s="460"/>
      <c r="AD109" s="460"/>
      <c r="AE109" s="460"/>
      <c r="AF109" s="460"/>
      <c r="AG109" s="460"/>
      <c r="AH109" s="460"/>
      <c r="AI109" s="460"/>
      <c r="AJ109" s="460"/>
      <c r="AK109" s="460"/>
      <c r="AL109" s="460"/>
      <c r="AM109" s="460"/>
      <c r="AN109" s="460"/>
      <c r="AO109" s="460"/>
    </row>
    <row r="110" spans="1:41" ht="15" customHeight="1" x14ac:dyDescent="0.2">
      <c r="A110" s="295"/>
      <c r="B110" s="460"/>
      <c r="C110" s="480"/>
      <c r="D110" s="48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</row>
    <row r="111" spans="1:41" ht="15" customHeight="1" x14ac:dyDescent="0.2">
      <c r="A111" s="295"/>
      <c r="B111" s="1276" t="s">
        <v>685</v>
      </c>
      <c r="C111" s="1275"/>
      <c r="D111" s="1275"/>
      <c r="E111" s="1275"/>
      <c r="F111" s="460"/>
      <c r="G111" s="460"/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  <c r="V111" s="460"/>
      <c r="W111" s="460"/>
      <c r="X111" s="460"/>
      <c r="Y111" s="460"/>
      <c r="Z111" s="460"/>
      <c r="AA111" s="460"/>
      <c r="AB111" s="460"/>
      <c r="AC111" s="460"/>
      <c r="AD111" s="460"/>
      <c r="AE111" s="460"/>
      <c r="AF111" s="460"/>
      <c r="AG111" s="460"/>
      <c r="AH111" s="460"/>
      <c r="AI111" s="460"/>
      <c r="AJ111" s="460"/>
      <c r="AK111" s="460"/>
      <c r="AL111" s="460"/>
      <c r="AM111" s="460"/>
      <c r="AN111" s="460"/>
      <c r="AO111" s="460"/>
    </row>
    <row r="112" spans="1:41" ht="18" customHeight="1" x14ac:dyDescent="0.2">
      <c r="A112" s="295"/>
      <c r="B112" s="267" t="s">
        <v>811</v>
      </c>
      <c r="C112" s="462"/>
      <c r="D112" s="462"/>
      <c r="E112" s="415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  <c r="AB112" s="460"/>
      <c r="AC112" s="460"/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</row>
    <row r="113" spans="1:41" ht="15.6" customHeight="1" x14ac:dyDescent="0.2">
      <c r="A113" s="295"/>
      <c r="B113" s="271" t="s">
        <v>0</v>
      </c>
      <c r="C113" s="271" t="s">
        <v>109</v>
      </c>
      <c r="D113" s="271" t="s">
        <v>110</v>
      </c>
      <c r="E113" s="271" t="s">
        <v>111</v>
      </c>
      <c r="F113" s="460"/>
      <c r="G113" s="460"/>
      <c r="H113" s="460"/>
      <c r="I113" s="460"/>
      <c r="J113" s="460"/>
      <c r="K113" s="460"/>
      <c r="L113" s="460"/>
      <c r="M113" s="460"/>
      <c r="N113" s="460"/>
      <c r="O113" s="460"/>
      <c r="P113" s="460"/>
      <c r="Q113" s="460"/>
      <c r="R113" s="460"/>
      <c r="S113" s="460"/>
      <c r="T113" s="460"/>
      <c r="U113" s="460"/>
      <c r="V113" s="460"/>
      <c r="W113" s="460"/>
      <c r="X113" s="460"/>
      <c r="Y113" s="460"/>
      <c r="Z113" s="460"/>
      <c r="AA113" s="460"/>
      <c r="AB113" s="460"/>
      <c r="AC113" s="460"/>
      <c r="AD113" s="460"/>
      <c r="AE113" s="460"/>
      <c r="AF113" s="460"/>
      <c r="AG113" s="460"/>
      <c r="AH113" s="460"/>
      <c r="AI113" s="460"/>
      <c r="AJ113" s="460"/>
      <c r="AK113" s="460"/>
      <c r="AL113" s="460"/>
      <c r="AM113" s="460"/>
      <c r="AN113" s="460"/>
      <c r="AO113" s="460"/>
    </row>
    <row r="114" spans="1:41" ht="15.6" customHeight="1" x14ac:dyDescent="0.2">
      <c r="A114" s="295"/>
      <c r="B114" s="465">
        <v>2004</v>
      </c>
      <c r="C114" s="466">
        <v>0</v>
      </c>
      <c r="D114" s="466">
        <v>0</v>
      </c>
      <c r="E114" s="467">
        <v>0</v>
      </c>
      <c r="F114" s="460"/>
      <c r="G114" s="460"/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  <c r="V114" s="460"/>
      <c r="W114" s="460"/>
      <c r="X114" s="460"/>
      <c r="Y114" s="460"/>
      <c r="Z114" s="460"/>
      <c r="AA114" s="460"/>
      <c r="AB114" s="460"/>
      <c r="AC114" s="460"/>
      <c r="AD114" s="460"/>
      <c r="AE114" s="460"/>
      <c r="AF114" s="460"/>
      <c r="AG114" s="460"/>
      <c r="AH114" s="460"/>
      <c r="AI114" s="460"/>
      <c r="AJ114" s="460"/>
      <c r="AK114" s="460"/>
      <c r="AL114" s="460"/>
      <c r="AM114" s="460"/>
      <c r="AN114" s="460"/>
      <c r="AO114" s="460"/>
    </row>
    <row r="115" spans="1:41" ht="15.6" customHeight="1" x14ac:dyDescent="0.2">
      <c r="A115" s="295"/>
      <c r="B115" s="469">
        <v>2005</v>
      </c>
      <c r="C115" s="470">
        <v>4</v>
      </c>
      <c r="D115" s="470">
        <v>82186.3617558962</v>
      </c>
      <c r="E115" s="471">
        <v>20546.59043897405</v>
      </c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0"/>
      <c r="V115" s="460"/>
      <c r="W115" s="460"/>
      <c r="X115" s="460"/>
      <c r="Y115" s="460"/>
      <c r="Z115" s="460"/>
      <c r="AA115" s="460"/>
      <c r="AB115" s="460"/>
      <c r="AC115" s="460"/>
      <c r="AD115" s="460"/>
      <c r="AE115" s="460"/>
      <c r="AF115" s="460"/>
      <c r="AG115" s="460"/>
      <c r="AH115" s="460"/>
      <c r="AI115" s="460"/>
      <c r="AJ115" s="460"/>
      <c r="AK115" s="460"/>
      <c r="AL115" s="460"/>
      <c r="AM115" s="460"/>
      <c r="AN115" s="460"/>
      <c r="AO115" s="460"/>
    </row>
    <row r="116" spans="1:41" ht="15.6" customHeight="1" x14ac:dyDescent="0.2">
      <c r="A116" s="295"/>
      <c r="B116" s="465">
        <v>2006</v>
      </c>
      <c r="C116" s="466">
        <v>40</v>
      </c>
      <c r="D116" s="466">
        <v>4265638.1581980204</v>
      </c>
      <c r="E116" s="467">
        <v>106640.95395495051</v>
      </c>
      <c r="F116" s="460"/>
      <c r="G116" s="460"/>
      <c r="H116" s="460"/>
      <c r="I116" s="460"/>
      <c r="J116" s="460"/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60"/>
      <c r="AB116" s="460"/>
      <c r="AC116" s="460"/>
      <c r="AD116" s="460"/>
      <c r="AE116" s="460"/>
      <c r="AF116" s="460"/>
      <c r="AG116" s="460"/>
      <c r="AH116" s="460"/>
      <c r="AI116" s="460"/>
      <c r="AJ116" s="460"/>
      <c r="AK116" s="460"/>
      <c r="AL116" s="460"/>
      <c r="AM116" s="460"/>
      <c r="AN116" s="460"/>
      <c r="AO116" s="460"/>
    </row>
    <row r="117" spans="1:41" ht="15.6" customHeight="1" x14ac:dyDescent="0.2">
      <c r="A117" s="295"/>
      <c r="B117" s="469">
        <v>2007</v>
      </c>
      <c r="C117" s="470">
        <v>1</v>
      </c>
      <c r="D117" s="470">
        <v>91.385803877784994</v>
      </c>
      <c r="E117" s="471">
        <v>91.385803877784994</v>
      </c>
      <c r="F117" s="452"/>
      <c r="G117" s="452"/>
      <c r="H117" s="452"/>
      <c r="I117" s="452"/>
      <c r="J117" s="452"/>
      <c r="K117" s="452"/>
      <c r="L117" s="452"/>
      <c r="M117" s="452"/>
      <c r="N117" s="452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60"/>
      <c r="Z117" s="460"/>
      <c r="AA117" s="460"/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</row>
    <row r="118" spans="1:41" ht="15.6" customHeight="1" x14ac:dyDescent="0.2">
      <c r="A118" s="295"/>
      <c r="B118" s="465">
        <v>2008</v>
      </c>
      <c r="C118" s="466">
        <v>24</v>
      </c>
      <c r="D118" s="466">
        <v>1115430.2612509199</v>
      </c>
      <c r="E118" s="467">
        <v>46476.260885454998</v>
      </c>
      <c r="F118" s="460"/>
      <c r="G118" s="460"/>
      <c r="H118" s="460"/>
      <c r="I118" s="460"/>
      <c r="J118" s="460"/>
      <c r="K118" s="460"/>
      <c r="L118" s="460"/>
      <c r="M118" s="460"/>
      <c r="N118" s="460"/>
      <c r="O118" s="460"/>
      <c r="P118" s="460"/>
      <c r="Q118" s="460"/>
      <c r="R118" s="460"/>
      <c r="S118" s="460"/>
      <c r="T118" s="460"/>
      <c r="U118" s="460"/>
      <c r="V118" s="460"/>
      <c r="W118" s="460"/>
      <c r="X118" s="460"/>
      <c r="Y118" s="460"/>
      <c r="Z118" s="460"/>
      <c r="AA118" s="460"/>
      <c r="AB118" s="460"/>
      <c r="AC118" s="460"/>
      <c r="AD118" s="460"/>
      <c r="AE118" s="460"/>
      <c r="AF118" s="460"/>
      <c r="AG118" s="460"/>
      <c r="AH118" s="460"/>
      <c r="AI118" s="460"/>
      <c r="AJ118" s="460"/>
      <c r="AK118" s="460"/>
      <c r="AL118" s="460"/>
      <c r="AM118" s="460"/>
      <c r="AN118" s="460"/>
      <c r="AO118" s="460"/>
    </row>
    <row r="119" spans="1:41" ht="15.6" customHeight="1" x14ac:dyDescent="0.2">
      <c r="A119" s="295"/>
      <c r="B119" s="469">
        <v>2009</v>
      </c>
      <c r="C119" s="470">
        <v>22</v>
      </c>
      <c r="D119" s="470">
        <v>474679.76249989599</v>
      </c>
      <c r="E119" s="471">
        <v>21576.352840904365</v>
      </c>
      <c r="F119" s="460"/>
      <c r="G119" s="460"/>
      <c r="H119" s="460"/>
      <c r="I119" s="460"/>
      <c r="J119" s="460"/>
      <c r="K119" s="460"/>
      <c r="L119" s="460"/>
      <c r="M119" s="460"/>
      <c r="N119" s="460"/>
      <c r="O119" s="460"/>
      <c r="P119" s="460"/>
      <c r="Q119" s="460"/>
      <c r="R119" s="460"/>
      <c r="S119" s="460"/>
      <c r="T119" s="460"/>
      <c r="U119" s="460"/>
      <c r="V119" s="460"/>
      <c r="W119" s="460"/>
      <c r="X119" s="460"/>
      <c r="Y119" s="460"/>
      <c r="Z119" s="460"/>
      <c r="AA119" s="460"/>
      <c r="AB119" s="460"/>
      <c r="AC119" s="460"/>
      <c r="AD119" s="460"/>
      <c r="AE119" s="460"/>
      <c r="AF119" s="460"/>
      <c r="AG119" s="460"/>
      <c r="AH119" s="460"/>
      <c r="AI119" s="460"/>
      <c r="AJ119" s="460"/>
      <c r="AK119" s="460"/>
      <c r="AL119" s="460"/>
      <c r="AM119" s="460"/>
      <c r="AN119" s="460"/>
      <c r="AO119" s="460"/>
    </row>
    <row r="120" spans="1:41" ht="15.6" customHeight="1" x14ac:dyDescent="0.2">
      <c r="A120" s="295"/>
      <c r="B120" s="465">
        <v>2010</v>
      </c>
      <c r="C120" s="466">
        <v>1</v>
      </c>
      <c r="D120" s="466">
        <v>1131.38308954581</v>
      </c>
      <c r="E120" s="467">
        <v>1131.38308954581</v>
      </c>
      <c r="F120" s="460"/>
      <c r="G120" s="460"/>
      <c r="H120" s="460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60"/>
      <c r="AJ120" s="460"/>
      <c r="AK120" s="460"/>
      <c r="AL120" s="460"/>
      <c r="AM120" s="460"/>
      <c r="AN120" s="460"/>
      <c r="AO120" s="460"/>
    </row>
    <row r="121" spans="1:41" ht="15.6" customHeight="1" x14ac:dyDescent="0.2">
      <c r="A121" s="295"/>
      <c r="B121" s="469">
        <v>2011</v>
      </c>
      <c r="C121" s="470">
        <v>0</v>
      </c>
      <c r="D121" s="470">
        <v>0</v>
      </c>
      <c r="E121" s="471">
        <v>0</v>
      </c>
      <c r="F121" s="460"/>
      <c r="G121" s="460"/>
      <c r="H121" s="460"/>
      <c r="I121" s="460"/>
      <c r="J121" s="460"/>
      <c r="K121" s="460"/>
      <c r="L121" s="460"/>
      <c r="M121" s="460"/>
      <c r="N121" s="460"/>
      <c r="O121" s="460"/>
      <c r="P121" s="460"/>
      <c r="Q121" s="460"/>
      <c r="R121" s="460"/>
      <c r="S121" s="460"/>
      <c r="T121" s="460"/>
      <c r="U121" s="460"/>
      <c r="V121" s="460"/>
      <c r="W121" s="460"/>
      <c r="X121" s="460"/>
      <c r="Y121" s="460"/>
      <c r="Z121" s="460"/>
      <c r="AA121" s="460"/>
      <c r="AB121" s="460"/>
      <c r="AC121" s="460"/>
      <c r="AD121" s="460"/>
      <c r="AE121" s="460"/>
      <c r="AF121" s="460"/>
      <c r="AG121" s="460"/>
      <c r="AH121" s="460"/>
      <c r="AI121" s="460"/>
      <c r="AJ121" s="460"/>
      <c r="AK121" s="460"/>
      <c r="AL121" s="460"/>
      <c r="AM121" s="460"/>
      <c r="AN121" s="460"/>
      <c r="AO121" s="460"/>
    </row>
    <row r="122" spans="1:41" ht="15.6" customHeight="1" x14ac:dyDescent="0.2">
      <c r="A122" s="295"/>
      <c r="B122" s="465">
        <v>2012</v>
      </c>
      <c r="C122" s="466">
        <v>0</v>
      </c>
      <c r="D122" s="466">
        <v>0</v>
      </c>
      <c r="E122" s="467">
        <v>0</v>
      </c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0"/>
      <c r="V122" s="460"/>
      <c r="W122" s="460"/>
      <c r="X122" s="460"/>
      <c r="Y122" s="460"/>
      <c r="Z122" s="460"/>
      <c r="AA122" s="460"/>
      <c r="AB122" s="460"/>
      <c r="AC122" s="460"/>
      <c r="AD122" s="460"/>
      <c r="AE122" s="460"/>
      <c r="AF122" s="460"/>
      <c r="AG122" s="460"/>
      <c r="AH122" s="460"/>
      <c r="AI122" s="460"/>
      <c r="AJ122" s="460"/>
      <c r="AK122" s="460"/>
      <c r="AL122" s="460"/>
      <c r="AM122" s="460"/>
      <c r="AN122" s="460"/>
      <c r="AO122" s="460"/>
    </row>
    <row r="123" spans="1:41" ht="15.6" customHeight="1" x14ac:dyDescent="0.2">
      <c r="A123" s="295"/>
      <c r="B123" s="469">
        <v>2013</v>
      </c>
      <c r="C123" s="470">
        <v>0</v>
      </c>
      <c r="D123" s="470">
        <v>0</v>
      </c>
      <c r="E123" s="471">
        <v>0</v>
      </c>
      <c r="F123" s="460"/>
      <c r="G123" s="460"/>
      <c r="H123" s="460"/>
      <c r="I123" s="460"/>
      <c r="J123" s="460"/>
      <c r="K123" s="460"/>
      <c r="L123" s="460"/>
      <c r="M123" s="460"/>
      <c r="N123" s="460"/>
      <c r="O123" s="460"/>
      <c r="P123" s="460"/>
      <c r="Q123" s="460"/>
      <c r="R123" s="460"/>
      <c r="S123" s="460"/>
      <c r="T123" s="460"/>
      <c r="U123" s="460"/>
      <c r="V123" s="460"/>
      <c r="W123" s="460"/>
      <c r="X123" s="460"/>
      <c r="Y123" s="460"/>
      <c r="Z123" s="460"/>
      <c r="AA123" s="460"/>
      <c r="AB123" s="460"/>
      <c r="AC123" s="460"/>
      <c r="AD123" s="460"/>
      <c r="AE123" s="460"/>
      <c r="AF123" s="460"/>
      <c r="AG123" s="460"/>
      <c r="AH123" s="460"/>
      <c r="AI123" s="460"/>
      <c r="AJ123" s="460"/>
      <c r="AK123" s="460"/>
      <c r="AL123" s="460"/>
      <c r="AM123" s="460"/>
      <c r="AN123" s="460"/>
      <c r="AO123" s="460"/>
    </row>
    <row r="124" spans="1:41" ht="15.6" customHeight="1" x14ac:dyDescent="0.2">
      <c r="A124" s="295"/>
      <c r="B124" s="465">
        <v>2014</v>
      </c>
      <c r="C124" s="466">
        <v>0</v>
      </c>
      <c r="D124" s="466">
        <v>0</v>
      </c>
      <c r="E124" s="467">
        <v>0</v>
      </c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  <c r="S124" s="460"/>
      <c r="T124" s="460"/>
      <c r="U124" s="460"/>
      <c r="V124" s="460"/>
      <c r="W124" s="460"/>
      <c r="X124" s="460"/>
      <c r="Y124" s="460"/>
      <c r="Z124" s="460"/>
      <c r="AA124" s="460"/>
      <c r="AB124" s="460"/>
      <c r="AC124" s="460"/>
      <c r="AD124" s="460"/>
      <c r="AE124" s="460"/>
      <c r="AF124" s="460"/>
      <c r="AG124" s="460"/>
      <c r="AH124" s="460"/>
      <c r="AI124" s="460"/>
      <c r="AJ124" s="460"/>
      <c r="AK124" s="460"/>
      <c r="AL124" s="460"/>
      <c r="AM124" s="460"/>
      <c r="AN124" s="460"/>
      <c r="AO124" s="460"/>
    </row>
    <row r="125" spans="1:41" ht="15.6" customHeight="1" x14ac:dyDescent="0.2">
      <c r="A125" s="295"/>
      <c r="B125" s="469">
        <v>2015</v>
      </c>
      <c r="C125" s="470">
        <v>0</v>
      </c>
      <c r="D125" s="470">
        <v>0</v>
      </c>
      <c r="E125" s="471">
        <v>0</v>
      </c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  <c r="S125" s="460"/>
      <c r="T125" s="460"/>
      <c r="U125" s="460"/>
      <c r="V125" s="460"/>
      <c r="W125" s="460"/>
      <c r="X125" s="460"/>
      <c r="Y125" s="460"/>
      <c r="Z125" s="460"/>
      <c r="AA125" s="460"/>
      <c r="AB125" s="460"/>
      <c r="AC125" s="460"/>
      <c r="AD125" s="460"/>
      <c r="AE125" s="460"/>
      <c r="AF125" s="460"/>
      <c r="AG125" s="460"/>
      <c r="AH125" s="460"/>
      <c r="AI125" s="460"/>
      <c r="AJ125" s="460"/>
      <c r="AK125" s="460"/>
      <c r="AL125" s="460"/>
      <c r="AM125" s="460"/>
      <c r="AN125" s="460"/>
      <c r="AO125" s="460"/>
    </row>
    <row r="126" spans="1:41" ht="15.6" customHeight="1" x14ac:dyDescent="0.2">
      <c r="A126" s="295"/>
      <c r="B126" s="465">
        <v>2016</v>
      </c>
      <c r="C126" s="466">
        <v>0</v>
      </c>
      <c r="D126" s="466">
        <v>0</v>
      </c>
      <c r="E126" s="467">
        <v>0</v>
      </c>
      <c r="F126" s="460"/>
      <c r="G126" s="460"/>
      <c r="H126" s="460"/>
      <c r="I126" s="460"/>
      <c r="J126" s="460"/>
      <c r="K126" s="460"/>
      <c r="L126" s="460"/>
      <c r="M126" s="460"/>
      <c r="N126" s="460"/>
      <c r="O126" s="460"/>
      <c r="P126" s="460"/>
      <c r="Q126" s="460"/>
      <c r="R126" s="460"/>
      <c r="S126" s="460"/>
      <c r="T126" s="460"/>
      <c r="U126" s="460"/>
      <c r="V126" s="460"/>
      <c r="W126" s="460"/>
      <c r="X126" s="460"/>
      <c r="Y126" s="460"/>
      <c r="Z126" s="460"/>
      <c r="AA126" s="460"/>
      <c r="AB126" s="460"/>
      <c r="AC126" s="460"/>
      <c r="AD126" s="460"/>
      <c r="AE126" s="460"/>
      <c r="AF126" s="460"/>
      <c r="AG126" s="460"/>
      <c r="AH126" s="460"/>
      <c r="AI126" s="460"/>
      <c r="AJ126" s="460"/>
      <c r="AK126" s="460"/>
      <c r="AL126" s="460"/>
      <c r="AM126" s="460"/>
      <c r="AN126" s="460"/>
      <c r="AO126" s="460"/>
    </row>
    <row r="127" spans="1:41" ht="15.6" customHeight="1" x14ac:dyDescent="0.2">
      <c r="A127" s="295"/>
      <c r="B127" s="469">
        <v>2017</v>
      </c>
      <c r="C127" s="470">
        <v>6</v>
      </c>
      <c r="D127" s="470">
        <v>10285.8063264551</v>
      </c>
      <c r="E127" s="471">
        <v>1714.3010544091833</v>
      </c>
      <c r="F127" s="460"/>
      <c r="G127" s="460"/>
      <c r="H127" s="460"/>
      <c r="I127" s="460"/>
      <c r="J127" s="460"/>
      <c r="K127" s="460"/>
      <c r="L127" s="460"/>
      <c r="M127" s="460"/>
      <c r="N127" s="460"/>
      <c r="O127" s="460"/>
      <c r="P127" s="460"/>
      <c r="Q127" s="460"/>
      <c r="R127" s="460"/>
      <c r="S127" s="460"/>
      <c r="T127" s="460"/>
      <c r="U127" s="460"/>
      <c r="V127" s="460"/>
      <c r="W127" s="460"/>
      <c r="X127" s="460"/>
      <c r="Y127" s="460"/>
      <c r="Z127" s="460"/>
      <c r="AA127" s="460"/>
      <c r="AB127" s="460"/>
      <c r="AC127" s="460"/>
      <c r="AD127" s="460"/>
      <c r="AE127" s="460"/>
      <c r="AF127" s="460"/>
      <c r="AG127" s="460"/>
      <c r="AH127" s="460"/>
      <c r="AI127" s="460"/>
      <c r="AJ127" s="460"/>
      <c r="AK127" s="460"/>
      <c r="AL127" s="460"/>
      <c r="AM127" s="460"/>
      <c r="AN127" s="460"/>
      <c r="AO127" s="460"/>
    </row>
    <row r="128" spans="1:41" ht="15.6" customHeight="1" x14ac:dyDescent="0.2">
      <c r="A128" s="295"/>
      <c r="B128" s="465">
        <v>2018</v>
      </c>
      <c r="C128" s="466">
        <v>0</v>
      </c>
      <c r="D128" s="466">
        <v>0</v>
      </c>
      <c r="E128" s="467">
        <v>0</v>
      </c>
      <c r="F128" s="460"/>
      <c r="G128" s="460"/>
      <c r="H128" s="460"/>
      <c r="I128" s="460"/>
      <c r="J128" s="460"/>
      <c r="K128" s="460"/>
      <c r="L128" s="460"/>
      <c r="M128" s="460"/>
      <c r="N128" s="460"/>
      <c r="O128" s="460"/>
      <c r="P128" s="460"/>
      <c r="Q128" s="460"/>
      <c r="R128" s="460"/>
      <c r="S128" s="460"/>
      <c r="T128" s="460"/>
      <c r="U128" s="460"/>
      <c r="V128" s="460"/>
      <c r="W128" s="460"/>
      <c r="X128" s="460"/>
      <c r="Y128" s="460"/>
      <c r="Z128" s="460"/>
      <c r="AA128" s="460"/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0"/>
      <c r="AL128" s="460"/>
      <c r="AM128" s="460"/>
      <c r="AN128" s="460"/>
      <c r="AO128" s="460"/>
    </row>
    <row r="129" spans="1:41" s="972" customFormat="1" ht="15.6" customHeight="1" x14ac:dyDescent="0.2">
      <c r="B129" s="469">
        <v>2019</v>
      </c>
      <c r="C129" s="470">
        <v>0</v>
      </c>
      <c r="D129" s="470">
        <v>0</v>
      </c>
      <c r="E129" s="471">
        <v>0</v>
      </c>
      <c r="F129" s="460"/>
      <c r="G129" s="460"/>
      <c r="H129" s="460"/>
      <c r="I129" s="460"/>
      <c r="J129" s="460"/>
      <c r="K129" s="460"/>
      <c r="L129" s="460"/>
      <c r="M129" s="460"/>
      <c r="N129" s="460"/>
      <c r="O129" s="460"/>
      <c r="P129" s="460"/>
      <c r="Q129" s="460"/>
      <c r="R129" s="460"/>
      <c r="S129" s="460"/>
      <c r="T129" s="460"/>
      <c r="U129" s="460"/>
      <c r="V129" s="460"/>
      <c r="W129" s="460"/>
      <c r="X129" s="460"/>
      <c r="Y129" s="460"/>
      <c r="Z129" s="460"/>
      <c r="AA129" s="460"/>
      <c r="AB129" s="460"/>
      <c r="AC129" s="460"/>
      <c r="AD129" s="460"/>
      <c r="AE129" s="460"/>
      <c r="AF129" s="460"/>
      <c r="AG129" s="460"/>
      <c r="AH129" s="460"/>
      <c r="AI129" s="460"/>
      <c r="AJ129" s="460"/>
      <c r="AK129" s="460"/>
      <c r="AL129" s="460"/>
      <c r="AM129" s="460"/>
      <c r="AN129" s="460"/>
      <c r="AO129" s="460"/>
    </row>
    <row r="130" spans="1:41" s="972" customFormat="1" ht="15.6" customHeight="1" x14ac:dyDescent="0.2">
      <c r="B130" s="474">
        <v>2020</v>
      </c>
      <c r="C130" s="466">
        <v>0</v>
      </c>
      <c r="D130" s="466">
        <v>0</v>
      </c>
      <c r="E130" s="467">
        <v>0</v>
      </c>
      <c r="F130" s="460"/>
      <c r="G130" s="460"/>
      <c r="H130" s="460"/>
      <c r="I130" s="460"/>
      <c r="J130" s="460"/>
      <c r="K130" s="460"/>
      <c r="L130" s="460"/>
      <c r="M130" s="460"/>
      <c r="N130" s="460"/>
      <c r="O130" s="460"/>
      <c r="P130" s="460"/>
      <c r="Q130" s="460"/>
      <c r="R130" s="460"/>
      <c r="S130" s="460"/>
      <c r="T130" s="460"/>
      <c r="U130" s="460"/>
      <c r="V130" s="460"/>
      <c r="W130" s="460"/>
      <c r="X130" s="460"/>
      <c r="Y130" s="460"/>
      <c r="Z130" s="460"/>
      <c r="AA130" s="460"/>
      <c r="AB130" s="460"/>
      <c r="AC130" s="460"/>
      <c r="AD130" s="460"/>
      <c r="AE130" s="460"/>
      <c r="AF130" s="460"/>
      <c r="AG130" s="460"/>
      <c r="AH130" s="460"/>
      <c r="AI130" s="460"/>
      <c r="AJ130" s="460"/>
      <c r="AK130" s="460"/>
      <c r="AL130" s="460"/>
      <c r="AM130" s="460"/>
      <c r="AN130" s="460"/>
      <c r="AO130" s="460"/>
    </row>
    <row r="131" spans="1:41" s="1082" customFormat="1" ht="15.6" customHeight="1" x14ac:dyDescent="0.2">
      <c r="B131" s="469">
        <v>2021</v>
      </c>
      <c r="C131" s="470">
        <v>0</v>
      </c>
      <c r="D131" s="470">
        <v>0</v>
      </c>
      <c r="E131" s="471">
        <v>0</v>
      </c>
      <c r="F131" s="460"/>
      <c r="G131" s="460"/>
      <c r="H131" s="460"/>
      <c r="I131" s="460"/>
      <c r="J131" s="460"/>
      <c r="K131" s="460"/>
      <c r="L131" s="460"/>
      <c r="M131" s="460"/>
      <c r="N131" s="460"/>
      <c r="O131" s="460"/>
      <c r="P131" s="460"/>
      <c r="Q131" s="460"/>
      <c r="R131" s="460"/>
      <c r="S131" s="460"/>
      <c r="T131" s="460"/>
      <c r="U131" s="460"/>
      <c r="V131" s="460"/>
      <c r="W131" s="460"/>
      <c r="X131" s="460"/>
      <c r="Y131" s="460"/>
      <c r="Z131" s="460"/>
      <c r="AA131" s="460"/>
      <c r="AB131" s="460"/>
      <c r="AC131" s="460"/>
      <c r="AD131" s="460"/>
      <c r="AE131" s="460"/>
      <c r="AF131" s="460"/>
      <c r="AG131" s="460"/>
      <c r="AH131" s="460"/>
      <c r="AI131" s="460"/>
      <c r="AJ131" s="460"/>
      <c r="AK131" s="460"/>
      <c r="AL131" s="460"/>
      <c r="AM131" s="460"/>
      <c r="AN131" s="460"/>
      <c r="AO131" s="460"/>
    </row>
    <row r="132" spans="1:41" ht="15.6" customHeight="1" x14ac:dyDescent="0.2">
      <c r="A132" s="295"/>
      <c r="B132" s="474">
        <v>2022</v>
      </c>
      <c r="C132" s="466">
        <v>0</v>
      </c>
      <c r="D132" s="466">
        <v>0</v>
      </c>
      <c r="E132" s="467">
        <v>0</v>
      </c>
      <c r="F132" s="460"/>
      <c r="G132" s="460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460"/>
      <c r="U132" s="460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</row>
    <row r="133" spans="1:41" ht="15.6" customHeight="1" x14ac:dyDescent="0.2">
      <c r="A133" s="295"/>
      <c r="B133" s="231" t="s">
        <v>165</v>
      </c>
      <c r="C133" s="233">
        <v>98</v>
      </c>
      <c r="D133" s="233">
        <v>5949443.1189246112</v>
      </c>
      <c r="E133" s="232">
        <v>60708.603254332767</v>
      </c>
      <c r="F133" s="460"/>
      <c r="G133" s="460"/>
      <c r="H133" s="460"/>
      <c r="I133" s="460"/>
      <c r="J133" s="460"/>
      <c r="K133" s="460"/>
      <c r="L133" s="460"/>
      <c r="M133" s="460"/>
      <c r="N133" s="460"/>
      <c r="O133" s="460"/>
      <c r="P133" s="460"/>
      <c r="Q133" s="460"/>
      <c r="R133" s="460"/>
      <c r="S133" s="460"/>
      <c r="T133" s="460"/>
      <c r="U133" s="460"/>
      <c r="V133" s="460"/>
      <c r="W133" s="460"/>
      <c r="X133" s="460"/>
      <c r="Y133" s="460"/>
      <c r="Z133" s="460"/>
      <c r="AA133" s="460"/>
      <c r="AB133" s="460"/>
      <c r="AC133" s="460"/>
      <c r="AD133" s="460"/>
      <c r="AE133" s="460"/>
      <c r="AF133" s="460"/>
      <c r="AG133" s="460"/>
      <c r="AH133" s="460"/>
      <c r="AI133" s="460"/>
      <c r="AJ133" s="460"/>
      <c r="AK133" s="460"/>
      <c r="AL133" s="460"/>
      <c r="AM133" s="460"/>
      <c r="AN133" s="460"/>
      <c r="AO133" s="460"/>
    </row>
    <row r="134" spans="1:41" ht="18" customHeight="1" x14ac:dyDescent="0.2">
      <c r="A134" s="295"/>
      <c r="B134" s="460"/>
      <c r="C134" s="460"/>
      <c r="D134" s="460"/>
      <c r="E134" s="460"/>
      <c r="F134" s="460"/>
      <c r="G134" s="460"/>
      <c r="H134" s="460"/>
      <c r="I134" s="460"/>
      <c r="J134" s="460"/>
      <c r="K134" s="460"/>
      <c r="L134" s="460"/>
      <c r="M134" s="460"/>
      <c r="N134" s="460"/>
      <c r="O134" s="460"/>
      <c r="P134" s="460"/>
      <c r="Q134" s="460"/>
      <c r="R134" s="460"/>
      <c r="S134" s="460"/>
      <c r="T134" s="460"/>
      <c r="U134" s="460"/>
      <c r="V134" s="460"/>
      <c r="W134" s="460"/>
      <c r="X134" s="460"/>
      <c r="Y134" s="460"/>
      <c r="Z134" s="460"/>
      <c r="AA134" s="460"/>
      <c r="AB134" s="460"/>
      <c r="AC134" s="460"/>
      <c r="AD134" s="460"/>
      <c r="AE134" s="460"/>
      <c r="AF134" s="460"/>
      <c r="AG134" s="460"/>
      <c r="AH134" s="460"/>
      <c r="AI134" s="460"/>
      <c r="AJ134" s="460"/>
      <c r="AK134" s="460"/>
      <c r="AL134" s="460"/>
      <c r="AM134" s="460"/>
      <c r="AN134" s="460"/>
      <c r="AO134" s="460"/>
    </row>
    <row r="135" spans="1:41" ht="14.45" customHeight="1" x14ac:dyDescent="0.2">
      <c r="A135" s="295"/>
      <c r="B135" s="460"/>
      <c r="C135" s="480"/>
      <c r="D135" s="481"/>
      <c r="E135" s="460"/>
      <c r="F135" s="460"/>
      <c r="G135" s="460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460"/>
      <c r="U135" s="460"/>
      <c r="V135" s="460"/>
      <c r="W135" s="460"/>
      <c r="X135" s="460"/>
      <c r="Y135" s="460"/>
      <c r="Z135" s="460"/>
      <c r="AA135" s="460"/>
      <c r="AB135" s="460"/>
      <c r="AC135" s="460"/>
      <c r="AD135" s="460"/>
      <c r="AE135" s="460"/>
      <c r="AF135" s="460"/>
      <c r="AG135" s="460"/>
      <c r="AH135" s="460"/>
      <c r="AI135" s="460"/>
      <c r="AJ135" s="460"/>
      <c r="AK135" s="460"/>
      <c r="AL135" s="460"/>
      <c r="AM135" s="460"/>
      <c r="AN135" s="460"/>
      <c r="AO135" s="460"/>
    </row>
    <row r="136" spans="1:41" ht="14.45" customHeight="1" x14ac:dyDescent="0.2">
      <c r="A136" s="295"/>
      <c r="B136" s="460"/>
      <c r="C136" s="480"/>
      <c r="D136" s="480"/>
      <c r="E136" s="460"/>
      <c r="F136" s="460"/>
      <c r="G136" s="460"/>
      <c r="H136" s="460"/>
      <c r="I136" s="460"/>
      <c r="J136" s="460"/>
      <c r="K136" s="460"/>
      <c r="L136" s="460"/>
      <c r="M136" s="460"/>
      <c r="N136" s="460"/>
      <c r="O136" s="460"/>
      <c r="P136" s="460"/>
      <c r="Q136" s="460"/>
      <c r="R136" s="460"/>
      <c r="S136" s="460"/>
      <c r="T136" s="460"/>
      <c r="U136" s="460"/>
      <c r="V136" s="460"/>
      <c r="W136" s="460"/>
      <c r="X136" s="460"/>
      <c r="Y136" s="460"/>
      <c r="Z136" s="460"/>
      <c r="AA136" s="460"/>
      <c r="AB136" s="460"/>
      <c r="AC136" s="460"/>
      <c r="AD136" s="460"/>
      <c r="AE136" s="460"/>
      <c r="AF136" s="460"/>
      <c r="AG136" s="460"/>
      <c r="AH136" s="460"/>
      <c r="AI136" s="460"/>
      <c r="AJ136" s="460"/>
      <c r="AK136" s="460"/>
      <c r="AL136" s="460"/>
      <c r="AM136" s="460"/>
      <c r="AN136" s="460"/>
      <c r="AO136" s="460"/>
    </row>
    <row r="137" spans="1:41" ht="14.45" customHeight="1" x14ac:dyDescent="0.2">
      <c r="A137" s="295"/>
      <c r="B137" s="1276" t="s">
        <v>520</v>
      </c>
      <c r="C137" s="1276"/>
      <c r="D137" s="1276"/>
      <c r="E137" s="1276"/>
      <c r="F137" s="460"/>
      <c r="G137" s="460"/>
      <c r="H137" s="460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60"/>
      <c r="U137" s="460"/>
      <c r="V137" s="460"/>
      <c r="W137" s="460"/>
      <c r="X137" s="460"/>
      <c r="Y137" s="460"/>
      <c r="Z137" s="460"/>
      <c r="AA137" s="460"/>
      <c r="AB137" s="460"/>
      <c r="AC137" s="460"/>
      <c r="AD137" s="460"/>
      <c r="AE137" s="460"/>
      <c r="AF137" s="460"/>
      <c r="AG137" s="460"/>
      <c r="AH137" s="460"/>
      <c r="AI137" s="460"/>
      <c r="AJ137" s="460"/>
      <c r="AK137" s="460"/>
      <c r="AL137" s="460"/>
      <c r="AM137" s="460"/>
      <c r="AN137" s="460"/>
      <c r="AO137" s="460"/>
    </row>
    <row r="138" spans="1:41" ht="18" customHeight="1" x14ac:dyDescent="0.2">
      <c r="A138" s="295"/>
      <c r="B138" s="267" t="s">
        <v>811</v>
      </c>
      <c r="C138" s="462"/>
      <c r="D138" s="462"/>
      <c r="E138" s="415"/>
      <c r="F138" s="460"/>
      <c r="G138" s="460"/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  <c r="Y138" s="460"/>
      <c r="Z138" s="460"/>
      <c r="AA138" s="460"/>
      <c r="AB138" s="460"/>
      <c r="AC138" s="460"/>
      <c r="AD138" s="460"/>
      <c r="AE138" s="460"/>
      <c r="AF138" s="460"/>
      <c r="AG138" s="460"/>
      <c r="AH138" s="460"/>
      <c r="AI138" s="460"/>
      <c r="AJ138" s="460"/>
      <c r="AK138" s="460"/>
      <c r="AL138" s="460"/>
      <c r="AM138" s="460"/>
      <c r="AN138" s="460"/>
      <c r="AO138" s="460"/>
    </row>
    <row r="139" spans="1:41" ht="15.6" customHeight="1" x14ac:dyDescent="0.2">
      <c r="A139" s="295"/>
      <c r="B139" s="271" t="s">
        <v>0</v>
      </c>
      <c r="C139" s="271" t="s">
        <v>109</v>
      </c>
      <c r="D139" s="271" t="s">
        <v>110</v>
      </c>
      <c r="E139" s="271" t="s">
        <v>111</v>
      </c>
      <c r="F139" s="460"/>
      <c r="G139" s="460"/>
      <c r="H139" s="460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460"/>
      <c r="T139" s="460"/>
      <c r="U139" s="460"/>
      <c r="V139" s="460"/>
      <c r="W139" s="460"/>
      <c r="X139" s="460"/>
      <c r="Y139" s="460"/>
      <c r="Z139" s="460"/>
      <c r="AA139" s="460"/>
      <c r="AB139" s="460"/>
      <c r="AC139" s="460"/>
      <c r="AD139" s="460"/>
      <c r="AE139" s="460"/>
      <c r="AF139" s="460"/>
      <c r="AG139" s="460"/>
      <c r="AH139" s="460"/>
      <c r="AI139" s="460"/>
      <c r="AJ139" s="460"/>
      <c r="AK139" s="460"/>
      <c r="AL139" s="460"/>
      <c r="AM139" s="460"/>
      <c r="AN139" s="460"/>
      <c r="AO139" s="460"/>
    </row>
    <row r="140" spans="1:41" ht="15.6" customHeight="1" x14ac:dyDescent="0.2">
      <c r="A140" s="295"/>
      <c r="B140" s="465">
        <v>2004</v>
      </c>
      <c r="C140" s="466">
        <v>0</v>
      </c>
      <c r="D140" s="466">
        <v>0</v>
      </c>
      <c r="E140" s="467">
        <v>0</v>
      </c>
      <c r="F140" s="460"/>
      <c r="G140" s="460"/>
      <c r="H140" s="460"/>
      <c r="I140" s="460"/>
      <c r="J140" s="460"/>
      <c r="K140" s="460"/>
      <c r="L140" s="460"/>
      <c r="M140" s="460"/>
      <c r="N140" s="460"/>
      <c r="O140" s="460"/>
      <c r="P140" s="460"/>
      <c r="Q140" s="460"/>
      <c r="R140" s="460"/>
      <c r="S140" s="460"/>
      <c r="T140" s="460"/>
      <c r="U140" s="460"/>
      <c r="V140" s="460"/>
      <c r="W140" s="460"/>
      <c r="X140" s="460"/>
      <c r="Y140" s="460"/>
      <c r="Z140" s="460"/>
      <c r="AA140" s="460"/>
      <c r="AB140" s="460"/>
      <c r="AC140" s="460"/>
      <c r="AD140" s="460"/>
      <c r="AE140" s="460"/>
      <c r="AF140" s="460"/>
      <c r="AG140" s="460"/>
      <c r="AH140" s="460"/>
      <c r="AI140" s="460"/>
      <c r="AJ140" s="460"/>
      <c r="AK140" s="460"/>
      <c r="AL140" s="460"/>
      <c r="AM140" s="460"/>
      <c r="AN140" s="460"/>
      <c r="AO140" s="460"/>
    </row>
    <row r="141" spans="1:41" ht="15.6" customHeight="1" x14ac:dyDescent="0.2">
      <c r="A141" s="295"/>
      <c r="B141" s="469">
        <v>2005</v>
      </c>
      <c r="C141" s="470">
        <v>1</v>
      </c>
      <c r="D141" s="470">
        <v>3414.54017596841</v>
      </c>
      <c r="E141" s="471">
        <v>3414.54017596841</v>
      </c>
      <c r="F141" s="460"/>
      <c r="G141" s="460"/>
      <c r="H141" s="460"/>
      <c r="I141" s="460"/>
      <c r="J141" s="460"/>
      <c r="K141" s="460"/>
      <c r="L141" s="460"/>
      <c r="M141" s="460"/>
      <c r="N141" s="460"/>
      <c r="O141" s="460"/>
      <c r="P141" s="460"/>
      <c r="Q141" s="460"/>
      <c r="R141" s="460"/>
      <c r="S141" s="460"/>
      <c r="T141" s="460"/>
      <c r="U141" s="460"/>
      <c r="V141" s="460"/>
      <c r="W141" s="460"/>
      <c r="X141" s="460"/>
      <c r="Y141" s="460"/>
      <c r="Z141" s="460"/>
      <c r="AA141" s="460"/>
      <c r="AB141" s="460"/>
      <c r="AC141" s="460"/>
      <c r="AD141" s="460"/>
      <c r="AE141" s="460"/>
      <c r="AF141" s="460"/>
      <c r="AG141" s="460"/>
      <c r="AH141" s="460"/>
      <c r="AI141" s="460"/>
      <c r="AJ141" s="460"/>
      <c r="AK141" s="460"/>
      <c r="AL141" s="460"/>
      <c r="AM141" s="460"/>
      <c r="AN141" s="460"/>
      <c r="AO141" s="460"/>
    </row>
    <row r="142" spans="1:41" ht="15.6" customHeight="1" x14ac:dyDescent="0.2">
      <c r="A142" s="295"/>
      <c r="B142" s="465">
        <v>2006</v>
      </c>
      <c r="C142" s="466">
        <v>0</v>
      </c>
      <c r="D142" s="466">
        <v>0</v>
      </c>
      <c r="E142" s="467">
        <v>0</v>
      </c>
      <c r="F142" s="460"/>
      <c r="G142" s="460"/>
      <c r="H142" s="460"/>
      <c r="I142" s="460"/>
      <c r="J142" s="460"/>
      <c r="K142" s="460"/>
      <c r="L142" s="460"/>
      <c r="M142" s="460"/>
      <c r="N142" s="460"/>
      <c r="O142" s="460"/>
      <c r="P142" s="460"/>
      <c r="Q142" s="460"/>
      <c r="R142" s="460"/>
      <c r="S142" s="460"/>
      <c r="T142" s="460"/>
      <c r="U142" s="460"/>
      <c r="V142" s="460"/>
      <c r="W142" s="460"/>
      <c r="X142" s="460"/>
      <c r="Y142" s="460"/>
      <c r="Z142" s="460"/>
      <c r="AA142" s="460"/>
      <c r="AB142" s="460"/>
      <c r="AC142" s="460"/>
      <c r="AD142" s="460"/>
      <c r="AE142" s="460"/>
      <c r="AF142" s="460"/>
      <c r="AG142" s="460"/>
      <c r="AH142" s="460"/>
      <c r="AI142" s="460"/>
      <c r="AJ142" s="460"/>
      <c r="AK142" s="460"/>
      <c r="AL142" s="460"/>
      <c r="AM142" s="460"/>
      <c r="AN142" s="460"/>
      <c r="AO142" s="460"/>
    </row>
    <row r="143" spans="1:41" ht="15.6" customHeight="1" x14ac:dyDescent="0.2">
      <c r="A143" s="295"/>
      <c r="B143" s="469">
        <v>2007</v>
      </c>
      <c r="C143" s="470">
        <v>0</v>
      </c>
      <c r="D143" s="470">
        <v>0</v>
      </c>
      <c r="E143" s="471">
        <v>0</v>
      </c>
      <c r="F143" s="452"/>
      <c r="G143" s="452"/>
      <c r="H143" s="452"/>
      <c r="I143" s="452"/>
      <c r="J143" s="452"/>
      <c r="K143" s="452"/>
      <c r="L143" s="452"/>
      <c r="M143" s="452"/>
      <c r="N143" s="452"/>
      <c r="O143" s="460"/>
      <c r="P143" s="460"/>
      <c r="Q143" s="460"/>
      <c r="R143" s="460"/>
      <c r="S143" s="460"/>
      <c r="T143" s="460"/>
      <c r="U143" s="460"/>
      <c r="V143" s="460"/>
      <c r="W143" s="460"/>
      <c r="X143" s="460"/>
      <c r="Y143" s="460"/>
      <c r="Z143" s="460"/>
      <c r="AA143" s="460"/>
      <c r="AB143" s="460"/>
      <c r="AC143" s="460"/>
      <c r="AD143" s="460"/>
      <c r="AE143" s="460"/>
      <c r="AF143" s="460"/>
      <c r="AG143" s="460"/>
      <c r="AH143" s="460"/>
      <c r="AI143" s="460"/>
      <c r="AJ143" s="460"/>
      <c r="AK143" s="460"/>
      <c r="AL143" s="460"/>
      <c r="AM143" s="460"/>
      <c r="AN143" s="460"/>
      <c r="AO143" s="460"/>
    </row>
    <row r="144" spans="1:41" ht="15.6" customHeight="1" x14ac:dyDescent="0.2">
      <c r="A144" s="295"/>
      <c r="B144" s="465">
        <v>2008</v>
      </c>
      <c r="C144" s="466">
        <v>0</v>
      </c>
      <c r="D144" s="466">
        <v>0</v>
      </c>
      <c r="E144" s="467">
        <v>0</v>
      </c>
      <c r="F144" s="460"/>
      <c r="G144" s="460"/>
      <c r="H144" s="460"/>
      <c r="I144" s="460"/>
      <c r="J144" s="460"/>
      <c r="K144" s="460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</row>
    <row r="145" spans="1:41" ht="15.6" customHeight="1" x14ac:dyDescent="0.2">
      <c r="A145" s="295"/>
      <c r="B145" s="469">
        <v>2009</v>
      </c>
      <c r="C145" s="470">
        <v>0</v>
      </c>
      <c r="D145" s="470">
        <v>0</v>
      </c>
      <c r="E145" s="471">
        <v>0</v>
      </c>
      <c r="F145" s="460"/>
      <c r="G145" s="460"/>
      <c r="H145" s="460"/>
      <c r="I145" s="460"/>
      <c r="J145" s="460"/>
      <c r="K145" s="460"/>
      <c r="L145" s="460"/>
      <c r="M145" s="460"/>
      <c r="N145" s="460"/>
      <c r="O145" s="460"/>
      <c r="P145" s="460"/>
      <c r="Q145" s="460"/>
      <c r="R145" s="460"/>
      <c r="S145" s="460"/>
      <c r="T145" s="460"/>
      <c r="U145" s="460"/>
      <c r="V145" s="460"/>
      <c r="W145" s="460"/>
      <c r="X145" s="460"/>
      <c r="Y145" s="460"/>
      <c r="Z145" s="460"/>
      <c r="AA145" s="460"/>
      <c r="AB145" s="460"/>
      <c r="AC145" s="460"/>
      <c r="AD145" s="460"/>
      <c r="AE145" s="460"/>
      <c r="AF145" s="460"/>
      <c r="AG145" s="460"/>
      <c r="AH145" s="460"/>
      <c r="AI145" s="460"/>
      <c r="AJ145" s="460"/>
      <c r="AK145" s="460"/>
      <c r="AL145" s="460"/>
      <c r="AM145" s="460"/>
      <c r="AN145" s="460"/>
      <c r="AO145" s="460"/>
    </row>
    <row r="146" spans="1:41" ht="15.6" customHeight="1" x14ac:dyDescent="0.2">
      <c r="A146" s="295"/>
      <c r="B146" s="465">
        <v>2010</v>
      </c>
      <c r="C146" s="466">
        <v>0</v>
      </c>
      <c r="D146" s="466">
        <v>0</v>
      </c>
      <c r="E146" s="467">
        <v>0</v>
      </c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0"/>
      <c r="V146" s="460"/>
      <c r="W146" s="460"/>
      <c r="X146" s="460"/>
      <c r="Y146" s="460"/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</row>
    <row r="147" spans="1:41" ht="15.6" customHeight="1" x14ac:dyDescent="0.2">
      <c r="A147" s="295"/>
      <c r="B147" s="469">
        <v>2011</v>
      </c>
      <c r="C147" s="470">
        <v>0</v>
      </c>
      <c r="D147" s="470">
        <v>0</v>
      </c>
      <c r="E147" s="471">
        <v>0</v>
      </c>
      <c r="F147" s="460"/>
      <c r="G147" s="460"/>
      <c r="H147" s="460"/>
      <c r="I147" s="460"/>
      <c r="J147" s="460"/>
      <c r="K147" s="460"/>
      <c r="L147" s="460"/>
      <c r="M147" s="460"/>
      <c r="N147" s="460"/>
      <c r="O147" s="460"/>
      <c r="P147" s="460"/>
      <c r="Q147" s="460"/>
      <c r="R147" s="460"/>
      <c r="S147" s="460"/>
      <c r="T147" s="460"/>
      <c r="U147" s="460"/>
      <c r="V147" s="460"/>
      <c r="W147" s="460"/>
      <c r="X147" s="460"/>
      <c r="Y147" s="460"/>
      <c r="Z147" s="460"/>
      <c r="AA147" s="460"/>
      <c r="AB147" s="460"/>
      <c r="AC147" s="460"/>
      <c r="AD147" s="460"/>
      <c r="AE147" s="460"/>
      <c r="AF147" s="460"/>
      <c r="AG147" s="460"/>
      <c r="AH147" s="460"/>
      <c r="AI147" s="460"/>
      <c r="AJ147" s="460"/>
      <c r="AK147" s="460"/>
      <c r="AL147" s="460"/>
      <c r="AM147" s="460"/>
      <c r="AN147" s="460"/>
      <c r="AO147" s="460"/>
    </row>
    <row r="148" spans="1:41" ht="15.6" customHeight="1" x14ac:dyDescent="0.2">
      <c r="A148" s="295"/>
      <c r="B148" s="465">
        <v>2012</v>
      </c>
      <c r="C148" s="466">
        <v>1</v>
      </c>
      <c r="D148" s="466">
        <v>9223.0960776175707</v>
      </c>
      <c r="E148" s="467">
        <v>9223.0960776175707</v>
      </c>
      <c r="F148" s="464"/>
      <c r="G148" s="464"/>
      <c r="H148" s="464"/>
      <c r="I148" s="464"/>
      <c r="J148" s="464"/>
      <c r="K148" s="464"/>
      <c r="L148" s="464"/>
      <c r="M148" s="464"/>
      <c r="N148" s="464"/>
      <c r="O148" s="482"/>
      <c r="P148" s="482"/>
      <c r="Q148" s="482"/>
      <c r="R148" s="482"/>
      <c r="S148" s="482"/>
      <c r="T148" s="460"/>
      <c r="U148" s="460"/>
      <c r="V148" s="460"/>
      <c r="W148" s="460"/>
      <c r="X148" s="460"/>
      <c r="Y148" s="460"/>
      <c r="Z148" s="460"/>
      <c r="AA148" s="460"/>
      <c r="AB148" s="460"/>
      <c r="AC148" s="460"/>
      <c r="AD148" s="460"/>
      <c r="AE148" s="460"/>
      <c r="AF148" s="460"/>
      <c r="AG148" s="460"/>
      <c r="AH148" s="460"/>
      <c r="AI148" s="460"/>
      <c r="AJ148" s="460"/>
      <c r="AK148" s="460"/>
      <c r="AL148" s="460"/>
      <c r="AM148" s="460"/>
      <c r="AN148" s="460"/>
      <c r="AO148" s="460"/>
    </row>
    <row r="149" spans="1:41" ht="15.6" customHeight="1" x14ac:dyDescent="0.2">
      <c r="A149" s="295"/>
      <c r="B149" s="469">
        <v>2013</v>
      </c>
      <c r="C149" s="470">
        <v>0</v>
      </c>
      <c r="D149" s="470">
        <v>0</v>
      </c>
      <c r="E149" s="471">
        <v>0</v>
      </c>
      <c r="F149" s="460"/>
      <c r="G149" s="460"/>
      <c r="H149" s="460"/>
      <c r="I149" s="460"/>
      <c r="J149" s="460"/>
      <c r="K149" s="460"/>
      <c r="L149" s="460"/>
      <c r="M149" s="460"/>
      <c r="N149" s="460"/>
      <c r="O149" s="480"/>
      <c r="P149" s="480"/>
      <c r="Q149" s="480"/>
      <c r="R149" s="460"/>
      <c r="S149" s="460"/>
      <c r="T149" s="460"/>
      <c r="U149" s="460"/>
      <c r="V149" s="460"/>
      <c r="W149" s="460"/>
      <c r="X149" s="460"/>
      <c r="Y149" s="460"/>
      <c r="Z149" s="460"/>
      <c r="AA149" s="460"/>
      <c r="AB149" s="460"/>
      <c r="AC149" s="460"/>
      <c r="AD149" s="460"/>
      <c r="AE149" s="460"/>
      <c r="AF149" s="460"/>
      <c r="AG149" s="460"/>
      <c r="AH149" s="460"/>
      <c r="AI149" s="460"/>
      <c r="AJ149" s="460"/>
      <c r="AK149" s="460"/>
      <c r="AL149" s="460"/>
      <c r="AM149" s="460"/>
      <c r="AN149" s="460"/>
      <c r="AO149" s="460"/>
    </row>
    <row r="150" spans="1:41" ht="15.6" customHeight="1" x14ac:dyDescent="0.25">
      <c r="A150" s="295"/>
      <c r="B150" s="465">
        <v>2014</v>
      </c>
      <c r="C150" s="466">
        <v>0</v>
      </c>
      <c r="D150" s="466">
        <v>0</v>
      </c>
      <c r="E150" s="467">
        <v>0</v>
      </c>
      <c r="F150" s="460"/>
      <c r="G150" s="460"/>
      <c r="H150" s="460"/>
      <c r="I150" s="460"/>
      <c r="J150" s="460"/>
      <c r="K150" s="460"/>
      <c r="L150" s="460"/>
      <c r="M150" s="460"/>
      <c r="N150" s="460"/>
      <c r="O150" s="480"/>
      <c r="P150" s="480"/>
      <c r="Q150" s="480"/>
      <c r="R150" s="460"/>
      <c r="S150" s="460"/>
      <c r="T150" s="460"/>
      <c r="U150" s="460"/>
      <c r="V150" s="460"/>
      <c r="W150" s="483" t="s">
        <v>67</v>
      </c>
      <c r="X150" s="460"/>
      <c r="Y150" s="460"/>
      <c r="Z150" s="460"/>
      <c r="AA150" s="460"/>
      <c r="AB150" s="460"/>
      <c r="AC150" s="460"/>
      <c r="AD150" s="460"/>
      <c r="AE150" s="460"/>
      <c r="AF150" s="460"/>
      <c r="AG150" s="460"/>
      <c r="AH150" s="460"/>
      <c r="AI150" s="460"/>
      <c r="AJ150" s="460"/>
      <c r="AK150" s="460"/>
      <c r="AL150" s="460"/>
      <c r="AM150" s="460"/>
      <c r="AN150" s="460"/>
      <c r="AO150" s="460"/>
    </row>
    <row r="151" spans="1:41" ht="15.6" customHeight="1" x14ac:dyDescent="0.25">
      <c r="A151" s="295"/>
      <c r="B151" s="469">
        <v>2015</v>
      </c>
      <c r="C151" s="470">
        <v>0</v>
      </c>
      <c r="D151" s="470">
        <v>0</v>
      </c>
      <c r="E151" s="471">
        <v>0</v>
      </c>
      <c r="F151" s="460"/>
      <c r="G151" s="460"/>
      <c r="H151" s="460"/>
      <c r="I151" s="460"/>
      <c r="J151" s="460"/>
      <c r="K151" s="460"/>
      <c r="L151" s="460"/>
      <c r="M151" s="460"/>
      <c r="N151" s="460"/>
      <c r="O151" s="480"/>
      <c r="P151" s="480"/>
      <c r="Q151" s="480"/>
      <c r="R151" s="460"/>
      <c r="S151" s="460"/>
      <c r="T151" s="460"/>
      <c r="U151" s="460"/>
      <c r="V151" s="460"/>
      <c r="W151" s="483" t="s">
        <v>66</v>
      </c>
      <c r="X151" s="460"/>
      <c r="Y151" s="460"/>
      <c r="Z151" s="460"/>
      <c r="AA151" s="460"/>
      <c r="AB151" s="460"/>
      <c r="AC151" s="460"/>
      <c r="AD151" s="460"/>
      <c r="AE151" s="460"/>
      <c r="AF151" s="460"/>
      <c r="AG151" s="460"/>
      <c r="AH151" s="460"/>
      <c r="AI151" s="460"/>
      <c r="AJ151" s="460"/>
      <c r="AK151" s="460"/>
      <c r="AL151" s="460"/>
      <c r="AM151" s="460"/>
      <c r="AN151" s="460"/>
      <c r="AO151" s="460"/>
    </row>
    <row r="152" spans="1:41" ht="15.6" customHeight="1" x14ac:dyDescent="0.25">
      <c r="A152" s="295"/>
      <c r="B152" s="465">
        <v>2016</v>
      </c>
      <c r="C152" s="466">
        <v>0</v>
      </c>
      <c r="D152" s="466">
        <v>0</v>
      </c>
      <c r="E152" s="467">
        <v>0</v>
      </c>
      <c r="F152" s="460"/>
      <c r="G152" s="460"/>
      <c r="H152" s="460"/>
      <c r="I152" s="460"/>
      <c r="J152" s="460"/>
      <c r="K152" s="460"/>
      <c r="L152" s="460"/>
      <c r="M152" s="460"/>
      <c r="N152" s="460"/>
      <c r="O152" s="480"/>
      <c r="P152" s="480"/>
      <c r="Q152" s="480"/>
      <c r="R152" s="460"/>
      <c r="S152" s="460"/>
      <c r="T152" s="460"/>
      <c r="U152" s="460"/>
      <c r="V152" s="460"/>
      <c r="W152" s="483" t="s">
        <v>65</v>
      </c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0"/>
      <c r="AJ152" s="460"/>
      <c r="AK152" s="460"/>
      <c r="AL152" s="460"/>
      <c r="AM152" s="460"/>
      <c r="AN152" s="460"/>
      <c r="AO152" s="460"/>
    </row>
    <row r="153" spans="1:41" ht="15.6" customHeight="1" x14ac:dyDescent="0.25">
      <c r="A153" s="295"/>
      <c r="B153" s="469">
        <v>2017</v>
      </c>
      <c r="C153" s="470">
        <v>0</v>
      </c>
      <c r="D153" s="470">
        <v>0</v>
      </c>
      <c r="E153" s="471">
        <v>0</v>
      </c>
      <c r="F153" s="460"/>
      <c r="G153" s="460"/>
      <c r="H153" s="460"/>
      <c r="I153" s="460"/>
      <c r="J153" s="460"/>
      <c r="K153" s="460"/>
      <c r="L153" s="460"/>
      <c r="M153" s="460"/>
      <c r="N153" s="460"/>
      <c r="O153" s="480"/>
      <c r="P153" s="480"/>
      <c r="Q153" s="480"/>
      <c r="R153" s="460"/>
      <c r="S153" s="460"/>
      <c r="T153" s="460"/>
      <c r="U153" s="460"/>
      <c r="V153" s="460"/>
      <c r="W153" s="484"/>
      <c r="X153" s="460"/>
      <c r="Y153" s="460"/>
      <c r="Z153" s="460"/>
      <c r="AA153" s="460"/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</row>
    <row r="154" spans="1:41" ht="15.6" customHeight="1" x14ac:dyDescent="0.25">
      <c r="A154" s="295"/>
      <c r="B154" s="465">
        <v>2018</v>
      </c>
      <c r="C154" s="466">
        <v>0</v>
      </c>
      <c r="D154" s="466">
        <v>0</v>
      </c>
      <c r="E154" s="467">
        <v>0</v>
      </c>
      <c r="F154" s="460"/>
      <c r="G154" s="460"/>
      <c r="H154" s="460"/>
      <c r="I154" s="460"/>
      <c r="J154" s="460"/>
      <c r="K154" s="460"/>
      <c r="L154" s="460"/>
      <c r="M154" s="460"/>
      <c r="N154" s="460"/>
      <c r="O154" s="480"/>
      <c r="P154" s="480"/>
      <c r="Q154" s="480"/>
      <c r="R154" s="460"/>
      <c r="S154" s="460"/>
      <c r="T154" s="460"/>
      <c r="U154" s="460"/>
      <c r="V154" s="460"/>
      <c r="W154" s="483" t="s">
        <v>64</v>
      </c>
      <c r="X154" s="460"/>
      <c r="Y154" s="460"/>
      <c r="Z154" s="460"/>
      <c r="AA154" s="460"/>
      <c r="AB154" s="460"/>
      <c r="AC154" s="460"/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</row>
    <row r="155" spans="1:41" s="972" customFormat="1" ht="15.6" customHeight="1" x14ac:dyDescent="0.25">
      <c r="B155" s="469">
        <v>2019</v>
      </c>
      <c r="C155" s="470">
        <v>0</v>
      </c>
      <c r="D155" s="470">
        <v>0</v>
      </c>
      <c r="E155" s="471">
        <v>0</v>
      </c>
      <c r="F155" s="460"/>
      <c r="G155" s="460"/>
      <c r="H155" s="460"/>
      <c r="I155" s="460"/>
      <c r="J155" s="460"/>
      <c r="K155" s="460"/>
      <c r="L155" s="460"/>
      <c r="M155" s="460"/>
      <c r="N155" s="460"/>
      <c r="O155" s="480"/>
      <c r="P155" s="480"/>
      <c r="Q155" s="480"/>
      <c r="R155" s="460"/>
      <c r="S155" s="460"/>
      <c r="T155" s="460"/>
      <c r="U155" s="460"/>
      <c r="V155" s="460"/>
      <c r="W155" s="483"/>
      <c r="X155" s="460"/>
      <c r="Y155" s="460"/>
      <c r="Z155" s="460"/>
      <c r="AA155" s="460"/>
      <c r="AB155" s="460"/>
      <c r="AC155" s="460"/>
      <c r="AD155" s="460"/>
      <c r="AE155" s="460"/>
      <c r="AF155" s="460"/>
      <c r="AG155" s="460"/>
      <c r="AH155" s="460"/>
      <c r="AI155" s="460"/>
      <c r="AJ155" s="460"/>
      <c r="AK155" s="460"/>
      <c r="AL155" s="460"/>
      <c r="AM155" s="460"/>
      <c r="AN155" s="460"/>
      <c r="AO155" s="460"/>
    </row>
    <row r="156" spans="1:41" s="972" customFormat="1" ht="15.6" customHeight="1" x14ac:dyDescent="0.25">
      <c r="B156" s="474">
        <v>2020</v>
      </c>
      <c r="C156" s="466">
        <v>1</v>
      </c>
      <c r="D156" s="466">
        <v>26188.648775099999</v>
      </c>
      <c r="E156" s="467">
        <v>26188.648775099999</v>
      </c>
      <c r="F156" s="460"/>
      <c r="G156" s="460"/>
      <c r="H156" s="460"/>
      <c r="I156" s="460"/>
      <c r="J156" s="460"/>
      <c r="K156" s="460"/>
      <c r="L156" s="460"/>
      <c r="M156" s="460"/>
      <c r="N156" s="460"/>
      <c r="O156" s="480"/>
      <c r="P156" s="480"/>
      <c r="Q156" s="480"/>
      <c r="R156" s="460"/>
      <c r="S156" s="460"/>
      <c r="T156" s="460"/>
      <c r="U156" s="460"/>
      <c r="V156" s="460"/>
      <c r="W156" s="483" t="s">
        <v>64</v>
      </c>
      <c r="X156" s="460"/>
      <c r="Y156" s="460"/>
      <c r="Z156" s="460"/>
      <c r="AA156" s="460"/>
      <c r="AB156" s="460"/>
      <c r="AC156" s="460"/>
      <c r="AD156" s="460"/>
      <c r="AE156" s="460"/>
      <c r="AF156" s="460"/>
      <c r="AG156" s="460"/>
      <c r="AH156" s="460"/>
      <c r="AI156" s="460"/>
      <c r="AJ156" s="460"/>
      <c r="AK156" s="460"/>
      <c r="AL156" s="460"/>
      <c r="AM156" s="460"/>
      <c r="AN156" s="460"/>
      <c r="AO156" s="460"/>
    </row>
    <row r="157" spans="1:41" s="1082" customFormat="1" ht="15.6" customHeight="1" x14ac:dyDescent="0.25">
      <c r="B157" s="469">
        <v>2021</v>
      </c>
      <c r="C157" s="470">
        <v>1</v>
      </c>
      <c r="D157" s="470">
        <v>11511.691870000001</v>
      </c>
      <c r="E157" s="471">
        <v>11511.691870000001</v>
      </c>
      <c r="F157" s="460"/>
      <c r="G157" s="460"/>
      <c r="H157" s="460"/>
      <c r="I157" s="460"/>
      <c r="J157" s="460"/>
      <c r="K157" s="460"/>
      <c r="L157" s="460"/>
      <c r="M157" s="460"/>
      <c r="N157" s="460"/>
      <c r="O157" s="480"/>
      <c r="P157" s="480"/>
      <c r="Q157" s="480"/>
      <c r="R157" s="460"/>
      <c r="S157" s="460"/>
      <c r="T157" s="460"/>
      <c r="U157" s="460"/>
      <c r="V157" s="460"/>
      <c r="W157" s="483"/>
      <c r="X157" s="460"/>
      <c r="Y157" s="460"/>
      <c r="Z157" s="460"/>
      <c r="AA157" s="460"/>
      <c r="AB157" s="460"/>
      <c r="AC157" s="460"/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</row>
    <row r="158" spans="1:41" ht="15.6" customHeight="1" x14ac:dyDescent="0.25">
      <c r="A158" s="295"/>
      <c r="B158" s="474">
        <v>2022</v>
      </c>
      <c r="C158" s="466">
        <v>0</v>
      </c>
      <c r="D158" s="466">
        <v>0</v>
      </c>
      <c r="E158" s="467">
        <v>0</v>
      </c>
      <c r="F158" s="460"/>
      <c r="G158" s="460"/>
      <c r="H158" s="460"/>
      <c r="I158" s="460"/>
      <c r="J158" s="460"/>
      <c r="K158" s="460"/>
      <c r="L158" s="460"/>
      <c r="M158" s="460"/>
      <c r="N158" s="460"/>
      <c r="O158" s="480"/>
      <c r="P158" s="480"/>
      <c r="Q158" s="480"/>
      <c r="R158" s="460"/>
      <c r="S158" s="460"/>
      <c r="T158" s="460"/>
      <c r="U158" s="460"/>
      <c r="V158" s="460"/>
      <c r="W158" s="483" t="s">
        <v>63</v>
      </c>
      <c r="X158" s="460"/>
      <c r="Y158" s="460"/>
      <c r="Z158" s="460"/>
      <c r="AA158" s="460"/>
      <c r="AB158" s="460"/>
      <c r="AC158" s="460"/>
      <c r="AD158" s="460"/>
      <c r="AE158" s="460"/>
      <c r="AF158" s="460"/>
      <c r="AG158" s="460"/>
      <c r="AH158" s="460"/>
      <c r="AI158" s="460"/>
      <c r="AJ158" s="460"/>
      <c r="AK158" s="460"/>
      <c r="AL158" s="460"/>
      <c r="AM158" s="460"/>
      <c r="AN158" s="460"/>
      <c r="AO158" s="460"/>
    </row>
    <row r="159" spans="1:41" ht="15.6" customHeight="1" x14ac:dyDescent="0.25">
      <c r="A159" s="295"/>
      <c r="B159" s="231" t="s">
        <v>165</v>
      </c>
      <c r="C159" s="233">
        <v>4</v>
      </c>
      <c r="D159" s="233">
        <v>50337.976898685978</v>
      </c>
      <c r="E159" s="232">
        <v>12584.494224671495</v>
      </c>
      <c r="F159" s="460"/>
      <c r="G159" s="460"/>
      <c r="H159" s="460"/>
      <c r="I159" s="460"/>
      <c r="J159" s="460"/>
      <c r="K159" s="460"/>
      <c r="L159" s="460"/>
      <c r="M159" s="460"/>
      <c r="N159" s="460"/>
      <c r="O159" s="480"/>
      <c r="P159" s="480"/>
      <c r="Q159" s="480"/>
      <c r="R159" s="460"/>
      <c r="S159" s="460"/>
      <c r="T159" s="460"/>
      <c r="U159" s="460"/>
      <c r="V159" s="460"/>
      <c r="W159" s="483" t="s">
        <v>62</v>
      </c>
      <c r="X159" s="460"/>
      <c r="Y159" s="460"/>
      <c r="Z159" s="460"/>
      <c r="AA159" s="460"/>
      <c r="AB159" s="460"/>
      <c r="AC159" s="460"/>
      <c r="AD159" s="460"/>
      <c r="AE159" s="460"/>
      <c r="AF159" s="460"/>
      <c r="AG159" s="460"/>
      <c r="AH159" s="460"/>
      <c r="AI159" s="460"/>
      <c r="AJ159" s="460"/>
      <c r="AK159" s="460"/>
      <c r="AL159" s="460"/>
      <c r="AM159" s="460"/>
      <c r="AN159" s="460"/>
      <c r="AO159" s="460"/>
    </row>
    <row r="160" spans="1:41" ht="18" customHeight="1" x14ac:dyDescent="0.25">
      <c r="A160" s="295"/>
      <c r="B160" s="460"/>
      <c r="C160" s="460"/>
      <c r="D160" s="460"/>
      <c r="E160" s="460"/>
      <c r="F160" s="460"/>
      <c r="G160" s="460"/>
      <c r="H160" s="460"/>
      <c r="I160" s="460"/>
      <c r="J160" s="460"/>
      <c r="K160" s="460"/>
      <c r="L160" s="460"/>
      <c r="M160" s="460"/>
      <c r="N160" s="460"/>
      <c r="O160" s="480"/>
      <c r="P160" s="480"/>
      <c r="Q160" s="480"/>
      <c r="R160" s="460"/>
      <c r="S160" s="460"/>
      <c r="T160" s="460"/>
      <c r="U160" s="460"/>
      <c r="V160" s="460"/>
      <c r="W160" s="483" t="s">
        <v>61</v>
      </c>
      <c r="X160" s="460"/>
      <c r="Y160" s="460"/>
      <c r="Z160" s="460"/>
      <c r="AA160" s="460"/>
      <c r="AB160" s="460"/>
      <c r="AC160" s="460"/>
      <c r="AD160" s="460"/>
      <c r="AE160" s="460"/>
      <c r="AF160" s="460"/>
      <c r="AG160" s="460"/>
      <c r="AH160" s="460"/>
      <c r="AI160" s="460"/>
      <c r="AJ160" s="460"/>
      <c r="AK160" s="460"/>
      <c r="AL160" s="460"/>
      <c r="AM160" s="460"/>
      <c r="AN160" s="460"/>
      <c r="AO160" s="460"/>
    </row>
    <row r="161" spans="1:41" ht="18" customHeight="1" x14ac:dyDescent="0.25">
      <c r="A161" s="295"/>
      <c r="B161" s="460"/>
      <c r="C161" s="480"/>
      <c r="D161" s="480"/>
      <c r="E161" s="460"/>
      <c r="F161" s="460"/>
      <c r="G161" s="460"/>
      <c r="H161" s="460"/>
      <c r="I161" s="460"/>
      <c r="J161" s="460"/>
      <c r="K161" s="460"/>
      <c r="L161" s="460"/>
      <c r="M161" s="460"/>
      <c r="N161" s="460"/>
      <c r="O161" s="480"/>
      <c r="P161" s="480"/>
      <c r="Q161" s="480"/>
      <c r="R161" s="460"/>
      <c r="S161" s="460"/>
      <c r="T161" s="460"/>
      <c r="U161" s="460"/>
      <c r="V161" s="460"/>
      <c r="W161" s="483" t="s">
        <v>60</v>
      </c>
      <c r="X161" s="460"/>
      <c r="Y161" s="460"/>
      <c r="Z161" s="460"/>
      <c r="AA161" s="460"/>
      <c r="AB161" s="460"/>
      <c r="AC161" s="460"/>
      <c r="AD161" s="460"/>
      <c r="AE161" s="460"/>
      <c r="AF161" s="460"/>
      <c r="AG161" s="460"/>
      <c r="AH161" s="460"/>
      <c r="AI161" s="460"/>
      <c r="AJ161" s="460"/>
      <c r="AK161" s="460"/>
      <c r="AL161" s="460"/>
      <c r="AM161" s="460"/>
      <c r="AN161" s="460"/>
      <c r="AO161" s="460"/>
    </row>
    <row r="162" spans="1:41" ht="18" customHeight="1" x14ac:dyDescent="0.25">
      <c r="A162" s="295"/>
      <c r="B162" s="1274" t="s">
        <v>683</v>
      </c>
      <c r="C162" s="1275"/>
      <c r="D162" s="1275"/>
      <c r="E162" s="1275"/>
      <c r="F162" s="460"/>
      <c r="G162" s="460"/>
      <c r="H162" s="460"/>
      <c r="I162" s="460"/>
      <c r="J162" s="460"/>
      <c r="K162" s="460"/>
      <c r="L162" s="460"/>
      <c r="M162" s="460"/>
      <c r="N162" s="460"/>
      <c r="O162" s="480"/>
      <c r="P162" s="480"/>
      <c r="Q162" s="480"/>
      <c r="R162" s="460"/>
      <c r="S162" s="460"/>
      <c r="T162" s="460"/>
      <c r="U162" s="460"/>
      <c r="V162" s="460"/>
      <c r="W162" s="483" t="s">
        <v>59</v>
      </c>
      <c r="X162" s="460"/>
      <c r="Y162" s="460"/>
      <c r="Z162" s="460"/>
      <c r="AA162" s="460"/>
      <c r="AB162" s="460"/>
      <c r="AC162" s="460"/>
      <c r="AD162" s="460"/>
      <c r="AE162" s="460"/>
      <c r="AF162" s="460"/>
      <c r="AG162" s="460"/>
      <c r="AH162" s="460"/>
      <c r="AI162" s="460"/>
      <c r="AJ162" s="460"/>
      <c r="AK162" s="460"/>
      <c r="AL162" s="460"/>
      <c r="AM162" s="460"/>
      <c r="AN162" s="460"/>
      <c r="AO162" s="460"/>
    </row>
    <row r="163" spans="1:41" ht="18" customHeight="1" x14ac:dyDescent="0.25">
      <c r="A163" s="295"/>
      <c r="B163" s="1275"/>
      <c r="C163" s="1275"/>
      <c r="D163" s="1275"/>
      <c r="E163" s="1275"/>
      <c r="F163" s="460"/>
      <c r="G163" s="460"/>
      <c r="H163" s="460"/>
      <c r="I163" s="460"/>
      <c r="J163" s="460"/>
      <c r="K163" s="460"/>
      <c r="L163" s="460"/>
      <c r="M163" s="460"/>
      <c r="N163" s="460"/>
      <c r="O163" s="480"/>
      <c r="P163" s="480"/>
      <c r="Q163" s="480"/>
      <c r="R163" s="460"/>
      <c r="S163" s="460"/>
      <c r="T163" s="460"/>
      <c r="U163" s="460"/>
      <c r="V163" s="460"/>
      <c r="W163" s="483" t="s">
        <v>58</v>
      </c>
      <c r="X163" s="460"/>
      <c r="Y163" s="460"/>
      <c r="Z163" s="460"/>
      <c r="AA163" s="460"/>
      <c r="AB163" s="460"/>
      <c r="AC163" s="460"/>
      <c r="AD163" s="460"/>
      <c r="AE163" s="460"/>
      <c r="AF163" s="460"/>
      <c r="AG163" s="460"/>
      <c r="AH163" s="460"/>
      <c r="AI163" s="460"/>
      <c r="AJ163" s="460"/>
      <c r="AK163" s="460"/>
      <c r="AL163" s="460"/>
      <c r="AM163" s="460"/>
      <c r="AN163" s="460"/>
      <c r="AO163" s="460"/>
    </row>
    <row r="164" spans="1:41" ht="18" customHeight="1" x14ac:dyDescent="0.25">
      <c r="A164" s="295"/>
      <c r="B164" s="267" t="s">
        <v>811</v>
      </c>
      <c r="C164" s="462"/>
      <c r="D164" s="462"/>
      <c r="E164" s="415"/>
      <c r="F164" s="460"/>
      <c r="G164" s="460"/>
      <c r="H164" s="460"/>
      <c r="I164" s="460"/>
      <c r="J164" s="460"/>
      <c r="K164" s="460"/>
      <c r="L164" s="460"/>
      <c r="M164" s="460"/>
      <c r="N164" s="460"/>
      <c r="O164" s="480"/>
      <c r="P164" s="480"/>
      <c r="Q164" s="480"/>
      <c r="R164" s="460"/>
      <c r="S164" s="460"/>
      <c r="T164" s="460"/>
      <c r="U164" s="460"/>
      <c r="V164" s="460"/>
      <c r="W164" s="483" t="s">
        <v>104</v>
      </c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</row>
    <row r="165" spans="1:41" ht="15.6" customHeight="1" x14ac:dyDescent="0.25">
      <c r="A165" s="295"/>
      <c r="B165" s="271" t="s">
        <v>0</v>
      </c>
      <c r="C165" s="271" t="s">
        <v>109</v>
      </c>
      <c r="D165" s="271" t="s">
        <v>110</v>
      </c>
      <c r="E165" s="271" t="s">
        <v>111</v>
      </c>
      <c r="F165" s="460"/>
      <c r="G165" s="460"/>
      <c r="H165" s="460"/>
      <c r="I165" s="460"/>
      <c r="J165" s="460"/>
      <c r="K165" s="460"/>
      <c r="L165" s="460"/>
      <c r="M165" s="460"/>
      <c r="N165" s="460"/>
      <c r="O165" s="480"/>
      <c r="P165" s="480"/>
      <c r="Q165" s="480"/>
      <c r="R165" s="460"/>
      <c r="S165" s="460"/>
      <c r="T165" s="460"/>
      <c r="U165" s="460"/>
      <c r="V165" s="460"/>
      <c r="W165" s="483" t="s">
        <v>105</v>
      </c>
      <c r="X165" s="460"/>
      <c r="Y165" s="460"/>
      <c r="Z165" s="460"/>
      <c r="AA165" s="460"/>
      <c r="AB165" s="460"/>
      <c r="AC165" s="460"/>
      <c r="AD165" s="460"/>
      <c r="AE165" s="460"/>
      <c r="AF165" s="460"/>
      <c r="AG165" s="460"/>
      <c r="AH165" s="460"/>
      <c r="AI165" s="460"/>
      <c r="AJ165" s="460"/>
      <c r="AK165" s="460"/>
      <c r="AL165" s="460"/>
      <c r="AM165" s="460"/>
      <c r="AN165" s="460"/>
      <c r="AO165" s="460"/>
    </row>
    <row r="166" spans="1:41" ht="15.6" customHeight="1" x14ac:dyDescent="0.25">
      <c r="A166" s="295"/>
      <c r="B166" s="465">
        <v>2004</v>
      </c>
      <c r="C166" s="466">
        <v>0</v>
      </c>
      <c r="D166" s="466">
        <v>0</v>
      </c>
      <c r="E166" s="467">
        <v>0</v>
      </c>
      <c r="F166" s="460"/>
      <c r="G166" s="460"/>
      <c r="H166" s="460"/>
      <c r="I166" s="460"/>
      <c r="J166" s="460"/>
      <c r="K166" s="460"/>
      <c r="L166" s="460"/>
      <c r="M166" s="460"/>
      <c r="N166" s="460"/>
      <c r="O166" s="480"/>
      <c r="P166" s="480"/>
      <c r="Q166" s="480"/>
      <c r="R166" s="460"/>
      <c r="S166" s="460"/>
      <c r="T166" s="460"/>
      <c r="U166" s="460"/>
      <c r="V166" s="460"/>
      <c r="W166" s="483" t="s">
        <v>106</v>
      </c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</row>
    <row r="167" spans="1:41" ht="15.6" customHeight="1" x14ac:dyDescent="0.25">
      <c r="A167" s="295"/>
      <c r="B167" s="469">
        <v>2005</v>
      </c>
      <c r="C167" s="470">
        <v>0</v>
      </c>
      <c r="D167" s="470">
        <v>0</v>
      </c>
      <c r="E167" s="471">
        <v>0</v>
      </c>
      <c r="F167" s="460"/>
      <c r="G167" s="460"/>
      <c r="H167" s="460"/>
      <c r="I167" s="460"/>
      <c r="J167" s="460"/>
      <c r="K167" s="460"/>
      <c r="L167" s="460"/>
      <c r="M167" s="460"/>
      <c r="N167" s="460"/>
      <c r="O167" s="480"/>
      <c r="P167" s="482"/>
      <c r="Q167" s="482"/>
      <c r="R167" s="482"/>
      <c r="S167" s="482"/>
      <c r="T167" s="460"/>
      <c r="U167" s="460"/>
      <c r="V167" s="460"/>
      <c r="W167" s="484"/>
      <c r="X167" s="460"/>
      <c r="Y167" s="460"/>
      <c r="Z167" s="460"/>
      <c r="AA167" s="460"/>
      <c r="AB167" s="460"/>
      <c r="AC167" s="460"/>
      <c r="AD167" s="460"/>
      <c r="AE167" s="460"/>
      <c r="AF167" s="460"/>
      <c r="AG167" s="460"/>
      <c r="AH167" s="460"/>
      <c r="AI167" s="460"/>
      <c r="AJ167" s="460"/>
      <c r="AK167" s="460"/>
      <c r="AL167" s="460"/>
      <c r="AM167" s="460"/>
      <c r="AN167" s="460"/>
      <c r="AO167" s="460"/>
    </row>
    <row r="168" spans="1:41" ht="15.6" customHeight="1" x14ac:dyDescent="0.25">
      <c r="A168" s="295"/>
      <c r="B168" s="465">
        <v>2006</v>
      </c>
      <c r="C168" s="466">
        <v>0</v>
      </c>
      <c r="D168" s="466">
        <v>0</v>
      </c>
      <c r="E168" s="467">
        <v>0</v>
      </c>
      <c r="F168" s="460"/>
      <c r="G168" s="460"/>
      <c r="H168" s="460"/>
      <c r="I168" s="460"/>
      <c r="J168" s="460"/>
      <c r="K168" s="460"/>
      <c r="L168" s="460"/>
      <c r="M168" s="460"/>
      <c r="N168" s="460"/>
      <c r="O168" s="480"/>
      <c r="P168" s="480"/>
      <c r="Q168" s="480"/>
      <c r="R168" s="460"/>
      <c r="S168" s="460"/>
      <c r="T168" s="460"/>
      <c r="U168" s="460"/>
      <c r="V168" s="460"/>
      <c r="W168" s="484"/>
      <c r="X168" s="460"/>
      <c r="Y168" s="460"/>
      <c r="Z168" s="460"/>
      <c r="AA168" s="460"/>
      <c r="AB168" s="460"/>
      <c r="AC168" s="460"/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</row>
    <row r="169" spans="1:41" ht="15.6" customHeight="1" x14ac:dyDescent="0.25">
      <c r="A169" s="295"/>
      <c r="B169" s="469">
        <v>2007</v>
      </c>
      <c r="C169" s="470">
        <v>0</v>
      </c>
      <c r="D169" s="470">
        <v>0</v>
      </c>
      <c r="E169" s="471">
        <v>0</v>
      </c>
      <c r="F169" s="460"/>
      <c r="G169" s="460"/>
      <c r="H169" s="460"/>
      <c r="I169" s="460"/>
      <c r="J169" s="460"/>
      <c r="K169" s="460"/>
      <c r="L169" s="460"/>
      <c r="M169" s="460"/>
      <c r="N169" s="460"/>
      <c r="O169" s="480"/>
      <c r="P169" s="480"/>
      <c r="Q169" s="480"/>
      <c r="R169" s="460"/>
      <c r="S169" s="460"/>
      <c r="T169" s="460"/>
      <c r="U169" s="460"/>
      <c r="V169" s="460"/>
      <c r="W169" s="484"/>
      <c r="X169" s="460"/>
      <c r="Y169" s="460"/>
      <c r="Z169" s="460"/>
      <c r="AA169" s="460"/>
      <c r="AB169" s="460"/>
      <c r="AC169" s="460"/>
      <c r="AD169" s="460"/>
      <c r="AE169" s="460"/>
      <c r="AF169" s="460"/>
      <c r="AG169" s="460"/>
      <c r="AH169" s="460"/>
      <c r="AI169" s="460"/>
      <c r="AJ169" s="460"/>
      <c r="AK169" s="460"/>
      <c r="AL169" s="460"/>
      <c r="AM169" s="460"/>
      <c r="AN169" s="460"/>
      <c r="AO169" s="460"/>
    </row>
    <row r="170" spans="1:41" ht="15.6" customHeight="1" x14ac:dyDescent="0.2">
      <c r="A170" s="295"/>
      <c r="B170" s="465">
        <v>2008</v>
      </c>
      <c r="C170" s="466">
        <v>0</v>
      </c>
      <c r="D170" s="466">
        <v>0</v>
      </c>
      <c r="E170" s="467">
        <v>0</v>
      </c>
      <c r="F170" s="460"/>
      <c r="G170" s="460"/>
      <c r="H170" s="460"/>
      <c r="I170" s="460"/>
      <c r="J170" s="460"/>
      <c r="K170" s="460"/>
      <c r="L170" s="460"/>
      <c r="M170" s="460"/>
      <c r="N170" s="460"/>
      <c r="O170" s="480"/>
      <c r="P170" s="480"/>
      <c r="Q170" s="480"/>
      <c r="R170" s="460"/>
      <c r="S170" s="460"/>
      <c r="T170" s="460"/>
      <c r="U170" s="460"/>
      <c r="V170" s="460"/>
      <c r="W170" s="460"/>
      <c r="X170" s="460"/>
      <c r="Y170" s="460"/>
      <c r="Z170" s="460"/>
      <c r="AA170" s="460"/>
      <c r="AB170" s="460"/>
      <c r="AC170" s="460"/>
      <c r="AD170" s="460"/>
      <c r="AE170" s="460"/>
      <c r="AF170" s="460"/>
      <c r="AG170" s="460"/>
      <c r="AH170" s="460"/>
      <c r="AI170" s="460"/>
      <c r="AJ170" s="460"/>
      <c r="AK170" s="460"/>
      <c r="AL170" s="460"/>
      <c r="AM170" s="460"/>
      <c r="AN170" s="460"/>
      <c r="AO170" s="460"/>
    </row>
    <row r="171" spans="1:41" ht="15.6" customHeight="1" x14ac:dyDescent="0.2">
      <c r="A171" s="295"/>
      <c r="B171" s="469">
        <v>2009</v>
      </c>
      <c r="C171" s="470">
        <v>0</v>
      </c>
      <c r="D171" s="470">
        <v>0</v>
      </c>
      <c r="E171" s="471">
        <v>0</v>
      </c>
      <c r="F171" s="460"/>
      <c r="G171" s="460"/>
      <c r="H171" s="460"/>
      <c r="I171" s="460"/>
      <c r="J171" s="460"/>
      <c r="K171" s="460"/>
      <c r="L171" s="460"/>
      <c r="M171" s="460"/>
      <c r="N171" s="460"/>
      <c r="O171" s="480"/>
      <c r="P171" s="480"/>
      <c r="Q171" s="480"/>
      <c r="R171" s="460"/>
      <c r="S171" s="460"/>
      <c r="T171" s="460"/>
      <c r="U171" s="460"/>
      <c r="V171" s="460"/>
      <c r="W171" s="460"/>
      <c r="X171" s="460"/>
      <c r="Y171" s="460"/>
      <c r="Z171" s="460"/>
      <c r="AA171" s="460"/>
      <c r="AB171" s="460"/>
      <c r="AC171" s="460"/>
      <c r="AD171" s="460"/>
      <c r="AE171" s="460"/>
      <c r="AF171" s="460"/>
      <c r="AG171" s="460"/>
      <c r="AH171" s="460"/>
      <c r="AI171" s="460"/>
      <c r="AJ171" s="460"/>
      <c r="AK171" s="460"/>
      <c r="AL171" s="460"/>
      <c r="AM171" s="460"/>
      <c r="AN171" s="460"/>
      <c r="AO171" s="460"/>
    </row>
    <row r="172" spans="1:41" ht="15.6" customHeight="1" x14ac:dyDescent="0.2">
      <c r="A172" s="295"/>
      <c r="B172" s="465">
        <v>2010</v>
      </c>
      <c r="C172" s="466">
        <v>0</v>
      </c>
      <c r="D172" s="466">
        <v>0</v>
      </c>
      <c r="E172" s="467">
        <v>0</v>
      </c>
      <c r="F172" s="460"/>
      <c r="G172" s="460"/>
      <c r="H172" s="460"/>
      <c r="I172" s="460"/>
      <c r="J172" s="460"/>
      <c r="K172" s="460"/>
      <c r="L172" s="460"/>
      <c r="M172" s="460"/>
      <c r="N172" s="460"/>
      <c r="O172" s="480"/>
      <c r="P172" s="480"/>
      <c r="Q172" s="480"/>
      <c r="R172" s="460"/>
      <c r="S172" s="460"/>
      <c r="T172" s="460"/>
      <c r="U172" s="460"/>
      <c r="V172" s="460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</row>
    <row r="173" spans="1:41" ht="15.6" customHeight="1" x14ac:dyDescent="0.2">
      <c r="A173" s="295"/>
      <c r="B173" s="469">
        <v>2011</v>
      </c>
      <c r="C173" s="470">
        <v>0</v>
      </c>
      <c r="D173" s="470">
        <v>0</v>
      </c>
      <c r="E173" s="471">
        <v>0</v>
      </c>
      <c r="F173" s="460"/>
      <c r="G173" s="460"/>
      <c r="H173" s="460"/>
      <c r="I173" s="460"/>
      <c r="J173" s="460"/>
      <c r="K173" s="460"/>
      <c r="L173" s="460"/>
      <c r="M173" s="460"/>
      <c r="N173" s="460"/>
      <c r="O173" s="480"/>
      <c r="P173" s="480"/>
      <c r="Q173" s="480"/>
      <c r="R173" s="460"/>
      <c r="S173" s="460"/>
      <c r="T173" s="460"/>
      <c r="U173" s="460"/>
      <c r="V173" s="460"/>
      <c r="W173" s="460"/>
      <c r="X173" s="460"/>
      <c r="Y173" s="460"/>
      <c r="Z173" s="460"/>
      <c r="AA173" s="460"/>
      <c r="AB173" s="460"/>
      <c r="AC173" s="460"/>
      <c r="AD173" s="460"/>
      <c r="AE173" s="460"/>
      <c r="AF173" s="460"/>
      <c r="AG173" s="460"/>
      <c r="AH173" s="460"/>
      <c r="AI173" s="460"/>
      <c r="AJ173" s="460"/>
      <c r="AK173" s="460"/>
      <c r="AL173" s="460"/>
      <c r="AM173" s="460"/>
      <c r="AN173" s="460"/>
      <c r="AO173" s="460"/>
    </row>
    <row r="174" spans="1:41" ht="15.6" customHeight="1" x14ac:dyDescent="0.2">
      <c r="A174" s="295"/>
      <c r="B174" s="465">
        <v>2012</v>
      </c>
      <c r="C174" s="466">
        <v>1</v>
      </c>
      <c r="D174" s="466">
        <v>815.77004047563798</v>
      </c>
      <c r="E174" s="467">
        <v>815.77004047563798</v>
      </c>
      <c r="F174" s="460"/>
      <c r="G174" s="460"/>
      <c r="H174" s="460"/>
      <c r="I174" s="460"/>
      <c r="J174" s="460"/>
      <c r="K174" s="460"/>
      <c r="L174" s="460"/>
      <c r="M174" s="460"/>
      <c r="N174" s="460"/>
      <c r="O174" s="480"/>
      <c r="P174" s="480"/>
      <c r="Q174" s="480"/>
      <c r="R174" s="460"/>
      <c r="S174" s="460"/>
      <c r="T174" s="460"/>
      <c r="U174" s="460"/>
      <c r="V174" s="460"/>
      <c r="W174" s="460"/>
      <c r="X174" s="460"/>
      <c r="Y174" s="460"/>
      <c r="Z174" s="460"/>
      <c r="AA174" s="460"/>
      <c r="AB174" s="460"/>
      <c r="AC174" s="460"/>
      <c r="AD174" s="460"/>
      <c r="AE174" s="460"/>
      <c r="AF174" s="460"/>
      <c r="AG174" s="460"/>
      <c r="AH174" s="460"/>
      <c r="AI174" s="460"/>
      <c r="AJ174" s="460"/>
      <c r="AK174" s="460"/>
      <c r="AL174" s="460"/>
      <c r="AM174" s="460"/>
      <c r="AN174" s="460"/>
      <c r="AO174" s="460"/>
    </row>
    <row r="175" spans="1:41" ht="15.6" customHeight="1" x14ac:dyDescent="0.2">
      <c r="A175" s="295"/>
      <c r="B175" s="469">
        <v>2013</v>
      </c>
      <c r="C175" s="470">
        <v>1</v>
      </c>
      <c r="D175" s="470">
        <v>1087.5384672912701</v>
      </c>
      <c r="E175" s="471">
        <v>1087.5384672912701</v>
      </c>
      <c r="F175" s="460"/>
      <c r="G175" s="460"/>
      <c r="H175" s="460"/>
      <c r="I175" s="460"/>
      <c r="J175" s="460"/>
      <c r="K175" s="460"/>
      <c r="L175" s="460"/>
      <c r="M175" s="460"/>
      <c r="N175" s="460"/>
      <c r="O175" s="480"/>
      <c r="P175" s="480"/>
      <c r="Q175" s="480"/>
      <c r="R175" s="460"/>
      <c r="S175" s="460"/>
      <c r="T175" s="460"/>
      <c r="U175" s="460"/>
      <c r="V175" s="460"/>
      <c r="W175" s="460"/>
      <c r="X175" s="460"/>
      <c r="Y175" s="460"/>
      <c r="Z175" s="460"/>
      <c r="AA175" s="460"/>
      <c r="AB175" s="460"/>
      <c r="AC175" s="460"/>
      <c r="AD175" s="460"/>
      <c r="AE175" s="460"/>
      <c r="AF175" s="460"/>
      <c r="AG175" s="460"/>
      <c r="AH175" s="460"/>
      <c r="AI175" s="460"/>
      <c r="AJ175" s="460"/>
      <c r="AK175" s="460"/>
      <c r="AL175" s="460"/>
      <c r="AM175" s="460"/>
      <c r="AN175" s="460"/>
      <c r="AO175" s="460"/>
    </row>
    <row r="176" spans="1:41" ht="15.6" customHeight="1" x14ac:dyDescent="0.2">
      <c r="A176" s="295"/>
      <c r="B176" s="465">
        <v>2014</v>
      </c>
      <c r="C176" s="466">
        <v>0</v>
      </c>
      <c r="D176" s="466">
        <v>0</v>
      </c>
      <c r="E176" s="467">
        <v>0</v>
      </c>
      <c r="F176" s="460"/>
      <c r="G176" s="460"/>
      <c r="H176" s="460"/>
      <c r="I176" s="460"/>
      <c r="J176" s="460"/>
      <c r="K176" s="460"/>
      <c r="L176" s="460"/>
      <c r="M176" s="460"/>
      <c r="N176" s="460"/>
      <c r="O176" s="480"/>
      <c r="P176" s="480"/>
      <c r="Q176" s="480"/>
      <c r="R176" s="460"/>
      <c r="S176" s="460"/>
      <c r="T176" s="460"/>
      <c r="U176" s="460"/>
      <c r="V176" s="460"/>
      <c r="W176" s="460"/>
      <c r="X176" s="460"/>
      <c r="Y176" s="460"/>
      <c r="Z176" s="460"/>
      <c r="AA176" s="460"/>
      <c r="AB176" s="460"/>
      <c r="AC176" s="460"/>
      <c r="AD176" s="460"/>
      <c r="AE176" s="460"/>
      <c r="AF176" s="460"/>
      <c r="AG176" s="460"/>
      <c r="AH176" s="460"/>
      <c r="AI176" s="460"/>
      <c r="AJ176" s="460"/>
      <c r="AK176" s="460"/>
      <c r="AL176" s="460"/>
      <c r="AM176" s="460"/>
      <c r="AN176" s="460"/>
      <c r="AO176" s="460"/>
    </row>
    <row r="177" spans="1:41" ht="15.6" customHeight="1" x14ac:dyDescent="0.2">
      <c r="A177" s="295"/>
      <c r="B177" s="469">
        <v>2015</v>
      </c>
      <c r="C177" s="470">
        <v>0</v>
      </c>
      <c r="D177" s="470">
        <v>0</v>
      </c>
      <c r="E177" s="471">
        <v>0</v>
      </c>
      <c r="F177" s="460"/>
      <c r="G177" s="460"/>
      <c r="H177" s="460"/>
      <c r="I177" s="460"/>
      <c r="J177" s="460"/>
      <c r="K177" s="460"/>
      <c r="L177" s="460"/>
      <c r="M177" s="460"/>
      <c r="N177" s="460"/>
      <c r="O177" s="480"/>
      <c r="P177" s="480"/>
      <c r="Q177" s="480"/>
      <c r="R177" s="460"/>
      <c r="S177" s="460"/>
      <c r="T177" s="460"/>
      <c r="U177" s="460"/>
      <c r="V177" s="460"/>
      <c r="W177" s="460"/>
      <c r="X177" s="460"/>
      <c r="Y177" s="460"/>
      <c r="Z177" s="460"/>
      <c r="AA177" s="460"/>
      <c r="AB177" s="460"/>
      <c r="AC177" s="460"/>
      <c r="AD177" s="460"/>
      <c r="AE177" s="460"/>
      <c r="AF177" s="460"/>
      <c r="AG177" s="460"/>
      <c r="AH177" s="460"/>
      <c r="AI177" s="460"/>
      <c r="AJ177" s="460"/>
      <c r="AK177" s="460"/>
      <c r="AL177" s="460"/>
      <c r="AM177" s="460"/>
      <c r="AN177" s="460"/>
      <c r="AO177" s="460"/>
    </row>
    <row r="178" spans="1:41" ht="15.6" customHeight="1" x14ac:dyDescent="0.2">
      <c r="A178" s="295"/>
      <c r="B178" s="465">
        <v>2016</v>
      </c>
      <c r="C178" s="466">
        <v>1</v>
      </c>
      <c r="D178" s="466">
        <v>1155.15397269186</v>
      </c>
      <c r="E178" s="467">
        <v>1155.15397269186</v>
      </c>
      <c r="F178" s="460"/>
      <c r="G178" s="460"/>
      <c r="H178" s="460"/>
      <c r="I178" s="460"/>
      <c r="J178" s="460"/>
      <c r="K178" s="460"/>
      <c r="L178" s="460"/>
      <c r="M178" s="460"/>
      <c r="N178" s="460"/>
      <c r="O178" s="480"/>
      <c r="P178" s="480"/>
      <c r="Q178" s="480"/>
      <c r="R178" s="460"/>
      <c r="S178" s="460"/>
      <c r="T178" s="460"/>
      <c r="U178" s="460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</row>
    <row r="179" spans="1:41" ht="15.6" customHeight="1" x14ac:dyDescent="0.2">
      <c r="A179" s="295"/>
      <c r="B179" s="469">
        <v>2017</v>
      </c>
      <c r="C179" s="470">
        <v>0</v>
      </c>
      <c r="D179" s="470">
        <v>0</v>
      </c>
      <c r="E179" s="471">
        <v>0</v>
      </c>
      <c r="F179" s="460"/>
      <c r="G179" s="460"/>
      <c r="H179" s="460"/>
      <c r="I179" s="460"/>
      <c r="J179" s="460"/>
      <c r="K179" s="460"/>
      <c r="L179" s="460"/>
      <c r="M179" s="460"/>
      <c r="N179" s="460"/>
      <c r="O179" s="480"/>
      <c r="P179" s="480"/>
      <c r="Q179" s="480"/>
      <c r="R179" s="460"/>
      <c r="S179" s="460"/>
      <c r="T179" s="460"/>
      <c r="U179" s="460"/>
      <c r="V179" s="460"/>
      <c r="W179" s="460"/>
      <c r="X179" s="460"/>
      <c r="Y179" s="460"/>
      <c r="Z179" s="460"/>
      <c r="AA179" s="460"/>
      <c r="AB179" s="460"/>
      <c r="AC179" s="460"/>
      <c r="AD179" s="460"/>
      <c r="AE179" s="460"/>
      <c r="AF179" s="460"/>
      <c r="AG179" s="460"/>
      <c r="AH179" s="460"/>
      <c r="AI179" s="460"/>
      <c r="AJ179" s="460"/>
      <c r="AK179" s="460"/>
      <c r="AL179" s="460"/>
      <c r="AM179" s="460"/>
      <c r="AN179" s="460"/>
      <c r="AO179" s="460"/>
    </row>
    <row r="180" spans="1:41" ht="15.6" customHeight="1" x14ac:dyDescent="0.2">
      <c r="A180" s="295"/>
      <c r="B180" s="465">
        <v>2018</v>
      </c>
      <c r="C180" s="466">
        <v>0</v>
      </c>
      <c r="D180" s="466">
        <v>0</v>
      </c>
      <c r="E180" s="467">
        <v>0</v>
      </c>
      <c r="F180" s="460"/>
      <c r="G180" s="460"/>
      <c r="H180" s="460"/>
      <c r="I180" s="460"/>
      <c r="J180" s="460"/>
      <c r="K180" s="460"/>
      <c r="L180" s="460"/>
      <c r="M180" s="460"/>
      <c r="N180" s="460"/>
      <c r="O180" s="480"/>
      <c r="P180" s="480"/>
      <c r="Q180" s="480"/>
      <c r="R180" s="460"/>
      <c r="S180" s="460"/>
      <c r="T180" s="460"/>
      <c r="U180" s="460"/>
      <c r="V180" s="460"/>
      <c r="W180" s="460"/>
      <c r="X180" s="460"/>
      <c r="Y180" s="460"/>
      <c r="Z180" s="460"/>
      <c r="AA180" s="460"/>
      <c r="AB180" s="460"/>
      <c r="AC180" s="460"/>
      <c r="AD180" s="460"/>
      <c r="AE180" s="460"/>
      <c r="AF180" s="460"/>
      <c r="AG180" s="460"/>
      <c r="AH180" s="460"/>
      <c r="AI180" s="460"/>
      <c r="AJ180" s="460"/>
      <c r="AK180" s="460"/>
      <c r="AL180" s="460"/>
      <c r="AM180" s="460"/>
      <c r="AN180" s="460"/>
      <c r="AO180" s="460"/>
    </row>
    <row r="181" spans="1:41" ht="15.6" customHeight="1" x14ac:dyDescent="0.2">
      <c r="A181" s="295"/>
      <c r="B181" s="469">
        <v>2019</v>
      </c>
      <c r="C181" s="470">
        <v>1</v>
      </c>
      <c r="D181" s="470">
        <v>80.6455062</v>
      </c>
      <c r="E181" s="471">
        <v>80.6455062</v>
      </c>
      <c r="F181" s="460"/>
      <c r="G181" s="460"/>
      <c r="H181" s="460"/>
      <c r="I181" s="460"/>
      <c r="J181" s="460"/>
      <c r="K181" s="460"/>
      <c r="L181" s="460"/>
      <c r="M181" s="460"/>
      <c r="N181" s="460"/>
      <c r="O181" s="480"/>
      <c r="P181" s="480"/>
      <c r="Q181" s="480"/>
      <c r="R181" s="460"/>
      <c r="S181" s="460"/>
      <c r="T181" s="460"/>
      <c r="U181" s="460"/>
      <c r="V181" s="460"/>
      <c r="W181" s="460"/>
      <c r="X181" s="460"/>
      <c r="Y181" s="460"/>
      <c r="Z181" s="460"/>
      <c r="AA181" s="460"/>
      <c r="AB181" s="460"/>
      <c r="AC181" s="460"/>
      <c r="AD181" s="460"/>
      <c r="AE181" s="460"/>
      <c r="AF181" s="460"/>
      <c r="AG181" s="460"/>
      <c r="AH181" s="460"/>
      <c r="AI181" s="460"/>
      <c r="AJ181" s="460"/>
      <c r="AK181" s="460"/>
      <c r="AL181" s="460"/>
      <c r="AM181" s="460"/>
      <c r="AN181" s="460"/>
      <c r="AO181" s="460"/>
    </row>
    <row r="182" spans="1:41" ht="15.6" customHeight="1" x14ac:dyDescent="0.2">
      <c r="A182" s="295"/>
      <c r="B182" s="474">
        <v>2020</v>
      </c>
      <c r="C182" s="466">
        <v>5</v>
      </c>
      <c r="D182" s="466">
        <v>87142.535121599998</v>
      </c>
      <c r="E182" s="467">
        <v>17428.507024319999</v>
      </c>
      <c r="F182" s="460"/>
      <c r="G182" s="460"/>
      <c r="H182" s="460"/>
      <c r="I182" s="460"/>
      <c r="J182" s="460"/>
      <c r="K182" s="460"/>
      <c r="L182" s="460"/>
      <c r="M182" s="460"/>
      <c r="N182" s="460"/>
      <c r="O182" s="480"/>
      <c r="P182" s="480"/>
      <c r="Q182" s="480"/>
      <c r="R182" s="460"/>
      <c r="S182" s="460"/>
      <c r="T182" s="460"/>
      <c r="U182" s="460"/>
      <c r="V182" s="460"/>
      <c r="W182" s="460"/>
      <c r="X182" s="460"/>
      <c r="Y182" s="460"/>
      <c r="Z182" s="460"/>
      <c r="AA182" s="460"/>
      <c r="AB182" s="460"/>
      <c r="AC182" s="460"/>
      <c r="AD182" s="460"/>
      <c r="AE182" s="460"/>
      <c r="AF182" s="460"/>
      <c r="AG182" s="460"/>
      <c r="AH182" s="460"/>
      <c r="AI182" s="460"/>
      <c r="AJ182" s="460"/>
      <c r="AK182" s="460"/>
      <c r="AL182" s="460"/>
      <c r="AM182" s="460"/>
      <c r="AN182" s="460"/>
      <c r="AO182" s="460"/>
    </row>
    <row r="183" spans="1:41" s="1082" customFormat="1" ht="15.6" customHeight="1" x14ac:dyDescent="0.2">
      <c r="B183" s="469">
        <v>2021</v>
      </c>
      <c r="C183" s="470">
        <v>0</v>
      </c>
      <c r="D183" s="470">
        <v>0</v>
      </c>
      <c r="E183" s="471">
        <v>0</v>
      </c>
      <c r="F183" s="460"/>
      <c r="G183" s="460"/>
      <c r="H183" s="460"/>
      <c r="I183" s="460"/>
      <c r="J183" s="460"/>
      <c r="K183" s="460"/>
      <c r="L183" s="460"/>
      <c r="M183" s="460"/>
      <c r="N183" s="460"/>
      <c r="O183" s="480"/>
      <c r="P183" s="480"/>
      <c r="Q183" s="480"/>
      <c r="R183" s="460"/>
      <c r="S183" s="460"/>
      <c r="T183" s="460"/>
      <c r="U183" s="460"/>
      <c r="V183" s="460"/>
      <c r="W183" s="460"/>
      <c r="X183" s="460"/>
      <c r="Y183" s="460"/>
      <c r="Z183" s="460"/>
      <c r="AA183" s="460"/>
      <c r="AB183" s="460"/>
      <c r="AC183" s="460"/>
      <c r="AD183" s="460"/>
      <c r="AE183" s="460"/>
      <c r="AF183" s="460"/>
      <c r="AG183" s="460"/>
      <c r="AH183" s="460"/>
      <c r="AI183" s="460"/>
      <c r="AJ183" s="460"/>
      <c r="AK183" s="460"/>
      <c r="AL183" s="460"/>
      <c r="AM183" s="460"/>
      <c r="AN183" s="460"/>
      <c r="AO183" s="460"/>
    </row>
    <row r="184" spans="1:41" ht="15.6" customHeight="1" x14ac:dyDescent="0.2">
      <c r="A184" s="295"/>
      <c r="B184" s="474">
        <v>2022</v>
      </c>
      <c r="C184" s="466">
        <v>1</v>
      </c>
      <c r="D184" s="466">
        <v>9000</v>
      </c>
      <c r="E184" s="467">
        <v>9000</v>
      </c>
      <c r="F184" s="460"/>
      <c r="G184" s="460"/>
      <c r="H184" s="460"/>
      <c r="I184" s="460"/>
      <c r="J184" s="460"/>
      <c r="K184" s="460"/>
      <c r="L184" s="460"/>
      <c r="M184" s="460"/>
      <c r="N184" s="460"/>
      <c r="O184" s="480"/>
      <c r="P184" s="480"/>
      <c r="Q184" s="480"/>
      <c r="R184" s="460"/>
      <c r="S184" s="460"/>
      <c r="T184" s="460"/>
      <c r="U184" s="460"/>
      <c r="V184" s="460"/>
      <c r="W184" s="460"/>
      <c r="X184" s="460"/>
      <c r="Y184" s="460"/>
      <c r="Z184" s="460"/>
      <c r="AA184" s="460"/>
      <c r="AB184" s="460"/>
      <c r="AC184" s="460"/>
      <c r="AD184" s="460"/>
      <c r="AE184" s="460"/>
      <c r="AF184" s="460"/>
      <c r="AG184" s="460"/>
      <c r="AH184" s="460"/>
      <c r="AI184" s="460"/>
      <c r="AJ184" s="460"/>
      <c r="AK184" s="460"/>
      <c r="AL184" s="460"/>
      <c r="AM184" s="460"/>
      <c r="AN184" s="460"/>
      <c r="AO184" s="460"/>
    </row>
    <row r="185" spans="1:41" ht="15.6" customHeight="1" x14ac:dyDescent="0.2">
      <c r="A185" s="295"/>
      <c r="B185" s="231" t="s">
        <v>165</v>
      </c>
      <c r="C185" s="233">
        <v>10</v>
      </c>
      <c r="D185" s="233">
        <v>99281.643108258766</v>
      </c>
      <c r="E185" s="232">
        <v>9928.1643108258759</v>
      </c>
      <c r="F185" s="460"/>
      <c r="G185" s="460"/>
      <c r="H185" s="460"/>
      <c r="I185" s="460"/>
      <c r="J185" s="460"/>
      <c r="K185" s="460"/>
      <c r="L185" s="460"/>
      <c r="M185" s="460"/>
      <c r="N185" s="460"/>
      <c r="O185" s="480"/>
      <c r="P185" s="480"/>
      <c r="Q185" s="48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</row>
    <row r="186" spans="1:41" ht="14.25" customHeight="1" x14ac:dyDescent="0.2">
      <c r="A186" s="295"/>
      <c r="B186" s="460"/>
      <c r="C186" s="480"/>
      <c r="D186" s="480"/>
      <c r="E186" s="460"/>
      <c r="F186" s="464"/>
      <c r="G186" s="464"/>
      <c r="H186" s="464"/>
      <c r="I186" s="464"/>
      <c r="J186" s="464"/>
      <c r="K186" s="464"/>
      <c r="L186" s="464"/>
      <c r="M186" s="464"/>
      <c r="N186" s="464"/>
      <c r="O186" s="482"/>
      <c r="P186" s="482"/>
      <c r="Q186" s="482"/>
      <c r="R186" s="482"/>
      <c r="S186" s="482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</row>
    <row r="187" spans="1:41" ht="14.25" customHeight="1" x14ac:dyDescent="0.2">
      <c r="A187" s="295"/>
      <c r="F187" s="460"/>
      <c r="G187" s="460"/>
      <c r="H187" s="460"/>
      <c r="I187" s="460"/>
      <c r="J187" s="460"/>
      <c r="K187" s="460"/>
      <c r="L187" s="460"/>
      <c r="M187" s="460"/>
      <c r="N187" s="460"/>
      <c r="O187" s="480"/>
      <c r="P187" s="480"/>
      <c r="Q187" s="480"/>
      <c r="R187" s="460"/>
      <c r="S187" s="460"/>
      <c r="T187" s="460"/>
      <c r="U187" s="460"/>
      <c r="V187" s="460"/>
      <c r="W187" s="460"/>
      <c r="X187" s="460"/>
      <c r="Y187" s="460"/>
      <c r="Z187" s="460"/>
      <c r="AA187" s="460"/>
      <c r="AB187" s="460"/>
      <c r="AC187" s="460"/>
      <c r="AD187" s="460"/>
      <c r="AE187" s="460"/>
      <c r="AF187" s="460"/>
      <c r="AG187" s="460"/>
      <c r="AH187" s="460"/>
      <c r="AI187" s="460"/>
      <c r="AJ187" s="460"/>
      <c r="AK187" s="460"/>
      <c r="AL187" s="460"/>
      <c r="AM187" s="460"/>
      <c r="AN187" s="460"/>
      <c r="AO187" s="460"/>
    </row>
    <row r="188" spans="1:41" ht="14.25" customHeight="1" x14ac:dyDescent="0.2">
      <c r="A188" s="295"/>
      <c r="F188" s="460"/>
      <c r="G188" s="460"/>
      <c r="H188" s="460"/>
      <c r="I188" s="460"/>
      <c r="J188" s="460"/>
      <c r="K188" s="460"/>
      <c r="L188" s="460"/>
      <c r="M188" s="460"/>
      <c r="N188" s="460"/>
      <c r="O188" s="480"/>
      <c r="P188" s="480"/>
      <c r="Q188" s="480"/>
      <c r="R188" s="460"/>
      <c r="S188" s="460"/>
      <c r="T188" s="460"/>
      <c r="U188" s="460"/>
      <c r="V188" s="460"/>
      <c r="W188" s="460"/>
      <c r="X188" s="460"/>
      <c r="Y188" s="460"/>
      <c r="Z188" s="460"/>
      <c r="AA188" s="460"/>
      <c r="AB188" s="460"/>
      <c r="AC188" s="460"/>
      <c r="AD188" s="460"/>
      <c r="AE188" s="460"/>
      <c r="AF188" s="460"/>
      <c r="AG188" s="460"/>
      <c r="AH188" s="460"/>
      <c r="AI188" s="460"/>
      <c r="AJ188" s="460"/>
      <c r="AK188" s="460"/>
      <c r="AL188" s="460"/>
      <c r="AM188" s="460"/>
      <c r="AN188" s="460"/>
      <c r="AO188" s="460"/>
    </row>
    <row r="189" spans="1:41" ht="14.25" customHeight="1" x14ac:dyDescent="0.2">
      <c r="A189" s="295"/>
      <c r="F189" s="460"/>
      <c r="G189" s="460"/>
      <c r="H189" s="460"/>
      <c r="I189" s="460"/>
      <c r="J189" s="460"/>
      <c r="K189" s="460"/>
      <c r="L189" s="460"/>
      <c r="M189" s="460"/>
      <c r="N189" s="460"/>
      <c r="O189" s="480"/>
      <c r="P189" s="480"/>
      <c r="Q189" s="480"/>
      <c r="R189" s="460"/>
      <c r="S189" s="460"/>
      <c r="T189" s="460"/>
      <c r="U189" s="460"/>
      <c r="V189" s="460"/>
      <c r="W189" s="460"/>
      <c r="X189" s="460"/>
      <c r="Y189" s="460"/>
      <c r="Z189" s="460"/>
      <c r="AA189" s="460"/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</row>
    <row r="190" spans="1:41" ht="14.25" customHeight="1" x14ac:dyDescent="0.2">
      <c r="A190" s="295"/>
      <c r="F190" s="460"/>
      <c r="G190" s="460"/>
      <c r="H190" s="460"/>
      <c r="I190" s="460"/>
      <c r="J190" s="460"/>
      <c r="K190" s="460"/>
      <c r="L190" s="460"/>
      <c r="M190" s="460"/>
      <c r="N190" s="460"/>
      <c r="O190" s="480"/>
      <c r="P190" s="480"/>
      <c r="Q190" s="48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  <c r="AB190" s="460"/>
      <c r="AC190" s="460"/>
      <c r="AD190" s="460"/>
      <c r="AE190" s="460"/>
      <c r="AF190" s="460"/>
      <c r="AG190" s="460"/>
      <c r="AH190" s="460"/>
      <c r="AI190" s="460"/>
      <c r="AJ190" s="460"/>
      <c r="AK190" s="460"/>
      <c r="AL190" s="460"/>
      <c r="AM190" s="460"/>
      <c r="AN190" s="460"/>
      <c r="AO190" s="460"/>
    </row>
    <row r="191" spans="1:41" ht="14.25" customHeight="1" x14ac:dyDescent="0.2">
      <c r="A191" s="295"/>
      <c r="F191" s="460"/>
      <c r="G191" s="460"/>
      <c r="H191" s="460"/>
      <c r="I191" s="460"/>
      <c r="J191" s="460"/>
      <c r="K191" s="460"/>
      <c r="L191" s="460"/>
      <c r="M191" s="460"/>
      <c r="N191" s="460"/>
      <c r="O191" s="480"/>
      <c r="P191" s="480"/>
      <c r="Q191" s="480"/>
      <c r="R191" s="460"/>
      <c r="S191" s="460"/>
      <c r="T191" s="460"/>
      <c r="U191" s="460"/>
      <c r="V191" s="460"/>
      <c r="W191" s="460"/>
      <c r="X191" s="460"/>
      <c r="Y191" s="460"/>
      <c r="Z191" s="460"/>
      <c r="AA191" s="460"/>
      <c r="AB191" s="460"/>
      <c r="AC191" s="460"/>
      <c r="AD191" s="460"/>
      <c r="AE191" s="460"/>
      <c r="AF191" s="460"/>
      <c r="AG191" s="460"/>
      <c r="AH191" s="460"/>
      <c r="AI191" s="460"/>
      <c r="AJ191" s="460"/>
      <c r="AK191" s="460"/>
      <c r="AL191" s="460"/>
      <c r="AM191" s="460"/>
      <c r="AN191" s="460"/>
      <c r="AO191" s="460"/>
    </row>
    <row r="192" spans="1:41" ht="14.25" customHeight="1" x14ac:dyDescent="0.2">
      <c r="A192" s="295"/>
      <c r="F192" s="460"/>
      <c r="G192" s="460"/>
      <c r="H192" s="460"/>
      <c r="I192" s="460"/>
      <c r="J192" s="460"/>
      <c r="K192" s="460"/>
      <c r="L192" s="460"/>
      <c r="M192" s="460"/>
      <c r="N192" s="460"/>
      <c r="O192" s="480"/>
      <c r="P192" s="480"/>
      <c r="Q192" s="480"/>
      <c r="R192" s="460"/>
      <c r="S192" s="460"/>
      <c r="T192" s="460"/>
      <c r="U192" s="460"/>
      <c r="V192" s="460"/>
      <c r="W192" s="460"/>
      <c r="X192" s="460"/>
      <c r="Y192" s="460"/>
      <c r="Z192" s="460"/>
      <c r="AA192" s="460"/>
      <c r="AB192" s="460"/>
      <c r="AC192" s="460"/>
      <c r="AD192" s="460"/>
      <c r="AE192" s="460"/>
      <c r="AF192" s="460"/>
      <c r="AG192" s="460"/>
      <c r="AH192" s="460"/>
      <c r="AI192" s="460"/>
      <c r="AJ192" s="460"/>
      <c r="AK192" s="460"/>
      <c r="AL192" s="460"/>
      <c r="AM192" s="460"/>
      <c r="AN192" s="460"/>
      <c r="AO192" s="460"/>
    </row>
    <row r="193" spans="1:41" ht="14.25" customHeight="1" x14ac:dyDescent="0.2">
      <c r="A193" s="295"/>
      <c r="F193" s="460"/>
      <c r="G193" s="460"/>
      <c r="H193" s="460"/>
      <c r="I193" s="460"/>
      <c r="J193" s="460"/>
      <c r="K193" s="460"/>
      <c r="L193" s="460"/>
      <c r="M193" s="460"/>
      <c r="N193" s="460"/>
      <c r="O193" s="480"/>
      <c r="P193" s="480"/>
      <c r="Q193" s="480"/>
      <c r="R193" s="460"/>
      <c r="S193" s="460"/>
      <c r="T193" s="460"/>
      <c r="U193" s="460"/>
      <c r="V193" s="460"/>
      <c r="W193" s="460"/>
      <c r="X193" s="460"/>
      <c r="Y193" s="460"/>
      <c r="Z193" s="460"/>
      <c r="AA193" s="460"/>
      <c r="AB193" s="460"/>
      <c r="AC193" s="460"/>
      <c r="AD193" s="460"/>
      <c r="AE193" s="460"/>
      <c r="AF193" s="460"/>
      <c r="AG193" s="460"/>
      <c r="AH193" s="460"/>
      <c r="AI193" s="460"/>
      <c r="AJ193" s="460"/>
      <c r="AK193" s="460"/>
      <c r="AL193" s="460"/>
      <c r="AM193" s="460"/>
      <c r="AN193" s="460"/>
      <c r="AO193" s="460"/>
    </row>
    <row r="194" spans="1:41" ht="14.25" customHeight="1" x14ac:dyDescent="0.2">
      <c r="A194" s="295"/>
      <c r="F194" s="460"/>
      <c r="G194" s="460"/>
      <c r="H194" s="460"/>
      <c r="I194" s="460"/>
      <c r="J194" s="460"/>
      <c r="K194" s="460"/>
      <c r="L194" s="460"/>
      <c r="M194" s="460"/>
      <c r="N194" s="460"/>
      <c r="O194" s="480"/>
      <c r="P194" s="480"/>
      <c r="Q194" s="480"/>
      <c r="R194" s="460"/>
      <c r="S194" s="460"/>
      <c r="T194" s="460"/>
      <c r="U194" s="460"/>
      <c r="V194" s="460"/>
      <c r="W194" s="460"/>
      <c r="X194" s="460"/>
      <c r="Y194" s="460"/>
      <c r="Z194" s="460"/>
      <c r="AA194" s="460"/>
      <c r="AB194" s="460"/>
      <c r="AC194" s="460"/>
      <c r="AD194" s="460"/>
      <c r="AE194" s="460"/>
      <c r="AF194" s="460"/>
      <c r="AG194" s="460"/>
      <c r="AH194" s="460"/>
      <c r="AI194" s="460"/>
      <c r="AJ194" s="460"/>
      <c r="AK194" s="460"/>
      <c r="AL194" s="460"/>
      <c r="AM194" s="460"/>
      <c r="AN194" s="460"/>
      <c r="AO194" s="460"/>
    </row>
    <row r="195" spans="1:41" ht="14.25" customHeight="1" x14ac:dyDescent="0.2">
      <c r="A195" s="295"/>
      <c r="F195" s="460"/>
      <c r="G195" s="460"/>
      <c r="H195" s="460"/>
      <c r="I195" s="460"/>
      <c r="J195" s="460"/>
      <c r="K195" s="460"/>
      <c r="L195" s="460"/>
      <c r="M195" s="460"/>
      <c r="N195" s="460"/>
      <c r="O195" s="480"/>
      <c r="P195" s="480"/>
      <c r="Q195" s="480"/>
      <c r="R195" s="460"/>
      <c r="S195" s="460"/>
      <c r="T195" s="460"/>
      <c r="U195" s="460"/>
      <c r="V195" s="460"/>
      <c r="W195" s="460"/>
      <c r="X195" s="460"/>
      <c r="Y195" s="460"/>
      <c r="Z195" s="460"/>
      <c r="AA195" s="460"/>
      <c r="AB195" s="460"/>
      <c r="AC195" s="460"/>
      <c r="AD195" s="460"/>
      <c r="AE195" s="460"/>
      <c r="AF195" s="460"/>
      <c r="AG195" s="460"/>
      <c r="AH195" s="460"/>
      <c r="AI195" s="460"/>
      <c r="AJ195" s="460"/>
      <c r="AK195" s="460"/>
      <c r="AL195" s="460"/>
      <c r="AM195" s="460"/>
      <c r="AN195" s="460"/>
      <c r="AO195" s="460"/>
    </row>
    <row r="196" spans="1:41" ht="14.25" customHeight="1" x14ac:dyDescent="0.2">
      <c r="A196" s="295"/>
      <c r="F196" s="460"/>
      <c r="G196" s="460"/>
      <c r="H196" s="460"/>
      <c r="I196" s="460"/>
      <c r="J196" s="460"/>
      <c r="K196" s="460"/>
      <c r="L196" s="460"/>
      <c r="M196" s="460"/>
      <c r="N196" s="460"/>
      <c r="O196" s="480"/>
      <c r="P196" s="480"/>
      <c r="Q196" s="480"/>
      <c r="R196" s="460"/>
      <c r="S196" s="460"/>
      <c r="T196" s="460"/>
      <c r="U196" s="460"/>
      <c r="V196" s="460"/>
      <c r="W196" s="460"/>
      <c r="X196" s="460"/>
      <c r="Y196" s="460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</row>
    <row r="197" spans="1:41" ht="14.25" customHeight="1" x14ac:dyDescent="0.2">
      <c r="A197" s="295"/>
      <c r="F197" s="460"/>
      <c r="G197" s="460"/>
      <c r="H197" s="460"/>
      <c r="I197" s="460"/>
      <c r="J197" s="460"/>
      <c r="K197" s="460"/>
      <c r="L197" s="460"/>
      <c r="M197" s="460"/>
      <c r="N197" s="460"/>
      <c r="O197" s="480"/>
      <c r="P197" s="480"/>
      <c r="Q197" s="48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</row>
    <row r="198" spans="1:41" ht="14.25" customHeight="1" x14ac:dyDescent="0.2">
      <c r="A198" s="295"/>
      <c r="F198" s="460"/>
      <c r="G198" s="460"/>
      <c r="H198" s="460"/>
      <c r="I198" s="460"/>
      <c r="J198" s="460"/>
      <c r="K198" s="460"/>
      <c r="L198" s="460"/>
      <c r="M198" s="460"/>
      <c r="N198" s="460"/>
      <c r="O198" s="480"/>
      <c r="P198" s="480"/>
      <c r="Q198" s="480"/>
      <c r="R198" s="460"/>
      <c r="S198" s="460"/>
      <c r="T198" s="460"/>
      <c r="U198" s="460"/>
      <c r="V198" s="460"/>
      <c r="W198" s="460"/>
      <c r="X198" s="460"/>
      <c r="Y198" s="460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</row>
    <row r="199" spans="1:41" ht="14.25" customHeight="1" x14ac:dyDescent="0.2">
      <c r="A199" s="295"/>
      <c r="F199" s="460"/>
      <c r="G199" s="460"/>
      <c r="H199" s="460"/>
      <c r="I199" s="460"/>
      <c r="J199" s="460"/>
      <c r="K199" s="460"/>
      <c r="L199" s="460"/>
      <c r="M199" s="460"/>
      <c r="N199" s="460"/>
      <c r="O199" s="480"/>
      <c r="P199" s="480"/>
      <c r="Q199" s="480"/>
      <c r="R199" s="460"/>
      <c r="S199" s="460"/>
      <c r="T199" s="460"/>
      <c r="U199" s="460"/>
      <c r="V199" s="460"/>
      <c r="W199" s="460"/>
      <c r="X199" s="460"/>
      <c r="Y199" s="460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/>
      <c r="AJ199" s="460"/>
      <c r="AK199" s="460"/>
      <c r="AL199" s="460"/>
      <c r="AM199" s="460"/>
      <c r="AN199" s="460"/>
      <c r="AO199" s="460"/>
    </row>
    <row r="200" spans="1:41" ht="14.25" customHeight="1" x14ac:dyDescent="0.2">
      <c r="A200" s="295"/>
      <c r="F200" s="460"/>
      <c r="G200" s="460"/>
      <c r="H200" s="460"/>
      <c r="I200" s="460"/>
      <c r="J200" s="460"/>
      <c r="K200" s="460"/>
      <c r="L200" s="460"/>
      <c r="M200" s="460"/>
      <c r="N200" s="460"/>
      <c r="O200" s="480"/>
      <c r="P200" s="480"/>
      <c r="Q200" s="480"/>
      <c r="R200" s="460"/>
      <c r="S200" s="460"/>
      <c r="T200" s="460"/>
      <c r="U200" s="460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</row>
    <row r="201" spans="1:41" ht="14.25" customHeight="1" x14ac:dyDescent="0.2">
      <c r="A201" s="295"/>
      <c r="F201" s="488"/>
      <c r="G201" s="488"/>
      <c r="H201" s="488"/>
      <c r="I201" s="488"/>
      <c r="J201" s="488"/>
      <c r="K201" s="488"/>
      <c r="L201" s="487"/>
      <c r="M201" s="487"/>
      <c r="N201" s="487"/>
      <c r="O201" s="486"/>
      <c r="P201" s="486"/>
      <c r="Q201" s="486"/>
      <c r="R201" s="487"/>
      <c r="S201" s="487"/>
      <c r="T201" s="460"/>
      <c r="U201" s="460"/>
      <c r="V201" s="460"/>
      <c r="W201" s="460"/>
      <c r="X201" s="460"/>
      <c r="Y201" s="460"/>
      <c r="Z201" s="460"/>
      <c r="AA201" s="460"/>
      <c r="AB201" s="460"/>
      <c r="AC201" s="460"/>
      <c r="AD201" s="460"/>
      <c r="AE201" s="460"/>
      <c r="AF201" s="460"/>
      <c r="AG201" s="460"/>
      <c r="AH201" s="460"/>
      <c r="AI201" s="460"/>
      <c r="AJ201" s="460"/>
      <c r="AK201" s="460"/>
      <c r="AL201" s="460"/>
      <c r="AM201" s="460"/>
      <c r="AN201" s="460"/>
      <c r="AO201" s="460"/>
    </row>
    <row r="202" spans="1:41" ht="14.25" customHeight="1" x14ac:dyDescent="0.2">
      <c r="A202" s="295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  <c r="AB202" s="460"/>
      <c r="AC202" s="460"/>
      <c r="AD202" s="460"/>
      <c r="AE202" s="460"/>
      <c r="AF202" s="460"/>
      <c r="AG202" s="460"/>
      <c r="AH202" s="460"/>
      <c r="AI202" s="460"/>
      <c r="AJ202" s="460"/>
      <c r="AK202" s="460"/>
      <c r="AL202" s="460"/>
      <c r="AM202" s="460"/>
      <c r="AN202" s="460"/>
      <c r="AO202" s="460"/>
    </row>
    <row r="203" spans="1:41" ht="14.25" customHeight="1" x14ac:dyDescent="0.2">
      <c r="A203" s="295"/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460"/>
      <c r="U203" s="460"/>
      <c r="V203" s="460"/>
      <c r="W203" s="460"/>
      <c r="X203" s="460"/>
      <c r="Y203" s="460"/>
      <c r="Z203" s="460"/>
      <c r="AA203" s="460"/>
      <c r="AB203" s="460"/>
      <c r="AC203" s="460"/>
      <c r="AD203" s="460"/>
      <c r="AE203" s="460"/>
      <c r="AF203" s="460"/>
      <c r="AG203" s="460"/>
      <c r="AH203" s="460"/>
      <c r="AI203" s="460"/>
      <c r="AJ203" s="460"/>
      <c r="AK203" s="460"/>
      <c r="AL203" s="460"/>
      <c r="AM203" s="460"/>
      <c r="AN203" s="460"/>
      <c r="AO203" s="460"/>
    </row>
    <row r="204" spans="1:41" ht="14.25" customHeight="1" x14ac:dyDescent="0.2">
      <c r="A204" s="295"/>
      <c r="F204" s="460"/>
      <c r="G204" s="460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60"/>
      <c r="U204" s="460"/>
      <c r="V204" s="460"/>
      <c r="W204" s="460"/>
      <c r="X204" s="460"/>
      <c r="Y204" s="460"/>
      <c r="Z204" s="460"/>
      <c r="AA204" s="460"/>
      <c r="AB204" s="460"/>
      <c r="AC204" s="460"/>
      <c r="AD204" s="460"/>
      <c r="AE204" s="460"/>
      <c r="AF204" s="460"/>
      <c r="AG204" s="460"/>
      <c r="AH204" s="460"/>
      <c r="AI204" s="460"/>
      <c r="AJ204" s="460"/>
      <c r="AK204" s="460"/>
      <c r="AL204" s="460"/>
      <c r="AM204" s="460"/>
      <c r="AN204" s="460"/>
      <c r="AO204" s="460"/>
    </row>
    <row r="205" spans="1:41" ht="14.25" customHeight="1" x14ac:dyDescent="0.2">
      <c r="A205" s="295"/>
      <c r="F205" s="460"/>
      <c r="G205" s="46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0"/>
      <c r="Y205" s="460"/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0"/>
      <c r="AO205" s="460"/>
    </row>
    <row r="206" spans="1:41" ht="14.25" customHeight="1" x14ac:dyDescent="0.2">
      <c r="A206" s="295"/>
      <c r="F206" s="460"/>
      <c r="G206" s="460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460"/>
      <c r="U206" s="460"/>
      <c r="V206" s="460"/>
      <c r="W206" s="460"/>
      <c r="X206" s="460"/>
      <c r="Y206" s="460"/>
      <c r="Z206" s="460"/>
      <c r="AA206" s="460"/>
      <c r="AB206" s="460"/>
      <c r="AC206" s="460"/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0"/>
      <c r="AO206" s="460"/>
    </row>
    <row r="207" spans="1:41" ht="14.25" customHeight="1" x14ac:dyDescent="0.2">
      <c r="A207" s="295"/>
      <c r="F207" s="460"/>
      <c r="G207" s="460"/>
      <c r="H207" s="460"/>
      <c r="I207" s="460"/>
      <c r="J207" s="460"/>
      <c r="K207" s="460"/>
      <c r="L207" s="460"/>
      <c r="M207" s="460"/>
      <c r="N207" s="460"/>
      <c r="O207" s="460"/>
      <c r="P207" s="460"/>
      <c r="Q207" s="460"/>
      <c r="R207" s="460"/>
      <c r="S207" s="460"/>
      <c r="T207" s="460"/>
      <c r="U207" s="460"/>
      <c r="V207" s="460"/>
      <c r="W207" s="460"/>
      <c r="X207" s="460"/>
      <c r="Y207" s="460"/>
      <c r="Z207" s="460"/>
      <c r="AA207" s="460"/>
      <c r="AB207" s="460"/>
      <c r="AC207" s="460"/>
      <c r="AD207" s="460"/>
      <c r="AE207" s="460"/>
      <c r="AF207" s="460"/>
      <c r="AG207" s="460"/>
      <c r="AH207" s="460"/>
      <c r="AI207" s="460"/>
      <c r="AJ207" s="460"/>
      <c r="AK207" s="460"/>
      <c r="AL207" s="460"/>
      <c r="AM207" s="460"/>
      <c r="AN207" s="460"/>
      <c r="AO207" s="460"/>
    </row>
    <row r="208" spans="1:41" ht="14.25" customHeight="1" x14ac:dyDescent="0.2">
      <c r="A208" s="295"/>
      <c r="F208" s="460"/>
      <c r="G208" s="460"/>
      <c r="H208" s="460"/>
      <c r="I208" s="460"/>
      <c r="J208" s="460"/>
      <c r="K208" s="460"/>
      <c r="L208" s="460"/>
      <c r="M208" s="460"/>
      <c r="N208" s="460"/>
      <c r="O208" s="460"/>
      <c r="P208" s="460"/>
      <c r="Q208" s="460"/>
      <c r="R208" s="460"/>
      <c r="S208" s="460"/>
      <c r="T208" s="460"/>
      <c r="U208" s="460"/>
      <c r="V208" s="460"/>
      <c r="W208" s="460"/>
      <c r="X208" s="460"/>
      <c r="Y208" s="460"/>
      <c r="Z208" s="460"/>
      <c r="AA208" s="460"/>
      <c r="AB208" s="460"/>
      <c r="AC208" s="460"/>
      <c r="AD208" s="460"/>
      <c r="AE208" s="460"/>
      <c r="AF208" s="460"/>
      <c r="AG208" s="460"/>
      <c r="AH208" s="460"/>
      <c r="AI208" s="460"/>
      <c r="AJ208" s="460"/>
      <c r="AK208" s="460"/>
      <c r="AL208" s="460"/>
      <c r="AM208" s="460"/>
      <c r="AN208" s="460"/>
      <c r="AO208" s="460"/>
    </row>
    <row r="209" spans="1:41" ht="14.25" customHeight="1" x14ac:dyDescent="0.2">
      <c r="A209" s="295"/>
      <c r="B209" s="460"/>
      <c r="C209" s="480"/>
      <c r="D209" s="480"/>
      <c r="E209" s="460"/>
      <c r="F209" s="460"/>
      <c r="G209" s="460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  <c r="V209" s="460"/>
      <c r="W209" s="460"/>
      <c r="X209" s="460"/>
      <c r="Y209" s="460"/>
      <c r="Z209" s="460"/>
      <c r="AA209" s="460"/>
      <c r="AB209" s="460"/>
      <c r="AC209" s="460"/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/>
      <c r="AO209" s="460"/>
    </row>
    <row r="210" spans="1:41" ht="14.25" customHeight="1" x14ac:dyDescent="0.2">
      <c r="A210" s="295"/>
      <c r="B210" s="460"/>
      <c r="C210" s="480"/>
      <c r="D210" s="480"/>
      <c r="E210" s="460"/>
      <c r="F210" s="460"/>
      <c r="G210" s="460"/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460"/>
      <c r="U210" s="460"/>
      <c r="V210" s="460"/>
      <c r="W210" s="460"/>
      <c r="X210" s="460"/>
      <c r="Y210" s="460"/>
      <c r="Z210" s="460"/>
      <c r="AA210" s="460"/>
      <c r="AB210" s="460"/>
      <c r="AC210" s="460"/>
      <c r="AD210" s="460"/>
      <c r="AE210" s="460"/>
      <c r="AF210" s="460"/>
      <c r="AG210" s="460"/>
      <c r="AH210" s="460"/>
      <c r="AI210" s="460"/>
      <c r="AJ210" s="460"/>
      <c r="AK210" s="460"/>
      <c r="AL210" s="460"/>
      <c r="AM210" s="460"/>
      <c r="AN210" s="460"/>
      <c r="AO210" s="460"/>
    </row>
    <row r="211" spans="1:41" ht="14.25" customHeight="1" x14ac:dyDescent="0.2">
      <c r="A211" s="295"/>
      <c r="B211" s="460"/>
      <c r="C211" s="480"/>
      <c r="D211" s="480"/>
      <c r="E211" s="460"/>
      <c r="F211" s="460"/>
      <c r="G211" s="460"/>
      <c r="H211" s="460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460"/>
      <c r="U211" s="460"/>
      <c r="V211" s="460"/>
      <c r="W211" s="460"/>
      <c r="X211" s="460"/>
      <c r="Y211" s="460"/>
      <c r="Z211" s="460"/>
      <c r="AA211" s="460"/>
      <c r="AB211" s="460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</row>
    <row r="212" spans="1:41" ht="14.25" customHeight="1" x14ac:dyDescent="0.2">
      <c r="A212" s="295"/>
      <c r="B212" s="460"/>
      <c r="C212" s="480"/>
      <c r="D212" s="480"/>
      <c r="E212" s="460"/>
      <c r="F212" s="460"/>
      <c r="G212" s="460"/>
      <c r="H212" s="460"/>
      <c r="I212" s="460"/>
      <c r="J212" s="460"/>
      <c r="K212" s="460"/>
      <c r="L212" s="460"/>
      <c r="M212" s="460"/>
      <c r="N212" s="460"/>
      <c r="O212" s="460"/>
      <c r="P212" s="460"/>
      <c r="Q212" s="460"/>
      <c r="R212" s="460"/>
      <c r="S212" s="460"/>
      <c r="T212" s="460"/>
      <c r="U212" s="460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</row>
    <row r="213" spans="1:41" ht="14.25" customHeight="1" x14ac:dyDescent="0.2">
      <c r="A213" s="295"/>
      <c r="B213" s="460"/>
      <c r="C213" s="480"/>
      <c r="D213" s="480"/>
      <c r="E213" s="460"/>
      <c r="F213" s="460"/>
      <c r="G213" s="460"/>
      <c r="H213" s="460"/>
      <c r="I213" s="460"/>
      <c r="J213" s="460"/>
      <c r="K213" s="460"/>
      <c r="L213" s="460"/>
      <c r="M213" s="460"/>
      <c r="N213" s="460"/>
      <c r="O213" s="460"/>
      <c r="P213" s="460"/>
      <c r="Q213" s="460"/>
      <c r="R213" s="460"/>
      <c r="S213" s="460"/>
      <c r="T213" s="460"/>
      <c r="U213" s="460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</row>
    <row r="214" spans="1:41" ht="14.25" customHeight="1" x14ac:dyDescent="0.2">
      <c r="A214" s="295"/>
      <c r="B214" s="460"/>
      <c r="C214" s="480"/>
      <c r="D214" s="480"/>
      <c r="E214" s="460"/>
      <c r="F214" s="460"/>
      <c r="G214" s="460"/>
      <c r="H214" s="460"/>
      <c r="I214" s="460"/>
      <c r="J214" s="460"/>
      <c r="K214" s="460"/>
      <c r="L214" s="460"/>
      <c r="M214" s="460"/>
      <c r="N214" s="460"/>
      <c r="O214" s="460"/>
      <c r="P214" s="460"/>
      <c r="Q214" s="460"/>
      <c r="R214" s="460"/>
      <c r="S214" s="460"/>
      <c r="T214" s="460"/>
      <c r="U214" s="460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</row>
    <row r="215" spans="1:41" ht="14.25" customHeight="1" x14ac:dyDescent="0.2">
      <c r="A215" s="295"/>
      <c r="B215" s="460"/>
      <c r="C215" s="480"/>
      <c r="D215" s="480"/>
      <c r="E215" s="460"/>
      <c r="F215" s="460"/>
      <c r="G215" s="460"/>
      <c r="H215" s="460"/>
      <c r="I215" s="460"/>
      <c r="J215" s="460"/>
      <c r="K215" s="460"/>
      <c r="L215" s="460"/>
      <c r="M215" s="460"/>
      <c r="N215" s="460"/>
      <c r="O215" s="460"/>
      <c r="P215" s="460"/>
      <c r="Q215" s="460"/>
      <c r="R215" s="460"/>
      <c r="S215" s="460"/>
      <c r="T215" s="460"/>
      <c r="U215" s="460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</row>
    <row r="216" spans="1:41" ht="14.25" customHeight="1" x14ac:dyDescent="0.2">
      <c r="A216" s="295"/>
      <c r="B216" s="460"/>
      <c r="C216" s="480"/>
      <c r="D216" s="480"/>
      <c r="E216" s="460"/>
      <c r="F216" s="460"/>
      <c r="G216" s="460"/>
      <c r="H216" s="460"/>
      <c r="I216" s="460"/>
      <c r="J216" s="460"/>
      <c r="K216" s="460"/>
      <c r="L216" s="460"/>
      <c r="M216" s="460"/>
      <c r="N216" s="460"/>
      <c r="O216" s="460"/>
      <c r="P216" s="460"/>
      <c r="Q216" s="460"/>
      <c r="R216" s="460"/>
      <c r="S216" s="460"/>
      <c r="T216" s="460"/>
      <c r="U216" s="460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</row>
    <row r="217" spans="1:41" ht="14.25" customHeight="1" x14ac:dyDescent="0.2">
      <c r="A217" s="295"/>
      <c r="B217" s="460"/>
      <c r="C217" s="480"/>
      <c r="D217" s="480"/>
      <c r="E217" s="460"/>
      <c r="F217" s="460"/>
      <c r="G217" s="460"/>
      <c r="H217" s="460"/>
      <c r="I217" s="460"/>
      <c r="J217" s="460"/>
      <c r="K217" s="460"/>
      <c r="L217" s="460"/>
      <c r="M217" s="460"/>
      <c r="N217" s="460"/>
      <c r="O217" s="460"/>
      <c r="P217" s="460"/>
      <c r="Q217" s="460"/>
      <c r="R217" s="460"/>
      <c r="S217" s="460"/>
      <c r="T217" s="460"/>
      <c r="U217" s="460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</row>
    <row r="218" spans="1:41" ht="14.25" customHeight="1" x14ac:dyDescent="0.2">
      <c r="A218" s="295"/>
      <c r="B218" s="460"/>
      <c r="C218" s="480"/>
      <c r="D218" s="480"/>
      <c r="E218" s="460"/>
      <c r="F218" s="460"/>
      <c r="G218" s="460"/>
      <c r="H218" s="460"/>
      <c r="I218" s="460"/>
      <c r="J218" s="460"/>
      <c r="K218" s="460"/>
      <c r="L218" s="460"/>
      <c r="M218" s="460"/>
      <c r="N218" s="460"/>
      <c r="O218" s="460"/>
      <c r="P218" s="460"/>
      <c r="Q218" s="460"/>
      <c r="R218" s="460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</row>
    <row r="219" spans="1:41" ht="14.25" customHeight="1" x14ac:dyDescent="0.2">
      <c r="A219" s="295"/>
      <c r="B219" s="460"/>
      <c r="C219" s="480"/>
      <c r="D219" s="480"/>
      <c r="E219" s="460"/>
      <c r="F219" s="460"/>
      <c r="G219" s="460"/>
      <c r="H219" s="460"/>
      <c r="I219" s="460"/>
      <c r="J219" s="460"/>
      <c r="K219" s="460"/>
      <c r="L219" s="460"/>
      <c r="M219" s="460"/>
      <c r="N219" s="460"/>
      <c r="O219" s="460"/>
      <c r="P219" s="460"/>
      <c r="Q219" s="460"/>
      <c r="R219" s="460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</row>
    <row r="220" spans="1:41" ht="14.25" customHeight="1" x14ac:dyDescent="0.2">
      <c r="A220" s="295"/>
      <c r="B220" s="460"/>
      <c r="C220" s="460"/>
      <c r="D220" s="460"/>
      <c r="E220" s="460"/>
      <c r="F220" s="460"/>
      <c r="G220" s="460"/>
      <c r="H220" s="460"/>
      <c r="I220" s="460"/>
      <c r="J220" s="460"/>
      <c r="K220" s="460"/>
      <c r="L220" s="460"/>
      <c r="M220" s="460"/>
      <c r="N220" s="460"/>
      <c r="O220" s="460"/>
      <c r="P220" s="460"/>
      <c r="Q220" s="460"/>
      <c r="R220" s="460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</row>
    <row r="221" spans="1:41" ht="14.25" customHeight="1" x14ac:dyDescent="0.2">
      <c r="A221" s="295"/>
      <c r="B221" s="460"/>
      <c r="C221" s="480"/>
      <c r="D221" s="480"/>
      <c r="E221" s="460"/>
      <c r="F221" s="460"/>
      <c r="G221" s="460"/>
      <c r="H221" s="460"/>
      <c r="I221" s="460"/>
      <c r="J221" s="460"/>
      <c r="K221" s="460"/>
      <c r="L221" s="460"/>
      <c r="M221" s="460"/>
      <c r="N221" s="460"/>
      <c r="O221" s="460"/>
      <c r="P221" s="460"/>
      <c r="Q221" s="460"/>
      <c r="R221" s="460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</row>
    <row r="222" spans="1:41" ht="14.25" customHeight="1" x14ac:dyDescent="0.2">
      <c r="A222" s="295"/>
      <c r="B222" s="460"/>
      <c r="C222" s="485"/>
      <c r="D222" s="485"/>
      <c r="E222" s="460"/>
      <c r="F222" s="460"/>
      <c r="G222" s="460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</row>
    <row r="223" spans="1:41" ht="14.25" customHeight="1" x14ac:dyDescent="0.2">
      <c r="A223" s="295"/>
      <c r="B223" s="460"/>
      <c r="C223" s="290"/>
      <c r="D223" s="290"/>
      <c r="E223" s="460"/>
      <c r="F223" s="460"/>
      <c r="G223" s="460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</row>
    <row r="224" spans="1:41" ht="14.25" customHeight="1" x14ac:dyDescent="0.2">
      <c r="A224" s="295"/>
      <c r="B224" s="460"/>
      <c r="C224" s="480"/>
      <c r="D224" s="48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</row>
    <row r="225" spans="1:41" ht="14.25" customHeight="1" x14ac:dyDescent="0.2">
      <c r="A225" s="295"/>
      <c r="B225" s="460"/>
      <c r="C225" s="460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</row>
    <row r="226" spans="1:41" ht="14.25" customHeight="1" x14ac:dyDescent="0.2">
      <c r="A226" s="295"/>
      <c r="B226" s="460"/>
      <c r="C226" s="480"/>
      <c r="D226" s="48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  <c r="P226" s="460"/>
      <c r="Q226" s="460"/>
      <c r="R226" s="460"/>
      <c r="S226" s="460"/>
      <c r="T226" s="460"/>
      <c r="U226" s="460"/>
      <c r="V226" s="460"/>
      <c r="W226" s="460"/>
      <c r="X226" s="460"/>
      <c r="Y226" s="460"/>
      <c r="Z226" s="460"/>
      <c r="AA226" s="460"/>
      <c r="AB226" s="460"/>
      <c r="AC226" s="460"/>
      <c r="AD226" s="460"/>
      <c r="AE226" s="460"/>
      <c r="AF226" s="460"/>
      <c r="AG226" s="460"/>
      <c r="AH226" s="460"/>
      <c r="AI226" s="460"/>
      <c r="AJ226" s="460"/>
      <c r="AK226" s="460"/>
      <c r="AL226" s="460"/>
      <c r="AM226" s="460"/>
      <c r="AN226" s="460"/>
      <c r="AO226" s="460"/>
    </row>
    <row r="227" spans="1:41" ht="14.25" customHeight="1" x14ac:dyDescent="0.2">
      <c r="A227" s="295"/>
      <c r="B227" s="460"/>
      <c r="C227" s="480"/>
      <c r="D227" s="485"/>
      <c r="E227" s="460"/>
      <c r="F227" s="460"/>
      <c r="G227" s="460"/>
      <c r="H227" s="460"/>
      <c r="I227" s="460"/>
      <c r="J227" s="460"/>
      <c r="K227" s="460"/>
      <c r="L227" s="460"/>
      <c r="M227" s="460"/>
      <c r="N227" s="460"/>
      <c r="O227" s="460"/>
      <c r="P227" s="460"/>
      <c r="Q227" s="460"/>
      <c r="R227" s="460"/>
      <c r="S227" s="460"/>
      <c r="T227" s="460"/>
      <c r="U227" s="460"/>
      <c r="V227" s="460"/>
      <c r="W227" s="460"/>
      <c r="X227" s="460"/>
      <c r="Y227" s="460"/>
      <c r="Z227" s="460"/>
      <c r="AA227" s="460"/>
      <c r="AB227" s="460"/>
      <c r="AC227" s="460"/>
      <c r="AD227" s="460"/>
      <c r="AE227" s="460"/>
      <c r="AF227" s="460"/>
      <c r="AG227" s="460"/>
      <c r="AH227" s="460"/>
      <c r="AI227" s="460"/>
      <c r="AJ227" s="460"/>
      <c r="AK227" s="460"/>
      <c r="AL227" s="460"/>
      <c r="AM227" s="460"/>
      <c r="AN227" s="460"/>
      <c r="AO227" s="460"/>
    </row>
    <row r="228" spans="1:41" ht="14.25" customHeight="1" x14ac:dyDescent="0.2">
      <c r="A228" s="295"/>
      <c r="B228" s="460"/>
      <c r="C228" s="480"/>
      <c r="D228" s="485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  <c r="P228" s="460"/>
      <c r="Q228" s="460"/>
      <c r="R228" s="460"/>
      <c r="S228" s="460"/>
      <c r="T228" s="460"/>
      <c r="U228" s="460"/>
      <c r="V228" s="460"/>
      <c r="W228" s="460"/>
      <c r="X228" s="460"/>
      <c r="Y228" s="460"/>
      <c r="Z228" s="460"/>
      <c r="AA228" s="460"/>
      <c r="AB228" s="460"/>
      <c r="AC228" s="460"/>
      <c r="AD228" s="460"/>
      <c r="AE228" s="460"/>
      <c r="AF228" s="460"/>
      <c r="AG228" s="460"/>
      <c r="AH228" s="460"/>
      <c r="AI228" s="460"/>
      <c r="AJ228" s="460"/>
      <c r="AK228" s="460"/>
      <c r="AL228" s="460"/>
      <c r="AM228" s="460"/>
      <c r="AN228" s="460"/>
      <c r="AO228" s="460"/>
    </row>
    <row r="229" spans="1:41" ht="14.25" customHeight="1" x14ac:dyDescent="0.2">
      <c r="A229" s="295"/>
      <c r="B229" s="460"/>
      <c r="C229" s="480"/>
      <c r="D229" s="48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60"/>
      <c r="U229" s="460"/>
      <c r="V229" s="460"/>
      <c r="W229" s="460"/>
      <c r="X229" s="460"/>
      <c r="Y229" s="460"/>
      <c r="Z229" s="460"/>
      <c r="AA229" s="460"/>
      <c r="AB229" s="460"/>
      <c r="AC229" s="460"/>
      <c r="AD229" s="460"/>
      <c r="AE229" s="460"/>
      <c r="AF229" s="460"/>
      <c r="AG229" s="460"/>
      <c r="AH229" s="460"/>
      <c r="AI229" s="460"/>
      <c r="AJ229" s="460"/>
      <c r="AK229" s="460"/>
      <c r="AL229" s="460"/>
      <c r="AM229" s="460"/>
      <c r="AN229" s="460"/>
      <c r="AO229" s="460"/>
    </row>
    <row r="230" spans="1:41" ht="14.25" customHeight="1" x14ac:dyDescent="0.2">
      <c r="A230" s="295"/>
      <c r="B230" s="460"/>
      <c r="C230" s="480"/>
      <c r="D230" s="48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  <c r="P230" s="460"/>
      <c r="Q230" s="460"/>
      <c r="R230" s="460"/>
      <c r="S230" s="460"/>
      <c r="T230" s="460"/>
      <c r="U230" s="460"/>
      <c r="V230" s="460"/>
      <c r="W230" s="460"/>
      <c r="X230" s="460"/>
      <c r="Y230" s="460"/>
      <c r="Z230" s="460"/>
      <c r="AA230" s="460"/>
      <c r="AB230" s="460"/>
      <c r="AC230" s="460"/>
      <c r="AD230" s="460"/>
      <c r="AE230" s="460"/>
      <c r="AF230" s="460"/>
      <c r="AG230" s="460"/>
      <c r="AH230" s="460"/>
      <c r="AI230" s="460"/>
      <c r="AJ230" s="460"/>
      <c r="AK230" s="460"/>
      <c r="AL230" s="460"/>
      <c r="AM230" s="460"/>
      <c r="AN230" s="460"/>
      <c r="AO230" s="460"/>
    </row>
    <row r="231" spans="1:41" ht="14.25" customHeight="1" x14ac:dyDescent="0.2">
      <c r="A231" s="295"/>
      <c r="B231" s="460"/>
      <c r="C231" s="480"/>
      <c r="D231" s="48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  <c r="P231" s="460"/>
      <c r="Q231" s="460"/>
      <c r="R231" s="460"/>
      <c r="S231" s="460"/>
      <c r="T231" s="460"/>
      <c r="U231" s="460"/>
      <c r="V231" s="460"/>
      <c r="W231" s="460"/>
      <c r="X231" s="460"/>
      <c r="Y231" s="460"/>
      <c r="Z231" s="460"/>
      <c r="AA231" s="460"/>
      <c r="AB231" s="460"/>
      <c r="AC231" s="460"/>
      <c r="AD231" s="460"/>
      <c r="AE231" s="460"/>
      <c r="AF231" s="460"/>
      <c r="AG231" s="460"/>
      <c r="AH231" s="460"/>
      <c r="AI231" s="460"/>
      <c r="AJ231" s="460"/>
      <c r="AK231" s="460"/>
      <c r="AL231" s="460"/>
      <c r="AM231" s="460"/>
      <c r="AN231" s="460"/>
      <c r="AO231" s="460"/>
    </row>
    <row r="232" spans="1:41" ht="14.25" customHeight="1" x14ac:dyDescent="0.2">
      <c r="A232" s="295"/>
      <c r="B232" s="460"/>
      <c r="C232" s="480"/>
      <c r="D232" s="480"/>
      <c r="E232" s="460"/>
      <c r="F232" s="460"/>
      <c r="G232" s="460"/>
      <c r="H232" s="460"/>
      <c r="I232" s="460"/>
      <c r="J232" s="460"/>
      <c r="K232" s="460"/>
      <c r="L232" s="460"/>
      <c r="M232" s="460"/>
      <c r="N232" s="460"/>
      <c r="O232" s="460"/>
      <c r="P232" s="460"/>
      <c r="Q232" s="460"/>
      <c r="R232" s="460"/>
      <c r="S232" s="460"/>
      <c r="T232" s="460"/>
      <c r="U232" s="460"/>
      <c r="V232" s="460"/>
      <c r="W232" s="460"/>
      <c r="X232" s="460"/>
      <c r="Y232" s="460"/>
      <c r="Z232" s="460"/>
      <c r="AA232" s="460"/>
      <c r="AB232" s="460"/>
      <c r="AC232" s="460"/>
      <c r="AD232" s="460"/>
      <c r="AE232" s="460"/>
      <c r="AF232" s="460"/>
      <c r="AG232" s="460"/>
      <c r="AH232" s="460"/>
      <c r="AI232" s="460"/>
      <c r="AJ232" s="460"/>
      <c r="AK232" s="460"/>
      <c r="AL232" s="460"/>
      <c r="AM232" s="460"/>
      <c r="AN232" s="460"/>
      <c r="AO232" s="460"/>
    </row>
    <row r="233" spans="1:41" ht="14.25" customHeight="1" x14ac:dyDescent="0.2">
      <c r="A233" s="295"/>
      <c r="B233" s="460"/>
      <c r="C233" s="480"/>
      <c r="D233" s="480"/>
      <c r="E233" s="460"/>
      <c r="F233" s="460"/>
      <c r="G233" s="460"/>
      <c r="H233" s="460"/>
      <c r="I233" s="460"/>
      <c r="J233" s="460"/>
      <c r="K233" s="460"/>
      <c r="L233" s="460"/>
      <c r="M233" s="460"/>
      <c r="N233" s="460"/>
      <c r="O233" s="460"/>
      <c r="P233" s="460"/>
      <c r="Q233" s="460"/>
      <c r="R233" s="460"/>
      <c r="S233" s="460"/>
      <c r="T233" s="460"/>
      <c r="U233" s="460"/>
      <c r="V233" s="460"/>
      <c r="W233" s="460"/>
      <c r="X233" s="460"/>
      <c r="Y233" s="460"/>
      <c r="Z233" s="460"/>
      <c r="AA233" s="460"/>
      <c r="AB233" s="460"/>
      <c r="AC233" s="460"/>
      <c r="AD233" s="460"/>
      <c r="AE233" s="460"/>
      <c r="AF233" s="460"/>
      <c r="AG233" s="460"/>
      <c r="AH233" s="460"/>
      <c r="AI233" s="460"/>
      <c r="AJ233" s="460"/>
      <c r="AK233" s="460"/>
      <c r="AL233" s="460"/>
      <c r="AM233" s="460"/>
      <c r="AN233" s="460"/>
      <c r="AO233" s="460"/>
    </row>
    <row r="234" spans="1:41" ht="14.25" customHeight="1" x14ac:dyDescent="0.2">
      <c r="A234" s="295"/>
      <c r="B234" s="460"/>
      <c r="C234" s="480"/>
      <c r="D234" s="480"/>
      <c r="E234" s="460"/>
      <c r="F234" s="460"/>
      <c r="G234" s="460"/>
      <c r="H234" s="460"/>
      <c r="I234" s="460"/>
      <c r="J234" s="460"/>
      <c r="K234" s="460"/>
      <c r="L234" s="460"/>
      <c r="M234" s="460"/>
      <c r="N234" s="460"/>
      <c r="O234" s="460"/>
      <c r="P234" s="460"/>
      <c r="Q234" s="460"/>
      <c r="R234" s="460"/>
      <c r="S234" s="460"/>
      <c r="T234" s="460"/>
      <c r="U234" s="460"/>
      <c r="V234" s="460"/>
      <c r="W234" s="460"/>
      <c r="X234" s="460"/>
      <c r="Y234" s="460"/>
      <c r="Z234" s="460"/>
      <c r="AA234" s="460"/>
      <c r="AB234" s="460"/>
      <c r="AC234" s="460"/>
      <c r="AD234" s="460"/>
      <c r="AE234" s="460"/>
      <c r="AF234" s="460"/>
      <c r="AG234" s="460"/>
      <c r="AH234" s="460"/>
      <c r="AI234" s="460"/>
      <c r="AJ234" s="460"/>
      <c r="AK234" s="460"/>
      <c r="AL234" s="460"/>
      <c r="AM234" s="460"/>
      <c r="AN234" s="460"/>
      <c r="AO234" s="460"/>
    </row>
    <row r="235" spans="1:41" ht="14.25" customHeight="1" x14ac:dyDescent="0.2">
      <c r="A235" s="295"/>
      <c r="B235" s="460"/>
      <c r="C235" s="480"/>
      <c r="D235" s="480"/>
      <c r="E235" s="460"/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60"/>
      <c r="Z235" s="460"/>
      <c r="AA235" s="460"/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</row>
    <row r="236" spans="1:41" ht="14.25" customHeight="1" x14ac:dyDescent="0.2">
      <c r="A236" s="295"/>
      <c r="B236" s="460"/>
      <c r="C236" s="480"/>
      <c r="D236" s="480"/>
      <c r="E236" s="460"/>
      <c r="F236" s="460"/>
      <c r="G236" s="460"/>
      <c r="H236" s="460"/>
      <c r="I236" s="460"/>
      <c r="J236" s="460"/>
      <c r="K236" s="460"/>
      <c r="L236" s="460"/>
      <c r="M236" s="460"/>
      <c r="N236" s="460"/>
      <c r="O236" s="460"/>
      <c r="P236" s="460"/>
      <c r="Q236" s="460"/>
      <c r="R236" s="460"/>
      <c r="S236" s="460"/>
      <c r="T236" s="460"/>
      <c r="U236" s="460"/>
      <c r="V236" s="460"/>
      <c r="W236" s="460"/>
      <c r="X236" s="460"/>
      <c r="Y236" s="460"/>
      <c r="Z236" s="460"/>
      <c r="AA236" s="460"/>
      <c r="AB236" s="460"/>
      <c r="AC236" s="460"/>
      <c r="AD236" s="460"/>
      <c r="AE236" s="460"/>
      <c r="AF236" s="460"/>
      <c r="AG236" s="460"/>
      <c r="AH236" s="460"/>
      <c r="AI236" s="460"/>
      <c r="AJ236" s="460"/>
      <c r="AK236" s="460"/>
      <c r="AL236" s="460"/>
      <c r="AM236" s="460"/>
      <c r="AN236" s="460"/>
      <c r="AO236" s="460"/>
    </row>
    <row r="237" spans="1:41" ht="14.25" customHeight="1" x14ac:dyDescent="0.2">
      <c r="A237" s="295"/>
      <c r="B237" s="460"/>
      <c r="C237" s="480"/>
      <c r="D237" s="480"/>
      <c r="E237" s="460"/>
      <c r="F237" s="460"/>
      <c r="G237" s="460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/>
      <c r="R237" s="460"/>
      <c r="S237" s="460"/>
      <c r="T237" s="460"/>
      <c r="U237" s="460"/>
      <c r="V237" s="460"/>
      <c r="W237" s="460"/>
      <c r="X237" s="460"/>
      <c r="Y237" s="460"/>
      <c r="Z237" s="460"/>
      <c r="AA237" s="460"/>
      <c r="AB237" s="460"/>
      <c r="AC237" s="460"/>
      <c r="AD237" s="460"/>
      <c r="AE237" s="460"/>
      <c r="AF237" s="460"/>
      <c r="AG237" s="460"/>
      <c r="AH237" s="460"/>
      <c r="AI237" s="460"/>
      <c r="AJ237" s="460"/>
      <c r="AK237" s="460"/>
      <c r="AL237" s="460"/>
      <c r="AM237" s="460"/>
      <c r="AN237" s="460"/>
      <c r="AO237" s="460"/>
    </row>
    <row r="238" spans="1:41" ht="14.25" customHeight="1" x14ac:dyDescent="0.2">
      <c r="A238" s="295"/>
      <c r="B238" s="460"/>
      <c r="C238" s="480"/>
      <c r="D238" s="480"/>
      <c r="E238" s="460"/>
      <c r="F238" s="460"/>
      <c r="G238" s="460"/>
      <c r="H238" s="460"/>
      <c r="I238" s="460"/>
      <c r="J238" s="460"/>
      <c r="K238" s="460"/>
      <c r="L238" s="460"/>
      <c r="M238" s="460"/>
      <c r="N238" s="460"/>
      <c r="O238" s="460"/>
      <c r="P238" s="460"/>
      <c r="Q238" s="460"/>
      <c r="R238" s="460"/>
      <c r="S238" s="460"/>
      <c r="T238" s="460"/>
      <c r="U238" s="460"/>
      <c r="V238" s="460"/>
      <c r="W238" s="460"/>
      <c r="X238" s="460"/>
      <c r="Y238" s="460"/>
      <c r="Z238" s="460"/>
      <c r="AA238" s="460"/>
      <c r="AB238" s="460"/>
      <c r="AC238" s="460"/>
      <c r="AD238" s="460"/>
      <c r="AE238" s="460"/>
      <c r="AF238" s="460"/>
      <c r="AG238" s="460"/>
      <c r="AH238" s="460"/>
      <c r="AI238" s="460"/>
      <c r="AJ238" s="460"/>
      <c r="AK238" s="460"/>
      <c r="AL238" s="460"/>
      <c r="AM238" s="460"/>
      <c r="AN238" s="460"/>
      <c r="AO238" s="460"/>
    </row>
    <row r="239" spans="1:41" ht="14.25" customHeight="1" x14ac:dyDescent="0.2">
      <c r="A239" s="295"/>
      <c r="B239" s="460"/>
      <c r="C239" s="480"/>
      <c r="D239" s="480"/>
      <c r="E239" s="460"/>
      <c r="F239" s="460"/>
      <c r="G239" s="460"/>
      <c r="H239" s="460"/>
      <c r="I239" s="460"/>
      <c r="J239" s="460"/>
      <c r="K239" s="460"/>
      <c r="L239" s="460"/>
      <c r="M239" s="460"/>
      <c r="N239" s="460"/>
      <c r="O239" s="460"/>
      <c r="P239" s="460"/>
      <c r="Q239" s="460"/>
      <c r="R239" s="460"/>
      <c r="S239" s="460"/>
      <c r="T239" s="460"/>
      <c r="U239" s="460"/>
      <c r="V239" s="460"/>
      <c r="W239" s="460"/>
      <c r="X239" s="460"/>
      <c r="Y239" s="460"/>
      <c r="Z239" s="460"/>
      <c r="AA239" s="460"/>
      <c r="AB239" s="460"/>
      <c r="AC239" s="460"/>
      <c r="AD239" s="460"/>
      <c r="AE239" s="460"/>
      <c r="AF239" s="460"/>
      <c r="AG239" s="460"/>
      <c r="AH239" s="460"/>
      <c r="AI239" s="460"/>
      <c r="AJ239" s="460"/>
      <c r="AK239" s="460"/>
      <c r="AL239" s="460"/>
      <c r="AM239" s="460"/>
      <c r="AN239" s="460"/>
      <c r="AO239" s="460"/>
    </row>
    <row r="240" spans="1:41" ht="14.25" customHeight="1" x14ac:dyDescent="0.2">
      <c r="A240" s="295"/>
      <c r="B240" s="460"/>
      <c r="C240" s="480"/>
      <c r="D240" s="480"/>
      <c r="E240" s="460"/>
      <c r="F240" s="460"/>
      <c r="G240" s="460"/>
      <c r="H240" s="460"/>
      <c r="I240" s="460"/>
      <c r="J240" s="460"/>
      <c r="K240" s="460"/>
      <c r="L240" s="460"/>
      <c r="M240" s="460"/>
      <c r="N240" s="460"/>
      <c r="O240" s="460"/>
      <c r="P240" s="460"/>
      <c r="Q240" s="460"/>
      <c r="R240" s="460"/>
      <c r="S240" s="460"/>
      <c r="T240" s="460"/>
      <c r="U240" s="460"/>
      <c r="V240" s="460"/>
      <c r="W240" s="460"/>
      <c r="X240" s="460"/>
      <c r="Y240" s="460"/>
      <c r="Z240" s="460"/>
      <c r="AA240" s="460"/>
      <c r="AB240" s="460"/>
      <c r="AC240" s="460"/>
      <c r="AD240" s="460"/>
      <c r="AE240" s="460"/>
      <c r="AF240" s="460"/>
      <c r="AG240" s="460"/>
      <c r="AH240" s="460"/>
      <c r="AI240" s="460"/>
      <c r="AJ240" s="460"/>
      <c r="AK240" s="460"/>
      <c r="AL240" s="460"/>
      <c r="AM240" s="460"/>
      <c r="AN240" s="460"/>
      <c r="AO240" s="460"/>
    </row>
    <row r="241" spans="1:41" ht="14.25" customHeight="1" x14ac:dyDescent="0.2">
      <c r="A241" s="295"/>
      <c r="B241" s="460"/>
      <c r="C241" s="480"/>
      <c r="D241" s="480"/>
      <c r="E241" s="460"/>
      <c r="F241" s="460"/>
      <c r="G241" s="460"/>
      <c r="H241" s="460"/>
      <c r="I241" s="460"/>
      <c r="J241" s="460"/>
      <c r="K241" s="460"/>
      <c r="L241" s="460"/>
      <c r="M241" s="460"/>
      <c r="N241" s="460"/>
      <c r="O241" s="460"/>
      <c r="P241" s="460"/>
      <c r="Q241" s="460"/>
      <c r="R241" s="460"/>
      <c r="S241" s="460"/>
      <c r="T241" s="460"/>
      <c r="U241" s="460"/>
      <c r="V241" s="460"/>
      <c r="W241" s="460"/>
      <c r="X241" s="460"/>
      <c r="Y241" s="460"/>
      <c r="Z241" s="460"/>
      <c r="AA241" s="460"/>
      <c r="AB241" s="460"/>
      <c r="AC241" s="460"/>
      <c r="AD241" s="460"/>
      <c r="AE241" s="460"/>
      <c r="AF241" s="460"/>
      <c r="AG241" s="460"/>
      <c r="AH241" s="460"/>
      <c r="AI241" s="460"/>
      <c r="AJ241" s="460"/>
      <c r="AK241" s="460"/>
      <c r="AL241" s="460"/>
      <c r="AM241" s="460"/>
      <c r="AN241" s="460"/>
      <c r="AO241" s="460"/>
    </row>
    <row r="242" spans="1:41" ht="14.25" customHeight="1" x14ac:dyDescent="0.2">
      <c r="A242" s="295"/>
      <c r="B242" s="460"/>
      <c r="C242" s="480"/>
      <c r="D242" s="480"/>
      <c r="E242" s="460"/>
      <c r="F242" s="460"/>
      <c r="G242" s="460"/>
      <c r="H242" s="460"/>
      <c r="I242" s="460"/>
      <c r="J242" s="460"/>
      <c r="K242" s="460"/>
      <c r="L242" s="460"/>
      <c r="M242" s="460"/>
      <c r="N242" s="460"/>
      <c r="O242" s="460"/>
      <c r="P242" s="460"/>
      <c r="Q242" s="460"/>
      <c r="R242" s="460"/>
      <c r="S242" s="460"/>
      <c r="T242" s="460"/>
      <c r="U242" s="460"/>
      <c r="V242" s="460"/>
      <c r="W242" s="460"/>
      <c r="X242" s="460"/>
      <c r="Y242" s="460"/>
      <c r="Z242" s="460"/>
      <c r="AA242" s="460"/>
      <c r="AB242" s="460"/>
      <c r="AC242" s="460"/>
      <c r="AD242" s="460"/>
      <c r="AE242" s="460"/>
      <c r="AF242" s="460"/>
      <c r="AG242" s="460"/>
      <c r="AH242" s="460"/>
      <c r="AI242" s="460"/>
      <c r="AJ242" s="460"/>
      <c r="AK242" s="460"/>
      <c r="AL242" s="460"/>
      <c r="AM242" s="460"/>
      <c r="AN242" s="460"/>
      <c r="AO242" s="460"/>
    </row>
    <row r="243" spans="1:41" ht="14.25" customHeight="1" x14ac:dyDescent="0.2">
      <c r="A243" s="295"/>
      <c r="B243" s="460"/>
      <c r="C243" s="480"/>
      <c r="D243" s="480"/>
      <c r="E243" s="460"/>
      <c r="F243" s="460"/>
      <c r="G243" s="460"/>
      <c r="H243" s="460"/>
      <c r="I243" s="460"/>
      <c r="J243" s="460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460"/>
      <c r="V243" s="460"/>
      <c r="W243" s="460"/>
      <c r="X243" s="460"/>
      <c r="Y243" s="460"/>
      <c r="Z243" s="460"/>
      <c r="AA243" s="460"/>
      <c r="AB243" s="460"/>
      <c r="AC243" s="460"/>
      <c r="AD243" s="460"/>
      <c r="AE243" s="460"/>
      <c r="AF243" s="460"/>
      <c r="AG243" s="460"/>
      <c r="AH243" s="460"/>
      <c r="AI243" s="460"/>
      <c r="AJ243" s="460"/>
      <c r="AK243" s="460"/>
      <c r="AL243" s="460"/>
      <c r="AM243" s="460"/>
      <c r="AN243" s="460"/>
      <c r="AO243" s="460"/>
    </row>
    <row r="244" spans="1:41" ht="14.25" customHeight="1" x14ac:dyDescent="0.2">
      <c r="A244" s="295"/>
      <c r="B244" s="460"/>
      <c r="C244" s="480"/>
      <c r="D244" s="480"/>
      <c r="E244" s="460"/>
      <c r="F244" s="460"/>
      <c r="G244" s="460"/>
      <c r="H244" s="460"/>
      <c r="I244" s="460"/>
      <c r="J244" s="460"/>
      <c r="K244" s="460"/>
      <c r="L244" s="460"/>
      <c r="M244" s="460"/>
      <c r="N244" s="460"/>
      <c r="O244" s="460"/>
      <c r="P244" s="460"/>
      <c r="Q244" s="460"/>
      <c r="R244" s="460"/>
      <c r="S244" s="460"/>
      <c r="T244" s="460"/>
      <c r="U244" s="460"/>
      <c r="V244" s="460"/>
      <c r="W244" s="460"/>
      <c r="X244" s="460"/>
      <c r="Y244" s="460"/>
      <c r="Z244" s="460"/>
      <c r="AA244" s="460"/>
      <c r="AB244" s="460"/>
      <c r="AC244" s="460"/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</row>
    <row r="245" spans="1:41" ht="14.25" customHeight="1" x14ac:dyDescent="0.2">
      <c r="A245" s="295"/>
      <c r="B245" s="460"/>
      <c r="C245" s="480"/>
      <c r="D245" s="480"/>
      <c r="E245" s="460"/>
      <c r="F245" s="460"/>
      <c r="G245" s="460"/>
      <c r="H245" s="460"/>
      <c r="I245" s="460"/>
      <c r="J245" s="460"/>
      <c r="K245" s="460"/>
      <c r="L245" s="460"/>
      <c r="M245" s="460"/>
      <c r="N245" s="460"/>
      <c r="O245" s="460"/>
      <c r="P245" s="460"/>
      <c r="Q245" s="460"/>
      <c r="R245" s="460"/>
      <c r="S245" s="460"/>
      <c r="T245" s="460"/>
      <c r="U245" s="460"/>
      <c r="V245" s="460"/>
      <c r="W245" s="460"/>
      <c r="X245" s="460"/>
      <c r="Y245" s="460"/>
      <c r="Z245" s="460"/>
      <c r="AA245" s="460"/>
      <c r="AB245" s="460"/>
      <c r="AC245" s="460"/>
      <c r="AD245" s="460"/>
      <c r="AE245" s="460"/>
      <c r="AF245" s="460"/>
      <c r="AG245" s="460"/>
      <c r="AH245" s="460"/>
      <c r="AI245" s="460"/>
      <c r="AJ245" s="460"/>
      <c r="AK245" s="460"/>
      <c r="AL245" s="460"/>
      <c r="AM245" s="460"/>
      <c r="AN245" s="460"/>
      <c r="AO245" s="460"/>
    </row>
    <row r="246" spans="1:41" ht="14.25" customHeight="1" x14ac:dyDescent="0.2">
      <c r="A246" s="295"/>
      <c r="B246" s="460"/>
      <c r="C246" s="480"/>
      <c r="D246" s="480"/>
      <c r="E246" s="460"/>
      <c r="F246" s="460"/>
      <c r="G246" s="460"/>
      <c r="H246" s="460"/>
      <c r="I246" s="460"/>
      <c r="J246" s="460"/>
      <c r="K246" s="460"/>
      <c r="L246" s="460"/>
      <c r="M246" s="460"/>
      <c r="N246" s="460"/>
      <c r="O246" s="460"/>
      <c r="P246" s="460"/>
      <c r="Q246" s="460"/>
      <c r="R246" s="460"/>
      <c r="S246" s="460"/>
      <c r="T246" s="460"/>
      <c r="U246" s="460"/>
      <c r="V246" s="460"/>
      <c r="W246" s="460"/>
      <c r="X246" s="460"/>
      <c r="Y246" s="460"/>
      <c r="Z246" s="460"/>
      <c r="AA246" s="460"/>
      <c r="AB246" s="460"/>
      <c r="AC246" s="460"/>
      <c r="AD246" s="460"/>
      <c r="AE246" s="460"/>
      <c r="AF246" s="460"/>
      <c r="AG246" s="460"/>
      <c r="AH246" s="460"/>
      <c r="AI246" s="460"/>
      <c r="AJ246" s="460"/>
      <c r="AK246" s="460"/>
      <c r="AL246" s="460"/>
      <c r="AM246" s="460"/>
      <c r="AN246" s="460"/>
      <c r="AO246" s="460"/>
    </row>
    <row r="247" spans="1:41" ht="14.25" customHeight="1" x14ac:dyDescent="0.2">
      <c r="A247" s="295"/>
      <c r="B247" s="460"/>
      <c r="C247" s="480"/>
      <c r="D247" s="480"/>
      <c r="E247" s="460"/>
      <c r="F247" s="460"/>
      <c r="G247" s="460"/>
      <c r="H247" s="460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0"/>
      <c r="Y247" s="460"/>
      <c r="Z247" s="460"/>
      <c r="AA247" s="460"/>
      <c r="AB247" s="460"/>
      <c r="AC247" s="460"/>
      <c r="AD247" s="460"/>
      <c r="AE247" s="460"/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</row>
    <row r="248" spans="1:41" ht="14.25" customHeight="1" x14ac:dyDescent="0.2">
      <c r="A248" s="295"/>
      <c r="B248" s="460"/>
      <c r="C248" s="480"/>
      <c r="D248" s="480"/>
      <c r="E248" s="460"/>
      <c r="F248" s="460"/>
      <c r="G248" s="460"/>
      <c r="H248" s="460"/>
      <c r="I248" s="460"/>
      <c r="J248" s="460"/>
      <c r="K248" s="460"/>
      <c r="L248" s="460"/>
      <c r="M248" s="460"/>
      <c r="N248" s="460"/>
      <c r="O248" s="460"/>
      <c r="P248" s="460"/>
      <c r="Q248" s="460"/>
      <c r="R248" s="460"/>
      <c r="S248" s="460"/>
      <c r="T248" s="460"/>
      <c r="U248" s="460"/>
      <c r="V248" s="460"/>
      <c r="W248" s="460"/>
      <c r="X248" s="460"/>
      <c r="Y248" s="460"/>
      <c r="Z248" s="460"/>
      <c r="AA248" s="460"/>
      <c r="AB248" s="460"/>
      <c r="AC248" s="460"/>
      <c r="AD248" s="460"/>
      <c r="AE248" s="460"/>
      <c r="AF248" s="460"/>
      <c r="AG248" s="460"/>
      <c r="AH248" s="460"/>
      <c r="AI248" s="460"/>
      <c r="AJ248" s="460"/>
      <c r="AK248" s="460"/>
      <c r="AL248" s="460"/>
      <c r="AM248" s="460"/>
      <c r="AN248" s="460"/>
      <c r="AO248" s="460"/>
    </row>
    <row r="249" spans="1:41" ht="14.25" customHeight="1" x14ac:dyDescent="0.2">
      <c r="A249" s="295"/>
      <c r="B249" s="460"/>
      <c r="C249" s="480"/>
      <c r="D249" s="480"/>
      <c r="E249" s="460"/>
      <c r="F249" s="460"/>
      <c r="G249" s="460"/>
      <c r="H249" s="460"/>
      <c r="I249" s="460"/>
      <c r="J249" s="460"/>
      <c r="K249" s="460"/>
      <c r="L249" s="460"/>
      <c r="M249" s="460"/>
      <c r="N249" s="460"/>
      <c r="O249" s="460"/>
      <c r="P249" s="460"/>
      <c r="Q249" s="460"/>
      <c r="R249" s="460"/>
      <c r="S249" s="460"/>
      <c r="T249" s="460"/>
      <c r="U249" s="460"/>
      <c r="V249" s="460"/>
      <c r="W249" s="460"/>
      <c r="X249" s="460"/>
      <c r="Y249" s="460"/>
      <c r="Z249" s="460"/>
      <c r="AA249" s="460"/>
      <c r="AB249" s="460"/>
      <c r="AC249" s="460"/>
      <c r="AD249" s="460"/>
      <c r="AE249" s="460"/>
      <c r="AF249" s="460"/>
      <c r="AG249" s="460"/>
      <c r="AH249" s="460"/>
      <c r="AI249" s="460"/>
      <c r="AJ249" s="460"/>
      <c r="AK249" s="460"/>
      <c r="AL249" s="460"/>
      <c r="AM249" s="460"/>
      <c r="AN249" s="460"/>
      <c r="AO249" s="460"/>
    </row>
    <row r="250" spans="1:41" ht="14.25" customHeight="1" x14ac:dyDescent="0.2">
      <c r="A250" s="295"/>
      <c r="B250" s="460"/>
      <c r="C250" s="480"/>
      <c r="D250" s="480"/>
      <c r="E250" s="460"/>
      <c r="F250" s="460"/>
      <c r="G250" s="460"/>
      <c r="H250" s="460"/>
      <c r="I250" s="460"/>
      <c r="J250" s="460"/>
      <c r="K250" s="460"/>
      <c r="L250" s="460"/>
      <c r="M250" s="460"/>
      <c r="N250" s="460"/>
      <c r="O250" s="460"/>
      <c r="P250" s="460"/>
      <c r="Q250" s="460"/>
      <c r="R250" s="460"/>
      <c r="S250" s="460"/>
      <c r="T250" s="460"/>
      <c r="U250" s="460"/>
      <c r="V250" s="460"/>
      <c r="W250" s="460"/>
      <c r="X250" s="460"/>
      <c r="Y250" s="460"/>
      <c r="Z250" s="460"/>
      <c r="AA250" s="460"/>
      <c r="AB250" s="460"/>
      <c r="AC250" s="460"/>
      <c r="AD250" s="460"/>
      <c r="AE250" s="460"/>
      <c r="AF250" s="460"/>
      <c r="AG250" s="460"/>
      <c r="AH250" s="460"/>
      <c r="AI250" s="460"/>
      <c r="AJ250" s="460"/>
      <c r="AK250" s="460"/>
      <c r="AL250" s="460"/>
      <c r="AM250" s="460"/>
      <c r="AN250" s="460"/>
      <c r="AO250" s="460"/>
    </row>
    <row r="251" spans="1:41" ht="14.25" customHeight="1" x14ac:dyDescent="0.2">
      <c r="A251" s="295"/>
      <c r="B251" s="460"/>
      <c r="C251" s="480"/>
      <c r="D251" s="480"/>
      <c r="E251" s="460"/>
      <c r="F251" s="460"/>
      <c r="G251" s="460"/>
      <c r="H251" s="460"/>
      <c r="I251" s="460"/>
      <c r="J251" s="460"/>
      <c r="K251" s="460"/>
      <c r="L251" s="460"/>
      <c r="M251" s="460"/>
      <c r="N251" s="460"/>
      <c r="O251" s="460"/>
      <c r="P251" s="460"/>
      <c r="Q251" s="460"/>
      <c r="R251" s="460"/>
      <c r="S251" s="460"/>
      <c r="T251" s="460"/>
      <c r="U251" s="460"/>
      <c r="V251" s="460"/>
      <c r="W251" s="460"/>
      <c r="X251" s="460"/>
      <c r="Y251" s="460"/>
      <c r="Z251" s="460"/>
      <c r="AA251" s="460"/>
      <c r="AB251" s="460"/>
      <c r="AC251" s="460"/>
      <c r="AD251" s="460"/>
      <c r="AE251" s="460"/>
      <c r="AF251" s="460"/>
      <c r="AG251" s="460"/>
      <c r="AH251" s="460"/>
      <c r="AI251" s="460"/>
      <c r="AJ251" s="460"/>
      <c r="AK251" s="460"/>
      <c r="AL251" s="460"/>
      <c r="AM251" s="460"/>
      <c r="AN251" s="460"/>
      <c r="AO251" s="460"/>
    </row>
    <row r="252" spans="1:41" ht="14.25" customHeight="1" x14ac:dyDescent="0.2">
      <c r="A252" s="295"/>
      <c r="B252" s="460"/>
      <c r="C252" s="480"/>
      <c r="D252" s="480"/>
      <c r="E252" s="460"/>
      <c r="F252" s="460"/>
      <c r="G252" s="460"/>
      <c r="H252" s="460"/>
      <c r="I252" s="460"/>
      <c r="J252" s="460"/>
      <c r="K252" s="460"/>
      <c r="L252" s="460"/>
      <c r="M252" s="460"/>
      <c r="N252" s="460"/>
      <c r="O252" s="460"/>
      <c r="P252" s="460"/>
      <c r="Q252" s="460"/>
      <c r="R252" s="460"/>
      <c r="S252" s="460"/>
      <c r="T252" s="460"/>
      <c r="U252" s="460"/>
      <c r="V252" s="460"/>
      <c r="W252" s="460"/>
      <c r="X252" s="460"/>
      <c r="Y252" s="460"/>
      <c r="Z252" s="460"/>
      <c r="AA252" s="460"/>
      <c r="AB252" s="460"/>
      <c r="AC252" s="460"/>
      <c r="AD252" s="460"/>
      <c r="AE252" s="460"/>
      <c r="AF252" s="460"/>
      <c r="AG252" s="460"/>
      <c r="AH252" s="460"/>
      <c r="AI252" s="460"/>
      <c r="AJ252" s="460"/>
      <c r="AK252" s="460"/>
      <c r="AL252" s="460"/>
      <c r="AM252" s="460"/>
      <c r="AN252" s="460"/>
      <c r="AO252" s="460"/>
    </row>
    <row r="253" spans="1:41" ht="14.25" customHeight="1" x14ac:dyDescent="0.2">
      <c r="A253" s="295"/>
      <c r="B253" s="460"/>
      <c r="C253" s="480"/>
      <c r="D253" s="480"/>
      <c r="E253" s="460"/>
      <c r="F253" s="460"/>
      <c r="G253" s="460"/>
      <c r="H253" s="460"/>
      <c r="I253" s="460"/>
      <c r="J253" s="460"/>
      <c r="K253" s="460"/>
      <c r="L253" s="460"/>
      <c r="M253" s="460"/>
      <c r="N253" s="460"/>
      <c r="O253" s="460"/>
      <c r="P253" s="460"/>
      <c r="Q253" s="460"/>
      <c r="R253" s="460"/>
      <c r="S253" s="460"/>
      <c r="T253" s="460"/>
      <c r="U253" s="460"/>
      <c r="V253" s="460"/>
      <c r="W253" s="460"/>
      <c r="X253" s="460"/>
      <c r="Y253" s="460"/>
      <c r="Z253" s="460"/>
      <c r="AA253" s="460"/>
      <c r="AB253" s="460"/>
      <c r="AC253" s="460"/>
      <c r="AD253" s="460"/>
      <c r="AE253" s="460"/>
      <c r="AF253" s="460"/>
      <c r="AG253" s="460"/>
      <c r="AH253" s="460"/>
      <c r="AI253" s="460"/>
      <c r="AJ253" s="460"/>
      <c r="AK253" s="460"/>
      <c r="AL253" s="460"/>
      <c r="AM253" s="460"/>
      <c r="AN253" s="460"/>
      <c r="AO253" s="460"/>
    </row>
    <row r="254" spans="1:41" ht="14.25" customHeight="1" x14ac:dyDescent="0.2">
      <c r="A254" s="295"/>
      <c r="B254" s="460"/>
      <c r="C254" s="480"/>
      <c r="D254" s="480"/>
      <c r="E254" s="460"/>
      <c r="F254" s="460"/>
      <c r="G254" s="460"/>
      <c r="H254" s="460"/>
      <c r="I254" s="460"/>
      <c r="J254" s="460"/>
      <c r="K254" s="460"/>
      <c r="L254" s="460"/>
      <c r="M254" s="460"/>
      <c r="N254" s="460"/>
      <c r="O254" s="460"/>
      <c r="P254" s="460"/>
      <c r="Q254" s="460"/>
      <c r="R254" s="460"/>
      <c r="S254" s="460"/>
      <c r="T254" s="460"/>
      <c r="U254" s="460"/>
      <c r="V254" s="460"/>
      <c r="W254" s="460"/>
      <c r="X254" s="460"/>
      <c r="Y254" s="460"/>
      <c r="Z254" s="460"/>
      <c r="AA254" s="460"/>
      <c r="AB254" s="460"/>
      <c r="AC254" s="460"/>
      <c r="AD254" s="460"/>
      <c r="AE254" s="460"/>
      <c r="AF254" s="460"/>
      <c r="AG254" s="460"/>
      <c r="AH254" s="460"/>
      <c r="AI254" s="460"/>
      <c r="AJ254" s="460"/>
      <c r="AK254" s="460"/>
      <c r="AL254" s="460"/>
      <c r="AM254" s="460"/>
      <c r="AN254" s="460"/>
      <c r="AO254" s="460"/>
    </row>
    <row r="255" spans="1:41" ht="14.25" customHeight="1" x14ac:dyDescent="0.2">
      <c r="A255" s="295"/>
      <c r="B255" s="460"/>
      <c r="C255" s="480"/>
      <c r="D255" s="480"/>
      <c r="E255" s="460"/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0"/>
      <c r="Q255" s="460"/>
      <c r="R255" s="460"/>
      <c r="S255" s="460"/>
      <c r="T255" s="460"/>
      <c r="U255" s="460"/>
      <c r="V255" s="460"/>
      <c r="W255" s="460"/>
      <c r="X255" s="460"/>
      <c r="Y255" s="460"/>
      <c r="Z255" s="460"/>
      <c r="AA255" s="460"/>
      <c r="AB255" s="460"/>
      <c r="AC255" s="460"/>
      <c r="AD255" s="460"/>
      <c r="AE255" s="460"/>
      <c r="AF255" s="460"/>
      <c r="AG255" s="460"/>
      <c r="AH255" s="460"/>
      <c r="AI255" s="460"/>
      <c r="AJ255" s="460"/>
      <c r="AK255" s="460"/>
      <c r="AL255" s="460"/>
      <c r="AM255" s="460"/>
      <c r="AN255" s="460"/>
      <c r="AO255" s="460"/>
    </row>
    <row r="256" spans="1:41" ht="14.25" customHeight="1" x14ac:dyDescent="0.2">
      <c r="A256" s="295"/>
      <c r="B256" s="460"/>
      <c r="C256" s="480"/>
      <c r="D256" s="480"/>
      <c r="E256" s="460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</row>
    <row r="257" spans="1:41" ht="14.25" customHeight="1" x14ac:dyDescent="0.2">
      <c r="A257" s="295"/>
      <c r="B257" s="460"/>
      <c r="C257" s="480"/>
      <c r="D257" s="480"/>
      <c r="E257" s="460"/>
      <c r="F257" s="460"/>
      <c r="G257" s="460"/>
      <c r="H257" s="460"/>
      <c r="I257" s="460"/>
      <c r="J257" s="460"/>
      <c r="K257" s="460"/>
      <c r="L257" s="460"/>
      <c r="M257" s="460"/>
      <c r="N257" s="460"/>
      <c r="O257" s="460"/>
      <c r="P257" s="460"/>
      <c r="Q257" s="460"/>
      <c r="R257" s="460"/>
      <c r="S257" s="460"/>
      <c r="T257" s="460"/>
      <c r="U257" s="460"/>
      <c r="V257" s="460"/>
      <c r="W257" s="460"/>
      <c r="X257" s="460"/>
      <c r="Y257" s="460"/>
      <c r="Z257" s="460"/>
      <c r="AA257" s="460"/>
      <c r="AB257" s="460"/>
      <c r="AC257" s="460"/>
      <c r="AD257" s="460"/>
      <c r="AE257" s="460"/>
      <c r="AF257" s="460"/>
      <c r="AG257" s="460"/>
      <c r="AH257" s="460"/>
      <c r="AI257" s="460"/>
      <c r="AJ257" s="460"/>
      <c r="AK257" s="460"/>
      <c r="AL257" s="460"/>
      <c r="AM257" s="460"/>
      <c r="AN257" s="460"/>
      <c r="AO257" s="460"/>
    </row>
    <row r="258" spans="1:41" ht="14.25" customHeight="1" x14ac:dyDescent="0.2">
      <c r="A258" s="295"/>
      <c r="B258" s="460"/>
      <c r="C258" s="480"/>
      <c r="D258" s="480"/>
      <c r="E258" s="460"/>
      <c r="F258" s="460"/>
      <c r="G258" s="460"/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460"/>
      <c r="S258" s="460"/>
      <c r="T258" s="460"/>
      <c r="U258" s="460"/>
      <c r="V258" s="460"/>
      <c r="W258" s="460"/>
      <c r="X258" s="460"/>
      <c r="Y258" s="460"/>
      <c r="Z258" s="460"/>
      <c r="AA258" s="460"/>
      <c r="AB258" s="460"/>
      <c r="AC258" s="460"/>
      <c r="AD258" s="460"/>
      <c r="AE258" s="460"/>
      <c r="AF258" s="460"/>
      <c r="AG258" s="460"/>
      <c r="AH258" s="460"/>
      <c r="AI258" s="460"/>
      <c r="AJ258" s="460"/>
      <c r="AK258" s="460"/>
      <c r="AL258" s="460"/>
      <c r="AM258" s="460"/>
      <c r="AN258" s="460"/>
      <c r="AO258" s="460"/>
    </row>
    <row r="259" spans="1:41" ht="14.25" customHeight="1" x14ac:dyDescent="0.2">
      <c r="A259" s="295"/>
      <c r="B259" s="460"/>
      <c r="C259" s="480"/>
      <c r="D259" s="480"/>
      <c r="E259" s="460"/>
      <c r="F259" s="460"/>
      <c r="G259" s="460"/>
      <c r="H259" s="460"/>
      <c r="I259" s="460"/>
      <c r="J259" s="460"/>
      <c r="K259" s="460"/>
      <c r="L259" s="460"/>
      <c r="M259" s="460"/>
      <c r="N259" s="460"/>
      <c r="O259" s="460"/>
      <c r="P259" s="460"/>
      <c r="Q259" s="460"/>
      <c r="R259" s="460"/>
      <c r="S259" s="460"/>
      <c r="T259" s="460"/>
      <c r="U259" s="460"/>
      <c r="V259" s="460"/>
      <c r="W259" s="460"/>
      <c r="X259" s="460"/>
      <c r="Y259" s="460"/>
      <c r="Z259" s="460"/>
      <c r="AA259" s="460"/>
      <c r="AB259" s="460"/>
      <c r="AC259" s="460"/>
      <c r="AD259" s="460"/>
      <c r="AE259" s="460"/>
      <c r="AF259" s="460"/>
      <c r="AG259" s="460"/>
      <c r="AH259" s="460"/>
      <c r="AI259" s="460"/>
      <c r="AJ259" s="460"/>
      <c r="AK259" s="460"/>
      <c r="AL259" s="460"/>
      <c r="AM259" s="460"/>
      <c r="AN259" s="460"/>
      <c r="AO259" s="460"/>
    </row>
    <row r="260" spans="1:41" ht="14.25" customHeight="1" x14ac:dyDescent="0.2">
      <c r="A260" s="295"/>
      <c r="B260" s="460"/>
      <c r="C260" s="480"/>
      <c r="D260" s="480"/>
      <c r="E260" s="460"/>
      <c r="F260" s="460"/>
      <c r="G260" s="460"/>
      <c r="H260" s="460"/>
      <c r="I260" s="460"/>
      <c r="J260" s="460"/>
      <c r="K260" s="460"/>
      <c r="L260" s="460"/>
      <c r="M260" s="460"/>
      <c r="N260" s="460"/>
      <c r="O260" s="460"/>
      <c r="P260" s="460"/>
      <c r="Q260" s="460"/>
      <c r="R260" s="460"/>
      <c r="S260" s="460"/>
      <c r="T260" s="460"/>
      <c r="U260" s="460"/>
      <c r="V260" s="460"/>
      <c r="W260" s="460"/>
      <c r="X260" s="460"/>
      <c r="Y260" s="460"/>
      <c r="Z260" s="460"/>
      <c r="AA260" s="460"/>
      <c r="AB260" s="460"/>
      <c r="AC260" s="460"/>
      <c r="AD260" s="460"/>
      <c r="AE260" s="460"/>
      <c r="AF260" s="460"/>
      <c r="AG260" s="460"/>
      <c r="AH260" s="460"/>
      <c r="AI260" s="460"/>
      <c r="AJ260" s="460"/>
      <c r="AK260" s="460"/>
      <c r="AL260" s="460"/>
      <c r="AM260" s="460"/>
      <c r="AN260" s="460"/>
      <c r="AO260" s="460"/>
    </row>
    <row r="261" spans="1:41" ht="14.25" customHeight="1" x14ac:dyDescent="0.2">
      <c r="A261" s="295"/>
      <c r="B261" s="460"/>
      <c r="C261" s="480"/>
      <c r="D261" s="480"/>
      <c r="E261" s="460"/>
      <c r="F261" s="460"/>
      <c r="G261" s="460"/>
      <c r="H261" s="460"/>
      <c r="I261" s="460"/>
      <c r="J261" s="460"/>
      <c r="K261" s="460"/>
      <c r="L261" s="460"/>
      <c r="M261" s="460"/>
      <c r="N261" s="460"/>
      <c r="O261" s="460"/>
      <c r="P261" s="460"/>
      <c r="Q261" s="460"/>
      <c r="R261" s="460"/>
      <c r="S261" s="460"/>
      <c r="T261" s="460"/>
      <c r="U261" s="460"/>
      <c r="V261" s="460"/>
      <c r="W261" s="460"/>
      <c r="X261" s="460"/>
      <c r="Y261" s="460"/>
      <c r="Z261" s="460"/>
      <c r="AA261" s="460"/>
      <c r="AB261" s="460"/>
      <c r="AC261" s="460"/>
      <c r="AD261" s="460"/>
      <c r="AE261" s="460"/>
      <c r="AF261" s="460"/>
      <c r="AG261" s="460"/>
      <c r="AH261" s="460"/>
      <c r="AI261" s="460"/>
      <c r="AJ261" s="460"/>
      <c r="AK261" s="460"/>
      <c r="AL261" s="460"/>
      <c r="AM261" s="460"/>
      <c r="AN261" s="460"/>
      <c r="AO261" s="460"/>
    </row>
    <row r="262" spans="1:41" ht="14.25" customHeight="1" x14ac:dyDescent="0.2">
      <c r="A262" s="295"/>
      <c r="B262" s="460"/>
      <c r="C262" s="480"/>
      <c r="D262" s="480"/>
      <c r="E262" s="460"/>
      <c r="F262" s="460"/>
      <c r="G262" s="460"/>
      <c r="H262" s="460"/>
      <c r="I262" s="460"/>
      <c r="J262" s="460"/>
      <c r="K262" s="460"/>
      <c r="L262" s="460"/>
      <c r="M262" s="460"/>
      <c r="N262" s="460"/>
      <c r="O262" s="460"/>
      <c r="P262" s="460"/>
      <c r="Q262" s="460"/>
      <c r="R262" s="460"/>
      <c r="S262" s="460"/>
      <c r="T262" s="460"/>
      <c r="U262" s="460"/>
      <c r="V262" s="460"/>
      <c r="W262" s="460"/>
      <c r="X262" s="460"/>
      <c r="Y262" s="460"/>
      <c r="Z262" s="460"/>
      <c r="AA262" s="460"/>
      <c r="AB262" s="460"/>
      <c r="AC262" s="460"/>
      <c r="AD262" s="460"/>
      <c r="AE262" s="460"/>
      <c r="AF262" s="460"/>
      <c r="AG262" s="460"/>
      <c r="AH262" s="460"/>
      <c r="AI262" s="460"/>
      <c r="AJ262" s="460"/>
      <c r="AK262" s="460"/>
      <c r="AL262" s="460"/>
      <c r="AM262" s="460"/>
      <c r="AN262" s="460"/>
      <c r="AO262" s="460"/>
    </row>
    <row r="263" spans="1:41" ht="14.25" customHeight="1" x14ac:dyDescent="0.2">
      <c r="A263" s="295"/>
      <c r="B263" s="460"/>
      <c r="C263" s="480"/>
      <c r="D263" s="480"/>
      <c r="E263" s="460"/>
      <c r="F263" s="460"/>
      <c r="G263" s="460"/>
      <c r="H263" s="460"/>
      <c r="I263" s="460"/>
      <c r="J263" s="460"/>
      <c r="K263" s="460"/>
      <c r="L263" s="460"/>
      <c r="M263" s="460"/>
      <c r="N263" s="460"/>
      <c r="O263" s="460"/>
      <c r="P263" s="460"/>
      <c r="Q263" s="460"/>
      <c r="R263" s="460"/>
      <c r="S263" s="460"/>
      <c r="T263" s="460"/>
      <c r="U263" s="460"/>
      <c r="V263" s="460"/>
      <c r="W263" s="460"/>
      <c r="X263" s="460"/>
      <c r="Y263" s="460"/>
      <c r="Z263" s="460"/>
      <c r="AA263" s="460"/>
      <c r="AB263" s="460"/>
      <c r="AC263" s="460"/>
      <c r="AD263" s="460"/>
      <c r="AE263" s="460"/>
      <c r="AF263" s="460"/>
      <c r="AG263" s="460"/>
      <c r="AH263" s="460"/>
      <c r="AI263" s="460"/>
      <c r="AJ263" s="460"/>
      <c r="AK263" s="460"/>
      <c r="AL263" s="460"/>
      <c r="AM263" s="460"/>
      <c r="AN263" s="460"/>
      <c r="AO263" s="460"/>
    </row>
    <row r="264" spans="1:41" ht="14.25" customHeight="1" x14ac:dyDescent="0.2">
      <c r="A264" s="295"/>
      <c r="B264" s="460"/>
      <c r="C264" s="480"/>
      <c r="D264" s="480"/>
      <c r="E264" s="460"/>
      <c r="F264" s="460"/>
      <c r="G264" s="460"/>
      <c r="H264" s="460"/>
      <c r="I264" s="460"/>
      <c r="J264" s="460"/>
      <c r="K264" s="460"/>
      <c r="L264" s="460"/>
      <c r="M264" s="460"/>
      <c r="N264" s="460"/>
      <c r="O264" s="460"/>
      <c r="P264" s="460"/>
      <c r="Q264" s="460"/>
      <c r="R264" s="460"/>
      <c r="S264" s="460"/>
      <c r="T264" s="460"/>
      <c r="U264" s="460"/>
      <c r="V264" s="460"/>
      <c r="W264" s="460"/>
      <c r="X264" s="460"/>
      <c r="Y264" s="460"/>
      <c r="Z264" s="460"/>
      <c r="AA264" s="460"/>
      <c r="AB264" s="460"/>
      <c r="AC264" s="460"/>
      <c r="AD264" s="460"/>
      <c r="AE264" s="460"/>
      <c r="AF264" s="460"/>
      <c r="AG264" s="460"/>
      <c r="AH264" s="460"/>
      <c r="AI264" s="460"/>
      <c r="AJ264" s="460"/>
      <c r="AK264" s="460"/>
      <c r="AL264" s="460"/>
      <c r="AM264" s="460"/>
      <c r="AN264" s="460"/>
      <c r="AO264" s="460"/>
    </row>
    <row r="265" spans="1:41" ht="14.25" customHeight="1" x14ac:dyDescent="0.2">
      <c r="A265" s="295"/>
      <c r="B265" s="460"/>
      <c r="C265" s="480"/>
      <c r="D265" s="480"/>
      <c r="E265" s="460"/>
      <c r="F265" s="460"/>
      <c r="G265" s="460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  <c r="V265" s="460"/>
      <c r="W265" s="460"/>
      <c r="X265" s="460"/>
      <c r="Y265" s="460"/>
      <c r="Z265" s="460"/>
      <c r="AA265" s="460"/>
      <c r="AB265" s="460"/>
      <c r="AC265" s="460"/>
      <c r="AD265" s="460"/>
      <c r="AE265" s="460"/>
      <c r="AF265" s="460"/>
      <c r="AG265" s="460"/>
      <c r="AH265" s="460"/>
      <c r="AI265" s="460"/>
      <c r="AJ265" s="460"/>
      <c r="AK265" s="460"/>
      <c r="AL265" s="460"/>
      <c r="AM265" s="460"/>
      <c r="AN265" s="460"/>
      <c r="AO265" s="460"/>
    </row>
    <row r="266" spans="1:41" ht="14.25" customHeight="1" x14ac:dyDescent="0.2">
      <c r="A266" s="295"/>
      <c r="B266" s="460"/>
      <c r="C266" s="480"/>
      <c r="D266" s="480"/>
      <c r="E266" s="460"/>
      <c r="F266" s="460"/>
      <c r="G266" s="460"/>
      <c r="H266" s="460"/>
      <c r="I266" s="460"/>
      <c r="J266" s="460"/>
      <c r="K266" s="460"/>
      <c r="L266" s="460"/>
      <c r="M266" s="460"/>
      <c r="N266" s="460"/>
      <c r="O266" s="460"/>
      <c r="P266" s="460"/>
      <c r="Q266" s="460"/>
      <c r="R266" s="460"/>
      <c r="S266" s="460"/>
      <c r="T266" s="460"/>
      <c r="U266" s="460"/>
      <c r="V266" s="460"/>
      <c r="W266" s="460"/>
      <c r="X266" s="460"/>
      <c r="Y266" s="460"/>
      <c r="Z266" s="460"/>
      <c r="AA266" s="460"/>
      <c r="AB266" s="460"/>
      <c r="AC266" s="460"/>
      <c r="AD266" s="460"/>
      <c r="AE266" s="460"/>
      <c r="AF266" s="460"/>
      <c r="AG266" s="460"/>
      <c r="AH266" s="460"/>
      <c r="AI266" s="460"/>
      <c r="AJ266" s="460"/>
      <c r="AK266" s="460"/>
      <c r="AL266" s="460"/>
      <c r="AM266" s="460"/>
      <c r="AN266" s="460"/>
      <c r="AO266" s="460"/>
    </row>
    <row r="267" spans="1:41" ht="14.25" customHeight="1" x14ac:dyDescent="0.2">
      <c r="A267" s="295"/>
      <c r="B267" s="460"/>
      <c r="C267" s="480"/>
      <c r="D267" s="480"/>
      <c r="E267" s="460"/>
      <c r="F267" s="460"/>
      <c r="G267" s="460"/>
      <c r="H267" s="460"/>
      <c r="I267" s="460"/>
      <c r="J267" s="460"/>
      <c r="K267" s="460"/>
      <c r="L267" s="460"/>
      <c r="M267" s="460"/>
      <c r="N267" s="460"/>
      <c r="O267" s="460"/>
      <c r="P267" s="460"/>
      <c r="Q267" s="460"/>
      <c r="R267" s="460"/>
      <c r="S267" s="460"/>
      <c r="T267" s="460"/>
      <c r="U267" s="460"/>
      <c r="V267" s="460"/>
      <c r="W267" s="460"/>
      <c r="X267" s="460"/>
      <c r="Y267" s="460"/>
      <c r="Z267" s="460"/>
      <c r="AA267" s="460"/>
      <c r="AB267" s="460"/>
      <c r="AC267" s="460"/>
      <c r="AD267" s="460"/>
      <c r="AE267" s="460"/>
      <c r="AF267" s="460"/>
      <c r="AG267" s="460"/>
      <c r="AH267" s="460"/>
      <c r="AI267" s="460"/>
      <c r="AJ267" s="460"/>
      <c r="AK267" s="460"/>
      <c r="AL267" s="460"/>
      <c r="AM267" s="460"/>
      <c r="AN267" s="460"/>
      <c r="AO267" s="460"/>
    </row>
    <row r="268" spans="1:41" ht="14.25" customHeight="1" x14ac:dyDescent="0.2">
      <c r="A268" s="295"/>
      <c r="B268" s="460"/>
      <c r="C268" s="480"/>
      <c r="D268" s="480"/>
      <c r="E268" s="460"/>
      <c r="F268" s="460"/>
      <c r="G268" s="460"/>
      <c r="H268" s="460"/>
      <c r="I268" s="460"/>
      <c r="J268" s="460"/>
      <c r="K268" s="460"/>
      <c r="L268" s="460"/>
      <c r="M268" s="460"/>
      <c r="N268" s="460"/>
      <c r="O268" s="460"/>
      <c r="P268" s="460"/>
      <c r="Q268" s="460"/>
      <c r="R268" s="460"/>
      <c r="S268" s="460"/>
      <c r="T268" s="460"/>
      <c r="U268" s="460"/>
      <c r="V268" s="460"/>
      <c r="W268" s="460"/>
      <c r="X268" s="460"/>
      <c r="Y268" s="460"/>
      <c r="Z268" s="460"/>
      <c r="AA268" s="460"/>
      <c r="AB268" s="460"/>
      <c r="AC268" s="460"/>
      <c r="AD268" s="460"/>
      <c r="AE268" s="460"/>
      <c r="AF268" s="460"/>
      <c r="AG268" s="460"/>
      <c r="AH268" s="460"/>
      <c r="AI268" s="460"/>
      <c r="AJ268" s="460"/>
      <c r="AK268" s="460"/>
      <c r="AL268" s="460"/>
      <c r="AM268" s="460"/>
      <c r="AN268" s="460"/>
      <c r="AO268" s="460"/>
    </row>
    <row r="269" spans="1:41" ht="14.25" customHeight="1" x14ac:dyDescent="0.2">
      <c r="A269" s="295"/>
      <c r="B269" s="460"/>
      <c r="C269" s="480"/>
      <c r="D269" s="480"/>
      <c r="E269" s="460"/>
      <c r="F269" s="460"/>
      <c r="G269" s="460"/>
      <c r="H269" s="460"/>
      <c r="I269" s="460"/>
      <c r="J269" s="460"/>
      <c r="K269" s="460"/>
      <c r="L269" s="460"/>
      <c r="M269" s="460"/>
      <c r="N269" s="460"/>
      <c r="O269" s="460"/>
      <c r="P269" s="460"/>
      <c r="Q269" s="460"/>
      <c r="R269" s="460"/>
      <c r="S269" s="460"/>
      <c r="T269" s="460"/>
      <c r="U269" s="460"/>
      <c r="V269" s="460"/>
      <c r="W269" s="460"/>
      <c r="X269" s="460"/>
      <c r="Y269" s="460"/>
      <c r="Z269" s="460"/>
      <c r="AA269" s="460"/>
      <c r="AB269" s="460"/>
      <c r="AC269" s="460"/>
      <c r="AD269" s="460"/>
      <c r="AE269" s="460"/>
      <c r="AF269" s="460"/>
      <c r="AG269" s="460"/>
      <c r="AH269" s="460"/>
      <c r="AI269" s="460"/>
      <c r="AJ269" s="460"/>
      <c r="AK269" s="460"/>
      <c r="AL269" s="460"/>
      <c r="AM269" s="460"/>
      <c r="AN269" s="460"/>
      <c r="AO269" s="460"/>
    </row>
    <row r="270" spans="1:41" ht="14.25" customHeight="1" x14ac:dyDescent="0.2">
      <c r="A270" s="295"/>
      <c r="B270" s="460"/>
      <c r="C270" s="480"/>
      <c r="D270" s="480"/>
      <c r="E270" s="460"/>
      <c r="F270" s="460"/>
      <c r="G270" s="460"/>
      <c r="H270" s="460"/>
      <c r="I270" s="460"/>
      <c r="J270" s="460"/>
      <c r="K270" s="460"/>
      <c r="L270" s="460"/>
      <c r="M270" s="460"/>
      <c r="N270" s="460"/>
      <c r="O270" s="460"/>
      <c r="P270" s="460"/>
      <c r="Q270" s="460"/>
      <c r="R270" s="460"/>
      <c r="S270" s="460"/>
      <c r="T270" s="460"/>
      <c r="U270" s="460"/>
      <c r="V270" s="460"/>
      <c r="W270" s="460"/>
      <c r="X270" s="460"/>
      <c r="Y270" s="460"/>
      <c r="Z270" s="460"/>
      <c r="AA270" s="460"/>
      <c r="AB270" s="460"/>
      <c r="AC270" s="460"/>
      <c r="AD270" s="460"/>
      <c r="AE270" s="460"/>
      <c r="AF270" s="460"/>
      <c r="AG270" s="460"/>
      <c r="AH270" s="460"/>
      <c r="AI270" s="460"/>
      <c r="AJ270" s="460"/>
      <c r="AK270" s="460"/>
      <c r="AL270" s="460"/>
      <c r="AM270" s="460"/>
      <c r="AN270" s="460"/>
      <c r="AO270" s="460"/>
    </row>
    <row r="271" spans="1:41" ht="14.25" customHeight="1" x14ac:dyDescent="0.2">
      <c r="A271" s="295"/>
      <c r="B271" s="460"/>
      <c r="C271" s="480"/>
      <c r="D271" s="480"/>
      <c r="E271" s="460"/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60"/>
      <c r="Z271" s="460"/>
      <c r="AA271" s="460"/>
      <c r="AB271" s="460"/>
      <c r="AC271" s="460"/>
      <c r="AD271" s="460"/>
      <c r="AE271" s="460"/>
      <c r="AF271" s="460"/>
      <c r="AG271" s="460"/>
      <c r="AH271" s="460"/>
      <c r="AI271" s="460"/>
      <c r="AJ271" s="460"/>
      <c r="AK271" s="460"/>
      <c r="AL271" s="460"/>
      <c r="AM271" s="460"/>
      <c r="AN271" s="460"/>
      <c r="AO271" s="460"/>
    </row>
    <row r="272" spans="1:41" ht="14.25" customHeight="1" x14ac:dyDescent="0.2">
      <c r="A272" s="295"/>
      <c r="B272" s="460"/>
      <c r="C272" s="480"/>
      <c r="D272" s="480"/>
      <c r="E272" s="460"/>
      <c r="F272" s="460"/>
      <c r="G272" s="460"/>
      <c r="H272" s="460"/>
      <c r="I272" s="460"/>
      <c r="J272" s="460"/>
      <c r="K272" s="460"/>
      <c r="L272" s="460"/>
      <c r="M272" s="460"/>
      <c r="N272" s="460"/>
      <c r="O272" s="460"/>
      <c r="P272" s="460"/>
      <c r="Q272" s="460"/>
      <c r="R272" s="460"/>
      <c r="S272" s="460"/>
      <c r="T272" s="460"/>
      <c r="U272" s="460"/>
      <c r="V272" s="460"/>
      <c r="W272" s="460"/>
      <c r="X272" s="460"/>
      <c r="Y272" s="460"/>
      <c r="Z272" s="460"/>
      <c r="AA272" s="460"/>
      <c r="AB272" s="460"/>
      <c r="AC272" s="460"/>
      <c r="AD272" s="460"/>
      <c r="AE272" s="460"/>
      <c r="AF272" s="460"/>
      <c r="AG272" s="460"/>
      <c r="AH272" s="460"/>
      <c r="AI272" s="460"/>
      <c r="AJ272" s="460"/>
      <c r="AK272" s="460"/>
      <c r="AL272" s="460"/>
      <c r="AM272" s="460"/>
      <c r="AN272" s="460"/>
      <c r="AO272" s="460"/>
    </row>
    <row r="273" spans="1:41" ht="14.25" customHeight="1" x14ac:dyDescent="0.2">
      <c r="A273" s="295"/>
      <c r="B273" s="460"/>
      <c r="C273" s="480"/>
      <c r="D273" s="480"/>
      <c r="E273" s="460"/>
      <c r="F273" s="460"/>
      <c r="G273" s="460"/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0"/>
      <c r="AJ273" s="460"/>
      <c r="AK273" s="460"/>
      <c r="AL273" s="460"/>
      <c r="AM273" s="460"/>
      <c r="AN273" s="460"/>
      <c r="AO273" s="460"/>
    </row>
    <row r="274" spans="1:41" ht="14.25" customHeight="1" x14ac:dyDescent="0.2">
      <c r="A274" s="295"/>
      <c r="B274" s="460"/>
      <c r="C274" s="480"/>
      <c r="D274" s="480"/>
      <c r="E274" s="460"/>
      <c r="F274" s="460"/>
      <c r="G274" s="460"/>
      <c r="H274" s="460"/>
      <c r="I274" s="460"/>
      <c r="J274" s="460"/>
      <c r="K274" s="460"/>
      <c r="L274" s="460"/>
      <c r="M274" s="460"/>
      <c r="N274" s="460"/>
      <c r="O274" s="460"/>
      <c r="P274" s="460"/>
      <c r="Q274" s="460"/>
      <c r="R274" s="460"/>
      <c r="S274" s="460"/>
      <c r="T274" s="460"/>
      <c r="U274" s="460"/>
      <c r="V274" s="460"/>
      <c r="W274" s="460"/>
      <c r="X274" s="460"/>
      <c r="Y274" s="460"/>
      <c r="Z274" s="460"/>
      <c r="AA274" s="460"/>
      <c r="AB274" s="460"/>
      <c r="AC274" s="460"/>
      <c r="AD274" s="460"/>
      <c r="AE274" s="460"/>
      <c r="AF274" s="460"/>
      <c r="AG274" s="460"/>
      <c r="AH274" s="460"/>
      <c r="AI274" s="460"/>
      <c r="AJ274" s="460"/>
      <c r="AK274" s="460"/>
      <c r="AL274" s="460"/>
      <c r="AM274" s="460"/>
      <c r="AN274" s="460"/>
      <c r="AO274" s="460"/>
    </row>
    <row r="275" spans="1:41" ht="14.25" customHeight="1" x14ac:dyDescent="0.2">
      <c r="A275" s="295"/>
      <c r="B275" s="460"/>
      <c r="C275" s="480"/>
      <c r="D275" s="480"/>
      <c r="E275" s="460"/>
      <c r="F275" s="460"/>
      <c r="G275" s="460"/>
      <c r="H275" s="460"/>
      <c r="I275" s="460"/>
      <c r="J275" s="460"/>
      <c r="K275" s="460"/>
      <c r="L275" s="460"/>
      <c r="M275" s="460"/>
      <c r="N275" s="460"/>
      <c r="O275" s="460"/>
      <c r="P275" s="460"/>
      <c r="Q275" s="460"/>
      <c r="R275" s="460"/>
      <c r="S275" s="460"/>
      <c r="T275" s="460"/>
      <c r="U275" s="460"/>
      <c r="V275" s="460"/>
      <c r="W275" s="460"/>
      <c r="X275" s="460"/>
      <c r="Y275" s="460"/>
      <c r="Z275" s="460"/>
      <c r="AA275" s="460"/>
      <c r="AB275" s="460"/>
      <c r="AC275" s="460"/>
      <c r="AD275" s="460"/>
      <c r="AE275" s="460"/>
      <c r="AF275" s="460"/>
      <c r="AG275" s="460"/>
      <c r="AH275" s="460"/>
      <c r="AI275" s="460"/>
      <c r="AJ275" s="460"/>
      <c r="AK275" s="460"/>
      <c r="AL275" s="460"/>
      <c r="AM275" s="460"/>
      <c r="AN275" s="460"/>
      <c r="AO275" s="460"/>
    </row>
    <row r="276" spans="1:41" ht="14.25" customHeight="1" x14ac:dyDescent="0.2">
      <c r="A276" s="295"/>
      <c r="B276" s="460"/>
      <c r="C276" s="480"/>
      <c r="D276" s="480"/>
      <c r="E276" s="460"/>
      <c r="F276" s="460"/>
      <c r="G276" s="460"/>
      <c r="H276" s="460"/>
      <c r="I276" s="460"/>
      <c r="J276" s="460"/>
      <c r="K276" s="460"/>
      <c r="L276" s="460"/>
      <c r="M276" s="460"/>
      <c r="N276" s="460"/>
      <c r="O276" s="460"/>
      <c r="P276" s="460"/>
      <c r="Q276" s="460"/>
      <c r="R276" s="460"/>
      <c r="S276" s="460"/>
      <c r="T276" s="460"/>
      <c r="U276" s="460"/>
      <c r="V276" s="460"/>
      <c r="W276" s="460"/>
      <c r="X276" s="460"/>
      <c r="Y276" s="460"/>
      <c r="Z276" s="460"/>
      <c r="AA276" s="460"/>
      <c r="AB276" s="460"/>
      <c r="AC276" s="460"/>
      <c r="AD276" s="460"/>
      <c r="AE276" s="460"/>
      <c r="AF276" s="460"/>
      <c r="AG276" s="460"/>
      <c r="AH276" s="460"/>
      <c r="AI276" s="460"/>
      <c r="AJ276" s="460"/>
      <c r="AK276" s="460"/>
      <c r="AL276" s="460"/>
      <c r="AM276" s="460"/>
      <c r="AN276" s="460"/>
      <c r="AO276" s="460"/>
    </row>
    <row r="277" spans="1:41" ht="14.25" customHeight="1" x14ac:dyDescent="0.2">
      <c r="A277" s="295"/>
      <c r="B277" s="460"/>
      <c r="C277" s="480"/>
      <c r="D277" s="480"/>
      <c r="E277" s="460"/>
      <c r="F277" s="460"/>
      <c r="G277" s="460"/>
      <c r="H277" s="460"/>
      <c r="I277" s="460"/>
      <c r="J277" s="460"/>
      <c r="K277" s="460"/>
      <c r="L277" s="460"/>
      <c r="M277" s="460"/>
      <c r="N277" s="460"/>
      <c r="O277" s="460"/>
      <c r="P277" s="460"/>
      <c r="Q277" s="460"/>
      <c r="R277" s="460"/>
      <c r="S277" s="460"/>
      <c r="T277" s="460"/>
      <c r="U277" s="460"/>
      <c r="V277" s="460"/>
      <c r="W277" s="460"/>
      <c r="X277" s="460"/>
      <c r="Y277" s="460"/>
      <c r="Z277" s="460"/>
      <c r="AA277" s="460"/>
      <c r="AB277" s="460"/>
      <c r="AC277" s="460"/>
      <c r="AD277" s="460"/>
      <c r="AE277" s="460"/>
      <c r="AF277" s="460"/>
      <c r="AG277" s="460"/>
      <c r="AH277" s="460"/>
      <c r="AI277" s="460"/>
      <c r="AJ277" s="460"/>
      <c r="AK277" s="460"/>
      <c r="AL277" s="460"/>
      <c r="AM277" s="460"/>
      <c r="AN277" s="460"/>
      <c r="AO277" s="460"/>
    </row>
    <row r="278" spans="1:41" ht="14.25" customHeight="1" x14ac:dyDescent="0.2">
      <c r="A278" s="295"/>
      <c r="B278" s="460"/>
      <c r="C278" s="480"/>
      <c r="D278" s="480"/>
      <c r="E278" s="460"/>
      <c r="F278" s="460"/>
      <c r="G278" s="460"/>
      <c r="H278" s="460"/>
      <c r="I278" s="460"/>
      <c r="J278" s="460"/>
      <c r="K278" s="460"/>
      <c r="L278" s="460"/>
      <c r="M278" s="460"/>
      <c r="N278" s="460"/>
      <c r="O278" s="460"/>
      <c r="P278" s="460"/>
      <c r="Q278" s="460"/>
      <c r="R278" s="460"/>
      <c r="S278" s="460"/>
      <c r="T278" s="460"/>
      <c r="U278" s="460"/>
      <c r="V278" s="460"/>
      <c r="W278" s="460"/>
      <c r="X278" s="460"/>
      <c r="Y278" s="460"/>
      <c r="Z278" s="460"/>
      <c r="AA278" s="460"/>
      <c r="AB278" s="460"/>
      <c r="AC278" s="460"/>
      <c r="AD278" s="460"/>
      <c r="AE278" s="460"/>
      <c r="AF278" s="460"/>
      <c r="AG278" s="460"/>
      <c r="AH278" s="460"/>
      <c r="AI278" s="460"/>
      <c r="AJ278" s="460"/>
      <c r="AK278" s="460"/>
      <c r="AL278" s="460"/>
      <c r="AM278" s="460"/>
      <c r="AN278" s="460"/>
      <c r="AO278" s="460"/>
    </row>
    <row r="279" spans="1:41" ht="14.25" customHeight="1" x14ac:dyDescent="0.2">
      <c r="A279" s="295"/>
      <c r="B279" s="460"/>
      <c r="C279" s="480"/>
      <c r="D279" s="480"/>
      <c r="E279" s="460"/>
      <c r="F279" s="460"/>
      <c r="G279" s="460"/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460"/>
      <c r="S279" s="460"/>
      <c r="T279" s="460"/>
      <c r="U279" s="460"/>
      <c r="V279" s="460"/>
      <c r="W279" s="460"/>
      <c r="X279" s="460"/>
      <c r="Y279" s="460"/>
      <c r="Z279" s="460"/>
      <c r="AA279" s="460"/>
      <c r="AB279" s="460"/>
      <c r="AC279" s="460"/>
      <c r="AD279" s="460"/>
      <c r="AE279" s="460"/>
      <c r="AF279" s="460"/>
      <c r="AG279" s="460"/>
      <c r="AH279" s="460"/>
      <c r="AI279" s="460"/>
      <c r="AJ279" s="460"/>
      <c r="AK279" s="460"/>
      <c r="AL279" s="460"/>
      <c r="AM279" s="460"/>
      <c r="AN279" s="460"/>
      <c r="AO279" s="460"/>
    </row>
    <row r="280" spans="1:41" ht="14.25" customHeight="1" x14ac:dyDescent="0.2">
      <c r="A280" s="295"/>
      <c r="B280" s="460"/>
      <c r="C280" s="480"/>
      <c r="D280" s="480"/>
      <c r="E280" s="460"/>
      <c r="F280" s="460"/>
      <c r="G280" s="460"/>
      <c r="H280" s="460"/>
      <c r="I280" s="460"/>
      <c r="J280" s="460"/>
      <c r="K280" s="460"/>
      <c r="L280" s="460"/>
      <c r="M280" s="460"/>
      <c r="N280" s="460"/>
      <c r="O280" s="460"/>
      <c r="P280" s="460"/>
      <c r="Q280" s="460"/>
      <c r="R280" s="460"/>
      <c r="S280" s="460"/>
      <c r="T280" s="460"/>
      <c r="U280" s="460"/>
      <c r="V280" s="460"/>
      <c r="W280" s="460"/>
      <c r="X280" s="460"/>
      <c r="Y280" s="460"/>
      <c r="Z280" s="460"/>
      <c r="AA280" s="460"/>
      <c r="AB280" s="460"/>
      <c r="AC280" s="460"/>
      <c r="AD280" s="460"/>
      <c r="AE280" s="460"/>
      <c r="AF280" s="460"/>
      <c r="AG280" s="460"/>
      <c r="AH280" s="460"/>
      <c r="AI280" s="460"/>
      <c r="AJ280" s="460"/>
      <c r="AK280" s="460"/>
      <c r="AL280" s="460"/>
      <c r="AM280" s="460"/>
      <c r="AN280" s="460"/>
      <c r="AO280" s="460"/>
    </row>
    <row r="281" spans="1:41" ht="14.25" customHeight="1" x14ac:dyDescent="0.2">
      <c r="A281" s="295"/>
      <c r="B281" s="460"/>
      <c r="C281" s="480"/>
      <c r="D281" s="480"/>
      <c r="E281" s="460"/>
      <c r="F281" s="460"/>
      <c r="G281" s="460"/>
      <c r="H281" s="460"/>
      <c r="I281" s="460"/>
      <c r="J281" s="460"/>
      <c r="K281" s="460"/>
      <c r="L281" s="460"/>
      <c r="M281" s="460"/>
      <c r="N281" s="460"/>
      <c r="O281" s="460"/>
      <c r="P281" s="460"/>
      <c r="Q281" s="460"/>
      <c r="R281" s="460"/>
      <c r="S281" s="460"/>
      <c r="T281" s="460"/>
      <c r="U281" s="460"/>
      <c r="V281" s="460"/>
      <c r="W281" s="460"/>
      <c r="X281" s="460"/>
      <c r="Y281" s="460"/>
      <c r="Z281" s="460"/>
      <c r="AA281" s="460"/>
      <c r="AB281" s="460"/>
      <c r="AC281" s="460"/>
      <c r="AD281" s="460"/>
      <c r="AE281" s="460"/>
      <c r="AF281" s="460"/>
      <c r="AG281" s="460"/>
      <c r="AH281" s="460"/>
      <c r="AI281" s="460"/>
      <c r="AJ281" s="460"/>
      <c r="AK281" s="460"/>
      <c r="AL281" s="460"/>
      <c r="AM281" s="460"/>
      <c r="AN281" s="460"/>
      <c r="AO281" s="460"/>
    </row>
    <row r="282" spans="1:41" ht="14.25" customHeight="1" x14ac:dyDescent="0.2">
      <c r="A282" s="295"/>
      <c r="B282" s="460"/>
      <c r="C282" s="480"/>
      <c r="D282" s="480"/>
      <c r="E282" s="460"/>
      <c r="F282" s="460"/>
      <c r="G282" s="460"/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460"/>
      <c r="S282" s="460"/>
      <c r="T282" s="460"/>
      <c r="U282" s="460"/>
      <c r="V282" s="460"/>
      <c r="W282" s="460"/>
      <c r="X282" s="460"/>
      <c r="Y282" s="460"/>
      <c r="Z282" s="460"/>
      <c r="AA282" s="460"/>
      <c r="AB282" s="460"/>
      <c r="AC282" s="460"/>
      <c r="AD282" s="460"/>
      <c r="AE282" s="460"/>
      <c r="AF282" s="460"/>
      <c r="AG282" s="460"/>
      <c r="AH282" s="460"/>
      <c r="AI282" s="460"/>
      <c r="AJ282" s="460"/>
      <c r="AK282" s="460"/>
      <c r="AL282" s="460"/>
      <c r="AM282" s="460"/>
      <c r="AN282" s="460"/>
      <c r="AO282" s="460"/>
    </row>
    <row r="283" spans="1:41" ht="14.25" customHeight="1" x14ac:dyDescent="0.2">
      <c r="A283" s="295"/>
      <c r="B283" s="460"/>
      <c r="C283" s="480"/>
      <c r="D283" s="480"/>
      <c r="E283" s="460"/>
      <c r="F283" s="460"/>
      <c r="G283" s="460"/>
      <c r="H283" s="460"/>
      <c r="I283" s="460"/>
      <c r="J283" s="460"/>
      <c r="K283" s="460"/>
      <c r="L283" s="460"/>
      <c r="M283" s="460"/>
      <c r="N283" s="460"/>
      <c r="O283" s="460"/>
      <c r="P283" s="460"/>
      <c r="Q283" s="460"/>
      <c r="R283" s="460"/>
      <c r="S283" s="460"/>
      <c r="T283" s="460"/>
      <c r="U283" s="460"/>
      <c r="V283" s="460"/>
      <c r="W283" s="460"/>
      <c r="X283" s="460"/>
      <c r="Y283" s="460"/>
      <c r="Z283" s="460"/>
      <c r="AA283" s="460"/>
      <c r="AB283" s="460"/>
      <c r="AC283" s="460"/>
      <c r="AD283" s="460"/>
      <c r="AE283" s="460"/>
      <c r="AF283" s="460"/>
      <c r="AG283" s="460"/>
      <c r="AH283" s="460"/>
      <c r="AI283" s="460"/>
      <c r="AJ283" s="460"/>
      <c r="AK283" s="460"/>
      <c r="AL283" s="460"/>
      <c r="AM283" s="460"/>
      <c r="AN283" s="460"/>
      <c r="AO283" s="460"/>
    </row>
    <row r="284" spans="1:41" ht="14.25" customHeight="1" x14ac:dyDescent="0.2">
      <c r="A284" s="295"/>
      <c r="B284" s="460"/>
      <c r="C284" s="480"/>
      <c r="D284" s="480"/>
      <c r="E284" s="460"/>
      <c r="F284" s="460"/>
      <c r="G284" s="460"/>
      <c r="H284" s="460"/>
      <c r="I284" s="460"/>
      <c r="J284" s="460"/>
      <c r="K284" s="460"/>
      <c r="L284" s="460"/>
      <c r="M284" s="460"/>
      <c r="N284" s="460"/>
      <c r="O284" s="460"/>
      <c r="P284" s="460"/>
      <c r="Q284" s="460"/>
      <c r="R284" s="460"/>
      <c r="S284" s="460"/>
      <c r="T284" s="460"/>
      <c r="U284" s="460"/>
      <c r="V284" s="460"/>
      <c r="W284" s="460"/>
      <c r="X284" s="460"/>
      <c r="Y284" s="460"/>
      <c r="Z284" s="460"/>
      <c r="AA284" s="460"/>
      <c r="AB284" s="460"/>
      <c r="AC284" s="460"/>
      <c r="AD284" s="460"/>
      <c r="AE284" s="460"/>
      <c r="AF284" s="460"/>
      <c r="AG284" s="460"/>
      <c r="AH284" s="460"/>
      <c r="AI284" s="460"/>
      <c r="AJ284" s="460"/>
      <c r="AK284" s="460"/>
      <c r="AL284" s="460"/>
      <c r="AM284" s="460"/>
      <c r="AN284" s="460"/>
      <c r="AO284" s="460"/>
    </row>
    <row r="285" spans="1:41" ht="14.25" customHeight="1" x14ac:dyDescent="0.2">
      <c r="A285" s="295"/>
      <c r="B285" s="460"/>
      <c r="C285" s="480"/>
      <c r="D285" s="480"/>
      <c r="E285" s="460"/>
      <c r="F285" s="460"/>
      <c r="G285" s="460"/>
      <c r="H285" s="460"/>
      <c r="I285" s="460"/>
      <c r="J285" s="460"/>
      <c r="K285" s="460"/>
      <c r="L285" s="460"/>
      <c r="M285" s="460"/>
      <c r="N285" s="460"/>
      <c r="O285" s="460"/>
      <c r="P285" s="460"/>
      <c r="Q285" s="460"/>
      <c r="R285" s="460"/>
      <c r="S285" s="460"/>
      <c r="T285" s="460"/>
      <c r="U285" s="460"/>
      <c r="V285" s="460"/>
      <c r="W285" s="460"/>
      <c r="X285" s="460"/>
      <c r="Y285" s="460"/>
      <c r="Z285" s="460"/>
      <c r="AA285" s="460"/>
      <c r="AB285" s="460"/>
      <c r="AC285" s="460"/>
      <c r="AD285" s="460"/>
      <c r="AE285" s="460"/>
      <c r="AF285" s="460"/>
      <c r="AG285" s="460"/>
      <c r="AH285" s="460"/>
      <c r="AI285" s="460"/>
      <c r="AJ285" s="460"/>
      <c r="AK285" s="460"/>
      <c r="AL285" s="460"/>
      <c r="AM285" s="460"/>
      <c r="AN285" s="460"/>
      <c r="AO285" s="460"/>
    </row>
    <row r="286" spans="1:41" ht="14.25" customHeight="1" x14ac:dyDescent="0.2">
      <c r="A286" s="295"/>
      <c r="B286" s="460"/>
      <c r="C286" s="480"/>
      <c r="D286" s="480"/>
      <c r="E286" s="460"/>
      <c r="F286" s="460"/>
      <c r="G286" s="460"/>
      <c r="H286" s="460"/>
      <c r="I286" s="460"/>
      <c r="J286" s="460"/>
      <c r="K286" s="460"/>
      <c r="L286" s="460"/>
      <c r="M286" s="460"/>
      <c r="N286" s="460"/>
      <c r="O286" s="460"/>
      <c r="P286" s="460"/>
      <c r="Q286" s="460"/>
      <c r="R286" s="460"/>
      <c r="S286" s="460"/>
      <c r="T286" s="460"/>
      <c r="U286" s="460"/>
      <c r="V286" s="460"/>
      <c r="W286" s="460"/>
      <c r="X286" s="460"/>
      <c r="Y286" s="460"/>
      <c r="Z286" s="460"/>
      <c r="AA286" s="460"/>
      <c r="AB286" s="460"/>
      <c r="AC286" s="460"/>
      <c r="AD286" s="460"/>
      <c r="AE286" s="460"/>
      <c r="AF286" s="460"/>
      <c r="AG286" s="460"/>
      <c r="AH286" s="460"/>
      <c r="AI286" s="460"/>
      <c r="AJ286" s="460"/>
      <c r="AK286" s="460"/>
      <c r="AL286" s="460"/>
      <c r="AM286" s="460"/>
      <c r="AN286" s="460"/>
      <c r="AO286" s="460"/>
    </row>
    <row r="287" spans="1:41" ht="14.25" customHeight="1" x14ac:dyDescent="0.2">
      <c r="A287" s="295"/>
      <c r="B287" s="460"/>
      <c r="C287" s="480"/>
      <c r="D287" s="480"/>
      <c r="E287" s="460"/>
      <c r="F287" s="460"/>
      <c r="G287" s="460"/>
      <c r="H287" s="460"/>
      <c r="I287" s="460"/>
      <c r="J287" s="460"/>
      <c r="K287" s="460"/>
      <c r="L287" s="460"/>
      <c r="M287" s="460"/>
      <c r="N287" s="460"/>
      <c r="O287" s="460"/>
      <c r="P287" s="460"/>
      <c r="Q287" s="460"/>
      <c r="R287" s="460"/>
      <c r="S287" s="460"/>
      <c r="T287" s="460"/>
      <c r="U287" s="460"/>
      <c r="V287" s="460"/>
      <c r="W287" s="460"/>
      <c r="X287" s="460"/>
      <c r="Y287" s="460"/>
      <c r="Z287" s="460"/>
      <c r="AA287" s="460"/>
      <c r="AB287" s="460"/>
      <c r="AC287" s="460"/>
      <c r="AD287" s="460"/>
      <c r="AE287" s="460"/>
      <c r="AF287" s="460"/>
      <c r="AG287" s="460"/>
      <c r="AH287" s="460"/>
      <c r="AI287" s="460"/>
      <c r="AJ287" s="460"/>
      <c r="AK287" s="460"/>
      <c r="AL287" s="460"/>
      <c r="AM287" s="460"/>
      <c r="AN287" s="460"/>
      <c r="AO287" s="460"/>
    </row>
    <row r="288" spans="1:41" ht="14.25" customHeight="1" x14ac:dyDescent="0.2">
      <c r="A288" s="295"/>
      <c r="B288" s="460"/>
      <c r="C288" s="480"/>
      <c r="D288" s="480"/>
      <c r="E288" s="460"/>
      <c r="F288" s="460"/>
      <c r="G288" s="460"/>
      <c r="H288" s="460"/>
      <c r="I288" s="460"/>
      <c r="J288" s="460"/>
      <c r="K288" s="460"/>
      <c r="L288" s="460"/>
      <c r="M288" s="460"/>
      <c r="N288" s="460"/>
      <c r="O288" s="460"/>
      <c r="P288" s="460"/>
      <c r="Q288" s="460"/>
      <c r="R288" s="460"/>
      <c r="S288" s="460"/>
      <c r="T288" s="460"/>
      <c r="U288" s="460"/>
      <c r="V288" s="460"/>
      <c r="W288" s="460"/>
      <c r="X288" s="460"/>
      <c r="Y288" s="460"/>
      <c r="Z288" s="460"/>
      <c r="AA288" s="460"/>
      <c r="AB288" s="460"/>
      <c r="AC288" s="460"/>
      <c r="AD288" s="460"/>
      <c r="AE288" s="460"/>
      <c r="AF288" s="460"/>
      <c r="AG288" s="460"/>
      <c r="AH288" s="460"/>
      <c r="AI288" s="460"/>
      <c r="AJ288" s="460"/>
      <c r="AK288" s="460"/>
      <c r="AL288" s="460"/>
      <c r="AM288" s="460"/>
      <c r="AN288" s="460"/>
      <c r="AO288" s="460"/>
    </row>
    <row r="289" spans="1:41" ht="14.25" customHeight="1" x14ac:dyDescent="0.2">
      <c r="A289" s="295"/>
      <c r="B289" s="460"/>
      <c r="C289" s="480"/>
      <c r="D289" s="480"/>
      <c r="E289" s="460"/>
      <c r="F289" s="460"/>
      <c r="G289" s="460"/>
      <c r="H289" s="460"/>
      <c r="I289" s="460"/>
      <c r="J289" s="460"/>
      <c r="K289" s="460"/>
      <c r="L289" s="460"/>
      <c r="M289" s="460"/>
      <c r="N289" s="460"/>
      <c r="O289" s="460"/>
      <c r="P289" s="460"/>
      <c r="Q289" s="460"/>
      <c r="R289" s="460"/>
      <c r="S289" s="460"/>
      <c r="T289" s="460"/>
      <c r="U289" s="460"/>
      <c r="V289" s="460"/>
      <c r="W289" s="460"/>
      <c r="X289" s="460"/>
      <c r="Y289" s="460"/>
      <c r="Z289" s="460"/>
      <c r="AA289" s="460"/>
      <c r="AB289" s="460"/>
      <c r="AC289" s="460"/>
      <c r="AD289" s="460"/>
      <c r="AE289" s="460"/>
      <c r="AF289" s="460"/>
      <c r="AG289" s="460"/>
      <c r="AH289" s="460"/>
      <c r="AI289" s="460"/>
      <c r="AJ289" s="460"/>
      <c r="AK289" s="460"/>
      <c r="AL289" s="460"/>
      <c r="AM289" s="460"/>
      <c r="AN289" s="460"/>
      <c r="AO289" s="460"/>
    </row>
    <row r="290" spans="1:41" ht="14.25" customHeight="1" x14ac:dyDescent="0.2">
      <c r="A290" s="295"/>
      <c r="B290" s="460"/>
      <c r="C290" s="480"/>
      <c r="D290" s="480"/>
      <c r="E290" s="460"/>
      <c r="F290" s="460"/>
      <c r="G290" s="460"/>
      <c r="H290" s="460"/>
      <c r="I290" s="460"/>
      <c r="J290" s="460"/>
      <c r="K290" s="460"/>
      <c r="L290" s="460"/>
      <c r="M290" s="460"/>
      <c r="N290" s="460"/>
      <c r="O290" s="460"/>
      <c r="P290" s="460"/>
      <c r="Q290" s="460"/>
      <c r="R290" s="460"/>
      <c r="S290" s="460"/>
      <c r="T290" s="460"/>
      <c r="U290" s="460"/>
      <c r="V290" s="460"/>
      <c r="W290" s="460"/>
      <c r="X290" s="460"/>
      <c r="Y290" s="460"/>
      <c r="Z290" s="460"/>
      <c r="AA290" s="460"/>
      <c r="AB290" s="460"/>
      <c r="AC290" s="460"/>
      <c r="AD290" s="460"/>
      <c r="AE290" s="460"/>
      <c r="AF290" s="460"/>
      <c r="AG290" s="460"/>
      <c r="AH290" s="460"/>
      <c r="AI290" s="460"/>
      <c r="AJ290" s="460"/>
      <c r="AK290" s="460"/>
      <c r="AL290" s="460"/>
      <c r="AM290" s="460"/>
      <c r="AN290" s="460"/>
      <c r="AO290" s="460"/>
    </row>
    <row r="291" spans="1:41" ht="14.25" customHeight="1" x14ac:dyDescent="0.2">
      <c r="A291" s="295"/>
      <c r="B291" s="460"/>
      <c r="C291" s="480"/>
      <c r="D291" s="480"/>
      <c r="E291" s="460"/>
      <c r="F291" s="460"/>
      <c r="G291" s="460"/>
      <c r="H291" s="460"/>
      <c r="I291" s="460"/>
      <c r="J291" s="460"/>
      <c r="K291" s="460"/>
      <c r="L291" s="460"/>
      <c r="M291" s="460"/>
      <c r="N291" s="460"/>
      <c r="O291" s="460"/>
      <c r="P291" s="460"/>
      <c r="Q291" s="460"/>
      <c r="R291" s="460"/>
      <c r="S291" s="460"/>
      <c r="T291" s="460"/>
      <c r="U291" s="460"/>
      <c r="V291" s="460"/>
      <c r="W291" s="460"/>
      <c r="X291" s="460"/>
      <c r="Y291" s="460"/>
      <c r="Z291" s="460"/>
      <c r="AA291" s="460"/>
      <c r="AB291" s="460"/>
      <c r="AC291" s="460"/>
      <c r="AD291" s="460"/>
      <c r="AE291" s="460"/>
      <c r="AF291" s="460"/>
      <c r="AG291" s="460"/>
      <c r="AH291" s="460"/>
      <c r="AI291" s="460"/>
      <c r="AJ291" s="460"/>
      <c r="AK291" s="460"/>
      <c r="AL291" s="460"/>
      <c r="AM291" s="460"/>
      <c r="AN291" s="460"/>
      <c r="AO291" s="460"/>
    </row>
    <row r="292" spans="1:41" ht="14.25" customHeight="1" x14ac:dyDescent="0.2">
      <c r="A292" s="295"/>
      <c r="B292" s="460"/>
      <c r="C292" s="480"/>
      <c r="D292" s="480"/>
      <c r="E292" s="460"/>
      <c r="F292" s="460"/>
      <c r="G292" s="460"/>
      <c r="H292" s="460"/>
      <c r="I292" s="460"/>
      <c r="J292" s="460"/>
      <c r="K292" s="460"/>
      <c r="L292" s="460"/>
      <c r="M292" s="460"/>
      <c r="N292" s="460"/>
      <c r="O292" s="460"/>
      <c r="P292" s="460"/>
      <c r="Q292" s="460"/>
      <c r="R292" s="460"/>
      <c r="S292" s="460"/>
      <c r="T292" s="460"/>
      <c r="U292" s="460"/>
      <c r="V292" s="460"/>
      <c r="W292" s="460"/>
      <c r="X292" s="460"/>
      <c r="Y292" s="460"/>
      <c r="Z292" s="460"/>
      <c r="AA292" s="460"/>
      <c r="AB292" s="460"/>
      <c r="AC292" s="460"/>
      <c r="AD292" s="460"/>
      <c r="AE292" s="460"/>
      <c r="AF292" s="460"/>
      <c r="AG292" s="460"/>
      <c r="AH292" s="460"/>
      <c r="AI292" s="460"/>
      <c r="AJ292" s="460"/>
      <c r="AK292" s="460"/>
      <c r="AL292" s="460"/>
      <c r="AM292" s="460"/>
      <c r="AN292" s="460"/>
      <c r="AO292" s="460"/>
    </row>
    <row r="293" spans="1:41" ht="14.25" customHeight="1" x14ac:dyDescent="0.2">
      <c r="A293" s="295"/>
      <c r="B293" s="460"/>
      <c r="C293" s="480"/>
      <c r="D293" s="480"/>
      <c r="E293" s="460"/>
      <c r="F293" s="460"/>
      <c r="G293" s="460"/>
      <c r="H293" s="460"/>
      <c r="I293" s="460"/>
      <c r="J293" s="460"/>
      <c r="K293" s="460"/>
      <c r="L293" s="460"/>
      <c r="M293" s="460"/>
      <c r="N293" s="460"/>
      <c r="O293" s="460"/>
      <c r="P293" s="460"/>
      <c r="Q293" s="460"/>
      <c r="R293" s="460"/>
      <c r="S293" s="460"/>
      <c r="T293" s="460"/>
      <c r="U293" s="460"/>
      <c r="V293" s="460"/>
      <c r="W293" s="460"/>
      <c r="X293" s="460"/>
      <c r="Y293" s="460"/>
      <c r="Z293" s="460"/>
      <c r="AA293" s="460"/>
      <c r="AB293" s="460"/>
      <c r="AC293" s="460"/>
      <c r="AD293" s="460"/>
      <c r="AE293" s="460"/>
      <c r="AF293" s="460"/>
      <c r="AG293" s="460"/>
      <c r="AH293" s="460"/>
      <c r="AI293" s="460"/>
      <c r="AJ293" s="460"/>
      <c r="AK293" s="460"/>
      <c r="AL293" s="460"/>
      <c r="AM293" s="460"/>
      <c r="AN293" s="460"/>
      <c r="AO293" s="460"/>
    </row>
    <row r="294" spans="1:41" ht="14.25" customHeight="1" x14ac:dyDescent="0.2">
      <c r="A294" s="295"/>
      <c r="B294" s="460"/>
      <c r="C294" s="480"/>
      <c r="D294" s="480"/>
      <c r="E294" s="460"/>
      <c r="F294" s="460"/>
      <c r="G294" s="460"/>
      <c r="H294" s="460"/>
      <c r="I294" s="460"/>
      <c r="J294" s="460"/>
      <c r="K294" s="460"/>
      <c r="L294" s="460"/>
      <c r="M294" s="460"/>
      <c r="N294" s="460"/>
      <c r="O294" s="460"/>
      <c r="P294" s="460"/>
      <c r="Q294" s="460"/>
      <c r="R294" s="460"/>
      <c r="S294" s="460"/>
      <c r="T294" s="460"/>
      <c r="U294" s="460"/>
      <c r="V294" s="460"/>
      <c r="W294" s="460"/>
      <c r="X294" s="460"/>
      <c r="Y294" s="460"/>
      <c r="Z294" s="460"/>
      <c r="AA294" s="460"/>
      <c r="AB294" s="460"/>
      <c r="AC294" s="460"/>
      <c r="AD294" s="460"/>
      <c r="AE294" s="460"/>
      <c r="AF294" s="460"/>
      <c r="AG294" s="460"/>
      <c r="AH294" s="460"/>
      <c r="AI294" s="460"/>
      <c r="AJ294" s="460"/>
      <c r="AK294" s="460"/>
      <c r="AL294" s="460"/>
      <c r="AM294" s="460"/>
      <c r="AN294" s="460"/>
      <c r="AO294" s="460"/>
    </row>
    <row r="295" spans="1:41" ht="14.25" customHeight="1" x14ac:dyDescent="0.2">
      <c r="A295" s="295"/>
      <c r="B295" s="460"/>
      <c r="C295" s="480"/>
      <c r="D295" s="480"/>
      <c r="E295" s="460"/>
      <c r="F295" s="460"/>
      <c r="G295" s="460"/>
      <c r="H295" s="460"/>
      <c r="I295" s="460"/>
      <c r="J295" s="460"/>
      <c r="K295" s="460"/>
      <c r="L295" s="460"/>
      <c r="M295" s="460"/>
      <c r="N295" s="460"/>
      <c r="O295" s="460"/>
      <c r="P295" s="460"/>
      <c r="Q295" s="460"/>
      <c r="R295" s="460"/>
      <c r="S295" s="460"/>
      <c r="T295" s="460"/>
      <c r="U295" s="460"/>
      <c r="V295" s="460"/>
      <c r="W295" s="460"/>
      <c r="X295" s="460"/>
      <c r="Y295" s="460"/>
      <c r="Z295" s="460"/>
      <c r="AA295" s="460"/>
      <c r="AB295" s="460"/>
      <c r="AC295" s="460"/>
      <c r="AD295" s="460"/>
      <c r="AE295" s="460"/>
      <c r="AF295" s="460"/>
      <c r="AG295" s="460"/>
      <c r="AH295" s="460"/>
      <c r="AI295" s="460"/>
      <c r="AJ295" s="460"/>
      <c r="AK295" s="460"/>
      <c r="AL295" s="460"/>
      <c r="AM295" s="460"/>
      <c r="AN295" s="460"/>
      <c r="AO295" s="460"/>
    </row>
    <row r="296" spans="1:41" ht="14.25" customHeight="1" x14ac:dyDescent="0.2">
      <c r="A296" s="295"/>
      <c r="B296" s="460"/>
      <c r="C296" s="480"/>
      <c r="D296" s="480"/>
      <c r="E296" s="460"/>
      <c r="F296" s="460"/>
      <c r="G296" s="460"/>
      <c r="H296" s="460"/>
      <c r="I296" s="460"/>
      <c r="J296" s="460"/>
      <c r="K296" s="460"/>
      <c r="L296" s="460"/>
      <c r="M296" s="460"/>
      <c r="N296" s="460"/>
      <c r="O296" s="460"/>
      <c r="P296" s="460"/>
      <c r="Q296" s="460"/>
      <c r="R296" s="460"/>
      <c r="S296" s="460"/>
      <c r="T296" s="460"/>
      <c r="U296" s="460"/>
      <c r="V296" s="460"/>
      <c r="W296" s="460"/>
      <c r="X296" s="460"/>
      <c r="Y296" s="460"/>
      <c r="Z296" s="460"/>
      <c r="AA296" s="460"/>
      <c r="AB296" s="460"/>
      <c r="AC296" s="460"/>
      <c r="AD296" s="460"/>
      <c r="AE296" s="460"/>
      <c r="AF296" s="460"/>
      <c r="AG296" s="460"/>
      <c r="AH296" s="460"/>
      <c r="AI296" s="460"/>
      <c r="AJ296" s="460"/>
      <c r="AK296" s="460"/>
      <c r="AL296" s="460"/>
      <c r="AM296" s="460"/>
      <c r="AN296" s="460"/>
      <c r="AO296" s="460"/>
    </row>
    <row r="297" spans="1:41" ht="14.25" customHeight="1" x14ac:dyDescent="0.2">
      <c r="A297" s="295"/>
      <c r="B297" s="460"/>
      <c r="C297" s="480"/>
      <c r="D297" s="480"/>
      <c r="E297" s="460"/>
      <c r="F297" s="460"/>
      <c r="G297" s="460"/>
      <c r="H297" s="460"/>
      <c r="I297" s="460"/>
      <c r="J297" s="460"/>
      <c r="K297" s="460"/>
      <c r="L297" s="460"/>
      <c r="M297" s="460"/>
      <c r="N297" s="460"/>
      <c r="O297" s="460"/>
      <c r="P297" s="460"/>
      <c r="Q297" s="460"/>
      <c r="R297" s="460"/>
      <c r="S297" s="460"/>
      <c r="T297" s="460"/>
      <c r="U297" s="460"/>
      <c r="V297" s="460"/>
      <c r="W297" s="460"/>
      <c r="X297" s="460"/>
      <c r="Y297" s="460"/>
      <c r="Z297" s="460"/>
      <c r="AA297" s="460"/>
      <c r="AB297" s="460"/>
      <c r="AC297" s="460"/>
      <c r="AD297" s="460"/>
      <c r="AE297" s="460"/>
      <c r="AF297" s="460"/>
      <c r="AG297" s="460"/>
      <c r="AH297" s="460"/>
      <c r="AI297" s="460"/>
      <c r="AJ297" s="460"/>
      <c r="AK297" s="460"/>
      <c r="AL297" s="460"/>
      <c r="AM297" s="460"/>
      <c r="AN297" s="460"/>
      <c r="AO297" s="460"/>
    </row>
    <row r="298" spans="1:41" ht="14.25" customHeight="1" x14ac:dyDescent="0.2">
      <c r="A298" s="295"/>
      <c r="B298" s="460"/>
      <c r="C298" s="480"/>
      <c r="D298" s="480"/>
      <c r="E298" s="460"/>
      <c r="F298" s="460"/>
      <c r="G298" s="460"/>
      <c r="H298" s="460"/>
      <c r="I298" s="460"/>
      <c r="J298" s="460"/>
      <c r="K298" s="460"/>
      <c r="L298" s="460"/>
      <c r="M298" s="460"/>
      <c r="N298" s="460"/>
      <c r="O298" s="460"/>
      <c r="P298" s="460"/>
      <c r="Q298" s="460"/>
      <c r="R298" s="460"/>
      <c r="S298" s="460"/>
      <c r="T298" s="460"/>
      <c r="U298" s="460"/>
      <c r="V298" s="460"/>
      <c r="W298" s="460"/>
      <c r="X298" s="460"/>
      <c r="Y298" s="460"/>
      <c r="Z298" s="460"/>
      <c r="AA298" s="460"/>
      <c r="AB298" s="460"/>
      <c r="AC298" s="460"/>
      <c r="AD298" s="460"/>
      <c r="AE298" s="460"/>
      <c r="AF298" s="460"/>
      <c r="AG298" s="460"/>
      <c r="AH298" s="460"/>
      <c r="AI298" s="460"/>
      <c r="AJ298" s="460"/>
      <c r="AK298" s="460"/>
      <c r="AL298" s="460"/>
      <c r="AM298" s="460"/>
      <c r="AN298" s="460"/>
      <c r="AO298" s="460"/>
    </row>
    <row r="299" spans="1:41" ht="14.25" customHeight="1" x14ac:dyDescent="0.2">
      <c r="A299" s="295"/>
      <c r="B299" s="460"/>
      <c r="C299" s="480"/>
      <c r="D299" s="480"/>
      <c r="E299" s="460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60"/>
      <c r="AB299" s="460"/>
      <c r="AC299" s="460"/>
      <c r="AD299" s="460"/>
      <c r="AE299" s="460"/>
      <c r="AF299" s="460"/>
      <c r="AG299" s="460"/>
      <c r="AH299" s="460"/>
      <c r="AI299" s="460"/>
      <c r="AJ299" s="460"/>
      <c r="AK299" s="460"/>
      <c r="AL299" s="460"/>
      <c r="AM299" s="460"/>
      <c r="AN299" s="460"/>
      <c r="AO299" s="460"/>
    </row>
    <row r="300" spans="1:41" ht="14.25" customHeight="1" x14ac:dyDescent="0.2">
      <c r="A300" s="295"/>
      <c r="B300" s="460"/>
      <c r="C300" s="480"/>
      <c r="D300" s="480"/>
      <c r="E300" s="460"/>
      <c r="F300" s="460"/>
      <c r="G300" s="460"/>
      <c r="H300" s="460"/>
      <c r="I300" s="460"/>
      <c r="J300" s="460"/>
      <c r="K300" s="460"/>
      <c r="L300" s="460"/>
      <c r="M300" s="460"/>
      <c r="N300" s="460"/>
      <c r="O300" s="460"/>
      <c r="P300" s="460"/>
      <c r="Q300" s="460"/>
      <c r="R300" s="460"/>
      <c r="S300" s="460"/>
      <c r="T300" s="460"/>
      <c r="U300" s="460"/>
      <c r="V300" s="460"/>
      <c r="W300" s="460"/>
      <c r="X300" s="460"/>
      <c r="Y300" s="460"/>
      <c r="Z300" s="460"/>
      <c r="AA300" s="460"/>
      <c r="AB300" s="460"/>
      <c r="AC300" s="460"/>
      <c r="AD300" s="460"/>
      <c r="AE300" s="460"/>
      <c r="AF300" s="460"/>
      <c r="AG300" s="460"/>
      <c r="AH300" s="460"/>
      <c r="AI300" s="460"/>
      <c r="AJ300" s="460"/>
      <c r="AK300" s="460"/>
      <c r="AL300" s="460"/>
      <c r="AM300" s="460"/>
      <c r="AN300" s="460"/>
      <c r="AO300" s="460"/>
    </row>
    <row r="301" spans="1:41" ht="14.25" customHeight="1" x14ac:dyDescent="0.2">
      <c r="A301" s="295"/>
      <c r="B301" s="460"/>
      <c r="C301" s="480"/>
      <c r="D301" s="480"/>
      <c r="E301" s="460"/>
      <c r="F301" s="460"/>
      <c r="G301" s="460"/>
      <c r="H301" s="460"/>
      <c r="I301" s="460"/>
      <c r="J301" s="460"/>
      <c r="K301" s="460"/>
      <c r="L301" s="460"/>
      <c r="M301" s="460"/>
      <c r="N301" s="460"/>
      <c r="O301" s="460"/>
      <c r="P301" s="460"/>
      <c r="Q301" s="460"/>
      <c r="R301" s="460"/>
      <c r="S301" s="460"/>
      <c r="T301" s="460"/>
      <c r="U301" s="460"/>
      <c r="V301" s="460"/>
      <c r="W301" s="460"/>
      <c r="X301" s="460"/>
      <c r="Y301" s="460"/>
      <c r="Z301" s="460"/>
      <c r="AA301" s="460"/>
      <c r="AB301" s="460"/>
      <c r="AC301" s="460"/>
      <c r="AD301" s="460"/>
      <c r="AE301" s="460"/>
      <c r="AF301" s="460"/>
      <c r="AG301" s="460"/>
      <c r="AH301" s="460"/>
      <c r="AI301" s="460"/>
      <c r="AJ301" s="460"/>
      <c r="AK301" s="460"/>
      <c r="AL301" s="460"/>
      <c r="AM301" s="460"/>
      <c r="AN301" s="460"/>
      <c r="AO301" s="460"/>
    </row>
    <row r="302" spans="1:41" ht="14.25" customHeight="1" x14ac:dyDescent="0.2">
      <c r="A302" s="295"/>
      <c r="B302" s="460"/>
      <c r="C302" s="480"/>
      <c r="D302" s="480"/>
      <c r="E302" s="460"/>
      <c r="F302" s="460"/>
      <c r="G302" s="460"/>
      <c r="H302" s="460"/>
      <c r="I302" s="460"/>
      <c r="J302" s="460"/>
      <c r="K302" s="460"/>
      <c r="L302" s="460"/>
      <c r="M302" s="460"/>
      <c r="N302" s="460"/>
      <c r="O302" s="460"/>
      <c r="P302" s="460"/>
      <c r="Q302" s="460"/>
      <c r="R302" s="460"/>
      <c r="S302" s="460"/>
      <c r="T302" s="460"/>
      <c r="U302" s="460"/>
      <c r="V302" s="460"/>
      <c r="W302" s="460"/>
      <c r="X302" s="460"/>
      <c r="Y302" s="460"/>
      <c r="Z302" s="460"/>
      <c r="AA302" s="460"/>
      <c r="AB302" s="460"/>
      <c r="AC302" s="460"/>
      <c r="AD302" s="460"/>
      <c r="AE302" s="460"/>
      <c r="AF302" s="460"/>
      <c r="AG302" s="460"/>
      <c r="AH302" s="460"/>
      <c r="AI302" s="460"/>
      <c r="AJ302" s="460"/>
      <c r="AK302" s="460"/>
      <c r="AL302" s="460"/>
      <c r="AM302" s="460"/>
      <c r="AN302" s="460"/>
      <c r="AO302" s="460"/>
    </row>
    <row r="303" spans="1:41" ht="14.25" customHeight="1" x14ac:dyDescent="0.2">
      <c r="A303" s="295"/>
      <c r="B303" s="460"/>
      <c r="C303" s="480"/>
      <c r="D303" s="480"/>
      <c r="E303" s="460"/>
      <c r="F303" s="460"/>
      <c r="G303" s="460"/>
      <c r="H303" s="460"/>
      <c r="I303" s="460"/>
      <c r="J303" s="460"/>
      <c r="K303" s="460"/>
      <c r="L303" s="460"/>
      <c r="M303" s="460"/>
      <c r="N303" s="460"/>
      <c r="O303" s="460"/>
      <c r="P303" s="460"/>
      <c r="Q303" s="460"/>
      <c r="R303" s="460"/>
      <c r="S303" s="460"/>
      <c r="T303" s="460"/>
      <c r="U303" s="460"/>
      <c r="V303" s="460"/>
      <c r="W303" s="460"/>
      <c r="X303" s="460"/>
      <c r="Y303" s="460"/>
      <c r="Z303" s="460"/>
      <c r="AA303" s="460"/>
      <c r="AB303" s="460"/>
      <c r="AC303" s="460"/>
      <c r="AD303" s="460"/>
      <c r="AE303" s="460"/>
      <c r="AF303" s="460"/>
      <c r="AG303" s="460"/>
      <c r="AH303" s="460"/>
      <c r="AI303" s="460"/>
      <c r="AJ303" s="460"/>
      <c r="AK303" s="460"/>
      <c r="AL303" s="460"/>
      <c r="AM303" s="460"/>
      <c r="AN303" s="460"/>
      <c r="AO303" s="460"/>
    </row>
    <row r="304" spans="1:41" ht="14.25" customHeight="1" x14ac:dyDescent="0.2">
      <c r="A304" s="295"/>
      <c r="B304" s="460"/>
      <c r="C304" s="480"/>
      <c r="D304" s="48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0"/>
      <c r="Z304" s="460"/>
      <c r="AA304" s="460"/>
      <c r="AB304" s="460"/>
      <c r="AC304" s="460"/>
      <c r="AD304" s="460"/>
      <c r="AE304" s="460"/>
      <c r="AF304" s="460"/>
      <c r="AG304" s="460"/>
      <c r="AH304" s="460"/>
      <c r="AI304" s="460"/>
      <c r="AJ304" s="460"/>
      <c r="AK304" s="460"/>
      <c r="AL304" s="460"/>
      <c r="AM304" s="460"/>
      <c r="AN304" s="460"/>
      <c r="AO304" s="460"/>
    </row>
    <row r="305" spans="1:41" ht="14.25" customHeight="1" x14ac:dyDescent="0.2">
      <c r="A305" s="295"/>
      <c r="B305" s="460"/>
      <c r="C305" s="480"/>
      <c r="D305" s="480"/>
      <c r="E305" s="460"/>
      <c r="F305" s="460"/>
      <c r="G305" s="460"/>
      <c r="H305" s="460"/>
      <c r="I305" s="460"/>
      <c r="J305" s="460"/>
      <c r="K305" s="460"/>
      <c r="L305" s="460"/>
      <c r="M305" s="460"/>
      <c r="N305" s="460"/>
      <c r="O305" s="460"/>
      <c r="P305" s="460"/>
      <c r="Q305" s="460"/>
      <c r="R305" s="460"/>
      <c r="S305" s="460"/>
      <c r="T305" s="460"/>
      <c r="U305" s="460"/>
      <c r="V305" s="460"/>
      <c r="W305" s="460"/>
      <c r="X305" s="460"/>
      <c r="Y305" s="460"/>
      <c r="Z305" s="460"/>
      <c r="AA305" s="460"/>
      <c r="AB305" s="460"/>
      <c r="AC305" s="460"/>
      <c r="AD305" s="460"/>
      <c r="AE305" s="460"/>
      <c r="AF305" s="460"/>
      <c r="AG305" s="460"/>
      <c r="AH305" s="460"/>
      <c r="AI305" s="460"/>
      <c r="AJ305" s="460"/>
      <c r="AK305" s="460"/>
      <c r="AL305" s="460"/>
      <c r="AM305" s="460"/>
      <c r="AN305" s="460"/>
      <c r="AO305" s="460"/>
    </row>
    <row r="306" spans="1:41" ht="14.25" customHeight="1" x14ac:dyDescent="0.2">
      <c r="A306" s="295"/>
      <c r="B306" s="460"/>
      <c r="C306" s="480"/>
      <c r="D306" s="480"/>
      <c r="E306" s="460"/>
      <c r="F306" s="460"/>
      <c r="G306" s="460"/>
      <c r="H306" s="460"/>
      <c r="I306" s="460"/>
      <c r="J306" s="460"/>
      <c r="K306" s="460"/>
      <c r="L306" s="460"/>
      <c r="M306" s="460"/>
      <c r="N306" s="460"/>
      <c r="O306" s="460"/>
      <c r="P306" s="460"/>
      <c r="Q306" s="460"/>
      <c r="R306" s="460"/>
      <c r="S306" s="460"/>
      <c r="T306" s="460"/>
      <c r="U306" s="460"/>
      <c r="V306" s="460"/>
      <c r="W306" s="460"/>
      <c r="X306" s="460"/>
      <c r="Y306" s="460"/>
      <c r="Z306" s="460"/>
      <c r="AA306" s="460"/>
      <c r="AB306" s="460"/>
      <c r="AC306" s="460"/>
      <c r="AD306" s="460"/>
      <c r="AE306" s="460"/>
      <c r="AF306" s="460"/>
      <c r="AG306" s="460"/>
      <c r="AH306" s="460"/>
      <c r="AI306" s="460"/>
      <c r="AJ306" s="460"/>
      <c r="AK306" s="460"/>
      <c r="AL306" s="460"/>
      <c r="AM306" s="460"/>
      <c r="AN306" s="460"/>
      <c r="AO306" s="460"/>
    </row>
    <row r="307" spans="1:41" ht="14.25" customHeight="1" x14ac:dyDescent="0.2">
      <c r="A307" s="295"/>
      <c r="B307" s="460"/>
      <c r="C307" s="480"/>
      <c r="D307" s="48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  <c r="V307" s="460"/>
      <c r="W307" s="460"/>
      <c r="X307" s="460"/>
      <c r="Y307" s="460"/>
      <c r="Z307" s="460"/>
      <c r="AA307" s="460"/>
      <c r="AB307" s="460"/>
      <c r="AC307" s="460"/>
      <c r="AD307" s="460"/>
      <c r="AE307" s="460"/>
      <c r="AF307" s="460"/>
      <c r="AG307" s="460"/>
      <c r="AH307" s="460"/>
      <c r="AI307" s="460"/>
      <c r="AJ307" s="460"/>
      <c r="AK307" s="460"/>
      <c r="AL307" s="460"/>
      <c r="AM307" s="460"/>
      <c r="AN307" s="460"/>
      <c r="AO307" s="460"/>
    </row>
    <row r="308" spans="1:41" ht="14.25" customHeight="1" x14ac:dyDescent="0.2">
      <c r="A308" s="295"/>
      <c r="B308" s="460"/>
      <c r="C308" s="480"/>
      <c r="D308" s="480"/>
      <c r="E308" s="460"/>
      <c r="F308" s="460"/>
      <c r="G308" s="460"/>
      <c r="H308" s="460"/>
      <c r="I308" s="460"/>
      <c r="J308" s="460"/>
      <c r="K308" s="460"/>
      <c r="L308" s="460"/>
      <c r="M308" s="460"/>
      <c r="N308" s="460"/>
      <c r="O308" s="460"/>
      <c r="P308" s="460"/>
      <c r="Q308" s="460"/>
      <c r="R308" s="460"/>
      <c r="S308" s="460"/>
      <c r="T308" s="460"/>
      <c r="U308" s="460"/>
      <c r="V308" s="460"/>
      <c r="W308" s="460"/>
      <c r="X308" s="460"/>
      <c r="Y308" s="460"/>
      <c r="Z308" s="460"/>
      <c r="AA308" s="460"/>
      <c r="AB308" s="460"/>
      <c r="AC308" s="460"/>
      <c r="AD308" s="460"/>
      <c r="AE308" s="460"/>
      <c r="AF308" s="460"/>
      <c r="AG308" s="460"/>
      <c r="AH308" s="460"/>
      <c r="AI308" s="460"/>
      <c r="AJ308" s="460"/>
      <c r="AK308" s="460"/>
      <c r="AL308" s="460"/>
      <c r="AM308" s="460"/>
      <c r="AN308" s="460"/>
      <c r="AO308" s="460"/>
    </row>
    <row r="309" spans="1:41" ht="14.25" customHeight="1" x14ac:dyDescent="0.2">
      <c r="A309" s="295"/>
      <c r="B309" s="460"/>
      <c r="C309" s="480"/>
      <c r="D309" s="48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0"/>
      <c r="Z309" s="460"/>
      <c r="AA309" s="460"/>
      <c r="AB309" s="460"/>
      <c r="AC309" s="460"/>
      <c r="AD309" s="460"/>
      <c r="AE309" s="460"/>
      <c r="AF309" s="460"/>
      <c r="AG309" s="460"/>
      <c r="AH309" s="460"/>
      <c r="AI309" s="460"/>
      <c r="AJ309" s="460"/>
      <c r="AK309" s="460"/>
      <c r="AL309" s="460"/>
      <c r="AM309" s="460"/>
      <c r="AN309" s="460"/>
      <c r="AO309" s="460"/>
    </row>
    <row r="310" spans="1:41" ht="14.25" customHeight="1" x14ac:dyDescent="0.2">
      <c r="A310" s="295"/>
      <c r="B310" s="460"/>
      <c r="C310" s="480"/>
      <c r="D310" s="480"/>
      <c r="E310" s="460"/>
      <c r="F310" s="460"/>
      <c r="G310" s="460"/>
      <c r="H310" s="460"/>
      <c r="I310" s="460"/>
      <c r="J310" s="460"/>
      <c r="K310" s="460"/>
      <c r="L310" s="460"/>
      <c r="M310" s="460"/>
      <c r="N310" s="460"/>
      <c r="O310" s="460"/>
      <c r="P310" s="460"/>
      <c r="Q310" s="460"/>
      <c r="R310" s="460"/>
      <c r="S310" s="460"/>
      <c r="T310" s="460"/>
      <c r="U310" s="460"/>
      <c r="V310" s="460"/>
      <c r="W310" s="460"/>
      <c r="X310" s="460"/>
      <c r="Y310" s="460"/>
      <c r="Z310" s="460"/>
      <c r="AA310" s="460"/>
      <c r="AB310" s="460"/>
      <c r="AC310" s="460"/>
      <c r="AD310" s="460"/>
      <c r="AE310" s="460"/>
      <c r="AF310" s="460"/>
      <c r="AG310" s="460"/>
      <c r="AH310" s="460"/>
      <c r="AI310" s="460"/>
      <c r="AJ310" s="460"/>
      <c r="AK310" s="460"/>
      <c r="AL310" s="460"/>
      <c r="AM310" s="460"/>
      <c r="AN310" s="460"/>
      <c r="AO310" s="460"/>
    </row>
    <row r="311" spans="1:41" ht="14.25" customHeight="1" x14ac:dyDescent="0.2">
      <c r="A311" s="295"/>
      <c r="B311" s="460"/>
      <c r="C311" s="480"/>
      <c r="D311" s="480"/>
      <c r="E311" s="460"/>
      <c r="F311" s="460"/>
      <c r="G311" s="460"/>
      <c r="H311" s="460"/>
      <c r="I311" s="460"/>
      <c r="J311" s="460"/>
      <c r="K311" s="460"/>
      <c r="L311" s="460"/>
      <c r="M311" s="460"/>
      <c r="N311" s="460"/>
      <c r="O311" s="460"/>
      <c r="P311" s="460"/>
      <c r="Q311" s="460"/>
      <c r="R311" s="460"/>
      <c r="S311" s="460"/>
      <c r="T311" s="460"/>
      <c r="U311" s="460"/>
      <c r="V311" s="460"/>
      <c r="W311" s="460"/>
      <c r="X311" s="460"/>
      <c r="Y311" s="460"/>
      <c r="Z311" s="460"/>
      <c r="AA311" s="460"/>
      <c r="AB311" s="460"/>
      <c r="AC311" s="460"/>
      <c r="AD311" s="460"/>
      <c r="AE311" s="460"/>
      <c r="AF311" s="460"/>
      <c r="AG311" s="460"/>
      <c r="AH311" s="460"/>
      <c r="AI311" s="460"/>
      <c r="AJ311" s="460"/>
      <c r="AK311" s="460"/>
      <c r="AL311" s="460"/>
      <c r="AM311" s="460"/>
      <c r="AN311" s="460"/>
      <c r="AO311" s="460"/>
    </row>
    <row r="312" spans="1:41" ht="14.25" customHeight="1" x14ac:dyDescent="0.2">
      <c r="A312" s="295"/>
      <c r="B312" s="460"/>
      <c r="C312" s="480"/>
      <c r="D312" s="480"/>
      <c r="E312" s="460"/>
      <c r="F312" s="460"/>
      <c r="G312" s="460"/>
      <c r="H312" s="460"/>
      <c r="I312" s="460"/>
      <c r="J312" s="460"/>
      <c r="K312" s="460"/>
      <c r="L312" s="460"/>
      <c r="M312" s="460"/>
      <c r="N312" s="460"/>
      <c r="O312" s="460"/>
      <c r="P312" s="460"/>
      <c r="Q312" s="460"/>
      <c r="R312" s="460"/>
      <c r="S312" s="460"/>
      <c r="T312" s="460"/>
      <c r="U312" s="460"/>
      <c r="V312" s="460"/>
      <c r="W312" s="460"/>
      <c r="X312" s="460"/>
      <c r="Y312" s="460"/>
      <c r="Z312" s="460"/>
      <c r="AA312" s="460"/>
      <c r="AB312" s="460"/>
      <c r="AC312" s="460"/>
      <c r="AD312" s="460"/>
      <c r="AE312" s="460"/>
      <c r="AF312" s="460"/>
      <c r="AG312" s="460"/>
      <c r="AH312" s="460"/>
      <c r="AI312" s="460"/>
      <c r="AJ312" s="460"/>
      <c r="AK312" s="460"/>
      <c r="AL312" s="460"/>
      <c r="AM312" s="460"/>
      <c r="AN312" s="460"/>
      <c r="AO312" s="460"/>
    </row>
    <row r="313" spans="1:41" ht="14.25" customHeight="1" x14ac:dyDescent="0.2">
      <c r="A313" s="295"/>
      <c r="B313" s="460"/>
      <c r="C313" s="480"/>
      <c r="D313" s="480"/>
      <c r="E313" s="460"/>
      <c r="F313" s="460"/>
      <c r="G313" s="460"/>
      <c r="H313" s="460"/>
      <c r="I313" s="460"/>
      <c r="J313" s="460"/>
      <c r="K313" s="460"/>
      <c r="L313" s="460"/>
      <c r="M313" s="460"/>
      <c r="N313" s="460"/>
      <c r="O313" s="460"/>
      <c r="P313" s="460"/>
      <c r="Q313" s="460"/>
      <c r="R313" s="460"/>
      <c r="S313" s="460"/>
      <c r="T313" s="460"/>
      <c r="U313" s="460"/>
      <c r="V313" s="460"/>
      <c r="W313" s="460"/>
      <c r="X313" s="460"/>
      <c r="Y313" s="460"/>
      <c r="Z313" s="460"/>
      <c r="AA313" s="460"/>
      <c r="AB313" s="460"/>
      <c r="AC313" s="460"/>
      <c r="AD313" s="460"/>
      <c r="AE313" s="460"/>
      <c r="AF313" s="460"/>
      <c r="AG313" s="460"/>
      <c r="AH313" s="460"/>
      <c r="AI313" s="460"/>
      <c r="AJ313" s="460"/>
      <c r="AK313" s="460"/>
      <c r="AL313" s="460"/>
      <c r="AM313" s="460"/>
      <c r="AN313" s="460"/>
      <c r="AO313" s="460"/>
    </row>
    <row r="314" spans="1:41" ht="14.25" customHeight="1" x14ac:dyDescent="0.2">
      <c r="A314" s="295"/>
      <c r="B314" s="460"/>
      <c r="C314" s="480"/>
      <c r="D314" s="48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0"/>
      <c r="Z314" s="460"/>
      <c r="AA314" s="460"/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</row>
    <row r="315" spans="1:41" ht="14.25" customHeight="1" x14ac:dyDescent="0.2">
      <c r="A315" s="295"/>
      <c r="B315" s="460"/>
      <c r="C315" s="480"/>
      <c r="D315" s="480"/>
      <c r="E315" s="460"/>
      <c r="F315" s="460"/>
      <c r="G315" s="460"/>
      <c r="H315" s="460"/>
      <c r="I315" s="460"/>
      <c r="J315" s="460"/>
      <c r="K315" s="460"/>
      <c r="L315" s="460"/>
      <c r="M315" s="460"/>
      <c r="N315" s="460"/>
      <c r="O315" s="460"/>
      <c r="P315" s="460"/>
      <c r="Q315" s="460"/>
      <c r="R315" s="460"/>
      <c r="S315" s="460"/>
      <c r="T315" s="460"/>
      <c r="U315" s="460"/>
      <c r="V315" s="460"/>
      <c r="W315" s="460"/>
      <c r="X315" s="460"/>
      <c r="Y315" s="460"/>
      <c r="Z315" s="460"/>
      <c r="AA315" s="460"/>
      <c r="AB315" s="460"/>
      <c r="AC315" s="460"/>
      <c r="AD315" s="460"/>
      <c r="AE315" s="460"/>
      <c r="AF315" s="460"/>
      <c r="AG315" s="460"/>
      <c r="AH315" s="460"/>
      <c r="AI315" s="460"/>
      <c r="AJ315" s="460"/>
      <c r="AK315" s="460"/>
      <c r="AL315" s="460"/>
      <c r="AM315" s="460"/>
      <c r="AN315" s="460"/>
      <c r="AO315" s="460"/>
    </row>
    <row r="316" spans="1:41" ht="14.25" customHeight="1" x14ac:dyDescent="0.2">
      <c r="A316" s="295"/>
      <c r="B316" s="460"/>
      <c r="C316" s="480"/>
      <c r="D316" s="480"/>
      <c r="E316" s="460"/>
      <c r="F316" s="460"/>
      <c r="G316" s="460"/>
      <c r="H316" s="460"/>
      <c r="I316" s="460"/>
      <c r="J316" s="460"/>
      <c r="K316" s="460"/>
      <c r="L316" s="460"/>
      <c r="M316" s="460"/>
      <c r="N316" s="460"/>
      <c r="O316" s="460"/>
      <c r="P316" s="460"/>
      <c r="Q316" s="460"/>
      <c r="R316" s="460"/>
      <c r="S316" s="460"/>
      <c r="T316" s="460"/>
      <c r="U316" s="460"/>
      <c r="V316" s="460"/>
      <c r="W316" s="460"/>
      <c r="X316" s="460"/>
      <c r="Y316" s="460"/>
      <c r="Z316" s="460"/>
      <c r="AA316" s="460"/>
      <c r="AB316" s="460"/>
      <c r="AC316" s="460"/>
      <c r="AD316" s="460"/>
      <c r="AE316" s="460"/>
      <c r="AF316" s="460"/>
      <c r="AG316" s="460"/>
      <c r="AH316" s="460"/>
      <c r="AI316" s="460"/>
      <c r="AJ316" s="460"/>
      <c r="AK316" s="460"/>
      <c r="AL316" s="460"/>
      <c r="AM316" s="460"/>
      <c r="AN316" s="460"/>
      <c r="AO316" s="460"/>
    </row>
    <row r="317" spans="1:41" ht="14.25" customHeight="1" x14ac:dyDescent="0.2">
      <c r="A317" s="295"/>
      <c r="B317" s="460"/>
      <c r="C317" s="480"/>
      <c r="D317" s="480"/>
      <c r="E317" s="460"/>
      <c r="F317" s="460"/>
      <c r="G317" s="460"/>
      <c r="H317" s="460"/>
      <c r="I317" s="460"/>
      <c r="J317" s="460"/>
      <c r="K317" s="460"/>
      <c r="L317" s="460"/>
      <c r="M317" s="460"/>
      <c r="N317" s="460"/>
      <c r="O317" s="460"/>
      <c r="P317" s="460"/>
      <c r="Q317" s="460"/>
      <c r="R317" s="460"/>
      <c r="S317" s="460"/>
      <c r="T317" s="460"/>
      <c r="U317" s="460"/>
      <c r="V317" s="460"/>
      <c r="W317" s="460"/>
      <c r="X317" s="460"/>
      <c r="Y317" s="460"/>
      <c r="Z317" s="460"/>
      <c r="AA317" s="460"/>
      <c r="AB317" s="460"/>
      <c r="AC317" s="460"/>
      <c r="AD317" s="460"/>
      <c r="AE317" s="460"/>
      <c r="AF317" s="460"/>
      <c r="AG317" s="460"/>
      <c r="AH317" s="460"/>
      <c r="AI317" s="460"/>
      <c r="AJ317" s="460"/>
      <c r="AK317" s="460"/>
      <c r="AL317" s="460"/>
      <c r="AM317" s="460"/>
      <c r="AN317" s="460"/>
      <c r="AO317" s="460"/>
    </row>
    <row r="318" spans="1:41" ht="14.25" customHeight="1" x14ac:dyDescent="0.2">
      <c r="A318" s="295"/>
      <c r="B318" s="460"/>
      <c r="C318" s="480"/>
      <c r="D318" s="480"/>
      <c r="E318" s="460"/>
      <c r="F318" s="460"/>
      <c r="G318" s="460"/>
      <c r="H318" s="460"/>
      <c r="I318" s="460"/>
      <c r="J318" s="460"/>
      <c r="K318" s="460"/>
      <c r="L318" s="460"/>
      <c r="M318" s="460"/>
      <c r="N318" s="460"/>
      <c r="O318" s="460"/>
      <c r="P318" s="460"/>
      <c r="Q318" s="460"/>
      <c r="R318" s="460"/>
      <c r="S318" s="460"/>
      <c r="T318" s="460"/>
      <c r="U318" s="460"/>
      <c r="V318" s="460"/>
      <c r="W318" s="460"/>
      <c r="X318" s="460"/>
      <c r="Y318" s="460"/>
      <c r="Z318" s="460"/>
      <c r="AA318" s="460"/>
      <c r="AB318" s="460"/>
      <c r="AC318" s="460"/>
      <c r="AD318" s="460"/>
      <c r="AE318" s="460"/>
      <c r="AF318" s="460"/>
      <c r="AG318" s="460"/>
      <c r="AH318" s="460"/>
      <c r="AI318" s="460"/>
      <c r="AJ318" s="460"/>
      <c r="AK318" s="460"/>
      <c r="AL318" s="460"/>
      <c r="AM318" s="460"/>
      <c r="AN318" s="460"/>
      <c r="AO318" s="460"/>
    </row>
    <row r="319" spans="1:41" ht="14.25" customHeight="1" x14ac:dyDescent="0.2">
      <c r="A319" s="295"/>
      <c r="B319" s="460"/>
      <c r="C319" s="480"/>
      <c r="D319" s="48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0"/>
      <c r="Y319" s="460"/>
      <c r="Z319" s="460"/>
      <c r="AA319" s="460"/>
      <c r="AB319" s="460"/>
      <c r="AC319" s="460"/>
      <c r="AD319" s="460"/>
      <c r="AE319" s="460"/>
      <c r="AF319" s="460"/>
      <c r="AG319" s="460"/>
      <c r="AH319" s="460"/>
      <c r="AI319" s="460"/>
      <c r="AJ319" s="460"/>
      <c r="AK319" s="460"/>
      <c r="AL319" s="460"/>
      <c r="AM319" s="460"/>
      <c r="AN319" s="460"/>
      <c r="AO319" s="460"/>
    </row>
    <row r="320" spans="1:41" ht="14.25" customHeight="1" x14ac:dyDescent="0.2">
      <c r="A320" s="295"/>
      <c r="B320" s="460"/>
      <c r="C320" s="480"/>
      <c r="D320" s="480"/>
      <c r="E320" s="460"/>
      <c r="F320" s="460"/>
      <c r="G320" s="460"/>
      <c r="H320" s="460"/>
      <c r="I320" s="460"/>
      <c r="J320" s="460"/>
      <c r="K320" s="460"/>
      <c r="L320" s="460"/>
      <c r="M320" s="460"/>
      <c r="N320" s="460"/>
      <c r="O320" s="460"/>
      <c r="P320" s="460"/>
      <c r="Q320" s="460"/>
      <c r="R320" s="460"/>
      <c r="S320" s="460"/>
      <c r="T320" s="460"/>
      <c r="U320" s="460"/>
      <c r="V320" s="460"/>
      <c r="W320" s="460"/>
      <c r="X320" s="460"/>
      <c r="Y320" s="460"/>
      <c r="Z320" s="460"/>
      <c r="AA320" s="460"/>
      <c r="AB320" s="460"/>
      <c r="AC320" s="460"/>
      <c r="AD320" s="460"/>
      <c r="AE320" s="460"/>
      <c r="AF320" s="460"/>
      <c r="AG320" s="460"/>
      <c r="AH320" s="460"/>
      <c r="AI320" s="460"/>
      <c r="AJ320" s="460"/>
      <c r="AK320" s="460"/>
      <c r="AL320" s="460"/>
      <c r="AM320" s="460"/>
      <c r="AN320" s="460"/>
      <c r="AO320" s="460"/>
    </row>
    <row r="321" spans="1:41" ht="14.25" customHeight="1" x14ac:dyDescent="0.2">
      <c r="A321" s="295"/>
      <c r="B321" s="460"/>
      <c r="C321" s="480"/>
      <c r="D321" s="480"/>
      <c r="E321" s="460"/>
      <c r="F321" s="460"/>
      <c r="G321" s="460"/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460"/>
      <c r="S321" s="460"/>
      <c r="T321" s="460"/>
      <c r="U321" s="460"/>
      <c r="V321" s="460"/>
      <c r="W321" s="460"/>
      <c r="X321" s="460"/>
      <c r="Y321" s="460"/>
      <c r="Z321" s="460"/>
      <c r="AA321" s="460"/>
      <c r="AB321" s="460"/>
      <c r="AC321" s="460"/>
      <c r="AD321" s="460"/>
      <c r="AE321" s="460"/>
      <c r="AF321" s="460"/>
      <c r="AG321" s="460"/>
      <c r="AH321" s="460"/>
      <c r="AI321" s="460"/>
      <c r="AJ321" s="460"/>
      <c r="AK321" s="460"/>
      <c r="AL321" s="460"/>
      <c r="AM321" s="460"/>
      <c r="AN321" s="460"/>
      <c r="AO321" s="460"/>
    </row>
    <row r="322" spans="1:41" ht="14.25" customHeight="1" x14ac:dyDescent="0.2">
      <c r="A322" s="295"/>
      <c r="B322" s="460"/>
      <c r="C322" s="480"/>
      <c r="D322" s="480"/>
      <c r="E322" s="460"/>
      <c r="F322" s="460"/>
      <c r="G322" s="460"/>
      <c r="H322" s="460"/>
      <c r="I322" s="460"/>
      <c r="J322" s="460"/>
      <c r="K322" s="460"/>
      <c r="L322" s="460"/>
      <c r="M322" s="460"/>
      <c r="N322" s="460"/>
      <c r="O322" s="460"/>
      <c r="P322" s="460"/>
      <c r="Q322" s="460"/>
      <c r="R322" s="460"/>
      <c r="S322" s="460"/>
      <c r="T322" s="460"/>
      <c r="U322" s="460"/>
      <c r="V322" s="460"/>
      <c r="W322" s="460"/>
      <c r="X322" s="460"/>
      <c r="Y322" s="460"/>
      <c r="Z322" s="460"/>
      <c r="AA322" s="460"/>
      <c r="AB322" s="460"/>
      <c r="AC322" s="460"/>
      <c r="AD322" s="460"/>
      <c r="AE322" s="460"/>
      <c r="AF322" s="460"/>
      <c r="AG322" s="460"/>
      <c r="AH322" s="460"/>
      <c r="AI322" s="460"/>
      <c r="AJ322" s="460"/>
      <c r="AK322" s="460"/>
      <c r="AL322" s="460"/>
      <c r="AM322" s="460"/>
      <c r="AN322" s="460"/>
      <c r="AO322" s="460"/>
    </row>
    <row r="323" spans="1:41" ht="14.25" customHeight="1" x14ac:dyDescent="0.2">
      <c r="A323" s="295"/>
      <c r="B323" s="460"/>
      <c r="C323" s="480"/>
      <c r="D323" s="480"/>
      <c r="E323" s="460"/>
      <c r="F323" s="460"/>
      <c r="G323" s="460"/>
      <c r="H323" s="460"/>
      <c r="I323" s="460"/>
      <c r="J323" s="460"/>
      <c r="K323" s="460"/>
      <c r="L323" s="460"/>
      <c r="M323" s="460"/>
      <c r="N323" s="460"/>
      <c r="O323" s="460"/>
      <c r="P323" s="460"/>
      <c r="Q323" s="460"/>
      <c r="R323" s="460"/>
      <c r="S323" s="460"/>
      <c r="T323" s="460"/>
      <c r="U323" s="460"/>
      <c r="V323" s="460"/>
      <c r="W323" s="460"/>
      <c r="X323" s="460"/>
      <c r="Y323" s="460"/>
      <c r="Z323" s="460"/>
      <c r="AA323" s="460"/>
      <c r="AB323" s="460"/>
      <c r="AC323" s="460"/>
      <c r="AD323" s="460"/>
      <c r="AE323" s="460"/>
      <c r="AF323" s="460"/>
      <c r="AG323" s="460"/>
      <c r="AH323" s="460"/>
      <c r="AI323" s="460"/>
      <c r="AJ323" s="460"/>
      <c r="AK323" s="460"/>
      <c r="AL323" s="460"/>
      <c r="AM323" s="460"/>
      <c r="AN323" s="460"/>
      <c r="AO323" s="460"/>
    </row>
    <row r="324" spans="1:41" ht="14.25" customHeight="1" x14ac:dyDescent="0.2">
      <c r="A324" s="295"/>
      <c r="B324" s="460"/>
      <c r="C324" s="480"/>
      <c r="D324" s="480"/>
      <c r="E324" s="460"/>
      <c r="F324" s="460"/>
      <c r="G324" s="460"/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  <c r="Y324" s="460"/>
      <c r="Z324" s="460"/>
      <c r="AA324" s="460"/>
      <c r="AB324" s="460"/>
      <c r="AC324" s="460"/>
      <c r="AD324" s="460"/>
      <c r="AE324" s="460"/>
      <c r="AF324" s="460"/>
      <c r="AG324" s="460"/>
      <c r="AH324" s="460"/>
      <c r="AI324" s="460"/>
      <c r="AJ324" s="460"/>
      <c r="AK324" s="460"/>
      <c r="AL324" s="460"/>
      <c r="AM324" s="460"/>
      <c r="AN324" s="460"/>
      <c r="AO324" s="460"/>
    </row>
    <row r="325" spans="1:41" ht="14.25" customHeight="1" x14ac:dyDescent="0.2">
      <c r="A325" s="295"/>
      <c r="B325" s="460"/>
      <c r="C325" s="480"/>
      <c r="D325" s="480"/>
      <c r="E325" s="460"/>
      <c r="F325" s="460"/>
      <c r="G325" s="460"/>
      <c r="H325" s="460"/>
      <c r="I325" s="460"/>
      <c r="J325" s="460"/>
      <c r="K325" s="460"/>
      <c r="L325" s="460"/>
      <c r="M325" s="460"/>
      <c r="N325" s="460"/>
      <c r="O325" s="460"/>
      <c r="P325" s="460"/>
      <c r="Q325" s="460"/>
      <c r="R325" s="460"/>
      <c r="S325" s="460"/>
      <c r="T325" s="460"/>
      <c r="U325" s="460"/>
      <c r="V325" s="460"/>
      <c r="W325" s="460"/>
      <c r="X325" s="460"/>
      <c r="Y325" s="460"/>
      <c r="Z325" s="460"/>
      <c r="AA325" s="460"/>
      <c r="AB325" s="460"/>
      <c r="AC325" s="460"/>
      <c r="AD325" s="460"/>
      <c r="AE325" s="460"/>
      <c r="AF325" s="460"/>
      <c r="AG325" s="460"/>
      <c r="AH325" s="460"/>
      <c r="AI325" s="460"/>
      <c r="AJ325" s="460"/>
      <c r="AK325" s="460"/>
      <c r="AL325" s="460"/>
      <c r="AM325" s="460"/>
      <c r="AN325" s="460"/>
      <c r="AO325" s="460"/>
    </row>
    <row r="326" spans="1:41" ht="14.25" customHeight="1" x14ac:dyDescent="0.2">
      <c r="A326" s="295"/>
      <c r="B326" s="460"/>
      <c r="C326" s="480"/>
      <c r="D326" s="480"/>
      <c r="E326" s="460"/>
      <c r="F326" s="460"/>
      <c r="G326" s="460"/>
      <c r="H326" s="460"/>
      <c r="I326" s="460"/>
      <c r="J326" s="460"/>
      <c r="K326" s="460"/>
      <c r="L326" s="460"/>
      <c r="M326" s="460"/>
      <c r="N326" s="460"/>
      <c r="O326" s="460"/>
      <c r="P326" s="460"/>
      <c r="Q326" s="460"/>
      <c r="R326" s="460"/>
      <c r="S326" s="460"/>
      <c r="T326" s="460"/>
      <c r="U326" s="460"/>
      <c r="V326" s="460"/>
      <c r="W326" s="460"/>
      <c r="X326" s="460"/>
      <c r="Y326" s="460"/>
      <c r="Z326" s="460"/>
      <c r="AA326" s="460"/>
      <c r="AB326" s="460"/>
      <c r="AC326" s="460"/>
      <c r="AD326" s="460"/>
      <c r="AE326" s="460"/>
      <c r="AF326" s="460"/>
      <c r="AG326" s="460"/>
      <c r="AH326" s="460"/>
      <c r="AI326" s="460"/>
      <c r="AJ326" s="460"/>
      <c r="AK326" s="460"/>
      <c r="AL326" s="460"/>
      <c r="AM326" s="460"/>
      <c r="AN326" s="460"/>
      <c r="AO326" s="460"/>
    </row>
    <row r="327" spans="1:41" ht="14.25" customHeight="1" x14ac:dyDescent="0.2">
      <c r="A327" s="295"/>
      <c r="B327" s="460"/>
      <c r="C327" s="480"/>
      <c r="D327" s="480"/>
      <c r="E327" s="460"/>
      <c r="F327" s="460"/>
      <c r="G327" s="460"/>
      <c r="H327" s="460"/>
      <c r="I327" s="460"/>
      <c r="J327" s="460"/>
      <c r="K327" s="460"/>
      <c r="L327" s="460"/>
      <c r="M327" s="460"/>
      <c r="N327" s="460"/>
      <c r="O327" s="460"/>
      <c r="P327" s="460"/>
      <c r="Q327" s="460"/>
      <c r="R327" s="460"/>
      <c r="S327" s="460"/>
      <c r="T327" s="460"/>
      <c r="U327" s="460"/>
      <c r="V327" s="460"/>
      <c r="W327" s="460"/>
      <c r="X327" s="460"/>
      <c r="Y327" s="460"/>
      <c r="Z327" s="460"/>
      <c r="AA327" s="460"/>
      <c r="AB327" s="460"/>
      <c r="AC327" s="460"/>
      <c r="AD327" s="460"/>
      <c r="AE327" s="460"/>
      <c r="AF327" s="460"/>
      <c r="AG327" s="460"/>
      <c r="AH327" s="460"/>
      <c r="AI327" s="460"/>
      <c r="AJ327" s="460"/>
      <c r="AK327" s="460"/>
      <c r="AL327" s="460"/>
      <c r="AM327" s="460"/>
      <c r="AN327" s="460"/>
      <c r="AO327" s="460"/>
    </row>
    <row r="328" spans="1:41" ht="14.25" customHeight="1" x14ac:dyDescent="0.2">
      <c r="A328" s="295"/>
      <c r="B328" s="460"/>
      <c r="C328" s="480"/>
      <c r="D328" s="480"/>
      <c r="E328" s="460"/>
      <c r="F328" s="460"/>
      <c r="G328" s="460"/>
      <c r="H328" s="460"/>
      <c r="I328" s="460"/>
      <c r="J328" s="460"/>
      <c r="K328" s="460"/>
      <c r="L328" s="460"/>
      <c r="M328" s="460"/>
      <c r="N328" s="460"/>
      <c r="O328" s="460"/>
      <c r="P328" s="460"/>
      <c r="Q328" s="460"/>
      <c r="R328" s="460"/>
      <c r="S328" s="460"/>
      <c r="T328" s="460"/>
      <c r="U328" s="460"/>
      <c r="V328" s="460"/>
      <c r="W328" s="460"/>
      <c r="X328" s="460"/>
      <c r="Y328" s="460"/>
      <c r="Z328" s="460"/>
      <c r="AA328" s="460"/>
      <c r="AB328" s="460"/>
      <c r="AC328" s="460"/>
      <c r="AD328" s="460"/>
      <c r="AE328" s="460"/>
      <c r="AF328" s="460"/>
      <c r="AG328" s="460"/>
      <c r="AH328" s="460"/>
      <c r="AI328" s="460"/>
      <c r="AJ328" s="460"/>
      <c r="AK328" s="460"/>
      <c r="AL328" s="460"/>
      <c r="AM328" s="460"/>
      <c r="AN328" s="460"/>
      <c r="AO328" s="460"/>
    </row>
    <row r="329" spans="1:41" ht="14.25" customHeight="1" x14ac:dyDescent="0.2">
      <c r="A329" s="295"/>
      <c r="B329" s="460"/>
      <c r="C329" s="480"/>
      <c r="D329" s="480"/>
      <c r="E329" s="460"/>
      <c r="F329" s="460"/>
      <c r="G329" s="460"/>
      <c r="H329" s="460"/>
      <c r="I329" s="460"/>
      <c r="J329" s="460"/>
      <c r="K329" s="460"/>
      <c r="L329" s="460"/>
      <c r="M329" s="460"/>
      <c r="N329" s="460"/>
      <c r="O329" s="460"/>
      <c r="P329" s="460"/>
      <c r="Q329" s="460"/>
      <c r="R329" s="460"/>
      <c r="S329" s="460"/>
      <c r="T329" s="460"/>
      <c r="U329" s="460"/>
      <c r="V329" s="460"/>
      <c r="W329" s="460"/>
      <c r="X329" s="460"/>
      <c r="Y329" s="460"/>
      <c r="Z329" s="460"/>
      <c r="AA329" s="460"/>
      <c r="AB329" s="460"/>
      <c r="AC329" s="460"/>
      <c r="AD329" s="460"/>
      <c r="AE329" s="460"/>
      <c r="AF329" s="460"/>
      <c r="AG329" s="460"/>
      <c r="AH329" s="460"/>
      <c r="AI329" s="460"/>
      <c r="AJ329" s="460"/>
      <c r="AK329" s="460"/>
      <c r="AL329" s="460"/>
      <c r="AM329" s="460"/>
      <c r="AN329" s="460"/>
      <c r="AO329" s="460"/>
    </row>
    <row r="330" spans="1:41" ht="14.25" customHeight="1" x14ac:dyDescent="0.2">
      <c r="A330" s="295"/>
      <c r="B330" s="460"/>
      <c r="C330" s="480"/>
      <c r="D330" s="480"/>
      <c r="E330" s="460"/>
      <c r="F330" s="460"/>
      <c r="G330" s="460"/>
      <c r="H330" s="460"/>
      <c r="I330" s="460"/>
      <c r="J330" s="460"/>
      <c r="K330" s="460"/>
      <c r="L330" s="460"/>
      <c r="M330" s="460"/>
      <c r="N330" s="460"/>
      <c r="O330" s="460"/>
      <c r="P330" s="460"/>
      <c r="Q330" s="460"/>
      <c r="R330" s="460"/>
      <c r="S330" s="460"/>
      <c r="T330" s="460"/>
      <c r="U330" s="460"/>
      <c r="V330" s="460"/>
      <c r="W330" s="460"/>
      <c r="X330" s="460"/>
      <c r="Y330" s="460"/>
      <c r="Z330" s="460"/>
      <c r="AA330" s="460"/>
      <c r="AB330" s="460"/>
      <c r="AC330" s="460"/>
      <c r="AD330" s="460"/>
      <c r="AE330" s="460"/>
      <c r="AF330" s="460"/>
      <c r="AG330" s="460"/>
      <c r="AH330" s="460"/>
      <c r="AI330" s="460"/>
      <c r="AJ330" s="460"/>
      <c r="AK330" s="460"/>
      <c r="AL330" s="460"/>
      <c r="AM330" s="460"/>
      <c r="AN330" s="460"/>
      <c r="AO330" s="460"/>
    </row>
    <row r="331" spans="1:41" ht="14.25" customHeight="1" x14ac:dyDescent="0.2">
      <c r="A331" s="295"/>
      <c r="B331" s="460"/>
      <c r="C331" s="480"/>
      <c r="D331" s="480"/>
      <c r="E331" s="460"/>
      <c r="F331" s="460"/>
      <c r="G331" s="460"/>
      <c r="H331" s="460"/>
      <c r="I331" s="460"/>
      <c r="J331" s="460"/>
      <c r="K331" s="460"/>
      <c r="L331" s="460"/>
      <c r="M331" s="460"/>
      <c r="N331" s="460"/>
      <c r="O331" s="460"/>
      <c r="P331" s="460"/>
      <c r="Q331" s="460"/>
      <c r="R331" s="460"/>
      <c r="S331" s="460"/>
      <c r="T331" s="460"/>
      <c r="U331" s="460"/>
      <c r="V331" s="460"/>
      <c r="W331" s="460"/>
      <c r="X331" s="460"/>
      <c r="Y331" s="460"/>
      <c r="Z331" s="460"/>
      <c r="AA331" s="460"/>
      <c r="AB331" s="460"/>
      <c r="AC331" s="460"/>
      <c r="AD331" s="460"/>
      <c r="AE331" s="460"/>
      <c r="AF331" s="460"/>
      <c r="AG331" s="460"/>
      <c r="AH331" s="460"/>
      <c r="AI331" s="460"/>
      <c r="AJ331" s="460"/>
      <c r="AK331" s="460"/>
      <c r="AL331" s="460"/>
      <c r="AM331" s="460"/>
      <c r="AN331" s="460"/>
      <c r="AO331" s="460"/>
    </row>
    <row r="332" spans="1:41" ht="14.25" customHeight="1" x14ac:dyDescent="0.2">
      <c r="A332" s="295"/>
      <c r="B332" s="460"/>
      <c r="C332" s="480"/>
      <c r="D332" s="480"/>
      <c r="E332" s="460"/>
      <c r="F332" s="460"/>
      <c r="G332" s="460"/>
      <c r="H332" s="460"/>
      <c r="I332" s="460"/>
      <c r="J332" s="460"/>
      <c r="K332" s="460"/>
      <c r="L332" s="460"/>
      <c r="M332" s="460"/>
      <c r="N332" s="460"/>
      <c r="O332" s="460"/>
      <c r="P332" s="460"/>
      <c r="Q332" s="460"/>
      <c r="R332" s="460"/>
      <c r="S332" s="460"/>
      <c r="T332" s="460"/>
      <c r="U332" s="460"/>
      <c r="V332" s="460"/>
      <c r="W332" s="460"/>
      <c r="X332" s="460"/>
      <c r="Y332" s="460"/>
      <c r="Z332" s="460"/>
      <c r="AA332" s="460"/>
      <c r="AB332" s="460"/>
      <c r="AC332" s="460"/>
      <c r="AD332" s="460"/>
      <c r="AE332" s="460"/>
      <c r="AF332" s="460"/>
      <c r="AG332" s="460"/>
      <c r="AH332" s="460"/>
      <c r="AI332" s="460"/>
      <c r="AJ332" s="460"/>
      <c r="AK332" s="460"/>
      <c r="AL332" s="460"/>
      <c r="AM332" s="460"/>
      <c r="AN332" s="460"/>
      <c r="AO332" s="460"/>
    </row>
    <row r="333" spans="1:41" ht="14.25" customHeight="1" x14ac:dyDescent="0.2">
      <c r="A333" s="295"/>
      <c r="B333" s="460"/>
      <c r="C333" s="480"/>
      <c r="D333" s="480"/>
      <c r="E333" s="460"/>
      <c r="F333" s="460"/>
      <c r="G333" s="460"/>
      <c r="H333" s="460"/>
      <c r="I333" s="460"/>
      <c r="J333" s="460"/>
      <c r="K333" s="460"/>
      <c r="L333" s="460"/>
      <c r="M333" s="460"/>
      <c r="N333" s="460"/>
      <c r="O333" s="460"/>
      <c r="P333" s="460"/>
      <c r="Q333" s="460"/>
      <c r="R333" s="460"/>
      <c r="S333" s="460"/>
      <c r="T333" s="460"/>
      <c r="U333" s="460"/>
      <c r="V333" s="460"/>
      <c r="W333" s="460"/>
      <c r="X333" s="460"/>
      <c r="Y333" s="460"/>
      <c r="Z333" s="460"/>
      <c r="AA333" s="460"/>
      <c r="AB333" s="460"/>
      <c r="AC333" s="460"/>
      <c r="AD333" s="460"/>
      <c r="AE333" s="460"/>
      <c r="AF333" s="460"/>
      <c r="AG333" s="460"/>
      <c r="AH333" s="460"/>
      <c r="AI333" s="460"/>
      <c r="AJ333" s="460"/>
      <c r="AK333" s="460"/>
      <c r="AL333" s="460"/>
      <c r="AM333" s="460"/>
      <c r="AN333" s="460"/>
      <c r="AO333" s="460"/>
    </row>
    <row r="334" spans="1:41" ht="14.25" customHeight="1" x14ac:dyDescent="0.2">
      <c r="A334" s="295"/>
      <c r="B334" s="460"/>
      <c r="C334" s="480"/>
      <c r="D334" s="480"/>
      <c r="E334" s="460"/>
      <c r="F334" s="460"/>
      <c r="G334" s="460"/>
      <c r="H334" s="460"/>
      <c r="I334" s="460"/>
      <c r="J334" s="460"/>
      <c r="K334" s="460"/>
      <c r="L334" s="460"/>
      <c r="M334" s="460"/>
      <c r="N334" s="460"/>
      <c r="O334" s="460"/>
      <c r="P334" s="460"/>
      <c r="Q334" s="460"/>
      <c r="R334" s="460"/>
      <c r="S334" s="460"/>
      <c r="T334" s="460"/>
      <c r="U334" s="460"/>
      <c r="V334" s="460"/>
      <c r="W334" s="460"/>
      <c r="X334" s="460"/>
      <c r="Y334" s="460"/>
      <c r="Z334" s="460"/>
      <c r="AA334" s="460"/>
      <c r="AB334" s="460"/>
      <c r="AC334" s="460"/>
      <c r="AD334" s="460"/>
      <c r="AE334" s="460"/>
      <c r="AF334" s="460"/>
      <c r="AG334" s="460"/>
      <c r="AH334" s="460"/>
      <c r="AI334" s="460"/>
      <c r="AJ334" s="460"/>
      <c r="AK334" s="460"/>
      <c r="AL334" s="460"/>
      <c r="AM334" s="460"/>
      <c r="AN334" s="460"/>
      <c r="AO334" s="460"/>
    </row>
    <row r="335" spans="1:41" ht="14.25" customHeight="1" x14ac:dyDescent="0.2">
      <c r="A335" s="295"/>
      <c r="B335" s="460"/>
      <c r="C335" s="480"/>
      <c r="D335" s="480"/>
      <c r="E335" s="460"/>
      <c r="F335" s="460"/>
      <c r="G335" s="460"/>
      <c r="H335" s="460"/>
      <c r="I335" s="460"/>
      <c r="J335" s="460"/>
      <c r="K335" s="460"/>
      <c r="L335" s="460"/>
      <c r="M335" s="460"/>
      <c r="N335" s="460"/>
      <c r="O335" s="460"/>
      <c r="P335" s="460"/>
      <c r="Q335" s="460"/>
      <c r="R335" s="460"/>
      <c r="S335" s="460"/>
      <c r="T335" s="460"/>
      <c r="U335" s="460"/>
      <c r="V335" s="460"/>
      <c r="W335" s="460"/>
      <c r="X335" s="460"/>
      <c r="Y335" s="460"/>
      <c r="Z335" s="460"/>
      <c r="AA335" s="460"/>
      <c r="AB335" s="460"/>
      <c r="AC335" s="460"/>
      <c r="AD335" s="460"/>
      <c r="AE335" s="460"/>
      <c r="AF335" s="460"/>
      <c r="AG335" s="460"/>
      <c r="AH335" s="460"/>
      <c r="AI335" s="460"/>
      <c r="AJ335" s="460"/>
      <c r="AK335" s="460"/>
      <c r="AL335" s="460"/>
      <c r="AM335" s="460"/>
      <c r="AN335" s="460"/>
      <c r="AO335" s="460"/>
    </row>
    <row r="336" spans="1:41" ht="14.25" customHeight="1" x14ac:dyDescent="0.2">
      <c r="A336" s="295"/>
      <c r="B336" s="460"/>
      <c r="C336" s="480"/>
      <c r="D336" s="480"/>
      <c r="E336" s="460"/>
      <c r="F336" s="460"/>
      <c r="G336" s="460"/>
      <c r="H336" s="460"/>
      <c r="I336" s="460"/>
      <c r="J336" s="460"/>
      <c r="K336" s="460"/>
      <c r="L336" s="460"/>
      <c r="M336" s="460"/>
      <c r="N336" s="460"/>
      <c r="O336" s="460"/>
      <c r="P336" s="460"/>
      <c r="Q336" s="460"/>
      <c r="R336" s="460"/>
      <c r="S336" s="460"/>
      <c r="T336" s="460"/>
      <c r="U336" s="460"/>
      <c r="V336" s="460"/>
      <c r="W336" s="460"/>
      <c r="X336" s="460"/>
      <c r="Y336" s="460"/>
      <c r="Z336" s="460"/>
      <c r="AA336" s="460"/>
      <c r="AB336" s="460"/>
      <c r="AC336" s="460"/>
      <c r="AD336" s="460"/>
      <c r="AE336" s="460"/>
      <c r="AF336" s="460"/>
      <c r="AG336" s="460"/>
      <c r="AH336" s="460"/>
      <c r="AI336" s="460"/>
      <c r="AJ336" s="460"/>
      <c r="AK336" s="460"/>
      <c r="AL336" s="460"/>
      <c r="AM336" s="460"/>
      <c r="AN336" s="460"/>
      <c r="AO336" s="460"/>
    </row>
    <row r="337" spans="1:41" ht="14.25" customHeight="1" x14ac:dyDescent="0.2">
      <c r="A337" s="295"/>
      <c r="B337" s="460"/>
      <c r="C337" s="480"/>
      <c r="D337" s="480"/>
      <c r="E337" s="460"/>
      <c r="F337" s="460"/>
      <c r="G337" s="460"/>
      <c r="H337" s="460"/>
      <c r="I337" s="460"/>
      <c r="J337" s="460"/>
      <c r="K337" s="460"/>
      <c r="L337" s="460"/>
      <c r="M337" s="460"/>
      <c r="N337" s="460"/>
      <c r="O337" s="460"/>
      <c r="P337" s="460"/>
      <c r="Q337" s="460"/>
      <c r="R337" s="460"/>
      <c r="S337" s="460"/>
      <c r="T337" s="460"/>
      <c r="U337" s="460"/>
      <c r="V337" s="460"/>
      <c r="W337" s="460"/>
      <c r="X337" s="460"/>
      <c r="Y337" s="460"/>
      <c r="Z337" s="460"/>
      <c r="AA337" s="460"/>
      <c r="AB337" s="460"/>
      <c r="AC337" s="460"/>
      <c r="AD337" s="460"/>
      <c r="AE337" s="460"/>
      <c r="AF337" s="460"/>
      <c r="AG337" s="460"/>
      <c r="AH337" s="460"/>
      <c r="AI337" s="460"/>
      <c r="AJ337" s="460"/>
      <c r="AK337" s="460"/>
      <c r="AL337" s="460"/>
      <c r="AM337" s="460"/>
      <c r="AN337" s="460"/>
      <c r="AO337" s="460"/>
    </row>
    <row r="338" spans="1:41" ht="14.25" customHeight="1" x14ac:dyDescent="0.2">
      <c r="A338" s="295"/>
      <c r="B338" s="460"/>
      <c r="C338" s="480"/>
      <c r="D338" s="480"/>
      <c r="E338" s="460"/>
      <c r="F338" s="460"/>
      <c r="G338" s="460"/>
      <c r="H338" s="460"/>
      <c r="I338" s="460"/>
      <c r="J338" s="460"/>
      <c r="K338" s="460"/>
      <c r="L338" s="460"/>
      <c r="M338" s="460"/>
      <c r="N338" s="460"/>
      <c r="O338" s="460"/>
      <c r="P338" s="460"/>
      <c r="Q338" s="460"/>
      <c r="R338" s="460"/>
      <c r="S338" s="460"/>
      <c r="T338" s="460"/>
      <c r="U338" s="460"/>
      <c r="V338" s="460"/>
      <c r="W338" s="460"/>
      <c r="X338" s="460"/>
      <c r="Y338" s="460"/>
      <c r="Z338" s="460"/>
      <c r="AA338" s="460"/>
      <c r="AB338" s="460"/>
      <c r="AC338" s="460"/>
      <c r="AD338" s="460"/>
      <c r="AE338" s="460"/>
      <c r="AF338" s="460"/>
      <c r="AG338" s="460"/>
      <c r="AH338" s="460"/>
      <c r="AI338" s="460"/>
      <c r="AJ338" s="460"/>
      <c r="AK338" s="460"/>
      <c r="AL338" s="460"/>
      <c r="AM338" s="460"/>
      <c r="AN338" s="460"/>
      <c r="AO338" s="460"/>
    </row>
    <row r="339" spans="1:41" ht="14.25" customHeight="1" x14ac:dyDescent="0.2">
      <c r="A339" s="295"/>
      <c r="B339" s="460"/>
      <c r="C339" s="480"/>
      <c r="D339" s="480"/>
      <c r="E339" s="460"/>
      <c r="F339" s="460"/>
      <c r="G339" s="460"/>
      <c r="H339" s="460"/>
      <c r="I339" s="460"/>
      <c r="J339" s="460"/>
      <c r="K339" s="460"/>
      <c r="L339" s="460"/>
      <c r="M339" s="460"/>
      <c r="N339" s="460"/>
      <c r="O339" s="460"/>
      <c r="P339" s="460"/>
      <c r="Q339" s="460"/>
      <c r="R339" s="460"/>
      <c r="S339" s="460"/>
      <c r="T339" s="460"/>
      <c r="U339" s="460"/>
      <c r="V339" s="460"/>
      <c r="W339" s="460"/>
      <c r="X339" s="460"/>
      <c r="Y339" s="460"/>
      <c r="Z339" s="460"/>
      <c r="AA339" s="460"/>
      <c r="AB339" s="460"/>
      <c r="AC339" s="460"/>
      <c r="AD339" s="460"/>
      <c r="AE339" s="460"/>
      <c r="AF339" s="460"/>
      <c r="AG339" s="460"/>
      <c r="AH339" s="460"/>
      <c r="AI339" s="460"/>
      <c r="AJ339" s="460"/>
      <c r="AK339" s="460"/>
      <c r="AL339" s="460"/>
      <c r="AM339" s="460"/>
      <c r="AN339" s="460"/>
      <c r="AO339" s="460"/>
    </row>
    <row r="340" spans="1:41" ht="14.25" customHeight="1" x14ac:dyDescent="0.2">
      <c r="A340" s="295"/>
      <c r="B340" s="460"/>
      <c r="C340" s="480"/>
      <c r="D340" s="480"/>
      <c r="E340" s="460"/>
      <c r="F340" s="460"/>
      <c r="G340" s="460"/>
      <c r="H340" s="460"/>
      <c r="I340" s="460"/>
      <c r="J340" s="460"/>
      <c r="K340" s="460"/>
      <c r="L340" s="460"/>
      <c r="M340" s="460"/>
      <c r="N340" s="460"/>
      <c r="O340" s="460"/>
      <c r="P340" s="460"/>
      <c r="Q340" s="460"/>
      <c r="R340" s="460"/>
      <c r="S340" s="460"/>
      <c r="T340" s="460"/>
      <c r="U340" s="460"/>
      <c r="V340" s="460"/>
      <c r="W340" s="460"/>
      <c r="X340" s="460"/>
      <c r="Y340" s="460"/>
      <c r="Z340" s="460"/>
      <c r="AA340" s="460"/>
      <c r="AB340" s="460"/>
      <c r="AC340" s="460"/>
      <c r="AD340" s="460"/>
      <c r="AE340" s="460"/>
      <c r="AF340" s="460"/>
      <c r="AG340" s="460"/>
      <c r="AH340" s="460"/>
      <c r="AI340" s="460"/>
      <c r="AJ340" s="460"/>
      <c r="AK340" s="460"/>
      <c r="AL340" s="460"/>
      <c r="AM340" s="460"/>
      <c r="AN340" s="460"/>
      <c r="AO340" s="460"/>
    </row>
    <row r="341" spans="1:41" ht="14.25" customHeight="1" x14ac:dyDescent="0.2">
      <c r="A341" s="295"/>
      <c r="B341" s="460"/>
      <c r="C341" s="480"/>
      <c r="D341" s="480"/>
      <c r="E341" s="460"/>
      <c r="F341" s="460"/>
      <c r="G341" s="460"/>
      <c r="H341" s="460"/>
      <c r="I341" s="460"/>
      <c r="J341" s="460"/>
      <c r="K341" s="460"/>
      <c r="L341" s="460"/>
      <c r="M341" s="460"/>
      <c r="N341" s="460"/>
      <c r="O341" s="460"/>
      <c r="P341" s="460"/>
      <c r="Q341" s="460"/>
      <c r="R341" s="460"/>
      <c r="S341" s="460"/>
      <c r="T341" s="460"/>
      <c r="U341" s="460"/>
      <c r="V341" s="460"/>
      <c r="W341" s="460"/>
      <c r="X341" s="460"/>
      <c r="Y341" s="460"/>
      <c r="Z341" s="460"/>
      <c r="AA341" s="460"/>
      <c r="AB341" s="460"/>
      <c r="AC341" s="460"/>
      <c r="AD341" s="460"/>
      <c r="AE341" s="460"/>
      <c r="AF341" s="460"/>
      <c r="AG341" s="460"/>
      <c r="AH341" s="460"/>
      <c r="AI341" s="460"/>
      <c r="AJ341" s="460"/>
      <c r="AK341" s="460"/>
      <c r="AL341" s="460"/>
      <c r="AM341" s="460"/>
      <c r="AN341" s="460"/>
      <c r="AO341" s="460"/>
    </row>
    <row r="342" spans="1:41" ht="14.25" customHeight="1" x14ac:dyDescent="0.2">
      <c r="A342" s="295"/>
      <c r="B342" s="460"/>
      <c r="C342" s="480"/>
      <c r="D342" s="480"/>
      <c r="E342" s="460"/>
      <c r="F342" s="460"/>
      <c r="G342" s="460"/>
      <c r="H342" s="460"/>
      <c r="I342" s="460"/>
      <c r="J342" s="460"/>
      <c r="K342" s="460"/>
      <c r="L342" s="460"/>
      <c r="M342" s="460"/>
      <c r="N342" s="460"/>
      <c r="O342" s="460"/>
      <c r="P342" s="460"/>
      <c r="Q342" s="460"/>
      <c r="R342" s="460"/>
      <c r="S342" s="460"/>
      <c r="T342" s="460"/>
      <c r="U342" s="460"/>
      <c r="V342" s="460"/>
      <c r="W342" s="460"/>
      <c r="X342" s="460"/>
      <c r="Y342" s="460"/>
      <c r="Z342" s="460"/>
      <c r="AA342" s="460"/>
      <c r="AB342" s="460"/>
      <c r="AC342" s="460"/>
      <c r="AD342" s="460"/>
      <c r="AE342" s="460"/>
      <c r="AF342" s="460"/>
      <c r="AG342" s="460"/>
      <c r="AH342" s="460"/>
      <c r="AI342" s="460"/>
      <c r="AJ342" s="460"/>
      <c r="AK342" s="460"/>
      <c r="AL342" s="460"/>
      <c r="AM342" s="460"/>
      <c r="AN342" s="460"/>
      <c r="AO342" s="460"/>
    </row>
    <row r="343" spans="1:41" ht="14.25" customHeight="1" x14ac:dyDescent="0.2">
      <c r="A343" s="295"/>
      <c r="B343" s="460"/>
      <c r="C343" s="480"/>
      <c r="D343" s="480"/>
      <c r="E343" s="460"/>
      <c r="F343" s="460"/>
      <c r="G343" s="460"/>
      <c r="H343" s="460"/>
      <c r="I343" s="460"/>
      <c r="J343" s="460"/>
      <c r="K343" s="460"/>
      <c r="L343" s="460"/>
      <c r="M343" s="460"/>
      <c r="N343" s="460"/>
      <c r="O343" s="460"/>
      <c r="P343" s="460"/>
      <c r="Q343" s="460"/>
      <c r="R343" s="460"/>
      <c r="S343" s="460"/>
      <c r="T343" s="460"/>
      <c r="U343" s="460"/>
      <c r="V343" s="460"/>
      <c r="W343" s="460"/>
      <c r="X343" s="460"/>
      <c r="Y343" s="460"/>
      <c r="Z343" s="460"/>
      <c r="AA343" s="460"/>
      <c r="AB343" s="460"/>
      <c r="AC343" s="460"/>
      <c r="AD343" s="460"/>
      <c r="AE343" s="460"/>
      <c r="AF343" s="460"/>
      <c r="AG343" s="460"/>
      <c r="AH343" s="460"/>
      <c r="AI343" s="460"/>
      <c r="AJ343" s="460"/>
      <c r="AK343" s="460"/>
      <c r="AL343" s="460"/>
      <c r="AM343" s="460"/>
      <c r="AN343" s="460"/>
      <c r="AO343" s="460"/>
    </row>
    <row r="344" spans="1:41" ht="14.25" customHeight="1" x14ac:dyDescent="0.2">
      <c r="A344" s="295"/>
      <c r="B344" s="460"/>
      <c r="C344" s="480"/>
      <c r="D344" s="480"/>
      <c r="E344" s="460"/>
      <c r="F344" s="460"/>
      <c r="G344" s="460"/>
      <c r="H344" s="460"/>
      <c r="I344" s="460"/>
      <c r="J344" s="460"/>
      <c r="K344" s="460"/>
      <c r="L344" s="460"/>
      <c r="M344" s="460"/>
      <c r="N344" s="460"/>
      <c r="O344" s="460"/>
      <c r="P344" s="460"/>
      <c r="Q344" s="460"/>
      <c r="R344" s="460"/>
      <c r="S344" s="460"/>
      <c r="T344" s="460"/>
      <c r="U344" s="460"/>
      <c r="V344" s="460"/>
      <c r="W344" s="460"/>
      <c r="X344" s="460"/>
      <c r="Y344" s="460"/>
      <c r="Z344" s="460"/>
      <c r="AA344" s="460"/>
      <c r="AB344" s="460"/>
      <c r="AC344" s="460"/>
      <c r="AD344" s="460"/>
      <c r="AE344" s="460"/>
      <c r="AF344" s="460"/>
      <c r="AG344" s="460"/>
      <c r="AH344" s="460"/>
      <c r="AI344" s="460"/>
      <c r="AJ344" s="460"/>
      <c r="AK344" s="460"/>
      <c r="AL344" s="460"/>
      <c r="AM344" s="460"/>
      <c r="AN344" s="460"/>
      <c r="AO344" s="460"/>
    </row>
    <row r="345" spans="1:41" ht="14.25" customHeight="1" x14ac:dyDescent="0.2">
      <c r="A345" s="295"/>
      <c r="B345" s="460"/>
      <c r="C345" s="480"/>
      <c r="D345" s="480"/>
      <c r="E345" s="460"/>
      <c r="F345" s="460"/>
      <c r="G345" s="460"/>
      <c r="H345" s="460"/>
      <c r="I345" s="460"/>
      <c r="J345" s="460"/>
      <c r="K345" s="460"/>
      <c r="L345" s="460"/>
      <c r="M345" s="460"/>
      <c r="N345" s="460"/>
      <c r="O345" s="460"/>
      <c r="P345" s="460"/>
      <c r="Q345" s="460"/>
      <c r="R345" s="460"/>
      <c r="S345" s="460"/>
      <c r="T345" s="460"/>
      <c r="U345" s="460"/>
      <c r="V345" s="460"/>
      <c r="W345" s="460"/>
      <c r="X345" s="460"/>
      <c r="Y345" s="460"/>
      <c r="Z345" s="460"/>
      <c r="AA345" s="460"/>
      <c r="AB345" s="460"/>
      <c r="AC345" s="460"/>
      <c r="AD345" s="460"/>
      <c r="AE345" s="460"/>
      <c r="AF345" s="460"/>
      <c r="AG345" s="460"/>
      <c r="AH345" s="460"/>
      <c r="AI345" s="460"/>
      <c r="AJ345" s="460"/>
      <c r="AK345" s="460"/>
      <c r="AL345" s="460"/>
      <c r="AM345" s="460"/>
      <c r="AN345" s="460"/>
      <c r="AO345" s="460"/>
    </row>
    <row r="346" spans="1:41" ht="14.25" customHeight="1" x14ac:dyDescent="0.2">
      <c r="A346" s="295"/>
      <c r="B346" s="460"/>
      <c r="C346" s="480"/>
      <c r="D346" s="480"/>
      <c r="E346" s="460"/>
      <c r="F346" s="460"/>
      <c r="G346" s="460"/>
      <c r="H346" s="460"/>
      <c r="I346" s="460"/>
      <c r="J346" s="460"/>
      <c r="K346" s="460"/>
      <c r="L346" s="460"/>
      <c r="M346" s="460"/>
      <c r="N346" s="460"/>
      <c r="O346" s="460"/>
      <c r="P346" s="460"/>
      <c r="Q346" s="460"/>
      <c r="R346" s="460"/>
      <c r="S346" s="460"/>
      <c r="T346" s="460"/>
      <c r="U346" s="460"/>
      <c r="V346" s="460"/>
      <c r="W346" s="460"/>
      <c r="X346" s="460"/>
      <c r="Y346" s="460"/>
      <c r="Z346" s="460"/>
      <c r="AA346" s="460"/>
      <c r="AB346" s="460"/>
      <c r="AC346" s="460"/>
      <c r="AD346" s="460"/>
      <c r="AE346" s="460"/>
      <c r="AF346" s="460"/>
      <c r="AG346" s="460"/>
      <c r="AH346" s="460"/>
      <c r="AI346" s="460"/>
      <c r="AJ346" s="460"/>
      <c r="AK346" s="460"/>
      <c r="AL346" s="460"/>
      <c r="AM346" s="460"/>
      <c r="AN346" s="460"/>
      <c r="AO346" s="460"/>
    </row>
    <row r="347" spans="1:41" ht="14.25" customHeight="1" x14ac:dyDescent="0.2">
      <c r="A347" s="295"/>
      <c r="B347" s="460"/>
      <c r="C347" s="480"/>
      <c r="D347" s="480"/>
      <c r="E347" s="460"/>
      <c r="F347" s="460"/>
      <c r="G347" s="460"/>
      <c r="H347" s="460"/>
      <c r="I347" s="460"/>
      <c r="J347" s="460"/>
      <c r="K347" s="460"/>
      <c r="L347" s="460"/>
      <c r="M347" s="460"/>
      <c r="N347" s="460"/>
      <c r="O347" s="460"/>
      <c r="P347" s="460"/>
      <c r="Q347" s="460"/>
      <c r="R347" s="460"/>
      <c r="S347" s="460"/>
      <c r="T347" s="460"/>
      <c r="U347" s="460"/>
      <c r="V347" s="460"/>
      <c r="W347" s="460"/>
      <c r="X347" s="460"/>
      <c r="Y347" s="460"/>
      <c r="Z347" s="460"/>
      <c r="AA347" s="460"/>
      <c r="AB347" s="460"/>
      <c r="AC347" s="460"/>
      <c r="AD347" s="460"/>
      <c r="AE347" s="460"/>
      <c r="AF347" s="460"/>
      <c r="AG347" s="460"/>
      <c r="AH347" s="460"/>
      <c r="AI347" s="460"/>
      <c r="AJ347" s="460"/>
      <c r="AK347" s="460"/>
      <c r="AL347" s="460"/>
      <c r="AM347" s="460"/>
      <c r="AN347" s="460"/>
      <c r="AO347" s="460"/>
    </row>
    <row r="348" spans="1:41" ht="14.25" customHeight="1" x14ac:dyDescent="0.2">
      <c r="A348" s="295"/>
      <c r="B348" s="460"/>
      <c r="C348" s="480"/>
      <c r="D348" s="480"/>
      <c r="E348" s="460"/>
      <c r="F348" s="460"/>
      <c r="G348" s="460"/>
      <c r="H348" s="460"/>
      <c r="I348" s="460"/>
      <c r="J348" s="460"/>
      <c r="K348" s="460"/>
      <c r="L348" s="460"/>
      <c r="M348" s="460"/>
      <c r="N348" s="460"/>
      <c r="O348" s="460"/>
      <c r="P348" s="460"/>
      <c r="Q348" s="460"/>
      <c r="R348" s="460"/>
      <c r="S348" s="460"/>
      <c r="T348" s="460"/>
      <c r="U348" s="460"/>
      <c r="V348" s="460"/>
      <c r="W348" s="460"/>
      <c r="X348" s="460"/>
      <c r="Y348" s="460"/>
      <c r="Z348" s="460"/>
      <c r="AA348" s="460"/>
      <c r="AB348" s="460"/>
      <c r="AC348" s="460"/>
      <c r="AD348" s="460"/>
      <c r="AE348" s="460"/>
      <c r="AF348" s="460"/>
      <c r="AG348" s="460"/>
      <c r="AH348" s="460"/>
      <c r="AI348" s="460"/>
      <c r="AJ348" s="460"/>
      <c r="AK348" s="460"/>
      <c r="AL348" s="460"/>
      <c r="AM348" s="460"/>
      <c r="AN348" s="460"/>
      <c r="AO348" s="460"/>
    </row>
    <row r="349" spans="1:41" ht="14.25" customHeight="1" x14ac:dyDescent="0.2">
      <c r="A349" s="295"/>
      <c r="B349" s="460"/>
      <c r="C349" s="480"/>
      <c r="D349" s="480"/>
      <c r="E349" s="460"/>
      <c r="F349" s="460"/>
      <c r="G349" s="460"/>
      <c r="H349" s="460"/>
      <c r="I349" s="460"/>
      <c r="J349" s="460"/>
      <c r="K349" s="460"/>
      <c r="L349" s="460"/>
      <c r="M349" s="460"/>
      <c r="N349" s="460"/>
      <c r="O349" s="460"/>
      <c r="P349" s="460"/>
      <c r="Q349" s="460"/>
      <c r="R349" s="460"/>
      <c r="S349" s="460"/>
      <c r="T349" s="460"/>
      <c r="U349" s="460"/>
      <c r="V349" s="460"/>
      <c r="W349" s="460"/>
      <c r="X349" s="460"/>
      <c r="Y349" s="460"/>
      <c r="Z349" s="460"/>
      <c r="AA349" s="460"/>
      <c r="AB349" s="460"/>
      <c r="AC349" s="460"/>
      <c r="AD349" s="460"/>
      <c r="AE349" s="460"/>
      <c r="AF349" s="460"/>
      <c r="AG349" s="460"/>
      <c r="AH349" s="460"/>
      <c r="AI349" s="460"/>
      <c r="AJ349" s="460"/>
      <c r="AK349" s="460"/>
      <c r="AL349" s="460"/>
      <c r="AM349" s="460"/>
      <c r="AN349" s="460"/>
      <c r="AO349" s="460"/>
    </row>
    <row r="350" spans="1:41" ht="14.25" customHeight="1" x14ac:dyDescent="0.2">
      <c r="A350" s="295"/>
      <c r="B350" s="460"/>
      <c r="C350" s="480"/>
      <c r="D350" s="480"/>
      <c r="E350" s="460"/>
      <c r="F350" s="460"/>
      <c r="G350" s="460"/>
      <c r="H350" s="460"/>
      <c r="I350" s="460"/>
      <c r="J350" s="460"/>
      <c r="K350" s="460"/>
      <c r="L350" s="460"/>
      <c r="M350" s="460"/>
      <c r="N350" s="460"/>
      <c r="O350" s="460"/>
      <c r="P350" s="460"/>
      <c r="Q350" s="460"/>
      <c r="R350" s="460"/>
      <c r="S350" s="460"/>
      <c r="T350" s="460"/>
      <c r="U350" s="460"/>
      <c r="V350" s="460"/>
      <c r="W350" s="460"/>
      <c r="X350" s="460"/>
      <c r="Y350" s="460"/>
      <c r="Z350" s="460"/>
      <c r="AA350" s="460"/>
      <c r="AB350" s="460"/>
      <c r="AC350" s="460"/>
      <c r="AD350" s="460"/>
      <c r="AE350" s="460"/>
      <c r="AF350" s="460"/>
      <c r="AG350" s="460"/>
      <c r="AH350" s="460"/>
      <c r="AI350" s="460"/>
      <c r="AJ350" s="460"/>
      <c r="AK350" s="460"/>
      <c r="AL350" s="460"/>
      <c r="AM350" s="460"/>
      <c r="AN350" s="460"/>
      <c r="AO350" s="460"/>
    </row>
    <row r="351" spans="1:41" ht="14.25" customHeight="1" x14ac:dyDescent="0.2">
      <c r="A351" s="295"/>
      <c r="B351" s="460"/>
      <c r="C351" s="480"/>
      <c r="D351" s="480"/>
      <c r="E351" s="460"/>
      <c r="F351" s="460"/>
      <c r="G351" s="460"/>
      <c r="H351" s="460"/>
      <c r="I351" s="460"/>
      <c r="J351" s="460"/>
      <c r="K351" s="460"/>
      <c r="L351" s="460"/>
      <c r="M351" s="460"/>
      <c r="N351" s="460"/>
      <c r="O351" s="460"/>
      <c r="P351" s="460"/>
      <c r="Q351" s="460"/>
      <c r="R351" s="460"/>
      <c r="S351" s="460"/>
      <c r="T351" s="460"/>
      <c r="U351" s="460"/>
      <c r="V351" s="460"/>
      <c r="W351" s="460"/>
      <c r="X351" s="460"/>
      <c r="Y351" s="460"/>
      <c r="Z351" s="460"/>
      <c r="AA351" s="460"/>
      <c r="AB351" s="460"/>
      <c r="AC351" s="460"/>
      <c r="AD351" s="460"/>
      <c r="AE351" s="460"/>
      <c r="AF351" s="460"/>
      <c r="AG351" s="460"/>
      <c r="AH351" s="460"/>
      <c r="AI351" s="460"/>
      <c r="AJ351" s="460"/>
      <c r="AK351" s="460"/>
      <c r="AL351" s="460"/>
      <c r="AM351" s="460"/>
      <c r="AN351" s="460"/>
      <c r="AO351" s="460"/>
    </row>
    <row r="352" spans="1:41" ht="14.25" customHeight="1" x14ac:dyDescent="0.2">
      <c r="A352" s="295"/>
      <c r="B352" s="460"/>
      <c r="C352" s="480"/>
      <c r="D352" s="480"/>
      <c r="E352" s="460"/>
      <c r="F352" s="460"/>
      <c r="G352" s="460"/>
      <c r="H352" s="460"/>
      <c r="I352" s="460"/>
      <c r="J352" s="460"/>
      <c r="K352" s="460"/>
      <c r="L352" s="460"/>
      <c r="M352" s="460"/>
      <c r="N352" s="460"/>
      <c r="O352" s="460"/>
      <c r="P352" s="460"/>
      <c r="Q352" s="460"/>
      <c r="R352" s="460"/>
      <c r="S352" s="460"/>
      <c r="T352" s="460"/>
      <c r="U352" s="460"/>
      <c r="V352" s="460"/>
      <c r="W352" s="460"/>
      <c r="X352" s="460"/>
      <c r="Y352" s="460"/>
      <c r="Z352" s="460"/>
      <c r="AA352" s="460"/>
      <c r="AB352" s="460"/>
      <c r="AC352" s="460"/>
      <c r="AD352" s="460"/>
      <c r="AE352" s="460"/>
      <c r="AF352" s="460"/>
      <c r="AG352" s="460"/>
      <c r="AH352" s="460"/>
      <c r="AI352" s="460"/>
      <c r="AJ352" s="460"/>
      <c r="AK352" s="460"/>
      <c r="AL352" s="460"/>
      <c r="AM352" s="460"/>
      <c r="AN352" s="460"/>
      <c r="AO352" s="460"/>
    </row>
    <row r="353" spans="1:41" ht="14.25" customHeight="1" x14ac:dyDescent="0.2">
      <c r="A353" s="295"/>
      <c r="B353" s="460"/>
      <c r="C353" s="480"/>
      <c r="D353" s="480"/>
      <c r="E353" s="460"/>
      <c r="F353" s="460"/>
      <c r="G353" s="460"/>
      <c r="H353" s="460"/>
      <c r="I353" s="460"/>
      <c r="J353" s="460"/>
      <c r="K353" s="460"/>
      <c r="L353" s="460"/>
      <c r="M353" s="460"/>
      <c r="N353" s="460"/>
      <c r="O353" s="460"/>
      <c r="P353" s="460"/>
      <c r="Q353" s="460"/>
      <c r="R353" s="460"/>
      <c r="S353" s="460"/>
      <c r="T353" s="460"/>
      <c r="U353" s="460"/>
      <c r="V353" s="460"/>
      <c r="W353" s="460"/>
      <c r="X353" s="460"/>
      <c r="Y353" s="460"/>
      <c r="Z353" s="460"/>
      <c r="AA353" s="460"/>
      <c r="AB353" s="460"/>
      <c r="AC353" s="460"/>
      <c r="AD353" s="460"/>
      <c r="AE353" s="460"/>
      <c r="AF353" s="460"/>
      <c r="AG353" s="460"/>
      <c r="AH353" s="460"/>
      <c r="AI353" s="460"/>
      <c r="AJ353" s="460"/>
      <c r="AK353" s="460"/>
      <c r="AL353" s="460"/>
      <c r="AM353" s="460"/>
      <c r="AN353" s="460"/>
      <c r="AO353" s="460"/>
    </row>
    <row r="354" spans="1:41" ht="14.25" customHeight="1" x14ac:dyDescent="0.2">
      <c r="A354" s="295"/>
      <c r="B354" s="460"/>
      <c r="C354" s="480"/>
      <c r="D354" s="480"/>
      <c r="E354" s="460"/>
      <c r="F354" s="460"/>
      <c r="G354" s="460"/>
      <c r="H354" s="460"/>
      <c r="I354" s="460"/>
      <c r="J354" s="460"/>
      <c r="K354" s="460"/>
      <c r="L354" s="460"/>
      <c r="M354" s="460"/>
      <c r="N354" s="460"/>
      <c r="O354" s="460"/>
      <c r="P354" s="460"/>
      <c r="Q354" s="460"/>
      <c r="R354" s="460"/>
      <c r="S354" s="460"/>
      <c r="T354" s="460"/>
      <c r="U354" s="460"/>
      <c r="V354" s="460"/>
      <c r="W354" s="460"/>
      <c r="X354" s="460"/>
      <c r="Y354" s="460"/>
      <c r="Z354" s="460"/>
      <c r="AA354" s="460"/>
      <c r="AB354" s="460"/>
      <c r="AC354" s="460"/>
      <c r="AD354" s="460"/>
      <c r="AE354" s="460"/>
      <c r="AF354" s="460"/>
      <c r="AG354" s="460"/>
      <c r="AH354" s="460"/>
      <c r="AI354" s="460"/>
      <c r="AJ354" s="460"/>
      <c r="AK354" s="460"/>
      <c r="AL354" s="460"/>
      <c r="AM354" s="460"/>
      <c r="AN354" s="460"/>
      <c r="AO354" s="460"/>
    </row>
    <row r="355" spans="1:41" ht="14.25" customHeight="1" x14ac:dyDescent="0.2">
      <c r="A355" s="295"/>
      <c r="B355" s="460"/>
      <c r="C355" s="480"/>
      <c r="D355" s="480"/>
      <c r="E355" s="460"/>
      <c r="F355" s="460"/>
      <c r="G355" s="460"/>
      <c r="H355" s="460"/>
      <c r="I355" s="460"/>
      <c r="J355" s="460"/>
      <c r="K355" s="460"/>
      <c r="L355" s="460"/>
      <c r="M355" s="460"/>
      <c r="N355" s="460"/>
      <c r="O355" s="460"/>
      <c r="P355" s="460"/>
      <c r="Q355" s="460"/>
      <c r="R355" s="460"/>
      <c r="S355" s="460"/>
      <c r="T355" s="460"/>
      <c r="U355" s="460"/>
      <c r="V355" s="460"/>
      <c r="W355" s="460"/>
      <c r="X355" s="460"/>
      <c r="Y355" s="460"/>
      <c r="Z355" s="460"/>
      <c r="AA355" s="460"/>
      <c r="AB355" s="460"/>
      <c r="AC355" s="460"/>
      <c r="AD355" s="460"/>
      <c r="AE355" s="460"/>
      <c r="AF355" s="460"/>
      <c r="AG355" s="460"/>
      <c r="AH355" s="460"/>
      <c r="AI355" s="460"/>
      <c r="AJ355" s="460"/>
      <c r="AK355" s="460"/>
      <c r="AL355" s="460"/>
      <c r="AM355" s="460"/>
      <c r="AN355" s="460"/>
      <c r="AO355" s="460"/>
    </row>
    <row r="356" spans="1:41" ht="14.25" customHeight="1" x14ac:dyDescent="0.2">
      <c r="A356" s="295"/>
      <c r="B356" s="460"/>
      <c r="C356" s="480"/>
      <c r="D356" s="480"/>
      <c r="E356" s="460"/>
      <c r="F356" s="460"/>
      <c r="G356" s="460"/>
      <c r="H356" s="460"/>
      <c r="I356" s="460"/>
      <c r="J356" s="460"/>
      <c r="K356" s="460"/>
      <c r="L356" s="460"/>
      <c r="M356" s="460"/>
      <c r="N356" s="460"/>
      <c r="O356" s="460"/>
      <c r="P356" s="460"/>
      <c r="Q356" s="460"/>
      <c r="R356" s="460"/>
      <c r="S356" s="460"/>
      <c r="T356" s="460"/>
      <c r="U356" s="460"/>
      <c r="V356" s="460"/>
      <c r="W356" s="460"/>
      <c r="X356" s="460"/>
      <c r="Y356" s="460"/>
      <c r="Z356" s="460"/>
      <c r="AA356" s="460"/>
      <c r="AB356" s="460"/>
      <c r="AC356" s="460"/>
      <c r="AD356" s="460"/>
      <c r="AE356" s="460"/>
      <c r="AF356" s="460"/>
      <c r="AG356" s="460"/>
      <c r="AH356" s="460"/>
      <c r="AI356" s="460"/>
      <c r="AJ356" s="460"/>
      <c r="AK356" s="460"/>
      <c r="AL356" s="460"/>
      <c r="AM356" s="460"/>
      <c r="AN356" s="460"/>
      <c r="AO356" s="460"/>
    </row>
    <row r="357" spans="1:41" ht="14.25" customHeight="1" x14ac:dyDescent="0.2">
      <c r="A357" s="295"/>
      <c r="B357" s="460"/>
      <c r="C357" s="480"/>
      <c r="D357" s="480"/>
      <c r="E357" s="460"/>
      <c r="F357" s="460"/>
      <c r="G357" s="460"/>
      <c r="H357" s="460"/>
      <c r="I357" s="460"/>
      <c r="J357" s="460"/>
      <c r="K357" s="460"/>
      <c r="L357" s="460"/>
      <c r="M357" s="460"/>
      <c r="N357" s="460"/>
      <c r="O357" s="460"/>
      <c r="P357" s="460"/>
      <c r="Q357" s="460"/>
      <c r="R357" s="460"/>
      <c r="S357" s="460"/>
      <c r="T357" s="460"/>
      <c r="U357" s="460"/>
      <c r="V357" s="460"/>
      <c r="W357" s="460"/>
      <c r="X357" s="460"/>
      <c r="Y357" s="460"/>
      <c r="Z357" s="460"/>
      <c r="AA357" s="460"/>
      <c r="AB357" s="460"/>
      <c r="AC357" s="460"/>
      <c r="AD357" s="460"/>
      <c r="AE357" s="460"/>
      <c r="AF357" s="460"/>
      <c r="AG357" s="460"/>
      <c r="AH357" s="460"/>
      <c r="AI357" s="460"/>
      <c r="AJ357" s="460"/>
      <c r="AK357" s="460"/>
      <c r="AL357" s="460"/>
      <c r="AM357" s="460"/>
      <c r="AN357" s="460"/>
      <c r="AO357" s="460"/>
    </row>
    <row r="358" spans="1:41" ht="14.25" customHeight="1" x14ac:dyDescent="0.2">
      <c r="A358" s="295"/>
      <c r="B358" s="460"/>
      <c r="C358" s="480"/>
      <c r="D358" s="480"/>
      <c r="E358" s="460"/>
      <c r="F358" s="460"/>
      <c r="G358" s="460"/>
      <c r="H358" s="460"/>
      <c r="I358" s="460"/>
      <c r="J358" s="460"/>
      <c r="K358" s="460"/>
      <c r="L358" s="460"/>
      <c r="M358" s="460"/>
      <c r="N358" s="460"/>
      <c r="O358" s="460"/>
      <c r="P358" s="460"/>
      <c r="Q358" s="460"/>
      <c r="R358" s="460"/>
      <c r="S358" s="460"/>
      <c r="T358" s="460"/>
      <c r="U358" s="460"/>
      <c r="V358" s="460"/>
      <c r="W358" s="460"/>
      <c r="X358" s="460"/>
      <c r="Y358" s="460"/>
      <c r="Z358" s="460"/>
      <c r="AA358" s="460"/>
      <c r="AB358" s="460"/>
      <c r="AC358" s="460"/>
      <c r="AD358" s="460"/>
      <c r="AE358" s="460"/>
      <c r="AF358" s="460"/>
      <c r="AG358" s="460"/>
      <c r="AH358" s="460"/>
      <c r="AI358" s="460"/>
      <c r="AJ358" s="460"/>
      <c r="AK358" s="460"/>
      <c r="AL358" s="460"/>
      <c r="AM358" s="460"/>
      <c r="AN358" s="460"/>
      <c r="AO358" s="460"/>
    </row>
    <row r="359" spans="1:41" ht="14.25" customHeight="1" x14ac:dyDescent="0.2">
      <c r="A359" s="295"/>
      <c r="B359" s="460"/>
      <c r="C359" s="480"/>
      <c r="D359" s="480"/>
      <c r="E359" s="460"/>
      <c r="F359" s="460"/>
      <c r="G359" s="460"/>
      <c r="H359" s="460"/>
      <c r="I359" s="460"/>
      <c r="J359" s="460"/>
      <c r="K359" s="460"/>
      <c r="L359" s="460"/>
      <c r="M359" s="460"/>
      <c r="N359" s="460"/>
      <c r="O359" s="460"/>
      <c r="P359" s="460"/>
      <c r="Q359" s="460"/>
      <c r="R359" s="460"/>
      <c r="S359" s="460"/>
      <c r="T359" s="460"/>
      <c r="U359" s="460"/>
      <c r="V359" s="460"/>
      <c r="W359" s="460"/>
      <c r="X359" s="460"/>
      <c r="Y359" s="460"/>
      <c r="Z359" s="460"/>
      <c r="AA359" s="460"/>
      <c r="AB359" s="460"/>
      <c r="AC359" s="460"/>
      <c r="AD359" s="460"/>
      <c r="AE359" s="460"/>
      <c r="AF359" s="460"/>
      <c r="AG359" s="460"/>
      <c r="AH359" s="460"/>
      <c r="AI359" s="460"/>
      <c r="AJ359" s="460"/>
      <c r="AK359" s="460"/>
      <c r="AL359" s="460"/>
      <c r="AM359" s="460"/>
      <c r="AN359" s="460"/>
      <c r="AO359" s="460"/>
    </row>
    <row r="360" spans="1:41" ht="14.25" customHeight="1" x14ac:dyDescent="0.2">
      <c r="A360" s="295"/>
      <c r="B360" s="460"/>
      <c r="C360" s="480"/>
      <c r="D360" s="480"/>
      <c r="E360" s="460"/>
      <c r="F360" s="460"/>
      <c r="G360" s="460"/>
      <c r="H360" s="460"/>
      <c r="I360" s="460"/>
      <c r="J360" s="460"/>
      <c r="K360" s="460"/>
      <c r="L360" s="460"/>
      <c r="M360" s="460"/>
      <c r="N360" s="460"/>
      <c r="O360" s="460"/>
      <c r="P360" s="460"/>
      <c r="Q360" s="460"/>
      <c r="R360" s="460"/>
      <c r="S360" s="460"/>
      <c r="T360" s="460"/>
      <c r="U360" s="460"/>
      <c r="V360" s="460"/>
      <c r="W360" s="460"/>
      <c r="X360" s="460"/>
      <c r="Y360" s="460"/>
      <c r="Z360" s="460"/>
      <c r="AA360" s="460"/>
      <c r="AB360" s="460"/>
      <c r="AC360" s="460"/>
      <c r="AD360" s="460"/>
      <c r="AE360" s="460"/>
      <c r="AF360" s="460"/>
      <c r="AG360" s="460"/>
      <c r="AH360" s="460"/>
      <c r="AI360" s="460"/>
      <c r="AJ360" s="460"/>
      <c r="AK360" s="460"/>
      <c r="AL360" s="460"/>
      <c r="AM360" s="460"/>
      <c r="AN360" s="460"/>
      <c r="AO360" s="460"/>
    </row>
    <row r="361" spans="1:41" ht="14.25" customHeight="1" x14ac:dyDescent="0.2">
      <c r="A361" s="295"/>
      <c r="B361" s="460"/>
      <c r="C361" s="480"/>
      <c r="D361" s="480"/>
      <c r="E361" s="460"/>
      <c r="F361" s="460"/>
      <c r="G361" s="460"/>
      <c r="H361" s="460"/>
      <c r="I361" s="460"/>
      <c r="J361" s="460"/>
      <c r="K361" s="460"/>
      <c r="L361" s="460"/>
      <c r="M361" s="460"/>
      <c r="N361" s="460"/>
      <c r="O361" s="460"/>
      <c r="P361" s="460"/>
      <c r="Q361" s="460"/>
      <c r="R361" s="460"/>
      <c r="S361" s="460"/>
      <c r="T361" s="460"/>
      <c r="U361" s="460"/>
      <c r="V361" s="460"/>
      <c r="W361" s="460"/>
      <c r="X361" s="460"/>
      <c r="Y361" s="460"/>
      <c r="Z361" s="460"/>
      <c r="AA361" s="460"/>
      <c r="AB361" s="460"/>
      <c r="AC361" s="460"/>
      <c r="AD361" s="460"/>
      <c r="AE361" s="460"/>
      <c r="AF361" s="460"/>
      <c r="AG361" s="460"/>
      <c r="AH361" s="460"/>
      <c r="AI361" s="460"/>
      <c r="AJ361" s="460"/>
      <c r="AK361" s="460"/>
      <c r="AL361" s="460"/>
      <c r="AM361" s="460"/>
      <c r="AN361" s="460"/>
      <c r="AO361" s="460"/>
    </row>
    <row r="362" spans="1:41" ht="14.25" customHeight="1" x14ac:dyDescent="0.2">
      <c r="A362" s="295"/>
      <c r="B362" s="460"/>
      <c r="C362" s="480"/>
      <c r="D362" s="480"/>
      <c r="E362" s="460"/>
      <c r="F362" s="460"/>
      <c r="G362" s="460"/>
      <c r="H362" s="460"/>
      <c r="I362" s="460"/>
      <c r="J362" s="460"/>
      <c r="K362" s="460"/>
      <c r="L362" s="460"/>
      <c r="M362" s="460"/>
      <c r="N362" s="460"/>
      <c r="O362" s="460"/>
      <c r="P362" s="460"/>
      <c r="Q362" s="460"/>
      <c r="R362" s="460"/>
      <c r="S362" s="460"/>
      <c r="T362" s="460"/>
      <c r="U362" s="460"/>
      <c r="V362" s="460"/>
      <c r="W362" s="460"/>
      <c r="X362" s="460"/>
      <c r="Y362" s="460"/>
      <c r="Z362" s="460"/>
      <c r="AA362" s="460"/>
      <c r="AB362" s="460"/>
      <c r="AC362" s="460"/>
      <c r="AD362" s="460"/>
      <c r="AE362" s="460"/>
      <c r="AF362" s="460"/>
      <c r="AG362" s="460"/>
      <c r="AH362" s="460"/>
      <c r="AI362" s="460"/>
      <c r="AJ362" s="460"/>
      <c r="AK362" s="460"/>
      <c r="AL362" s="460"/>
      <c r="AM362" s="460"/>
      <c r="AN362" s="460"/>
      <c r="AO362" s="460"/>
    </row>
    <row r="363" spans="1:41" ht="14.25" customHeight="1" x14ac:dyDescent="0.2">
      <c r="A363" s="295"/>
      <c r="B363" s="460"/>
      <c r="C363" s="480"/>
      <c r="D363" s="480"/>
      <c r="E363" s="460"/>
      <c r="F363" s="460"/>
      <c r="G363" s="460"/>
      <c r="H363" s="460"/>
      <c r="I363" s="460"/>
      <c r="J363" s="460"/>
      <c r="K363" s="460"/>
      <c r="L363" s="460"/>
      <c r="M363" s="460"/>
      <c r="N363" s="460"/>
      <c r="O363" s="460"/>
      <c r="P363" s="460"/>
      <c r="Q363" s="460"/>
      <c r="R363" s="460"/>
      <c r="S363" s="460"/>
      <c r="T363" s="460"/>
      <c r="U363" s="460"/>
      <c r="V363" s="460"/>
      <c r="W363" s="460"/>
      <c r="X363" s="460"/>
      <c r="Y363" s="460"/>
      <c r="Z363" s="460"/>
      <c r="AA363" s="460"/>
      <c r="AB363" s="460"/>
      <c r="AC363" s="460"/>
      <c r="AD363" s="460"/>
      <c r="AE363" s="460"/>
      <c r="AF363" s="460"/>
      <c r="AG363" s="460"/>
      <c r="AH363" s="460"/>
      <c r="AI363" s="460"/>
      <c r="AJ363" s="460"/>
      <c r="AK363" s="460"/>
      <c r="AL363" s="460"/>
      <c r="AM363" s="460"/>
      <c r="AN363" s="460"/>
      <c r="AO363" s="460"/>
    </row>
    <row r="364" spans="1:41" ht="14.25" customHeight="1" x14ac:dyDescent="0.2">
      <c r="A364" s="295"/>
      <c r="B364" s="460"/>
      <c r="C364" s="480"/>
      <c r="D364" s="480"/>
      <c r="E364" s="460"/>
      <c r="F364" s="460"/>
      <c r="G364" s="460"/>
      <c r="H364" s="460"/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460"/>
      <c r="T364" s="460"/>
      <c r="U364" s="460"/>
      <c r="V364" s="460"/>
      <c r="W364" s="460"/>
      <c r="X364" s="460"/>
      <c r="Y364" s="460"/>
      <c r="Z364" s="460"/>
      <c r="AA364" s="460"/>
      <c r="AB364" s="460"/>
      <c r="AC364" s="460"/>
      <c r="AD364" s="460"/>
      <c r="AE364" s="460"/>
      <c r="AF364" s="460"/>
      <c r="AG364" s="460"/>
      <c r="AH364" s="460"/>
      <c r="AI364" s="460"/>
      <c r="AJ364" s="460"/>
      <c r="AK364" s="460"/>
      <c r="AL364" s="460"/>
      <c r="AM364" s="460"/>
      <c r="AN364" s="460"/>
      <c r="AO364" s="460"/>
    </row>
    <row r="365" spans="1:41" ht="14.25" customHeight="1" x14ac:dyDescent="0.2">
      <c r="A365" s="295"/>
      <c r="B365" s="460"/>
      <c r="C365" s="480"/>
      <c r="D365" s="480"/>
      <c r="E365" s="460"/>
      <c r="F365" s="460"/>
      <c r="G365" s="460"/>
      <c r="H365" s="460"/>
      <c r="I365" s="460"/>
      <c r="J365" s="460"/>
      <c r="K365" s="460"/>
      <c r="L365" s="460"/>
      <c r="M365" s="460"/>
      <c r="N365" s="460"/>
      <c r="O365" s="460"/>
      <c r="P365" s="460"/>
      <c r="Q365" s="460"/>
      <c r="R365" s="460"/>
      <c r="S365" s="460"/>
      <c r="T365" s="460"/>
      <c r="U365" s="460"/>
      <c r="V365" s="460"/>
      <c r="W365" s="460"/>
      <c r="X365" s="460"/>
      <c r="Y365" s="460"/>
      <c r="Z365" s="460"/>
      <c r="AA365" s="460"/>
      <c r="AB365" s="460"/>
      <c r="AC365" s="460"/>
      <c r="AD365" s="460"/>
      <c r="AE365" s="460"/>
      <c r="AF365" s="460"/>
      <c r="AG365" s="460"/>
      <c r="AH365" s="460"/>
      <c r="AI365" s="460"/>
      <c r="AJ365" s="460"/>
      <c r="AK365" s="460"/>
      <c r="AL365" s="460"/>
      <c r="AM365" s="460"/>
      <c r="AN365" s="460"/>
      <c r="AO365" s="460"/>
    </row>
    <row r="366" spans="1:41" ht="14.25" customHeight="1" x14ac:dyDescent="0.2">
      <c r="A366" s="295"/>
      <c r="B366" s="460"/>
      <c r="C366" s="480"/>
      <c r="D366" s="480"/>
      <c r="E366" s="460"/>
      <c r="F366" s="460"/>
      <c r="G366" s="460"/>
      <c r="H366" s="460"/>
      <c r="I366" s="460"/>
      <c r="J366" s="460"/>
      <c r="K366" s="460"/>
      <c r="L366" s="460"/>
      <c r="M366" s="460"/>
      <c r="N366" s="460"/>
      <c r="O366" s="460"/>
      <c r="P366" s="460"/>
      <c r="Q366" s="460"/>
      <c r="R366" s="460"/>
      <c r="S366" s="460"/>
      <c r="T366" s="460"/>
      <c r="U366" s="460"/>
      <c r="V366" s="460"/>
      <c r="W366" s="460"/>
      <c r="X366" s="460"/>
      <c r="Y366" s="460"/>
      <c r="Z366" s="460"/>
      <c r="AA366" s="460"/>
      <c r="AB366" s="460"/>
      <c r="AC366" s="460"/>
      <c r="AD366" s="460"/>
      <c r="AE366" s="460"/>
      <c r="AF366" s="460"/>
      <c r="AG366" s="460"/>
      <c r="AH366" s="460"/>
      <c r="AI366" s="460"/>
      <c r="AJ366" s="460"/>
      <c r="AK366" s="460"/>
      <c r="AL366" s="460"/>
      <c r="AM366" s="460"/>
      <c r="AN366" s="460"/>
      <c r="AO366" s="460"/>
    </row>
    <row r="367" spans="1:41" ht="14.25" customHeight="1" x14ac:dyDescent="0.2">
      <c r="A367" s="295"/>
      <c r="B367" s="460"/>
      <c r="C367" s="480"/>
      <c r="D367" s="480"/>
      <c r="E367" s="460"/>
      <c r="F367" s="460"/>
      <c r="G367" s="460"/>
      <c r="H367" s="460"/>
      <c r="I367" s="460"/>
      <c r="J367" s="460"/>
      <c r="K367" s="460"/>
      <c r="L367" s="460"/>
      <c r="M367" s="460"/>
      <c r="N367" s="460"/>
      <c r="O367" s="460"/>
      <c r="P367" s="460"/>
      <c r="Q367" s="460"/>
      <c r="R367" s="460"/>
      <c r="S367" s="460"/>
      <c r="T367" s="460"/>
      <c r="U367" s="460"/>
      <c r="V367" s="460"/>
      <c r="W367" s="460"/>
      <c r="X367" s="460"/>
      <c r="Y367" s="460"/>
      <c r="Z367" s="460"/>
      <c r="AA367" s="460"/>
      <c r="AB367" s="460"/>
      <c r="AC367" s="460"/>
      <c r="AD367" s="460"/>
      <c r="AE367" s="460"/>
      <c r="AF367" s="460"/>
      <c r="AG367" s="460"/>
      <c r="AH367" s="460"/>
      <c r="AI367" s="460"/>
      <c r="AJ367" s="460"/>
      <c r="AK367" s="460"/>
      <c r="AL367" s="460"/>
      <c r="AM367" s="460"/>
      <c r="AN367" s="460"/>
      <c r="AO367" s="460"/>
    </row>
    <row r="368" spans="1:41" ht="14.25" customHeight="1" x14ac:dyDescent="0.2">
      <c r="A368" s="295"/>
      <c r="B368" s="460"/>
      <c r="C368" s="480"/>
      <c r="D368" s="480"/>
      <c r="E368" s="460"/>
      <c r="F368" s="460"/>
      <c r="G368" s="460"/>
      <c r="H368" s="460"/>
      <c r="I368" s="460"/>
      <c r="J368" s="460"/>
      <c r="K368" s="460"/>
      <c r="L368" s="460"/>
      <c r="M368" s="460"/>
      <c r="N368" s="460"/>
      <c r="O368" s="460"/>
      <c r="P368" s="460"/>
      <c r="Q368" s="460"/>
      <c r="R368" s="460"/>
      <c r="S368" s="460"/>
      <c r="T368" s="460"/>
      <c r="U368" s="460"/>
      <c r="V368" s="460"/>
      <c r="W368" s="460"/>
      <c r="X368" s="460"/>
      <c r="Y368" s="460"/>
      <c r="Z368" s="460"/>
      <c r="AA368" s="460"/>
      <c r="AB368" s="460"/>
      <c r="AC368" s="460"/>
      <c r="AD368" s="460"/>
      <c r="AE368" s="460"/>
      <c r="AF368" s="460"/>
      <c r="AG368" s="460"/>
      <c r="AH368" s="460"/>
      <c r="AI368" s="460"/>
      <c r="AJ368" s="460"/>
      <c r="AK368" s="460"/>
      <c r="AL368" s="460"/>
      <c r="AM368" s="460"/>
      <c r="AN368" s="460"/>
      <c r="AO368" s="460"/>
    </row>
    <row r="369" spans="1:41" ht="14.25" customHeight="1" x14ac:dyDescent="0.2">
      <c r="A369" s="295"/>
      <c r="B369" s="460"/>
      <c r="C369" s="480"/>
      <c r="D369" s="480"/>
      <c r="E369" s="460"/>
      <c r="F369" s="460"/>
      <c r="G369" s="460"/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  <c r="Y369" s="460"/>
      <c r="Z369" s="460"/>
      <c r="AA369" s="460"/>
      <c r="AB369" s="460"/>
      <c r="AC369" s="460"/>
      <c r="AD369" s="460"/>
      <c r="AE369" s="460"/>
      <c r="AF369" s="460"/>
      <c r="AG369" s="460"/>
      <c r="AH369" s="460"/>
      <c r="AI369" s="460"/>
      <c r="AJ369" s="460"/>
      <c r="AK369" s="460"/>
      <c r="AL369" s="460"/>
      <c r="AM369" s="460"/>
      <c r="AN369" s="460"/>
      <c r="AO369" s="460"/>
    </row>
    <row r="370" spans="1:41" ht="14.25" customHeight="1" x14ac:dyDescent="0.2">
      <c r="A370" s="295"/>
      <c r="B370" s="460"/>
      <c r="C370" s="480"/>
      <c r="D370" s="480"/>
      <c r="E370" s="460"/>
      <c r="F370" s="460"/>
      <c r="G370" s="460"/>
      <c r="H370" s="460"/>
      <c r="I370" s="460"/>
      <c r="J370" s="460"/>
      <c r="K370" s="460"/>
      <c r="L370" s="460"/>
      <c r="M370" s="460"/>
      <c r="N370" s="460"/>
      <c r="O370" s="460"/>
      <c r="P370" s="460"/>
      <c r="Q370" s="460"/>
      <c r="R370" s="460"/>
      <c r="S370" s="460"/>
      <c r="T370" s="460"/>
      <c r="U370" s="460"/>
      <c r="V370" s="460"/>
      <c r="W370" s="460"/>
      <c r="X370" s="460"/>
      <c r="Y370" s="460"/>
      <c r="Z370" s="460"/>
      <c r="AA370" s="460"/>
      <c r="AB370" s="460"/>
      <c r="AC370" s="460"/>
      <c r="AD370" s="460"/>
      <c r="AE370" s="460"/>
      <c r="AF370" s="460"/>
      <c r="AG370" s="460"/>
      <c r="AH370" s="460"/>
      <c r="AI370" s="460"/>
      <c r="AJ370" s="460"/>
      <c r="AK370" s="460"/>
      <c r="AL370" s="460"/>
      <c r="AM370" s="460"/>
      <c r="AN370" s="460"/>
      <c r="AO370" s="460"/>
    </row>
    <row r="371" spans="1:41" ht="14.25" customHeight="1" x14ac:dyDescent="0.2">
      <c r="A371" s="295"/>
      <c r="B371" s="460"/>
      <c r="C371" s="480"/>
      <c r="D371" s="480"/>
      <c r="E371" s="460"/>
      <c r="F371" s="460"/>
      <c r="G371" s="460"/>
      <c r="H371" s="460"/>
      <c r="I371" s="460"/>
      <c r="J371" s="460"/>
      <c r="K371" s="460"/>
      <c r="L371" s="460"/>
      <c r="M371" s="460"/>
      <c r="N371" s="460"/>
      <c r="O371" s="460"/>
      <c r="P371" s="460"/>
      <c r="Q371" s="460"/>
      <c r="R371" s="460"/>
      <c r="S371" s="460"/>
      <c r="T371" s="460"/>
      <c r="U371" s="460"/>
      <c r="V371" s="460"/>
      <c r="W371" s="460"/>
      <c r="X371" s="460"/>
      <c r="Y371" s="460"/>
      <c r="Z371" s="460"/>
      <c r="AA371" s="460"/>
      <c r="AB371" s="460"/>
      <c r="AC371" s="460"/>
      <c r="AD371" s="460"/>
      <c r="AE371" s="460"/>
      <c r="AF371" s="460"/>
      <c r="AG371" s="460"/>
      <c r="AH371" s="460"/>
      <c r="AI371" s="460"/>
      <c r="AJ371" s="460"/>
      <c r="AK371" s="460"/>
      <c r="AL371" s="460"/>
      <c r="AM371" s="460"/>
      <c r="AN371" s="460"/>
      <c r="AO371" s="460"/>
    </row>
    <row r="372" spans="1:41" ht="14.25" customHeight="1" x14ac:dyDescent="0.2">
      <c r="A372" s="295"/>
      <c r="B372" s="460"/>
      <c r="C372" s="480"/>
      <c r="D372" s="480"/>
      <c r="E372" s="460"/>
      <c r="F372" s="460"/>
      <c r="G372" s="460"/>
      <c r="H372" s="460"/>
      <c r="I372" s="460"/>
      <c r="J372" s="460"/>
      <c r="K372" s="460"/>
      <c r="L372" s="460"/>
      <c r="M372" s="460"/>
      <c r="N372" s="460"/>
      <c r="O372" s="460"/>
      <c r="P372" s="460"/>
      <c r="Q372" s="460"/>
      <c r="R372" s="460"/>
      <c r="S372" s="460"/>
      <c r="T372" s="460"/>
      <c r="U372" s="460"/>
      <c r="V372" s="460"/>
      <c r="W372" s="460"/>
      <c r="X372" s="460"/>
      <c r="Y372" s="460"/>
      <c r="Z372" s="460"/>
      <c r="AA372" s="460"/>
      <c r="AB372" s="460"/>
      <c r="AC372" s="460"/>
      <c r="AD372" s="460"/>
      <c r="AE372" s="460"/>
      <c r="AF372" s="460"/>
      <c r="AG372" s="460"/>
      <c r="AH372" s="460"/>
      <c r="AI372" s="460"/>
      <c r="AJ372" s="460"/>
      <c r="AK372" s="460"/>
      <c r="AL372" s="460"/>
      <c r="AM372" s="460"/>
      <c r="AN372" s="460"/>
      <c r="AO372" s="460"/>
    </row>
    <row r="373" spans="1:41" ht="14.25" customHeight="1" x14ac:dyDescent="0.2">
      <c r="A373" s="295"/>
      <c r="B373" s="460"/>
      <c r="C373" s="480"/>
      <c r="D373" s="480"/>
      <c r="E373" s="460"/>
      <c r="F373" s="460"/>
      <c r="G373" s="460"/>
      <c r="H373" s="460"/>
      <c r="I373" s="460"/>
      <c r="J373" s="460"/>
      <c r="K373" s="460"/>
      <c r="L373" s="460"/>
      <c r="M373" s="460"/>
      <c r="N373" s="460"/>
      <c r="O373" s="460"/>
      <c r="P373" s="460"/>
      <c r="Q373" s="460"/>
      <c r="R373" s="460"/>
      <c r="S373" s="460"/>
      <c r="T373" s="460"/>
      <c r="U373" s="460"/>
      <c r="V373" s="460"/>
      <c r="W373" s="460"/>
      <c r="X373" s="460"/>
      <c r="Y373" s="460"/>
      <c r="Z373" s="460"/>
      <c r="AA373" s="460"/>
      <c r="AB373" s="460"/>
      <c r="AC373" s="460"/>
      <c r="AD373" s="460"/>
      <c r="AE373" s="460"/>
      <c r="AF373" s="460"/>
      <c r="AG373" s="460"/>
      <c r="AH373" s="460"/>
      <c r="AI373" s="460"/>
      <c r="AJ373" s="460"/>
      <c r="AK373" s="460"/>
      <c r="AL373" s="460"/>
      <c r="AM373" s="460"/>
      <c r="AN373" s="460"/>
      <c r="AO373" s="460"/>
    </row>
    <row r="374" spans="1:41" ht="14.25" customHeight="1" x14ac:dyDescent="0.2">
      <c r="A374" s="295"/>
      <c r="B374" s="460"/>
      <c r="C374" s="480"/>
      <c r="D374" s="480"/>
      <c r="E374" s="460"/>
      <c r="F374" s="460"/>
      <c r="G374" s="460"/>
      <c r="H374" s="460"/>
      <c r="I374" s="460"/>
      <c r="J374" s="460"/>
      <c r="K374" s="460"/>
      <c r="L374" s="460"/>
      <c r="M374" s="460"/>
      <c r="N374" s="460"/>
      <c r="O374" s="460"/>
      <c r="P374" s="460"/>
      <c r="Q374" s="460"/>
      <c r="R374" s="460"/>
      <c r="S374" s="460"/>
      <c r="T374" s="460"/>
      <c r="U374" s="460"/>
      <c r="V374" s="460"/>
      <c r="W374" s="460"/>
      <c r="X374" s="460"/>
      <c r="Y374" s="460"/>
      <c r="Z374" s="460"/>
      <c r="AA374" s="460"/>
      <c r="AB374" s="460"/>
      <c r="AC374" s="460"/>
      <c r="AD374" s="460"/>
      <c r="AE374" s="460"/>
      <c r="AF374" s="460"/>
      <c r="AG374" s="460"/>
      <c r="AH374" s="460"/>
      <c r="AI374" s="460"/>
      <c r="AJ374" s="460"/>
      <c r="AK374" s="460"/>
      <c r="AL374" s="460"/>
      <c r="AM374" s="460"/>
      <c r="AN374" s="460"/>
      <c r="AO374" s="460"/>
    </row>
    <row r="375" spans="1:41" ht="14.25" customHeight="1" x14ac:dyDescent="0.2">
      <c r="A375" s="295"/>
      <c r="B375" s="460"/>
      <c r="C375" s="480"/>
      <c r="D375" s="480"/>
      <c r="E375" s="460"/>
      <c r="F375" s="460"/>
      <c r="G375" s="460"/>
      <c r="H375" s="460"/>
      <c r="I375" s="460"/>
      <c r="J375" s="460"/>
      <c r="K375" s="460"/>
      <c r="L375" s="460"/>
      <c r="M375" s="460"/>
      <c r="N375" s="460"/>
      <c r="O375" s="460"/>
      <c r="P375" s="460"/>
      <c r="Q375" s="460"/>
      <c r="R375" s="460"/>
      <c r="S375" s="460"/>
      <c r="T375" s="460"/>
      <c r="U375" s="460"/>
      <c r="V375" s="460"/>
      <c r="W375" s="460"/>
      <c r="X375" s="460"/>
      <c r="Y375" s="460"/>
      <c r="Z375" s="460"/>
      <c r="AA375" s="460"/>
      <c r="AB375" s="460"/>
      <c r="AC375" s="460"/>
      <c r="AD375" s="460"/>
      <c r="AE375" s="460"/>
      <c r="AF375" s="460"/>
      <c r="AG375" s="460"/>
      <c r="AH375" s="460"/>
      <c r="AI375" s="460"/>
      <c r="AJ375" s="460"/>
      <c r="AK375" s="460"/>
      <c r="AL375" s="460"/>
      <c r="AM375" s="460"/>
      <c r="AN375" s="460"/>
      <c r="AO375" s="460"/>
    </row>
    <row r="376" spans="1:41" ht="14.25" customHeight="1" x14ac:dyDescent="0.2">
      <c r="A376" s="295"/>
      <c r="B376" s="460"/>
      <c r="C376" s="480"/>
      <c r="D376" s="480"/>
      <c r="E376" s="460"/>
      <c r="F376" s="460"/>
      <c r="G376" s="460"/>
      <c r="H376" s="460"/>
      <c r="I376" s="460"/>
      <c r="J376" s="460"/>
      <c r="K376" s="460"/>
      <c r="L376" s="460"/>
      <c r="M376" s="460"/>
      <c r="N376" s="460"/>
      <c r="O376" s="460"/>
      <c r="P376" s="460"/>
      <c r="Q376" s="460"/>
      <c r="R376" s="460"/>
      <c r="S376" s="460"/>
      <c r="T376" s="460"/>
      <c r="U376" s="460"/>
      <c r="V376" s="460"/>
      <c r="W376" s="460"/>
      <c r="X376" s="460"/>
      <c r="Y376" s="460"/>
      <c r="Z376" s="460"/>
      <c r="AA376" s="460"/>
      <c r="AB376" s="460"/>
      <c r="AC376" s="460"/>
      <c r="AD376" s="460"/>
      <c r="AE376" s="460"/>
      <c r="AF376" s="460"/>
      <c r="AG376" s="460"/>
      <c r="AH376" s="460"/>
      <c r="AI376" s="460"/>
      <c r="AJ376" s="460"/>
      <c r="AK376" s="460"/>
      <c r="AL376" s="460"/>
      <c r="AM376" s="460"/>
      <c r="AN376" s="460"/>
      <c r="AO376" s="460"/>
    </row>
    <row r="377" spans="1:41" ht="14.25" customHeight="1" x14ac:dyDescent="0.2">
      <c r="A377" s="295"/>
      <c r="B377" s="460"/>
      <c r="C377" s="480"/>
      <c r="D377" s="480"/>
      <c r="E377" s="460"/>
      <c r="F377" s="460"/>
      <c r="G377" s="460"/>
      <c r="H377" s="460"/>
      <c r="I377" s="460"/>
      <c r="J377" s="460"/>
      <c r="K377" s="460"/>
      <c r="L377" s="460"/>
      <c r="M377" s="460"/>
      <c r="N377" s="460"/>
      <c r="O377" s="460"/>
      <c r="P377" s="460"/>
      <c r="Q377" s="460"/>
      <c r="R377" s="460"/>
      <c r="S377" s="460"/>
      <c r="T377" s="460"/>
      <c r="U377" s="460"/>
      <c r="V377" s="460"/>
      <c r="W377" s="460"/>
      <c r="X377" s="460"/>
      <c r="Y377" s="460"/>
      <c r="Z377" s="460"/>
      <c r="AA377" s="460"/>
      <c r="AB377" s="460"/>
      <c r="AC377" s="460"/>
      <c r="AD377" s="460"/>
      <c r="AE377" s="460"/>
      <c r="AF377" s="460"/>
      <c r="AG377" s="460"/>
      <c r="AH377" s="460"/>
      <c r="AI377" s="460"/>
      <c r="AJ377" s="460"/>
      <c r="AK377" s="460"/>
      <c r="AL377" s="460"/>
      <c r="AM377" s="460"/>
      <c r="AN377" s="460"/>
      <c r="AO377" s="460"/>
    </row>
    <row r="378" spans="1:41" ht="14.25" customHeight="1" x14ac:dyDescent="0.2">
      <c r="A378" s="295"/>
      <c r="B378" s="460"/>
      <c r="C378" s="480"/>
      <c r="D378" s="480"/>
      <c r="E378" s="460"/>
      <c r="F378" s="460"/>
      <c r="G378" s="460"/>
      <c r="H378" s="460"/>
      <c r="I378" s="460"/>
      <c r="J378" s="460"/>
      <c r="K378" s="460"/>
      <c r="L378" s="460"/>
      <c r="M378" s="460"/>
      <c r="N378" s="460"/>
      <c r="O378" s="460"/>
      <c r="P378" s="460"/>
      <c r="Q378" s="460"/>
      <c r="R378" s="460"/>
      <c r="S378" s="460"/>
      <c r="T378" s="460"/>
      <c r="U378" s="460"/>
      <c r="V378" s="460"/>
      <c r="W378" s="460"/>
      <c r="X378" s="460"/>
      <c r="Y378" s="460"/>
      <c r="Z378" s="460"/>
      <c r="AA378" s="460"/>
      <c r="AB378" s="460"/>
      <c r="AC378" s="460"/>
      <c r="AD378" s="460"/>
      <c r="AE378" s="460"/>
      <c r="AF378" s="460"/>
      <c r="AG378" s="460"/>
      <c r="AH378" s="460"/>
      <c r="AI378" s="460"/>
      <c r="AJ378" s="460"/>
      <c r="AK378" s="460"/>
      <c r="AL378" s="460"/>
      <c r="AM378" s="460"/>
      <c r="AN378" s="460"/>
      <c r="AO378" s="460"/>
    </row>
    <row r="379" spans="1:41" ht="14.25" customHeight="1" x14ac:dyDescent="0.2">
      <c r="A379" s="295"/>
      <c r="B379" s="460"/>
      <c r="C379" s="480"/>
      <c r="D379" s="480"/>
      <c r="E379" s="460"/>
      <c r="F379" s="460"/>
      <c r="G379" s="460"/>
      <c r="H379" s="460"/>
      <c r="I379" s="460"/>
      <c r="J379" s="460"/>
      <c r="K379" s="460"/>
      <c r="L379" s="460"/>
      <c r="M379" s="460"/>
      <c r="N379" s="460"/>
      <c r="O379" s="460"/>
      <c r="P379" s="460"/>
      <c r="Q379" s="460"/>
      <c r="R379" s="460"/>
      <c r="S379" s="460"/>
      <c r="T379" s="460"/>
      <c r="U379" s="460"/>
      <c r="V379" s="460"/>
      <c r="W379" s="460"/>
      <c r="X379" s="460"/>
      <c r="Y379" s="460"/>
      <c r="Z379" s="460"/>
      <c r="AA379" s="460"/>
      <c r="AB379" s="460"/>
      <c r="AC379" s="460"/>
      <c r="AD379" s="460"/>
      <c r="AE379" s="460"/>
      <c r="AF379" s="460"/>
      <c r="AG379" s="460"/>
      <c r="AH379" s="460"/>
      <c r="AI379" s="460"/>
      <c r="AJ379" s="460"/>
      <c r="AK379" s="460"/>
      <c r="AL379" s="460"/>
      <c r="AM379" s="460"/>
      <c r="AN379" s="460"/>
      <c r="AO379" s="460"/>
    </row>
    <row r="380" spans="1:41" ht="14.25" customHeight="1" x14ac:dyDescent="0.2">
      <c r="A380" s="295"/>
      <c r="B380" s="460"/>
      <c r="C380" s="480"/>
      <c r="D380" s="480"/>
      <c r="E380" s="460"/>
      <c r="F380" s="460"/>
      <c r="G380" s="460"/>
      <c r="H380" s="460"/>
      <c r="I380" s="460"/>
      <c r="J380" s="460"/>
      <c r="K380" s="460"/>
      <c r="L380" s="460"/>
      <c r="M380" s="460"/>
      <c r="N380" s="460"/>
      <c r="O380" s="460"/>
      <c r="P380" s="460"/>
      <c r="Q380" s="460"/>
      <c r="R380" s="460"/>
      <c r="S380" s="460"/>
      <c r="T380" s="460"/>
      <c r="U380" s="460"/>
      <c r="V380" s="460"/>
      <c r="W380" s="460"/>
      <c r="X380" s="460"/>
      <c r="Y380" s="460"/>
      <c r="Z380" s="460"/>
      <c r="AA380" s="460"/>
      <c r="AB380" s="460"/>
      <c r="AC380" s="460"/>
      <c r="AD380" s="460"/>
      <c r="AE380" s="460"/>
      <c r="AF380" s="460"/>
      <c r="AG380" s="460"/>
      <c r="AH380" s="460"/>
      <c r="AI380" s="460"/>
      <c r="AJ380" s="460"/>
      <c r="AK380" s="460"/>
      <c r="AL380" s="460"/>
      <c r="AM380" s="460"/>
      <c r="AN380" s="460"/>
      <c r="AO380" s="460"/>
    </row>
    <row r="381" spans="1:41" ht="14.25" customHeight="1" x14ac:dyDescent="0.2">
      <c r="A381" s="295"/>
      <c r="B381" s="460"/>
      <c r="C381" s="480"/>
      <c r="D381" s="480"/>
      <c r="E381" s="460"/>
      <c r="F381" s="460"/>
      <c r="G381" s="460"/>
      <c r="H381" s="460"/>
      <c r="I381" s="460"/>
      <c r="J381" s="460"/>
      <c r="K381" s="460"/>
      <c r="L381" s="460"/>
      <c r="M381" s="460"/>
      <c r="N381" s="460"/>
      <c r="O381" s="460"/>
      <c r="P381" s="460"/>
      <c r="Q381" s="460"/>
      <c r="R381" s="460"/>
      <c r="S381" s="460"/>
      <c r="T381" s="460"/>
      <c r="U381" s="460"/>
      <c r="V381" s="460"/>
      <c r="W381" s="460"/>
      <c r="X381" s="460"/>
      <c r="Y381" s="460"/>
      <c r="Z381" s="460"/>
      <c r="AA381" s="460"/>
      <c r="AB381" s="460"/>
      <c r="AC381" s="460"/>
      <c r="AD381" s="460"/>
      <c r="AE381" s="460"/>
      <c r="AF381" s="460"/>
      <c r="AG381" s="460"/>
      <c r="AH381" s="460"/>
      <c r="AI381" s="460"/>
      <c r="AJ381" s="460"/>
      <c r="AK381" s="460"/>
      <c r="AL381" s="460"/>
      <c r="AM381" s="460"/>
      <c r="AN381" s="460"/>
      <c r="AO381" s="460"/>
    </row>
    <row r="382" spans="1:41" ht="14.25" customHeight="1" x14ac:dyDescent="0.2">
      <c r="A382" s="295"/>
      <c r="B382" s="460"/>
      <c r="C382" s="480"/>
      <c r="D382" s="480"/>
      <c r="E382" s="460"/>
      <c r="F382" s="460"/>
      <c r="G382" s="460"/>
      <c r="H382" s="460"/>
      <c r="I382" s="460"/>
      <c r="J382" s="460"/>
      <c r="K382" s="460"/>
      <c r="L382" s="460"/>
      <c r="M382" s="460"/>
      <c r="N382" s="460"/>
      <c r="O382" s="460"/>
      <c r="P382" s="460"/>
      <c r="Q382" s="460"/>
      <c r="R382" s="460"/>
      <c r="S382" s="460"/>
      <c r="T382" s="460"/>
      <c r="U382" s="460"/>
      <c r="V382" s="460"/>
      <c r="W382" s="460"/>
      <c r="X382" s="460"/>
      <c r="Y382" s="460"/>
      <c r="Z382" s="460"/>
      <c r="AA382" s="460"/>
      <c r="AB382" s="460"/>
      <c r="AC382" s="460"/>
      <c r="AD382" s="460"/>
      <c r="AE382" s="460"/>
      <c r="AF382" s="460"/>
      <c r="AG382" s="460"/>
      <c r="AH382" s="460"/>
      <c r="AI382" s="460"/>
      <c r="AJ382" s="460"/>
      <c r="AK382" s="460"/>
      <c r="AL382" s="460"/>
      <c r="AM382" s="460"/>
      <c r="AN382" s="460"/>
      <c r="AO382" s="460"/>
    </row>
    <row r="383" spans="1:41" ht="14.25" customHeight="1" x14ac:dyDescent="0.2">
      <c r="A383" s="295"/>
      <c r="B383" s="460"/>
      <c r="C383" s="480"/>
      <c r="D383" s="480"/>
      <c r="E383" s="460"/>
      <c r="F383" s="460"/>
      <c r="G383" s="460"/>
      <c r="H383" s="460"/>
      <c r="I383" s="460"/>
      <c r="J383" s="460"/>
      <c r="K383" s="460"/>
      <c r="L383" s="460"/>
      <c r="M383" s="460"/>
      <c r="N383" s="460"/>
      <c r="O383" s="460"/>
      <c r="P383" s="460"/>
      <c r="Q383" s="460"/>
      <c r="R383" s="460"/>
      <c r="S383" s="460"/>
      <c r="T383" s="460"/>
      <c r="U383" s="460"/>
      <c r="V383" s="460"/>
      <c r="W383" s="460"/>
      <c r="X383" s="460"/>
      <c r="Y383" s="460"/>
      <c r="Z383" s="460"/>
      <c r="AA383" s="460"/>
      <c r="AB383" s="460"/>
      <c r="AC383" s="460"/>
      <c r="AD383" s="460"/>
      <c r="AE383" s="460"/>
      <c r="AF383" s="460"/>
      <c r="AG383" s="460"/>
      <c r="AH383" s="460"/>
      <c r="AI383" s="460"/>
      <c r="AJ383" s="460"/>
      <c r="AK383" s="460"/>
      <c r="AL383" s="460"/>
      <c r="AM383" s="460"/>
      <c r="AN383" s="460"/>
      <c r="AO383" s="460"/>
    </row>
    <row r="384" spans="1:41" ht="14.25" customHeight="1" x14ac:dyDescent="0.2">
      <c r="A384" s="295"/>
      <c r="B384" s="460"/>
      <c r="C384" s="480"/>
      <c r="D384" s="480"/>
      <c r="E384" s="460"/>
      <c r="F384" s="460"/>
      <c r="G384" s="460"/>
      <c r="H384" s="460"/>
      <c r="I384" s="460"/>
      <c r="J384" s="460"/>
      <c r="K384" s="460"/>
      <c r="L384" s="460"/>
      <c r="M384" s="460"/>
      <c r="N384" s="460"/>
      <c r="O384" s="460"/>
      <c r="P384" s="460"/>
      <c r="Q384" s="460"/>
      <c r="R384" s="460"/>
      <c r="S384" s="460"/>
      <c r="T384" s="460"/>
      <c r="U384" s="460"/>
      <c r="V384" s="460"/>
      <c r="W384" s="460"/>
      <c r="X384" s="460"/>
      <c r="Y384" s="460"/>
      <c r="Z384" s="460"/>
      <c r="AA384" s="460"/>
      <c r="AB384" s="460"/>
      <c r="AC384" s="460"/>
      <c r="AD384" s="460"/>
      <c r="AE384" s="460"/>
      <c r="AF384" s="460"/>
      <c r="AG384" s="460"/>
      <c r="AH384" s="460"/>
      <c r="AI384" s="460"/>
      <c r="AJ384" s="460"/>
      <c r="AK384" s="460"/>
      <c r="AL384" s="460"/>
      <c r="AM384" s="460"/>
      <c r="AN384" s="460"/>
      <c r="AO384" s="460"/>
    </row>
    <row r="385" spans="1:41" ht="14.25" customHeight="1" x14ac:dyDescent="0.2">
      <c r="A385" s="295"/>
      <c r="B385" s="460"/>
      <c r="C385" s="480"/>
      <c r="D385" s="480"/>
      <c r="E385" s="460"/>
      <c r="F385" s="460"/>
      <c r="G385" s="460"/>
      <c r="H385" s="460"/>
      <c r="I385" s="460"/>
      <c r="J385" s="460"/>
      <c r="K385" s="460"/>
      <c r="L385" s="460"/>
      <c r="M385" s="460"/>
      <c r="N385" s="460"/>
      <c r="O385" s="460"/>
      <c r="P385" s="460"/>
      <c r="Q385" s="460"/>
      <c r="R385" s="460"/>
      <c r="S385" s="460"/>
      <c r="T385" s="460"/>
      <c r="U385" s="460"/>
      <c r="V385" s="460"/>
      <c r="W385" s="460"/>
      <c r="X385" s="460"/>
      <c r="Y385" s="460"/>
      <c r="Z385" s="460"/>
      <c r="AA385" s="460"/>
      <c r="AB385" s="460"/>
      <c r="AC385" s="460"/>
      <c r="AD385" s="460"/>
      <c r="AE385" s="460"/>
      <c r="AF385" s="460"/>
      <c r="AG385" s="460"/>
      <c r="AH385" s="460"/>
      <c r="AI385" s="460"/>
      <c r="AJ385" s="460"/>
      <c r="AK385" s="460"/>
      <c r="AL385" s="460"/>
      <c r="AM385" s="460"/>
      <c r="AN385" s="460"/>
      <c r="AO385" s="460"/>
    </row>
    <row r="386" spans="1:41" ht="14.25" customHeight="1" x14ac:dyDescent="0.2">
      <c r="A386" s="295"/>
      <c r="B386" s="460"/>
      <c r="C386" s="480"/>
      <c r="D386" s="480"/>
      <c r="E386" s="460"/>
      <c r="F386" s="460"/>
      <c r="G386" s="460"/>
      <c r="H386" s="460"/>
      <c r="I386" s="460"/>
      <c r="J386" s="460"/>
      <c r="K386" s="460"/>
      <c r="L386" s="460"/>
      <c r="M386" s="460"/>
      <c r="N386" s="460"/>
      <c r="O386" s="460"/>
      <c r="P386" s="460"/>
      <c r="Q386" s="460"/>
      <c r="R386" s="460"/>
      <c r="S386" s="460"/>
      <c r="T386" s="460"/>
      <c r="U386" s="460"/>
      <c r="V386" s="460"/>
      <c r="W386" s="460"/>
      <c r="X386" s="460"/>
      <c r="Y386" s="460"/>
      <c r="Z386" s="460"/>
      <c r="AA386" s="460"/>
      <c r="AB386" s="460"/>
      <c r="AC386" s="460"/>
      <c r="AD386" s="460"/>
      <c r="AE386" s="460"/>
      <c r="AF386" s="460"/>
      <c r="AG386" s="460"/>
      <c r="AH386" s="460"/>
      <c r="AI386" s="460"/>
      <c r="AJ386" s="460"/>
      <c r="AK386" s="460"/>
      <c r="AL386" s="460"/>
      <c r="AM386" s="460"/>
      <c r="AN386" s="460"/>
      <c r="AO386" s="460"/>
    </row>
    <row r="387" spans="1:41" ht="14.25" customHeight="1" x14ac:dyDescent="0.2">
      <c r="A387" s="295"/>
      <c r="B387" s="460"/>
      <c r="C387" s="480"/>
      <c r="D387" s="480"/>
      <c r="E387" s="460"/>
      <c r="F387" s="460"/>
      <c r="G387" s="460"/>
      <c r="H387" s="460"/>
      <c r="I387" s="460"/>
      <c r="J387" s="460"/>
      <c r="K387" s="460"/>
      <c r="L387" s="460"/>
      <c r="M387" s="460"/>
      <c r="N387" s="460"/>
      <c r="O387" s="460"/>
      <c r="P387" s="460"/>
      <c r="Q387" s="460"/>
      <c r="R387" s="460"/>
      <c r="S387" s="460"/>
      <c r="T387" s="460"/>
      <c r="U387" s="460"/>
      <c r="V387" s="460"/>
      <c r="W387" s="460"/>
      <c r="X387" s="460"/>
      <c r="Y387" s="460"/>
      <c r="Z387" s="460"/>
      <c r="AA387" s="460"/>
      <c r="AB387" s="460"/>
      <c r="AC387" s="460"/>
      <c r="AD387" s="460"/>
      <c r="AE387" s="460"/>
      <c r="AF387" s="460"/>
      <c r="AG387" s="460"/>
      <c r="AH387" s="460"/>
      <c r="AI387" s="460"/>
      <c r="AJ387" s="460"/>
      <c r="AK387" s="460"/>
      <c r="AL387" s="460"/>
      <c r="AM387" s="460"/>
      <c r="AN387" s="460"/>
      <c r="AO387" s="460"/>
    </row>
    <row r="388" spans="1:41" ht="14.25" customHeight="1" x14ac:dyDescent="0.2">
      <c r="A388" s="295"/>
      <c r="B388" s="460"/>
      <c r="C388" s="480"/>
      <c r="D388" s="480"/>
      <c r="E388" s="460"/>
      <c r="F388" s="460"/>
      <c r="G388" s="460"/>
      <c r="H388" s="460"/>
      <c r="I388" s="460"/>
      <c r="J388" s="460"/>
      <c r="K388" s="460"/>
      <c r="L388" s="460"/>
      <c r="M388" s="460"/>
      <c r="N388" s="460"/>
      <c r="O388" s="460"/>
      <c r="P388" s="460"/>
      <c r="Q388" s="460"/>
      <c r="R388" s="460"/>
      <c r="S388" s="460"/>
      <c r="T388" s="460"/>
      <c r="U388" s="460"/>
      <c r="V388" s="460"/>
      <c r="W388" s="460"/>
      <c r="X388" s="460"/>
      <c r="Y388" s="460"/>
      <c r="Z388" s="460"/>
      <c r="AA388" s="460"/>
      <c r="AB388" s="460"/>
      <c r="AC388" s="460"/>
      <c r="AD388" s="460"/>
      <c r="AE388" s="460"/>
      <c r="AF388" s="460"/>
      <c r="AG388" s="460"/>
      <c r="AH388" s="460"/>
      <c r="AI388" s="460"/>
      <c r="AJ388" s="460"/>
      <c r="AK388" s="460"/>
      <c r="AL388" s="460"/>
      <c r="AM388" s="460"/>
      <c r="AN388" s="460"/>
      <c r="AO388" s="460"/>
    </row>
    <row r="389" spans="1:41" ht="14.25" customHeight="1" x14ac:dyDescent="0.2">
      <c r="A389" s="295"/>
      <c r="B389" s="460"/>
      <c r="C389" s="480"/>
      <c r="D389" s="480"/>
      <c r="E389" s="460"/>
      <c r="F389" s="460"/>
      <c r="G389" s="460"/>
      <c r="H389" s="460"/>
      <c r="I389" s="460"/>
      <c r="J389" s="460"/>
      <c r="K389" s="460"/>
      <c r="L389" s="460"/>
      <c r="M389" s="460"/>
      <c r="N389" s="460"/>
      <c r="O389" s="460"/>
      <c r="P389" s="460"/>
      <c r="Q389" s="460"/>
      <c r="R389" s="460"/>
      <c r="S389" s="460"/>
      <c r="T389" s="460"/>
      <c r="U389" s="460"/>
      <c r="V389" s="460"/>
      <c r="W389" s="460"/>
      <c r="X389" s="460"/>
      <c r="Y389" s="460"/>
      <c r="Z389" s="460"/>
      <c r="AA389" s="460"/>
      <c r="AB389" s="460"/>
      <c r="AC389" s="460"/>
      <c r="AD389" s="460"/>
      <c r="AE389" s="460"/>
      <c r="AF389" s="460"/>
      <c r="AG389" s="460"/>
      <c r="AH389" s="460"/>
      <c r="AI389" s="460"/>
      <c r="AJ389" s="460"/>
      <c r="AK389" s="460"/>
      <c r="AL389" s="460"/>
      <c r="AM389" s="460"/>
      <c r="AN389" s="460"/>
      <c r="AO389" s="460"/>
    </row>
    <row r="390" spans="1:41" ht="14.25" customHeight="1" x14ac:dyDescent="0.2">
      <c r="A390" s="295"/>
      <c r="B390" s="460"/>
      <c r="C390" s="480"/>
      <c r="D390" s="480"/>
      <c r="E390" s="460"/>
      <c r="F390" s="460"/>
      <c r="G390" s="460"/>
      <c r="H390" s="460"/>
      <c r="I390" s="460"/>
      <c r="J390" s="460"/>
      <c r="K390" s="460"/>
      <c r="L390" s="460"/>
      <c r="M390" s="460"/>
      <c r="N390" s="460"/>
      <c r="O390" s="460"/>
      <c r="P390" s="460"/>
      <c r="Q390" s="460"/>
      <c r="R390" s="460"/>
      <c r="S390" s="460"/>
      <c r="T390" s="460"/>
      <c r="U390" s="460"/>
      <c r="V390" s="460"/>
      <c r="W390" s="460"/>
      <c r="X390" s="460"/>
      <c r="Y390" s="460"/>
      <c r="Z390" s="460"/>
      <c r="AA390" s="460"/>
      <c r="AB390" s="460"/>
      <c r="AC390" s="460"/>
      <c r="AD390" s="460"/>
      <c r="AE390" s="460"/>
      <c r="AF390" s="460"/>
      <c r="AG390" s="460"/>
      <c r="AH390" s="460"/>
      <c r="AI390" s="460"/>
      <c r="AJ390" s="460"/>
      <c r="AK390" s="460"/>
      <c r="AL390" s="460"/>
      <c r="AM390" s="460"/>
      <c r="AN390" s="460"/>
      <c r="AO390" s="460"/>
    </row>
    <row r="391" spans="1:41" ht="14.25" customHeight="1" x14ac:dyDescent="0.2">
      <c r="A391" s="295"/>
      <c r="B391" s="460"/>
      <c r="C391" s="480"/>
      <c r="D391" s="480"/>
      <c r="E391" s="460"/>
      <c r="F391" s="460"/>
      <c r="G391" s="460"/>
      <c r="H391" s="460"/>
      <c r="I391" s="460"/>
      <c r="J391" s="460"/>
      <c r="K391" s="460"/>
      <c r="L391" s="460"/>
      <c r="M391" s="460"/>
      <c r="N391" s="460"/>
      <c r="O391" s="460"/>
      <c r="P391" s="460"/>
      <c r="Q391" s="460"/>
      <c r="R391" s="460"/>
      <c r="S391" s="460"/>
      <c r="T391" s="460"/>
      <c r="U391" s="460"/>
      <c r="V391" s="460"/>
      <c r="W391" s="460"/>
      <c r="X391" s="460"/>
      <c r="Y391" s="460"/>
      <c r="Z391" s="460"/>
      <c r="AA391" s="460"/>
      <c r="AB391" s="460"/>
      <c r="AC391" s="460"/>
      <c r="AD391" s="460"/>
      <c r="AE391" s="460"/>
      <c r="AF391" s="460"/>
      <c r="AG391" s="460"/>
      <c r="AH391" s="460"/>
      <c r="AI391" s="460"/>
      <c r="AJ391" s="460"/>
      <c r="AK391" s="460"/>
      <c r="AL391" s="460"/>
      <c r="AM391" s="460"/>
      <c r="AN391" s="460"/>
      <c r="AO391" s="460"/>
    </row>
    <row r="392" spans="1:41" ht="14.25" customHeight="1" x14ac:dyDescent="0.2">
      <c r="A392" s="295"/>
      <c r="B392" s="460"/>
      <c r="C392" s="480"/>
      <c r="D392" s="480"/>
      <c r="E392" s="460"/>
      <c r="F392" s="460"/>
      <c r="G392" s="460"/>
      <c r="H392" s="460"/>
      <c r="I392" s="460"/>
      <c r="J392" s="460"/>
      <c r="K392" s="460"/>
      <c r="L392" s="460"/>
      <c r="M392" s="460"/>
      <c r="N392" s="460"/>
      <c r="O392" s="460"/>
      <c r="P392" s="460"/>
      <c r="Q392" s="460"/>
      <c r="R392" s="460"/>
      <c r="S392" s="460"/>
      <c r="T392" s="460"/>
      <c r="U392" s="460"/>
      <c r="V392" s="460"/>
      <c r="W392" s="460"/>
      <c r="X392" s="460"/>
      <c r="Y392" s="460"/>
      <c r="Z392" s="460"/>
      <c r="AA392" s="460"/>
      <c r="AB392" s="460"/>
      <c r="AC392" s="460"/>
      <c r="AD392" s="460"/>
      <c r="AE392" s="460"/>
      <c r="AF392" s="460"/>
      <c r="AG392" s="460"/>
      <c r="AH392" s="460"/>
      <c r="AI392" s="460"/>
      <c r="AJ392" s="460"/>
      <c r="AK392" s="460"/>
      <c r="AL392" s="460"/>
      <c r="AM392" s="460"/>
      <c r="AN392" s="460"/>
      <c r="AO392" s="460"/>
    </row>
    <row r="393" spans="1:41" ht="14.25" customHeight="1" x14ac:dyDescent="0.2">
      <c r="A393" s="295"/>
      <c r="B393" s="460"/>
      <c r="C393" s="480"/>
      <c r="D393" s="480"/>
      <c r="E393" s="460"/>
      <c r="F393" s="460"/>
      <c r="G393" s="460"/>
      <c r="H393" s="460"/>
      <c r="I393" s="460"/>
      <c r="J393" s="460"/>
      <c r="K393" s="460"/>
      <c r="L393" s="460"/>
      <c r="M393" s="460"/>
      <c r="N393" s="460"/>
      <c r="O393" s="460"/>
      <c r="P393" s="460"/>
      <c r="Q393" s="460"/>
      <c r="R393" s="460"/>
      <c r="S393" s="460"/>
      <c r="T393" s="460"/>
      <c r="U393" s="460"/>
      <c r="V393" s="460"/>
      <c r="W393" s="460"/>
      <c r="X393" s="460"/>
      <c r="Y393" s="460"/>
      <c r="Z393" s="460"/>
      <c r="AA393" s="460"/>
      <c r="AB393" s="460"/>
      <c r="AC393" s="460"/>
      <c r="AD393" s="460"/>
      <c r="AE393" s="460"/>
      <c r="AF393" s="460"/>
      <c r="AG393" s="460"/>
      <c r="AH393" s="460"/>
      <c r="AI393" s="460"/>
      <c r="AJ393" s="460"/>
      <c r="AK393" s="460"/>
      <c r="AL393" s="460"/>
      <c r="AM393" s="460"/>
      <c r="AN393" s="460"/>
      <c r="AO393" s="460"/>
    </row>
    <row r="394" spans="1:41" ht="14.25" customHeight="1" x14ac:dyDescent="0.2">
      <c r="A394" s="295"/>
      <c r="B394" s="460"/>
      <c r="C394" s="480"/>
      <c r="D394" s="480"/>
      <c r="E394" s="460"/>
      <c r="F394" s="460"/>
      <c r="G394" s="460"/>
      <c r="H394" s="460"/>
      <c r="I394" s="460"/>
      <c r="J394" s="460"/>
      <c r="K394" s="460"/>
      <c r="L394" s="460"/>
      <c r="M394" s="460"/>
      <c r="N394" s="460"/>
      <c r="O394" s="460"/>
      <c r="P394" s="460"/>
      <c r="Q394" s="460"/>
      <c r="R394" s="460"/>
      <c r="S394" s="460"/>
      <c r="T394" s="460"/>
      <c r="U394" s="460"/>
      <c r="V394" s="460"/>
      <c r="W394" s="460"/>
      <c r="X394" s="460"/>
      <c r="Y394" s="460"/>
      <c r="Z394" s="460"/>
      <c r="AA394" s="460"/>
      <c r="AB394" s="460"/>
      <c r="AC394" s="460"/>
      <c r="AD394" s="460"/>
      <c r="AE394" s="460"/>
      <c r="AF394" s="460"/>
      <c r="AG394" s="460"/>
      <c r="AH394" s="460"/>
      <c r="AI394" s="460"/>
      <c r="AJ394" s="460"/>
      <c r="AK394" s="460"/>
      <c r="AL394" s="460"/>
      <c r="AM394" s="460"/>
      <c r="AN394" s="460"/>
      <c r="AO394" s="460"/>
    </row>
    <row r="395" spans="1:41" ht="14.25" customHeight="1" x14ac:dyDescent="0.2">
      <c r="A395" s="295"/>
      <c r="B395" s="460"/>
      <c r="C395" s="480"/>
      <c r="D395" s="480"/>
      <c r="E395" s="460"/>
      <c r="F395" s="460"/>
      <c r="G395" s="460"/>
      <c r="H395" s="460"/>
      <c r="I395" s="460"/>
      <c r="J395" s="460"/>
      <c r="K395" s="460"/>
      <c r="L395" s="460"/>
      <c r="M395" s="460"/>
      <c r="N395" s="460"/>
      <c r="O395" s="460"/>
      <c r="P395" s="460"/>
      <c r="Q395" s="460"/>
      <c r="R395" s="460"/>
      <c r="S395" s="460"/>
      <c r="T395" s="460"/>
      <c r="U395" s="460"/>
      <c r="V395" s="460"/>
      <c r="W395" s="460"/>
      <c r="X395" s="460"/>
      <c r="Y395" s="460"/>
      <c r="Z395" s="460"/>
      <c r="AA395" s="460"/>
      <c r="AB395" s="460"/>
      <c r="AC395" s="460"/>
      <c r="AD395" s="460"/>
      <c r="AE395" s="460"/>
      <c r="AF395" s="460"/>
      <c r="AG395" s="460"/>
      <c r="AH395" s="460"/>
      <c r="AI395" s="460"/>
      <c r="AJ395" s="460"/>
      <c r="AK395" s="460"/>
      <c r="AL395" s="460"/>
      <c r="AM395" s="460"/>
      <c r="AN395" s="460"/>
      <c r="AO395" s="460"/>
    </row>
    <row r="396" spans="1:41" ht="14.25" customHeight="1" x14ac:dyDescent="0.2">
      <c r="A396" s="295"/>
      <c r="B396" s="460"/>
      <c r="C396" s="480"/>
      <c r="D396" s="480"/>
      <c r="E396" s="460"/>
      <c r="F396" s="460"/>
      <c r="G396" s="460"/>
      <c r="H396" s="460"/>
      <c r="I396" s="460"/>
      <c r="J396" s="460"/>
      <c r="K396" s="460"/>
      <c r="L396" s="460"/>
      <c r="M396" s="460"/>
      <c r="N396" s="460"/>
      <c r="O396" s="460"/>
      <c r="P396" s="460"/>
      <c r="Q396" s="460"/>
      <c r="R396" s="460"/>
      <c r="S396" s="460"/>
      <c r="T396" s="460"/>
      <c r="U396" s="460"/>
      <c r="V396" s="460"/>
      <c r="W396" s="460"/>
      <c r="X396" s="460"/>
      <c r="Y396" s="460"/>
      <c r="Z396" s="460"/>
      <c r="AA396" s="460"/>
      <c r="AB396" s="460"/>
      <c r="AC396" s="460"/>
      <c r="AD396" s="460"/>
      <c r="AE396" s="460"/>
      <c r="AF396" s="460"/>
      <c r="AG396" s="460"/>
      <c r="AH396" s="460"/>
      <c r="AI396" s="460"/>
      <c r="AJ396" s="460"/>
      <c r="AK396" s="460"/>
      <c r="AL396" s="460"/>
      <c r="AM396" s="460"/>
      <c r="AN396" s="460"/>
      <c r="AO396" s="460"/>
    </row>
    <row r="397" spans="1:41" ht="14.25" customHeight="1" x14ac:dyDescent="0.2">
      <c r="A397" s="295"/>
      <c r="B397" s="460"/>
      <c r="C397" s="480"/>
      <c r="D397" s="480"/>
      <c r="E397" s="460"/>
      <c r="F397" s="460"/>
      <c r="G397" s="460"/>
      <c r="H397" s="460"/>
      <c r="I397" s="460"/>
      <c r="J397" s="460"/>
      <c r="K397" s="460"/>
      <c r="L397" s="460"/>
      <c r="M397" s="460"/>
      <c r="N397" s="460"/>
      <c r="O397" s="460"/>
      <c r="P397" s="460"/>
      <c r="Q397" s="460"/>
      <c r="R397" s="460"/>
      <c r="S397" s="460"/>
      <c r="T397" s="460"/>
      <c r="U397" s="460"/>
      <c r="V397" s="460"/>
      <c r="W397" s="460"/>
      <c r="X397" s="460"/>
      <c r="Y397" s="460"/>
      <c r="Z397" s="460"/>
      <c r="AA397" s="460"/>
      <c r="AB397" s="460"/>
      <c r="AC397" s="460"/>
      <c r="AD397" s="460"/>
      <c r="AE397" s="460"/>
      <c r="AF397" s="460"/>
      <c r="AG397" s="460"/>
      <c r="AH397" s="460"/>
      <c r="AI397" s="460"/>
      <c r="AJ397" s="460"/>
      <c r="AK397" s="460"/>
      <c r="AL397" s="460"/>
      <c r="AM397" s="460"/>
      <c r="AN397" s="460"/>
      <c r="AO397" s="460"/>
    </row>
    <row r="398" spans="1:41" ht="14.25" customHeight="1" x14ac:dyDescent="0.2">
      <c r="A398" s="295"/>
      <c r="B398" s="460"/>
      <c r="C398" s="480"/>
      <c r="D398" s="480"/>
      <c r="E398" s="460"/>
      <c r="F398" s="460"/>
      <c r="G398" s="460"/>
      <c r="H398" s="460"/>
      <c r="I398" s="460"/>
      <c r="J398" s="460"/>
      <c r="K398" s="460"/>
      <c r="L398" s="460"/>
      <c r="M398" s="460"/>
      <c r="N398" s="460"/>
      <c r="O398" s="460"/>
      <c r="P398" s="460"/>
      <c r="Q398" s="460"/>
      <c r="R398" s="460"/>
      <c r="S398" s="460"/>
      <c r="T398" s="460"/>
      <c r="U398" s="460"/>
      <c r="V398" s="460"/>
      <c r="W398" s="460"/>
      <c r="X398" s="460"/>
      <c r="Y398" s="460"/>
      <c r="Z398" s="460"/>
      <c r="AA398" s="460"/>
      <c r="AB398" s="460"/>
      <c r="AC398" s="460"/>
      <c r="AD398" s="460"/>
      <c r="AE398" s="460"/>
      <c r="AF398" s="460"/>
      <c r="AG398" s="460"/>
      <c r="AH398" s="460"/>
      <c r="AI398" s="460"/>
      <c r="AJ398" s="460"/>
      <c r="AK398" s="460"/>
      <c r="AL398" s="460"/>
      <c r="AM398" s="460"/>
      <c r="AN398" s="460"/>
      <c r="AO398" s="460"/>
    </row>
    <row r="399" spans="1:41" ht="14.25" customHeight="1" x14ac:dyDescent="0.2">
      <c r="A399" s="295"/>
      <c r="B399" s="460"/>
      <c r="C399" s="480"/>
      <c r="D399" s="480"/>
      <c r="E399" s="460"/>
      <c r="F399" s="460"/>
      <c r="G399" s="460"/>
      <c r="H399" s="460"/>
      <c r="I399" s="460"/>
      <c r="J399" s="460"/>
      <c r="K399" s="460"/>
      <c r="L399" s="460"/>
      <c r="M399" s="460"/>
      <c r="N399" s="460"/>
      <c r="O399" s="460"/>
      <c r="P399" s="460"/>
      <c r="Q399" s="460"/>
      <c r="R399" s="460"/>
      <c r="S399" s="460"/>
      <c r="T399" s="460"/>
      <c r="U399" s="460"/>
      <c r="V399" s="460"/>
      <c r="W399" s="460"/>
      <c r="X399" s="460"/>
      <c r="Y399" s="460"/>
      <c r="Z399" s="460"/>
      <c r="AA399" s="460"/>
      <c r="AB399" s="460"/>
      <c r="AC399" s="460"/>
      <c r="AD399" s="460"/>
      <c r="AE399" s="460"/>
      <c r="AF399" s="460"/>
      <c r="AG399" s="460"/>
      <c r="AH399" s="460"/>
      <c r="AI399" s="460"/>
      <c r="AJ399" s="460"/>
      <c r="AK399" s="460"/>
      <c r="AL399" s="460"/>
      <c r="AM399" s="460"/>
      <c r="AN399" s="460"/>
      <c r="AO399" s="460"/>
    </row>
    <row r="400" spans="1:41" ht="14.25" customHeight="1" x14ac:dyDescent="0.2">
      <c r="A400" s="295"/>
      <c r="B400" s="460"/>
      <c r="C400" s="480"/>
      <c r="D400" s="480"/>
      <c r="E400" s="460"/>
      <c r="F400" s="460"/>
      <c r="G400" s="460"/>
      <c r="H400" s="460"/>
      <c r="I400" s="460"/>
      <c r="J400" s="460"/>
      <c r="K400" s="460"/>
      <c r="L400" s="460"/>
      <c r="M400" s="460"/>
      <c r="N400" s="460"/>
      <c r="O400" s="460"/>
      <c r="P400" s="460"/>
      <c r="Q400" s="460"/>
      <c r="R400" s="460"/>
      <c r="S400" s="460"/>
      <c r="T400" s="460"/>
      <c r="U400" s="460"/>
      <c r="V400" s="460"/>
      <c r="W400" s="460"/>
      <c r="X400" s="460"/>
      <c r="Y400" s="460"/>
      <c r="Z400" s="460"/>
      <c r="AA400" s="460"/>
      <c r="AB400" s="460"/>
      <c r="AC400" s="460"/>
      <c r="AD400" s="460"/>
      <c r="AE400" s="460"/>
      <c r="AF400" s="460"/>
      <c r="AG400" s="460"/>
      <c r="AH400" s="460"/>
      <c r="AI400" s="460"/>
      <c r="AJ400" s="460"/>
      <c r="AK400" s="460"/>
      <c r="AL400" s="460"/>
      <c r="AM400" s="460"/>
      <c r="AN400" s="460"/>
      <c r="AO400" s="460"/>
    </row>
    <row r="401" spans="1:41" ht="14.25" customHeight="1" x14ac:dyDescent="0.2">
      <c r="A401" s="295"/>
      <c r="B401" s="460"/>
      <c r="C401" s="480"/>
      <c r="D401" s="480"/>
      <c r="E401" s="460"/>
      <c r="F401" s="460"/>
      <c r="G401" s="460"/>
      <c r="H401" s="460"/>
      <c r="I401" s="460"/>
      <c r="J401" s="460"/>
      <c r="K401" s="460"/>
      <c r="L401" s="460"/>
      <c r="M401" s="460"/>
      <c r="N401" s="460"/>
      <c r="O401" s="460"/>
      <c r="P401" s="460"/>
      <c r="Q401" s="460"/>
      <c r="R401" s="460"/>
      <c r="S401" s="460"/>
      <c r="T401" s="460"/>
      <c r="U401" s="460"/>
      <c r="V401" s="460"/>
      <c r="W401" s="460"/>
      <c r="X401" s="460"/>
      <c r="Y401" s="460"/>
      <c r="Z401" s="460"/>
      <c r="AA401" s="460"/>
      <c r="AB401" s="460"/>
      <c r="AC401" s="460"/>
      <c r="AD401" s="460"/>
      <c r="AE401" s="460"/>
      <c r="AF401" s="460"/>
      <c r="AG401" s="460"/>
      <c r="AH401" s="460"/>
      <c r="AI401" s="460"/>
      <c r="AJ401" s="460"/>
      <c r="AK401" s="460"/>
      <c r="AL401" s="460"/>
      <c r="AM401" s="460"/>
      <c r="AN401" s="460"/>
      <c r="AO401" s="460"/>
    </row>
    <row r="402" spans="1:41" ht="14.25" customHeight="1" x14ac:dyDescent="0.2">
      <c r="A402" s="295"/>
      <c r="B402" s="460"/>
      <c r="C402" s="480"/>
      <c r="D402" s="480"/>
      <c r="E402" s="460"/>
      <c r="F402" s="460"/>
      <c r="G402" s="460"/>
      <c r="H402" s="460"/>
      <c r="I402" s="460"/>
      <c r="J402" s="460"/>
      <c r="K402" s="460"/>
      <c r="L402" s="460"/>
      <c r="M402" s="460"/>
      <c r="N402" s="460"/>
      <c r="O402" s="460"/>
      <c r="P402" s="460"/>
      <c r="Q402" s="460"/>
      <c r="R402" s="460"/>
      <c r="S402" s="460"/>
      <c r="T402" s="460"/>
      <c r="U402" s="460"/>
      <c r="V402" s="460"/>
      <c r="W402" s="460"/>
      <c r="X402" s="460"/>
      <c r="Y402" s="460"/>
      <c r="Z402" s="460"/>
      <c r="AA402" s="460"/>
      <c r="AB402" s="460"/>
      <c r="AC402" s="460"/>
      <c r="AD402" s="460"/>
      <c r="AE402" s="460"/>
      <c r="AF402" s="460"/>
      <c r="AG402" s="460"/>
      <c r="AH402" s="460"/>
      <c r="AI402" s="460"/>
      <c r="AJ402" s="460"/>
      <c r="AK402" s="460"/>
      <c r="AL402" s="460"/>
      <c r="AM402" s="460"/>
      <c r="AN402" s="460"/>
      <c r="AO402" s="460"/>
    </row>
    <row r="403" spans="1:41" ht="14.25" customHeight="1" x14ac:dyDescent="0.2">
      <c r="A403" s="295"/>
      <c r="B403" s="460"/>
      <c r="C403" s="480"/>
      <c r="D403" s="480"/>
      <c r="E403" s="460"/>
      <c r="F403" s="460"/>
      <c r="G403" s="460"/>
      <c r="H403" s="460"/>
      <c r="I403" s="460"/>
      <c r="J403" s="460"/>
      <c r="K403" s="460"/>
      <c r="L403" s="460"/>
      <c r="M403" s="460"/>
      <c r="N403" s="460"/>
      <c r="O403" s="460"/>
      <c r="P403" s="460"/>
      <c r="Q403" s="460"/>
      <c r="R403" s="460"/>
      <c r="S403" s="460"/>
      <c r="T403" s="460"/>
      <c r="U403" s="460"/>
      <c r="V403" s="460"/>
      <c r="W403" s="460"/>
      <c r="X403" s="460"/>
      <c r="Y403" s="460"/>
      <c r="Z403" s="460"/>
      <c r="AA403" s="460"/>
      <c r="AB403" s="460"/>
      <c r="AC403" s="460"/>
      <c r="AD403" s="460"/>
      <c r="AE403" s="460"/>
      <c r="AF403" s="460"/>
      <c r="AG403" s="460"/>
      <c r="AH403" s="460"/>
      <c r="AI403" s="460"/>
      <c r="AJ403" s="460"/>
      <c r="AK403" s="460"/>
      <c r="AL403" s="460"/>
      <c r="AM403" s="460"/>
      <c r="AN403" s="460"/>
      <c r="AO403" s="460"/>
    </row>
    <row r="404" spans="1:41" ht="14.25" customHeight="1" x14ac:dyDescent="0.2">
      <c r="A404" s="295"/>
      <c r="B404" s="460"/>
      <c r="C404" s="480"/>
      <c r="D404" s="480"/>
      <c r="E404" s="460"/>
      <c r="F404" s="460"/>
      <c r="G404" s="460"/>
      <c r="H404" s="460"/>
      <c r="I404" s="460"/>
      <c r="J404" s="460"/>
      <c r="K404" s="460"/>
      <c r="L404" s="460"/>
      <c r="M404" s="460"/>
      <c r="N404" s="460"/>
      <c r="O404" s="460"/>
      <c r="P404" s="460"/>
      <c r="Q404" s="460"/>
      <c r="R404" s="460"/>
      <c r="S404" s="460"/>
      <c r="T404" s="460"/>
      <c r="U404" s="460"/>
      <c r="V404" s="460"/>
      <c r="W404" s="460"/>
      <c r="X404" s="460"/>
      <c r="Y404" s="460"/>
      <c r="Z404" s="460"/>
      <c r="AA404" s="460"/>
      <c r="AB404" s="460"/>
      <c r="AC404" s="460"/>
      <c r="AD404" s="460"/>
      <c r="AE404" s="460"/>
      <c r="AF404" s="460"/>
      <c r="AG404" s="460"/>
      <c r="AH404" s="460"/>
      <c r="AI404" s="460"/>
      <c r="AJ404" s="460"/>
      <c r="AK404" s="460"/>
      <c r="AL404" s="460"/>
      <c r="AM404" s="460"/>
      <c r="AN404" s="460"/>
      <c r="AO404" s="460"/>
    </row>
    <row r="405" spans="1:41" ht="14.25" customHeight="1" x14ac:dyDescent="0.2">
      <c r="A405" s="295"/>
      <c r="B405" s="460"/>
      <c r="C405" s="480"/>
      <c r="D405" s="480"/>
      <c r="E405" s="460"/>
      <c r="F405" s="460"/>
      <c r="G405" s="460"/>
      <c r="H405" s="460"/>
      <c r="I405" s="460"/>
      <c r="J405" s="460"/>
      <c r="K405" s="460"/>
      <c r="L405" s="460"/>
      <c r="M405" s="460"/>
      <c r="N405" s="460"/>
      <c r="O405" s="460"/>
      <c r="P405" s="460"/>
      <c r="Q405" s="460"/>
      <c r="R405" s="460"/>
      <c r="S405" s="460"/>
      <c r="T405" s="460"/>
      <c r="U405" s="460"/>
      <c r="V405" s="460"/>
      <c r="W405" s="460"/>
      <c r="X405" s="460"/>
      <c r="Y405" s="460"/>
      <c r="Z405" s="460"/>
      <c r="AA405" s="460"/>
      <c r="AB405" s="460"/>
      <c r="AC405" s="460"/>
      <c r="AD405" s="460"/>
      <c r="AE405" s="460"/>
      <c r="AF405" s="460"/>
      <c r="AG405" s="460"/>
      <c r="AH405" s="460"/>
      <c r="AI405" s="460"/>
      <c r="AJ405" s="460"/>
      <c r="AK405" s="460"/>
      <c r="AL405" s="460"/>
      <c r="AM405" s="460"/>
      <c r="AN405" s="460"/>
      <c r="AO405" s="460"/>
    </row>
    <row r="406" spans="1:41" ht="14.25" customHeight="1" x14ac:dyDescent="0.2">
      <c r="A406" s="295"/>
      <c r="B406" s="460"/>
      <c r="C406" s="480"/>
      <c r="D406" s="480"/>
      <c r="E406" s="460"/>
      <c r="F406" s="460"/>
      <c r="G406" s="460"/>
      <c r="H406" s="460"/>
      <c r="I406" s="460"/>
      <c r="J406" s="460"/>
      <c r="K406" s="460"/>
      <c r="L406" s="460"/>
      <c r="M406" s="460"/>
      <c r="N406" s="460"/>
      <c r="O406" s="460"/>
      <c r="P406" s="460"/>
      <c r="Q406" s="460"/>
      <c r="R406" s="460"/>
      <c r="S406" s="460"/>
      <c r="T406" s="460"/>
      <c r="U406" s="460"/>
      <c r="V406" s="460"/>
      <c r="W406" s="460"/>
      <c r="X406" s="460"/>
      <c r="Y406" s="460"/>
      <c r="Z406" s="460"/>
      <c r="AA406" s="460"/>
      <c r="AB406" s="460"/>
      <c r="AC406" s="460"/>
      <c r="AD406" s="460"/>
      <c r="AE406" s="460"/>
      <c r="AF406" s="460"/>
      <c r="AG406" s="460"/>
      <c r="AH406" s="460"/>
      <c r="AI406" s="460"/>
      <c r="AJ406" s="460"/>
      <c r="AK406" s="460"/>
      <c r="AL406" s="460"/>
      <c r="AM406" s="460"/>
      <c r="AN406" s="460"/>
      <c r="AO406" s="460"/>
    </row>
    <row r="407" spans="1:41" ht="14.25" customHeight="1" x14ac:dyDescent="0.2">
      <c r="A407" s="295"/>
      <c r="B407" s="460"/>
      <c r="C407" s="480"/>
      <c r="D407" s="480"/>
      <c r="E407" s="460"/>
      <c r="F407" s="460"/>
      <c r="G407" s="460"/>
      <c r="H407" s="460"/>
      <c r="I407" s="460"/>
      <c r="J407" s="460"/>
      <c r="K407" s="460"/>
      <c r="L407" s="460"/>
      <c r="M407" s="460"/>
      <c r="N407" s="460"/>
      <c r="O407" s="460"/>
      <c r="P407" s="460"/>
      <c r="Q407" s="460"/>
      <c r="R407" s="460"/>
      <c r="S407" s="460"/>
      <c r="T407" s="460"/>
      <c r="U407" s="460"/>
      <c r="V407" s="460"/>
      <c r="W407" s="460"/>
      <c r="X407" s="460"/>
      <c r="Y407" s="460"/>
      <c r="Z407" s="460"/>
      <c r="AA407" s="460"/>
      <c r="AB407" s="460"/>
      <c r="AC407" s="460"/>
      <c r="AD407" s="460"/>
      <c r="AE407" s="460"/>
      <c r="AF407" s="460"/>
      <c r="AG407" s="460"/>
      <c r="AH407" s="460"/>
      <c r="AI407" s="460"/>
      <c r="AJ407" s="460"/>
      <c r="AK407" s="460"/>
      <c r="AL407" s="460"/>
      <c r="AM407" s="460"/>
      <c r="AN407" s="460"/>
      <c r="AO407" s="460"/>
    </row>
    <row r="408" spans="1:41" ht="14.25" customHeight="1" x14ac:dyDescent="0.2">
      <c r="A408" s="295"/>
      <c r="B408" s="460"/>
      <c r="C408" s="480"/>
      <c r="D408" s="480"/>
      <c r="E408" s="460"/>
      <c r="F408" s="460"/>
      <c r="G408" s="460"/>
      <c r="H408" s="460"/>
      <c r="I408" s="460"/>
      <c r="J408" s="460"/>
      <c r="K408" s="460"/>
      <c r="L408" s="460"/>
      <c r="M408" s="460"/>
      <c r="N408" s="460"/>
      <c r="O408" s="460"/>
      <c r="P408" s="460"/>
      <c r="Q408" s="460"/>
      <c r="R408" s="460"/>
      <c r="S408" s="460"/>
      <c r="T408" s="460"/>
      <c r="U408" s="460"/>
      <c r="V408" s="460"/>
      <c r="W408" s="460"/>
      <c r="X408" s="460"/>
      <c r="Y408" s="460"/>
      <c r="Z408" s="460"/>
      <c r="AA408" s="460"/>
      <c r="AB408" s="460"/>
      <c r="AC408" s="460"/>
      <c r="AD408" s="460"/>
      <c r="AE408" s="460"/>
      <c r="AF408" s="460"/>
      <c r="AG408" s="460"/>
      <c r="AH408" s="460"/>
      <c r="AI408" s="460"/>
      <c r="AJ408" s="460"/>
      <c r="AK408" s="460"/>
      <c r="AL408" s="460"/>
      <c r="AM408" s="460"/>
      <c r="AN408" s="460"/>
      <c r="AO408" s="460"/>
    </row>
    <row r="409" spans="1:41" ht="14.25" customHeight="1" x14ac:dyDescent="0.2">
      <c r="A409" s="295"/>
      <c r="B409" s="460"/>
      <c r="C409" s="480"/>
      <c r="D409" s="480"/>
      <c r="E409" s="460"/>
      <c r="F409" s="460"/>
      <c r="G409" s="460"/>
      <c r="H409" s="460"/>
      <c r="I409" s="460"/>
      <c r="J409" s="460"/>
      <c r="K409" s="460"/>
      <c r="L409" s="460"/>
      <c r="M409" s="460"/>
      <c r="N409" s="460"/>
      <c r="O409" s="460"/>
      <c r="P409" s="460"/>
      <c r="Q409" s="460"/>
      <c r="R409" s="460"/>
      <c r="S409" s="460"/>
      <c r="T409" s="460"/>
      <c r="U409" s="460"/>
      <c r="V409" s="460"/>
      <c r="W409" s="460"/>
      <c r="X409" s="460"/>
      <c r="Y409" s="460"/>
      <c r="Z409" s="460"/>
      <c r="AA409" s="460"/>
      <c r="AB409" s="460"/>
      <c r="AC409" s="460"/>
      <c r="AD409" s="460"/>
      <c r="AE409" s="460"/>
      <c r="AF409" s="460"/>
      <c r="AG409" s="460"/>
      <c r="AH409" s="460"/>
      <c r="AI409" s="460"/>
      <c r="AJ409" s="460"/>
      <c r="AK409" s="460"/>
      <c r="AL409" s="460"/>
      <c r="AM409" s="460"/>
      <c r="AN409" s="460"/>
      <c r="AO409" s="460"/>
    </row>
    <row r="410" spans="1:41" ht="14.25" customHeight="1" x14ac:dyDescent="0.2">
      <c r="A410" s="295"/>
      <c r="B410" s="460"/>
      <c r="C410" s="480"/>
      <c r="D410" s="480"/>
      <c r="E410" s="460"/>
      <c r="F410" s="460"/>
      <c r="G410" s="460"/>
      <c r="H410" s="460"/>
      <c r="I410" s="460"/>
      <c r="J410" s="460"/>
      <c r="K410" s="460"/>
      <c r="L410" s="460"/>
      <c r="M410" s="460"/>
      <c r="N410" s="460"/>
      <c r="O410" s="460"/>
      <c r="P410" s="460"/>
      <c r="Q410" s="460"/>
      <c r="R410" s="460"/>
      <c r="S410" s="460"/>
      <c r="T410" s="460"/>
      <c r="U410" s="460"/>
      <c r="V410" s="460"/>
      <c r="W410" s="460"/>
      <c r="X410" s="460"/>
      <c r="Y410" s="460"/>
      <c r="Z410" s="460"/>
      <c r="AA410" s="460"/>
      <c r="AB410" s="460"/>
      <c r="AC410" s="460"/>
      <c r="AD410" s="460"/>
      <c r="AE410" s="460"/>
      <c r="AF410" s="460"/>
      <c r="AG410" s="460"/>
      <c r="AH410" s="460"/>
      <c r="AI410" s="460"/>
      <c r="AJ410" s="460"/>
      <c r="AK410" s="460"/>
      <c r="AL410" s="460"/>
      <c r="AM410" s="460"/>
      <c r="AN410" s="460"/>
      <c r="AO410" s="460"/>
    </row>
    <row r="411" spans="1:41" ht="14.25" customHeight="1" x14ac:dyDescent="0.2">
      <c r="A411" s="295"/>
      <c r="B411" s="460"/>
      <c r="C411" s="480"/>
      <c r="D411" s="480"/>
      <c r="E411" s="460"/>
      <c r="F411" s="460"/>
      <c r="G411" s="460"/>
      <c r="H411" s="460"/>
      <c r="I411" s="460"/>
      <c r="J411" s="460"/>
      <c r="K411" s="460"/>
      <c r="L411" s="460"/>
      <c r="M411" s="460"/>
      <c r="N411" s="460"/>
      <c r="O411" s="460"/>
      <c r="P411" s="460"/>
      <c r="Q411" s="460"/>
      <c r="R411" s="460"/>
      <c r="S411" s="460"/>
      <c r="T411" s="460"/>
      <c r="U411" s="460"/>
      <c r="V411" s="460"/>
      <c r="W411" s="460"/>
      <c r="X411" s="460"/>
      <c r="Y411" s="460"/>
      <c r="Z411" s="460"/>
      <c r="AA411" s="460"/>
      <c r="AB411" s="460"/>
      <c r="AC411" s="460"/>
      <c r="AD411" s="460"/>
      <c r="AE411" s="460"/>
      <c r="AF411" s="460"/>
      <c r="AG411" s="460"/>
      <c r="AH411" s="460"/>
      <c r="AI411" s="460"/>
      <c r="AJ411" s="460"/>
      <c r="AK411" s="460"/>
      <c r="AL411" s="460"/>
      <c r="AM411" s="460"/>
      <c r="AN411" s="460"/>
      <c r="AO411" s="460"/>
    </row>
    <row r="412" spans="1:41" ht="14.25" customHeight="1" x14ac:dyDescent="0.2">
      <c r="A412" s="295"/>
      <c r="B412" s="460"/>
      <c r="C412" s="480"/>
      <c r="D412" s="480"/>
      <c r="E412" s="460"/>
      <c r="F412" s="460"/>
      <c r="G412" s="460"/>
      <c r="H412" s="460"/>
      <c r="I412" s="460"/>
      <c r="J412" s="460"/>
      <c r="K412" s="460"/>
      <c r="L412" s="460"/>
      <c r="M412" s="460"/>
      <c r="N412" s="460"/>
      <c r="O412" s="460"/>
      <c r="P412" s="460"/>
      <c r="Q412" s="460"/>
      <c r="R412" s="460"/>
      <c r="S412" s="460"/>
      <c r="T412" s="460"/>
      <c r="U412" s="460"/>
      <c r="V412" s="460"/>
      <c r="W412" s="460"/>
      <c r="X412" s="460"/>
      <c r="Y412" s="460"/>
      <c r="Z412" s="460"/>
      <c r="AA412" s="460"/>
      <c r="AB412" s="460"/>
      <c r="AC412" s="460"/>
      <c r="AD412" s="460"/>
      <c r="AE412" s="460"/>
      <c r="AF412" s="460"/>
      <c r="AG412" s="460"/>
      <c r="AH412" s="460"/>
      <c r="AI412" s="460"/>
      <c r="AJ412" s="460"/>
      <c r="AK412" s="460"/>
      <c r="AL412" s="460"/>
      <c r="AM412" s="460"/>
      <c r="AN412" s="460"/>
      <c r="AO412" s="460"/>
    </row>
    <row r="413" spans="1:41" ht="14.25" customHeight="1" x14ac:dyDescent="0.2">
      <c r="A413" s="295"/>
      <c r="B413" s="460"/>
      <c r="C413" s="480"/>
      <c r="D413" s="480"/>
      <c r="E413" s="460"/>
      <c r="F413" s="460"/>
      <c r="G413" s="460"/>
      <c r="H413" s="460"/>
      <c r="I413" s="460"/>
      <c r="J413" s="460"/>
      <c r="K413" s="460"/>
      <c r="L413" s="460"/>
      <c r="M413" s="460"/>
      <c r="N413" s="460"/>
      <c r="O413" s="460"/>
      <c r="P413" s="460"/>
      <c r="Q413" s="460"/>
      <c r="R413" s="460"/>
      <c r="S413" s="460"/>
      <c r="T413" s="460"/>
      <c r="U413" s="460"/>
      <c r="V413" s="460"/>
      <c r="W413" s="460"/>
      <c r="X413" s="460"/>
      <c r="Y413" s="460"/>
      <c r="Z413" s="460"/>
      <c r="AA413" s="460"/>
      <c r="AB413" s="460"/>
      <c r="AC413" s="460"/>
      <c r="AD413" s="460"/>
      <c r="AE413" s="460"/>
      <c r="AF413" s="460"/>
      <c r="AG413" s="460"/>
      <c r="AH413" s="460"/>
      <c r="AI413" s="460"/>
      <c r="AJ413" s="460"/>
      <c r="AK413" s="460"/>
      <c r="AL413" s="460"/>
      <c r="AM413" s="460"/>
      <c r="AN413" s="460"/>
      <c r="AO413" s="460"/>
    </row>
    <row r="414" spans="1:41" ht="14.25" customHeight="1" x14ac:dyDescent="0.2">
      <c r="A414" s="295"/>
      <c r="B414" s="460"/>
      <c r="C414" s="480"/>
      <c r="D414" s="480"/>
      <c r="E414" s="460"/>
      <c r="F414" s="460"/>
      <c r="G414" s="460"/>
      <c r="H414" s="460"/>
      <c r="I414" s="460"/>
      <c r="J414" s="460"/>
      <c r="K414" s="460"/>
      <c r="L414" s="460"/>
      <c r="M414" s="460"/>
      <c r="N414" s="460"/>
      <c r="O414" s="460"/>
      <c r="P414" s="460"/>
      <c r="Q414" s="460"/>
      <c r="R414" s="460"/>
      <c r="S414" s="460"/>
      <c r="T414" s="460"/>
      <c r="U414" s="460"/>
      <c r="V414" s="460"/>
      <c r="W414" s="460"/>
      <c r="X414" s="460"/>
      <c r="Y414" s="460"/>
      <c r="Z414" s="460"/>
      <c r="AA414" s="460"/>
      <c r="AB414" s="460"/>
      <c r="AC414" s="460"/>
      <c r="AD414" s="460"/>
      <c r="AE414" s="460"/>
      <c r="AF414" s="460"/>
      <c r="AG414" s="460"/>
      <c r="AH414" s="460"/>
      <c r="AI414" s="460"/>
      <c r="AJ414" s="460"/>
      <c r="AK414" s="460"/>
      <c r="AL414" s="460"/>
      <c r="AM414" s="460"/>
      <c r="AN414" s="460"/>
      <c r="AO414" s="460"/>
    </row>
    <row r="415" spans="1:41" ht="14.25" customHeight="1" x14ac:dyDescent="0.2">
      <c r="A415" s="295"/>
      <c r="B415" s="460"/>
      <c r="C415" s="480"/>
      <c r="D415" s="48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0"/>
      <c r="W415" s="460"/>
      <c r="X415" s="460"/>
      <c r="Y415" s="460"/>
      <c r="Z415" s="460"/>
      <c r="AA415" s="460"/>
      <c r="AB415" s="460"/>
      <c r="AC415" s="460"/>
      <c r="AD415" s="460"/>
      <c r="AE415" s="460"/>
      <c r="AF415" s="460"/>
      <c r="AG415" s="460"/>
      <c r="AH415" s="460"/>
      <c r="AI415" s="460"/>
      <c r="AJ415" s="460"/>
      <c r="AK415" s="460"/>
      <c r="AL415" s="460"/>
      <c r="AM415" s="460"/>
      <c r="AN415" s="460"/>
      <c r="AO415" s="460"/>
    </row>
    <row r="416" spans="1:41" ht="14.25" customHeight="1" x14ac:dyDescent="0.2">
      <c r="A416" s="295"/>
      <c r="B416" s="460"/>
      <c r="C416" s="480"/>
      <c r="D416" s="480"/>
      <c r="E416" s="460"/>
      <c r="F416" s="460"/>
      <c r="G416" s="460"/>
      <c r="H416" s="460"/>
      <c r="I416" s="460"/>
      <c r="J416" s="460"/>
      <c r="K416" s="460"/>
      <c r="L416" s="460"/>
      <c r="M416" s="460"/>
      <c r="N416" s="460"/>
      <c r="O416" s="460"/>
      <c r="P416" s="460"/>
      <c r="Q416" s="460"/>
      <c r="R416" s="460"/>
      <c r="S416" s="460"/>
      <c r="T416" s="460"/>
      <c r="U416" s="460"/>
      <c r="V416" s="460"/>
      <c r="W416" s="460"/>
      <c r="X416" s="460"/>
      <c r="Y416" s="460"/>
      <c r="Z416" s="460"/>
      <c r="AA416" s="460"/>
      <c r="AB416" s="460"/>
      <c r="AC416" s="460"/>
      <c r="AD416" s="460"/>
      <c r="AE416" s="460"/>
      <c r="AF416" s="460"/>
      <c r="AG416" s="460"/>
      <c r="AH416" s="460"/>
      <c r="AI416" s="460"/>
      <c r="AJ416" s="460"/>
      <c r="AK416" s="460"/>
      <c r="AL416" s="460"/>
      <c r="AM416" s="460"/>
      <c r="AN416" s="460"/>
      <c r="AO416" s="460"/>
    </row>
    <row r="417" spans="1:41" ht="14.25" customHeight="1" x14ac:dyDescent="0.2">
      <c r="A417" s="295"/>
      <c r="B417" s="460"/>
      <c r="C417" s="480"/>
      <c r="D417" s="480"/>
      <c r="E417" s="460"/>
      <c r="F417" s="460"/>
      <c r="G417" s="460"/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0"/>
      <c r="W417" s="460"/>
      <c r="X417" s="460"/>
      <c r="Y417" s="460"/>
      <c r="Z417" s="460"/>
      <c r="AA417" s="460"/>
      <c r="AB417" s="460"/>
      <c r="AC417" s="460"/>
      <c r="AD417" s="460"/>
      <c r="AE417" s="460"/>
      <c r="AF417" s="460"/>
      <c r="AG417" s="460"/>
      <c r="AH417" s="460"/>
      <c r="AI417" s="460"/>
      <c r="AJ417" s="460"/>
      <c r="AK417" s="460"/>
      <c r="AL417" s="460"/>
      <c r="AM417" s="460"/>
      <c r="AN417" s="460"/>
      <c r="AO417" s="460"/>
    </row>
    <row r="418" spans="1:41" ht="14.25" customHeight="1" x14ac:dyDescent="0.2">
      <c r="A418" s="295"/>
      <c r="B418" s="460"/>
      <c r="C418" s="480"/>
      <c r="D418" s="480"/>
      <c r="E418" s="460"/>
      <c r="F418" s="460"/>
      <c r="G418" s="460"/>
      <c r="H418" s="460"/>
      <c r="I418" s="460"/>
      <c r="J418" s="460"/>
      <c r="K418" s="460"/>
      <c r="L418" s="460"/>
      <c r="M418" s="460"/>
      <c r="N418" s="460"/>
      <c r="O418" s="460"/>
      <c r="P418" s="460"/>
      <c r="Q418" s="460"/>
      <c r="R418" s="460"/>
      <c r="S418" s="460"/>
      <c r="T418" s="460"/>
      <c r="U418" s="460"/>
      <c r="V418" s="460"/>
      <c r="W418" s="460"/>
      <c r="X418" s="460"/>
      <c r="Y418" s="460"/>
      <c r="Z418" s="460"/>
      <c r="AA418" s="460"/>
      <c r="AB418" s="460"/>
      <c r="AC418" s="460"/>
      <c r="AD418" s="460"/>
      <c r="AE418" s="460"/>
      <c r="AF418" s="460"/>
      <c r="AG418" s="460"/>
      <c r="AH418" s="460"/>
      <c r="AI418" s="460"/>
      <c r="AJ418" s="460"/>
      <c r="AK418" s="460"/>
      <c r="AL418" s="460"/>
      <c r="AM418" s="460"/>
      <c r="AN418" s="460"/>
      <c r="AO418" s="460"/>
    </row>
    <row r="419" spans="1:41" ht="14.25" customHeight="1" x14ac:dyDescent="0.2">
      <c r="A419" s="295"/>
      <c r="B419" s="460"/>
      <c r="C419" s="480"/>
      <c r="D419" s="480"/>
      <c r="E419" s="460"/>
      <c r="F419" s="460"/>
      <c r="G419" s="460"/>
      <c r="H419" s="460"/>
      <c r="I419" s="460"/>
      <c r="J419" s="460"/>
      <c r="K419" s="460"/>
      <c r="L419" s="460"/>
      <c r="M419" s="460"/>
      <c r="N419" s="460"/>
      <c r="O419" s="460"/>
      <c r="P419" s="460"/>
      <c r="Q419" s="460"/>
      <c r="R419" s="460"/>
      <c r="S419" s="460"/>
      <c r="T419" s="460"/>
      <c r="U419" s="460"/>
      <c r="V419" s="460"/>
      <c r="W419" s="460"/>
      <c r="X419" s="460"/>
      <c r="Y419" s="460"/>
      <c r="Z419" s="460"/>
      <c r="AA419" s="460"/>
      <c r="AB419" s="460"/>
      <c r="AC419" s="460"/>
      <c r="AD419" s="460"/>
      <c r="AE419" s="460"/>
      <c r="AF419" s="460"/>
      <c r="AG419" s="460"/>
      <c r="AH419" s="460"/>
      <c r="AI419" s="460"/>
      <c r="AJ419" s="460"/>
      <c r="AK419" s="460"/>
      <c r="AL419" s="460"/>
      <c r="AM419" s="460"/>
      <c r="AN419" s="460"/>
      <c r="AO419" s="460"/>
    </row>
    <row r="420" spans="1:41" ht="14.25" customHeight="1" x14ac:dyDescent="0.2">
      <c r="A420" s="295"/>
      <c r="B420" s="460"/>
      <c r="C420" s="480"/>
      <c r="D420" s="480"/>
      <c r="E420" s="460"/>
      <c r="F420" s="460"/>
      <c r="G420" s="460"/>
      <c r="H420" s="460"/>
      <c r="I420" s="460"/>
      <c r="J420" s="460"/>
      <c r="K420" s="460"/>
      <c r="L420" s="460"/>
      <c r="M420" s="460"/>
      <c r="N420" s="460"/>
      <c r="O420" s="460"/>
      <c r="P420" s="460"/>
      <c r="Q420" s="460"/>
      <c r="R420" s="460"/>
      <c r="S420" s="460"/>
      <c r="T420" s="460"/>
      <c r="U420" s="460"/>
      <c r="V420" s="460"/>
      <c r="W420" s="460"/>
      <c r="X420" s="460"/>
      <c r="Y420" s="460"/>
      <c r="Z420" s="460"/>
      <c r="AA420" s="460"/>
      <c r="AB420" s="460"/>
      <c r="AC420" s="460"/>
      <c r="AD420" s="460"/>
      <c r="AE420" s="460"/>
      <c r="AF420" s="460"/>
      <c r="AG420" s="460"/>
      <c r="AH420" s="460"/>
      <c r="AI420" s="460"/>
      <c r="AJ420" s="460"/>
      <c r="AK420" s="460"/>
      <c r="AL420" s="460"/>
      <c r="AM420" s="460"/>
      <c r="AN420" s="460"/>
      <c r="AO420" s="460"/>
    </row>
    <row r="421" spans="1:41" ht="14.25" customHeight="1" x14ac:dyDescent="0.2">
      <c r="A421" s="295"/>
      <c r="B421" s="460"/>
      <c r="C421" s="480"/>
      <c r="D421" s="480"/>
      <c r="E421" s="460"/>
      <c r="F421" s="460"/>
      <c r="G421" s="460"/>
      <c r="H421" s="460"/>
      <c r="I421" s="460"/>
      <c r="J421" s="460"/>
      <c r="K421" s="460"/>
      <c r="L421" s="460"/>
      <c r="M421" s="460"/>
      <c r="N421" s="460"/>
      <c r="O421" s="460"/>
      <c r="P421" s="460"/>
      <c r="Q421" s="460"/>
      <c r="R421" s="460"/>
      <c r="S421" s="460"/>
      <c r="T421" s="460"/>
      <c r="U421" s="460"/>
      <c r="V421" s="460"/>
      <c r="W421" s="460"/>
      <c r="X421" s="460"/>
      <c r="Y421" s="460"/>
      <c r="Z421" s="460"/>
      <c r="AA421" s="460"/>
      <c r="AB421" s="460"/>
      <c r="AC421" s="460"/>
      <c r="AD421" s="460"/>
      <c r="AE421" s="460"/>
      <c r="AF421" s="460"/>
      <c r="AG421" s="460"/>
      <c r="AH421" s="460"/>
      <c r="AI421" s="460"/>
      <c r="AJ421" s="460"/>
      <c r="AK421" s="460"/>
      <c r="AL421" s="460"/>
      <c r="AM421" s="460"/>
      <c r="AN421" s="460"/>
      <c r="AO421" s="460"/>
    </row>
    <row r="422" spans="1:41" ht="14.25" customHeight="1" x14ac:dyDescent="0.2">
      <c r="A422" s="295"/>
      <c r="B422" s="460"/>
      <c r="C422" s="480"/>
      <c r="D422" s="48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0"/>
      <c r="W422" s="460"/>
      <c r="X422" s="460"/>
      <c r="Y422" s="460"/>
      <c r="Z422" s="460"/>
      <c r="AA422" s="460"/>
      <c r="AB422" s="460"/>
      <c r="AC422" s="460"/>
      <c r="AD422" s="460"/>
      <c r="AE422" s="460"/>
      <c r="AF422" s="460"/>
      <c r="AG422" s="460"/>
      <c r="AH422" s="460"/>
      <c r="AI422" s="460"/>
      <c r="AJ422" s="460"/>
      <c r="AK422" s="460"/>
      <c r="AL422" s="460"/>
      <c r="AM422" s="460"/>
      <c r="AN422" s="460"/>
      <c r="AO422" s="460"/>
    </row>
    <row r="423" spans="1:41" ht="14.25" customHeight="1" x14ac:dyDescent="0.2">
      <c r="A423" s="295"/>
      <c r="B423" s="460"/>
      <c r="C423" s="480"/>
      <c r="D423" s="480"/>
      <c r="E423" s="460"/>
      <c r="F423" s="460"/>
      <c r="G423" s="460"/>
      <c r="H423" s="460"/>
      <c r="I423" s="460"/>
      <c r="J423" s="460"/>
      <c r="K423" s="460"/>
      <c r="L423" s="460"/>
      <c r="M423" s="460"/>
      <c r="N423" s="460"/>
      <c r="O423" s="460"/>
      <c r="P423" s="460"/>
      <c r="Q423" s="460"/>
      <c r="R423" s="460"/>
      <c r="S423" s="460"/>
      <c r="T423" s="460"/>
      <c r="U423" s="460"/>
      <c r="V423" s="460"/>
      <c r="W423" s="460"/>
      <c r="X423" s="460"/>
      <c r="Y423" s="460"/>
      <c r="Z423" s="460"/>
      <c r="AA423" s="460"/>
      <c r="AB423" s="460"/>
      <c r="AC423" s="460"/>
      <c r="AD423" s="460"/>
      <c r="AE423" s="460"/>
      <c r="AF423" s="460"/>
      <c r="AG423" s="460"/>
      <c r="AH423" s="460"/>
      <c r="AI423" s="460"/>
      <c r="AJ423" s="460"/>
      <c r="AK423" s="460"/>
      <c r="AL423" s="460"/>
      <c r="AM423" s="460"/>
      <c r="AN423" s="460"/>
      <c r="AO423" s="460"/>
    </row>
    <row r="424" spans="1:41" ht="14.25" customHeight="1" x14ac:dyDescent="0.2">
      <c r="A424" s="295"/>
      <c r="B424" s="460"/>
      <c r="C424" s="480"/>
      <c r="D424" s="480"/>
      <c r="E424" s="460"/>
      <c r="F424" s="460"/>
      <c r="G424" s="460"/>
      <c r="H424" s="460"/>
      <c r="I424" s="460"/>
      <c r="J424" s="460"/>
      <c r="K424" s="460"/>
      <c r="L424" s="460"/>
      <c r="M424" s="460"/>
      <c r="N424" s="460"/>
      <c r="O424" s="460"/>
      <c r="P424" s="460"/>
      <c r="Q424" s="460"/>
      <c r="R424" s="460"/>
      <c r="S424" s="460"/>
      <c r="T424" s="460"/>
      <c r="U424" s="460"/>
      <c r="V424" s="460"/>
      <c r="W424" s="460"/>
      <c r="X424" s="460"/>
      <c r="Y424" s="460"/>
      <c r="Z424" s="460"/>
      <c r="AA424" s="460"/>
      <c r="AB424" s="460"/>
      <c r="AC424" s="460"/>
      <c r="AD424" s="460"/>
      <c r="AE424" s="460"/>
      <c r="AF424" s="460"/>
      <c r="AG424" s="460"/>
      <c r="AH424" s="460"/>
      <c r="AI424" s="460"/>
      <c r="AJ424" s="460"/>
      <c r="AK424" s="460"/>
      <c r="AL424" s="460"/>
      <c r="AM424" s="460"/>
      <c r="AN424" s="460"/>
      <c r="AO424" s="460"/>
    </row>
    <row r="425" spans="1:41" ht="14.25" customHeight="1" x14ac:dyDescent="0.2">
      <c r="A425" s="295"/>
      <c r="B425" s="460"/>
      <c r="C425" s="480"/>
      <c r="D425" s="48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0"/>
      <c r="W425" s="460"/>
      <c r="X425" s="460"/>
      <c r="Y425" s="460"/>
      <c r="Z425" s="460"/>
      <c r="AA425" s="460"/>
      <c r="AB425" s="460"/>
      <c r="AC425" s="460"/>
      <c r="AD425" s="460"/>
      <c r="AE425" s="460"/>
      <c r="AF425" s="460"/>
      <c r="AG425" s="460"/>
      <c r="AH425" s="460"/>
      <c r="AI425" s="460"/>
      <c r="AJ425" s="460"/>
      <c r="AK425" s="460"/>
      <c r="AL425" s="460"/>
      <c r="AM425" s="460"/>
      <c r="AN425" s="460"/>
      <c r="AO425" s="460"/>
    </row>
    <row r="426" spans="1:41" ht="14.25" customHeight="1" x14ac:dyDescent="0.2">
      <c r="A426" s="295"/>
      <c r="B426" s="460"/>
      <c r="C426" s="480"/>
      <c r="D426" s="480"/>
      <c r="E426" s="460"/>
      <c r="F426" s="460"/>
      <c r="G426" s="460"/>
      <c r="H426" s="460"/>
      <c r="I426" s="460"/>
      <c r="J426" s="460"/>
      <c r="K426" s="460"/>
      <c r="L426" s="460"/>
      <c r="M426" s="460"/>
      <c r="N426" s="460"/>
      <c r="O426" s="460"/>
      <c r="P426" s="460"/>
      <c r="Q426" s="460"/>
      <c r="R426" s="460"/>
      <c r="S426" s="460"/>
      <c r="T426" s="460"/>
      <c r="U426" s="460"/>
      <c r="V426" s="460"/>
      <c r="W426" s="460"/>
      <c r="X426" s="460"/>
      <c r="Y426" s="460"/>
      <c r="Z426" s="460"/>
      <c r="AA426" s="460"/>
      <c r="AB426" s="460"/>
      <c r="AC426" s="460"/>
      <c r="AD426" s="460"/>
      <c r="AE426" s="460"/>
      <c r="AF426" s="460"/>
      <c r="AG426" s="460"/>
      <c r="AH426" s="460"/>
      <c r="AI426" s="460"/>
      <c r="AJ426" s="460"/>
      <c r="AK426" s="460"/>
      <c r="AL426" s="460"/>
      <c r="AM426" s="460"/>
      <c r="AN426" s="460"/>
      <c r="AO426" s="460"/>
    </row>
    <row r="427" spans="1:41" ht="14.25" customHeight="1" x14ac:dyDescent="0.2">
      <c r="A427" s="295"/>
      <c r="B427" s="460"/>
      <c r="C427" s="480"/>
      <c r="D427" s="480"/>
      <c r="E427" s="460"/>
      <c r="F427" s="460"/>
      <c r="G427" s="460"/>
      <c r="H427" s="460"/>
      <c r="I427" s="460"/>
      <c r="J427" s="460"/>
      <c r="K427" s="460"/>
      <c r="L427" s="460"/>
      <c r="M427" s="460"/>
      <c r="N427" s="460"/>
      <c r="O427" s="460"/>
      <c r="P427" s="460"/>
      <c r="Q427" s="460"/>
      <c r="R427" s="460"/>
      <c r="S427" s="460"/>
      <c r="T427" s="460"/>
      <c r="U427" s="460"/>
      <c r="V427" s="460"/>
      <c r="W427" s="460"/>
      <c r="X427" s="460"/>
      <c r="Y427" s="460"/>
      <c r="Z427" s="460"/>
      <c r="AA427" s="460"/>
      <c r="AB427" s="460"/>
      <c r="AC427" s="460"/>
      <c r="AD427" s="460"/>
      <c r="AE427" s="460"/>
      <c r="AF427" s="460"/>
      <c r="AG427" s="460"/>
      <c r="AH427" s="460"/>
      <c r="AI427" s="460"/>
      <c r="AJ427" s="460"/>
      <c r="AK427" s="460"/>
      <c r="AL427" s="460"/>
      <c r="AM427" s="460"/>
      <c r="AN427" s="460"/>
      <c r="AO427" s="460"/>
    </row>
    <row r="428" spans="1:41" ht="14.25" customHeight="1" x14ac:dyDescent="0.2">
      <c r="A428" s="295"/>
      <c r="B428" s="460"/>
      <c r="C428" s="480"/>
      <c r="D428" s="480"/>
      <c r="E428" s="460"/>
      <c r="F428" s="460"/>
      <c r="G428" s="460"/>
      <c r="H428" s="460"/>
      <c r="I428" s="460"/>
      <c r="J428" s="460"/>
      <c r="K428" s="460"/>
      <c r="L428" s="460"/>
      <c r="M428" s="460"/>
      <c r="N428" s="460"/>
      <c r="O428" s="460"/>
      <c r="P428" s="460"/>
      <c r="Q428" s="460"/>
      <c r="R428" s="460"/>
      <c r="S428" s="460"/>
      <c r="T428" s="460"/>
      <c r="U428" s="460"/>
      <c r="V428" s="460"/>
      <c r="W428" s="460"/>
      <c r="X428" s="460"/>
      <c r="Y428" s="460"/>
      <c r="Z428" s="460"/>
      <c r="AA428" s="460"/>
      <c r="AB428" s="460"/>
      <c r="AC428" s="460"/>
      <c r="AD428" s="460"/>
      <c r="AE428" s="460"/>
      <c r="AF428" s="460"/>
      <c r="AG428" s="460"/>
      <c r="AH428" s="460"/>
      <c r="AI428" s="460"/>
      <c r="AJ428" s="460"/>
      <c r="AK428" s="460"/>
      <c r="AL428" s="460"/>
      <c r="AM428" s="460"/>
      <c r="AN428" s="460"/>
      <c r="AO428" s="460"/>
    </row>
    <row r="429" spans="1:41" ht="14.25" customHeight="1" x14ac:dyDescent="0.2">
      <c r="A429" s="295"/>
      <c r="B429" s="460"/>
      <c r="C429" s="480"/>
      <c r="D429" s="480"/>
      <c r="E429" s="460"/>
      <c r="F429" s="460"/>
      <c r="G429" s="460"/>
      <c r="H429" s="460"/>
      <c r="I429" s="460"/>
      <c r="J429" s="460"/>
      <c r="K429" s="460"/>
      <c r="L429" s="460"/>
      <c r="M429" s="460"/>
      <c r="N429" s="460"/>
      <c r="O429" s="460"/>
      <c r="P429" s="460"/>
      <c r="Q429" s="460"/>
      <c r="R429" s="460"/>
      <c r="S429" s="460"/>
      <c r="T429" s="460"/>
      <c r="U429" s="460"/>
      <c r="V429" s="460"/>
      <c r="W429" s="460"/>
      <c r="X429" s="460"/>
      <c r="Y429" s="460"/>
      <c r="Z429" s="460"/>
      <c r="AA429" s="460"/>
      <c r="AB429" s="460"/>
      <c r="AC429" s="460"/>
      <c r="AD429" s="460"/>
      <c r="AE429" s="460"/>
      <c r="AF429" s="460"/>
      <c r="AG429" s="460"/>
      <c r="AH429" s="460"/>
      <c r="AI429" s="460"/>
      <c r="AJ429" s="460"/>
      <c r="AK429" s="460"/>
      <c r="AL429" s="460"/>
      <c r="AM429" s="460"/>
      <c r="AN429" s="460"/>
      <c r="AO429" s="460"/>
    </row>
    <row r="430" spans="1:41" ht="14.25" customHeight="1" x14ac:dyDescent="0.2">
      <c r="A430" s="295"/>
      <c r="B430" s="460"/>
      <c r="C430" s="480"/>
      <c r="D430" s="480"/>
      <c r="E430" s="460"/>
      <c r="F430" s="460"/>
      <c r="G430" s="460"/>
      <c r="H430" s="460"/>
      <c r="I430" s="460"/>
      <c r="J430" s="460"/>
      <c r="K430" s="460"/>
      <c r="L430" s="460"/>
      <c r="M430" s="460"/>
      <c r="N430" s="460"/>
      <c r="O430" s="460"/>
      <c r="P430" s="460"/>
      <c r="Q430" s="460"/>
      <c r="R430" s="460"/>
      <c r="S430" s="460"/>
      <c r="T430" s="460"/>
      <c r="U430" s="460"/>
      <c r="V430" s="460"/>
      <c r="W430" s="460"/>
      <c r="X430" s="460"/>
      <c r="Y430" s="460"/>
      <c r="Z430" s="460"/>
      <c r="AA430" s="460"/>
      <c r="AB430" s="460"/>
      <c r="AC430" s="460"/>
      <c r="AD430" s="460"/>
      <c r="AE430" s="460"/>
      <c r="AF430" s="460"/>
      <c r="AG430" s="460"/>
      <c r="AH430" s="460"/>
      <c r="AI430" s="460"/>
      <c r="AJ430" s="460"/>
      <c r="AK430" s="460"/>
      <c r="AL430" s="460"/>
      <c r="AM430" s="460"/>
      <c r="AN430" s="460"/>
      <c r="AO430" s="460"/>
    </row>
    <row r="431" spans="1:41" ht="14.25" customHeight="1" x14ac:dyDescent="0.2">
      <c r="A431" s="295"/>
      <c r="B431" s="460"/>
      <c r="C431" s="480"/>
      <c r="D431" s="480"/>
      <c r="E431" s="460"/>
      <c r="F431" s="460"/>
      <c r="G431" s="460"/>
      <c r="H431" s="460"/>
      <c r="I431" s="460"/>
      <c r="J431" s="460"/>
      <c r="K431" s="460"/>
      <c r="L431" s="460"/>
      <c r="M431" s="460"/>
      <c r="N431" s="460"/>
      <c r="O431" s="460"/>
      <c r="P431" s="460"/>
      <c r="Q431" s="460"/>
      <c r="R431" s="460"/>
      <c r="S431" s="460"/>
      <c r="T431" s="460"/>
      <c r="U431" s="460"/>
      <c r="V431" s="460"/>
      <c r="W431" s="460"/>
      <c r="X431" s="460"/>
      <c r="Y431" s="460"/>
      <c r="Z431" s="460"/>
      <c r="AA431" s="460"/>
      <c r="AB431" s="460"/>
      <c r="AC431" s="460"/>
      <c r="AD431" s="460"/>
      <c r="AE431" s="460"/>
      <c r="AF431" s="460"/>
      <c r="AG431" s="460"/>
      <c r="AH431" s="460"/>
      <c r="AI431" s="460"/>
      <c r="AJ431" s="460"/>
      <c r="AK431" s="460"/>
      <c r="AL431" s="460"/>
      <c r="AM431" s="460"/>
      <c r="AN431" s="460"/>
      <c r="AO431" s="460"/>
    </row>
    <row r="432" spans="1:41" ht="14.25" customHeight="1" x14ac:dyDescent="0.2">
      <c r="A432" s="295"/>
      <c r="B432" s="460"/>
      <c r="C432" s="480"/>
      <c r="D432" s="480"/>
      <c r="E432" s="460"/>
      <c r="F432" s="46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60"/>
      <c r="W432" s="460"/>
      <c r="X432" s="460"/>
      <c r="Y432" s="460"/>
      <c r="Z432" s="460"/>
      <c r="AA432" s="460"/>
      <c r="AB432" s="460"/>
      <c r="AC432" s="460"/>
      <c r="AD432" s="460"/>
      <c r="AE432" s="460"/>
      <c r="AF432" s="460"/>
      <c r="AG432" s="460"/>
      <c r="AH432" s="460"/>
      <c r="AI432" s="460"/>
      <c r="AJ432" s="460"/>
      <c r="AK432" s="460"/>
      <c r="AL432" s="460"/>
      <c r="AM432" s="460"/>
      <c r="AN432" s="460"/>
      <c r="AO432" s="460"/>
    </row>
    <row r="433" spans="1:41" ht="14.25" customHeight="1" x14ac:dyDescent="0.2">
      <c r="A433" s="295"/>
      <c r="B433" s="460"/>
      <c r="C433" s="480"/>
      <c r="D433" s="480"/>
      <c r="E433" s="460"/>
      <c r="F433" s="460"/>
      <c r="G433" s="460"/>
      <c r="H433" s="460"/>
      <c r="I433" s="460"/>
      <c r="J433" s="460"/>
      <c r="K433" s="460"/>
      <c r="L433" s="460"/>
      <c r="M433" s="460"/>
      <c r="N433" s="460"/>
      <c r="O433" s="460"/>
      <c r="P433" s="460"/>
      <c r="Q433" s="460"/>
      <c r="R433" s="460"/>
      <c r="S433" s="460"/>
      <c r="T433" s="460"/>
      <c r="U433" s="460"/>
      <c r="V433" s="460"/>
      <c r="W433" s="460"/>
      <c r="X433" s="460"/>
      <c r="Y433" s="460"/>
      <c r="Z433" s="460"/>
      <c r="AA433" s="460"/>
      <c r="AB433" s="460"/>
      <c r="AC433" s="460"/>
      <c r="AD433" s="460"/>
      <c r="AE433" s="460"/>
      <c r="AF433" s="460"/>
      <c r="AG433" s="460"/>
      <c r="AH433" s="460"/>
      <c r="AI433" s="460"/>
      <c r="AJ433" s="460"/>
      <c r="AK433" s="460"/>
      <c r="AL433" s="460"/>
      <c r="AM433" s="460"/>
      <c r="AN433" s="460"/>
      <c r="AO433" s="460"/>
    </row>
    <row r="434" spans="1:41" ht="14.25" customHeight="1" x14ac:dyDescent="0.2">
      <c r="A434" s="295"/>
      <c r="B434" s="460"/>
      <c r="C434" s="480"/>
      <c r="D434" s="480"/>
      <c r="E434" s="460"/>
      <c r="F434" s="460"/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0"/>
      <c r="S434" s="460"/>
      <c r="T434" s="460"/>
      <c r="U434" s="460"/>
      <c r="V434" s="460"/>
      <c r="W434" s="460"/>
      <c r="X434" s="460"/>
      <c r="Y434" s="460"/>
      <c r="Z434" s="460"/>
      <c r="AA434" s="460"/>
      <c r="AB434" s="460"/>
      <c r="AC434" s="460"/>
      <c r="AD434" s="460"/>
      <c r="AE434" s="460"/>
      <c r="AF434" s="460"/>
      <c r="AG434" s="460"/>
      <c r="AH434" s="460"/>
      <c r="AI434" s="460"/>
      <c r="AJ434" s="460"/>
      <c r="AK434" s="460"/>
      <c r="AL434" s="460"/>
      <c r="AM434" s="460"/>
      <c r="AN434" s="460"/>
      <c r="AO434" s="460"/>
    </row>
    <row r="435" spans="1:41" ht="14.25" customHeight="1" x14ac:dyDescent="0.2">
      <c r="A435" s="295"/>
      <c r="B435" s="460"/>
      <c r="C435" s="480"/>
      <c r="D435" s="480"/>
      <c r="E435" s="460"/>
      <c r="F435" s="460"/>
      <c r="G435" s="460"/>
      <c r="H435" s="460"/>
      <c r="I435" s="460"/>
      <c r="J435" s="460"/>
      <c r="K435" s="460"/>
      <c r="L435" s="460"/>
      <c r="M435" s="460"/>
      <c r="N435" s="460"/>
      <c r="O435" s="460"/>
      <c r="P435" s="460"/>
      <c r="Q435" s="460"/>
      <c r="R435" s="460"/>
      <c r="S435" s="460"/>
      <c r="T435" s="460"/>
      <c r="U435" s="460"/>
      <c r="V435" s="460"/>
      <c r="W435" s="460"/>
      <c r="X435" s="460"/>
      <c r="Y435" s="460"/>
      <c r="Z435" s="460"/>
      <c r="AA435" s="460"/>
      <c r="AB435" s="460"/>
      <c r="AC435" s="460"/>
      <c r="AD435" s="460"/>
      <c r="AE435" s="460"/>
      <c r="AF435" s="460"/>
      <c r="AG435" s="460"/>
      <c r="AH435" s="460"/>
      <c r="AI435" s="460"/>
      <c r="AJ435" s="460"/>
      <c r="AK435" s="460"/>
      <c r="AL435" s="460"/>
      <c r="AM435" s="460"/>
      <c r="AN435" s="460"/>
      <c r="AO435" s="460"/>
    </row>
    <row r="436" spans="1:41" ht="14.25" customHeight="1" x14ac:dyDescent="0.2">
      <c r="A436" s="295"/>
      <c r="B436" s="460"/>
      <c r="C436" s="480"/>
      <c r="D436" s="480"/>
      <c r="E436" s="460"/>
      <c r="F436" s="460"/>
      <c r="G436" s="460"/>
      <c r="H436" s="460"/>
      <c r="I436" s="460"/>
      <c r="J436" s="460"/>
      <c r="K436" s="460"/>
      <c r="L436" s="460"/>
      <c r="M436" s="460"/>
      <c r="N436" s="460"/>
      <c r="O436" s="460"/>
      <c r="P436" s="460"/>
      <c r="Q436" s="460"/>
      <c r="R436" s="460"/>
      <c r="S436" s="460"/>
      <c r="T436" s="460"/>
      <c r="U436" s="460"/>
      <c r="V436" s="460"/>
      <c r="W436" s="460"/>
      <c r="X436" s="460"/>
      <c r="Y436" s="460"/>
      <c r="Z436" s="460"/>
      <c r="AA436" s="460"/>
      <c r="AB436" s="460"/>
      <c r="AC436" s="460"/>
      <c r="AD436" s="460"/>
      <c r="AE436" s="460"/>
      <c r="AF436" s="460"/>
      <c r="AG436" s="460"/>
      <c r="AH436" s="460"/>
      <c r="AI436" s="460"/>
      <c r="AJ436" s="460"/>
      <c r="AK436" s="460"/>
      <c r="AL436" s="460"/>
      <c r="AM436" s="460"/>
      <c r="AN436" s="460"/>
      <c r="AO436" s="460"/>
    </row>
    <row r="437" spans="1:41" ht="14.25" customHeight="1" x14ac:dyDescent="0.2">
      <c r="A437" s="295"/>
      <c r="B437" s="460"/>
      <c r="C437" s="480"/>
      <c r="D437" s="480"/>
      <c r="E437" s="460"/>
      <c r="F437" s="460"/>
      <c r="G437" s="460"/>
      <c r="H437" s="460"/>
      <c r="I437" s="460"/>
      <c r="J437" s="460"/>
      <c r="K437" s="460"/>
      <c r="L437" s="460"/>
      <c r="M437" s="460"/>
      <c r="N437" s="460"/>
      <c r="O437" s="460"/>
      <c r="P437" s="460"/>
      <c r="Q437" s="460"/>
      <c r="R437" s="460"/>
      <c r="S437" s="460"/>
      <c r="T437" s="460"/>
      <c r="U437" s="460"/>
      <c r="V437" s="460"/>
      <c r="W437" s="460"/>
      <c r="X437" s="460"/>
      <c r="Y437" s="460"/>
      <c r="Z437" s="460"/>
      <c r="AA437" s="460"/>
      <c r="AB437" s="460"/>
      <c r="AC437" s="460"/>
      <c r="AD437" s="460"/>
      <c r="AE437" s="460"/>
      <c r="AF437" s="460"/>
      <c r="AG437" s="460"/>
      <c r="AH437" s="460"/>
      <c r="AI437" s="460"/>
      <c r="AJ437" s="460"/>
      <c r="AK437" s="460"/>
      <c r="AL437" s="460"/>
      <c r="AM437" s="460"/>
      <c r="AN437" s="460"/>
      <c r="AO437" s="460"/>
    </row>
    <row r="438" spans="1:41" ht="14.25" customHeight="1" x14ac:dyDescent="0.2">
      <c r="A438" s="295"/>
      <c r="B438" s="460"/>
      <c r="C438" s="480"/>
      <c r="D438" s="480"/>
      <c r="E438" s="460"/>
      <c r="F438" s="460"/>
      <c r="G438" s="460"/>
      <c r="H438" s="460"/>
      <c r="I438" s="460"/>
      <c r="J438" s="460"/>
      <c r="K438" s="460"/>
      <c r="L438" s="460"/>
      <c r="M438" s="460"/>
      <c r="N438" s="460"/>
      <c r="O438" s="460"/>
      <c r="P438" s="460"/>
      <c r="Q438" s="460"/>
      <c r="R438" s="460"/>
      <c r="S438" s="460"/>
      <c r="T438" s="460"/>
      <c r="U438" s="460"/>
      <c r="V438" s="460"/>
      <c r="W438" s="460"/>
      <c r="X438" s="460"/>
      <c r="Y438" s="460"/>
      <c r="Z438" s="460"/>
      <c r="AA438" s="460"/>
      <c r="AB438" s="460"/>
      <c r="AC438" s="460"/>
      <c r="AD438" s="460"/>
      <c r="AE438" s="460"/>
      <c r="AF438" s="460"/>
      <c r="AG438" s="460"/>
      <c r="AH438" s="460"/>
      <c r="AI438" s="460"/>
      <c r="AJ438" s="460"/>
      <c r="AK438" s="460"/>
      <c r="AL438" s="460"/>
      <c r="AM438" s="460"/>
      <c r="AN438" s="460"/>
      <c r="AO438" s="460"/>
    </row>
    <row r="439" spans="1:41" ht="14.25" customHeight="1" x14ac:dyDescent="0.2">
      <c r="A439" s="295"/>
      <c r="B439" s="460"/>
      <c r="C439" s="480"/>
      <c r="D439" s="480"/>
      <c r="E439" s="460"/>
      <c r="F439" s="460"/>
      <c r="G439" s="460"/>
      <c r="H439" s="460"/>
      <c r="I439" s="460"/>
      <c r="J439" s="460"/>
      <c r="K439" s="460"/>
      <c r="L439" s="460"/>
      <c r="M439" s="460"/>
      <c r="N439" s="460"/>
      <c r="O439" s="460"/>
      <c r="P439" s="460"/>
      <c r="Q439" s="460"/>
      <c r="R439" s="460"/>
      <c r="S439" s="460"/>
      <c r="T439" s="460"/>
      <c r="U439" s="460"/>
      <c r="V439" s="460"/>
      <c r="W439" s="460"/>
      <c r="X439" s="460"/>
      <c r="Y439" s="460"/>
      <c r="Z439" s="460"/>
      <c r="AA439" s="460"/>
      <c r="AB439" s="460"/>
      <c r="AC439" s="460"/>
      <c r="AD439" s="460"/>
      <c r="AE439" s="460"/>
      <c r="AF439" s="460"/>
      <c r="AG439" s="460"/>
      <c r="AH439" s="460"/>
      <c r="AI439" s="460"/>
      <c r="AJ439" s="460"/>
      <c r="AK439" s="460"/>
      <c r="AL439" s="460"/>
      <c r="AM439" s="460"/>
      <c r="AN439" s="460"/>
      <c r="AO439" s="460"/>
    </row>
    <row r="440" spans="1:41" ht="14.25" customHeight="1" x14ac:dyDescent="0.2">
      <c r="A440" s="295"/>
      <c r="B440" s="460"/>
      <c r="C440" s="480"/>
      <c r="D440" s="480"/>
      <c r="E440" s="460"/>
      <c r="F440" s="460"/>
      <c r="G440" s="460"/>
      <c r="H440" s="460"/>
      <c r="I440" s="460"/>
      <c r="J440" s="460"/>
      <c r="K440" s="460"/>
      <c r="L440" s="460"/>
      <c r="M440" s="460"/>
      <c r="N440" s="460"/>
      <c r="O440" s="460"/>
      <c r="P440" s="460"/>
      <c r="Q440" s="460"/>
      <c r="R440" s="460"/>
      <c r="S440" s="460"/>
      <c r="T440" s="460"/>
      <c r="U440" s="460"/>
      <c r="V440" s="460"/>
      <c r="W440" s="460"/>
      <c r="X440" s="460"/>
      <c r="Y440" s="460"/>
      <c r="Z440" s="460"/>
      <c r="AA440" s="460"/>
      <c r="AB440" s="460"/>
      <c r="AC440" s="460"/>
      <c r="AD440" s="460"/>
      <c r="AE440" s="460"/>
      <c r="AF440" s="460"/>
      <c r="AG440" s="460"/>
      <c r="AH440" s="460"/>
      <c r="AI440" s="460"/>
      <c r="AJ440" s="460"/>
      <c r="AK440" s="460"/>
      <c r="AL440" s="460"/>
      <c r="AM440" s="460"/>
      <c r="AN440" s="460"/>
      <c r="AO440" s="460"/>
    </row>
    <row r="441" spans="1:41" ht="14.25" customHeight="1" x14ac:dyDescent="0.2">
      <c r="A441" s="295"/>
      <c r="B441" s="460"/>
      <c r="C441" s="480"/>
      <c r="D441" s="480"/>
      <c r="E441" s="460"/>
      <c r="F441" s="46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60"/>
      <c r="W441" s="460"/>
      <c r="X441" s="460"/>
      <c r="Y441" s="460"/>
      <c r="Z441" s="460"/>
      <c r="AA441" s="460"/>
      <c r="AB441" s="460"/>
      <c r="AC441" s="460"/>
      <c r="AD441" s="460"/>
      <c r="AE441" s="460"/>
      <c r="AF441" s="460"/>
      <c r="AG441" s="460"/>
      <c r="AH441" s="460"/>
      <c r="AI441" s="460"/>
      <c r="AJ441" s="460"/>
      <c r="AK441" s="460"/>
      <c r="AL441" s="460"/>
      <c r="AM441" s="460"/>
      <c r="AN441" s="460"/>
      <c r="AO441" s="460"/>
    </row>
    <row r="442" spans="1:41" ht="14.25" customHeight="1" x14ac:dyDescent="0.2">
      <c r="A442" s="295"/>
      <c r="B442" s="460"/>
      <c r="C442" s="480"/>
      <c r="D442" s="480"/>
      <c r="E442" s="460"/>
      <c r="F442" s="460"/>
      <c r="G442" s="460"/>
      <c r="H442" s="460"/>
      <c r="I442" s="460"/>
      <c r="J442" s="460"/>
      <c r="K442" s="460"/>
      <c r="L442" s="460"/>
      <c r="M442" s="460"/>
      <c r="N442" s="460"/>
      <c r="O442" s="460"/>
      <c r="P442" s="460"/>
      <c r="Q442" s="460"/>
      <c r="R442" s="460"/>
      <c r="S442" s="460"/>
      <c r="T442" s="460"/>
      <c r="U442" s="460"/>
      <c r="V442" s="460"/>
      <c r="W442" s="460"/>
      <c r="X442" s="460"/>
      <c r="Y442" s="460"/>
      <c r="Z442" s="460"/>
      <c r="AA442" s="460"/>
      <c r="AB442" s="460"/>
      <c r="AC442" s="460"/>
      <c r="AD442" s="460"/>
      <c r="AE442" s="460"/>
      <c r="AF442" s="460"/>
      <c r="AG442" s="460"/>
      <c r="AH442" s="460"/>
      <c r="AI442" s="460"/>
      <c r="AJ442" s="460"/>
      <c r="AK442" s="460"/>
      <c r="AL442" s="460"/>
      <c r="AM442" s="460"/>
      <c r="AN442" s="460"/>
      <c r="AO442" s="460"/>
    </row>
    <row r="443" spans="1:41" ht="14.25" customHeight="1" x14ac:dyDescent="0.2">
      <c r="A443" s="295"/>
      <c r="B443" s="460"/>
      <c r="C443" s="480"/>
      <c r="D443" s="480"/>
      <c r="E443" s="460"/>
      <c r="F443" s="460"/>
      <c r="G443" s="460"/>
      <c r="H443" s="460"/>
      <c r="I443" s="460"/>
      <c r="J443" s="460"/>
      <c r="K443" s="460"/>
      <c r="L443" s="460"/>
      <c r="M443" s="460"/>
      <c r="N443" s="460"/>
      <c r="O443" s="460"/>
      <c r="P443" s="460"/>
      <c r="Q443" s="460"/>
      <c r="R443" s="460"/>
      <c r="S443" s="460"/>
      <c r="T443" s="460"/>
      <c r="U443" s="460"/>
      <c r="V443" s="460"/>
      <c r="W443" s="460"/>
      <c r="X443" s="460"/>
      <c r="Y443" s="460"/>
      <c r="Z443" s="460"/>
      <c r="AA443" s="460"/>
      <c r="AB443" s="460"/>
      <c r="AC443" s="460"/>
      <c r="AD443" s="460"/>
      <c r="AE443" s="460"/>
      <c r="AF443" s="460"/>
      <c r="AG443" s="460"/>
      <c r="AH443" s="460"/>
      <c r="AI443" s="460"/>
      <c r="AJ443" s="460"/>
      <c r="AK443" s="460"/>
      <c r="AL443" s="460"/>
      <c r="AM443" s="460"/>
      <c r="AN443" s="460"/>
      <c r="AO443" s="460"/>
    </row>
    <row r="444" spans="1:41" ht="14.25" customHeight="1" x14ac:dyDescent="0.2">
      <c r="A444" s="295"/>
      <c r="B444" s="460"/>
      <c r="C444" s="480"/>
      <c r="D444" s="480"/>
      <c r="E444" s="460"/>
      <c r="F444" s="460"/>
      <c r="G444" s="460"/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460"/>
      <c r="U444" s="460"/>
      <c r="V444" s="460"/>
      <c r="W444" s="460"/>
      <c r="X444" s="460"/>
      <c r="Y444" s="460"/>
      <c r="Z444" s="460"/>
      <c r="AA444" s="460"/>
      <c r="AB444" s="460"/>
      <c r="AC444" s="460"/>
      <c r="AD444" s="460"/>
      <c r="AE444" s="460"/>
      <c r="AF444" s="460"/>
      <c r="AG444" s="460"/>
      <c r="AH444" s="460"/>
      <c r="AI444" s="460"/>
      <c r="AJ444" s="460"/>
      <c r="AK444" s="460"/>
      <c r="AL444" s="460"/>
      <c r="AM444" s="460"/>
      <c r="AN444" s="460"/>
      <c r="AO444" s="460"/>
    </row>
    <row r="445" spans="1:41" ht="14.25" customHeight="1" x14ac:dyDescent="0.2">
      <c r="A445" s="295"/>
      <c r="B445" s="460"/>
      <c r="C445" s="480"/>
      <c r="D445" s="480"/>
      <c r="E445" s="460"/>
      <c r="F445" s="460"/>
      <c r="G445" s="460"/>
      <c r="H445" s="460"/>
      <c r="I445" s="460"/>
      <c r="J445" s="460"/>
      <c r="K445" s="460"/>
      <c r="L445" s="460"/>
      <c r="M445" s="460"/>
      <c r="N445" s="460"/>
      <c r="O445" s="460"/>
      <c r="P445" s="460"/>
      <c r="Q445" s="460"/>
      <c r="R445" s="460"/>
      <c r="S445" s="460"/>
      <c r="T445" s="460"/>
      <c r="U445" s="460"/>
      <c r="V445" s="460"/>
      <c r="W445" s="460"/>
      <c r="X445" s="460"/>
      <c r="Y445" s="460"/>
      <c r="Z445" s="460"/>
      <c r="AA445" s="460"/>
      <c r="AB445" s="460"/>
      <c r="AC445" s="460"/>
      <c r="AD445" s="460"/>
      <c r="AE445" s="460"/>
      <c r="AF445" s="460"/>
      <c r="AG445" s="460"/>
      <c r="AH445" s="460"/>
      <c r="AI445" s="460"/>
      <c r="AJ445" s="460"/>
      <c r="AK445" s="460"/>
      <c r="AL445" s="460"/>
      <c r="AM445" s="460"/>
      <c r="AN445" s="460"/>
      <c r="AO445" s="460"/>
    </row>
    <row r="446" spans="1:41" ht="14.25" customHeight="1" x14ac:dyDescent="0.2">
      <c r="A446" s="295"/>
      <c r="B446" s="460"/>
      <c r="C446" s="480"/>
      <c r="D446" s="480"/>
      <c r="E446" s="460"/>
      <c r="F446" s="460"/>
      <c r="G446" s="460"/>
      <c r="H446" s="460"/>
      <c r="I446" s="460"/>
      <c r="J446" s="460"/>
      <c r="K446" s="460"/>
      <c r="L446" s="460"/>
      <c r="M446" s="460"/>
      <c r="N446" s="460"/>
      <c r="O446" s="460"/>
      <c r="P446" s="460"/>
      <c r="Q446" s="460"/>
      <c r="R446" s="460"/>
      <c r="S446" s="460"/>
      <c r="T446" s="460"/>
      <c r="U446" s="460"/>
      <c r="V446" s="460"/>
      <c r="W446" s="460"/>
      <c r="X446" s="460"/>
      <c r="Y446" s="460"/>
      <c r="Z446" s="460"/>
      <c r="AA446" s="460"/>
      <c r="AB446" s="460"/>
      <c r="AC446" s="460"/>
      <c r="AD446" s="460"/>
      <c r="AE446" s="460"/>
      <c r="AF446" s="460"/>
      <c r="AG446" s="460"/>
      <c r="AH446" s="460"/>
      <c r="AI446" s="460"/>
      <c r="AJ446" s="460"/>
      <c r="AK446" s="460"/>
      <c r="AL446" s="460"/>
      <c r="AM446" s="460"/>
      <c r="AN446" s="460"/>
      <c r="AO446" s="460"/>
    </row>
    <row r="447" spans="1:41" ht="14.25" customHeight="1" x14ac:dyDescent="0.2">
      <c r="A447" s="295"/>
      <c r="B447" s="460"/>
      <c r="C447" s="480"/>
      <c r="D447" s="480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60"/>
      <c r="U447" s="460"/>
      <c r="V447" s="460"/>
      <c r="W447" s="460"/>
      <c r="X447" s="460"/>
      <c r="Y447" s="460"/>
      <c r="Z447" s="460"/>
      <c r="AA447" s="460"/>
      <c r="AB447" s="460"/>
      <c r="AC447" s="460"/>
      <c r="AD447" s="460"/>
      <c r="AE447" s="460"/>
      <c r="AF447" s="460"/>
      <c r="AG447" s="460"/>
      <c r="AH447" s="460"/>
      <c r="AI447" s="460"/>
      <c r="AJ447" s="460"/>
      <c r="AK447" s="460"/>
      <c r="AL447" s="460"/>
      <c r="AM447" s="460"/>
      <c r="AN447" s="460"/>
      <c r="AO447" s="460"/>
    </row>
    <row r="448" spans="1:41" ht="14.25" customHeight="1" x14ac:dyDescent="0.2">
      <c r="A448" s="295"/>
      <c r="B448" s="460"/>
      <c r="C448" s="480"/>
      <c r="D448" s="480"/>
      <c r="E448" s="460"/>
      <c r="F448" s="460"/>
      <c r="G448" s="460"/>
      <c r="H448" s="460"/>
      <c r="I448" s="460"/>
      <c r="J448" s="460"/>
      <c r="K448" s="460"/>
      <c r="L448" s="460"/>
      <c r="M448" s="460"/>
      <c r="N448" s="460"/>
      <c r="O448" s="460"/>
      <c r="P448" s="460"/>
      <c r="Q448" s="460"/>
      <c r="R448" s="460"/>
      <c r="S448" s="460"/>
      <c r="T448" s="460"/>
      <c r="U448" s="460"/>
      <c r="V448" s="460"/>
      <c r="W448" s="460"/>
      <c r="X448" s="460"/>
      <c r="Y448" s="460"/>
      <c r="Z448" s="460"/>
      <c r="AA448" s="460"/>
      <c r="AB448" s="460"/>
      <c r="AC448" s="460"/>
      <c r="AD448" s="460"/>
      <c r="AE448" s="460"/>
      <c r="AF448" s="460"/>
      <c r="AG448" s="460"/>
      <c r="AH448" s="460"/>
      <c r="AI448" s="460"/>
      <c r="AJ448" s="460"/>
      <c r="AK448" s="460"/>
      <c r="AL448" s="460"/>
      <c r="AM448" s="460"/>
      <c r="AN448" s="460"/>
      <c r="AO448" s="460"/>
    </row>
    <row r="449" spans="1:41" ht="14.25" customHeight="1" x14ac:dyDescent="0.2">
      <c r="A449" s="295"/>
      <c r="B449" s="460"/>
      <c r="C449" s="480"/>
      <c r="D449" s="48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  <c r="O449" s="460"/>
      <c r="P449" s="460"/>
      <c r="Q449" s="460"/>
      <c r="R449" s="460"/>
      <c r="S449" s="460"/>
      <c r="T449" s="460"/>
      <c r="U449" s="460"/>
      <c r="V449" s="460"/>
      <c r="W449" s="460"/>
      <c r="X449" s="460"/>
      <c r="Y449" s="460"/>
      <c r="Z449" s="460"/>
      <c r="AA449" s="460"/>
      <c r="AB449" s="460"/>
      <c r="AC449" s="460"/>
      <c r="AD449" s="460"/>
      <c r="AE449" s="460"/>
      <c r="AF449" s="460"/>
      <c r="AG449" s="460"/>
      <c r="AH449" s="460"/>
      <c r="AI449" s="460"/>
      <c r="AJ449" s="460"/>
      <c r="AK449" s="460"/>
      <c r="AL449" s="460"/>
      <c r="AM449" s="460"/>
      <c r="AN449" s="460"/>
      <c r="AO449" s="460"/>
    </row>
    <row r="450" spans="1:41" ht="14.25" customHeight="1" x14ac:dyDescent="0.2">
      <c r="A450" s="295"/>
      <c r="B450" s="460"/>
      <c r="C450" s="480"/>
      <c r="D450" s="48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  <c r="O450" s="460"/>
      <c r="P450" s="460"/>
      <c r="Q450" s="460"/>
      <c r="R450" s="460"/>
      <c r="S450" s="460"/>
      <c r="T450" s="460"/>
      <c r="U450" s="460"/>
      <c r="V450" s="460"/>
      <c r="W450" s="460"/>
      <c r="X450" s="460"/>
      <c r="Y450" s="460"/>
      <c r="Z450" s="460"/>
      <c r="AA450" s="460"/>
      <c r="AB450" s="460"/>
      <c r="AC450" s="460"/>
      <c r="AD450" s="460"/>
      <c r="AE450" s="460"/>
      <c r="AF450" s="460"/>
      <c r="AG450" s="460"/>
      <c r="AH450" s="460"/>
      <c r="AI450" s="460"/>
      <c r="AJ450" s="460"/>
      <c r="AK450" s="460"/>
      <c r="AL450" s="460"/>
      <c r="AM450" s="460"/>
      <c r="AN450" s="460"/>
      <c r="AO450" s="460"/>
    </row>
    <row r="451" spans="1:41" ht="14.25" customHeight="1" x14ac:dyDescent="0.2">
      <c r="A451" s="295"/>
      <c r="B451" s="460"/>
      <c r="C451" s="480"/>
      <c r="D451" s="480"/>
      <c r="E451" s="460"/>
      <c r="F451" s="460"/>
      <c r="G451" s="460"/>
      <c r="H451" s="460"/>
      <c r="I451" s="460"/>
      <c r="J451" s="460"/>
      <c r="K451" s="460"/>
      <c r="L451" s="460"/>
      <c r="M451" s="460"/>
      <c r="N451" s="460"/>
      <c r="O451" s="460"/>
      <c r="P451" s="460"/>
      <c r="Q451" s="460"/>
      <c r="R451" s="460"/>
      <c r="S451" s="460"/>
      <c r="T451" s="460"/>
      <c r="U451" s="460"/>
      <c r="V451" s="460"/>
      <c r="W451" s="460"/>
      <c r="X451" s="460"/>
      <c r="Y451" s="460"/>
      <c r="Z451" s="460"/>
      <c r="AA451" s="460"/>
      <c r="AB451" s="460"/>
      <c r="AC451" s="460"/>
      <c r="AD451" s="460"/>
      <c r="AE451" s="460"/>
      <c r="AF451" s="460"/>
      <c r="AG451" s="460"/>
      <c r="AH451" s="460"/>
      <c r="AI451" s="460"/>
      <c r="AJ451" s="460"/>
      <c r="AK451" s="460"/>
      <c r="AL451" s="460"/>
      <c r="AM451" s="460"/>
      <c r="AN451" s="460"/>
      <c r="AO451" s="460"/>
    </row>
    <row r="452" spans="1:41" ht="14.25" customHeight="1" x14ac:dyDescent="0.2">
      <c r="A452" s="295"/>
      <c r="B452" s="460"/>
      <c r="C452" s="480"/>
      <c r="D452" s="480"/>
      <c r="E452" s="460"/>
      <c r="F452" s="460"/>
      <c r="G452" s="460"/>
      <c r="H452" s="460"/>
      <c r="I452" s="460"/>
      <c r="J452" s="460"/>
      <c r="K452" s="460"/>
      <c r="L452" s="460"/>
      <c r="M452" s="460"/>
      <c r="N452" s="460"/>
      <c r="O452" s="460"/>
      <c r="P452" s="460"/>
      <c r="Q452" s="460"/>
      <c r="R452" s="460"/>
      <c r="S452" s="460"/>
      <c r="T452" s="460"/>
      <c r="U452" s="460"/>
      <c r="V452" s="460"/>
      <c r="W452" s="460"/>
      <c r="X452" s="460"/>
      <c r="Y452" s="460"/>
      <c r="Z452" s="460"/>
      <c r="AA452" s="460"/>
      <c r="AB452" s="460"/>
      <c r="AC452" s="460"/>
      <c r="AD452" s="460"/>
      <c r="AE452" s="460"/>
      <c r="AF452" s="460"/>
      <c r="AG452" s="460"/>
      <c r="AH452" s="460"/>
      <c r="AI452" s="460"/>
      <c r="AJ452" s="460"/>
      <c r="AK452" s="460"/>
      <c r="AL452" s="460"/>
      <c r="AM452" s="460"/>
      <c r="AN452" s="460"/>
      <c r="AO452" s="460"/>
    </row>
    <row r="453" spans="1:41" ht="14.25" customHeight="1" x14ac:dyDescent="0.2">
      <c r="A453" s="295"/>
      <c r="B453" s="460"/>
      <c r="C453" s="480"/>
      <c r="D453" s="480"/>
      <c r="E453" s="460"/>
      <c r="F453" s="460"/>
      <c r="G453" s="460"/>
      <c r="H453" s="460"/>
      <c r="I453" s="460"/>
      <c r="J453" s="460"/>
      <c r="K453" s="460"/>
      <c r="L453" s="460"/>
      <c r="M453" s="460"/>
      <c r="N453" s="460"/>
      <c r="O453" s="460"/>
      <c r="P453" s="460"/>
      <c r="Q453" s="460"/>
      <c r="R453" s="460"/>
      <c r="S453" s="460"/>
      <c r="T453" s="460"/>
      <c r="U453" s="460"/>
      <c r="V453" s="460"/>
      <c r="W453" s="460"/>
      <c r="X453" s="460"/>
      <c r="Y453" s="460"/>
      <c r="Z453" s="460"/>
      <c r="AA453" s="460"/>
      <c r="AB453" s="460"/>
      <c r="AC453" s="460"/>
      <c r="AD453" s="460"/>
      <c r="AE453" s="460"/>
      <c r="AF453" s="460"/>
      <c r="AG453" s="460"/>
      <c r="AH453" s="460"/>
      <c r="AI453" s="460"/>
      <c r="AJ453" s="460"/>
      <c r="AK453" s="460"/>
      <c r="AL453" s="460"/>
      <c r="AM453" s="460"/>
      <c r="AN453" s="460"/>
      <c r="AO453" s="460"/>
    </row>
    <row r="454" spans="1:41" ht="14.25" customHeight="1" x14ac:dyDescent="0.2">
      <c r="A454" s="295"/>
      <c r="B454" s="460"/>
      <c r="C454" s="480"/>
      <c r="D454" s="480"/>
      <c r="E454" s="460"/>
      <c r="F454" s="460"/>
      <c r="G454" s="460"/>
      <c r="H454" s="460"/>
      <c r="I454" s="460"/>
      <c r="J454" s="460"/>
      <c r="K454" s="460"/>
      <c r="L454" s="460"/>
      <c r="M454" s="460"/>
      <c r="N454" s="460"/>
      <c r="O454" s="460"/>
      <c r="P454" s="460"/>
      <c r="Q454" s="460"/>
      <c r="R454" s="460"/>
      <c r="S454" s="460"/>
      <c r="T454" s="460"/>
      <c r="U454" s="460"/>
      <c r="V454" s="460"/>
      <c r="W454" s="460"/>
      <c r="X454" s="460"/>
      <c r="Y454" s="460"/>
      <c r="Z454" s="460"/>
      <c r="AA454" s="460"/>
      <c r="AB454" s="460"/>
      <c r="AC454" s="460"/>
      <c r="AD454" s="460"/>
      <c r="AE454" s="460"/>
      <c r="AF454" s="460"/>
      <c r="AG454" s="460"/>
      <c r="AH454" s="460"/>
      <c r="AI454" s="460"/>
      <c r="AJ454" s="460"/>
      <c r="AK454" s="460"/>
      <c r="AL454" s="460"/>
      <c r="AM454" s="460"/>
      <c r="AN454" s="460"/>
      <c r="AO454" s="460"/>
    </row>
    <row r="455" spans="1:41" ht="14.25" customHeight="1" x14ac:dyDescent="0.2">
      <c r="A455" s="295"/>
      <c r="B455" s="460"/>
      <c r="C455" s="480"/>
      <c r="D455" s="480"/>
      <c r="E455" s="460"/>
      <c r="F455" s="460"/>
      <c r="G455" s="460"/>
      <c r="H455" s="460"/>
      <c r="I455" s="460"/>
      <c r="J455" s="460"/>
      <c r="K455" s="460"/>
      <c r="L455" s="460"/>
      <c r="M455" s="460"/>
      <c r="N455" s="460"/>
      <c r="O455" s="460"/>
      <c r="P455" s="460"/>
      <c r="Q455" s="460"/>
      <c r="R455" s="460"/>
      <c r="S455" s="460"/>
      <c r="T455" s="460"/>
      <c r="U455" s="460"/>
      <c r="V455" s="460"/>
      <c r="W455" s="460"/>
      <c r="X455" s="460"/>
      <c r="Y455" s="460"/>
      <c r="Z455" s="460"/>
      <c r="AA455" s="460"/>
      <c r="AB455" s="460"/>
      <c r="AC455" s="460"/>
      <c r="AD455" s="460"/>
      <c r="AE455" s="460"/>
      <c r="AF455" s="460"/>
      <c r="AG455" s="460"/>
      <c r="AH455" s="460"/>
      <c r="AI455" s="460"/>
      <c r="AJ455" s="460"/>
      <c r="AK455" s="460"/>
      <c r="AL455" s="460"/>
      <c r="AM455" s="460"/>
      <c r="AN455" s="460"/>
      <c r="AO455" s="460"/>
    </row>
    <row r="456" spans="1:41" ht="14.25" customHeight="1" x14ac:dyDescent="0.2">
      <c r="A456" s="295"/>
      <c r="B456" s="460"/>
      <c r="C456" s="480"/>
      <c r="D456" s="480"/>
      <c r="E456" s="460"/>
      <c r="F456" s="460"/>
      <c r="G456" s="460"/>
      <c r="H456" s="460"/>
      <c r="I456" s="460"/>
      <c r="J456" s="460"/>
      <c r="K456" s="460"/>
      <c r="L456" s="460"/>
      <c r="M456" s="460"/>
      <c r="N456" s="460"/>
      <c r="O456" s="460"/>
      <c r="P456" s="460"/>
      <c r="Q456" s="460"/>
      <c r="R456" s="460"/>
      <c r="S456" s="460"/>
      <c r="T456" s="460"/>
      <c r="U456" s="460"/>
      <c r="V456" s="460"/>
      <c r="W456" s="460"/>
      <c r="X456" s="460"/>
      <c r="Y456" s="460"/>
      <c r="Z456" s="460"/>
      <c r="AA456" s="460"/>
      <c r="AB456" s="460"/>
      <c r="AC456" s="460"/>
      <c r="AD456" s="460"/>
      <c r="AE456" s="460"/>
      <c r="AF456" s="460"/>
      <c r="AG456" s="460"/>
      <c r="AH456" s="460"/>
      <c r="AI456" s="460"/>
      <c r="AJ456" s="460"/>
      <c r="AK456" s="460"/>
      <c r="AL456" s="460"/>
      <c r="AM456" s="460"/>
      <c r="AN456" s="460"/>
      <c r="AO456" s="460"/>
    </row>
    <row r="457" spans="1:41" ht="14.25" customHeight="1" x14ac:dyDescent="0.2">
      <c r="A457" s="295"/>
      <c r="B457" s="460"/>
      <c r="C457" s="480"/>
      <c r="D457" s="480"/>
      <c r="E457" s="460"/>
      <c r="F457" s="460"/>
      <c r="G457" s="460"/>
      <c r="H457" s="460"/>
      <c r="I457" s="460"/>
      <c r="J457" s="460"/>
      <c r="K457" s="460"/>
      <c r="L457" s="460"/>
      <c r="M457" s="460"/>
      <c r="N457" s="460"/>
      <c r="O457" s="460"/>
      <c r="P457" s="460"/>
      <c r="Q457" s="460"/>
      <c r="R457" s="460"/>
      <c r="S457" s="460"/>
      <c r="T457" s="460"/>
      <c r="U457" s="460"/>
      <c r="V457" s="460"/>
      <c r="W457" s="460"/>
      <c r="X457" s="460"/>
      <c r="Y457" s="460"/>
      <c r="Z457" s="460"/>
      <c r="AA457" s="460"/>
      <c r="AB457" s="460"/>
      <c r="AC457" s="460"/>
      <c r="AD457" s="460"/>
      <c r="AE457" s="460"/>
      <c r="AF457" s="460"/>
      <c r="AG457" s="460"/>
      <c r="AH457" s="460"/>
      <c r="AI457" s="460"/>
      <c r="AJ457" s="460"/>
      <c r="AK457" s="460"/>
      <c r="AL457" s="460"/>
      <c r="AM457" s="460"/>
      <c r="AN457" s="460"/>
      <c r="AO457" s="460"/>
    </row>
    <row r="458" spans="1:41" ht="14.25" customHeight="1" x14ac:dyDescent="0.2">
      <c r="A458" s="295"/>
      <c r="B458" s="460"/>
      <c r="C458" s="480"/>
      <c r="D458" s="480"/>
      <c r="E458" s="460"/>
      <c r="F458" s="460"/>
      <c r="G458" s="460"/>
      <c r="H458" s="460"/>
      <c r="I458" s="460"/>
      <c r="J458" s="460"/>
      <c r="K458" s="460"/>
      <c r="L458" s="460"/>
      <c r="M458" s="460"/>
      <c r="N458" s="460"/>
      <c r="O458" s="460"/>
      <c r="P458" s="460"/>
      <c r="Q458" s="460"/>
      <c r="R458" s="460"/>
      <c r="S458" s="460"/>
      <c r="T458" s="460"/>
      <c r="U458" s="460"/>
      <c r="V458" s="460"/>
      <c r="W458" s="460"/>
      <c r="X458" s="460"/>
      <c r="Y458" s="460"/>
      <c r="Z458" s="460"/>
      <c r="AA458" s="460"/>
      <c r="AB458" s="460"/>
      <c r="AC458" s="460"/>
      <c r="AD458" s="460"/>
      <c r="AE458" s="460"/>
      <c r="AF458" s="460"/>
      <c r="AG458" s="460"/>
      <c r="AH458" s="460"/>
      <c r="AI458" s="460"/>
      <c r="AJ458" s="460"/>
      <c r="AK458" s="460"/>
      <c r="AL458" s="460"/>
      <c r="AM458" s="460"/>
      <c r="AN458" s="460"/>
      <c r="AO458" s="460"/>
    </row>
    <row r="459" spans="1:41" ht="14.25" customHeight="1" x14ac:dyDescent="0.2">
      <c r="A459" s="295"/>
      <c r="B459" s="460"/>
      <c r="C459" s="480"/>
      <c r="D459" s="480"/>
      <c r="E459" s="460"/>
      <c r="F459" s="460"/>
      <c r="G459" s="460"/>
      <c r="H459" s="460"/>
      <c r="I459" s="460"/>
      <c r="J459" s="460"/>
      <c r="K459" s="460"/>
      <c r="L459" s="460"/>
      <c r="M459" s="460"/>
      <c r="N459" s="460"/>
      <c r="O459" s="460"/>
      <c r="P459" s="460"/>
      <c r="Q459" s="460"/>
      <c r="R459" s="460"/>
      <c r="S459" s="460"/>
      <c r="T459" s="460"/>
      <c r="U459" s="460"/>
      <c r="V459" s="460"/>
      <c r="W459" s="460"/>
      <c r="X459" s="460"/>
      <c r="Y459" s="460"/>
      <c r="Z459" s="460"/>
      <c r="AA459" s="460"/>
      <c r="AB459" s="460"/>
      <c r="AC459" s="460"/>
      <c r="AD459" s="460"/>
      <c r="AE459" s="460"/>
      <c r="AF459" s="460"/>
      <c r="AG459" s="460"/>
      <c r="AH459" s="460"/>
      <c r="AI459" s="460"/>
      <c r="AJ459" s="460"/>
      <c r="AK459" s="460"/>
      <c r="AL459" s="460"/>
      <c r="AM459" s="460"/>
      <c r="AN459" s="460"/>
      <c r="AO459" s="460"/>
    </row>
    <row r="460" spans="1:41" ht="14.25" customHeight="1" x14ac:dyDescent="0.2">
      <c r="A460" s="295"/>
      <c r="B460" s="460"/>
      <c r="C460" s="480"/>
      <c r="D460" s="480"/>
      <c r="E460" s="460"/>
      <c r="F460" s="460"/>
      <c r="G460" s="460"/>
      <c r="H460" s="460"/>
      <c r="I460" s="460"/>
      <c r="J460" s="460"/>
      <c r="K460" s="460"/>
      <c r="L460" s="460"/>
      <c r="M460" s="460"/>
      <c r="N460" s="460"/>
      <c r="O460" s="460"/>
      <c r="P460" s="460"/>
      <c r="Q460" s="460"/>
      <c r="R460" s="460"/>
      <c r="S460" s="460"/>
      <c r="T460" s="460"/>
      <c r="U460" s="460"/>
      <c r="V460" s="460"/>
      <c r="W460" s="460"/>
      <c r="X460" s="460"/>
      <c r="Y460" s="460"/>
      <c r="Z460" s="460"/>
      <c r="AA460" s="460"/>
      <c r="AB460" s="460"/>
      <c r="AC460" s="460"/>
      <c r="AD460" s="460"/>
      <c r="AE460" s="460"/>
      <c r="AF460" s="460"/>
      <c r="AG460" s="460"/>
      <c r="AH460" s="460"/>
      <c r="AI460" s="460"/>
      <c r="AJ460" s="460"/>
      <c r="AK460" s="460"/>
      <c r="AL460" s="460"/>
      <c r="AM460" s="460"/>
      <c r="AN460" s="460"/>
      <c r="AO460" s="460"/>
    </row>
    <row r="461" spans="1:41" ht="14.25" customHeight="1" x14ac:dyDescent="0.2">
      <c r="A461" s="295"/>
      <c r="B461" s="460"/>
      <c r="C461" s="480"/>
      <c r="D461" s="480"/>
      <c r="E461" s="460"/>
      <c r="F461" s="460"/>
      <c r="G461" s="460"/>
      <c r="H461" s="460"/>
      <c r="I461" s="460"/>
      <c r="J461" s="460"/>
      <c r="K461" s="460"/>
      <c r="L461" s="460"/>
      <c r="M461" s="460"/>
      <c r="N461" s="460"/>
      <c r="O461" s="460"/>
      <c r="P461" s="460"/>
      <c r="Q461" s="460"/>
      <c r="R461" s="460"/>
      <c r="S461" s="460"/>
      <c r="T461" s="460"/>
      <c r="U461" s="460"/>
      <c r="V461" s="460"/>
      <c r="W461" s="460"/>
      <c r="X461" s="460"/>
      <c r="Y461" s="460"/>
      <c r="Z461" s="460"/>
      <c r="AA461" s="460"/>
      <c r="AB461" s="460"/>
      <c r="AC461" s="460"/>
      <c r="AD461" s="460"/>
      <c r="AE461" s="460"/>
      <c r="AF461" s="460"/>
      <c r="AG461" s="460"/>
      <c r="AH461" s="460"/>
      <c r="AI461" s="460"/>
      <c r="AJ461" s="460"/>
      <c r="AK461" s="460"/>
      <c r="AL461" s="460"/>
      <c r="AM461" s="460"/>
      <c r="AN461" s="460"/>
      <c r="AO461" s="460"/>
    </row>
    <row r="462" spans="1:41" ht="14.25" customHeight="1" x14ac:dyDescent="0.2">
      <c r="A462" s="295"/>
      <c r="B462" s="460"/>
      <c r="C462" s="480"/>
      <c r="D462" s="480"/>
      <c r="E462" s="460"/>
      <c r="F462" s="460"/>
      <c r="G462" s="460"/>
      <c r="H462" s="460"/>
      <c r="I462" s="460"/>
      <c r="J462" s="460"/>
      <c r="K462" s="460"/>
      <c r="L462" s="460"/>
      <c r="M462" s="460"/>
      <c r="N462" s="460"/>
      <c r="O462" s="460"/>
      <c r="P462" s="460"/>
      <c r="Q462" s="460"/>
      <c r="R462" s="460"/>
      <c r="S462" s="460"/>
      <c r="T462" s="460"/>
      <c r="U462" s="460"/>
      <c r="V462" s="460"/>
      <c r="W462" s="460"/>
      <c r="X462" s="460"/>
      <c r="Y462" s="460"/>
      <c r="Z462" s="460"/>
      <c r="AA462" s="460"/>
      <c r="AB462" s="460"/>
      <c r="AC462" s="460"/>
      <c r="AD462" s="460"/>
      <c r="AE462" s="460"/>
      <c r="AF462" s="460"/>
      <c r="AG462" s="460"/>
      <c r="AH462" s="460"/>
      <c r="AI462" s="460"/>
      <c r="AJ462" s="460"/>
      <c r="AK462" s="460"/>
      <c r="AL462" s="460"/>
      <c r="AM462" s="460"/>
      <c r="AN462" s="460"/>
      <c r="AO462" s="460"/>
    </row>
    <row r="463" spans="1:41" ht="14.25" customHeight="1" x14ac:dyDescent="0.2">
      <c r="A463" s="295"/>
      <c r="B463" s="460"/>
      <c r="C463" s="480"/>
      <c r="D463" s="480"/>
      <c r="E463" s="460"/>
      <c r="F463" s="460"/>
      <c r="G463" s="460"/>
      <c r="H463" s="460"/>
      <c r="I463" s="460"/>
      <c r="J463" s="460"/>
      <c r="K463" s="460"/>
      <c r="L463" s="460"/>
      <c r="M463" s="460"/>
      <c r="N463" s="460"/>
      <c r="O463" s="460"/>
      <c r="P463" s="460"/>
      <c r="Q463" s="460"/>
      <c r="R463" s="460"/>
      <c r="S463" s="460"/>
      <c r="T463" s="460"/>
      <c r="U463" s="460"/>
      <c r="V463" s="460"/>
      <c r="W463" s="460"/>
      <c r="X463" s="460"/>
      <c r="Y463" s="460"/>
      <c r="Z463" s="460"/>
      <c r="AA463" s="460"/>
      <c r="AB463" s="460"/>
      <c r="AC463" s="460"/>
      <c r="AD463" s="460"/>
      <c r="AE463" s="460"/>
      <c r="AF463" s="460"/>
      <c r="AG463" s="460"/>
      <c r="AH463" s="460"/>
      <c r="AI463" s="460"/>
      <c r="AJ463" s="460"/>
      <c r="AK463" s="460"/>
      <c r="AL463" s="460"/>
      <c r="AM463" s="460"/>
      <c r="AN463" s="460"/>
      <c r="AO463" s="460"/>
    </row>
    <row r="464" spans="1:41" ht="14.25" customHeight="1" x14ac:dyDescent="0.2">
      <c r="A464" s="295"/>
      <c r="B464" s="460"/>
      <c r="C464" s="480"/>
      <c r="D464" s="480"/>
      <c r="E464" s="460"/>
      <c r="F464" s="460"/>
      <c r="G464" s="460"/>
      <c r="H464" s="460"/>
      <c r="I464" s="460"/>
      <c r="J464" s="460"/>
      <c r="K464" s="460"/>
      <c r="L464" s="460"/>
      <c r="M464" s="460"/>
      <c r="N464" s="460"/>
      <c r="O464" s="460"/>
      <c r="P464" s="460"/>
      <c r="Q464" s="460"/>
      <c r="R464" s="460"/>
      <c r="S464" s="460"/>
      <c r="T464" s="460"/>
      <c r="U464" s="460"/>
      <c r="V464" s="460"/>
      <c r="W464" s="460"/>
      <c r="X464" s="460"/>
      <c r="Y464" s="460"/>
      <c r="Z464" s="460"/>
      <c r="AA464" s="460"/>
      <c r="AB464" s="460"/>
      <c r="AC464" s="460"/>
      <c r="AD464" s="460"/>
      <c r="AE464" s="460"/>
      <c r="AF464" s="460"/>
      <c r="AG464" s="460"/>
      <c r="AH464" s="460"/>
      <c r="AI464" s="460"/>
      <c r="AJ464" s="460"/>
      <c r="AK464" s="460"/>
      <c r="AL464" s="460"/>
      <c r="AM464" s="460"/>
      <c r="AN464" s="460"/>
      <c r="AO464" s="460"/>
    </row>
    <row r="465" spans="1:41" ht="14.25" customHeight="1" x14ac:dyDescent="0.2">
      <c r="A465" s="295"/>
      <c r="B465" s="460"/>
      <c r="C465" s="480"/>
      <c r="D465" s="480"/>
      <c r="E465" s="460"/>
      <c r="F465" s="460"/>
      <c r="G465" s="460"/>
      <c r="H465" s="460"/>
      <c r="I465" s="460"/>
      <c r="J465" s="460"/>
      <c r="K465" s="460"/>
      <c r="L465" s="460"/>
      <c r="M465" s="460"/>
      <c r="N465" s="460"/>
      <c r="O465" s="460"/>
      <c r="P465" s="460"/>
      <c r="Q465" s="460"/>
      <c r="R465" s="460"/>
      <c r="S465" s="460"/>
      <c r="T465" s="460"/>
      <c r="U465" s="460"/>
      <c r="V465" s="460"/>
      <c r="W465" s="460"/>
      <c r="X465" s="460"/>
      <c r="Y465" s="460"/>
      <c r="Z465" s="460"/>
      <c r="AA465" s="460"/>
      <c r="AB465" s="460"/>
      <c r="AC465" s="460"/>
      <c r="AD465" s="460"/>
      <c r="AE465" s="460"/>
      <c r="AF465" s="460"/>
      <c r="AG465" s="460"/>
      <c r="AH465" s="460"/>
      <c r="AI465" s="460"/>
      <c r="AJ465" s="460"/>
      <c r="AK465" s="460"/>
      <c r="AL465" s="460"/>
      <c r="AM465" s="460"/>
      <c r="AN465" s="460"/>
      <c r="AO465" s="460"/>
    </row>
    <row r="466" spans="1:41" ht="14.25" customHeight="1" x14ac:dyDescent="0.2">
      <c r="A466" s="295"/>
      <c r="B466" s="460"/>
      <c r="C466" s="480"/>
      <c r="D466" s="480"/>
      <c r="E466" s="460"/>
      <c r="F466" s="460"/>
      <c r="G466" s="460"/>
      <c r="H466" s="460"/>
      <c r="I466" s="460"/>
      <c r="J466" s="460"/>
      <c r="K466" s="460"/>
      <c r="L466" s="460"/>
      <c r="M466" s="460"/>
      <c r="N466" s="460"/>
      <c r="O466" s="460"/>
      <c r="P466" s="460"/>
      <c r="Q466" s="460"/>
      <c r="R466" s="460"/>
      <c r="S466" s="460"/>
      <c r="T466" s="460"/>
      <c r="U466" s="460"/>
      <c r="V466" s="460"/>
      <c r="W466" s="460"/>
      <c r="X466" s="460"/>
      <c r="Y466" s="460"/>
      <c r="Z466" s="460"/>
      <c r="AA466" s="460"/>
      <c r="AB466" s="460"/>
      <c r="AC466" s="460"/>
      <c r="AD466" s="460"/>
      <c r="AE466" s="460"/>
      <c r="AF466" s="460"/>
      <c r="AG466" s="460"/>
      <c r="AH466" s="460"/>
      <c r="AI466" s="460"/>
      <c r="AJ466" s="460"/>
      <c r="AK466" s="460"/>
      <c r="AL466" s="460"/>
      <c r="AM466" s="460"/>
      <c r="AN466" s="460"/>
      <c r="AO466" s="460"/>
    </row>
    <row r="467" spans="1:41" ht="14.25" customHeight="1" x14ac:dyDescent="0.2">
      <c r="A467" s="295"/>
      <c r="B467" s="460"/>
      <c r="C467" s="480"/>
      <c r="D467" s="480"/>
      <c r="E467" s="460"/>
      <c r="F467" s="460"/>
      <c r="G467" s="460"/>
      <c r="H467" s="460"/>
      <c r="I467" s="460"/>
      <c r="J467" s="460"/>
      <c r="K467" s="460"/>
      <c r="L467" s="460"/>
      <c r="M467" s="460"/>
      <c r="N467" s="460"/>
      <c r="O467" s="460"/>
      <c r="P467" s="460"/>
      <c r="Q467" s="460"/>
      <c r="R467" s="460"/>
      <c r="S467" s="460"/>
      <c r="T467" s="460"/>
      <c r="U467" s="460"/>
      <c r="V467" s="460"/>
      <c r="W467" s="460"/>
      <c r="X467" s="460"/>
      <c r="Y467" s="460"/>
      <c r="Z467" s="460"/>
      <c r="AA467" s="460"/>
      <c r="AB467" s="460"/>
      <c r="AC467" s="460"/>
      <c r="AD467" s="460"/>
      <c r="AE467" s="460"/>
      <c r="AF467" s="460"/>
      <c r="AG467" s="460"/>
      <c r="AH467" s="460"/>
      <c r="AI467" s="460"/>
      <c r="AJ467" s="460"/>
      <c r="AK467" s="460"/>
      <c r="AL467" s="460"/>
      <c r="AM467" s="460"/>
      <c r="AN467" s="460"/>
      <c r="AO467" s="460"/>
    </row>
    <row r="468" spans="1:41" ht="14.25" customHeight="1" x14ac:dyDescent="0.2">
      <c r="A468" s="295"/>
      <c r="B468" s="460"/>
      <c r="C468" s="480"/>
      <c r="D468" s="480"/>
      <c r="E468" s="460"/>
      <c r="F468" s="460"/>
      <c r="G468" s="460"/>
      <c r="H468" s="460"/>
      <c r="I468" s="460"/>
      <c r="J468" s="460"/>
      <c r="K468" s="460"/>
      <c r="L468" s="460"/>
      <c r="M468" s="460"/>
      <c r="N468" s="460"/>
      <c r="O468" s="460"/>
      <c r="P468" s="460"/>
      <c r="Q468" s="460"/>
      <c r="R468" s="460"/>
      <c r="S468" s="460"/>
      <c r="T468" s="460"/>
      <c r="U468" s="460"/>
      <c r="V468" s="460"/>
      <c r="W468" s="460"/>
      <c r="X468" s="460"/>
      <c r="Y468" s="460"/>
      <c r="Z468" s="460"/>
      <c r="AA468" s="460"/>
      <c r="AB468" s="460"/>
      <c r="AC468" s="460"/>
      <c r="AD468" s="460"/>
      <c r="AE468" s="460"/>
      <c r="AF468" s="460"/>
      <c r="AG468" s="460"/>
      <c r="AH468" s="460"/>
      <c r="AI468" s="460"/>
      <c r="AJ468" s="460"/>
      <c r="AK468" s="460"/>
      <c r="AL468" s="460"/>
      <c r="AM468" s="460"/>
      <c r="AN468" s="460"/>
      <c r="AO468" s="460"/>
    </row>
    <row r="469" spans="1:41" ht="14.25" customHeight="1" x14ac:dyDescent="0.2">
      <c r="A469" s="295"/>
      <c r="B469" s="460"/>
      <c r="C469" s="480"/>
      <c r="D469" s="480"/>
      <c r="E469" s="460"/>
      <c r="F469" s="460"/>
      <c r="G469" s="460"/>
      <c r="H469" s="460"/>
      <c r="I469" s="460"/>
      <c r="J469" s="460"/>
      <c r="K469" s="460"/>
      <c r="L469" s="460"/>
      <c r="M469" s="460"/>
      <c r="N469" s="460"/>
      <c r="O469" s="460"/>
      <c r="P469" s="460"/>
      <c r="Q469" s="460"/>
      <c r="R469" s="460"/>
      <c r="S469" s="460"/>
      <c r="T469" s="460"/>
      <c r="U469" s="460"/>
      <c r="V469" s="460"/>
      <c r="W469" s="460"/>
      <c r="X469" s="460"/>
      <c r="Y469" s="460"/>
      <c r="Z469" s="460"/>
      <c r="AA469" s="460"/>
      <c r="AB469" s="460"/>
      <c r="AC469" s="460"/>
      <c r="AD469" s="460"/>
      <c r="AE469" s="460"/>
      <c r="AF469" s="460"/>
      <c r="AG469" s="460"/>
      <c r="AH469" s="460"/>
      <c r="AI469" s="460"/>
      <c r="AJ469" s="460"/>
      <c r="AK469" s="460"/>
      <c r="AL469" s="460"/>
      <c r="AM469" s="460"/>
      <c r="AN469" s="460"/>
      <c r="AO469" s="460"/>
    </row>
    <row r="470" spans="1:41" ht="14.25" customHeight="1" x14ac:dyDescent="0.2">
      <c r="A470" s="295"/>
      <c r="B470" s="460"/>
      <c r="C470" s="480"/>
      <c r="D470" s="480"/>
      <c r="E470" s="460"/>
      <c r="F470" s="460"/>
      <c r="G470" s="460"/>
      <c r="H470" s="460"/>
      <c r="I470" s="460"/>
      <c r="J470" s="460"/>
      <c r="K470" s="460"/>
      <c r="L470" s="460"/>
      <c r="M470" s="460"/>
      <c r="N470" s="460"/>
      <c r="O470" s="460"/>
      <c r="P470" s="460"/>
      <c r="Q470" s="460"/>
      <c r="R470" s="460"/>
      <c r="S470" s="460"/>
      <c r="T470" s="460"/>
      <c r="U470" s="460"/>
      <c r="V470" s="460"/>
      <c r="W470" s="460"/>
      <c r="X470" s="460"/>
      <c r="Y470" s="460"/>
      <c r="Z470" s="460"/>
      <c r="AA470" s="460"/>
      <c r="AB470" s="460"/>
      <c r="AC470" s="460"/>
      <c r="AD470" s="460"/>
      <c r="AE470" s="460"/>
      <c r="AF470" s="460"/>
      <c r="AG470" s="460"/>
      <c r="AH470" s="460"/>
      <c r="AI470" s="460"/>
      <c r="AJ470" s="460"/>
      <c r="AK470" s="460"/>
      <c r="AL470" s="460"/>
      <c r="AM470" s="460"/>
      <c r="AN470" s="460"/>
      <c r="AO470" s="460"/>
    </row>
    <row r="471" spans="1:41" ht="14.25" customHeight="1" x14ac:dyDescent="0.2">
      <c r="A471" s="295"/>
      <c r="B471" s="460"/>
      <c r="C471" s="480"/>
      <c r="D471" s="480"/>
      <c r="E471" s="460"/>
      <c r="F471" s="460"/>
      <c r="G471" s="460"/>
      <c r="H471" s="460"/>
      <c r="I471" s="460"/>
      <c r="J471" s="460"/>
      <c r="K471" s="460"/>
      <c r="L471" s="460"/>
      <c r="M471" s="460"/>
      <c r="N471" s="460"/>
      <c r="O471" s="460"/>
      <c r="P471" s="460"/>
      <c r="Q471" s="460"/>
      <c r="R471" s="460"/>
      <c r="S471" s="460"/>
      <c r="T471" s="460"/>
      <c r="U471" s="460"/>
      <c r="V471" s="460"/>
      <c r="W471" s="460"/>
      <c r="X471" s="460"/>
      <c r="Y471" s="460"/>
      <c r="Z471" s="460"/>
      <c r="AA471" s="460"/>
      <c r="AB471" s="460"/>
      <c r="AC471" s="460"/>
      <c r="AD471" s="460"/>
      <c r="AE471" s="460"/>
      <c r="AF471" s="460"/>
      <c r="AG471" s="460"/>
      <c r="AH471" s="460"/>
      <c r="AI471" s="460"/>
      <c r="AJ471" s="460"/>
      <c r="AK471" s="460"/>
      <c r="AL471" s="460"/>
      <c r="AM471" s="460"/>
      <c r="AN471" s="460"/>
      <c r="AO471" s="460"/>
    </row>
    <row r="472" spans="1:41" ht="14.25" customHeight="1" x14ac:dyDescent="0.2">
      <c r="A472" s="295"/>
      <c r="B472" s="460"/>
      <c r="C472" s="480"/>
      <c r="D472" s="480"/>
      <c r="E472" s="460"/>
      <c r="F472" s="460"/>
      <c r="G472" s="460"/>
      <c r="H472" s="460"/>
      <c r="I472" s="460"/>
      <c r="J472" s="460"/>
      <c r="K472" s="460"/>
      <c r="L472" s="460"/>
      <c r="M472" s="460"/>
      <c r="N472" s="460"/>
      <c r="O472" s="460"/>
      <c r="P472" s="460"/>
      <c r="Q472" s="460"/>
      <c r="R472" s="460"/>
      <c r="S472" s="460"/>
      <c r="T472" s="460"/>
      <c r="U472" s="460"/>
      <c r="V472" s="460"/>
      <c r="W472" s="460"/>
      <c r="X472" s="460"/>
      <c r="Y472" s="460"/>
      <c r="Z472" s="460"/>
      <c r="AA472" s="460"/>
      <c r="AB472" s="460"/>
      <c r="AC472" s="460"/>
      <c r="AD472" s="460"/>
      <c r="AE472" s="460"/>
      <c r="AF472" s="460"/>
      <c r="AG472" s="460"/>
      <c r="AH472" s="460"/>
      <c r="AI472" s="460"/>
      <c r="AJ472" s="460"/>
      <c r="AK472" s="460"/>
      <c r="AL472" s="460"/>
      <c r="AM472" s="460"/>
      <c r="AN472" s="460"/>
      <c r="AO472" s="460"/>
    </row>
    <row r="473" spans="1:41" ht="14.25" customHeight="1" x14ac:dyDescent="0.2">
      <c r="A473" s="295"/>
      <c r="B473" s="460"/>
      <c r="C473" s="480"/>
      <c r="D473" s="480"/>
      <c r="E473" s="460"/>
      <c r="F473" s="460"/>
      <c r="G473" s="460"/>
      <c r="H473" s="460"/>
      <c r="I473" s="460"/>
      <c r="J473" s="460"/>
      <c r="K473" s="460"/>
      <c r="L473" s="460"/>
      <c r="M473" s="460"/>
      <c r="N473" s="460"/>
      <c r="O473" s="460"/>
      <c r="P473" s="460"/>
      <c r="Q473" s="460"/>
      <c r="R473" s="460"/>
      <c r="S473" s="460"/>
      <c r="T473" s="460"/>
      <c r="U473" s="460"/>
      <c r="V473" s="460"/>
      <c r="W473" s="460"/>
      <c r="X473" s="460"/>
      <c r="Y473" s="460"/>
      <c r="Z473" s="460"/>
      <c r="AA473" s="460"/>
      <c r="AB473" s="460"/>
      <c r="AC473" s="460"/>
      <c r="AD473" s="460"/>
      <c r="AE473" s="460"/>
      <c r="AF473" s="460"/>
      <c r="AG473" s="460"/>
      <c r="AH473" s="460"/>
      <c r="AI473" s="460"/>
      <c r="AJ473" s="460"/>
      <c r="AK473" s="460"/>
      <c r="AL473" s="460"/>
      <c r="AM473" s="460"/>
      <c r="AN473" s="460"/>
      <c r="AO473" s="460"/>
    </row>
    <row r="474" spans="1:41" ht="14.25" customHeight="1" x14ac:dyDescent="0.2">
      <c r="A474" s="295"/>
      <c r="B474" s="460"/>
      <c r="C474" s="480"/>
      <c r="D474" s="480"/>
      <c r="E474" s="460"/>
      <c r="F474" s="460"/>
      <c r="G474" s="460"/>
      <c r="H474" s="460"/>
      <c r="I474" s="460"/>
      <c r="J474" s="460"/>
      <c r="K474" s="460"/>
      <c r="L474" s="460"/>
      <c r="M474" s="460"/>
      <c r="N474" s="460"/>
      <c r="O474" s="460"/>
      <c r="P474" s="460"/>
      <c r="Q474" s="460"/>
      <c r="R474" s="460"/>
      <c r="S474" s="460"/>
      <c r="T474" s="460"/>
      <c r="U474" s="460"/>
      <c r="V474" s="460"/>
      <c r="W474" s="460"/>
      <c r="X474" s="460"/>
      <c r="Y474" s="460"/>
      <c r="Z474" s="460"/>
      <c r="AA474" s="460"/>
      <c r="AB474" s="460"/>
      <c r="AC474" s="460"/>
      <c r="AD474" s="460"/>
      <c r="AE474" s="460"/>
      <c r="AF474" s="460"/>
      <c r="AG474" s="460"/>
      <c r="AH474" s="460"/>
      <c r="AI474" s="460"/>
      <c r="AJ474" s="460"/>
      <c r="AK474" s="460"/>
      <c r="AL474" s="460"/>
      <c r="AM474" s="460"/>
      <c r="AN474" s="460"/>
      <c r="AO474" s="460"/>
    </row>
    <row r="475" spans="1:41" ht="14.25" customHeight="1" x14ac:dyDescent="0.2">
      <c r="A475" s="295"/>
      <c r="B475" s="460"/>
      <c r="C475" s="480"/>
      <c r="D475" s="480"/>
      <c r="E475" s="460"/>
      <c r="F475" s="460"/>
      <c r="G475" s="460"/>
      <c r="H475" s="460"/>
      <c r="I475" s="460"/>
      <c r="J475" s="460"/>
      <c r="K475" s="460"/>
      <c r="L475" s="460"/>
      <c r="M475" s="460"/>
      <c r="N475" s="460"/>
      <c r="O475" s="460"/>
      <c r="P475" s="460"/>
      <c r="Q475" s="460"/>
      <c r="R475" s="460"/>
      <c r="S475" s="460"/>
      <c r="T475" s="460"/>
      <c r="U475" s="460"/>
      <c r="V475" s="460"/>
      <c r="W475" s="460"/>
      <c r="X475" s="460"/>
      <c r="Y475" s="460"/>
      <c r="Z475" s="460"/>
      <c r="AA475" s="460"/>
      <c r="AB475" s="460"/>
      <c r="AC475" s="460"/>
      <c r="AD475" s="460"/>
      <c r="AE475" s="460"/>
      <c r="AF475" s="460"/>
      <c r="AG475" s="460"/>
      <c r="AH475" s="460"/>
      <c r="AI475" s="460"/>
      <c r="AJ475" s="460"/>
      <c r="AK475" s="460"/>
      <c r="AL475" s="460"/>
      <c r="AM475" s="460"/>
      <c r="AN475" s="460"/>
      <c r="AO475" s="460"/>
    </row>
    <row r="476" spans="1:41" ht="14.25" customHeight="1" x14ac:dyDescent="0.2">
      <c r="A476" s="295"/>
      <c r="B476" s="460"/>
      <c r="C476" s="480"/>
      <c r="D476" s="480"/>
      <c r="E476" s="460"/>
      <c r="F476" s="460"/>
      <c r="G476" s="460"/>
      <c r="H476" s="460"/>
      <c r="I476" s="460"/>
      <c r="J476" s="460"/>
      <c r="K476" s="460"/>
      <c r="L476" s="460"/>
      <c r="M476" s="460"/>
      <c r="N476" s="460"/>
      <c r="O476" s="460"/>
      <c r="P476" s="460"/>
      <c r="Q476" s="460"/>
      <c r="R476" s="460"/>
      <c r="S476" s="460"/>
      <c r="T476" s="460"/>
      <c r="U476" s="460"/>
      <c r="V476" s="460"/>
      <c r="W476" s="460"/>
      <c r="X476" s="460"/>
      <c r="Y476" s="460"/>
      <c r="Z476" s="460"/>
      <c r="AA476" s="460"/>
      <c r="AB476" s="460"/>
      <c r="AC476" s="460"/>
      <c r="AD476" s="460"/>
      <c r="AE476" s="460"/>
      <c r="AF476" s="460"/>
      <c r="AG476" s="460"/>
      <c r="AH476" s="460"/>
      <c r="AI476" s="460"/>
      <c r="AJ476" s="460"/>
      <c r="AK476" s="460"/>
      <c r="AL476" s="460"/>
      <c r="AM476" s="460"/>
      <c r="AN476" s="460"/>
      <c r="AO476" s="460"/>
    </row>
    <row r="477" spans="1:41" ht="14.25" customHeight="1" x14ac:dyDescent="0.2">
      <c r="A477" s="295"/>
      <c r="B477" s="460"/>
      <c r="C477" s="480"/>
      <c r="D477" s="480"/>
      <c r="E477" s="460"/>
      <c r="F477" s="460"/>
      <c r="G477" s="460"/>
      <c r="H477" s="460"/>
      <c r="I477" s="460"/>
      <c r="J477" s="460"/>
      <c r="K477" s="460"/>
      <c r="L477" s="460"/>
      <c r="M477" s="460"/>
      <c r="N477" s="460"/>
      <c r="O477" s="460"/>
      <c r="P477" s="460"/>
      <c r="Q477" s="460"/>
      <c r="R477" s="460"/>
      <c r="S477" s="460"/>
      <c r="T477" s="460"/>
      <c r="U477" s="460"/>
      <c r="V477" s="460"/>
      <c r="W477" s="460"/>
      <c r="X477" s="460"/>
      <c r="Y477" s="460"/>
      <c r="Z477" s="460"/>
      <c r="AA477" s="460"/>
      <c r="AB477" s="460"/>
      <c r="AC477" s="460"/>
      <c r="AD477" s="460"/>
      <c r="AE477" s="460"/>
      <c r="AF477" s="460"/>
      <c r="AG477" s="460"/>
      <c r="AH477" s="460"/>
      <c r="AI477" s="460"/>
      <c r="AJ477" s="460"/>
      <c r="AK477" s="460"/>
      <c r="AL477" s="460"/>
      <c r="AM477" s="460"/>
      <c r="AN477" s="460"/>
      <c r="AO477" s="460"/>
    </row>
    <row r="478" spans="1:41" ht="14.25" customHeight="1" x14ac:dyDescent="0.2">
      <c r="A478" s="295"/>
      <c r="B478" s="460"/>
      <c r="C478" s="480"/>
      <c r="D478" s="480"/>
      <c r="E478" s="460"/>
      <c r="F478" s="460"/>
      <c r="G478" s="460"/>
      <c r="H478" s="460"/>
      <c r="I478" s="460"/>
      <c r="J478" s="460"/>
      <c r="K478" s="460"/>
      <c r="L478" s="460"/>
      <c r="M478" s="460"/>
      <c r="N478" s="460"/>
      <c r="O478" s="460"/>
      <c r="P478" s="460"/>
      <c r="Q478" s="460"/>
      <c r="R478" s="460"/>
      <c r="S478" s="460"/>
      <c r="T478" s="460"/>
      <c r="U478" s="460"/>
      <c r="V478" s="460"/>
      <c r="W478" s="460"/>
      <c r="X478" s="460"/>
      <c r="Y478" s="460"/>
      <c r="Z478" s="460"/>
      <c r="AA478" s="460"/>
      <c r="AB478" s="460"/>
      <c r="AC478" s="460"/>
      <c r="AD478" s="460"/>
      <c r="AE478" s="460"/>
      <c r="AF478" s="460"/>
      <c r="AG478" s="460"/>
      <c r="AH478" s="460"/>
      <c r="AI478" s="460"/>
      <c r="AJ478" s="460"/>
      <c r="AK478" s="460"/>
      <c r="AL478" s="460"/>
      <c r="AM478" s="460"/>
      <c r="AN478" s="460"/>
      <c r="AO478" s="460"/>
    </row>
    <row r="479" spans="1:41" ht="14.25" customHeight="1" x14ac:dyDescent="0.2">
      <c r="A479" s="295"/>
      <c r="B479" s="460"/>
      <c r="C479" s="480"/>
      <c r="D479" s="480"/>
      <c r="E479" s="460"/>
      <c r="F479" s="460"/>
      <c r="G479" s="460"/>
      <c r="H479" s="460"/>
      <c r="I479" s="460"/>
      <c r="J479" s="460"/>
      <c r="K479" s="460"/>
      <c r="L479" s="460"/>
      <c r="M479" s="460"/>
      <c r="N479" s="460"/>
      <c r="O479" s="460"/>
      <c r="P479" s="460"/>
      <c r="Q479" s="460"/>
      <c r="R479" s="460"/>
      <c r="S479" s="460"/>
      <c r="T479" s="460"/>
      <c r="U479" s="460"/>
      <c r="V479" s="460"/>
      <c r="W479" s="460"/>
      <c r="X479" s="460"/>
      <c r="Y479" s="460"/>
      <c r="Z479" s="460"/>
      <c r="AA479" s="460"/>
      <c r="AB479" s="460"/>
      <c r="AC479" s="460"/>
      <c r="AD479" s="460"/>
      <c r="AE479" s="460"/>
      <c r="AF479" s="460"/>
      <c r="AG479" s="460"/>
      <c r="AH479" s="460"/>
      <c r="AI479" s="460"/>
      <c r="AJ479" s="460"/>
      <c r="AK479" s="460"/>
      <c r="AL479" s="460"/>
      <c r="AM479" s="460"/>
      <c r="AN479" s="460"/>
      <c r="AO479" s="460"/>
    </row>
    <row r="480" spans="1:41" ht="14.25" customHeight="1" x14ac:dyDescent="0.2">
      <c r="A480" s="295"/>
      <c r="B480" s="460"/>
      <c r="C480" s="480"/>
      <c r="D480" s="480"/>
      <c r="E480" s="460"/>
      <c r="F480" s="460"/>
      <c r="G480" s="460"/>
      <c r="H480" s="460"/>
      <c r="I480" s="460"/>
      <c r="J480" s="460"/>
      <c r="K480" s="460"/>
      <c r="L480" s="460"/>
      <c r="M480" s="460"/>
      <c r="N480" s="460"/>
      <c r="O480" s="460"/>
      <c r="P480" s="460"/>
      <c r="Q480" s="460"/>
      <c r="R480" s="460"/>
      <c r="S480" s="460"/>
      <c r="T480" s="460"/>
      <c r="U480" s="460"/>
      <c r="V480" s="460"/>
      <c r="W480" s="460"/>
      <c r="X480" s="460"/>
      <c r="Y480" s="460"/>
      <c r="Z480" s="460"/>
      <c r="AA480" s="460"/>
      <c r="AB480" s="460"/>
      <c r="AC480" s="460"/>
      <c r="AD480" s="460"/>
      <c r="AE480" s="460"/>
      <c r="AF480" s="460"/>
      <c r="AG480" s="460"/>
      <c r="AH480" s="460"/>
      <c r="AI480" s="460"/>
      <c r="AJ480" s="460"/>
      <c r="AK480" s="460"/>
      <c r="AL480" s="460"/>
      <c r="AM480" s="460"/>
      <c r="AN480" s="460"/>
      <c r="AO480" s="460"/>
    </row>
    <row r="481" spans="1:41" ht="14.25" customHeight="1" x14ac:dyDescent="0.2">
      <c r="A481" s="295"/>
      <c r="B481" s="460"/>
      <c r="C481" s="480"/>
      <c r="D481" s="480"/>
      <c r="E481" s="460"/>
      <c r="F481" s="460"/>
      <c r="G481" s="460"/>
      <c r="H481" s="460"/>
      <c r="I481" s="460"/>
      <c r="J481" s="460"/>
      <c r="K481" s="460"/>
      <c r="L481" s="460"/>
      <c r="M481" s="460"/>
      <c r="N481" s="460"/>
      <c r="O481" s="460"/>
      <c r="P481" s="460"/>
      <c r="Q481" s="460"/>
      <c r="R481" s="460"/>
      <c r="S481" s="460"/>
      <c r="T481" s="460"/>
      <c r="U481" s="460"/>
      <c r="V481" s="460"/>
      <c r="W481" s="460"/>
      <c r="X481" s="460"/>
      <c r="Y481" s="460"/>
      <c r="Z481" s="460"/>
      <c r="AA481" s="460"/>
      <c r="AB481" s="460"/>
      <c r="AC481" s="460"/>
      <c r="AD481" s="460"/>
      <c r="AE481" s="460"/>
      <c r="AF481" s="460"/>
      <c r="AG481" s="460"/>
      <c r="AH481" s="460"/>
      <c r="AI481" s="460"/>
      <c r="AJ481" s="460"/>
      <c r="AK481" s="460"/>
      <c r="AL481" s="460"/>
      <c r="AM481" s="460"/>
      <c r="AN481" s="460"/>
      <c r="AO481" s="460"/>
    </row>
    <row r="482" spans="1:41" ht="14.25" customHeight="1" x14ac:dyDescent="0.2">
      <c r="A482" s="295"/>
      <c r="B482" s="460"/>
      <c r="C482" s="480"/>
      <c r="D482" s="480"/>
      <c r="E482" s="460"/>
      <c r="F482" s="460"/>
      <c r="G482" s="460"/>
      <c r="H482" s="460"/>
      <c r="I482" s="460"/>
      <c r="J482" s="460"/>
      <c r="K482" s="460"/>
      <c r="L482" s="460"/>
      <c r="M482" s="460"/>
      <c r="N482" s="460"/>
      <c r="O482" s="460"/>
      <c r="P482" s="460"/>
      <c r="Q482" s="460"/>
      <c r="R482" s="460"/>
      <c r="S482" s="460"/>
      <c r="T482" s="460"/>
      <c r="U482" s="460"/>
      <c r="V482" s="460"/>
      <c r="W482" s="460"/>
      <c r="X482" s="460"/>
      <c r="Y482" s="460"/>
      <c r="Z482" s="460"/>
      <c r="AA482" s="460"/>
      <c r="AB482" s="460"/>
      <c r="AC482" s="460"/>
      <c r="AD482" s="460"/>
      <c r="AE482" s="460"/>
      <c r="AF482" s="460"/>
      <c r="AG482" s="460"/>
      <c r="AH482" s="460"/>
      <c r="AI482" s="460"/>
      <c r="AJ482" s="460"/>
      <c r="AK482" s="460"/>
      <c r="AL482" s="460"/>
      <c r="AM482" s="460"/>
      <c r="AN482" s="460"/>
      <c r="AO482" s="460"/>
    </row>
    <row r="483" spans="1:41" ht="14.25" customHeight="1" x14ac:dyDescent="0.2">
      <c r="A483" s="295"/>
      <c r="B483" s="460"/>
      <c r="C483" s="480"/>
      <c r="D483" s="480"/>
      <c r="E483" s="460"/>
      <c r="F483" s="460"/>
      <c r="G483" s="460"/>
      <c r="H483" s="460"/>
      <c r="I483" s="460"/>
      <c r="J483" s="460"/>
      <c r="K483" s="460"/>
      <c r="L483" s="460"/>
      <c r="M483" s="460"/>
      <c r="N483" s="460"/>
      <c r="O483" s="460"/>
      <c r="P483" s="460"/>
      <c r="Q483" s="460"/>
      <c r="R483" s="460"/>
      <c r="S483" s="460"/>
      <c r="T483" s="460"/>
      <c r="U483" s="460"/>
      <c r="V483" s="460"/>
      <c r="W483" s="460"/>
      <c r="X483" s="460"/>
      <c r="Y483" s="460"/>
      <c r="Z483" s="460"/>
      <c r="AA483" s="460"/>
      <c r="AB483" s="460"/>
      <c r="AC483" s="460"/>
      <c r="AD483" s="460"/>
      <c r="AE483" s="460"/>
      <c r="AF483" s="460"/>
      <c r="AG483" s="460"/>
      <c r="AH483" s="460"/>
      <c r="AI483" s="460"/>
      <c r="AJ483" s="460"/>
      <c r="AK483" s="460"/>
      <c r="AL483" s="460"/>
      <c r="AM483" s="460"/>
      <c r="AN483" s="460"/>
      <c r="AO483" s="460"/>
    </row>
    <row r="484" spans="1:41" ht="14.25" customHeight="1" x14ac:dyDescent="0.2">
      <c r="A484" s="295"/>
      <c r="B484" s="460"/>
      <c r="C484" s="480"/>
      <c r="D484" s="480"/>
      <c r="E484" s="460"/>
      <c r="F484" s="460"/>
      <c r="G484" s="460"/>
      <c r="H484" s="460"/>
      <c r="I484" s="460"/>
      <c r="J484" s="460"/>
      <c r="K484" s="460"/>
      <c r="L484" s="460"/>
      <c r="M484" s="460"/>
      <c r="N484" s="460"/>
      <c r="O484" s="460"/>
      <c r="P484" s="460"/>
      <c r="Q484" s="460"/>
      <c r="R484" s="460"/>
      <c r="S484" s="460"/>
      <c r="T484" s="460"/>
      <c r="U484" s="460"/>
      <c r="V484" s="460"/>
      <c r="W484" s="460"/>
      <c r="X484" s="460"/>
      <c r="Y484" s="460"/>
      <c r="Z484" s="460"/>
      <c r="AA484" s="460"/>
      <c r="AB484" s="460"/>
      <c r="AC484" s="460"/>
      <c r="AD484" s="460"/>
      <c r="AE484" s="460"/>
      <c r="AF484" s="460"/>
      <c r="AG484" s="460"/>
      <c r="AH484" s="460"/>
      <c r="AI484" s="460"/>
      <c r="AJ484" s="460"/>
      <c r="AK484" s="460"/>
      <c r="AL484" s="460"/>
      <c r="AM484" s="460"/>
      <c r="AN484" s="460"/>
      <c r="AO484" s="460"/>
    </row>
    <row r="485" spans="1:41" ht="14.25" customHeight="1" x14ac:dyDescent="0.2">
      <c r="A485" s="295"/>
      <c r="B485" s="460"/>
      <c r="C485" s="480"/>
      <c r="D485" s="480"/>
      <c r="E485" s="460"/>
      <c r="F485" s="460"/>
      <c r="G485" s="460"/>
      <c r="H485" s="460"/>
      <c r="I485" s="460"/>
      <c r="J485" s="460"/>
      <c r="K485" s="460"/>
      <c r="L485" s="460"/>
      <c r="M485" s="460"/>
      <c r="N485" s="460"/>
      <c r="O485" s="460"/>
      <c r="P485" s="460"/>
      <c r="Q485" s="460"/>
      <c r="R485" s="460"/>
      <c r="S485" s="460"/>
      <c r="T485" s="460"/>
      <c r="U485" s="460"/>
      <c r="V485" s="460"/>
      <c r="W485" s="460"/>
      <c r="X485" s="460"/>
      <c r="Y485" s="460"/>
      <c r="Z485" s="460"/>
      <c r="AA485" s="460"/>
      <c r="AB485" s="460"/>
      <c r="AC485" s="460"/>
      <c r="AD485" s="460"/>
      <c r="AE485" s="460"/>
      <c r="AF485" s="460"/>
      <c r="AG485" s="460"/>
      <c r="AH485" s="460"/>
      <c r="AI485" s="460"/>
      <c r="AJ485" s="460"/>
      <c r="AK485" s="460"/>
      <c r="AL485" s="460"/>
      <c r="AM485" s="460"/>
      <c r="AN485" s="460"/>
      <c r="AO485" s="460"/>
    </row>
    <row r="486" spans="1:41" ht="14.25" customHeight="1" x14ac:dyDescent="0.2">
      <c r="A486" s="295"/>
      <c r="B486" s="460"/>
      <c r="C486" s="480"/>
      <c r="D486" s="480"/>
      <c r="E486" s="460"/>
      <c r="F486" s="460"/>
      <c r="G486" s="460"/>
      <c r="H486" s="460"/>
      <c r="I486" s="460"/>
      <c r="J486" s="460"/>
      <c r="K486" s="460"/>
      <c r="L486" s="460"/>
      <c r="M486" s="460"/>
      <c r="N486" s="460"/>
      <c r="O486" s="460"/>
      <c r="P486" s="460"/>
      <c r="Q486" s="460"/>
      <c r="R486" s="460"/>
      <c r="S486" s="460"/>
      <c r="T486" s="460"/>
      <c r="U486" s="460"/>
      <c r="V486" s="460"/>
      <c r="W486" s="460"/>
      <c r="X486" s="460"/>
      <c r="Y486" s="460"/>
      <c r="Z486" s="460"/>
      <c r="AA486" s="460"/>
      <c r="AB486" s="460"/>
      <c r="AC486" s="460"/>
      <c r="AD486" s="460"/>
      <c r="AE486" s="460"/>
      <c r="AF486" s="460"/>
      <c r="AG486" s="460"/>
      <c r="AH486" s="460"/>
      <c r="AI486" s="460"/>
      <c r="AJ486" s="460"/>
      <c r="AK486" s="460"/>
      <c r="AL486" s="460"/>
      <c r="AM486" s="460"/>
      <c r="AN486" s="460"/>
      <c r="AO486" s="460"/>
    </row>
    <row r="487" spans="1:41" ht="14.25" customHeight="1" x14ac:dyDescent="0.2">
      <c r="A487" s="295"/>
      <c r="B487" s="460"/>
      <c r="C487" s="480"/>
      <c r="D487" s="480"/>
      <c r="E487" s="460"/>
      <c r="F487" s="460"/>
      <c r="G487" s="460"/>
      <c r="H487" s="460"/>
      <c r="I487" s="460"/>
      <c r="J487" s="460"/>
      <c r="K487" s="460"/>
      <c r="L487" s="460"/>
      <c r="M487" s="460"/>
      <c r="N487" s="460"/>
      <c r="O487" s="460"/>
      <c r="P487" s="460"/>
      <c r="Q487" s="460"/>
      <c r="R487" s="460"/>
      <c r="S487" s="460"/>
      <c r="T487" s="460"/>
      <c r="U487" s="460"/>
      <c r="V487" s="460"/>
      <c r="W487" s="460"/>
      <c r="X487" s="460"/>
      <c r="Y487" s="460"/>
      <c r="Z487" s="460"/>
      <c r="AA487" s="460"/>
      <c r="AB487" s="460"/>
      <c r="AC487" s="460"/>
      <c r="AD487" s="460"/>
      <c r="AE487" s="460"/>
      <c r="AF487" s="460"/>
      <c r="AG487" s="460"/>
      <c r="AH487" s="460"/>
      <c r="AI487" s="460"/>
      <c r="AJ487" s="460"/>
      <c r="AK487" s="460"/>
      <c r="AL487" s="460"/>
      <c r="AM487" s="460"/>
      <c r="AN487" s="460"/>
      <c r="AO487" s="460"/>
    </row>
    <row r="488" spans="1:41" ht="14.25" customHeight="1" x14ac:dyDescent="0.2">
      <c r="A488" s="295"/>
      <c r="B488" s="460"/>
      <c r="C488" s="480"/>
      <c r="D488" s="480"/>
      <c r="E488" s="460"/>
      <c r="F488" s="460"/>
      <c r="G488" s="460"/>
      <c r="H488" s="460"/>
      <c r="I488" s="460"/>
      <c r="J488" s="460"/>
      <c r="K488" s="460"/>
      <c r="L488" s="460"/>
      <c r="M488" s="460"/>
      <c r="N488" s="460"/>
      <c r="O488" s="460"/>
      <c r="P488" s="460"/>
      <c r="Q488" s="460"/>
      <c r="R488" s="460"/>
      <c r="S488" s="460"/>
      <c r="T488" s="460"/>
      <c r="U488" s="460"/>
      <c r="V488" s="460"/>
      <c r="W488" s="460"/>
      <c r="X488" s="460"/>
      <c r="Y488" s="460"/>
      <c r="Z488" s="460"/>
      <c r="AA488" s="460"/>
      <c r="AB488" s="460"/>
      <c r="AC488" s="460"/>
      <c r="AD488" s="460"/>
      <c r="AE488" s="460"/>
      <c r="AF488" s="460"/>
      <c r="AG488" s="460"/>
      <c r="AH488" s="460"/>
      <c r="AI488" s="460"/>
      <c r="AJ488" s="460"/>
      <c r="AK488" s="460"/>
      <c r="AL488" s="460"/>
      <c r="AM488" s="460"/>
      <c r="AN488" s="460"/>
      <c r="AO488" s="460"/>
    </row>
    <row r="489" spans="1:41" ht="14.25" customHeight="1" x14ac:dyDescent="0.2">
      <c r="A489" s="295"/>
      <c r="B489" s="460"/>
      <c r="C489" s="480"/>
      <c r="D489" s="480"/>
      <c r="E489" s="460"/>
      <c r="F489" s="460"/>
      <c r="G489" s="460"/>
      <c r="H489" s="460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460"/>
      <c r="V489" s="460"/>
      <c r="W489" s="460"/>
      <c r="X489" s="460"/>
      <c r="Y489" s="460"/>
      <c r="Z489" s="460"/>
      <c r="AA489" s="460"/>
      <c r="AB489" s="460"/>
      <c r="AC489" s="460"/>
      <c r="AD489" s="460"/>
      <c r="AE489" s="460"/>
      <c r="AF489" s="460"/>
      <c r="AG489" s="460"/>
      <c r="AH489" s="460"/>
      <c r="AI489" s="460"/>
      <c r="AJ489" s="460"/>
      <c r="AK489" s="460"/>
      <c r="AL489" s="460"/>
      <c r="AM489" s="460"/>
      <c r="AN489" s="460"/>
      <c r="AO489" s="460"/>
    </row>
    <row r="490" spans="1:41" ht="14.25" customHeight="1" x14ac:dyDescent="0.2">
      <c r="A490" s="295"/>
      <c r="B490" s="460"/>
      <c r="C490" s="480"/>
      <c r="D490" s="480"/>
      <c r="E490" s="460"/>
      <c r="F490" s="460"/>
      <c r="G490" s="460"/>
      <c r="H490" s="460"/>
      <c r="I490" s="460"/>
      <c r="J490" s="460"/>
      <c r="K490" s="460"/>
      <c r="L490" s="460"/>
      <c r="M490" s="460"/>
      <c r="N490" s="460"/>
      <c r="O490" s="460"/>
      <c r="P490" s="460"/>
      <c r="Q490" s="460"/>
      <c r="R490" s="460"/>
      <c r="S490" s="460"/>
      <c r="T490" s="460"/>
      <c r="U490" s="460"/>
      <c r="V490" s="460"/>
      <c r="W490" s="460"/>
      <c r="X490" s="460"/>
      <c r="Y490" s="460"/>
      <c r="Z490" s="460"/>
      <c r="AA490" s="460"/>
      <c r="AB490" s="460"/>
      <c r="AC490" s="460"/>
      <c r="AD490" s="460"/>
      <c r="AE490" s="460"/>
      <c r="AF490" s="460"/>
      <c r="AG490" s="460"/>
      <c r="AH490" s="460"/>
      <c r="AI490" s="460"/>
      <c r="AJ490" s="460"/>
      <c r="AK490" s="460"/>
      <c r="AL490" s="460"/>
      <c r="AM490" s="460"/>
      <c r="AN490" s="460"/>
      <c r="AO490" s="460"/>
    </row>
    <row r="491" spans="1:41" ht="14.25" customHeight="1" x14ac:dyDescent="0.2">
      <c r="A491" s="295"/>
      <c r="B491" s="460"/>
      <c r="C491" s="480"/>
      <c r="D491" s="480"/>
      <c r="E491" s="460"/>
      <c r="F491" s="460"/>
      <c r="G491" s="460"/>
      <c r="H491" s="460"/>
      <c r="I491" s="460"/>
      <c r="J491" s="460"/>
      <c r="K491" s="460"/>
      <c r="L491" s="460"/>
      <c r="M491" s="460"/>
      <c r="N491" s="460"/>
      <c r="O491" s="460"/>
      <c r="P491" s="460"/>
      <c r="Q491" s="460"/>
      <c r="R491" s="460"/>
      <c r="S491" s="460"/>
      <c r="T491" s="460"/>
      <c r="U491" s="460"/>
      <c r="V491" s="460"/>
      <c r="W491" s="460"/>
      <c r="X491" s="460"/>
      <c r="Y491" s="460"/>
      <c r="Z491" s="460"/>
      <c r="AA491" s="460"/>
      <c r="AB491" s="460"/>
      <c r="AC491" s="460"/>
      <c r="AD491" s="460"/>
      <c r="AE491" s="460"/>
      <c r="AF491" s="460"/>
      <c r="AG491" s="460"/>
      <c r="AH491" s="460"/>
      <c r="AI491" s="460"/>
      <c r="AJ491" s="460"/>
      <c r="AK491" s="460"/>
      <c r="AL491" s="460"/>
      <c r="AM491" s="460"/>
      <c r="AN491" s="460"/>
      <c r="AO491" s="460"/>
    </row>
    <row r="492" spans="1:41" ht="14.25" customHeight="1" x14ac:dyDescent="0.2">
      <c r="A492" s="295"/>
      <c r="B492" s="460"/>
      <c r="C492" s="480"/>
      <c r="D492" s="48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  <c r="O492" s="460"/>
      <c r="P492" s="460"/>
      <c r="Q492" s="460"/>
      <c r="R492" s="460"/>
      <c r="S492" s="460"/>
      <c r="T492" s="460"/>
      <c r="U492" s="460"/>
      <c r="V492" s="460"/>
      <c r="W492" s="460"/>
      <c r="X492" s="460"/>
      <c r="Y492" s="460"/>
      <c r="Z492" s="460"/>
      <c r="AA492" s="460"/>
      <c r="AB492" s="460"/>
      <c r="AC492" s="460"/>
      <c r="AD492" s="460"/>
      <c r="AE492" s="460"/>
      <c r="AF492" s="460"/>
      <c r="AG492" s="460"/>
      <c r="AH492" s="460"/>
      <c r="AI492" s="460"/>
      <c r="AJ492" s="460"/>
      <c r="AK492" s="460"/>
      <c r="AL492" s="460"/>
      <c r="AM492" s="460"/>
      <c r="AN492" s="460"/>
      <c r="AO492" s="460"/>
    </row>
    <row r="493" spans="1:41" ht="14.25" customHeight="1" x14ac:dyDescent="0.2">
      <c r="A493" s="295"/>
      <c r="B493" s="460"/>
      <c r="C493" s="480"/>
      <c r="D493" s="480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  <c r="O493" s="460"/>
      <c r="P493" s="460"/>
      <c r="Q493" s="460"/>
      <c r="R493" s="460"/>
      <c r="S493" s="460"/>
      <c r="T493" s="460"/>
      <c r="U493" s="460"/>
      <c r="V493" s="460"/>
      <c r="W493" s="460"/>
      <c r="X493" s="460"/>
      <c r="Y493" s="460"/>
      <c r="Z493" s="460"/>
      <c r="AA493" s="460"/>
      <c r="AB493" s="460"/>
      <c r="AC493" s="460"/>
      <c r="AD493" s="460"/>
      <c r="AE493" s="460"/>
      <c r="AF493" s="460"/>
      <c r="AG493" s="460"/>
      <c r="AH493" s="460"/>
      <c r="AI493" s="460"/>
      <c r="AJ493" s="460"/>
      <c r="AK493" s="460"/>
      <c r="AL493" s="460"/>
      <c r="AM493" s="460"/>
      <c r="AN493" s="460"/>
      <c r="AO493" s="460"/>
    </row>
    <row r="494" spans="1:41" ht="14.25" customHeight="1" x14ac:dyDescent="0.2">
      <c r="A494" s="295"/>
      <c r="B494" s="460"/>
      <c r="C494" s="480"/>
      <c r="D494" s="48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0"/>
      <c r="W494" s="460"/>
      <c r="X494" s="460"/>
      <c r="Y494" s="460"/>
      <c r="Z494" s="460"/>
      <c r="AA494" s="460"/>
      <c r="AB494" s="460"/>
      <c r="AC494" s="460"/>
      <c r="AD494" s="460"/>
      <c r="AE494" s="460"/>
      <c r="AF494" s="460"/>
      <c r="AG494" s="460"/>
      <c r="AH494" s="460"/>
      <c r="AI494" s="460"/>
      <c r="AJ494" s="460"/>
      <c r="AK494" s="460"/>
      <c r="AL494" s="460"/>
      <c r="AM494" s="460"/>
      <c r="AN494" s="460"/>
      <c r="AO494" s="460"/>
    </row>
    <row r="495" spans="1:41" ht="14.25" customHeight="1" x14ac:dyDescent="0.2">
      <c r="A495" s="295"/>
      <c r="B495" s="460"/>
      <c r="C495" s="480"/>
      <c r="D495" s="48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  <c r="O495" s="460"/>
      <c r="P495" s="460"/>
      <c r="Q495" s="460"/>
      <c r="R495" s="460"/>
      <c r="S495" s="460"/>
      <c r="T495" s="460"/>
      <c r="U495" s="460"/>
      <c r="V495" s="460"/>
      <c r="W495" s="460"/>
      <c r="X495" s="460"/>
      <c r="Y495" s="460"/>
      <c r="Z495" s="460"/>
      <c r="AA495" s="460"/>
      <c r="AB495" s="460"/>
      <c r="AC495" s="460"/>
      <c r="AD495" s="460"/>
      <c r="AE495" s="460"/>
      <c r="AF495" s="460"/>
      <c r="AG495" s="460"/>
      <c r="AH495" s="460"/>
      <c r="AI495" s="460"/>
      <c r="AJ495" s="460"/>
      <c r="AK495" s="460"/>
      <c r="AL495" s="460"/>
      <c r="AM495" s="460"/>
      <c r="AN495" s="460"/>
      <c r="AO495" s="460"/>
    </row>
    <row r="496" spans="1:41" ht="14.25" customHeight="1" x14ac:dyDescent="0.2">
      <c r="A496" s="295"/>
      <c r="B496" s="460"/>
      <c r="C496" s="480"/>
      <c r="D496" s="480"/>
      <c r="E496" s="460"/>
      <c r="F496" s="460"/>
      <c r="G496" s="460"/>
      <c r="H496" s="460"/>
      <c r="I496" s="460"/>
      <c r="J496" s="460"/>
      <c r="K496" s="460"/>
      <c r="L496" s="460"/>
      <c r="M496" s="460"/>
      <c r="N496" s="460"/>
      <c r="O496" s="460"/>
      <c r="P496" s="460"/>
      <c r="Q496" s="460"/>
      <c r="R496" s="460"/>
      <c r="S496" s="460"/>
      <c r="T496" s="460"/>
      <c r="U496" s="460"/>
      <c r="V496" s="460"/>
      <c r="W496" s="460"/>
      <c r="X496" s="460"/>
      <c r="Y496" s="460"/>
      <c r="Z496" s="460"/>
      <c r="AA496" s="460"/>
      <c r="AB496" s="460"/>
      <c r="AC496" s="460"/>
      <c r="AD496" s="460"/>
      <c r="AE496" s="460"/>
      <c r="AF496" s="460"/>
      <c r="AG496" s="460"/>
      <c r="AH496" s="460"/>
      <c r="AI496" s="460"/>
      <c r="AJ496" s="460"/>
      <c r="AK496" s="460"/>
      <c r="AL496" s="460"/>
      <c r="AM496" s="460"/>
      <c r="AN496" s="460"/>
      <c r="AO496" s="460"/>
    </row>
    <row r="497" spans="1:41" ht="14.25" customHeight="1" x14ac:dyDescent="0.2">
      <c r="A497" s="295"/>
      <c r="B497" s="460"/>
      <c r="C497" s="480"/>
      <c r="D497" s="48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60"/>
      <c r="Z497" s="460"/>
      <c r="AA497" s="460"/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</row>
    <row r="498" spans="1:41" ht="14.25" customHeight="1" x14ac:dyDescent="0.2">
      <c r="A498" s="295"/>
      <c r="B498" s="460"/>
      <c r="C498" s="480"/>
      <c r="D498" s="480"/>
      <c r="E498" s="460"/>
      <c r="F498" s="460"/>
      <c r="G498" s="460"/>
      <c r="H498" s="460"/>
      <c r="I498" s="460"/>
      <c r="J498" s="460"/>
      <c r="K498" s="460"/>
      <c r="L498" s="460"/>
      <c r="M498" s="460"/>
      <c r="N498" s="460"/>
      <c r="O498" s="460"/>
      <c r="P498" s="460"/>
      <c r="Q498" s="460"/>
      <c r="R498" s="460"/>
      <c r="S498" s="460"/>
      <c r="T498" s="460"/>
      <c r="U498" s="460"/>
      <c r="V498" s="460"/>
      <c r="W498" s="460"/>
      <c r="X498" s="460"/>
      <c r="Y498" s="460"/>
      <c r="Z498" s="460"/>
      <c r="AA498" s="460"/>
      <c r="AB498" s="460"/>
      <c r="AC498" s="460"/>
      <c r="AD498" s="460"/>
      <c r="AE498" s="460"/>
      <c r="AF498" s="460"/>
      <c r="AG498" s="460"/>
      <c r="AH498" s="460"/>
      <c r="AI498" s="460"/>
      <c r="AJ498" s="460"/>
      <c r="AK498" s="460"/>
      <c r="AL498" s="460"/>
      <c r="AM498" s="460"/>
      <c r="AN498" s="460"/>
      <c r="AO498" s="460"/>
    </row>
    <row r="499" spans="1:41" ht="14.25" customHeight="1" x14ac:dyDescent="0.2">
      <c r="A499" s="295"/>
      <c r="B499" s="460"/>
      <c r="C499" s="480"/>
      <c r="D499" s="480"/>
      <c r="E499" s="460"/>
      <c r="F499" s="460"/>
      <c r="G499" s="460"/>
      <c r="H499" s="460"/>
      <c r="I499" s="460"/>
      <c r="J499" s="460"/>
      <c r="K499" s="460"/>
      <c r="L499" s="460"/>
      <c r="M499" s="460"/>
      <c r="N499" s="460"/>
      <c r="O499" s="460"/>
      <c r="P499" s="460"/>
      <c r="Q499" s="460"/>
      <c r="R499" s="460"/>
      <c r="S499" s="460"/>
      <c r="T499" s="460"/>
      <c r="U499" s="460"/>
      <c r="V499" s="460"/>
      <c r="W499" s="460"/>
      <c r="X499" s="460"/>
      <c r="Y499" s="460"/>
      <c r="Z499" s="460"/>
      <c r="AA499" s="460"/>
      <c r="AB499" s="460"/>
      <c r="AC499" s="460"/>
      <c r="AD499" s="460"/>
      <c r="AE499" s="460"/>
      <c r="AF499" s="460"/>
      <c r="AG499" s="460"/>
      <c r="AH499" s="460"/>
      <c r="AI499" s="460"/>
      <c r="AJ499" s="460"/>
      <c r="AK499" s="460"/>
      <c r="AL499" s="460"/>
      <c r="AM499" s="460"/>
      <c r="AN499" s="460"/>
      <c r="AO499" s="460"/>
    </row>
    <row r="500" spans="1:41" ht="14.25" customHeight="1" x14ac:dyDescent="0.2">
      <c r="A500" s="295"/>
      <c r="B500" s="460"/>
      <c r="C500" s="480"/>
      <c r="D500" s="480"/>
      <c r="E500" s="460"/>
      <c r="F500" s="460"/>
      <c r="G500" s="460"/>
      <c r="H500" s="460"/>
      <c r="I500" s="460"/>
      <c r="J500" s="460"/>
      <c r="K500" s="460"/>
      <c r="L500" s="460"/>
      <c r="M500" s="460"/>
      <c r="N500" s="460"/>
      <c r="O500" s="460"/>
      <c r="P500" s="460"/>
      <c r="Q500" s="460"/>
      <c r="R500" s="460"/>
      <c r="S500" s="460"/>
      <c r="T500" s="460"/>
      <c r="U500" s="460"/>
      <c r="V500" s="460"/>
      <c r="W500" s="460"/>
      <c r="X500" s="460"/>
      <c r="Y500" s="460"/>
      <c r="Z500" s="460"/>
      <c r="AA500" s="460"/>
      <c r="AB500" s="460"/>
      <c r="AC500" s="460"/>
      <c r="AD500" s="460"/>
      <c r="AE500" s="460"/>
      <c r="AF500" s="460"/>
      <c r="AG500" s="460"/>
      <c r="AH500" s="460"/>
      <c r="AI500" s="460"/>
      <c r="AJ500" s="460"/>
      <c r="AK500" s="460"/>
      <c r="AL500" s="460"/>
      <c r="AM500" s="460"/>
      <c r="AN500" s="460"/>
      <c r="AO500" s="460"/>
    </row>
    <row r="501" spans="1:41" ht="14.25" customHeight="1" x14ac:dyDescent="0.2">
      <c r="A501" s="295"/>
      <c r="B501" s="460"/>
      <c r="C501" s="480"/>
      <c r="D501" s="480"/>
      <c r="E501" s="460"/>
      <c r="F501" s="460"/>
      <c r="G501" s="460"/>
      <c r="H501" s="460"/>
      <c r="I501" s="460"/>
      <c r="J501" s="460"/>
      <c r="K501" s="460"/>
      <c r="L501" s="460"/>
      <c r="M501" s="460"/>
      <c r="N501" s="460"/>
      <c r="O501" s="460"/>
      <c r="P501" s="460"/>
      <c r="Q501" s="460"/>
      <c r="R501" s="460"/>
      <c r="S501" s="460"/>
      <c r="T501" s="460"/>
      <c r="U501" s="460"/>
      <c r="V501" s="460"/>
      <c r="W501" s="460"/>
      <c r="X501" s="460"/>
      <c r="Y501" s="460"/>
      <c r="Z501" s="460"/>
      <c r="AA501" s="460"/>
      <c r="AB501" s="460"/>
      <c r="AC501" s="460"/>
      <c r="AD501" s="460"/>
      <c r="AE501" s="460"/>
      <c r="AF501" s="460"/>
      <c r="AG501" s="460"/>
      <c r="AH501" s="460"/>
      <c r="AI501" s="460"/>
      <c r="AJ501" s="460"/>
      <c r="AK501" s="460"/>
      <c r="AL501" s="460"/>
      <c r="AM501" s="460"/>
      <c r="AN501" s="460"/>
      <c r="AO501" s="460"/>
    </row>
    <row r="502" spans="1:41" ht="14.25" customHeight="1" x14ac:dyDescent="0.2">
      <c r="A502" s="295"/>
      <c r="B502" s="460"/>
      <c r="C502" s="480"/>
      <c r="D502" s="480"/>
      <c r="E502" s="460"/>
      <c r="F502" s="460"/>
      <c r="G502" s="460"/>
      <c r="H502" s="460"/>
      <c r="I502" s="460"/>
      <c r="J502" s="460"/>
      <c r="K502" s="460"/>
      <c r="L502" s="460"/>
      <c r="M502" s="460"/>
      <c r="N502" s="460"/>
      <c r="O502" s="460"/>
      <c r="P502" s="460"/>
      <c r="Q502" s="460"/>
      <c r="R502" s="460"/>
      <c r="S502" s="460"/>
      <c r="T502" s="460"/>
      <c r="U502" s="460"/>
      <c r="V502" s="460"/>
      <c r="W502" s="460"/>
      <c r="X502" s="460"/>
      <c r="Y502" s="460"/>
      <c r="Z502" s="460"/>
      <c r="AA502" s="460"/>
      <c r="AB502" s="460"/>
      <c r="AC502" s="460"/>
      <c r="AD502" s="460"/>
      <c r="AE502" s="460"/>
      <c r="AF502" s="460"/>
      <c r="AG502" s="460"/>
      <c r="AH502" s="460"/>
      <c r="AI502" s="460"/>
      <c r="AJ502" s="460"/>
      <c r="AK502" s="460"/>
      <c r="AL502" s="460"/>
      <c r="AM502" s="460"/>
      <c r="AN502" s="460"/>
      <c r="AO502" s="460"/>
    </row>
    <row r="503" spans="1:41" ht="14.25" customHeight="1" x14ac:dyDescent="0.2">
      <c r="A503" s="295"/>
      <c r="B503" s="460"/>
      <c r="C503" s="480"/>
      <c r="D503" s="480"/>
      <c r="E503" s="460"/>
      <c r="F503" s="460"/>
      <c r="G503" s="460"/>
      <c r="H503" s="460"/>
      <c r="I503" s="460"/>
      <c r="J503" s="460"/>
      <c r="K503" s="460"/>
      <c r="L503" s="460"/>
      <c r="M503" s="460"/>
      <c r="N503" s="460"/>
      <c r="O503" s="460"/>
      <c r="P503" s="460"/>
      <c r="Q503" s="460"/>
      <c r="R503" s="460"/>
      <c r="S503" s="460"/>
      <c r="T503" s="460"/>
      <c r="U503" s="460"/>
      <c r="V503" s="460"/>
      <c r="W503" s="460"/>
      <c r="X503" s="460"/>
      <c r="Y503" s="460"/>
      <c r="Z503" s="460"/>
      <c r="AA503" s="460"/>
      <c r="AB503" s="460"/>
      <c r="AC503" s="460"/>
      <c r="AD503" s="460"/>
      <c r="AE503" s="460"/>
      <c r="AF503" s="460"/>
      <c r="AG503" s="460"/>
      <c r="AH503" s="460"/>
      <c r="AI503" s="460"/>
      <c r="AJ503" s="460"/>
      <c r="AK503" s="460"/>
      <c r="AL503" s="460"/>
      <c r="AM503" s="460"/>
      <c r="AN503" s="460"/>
      <c r="AO503" s="460"/>
    </row>
    <row r="504" spans="1:41" ht="14.25" customHeight="1" x14ac:dyDescent="0.2">
      <c r="A504" s="295"/>
      <c r="B504" s="460"/>
      <c r="C504" s="480"/>
      <c r="D504" s="48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0"/>
      <c r="W504" s="460"/>
      <c r="X504" s="460"/>
      <c r="Y504" s="460"/>
      <c r="Z504" s="460"/>
      <c r="AA504" s="460"/>
      <c r="AB504" s="460"/>
      <c r="AC504" s="460"/>
      <c r="AD504" s="460"/>
      <c r="AE504" s="460"/>
      <c r="AF504" s="460"/>
      <c r="AG504" s="460"/>
      <c r="AH504" s="460"/>
      <c r="AI504" s="460"/>
      <c r="AJ504" s="460"/>
      <c r="AK504" s="460"/>
      <c r="AL504" s="460"/>
      <c r="AM504" s="460"/>
      <c r="AN504" s="460"/>
      <c r="AO504" s="460"/>
    </row>
    <row r="505" spans="1:41" ht="14.25" customHeight="1" x14ac:dyDescent="0.2">
      <c r="A505" s="295"/>
      <c r="B505" s="460"/>
      <c r="C505" s="480"/>
      <c r="D505" s="480"/>
      <c r="E505" s="460"/>
      <c r="F505" s="460"/>
      <c r="G505" s="460"/>
      <c r="H505" s="460"/>
      <c r="I505" s="460"/>
      <c r="J505" s="460"/>
      <c r="K505" s="460"/>
      <c r="L505" s="460"/>
      <c r="M505" s="460"/>
      <c r="N505" s="460"/>
      <c r="O505" s="460"/>
      <c r="P505" s="460"/>
      <c r="Q505" s="460"/>
      <c r="R505" s="460"/>
      <c r="S505" s="460"/>
      <c r="T505" s="460"/>
      <c r="U505" s="460"/>
      <c r="V505" s="460"/>
      <c r="W505" s="460"/>
      <c r="X505" s="460"/>
      <c r="Y505" s="460"/>
      <c r="Z505" s="460"/>
      <c r="AA505" s="460"/>
      <c r="AB505" s="460"/>
      <c r="AC505" s="460"/>
      <c r="AD505" s="460"/>
      <c r="AE505" s="460"/>
      <c r="AF505" s="460"/>
      <c r="AG505" s="460"/>
      <c r="AH505" s="460"/>
      <c r="AI505" s="460"/>
      <c r="AJ505" s="460"/>
      <c r="AK505" s="460"/>
      <c r="AL505" s="460"/>
      <c r="AM505" s="460"/>
      <c r="AN505" s="460"/>
      <c r="AO505" s="460"/>
    </row>
    <row r="506" spans="1:41" ht="14.25" customHeight="1" x14ac:dyDescent="0.2">
      <c r="A506" s="295"/>
      <c r="B506" s="460"/>
      <c r="C506" s="480"/>
      <c r="D506" s="480"/>
      <c r="E506" s="460"/>
      <c r="F506" s="460"/>
      <c r="G506" s="460"/>
      <c r="H506" s="460"/>
      <c r="I506" s="460"/>
      <c r="J506" s="460"/>
      <c r="K506" s="460"/>
      <c r="L506" s="460"/>
      <c r="M506" s="460"/>
      <c r="N506" s="460"/>
      <c r="O506" s="460"/>
      <c r="P506" s="460"/>
      <c r="Q506" s="460"/>
      <c r="R506" s="460"/>
      <c r="S506" s="460"/>
      <c r="T506" s="460"/>
      <c r="U506" s="460"/>
      <c r="V506" s="460"/>
      <c r="W506" s="460"/>
      <c r="X506" s="460"/>
      <c r="Y506" s="460"/>
      <c r="Z506" s="460"/>
      <c r="AA506" s="460"/>
      <c r="AB506" s="460"/>
      <c r="AC506" s="460"/>
      <c r="AD506" s="460"/>
      <c r="AE506" s="460"/>
      <c r="AF506" s="460"/>
      <c r="AG506" s="460"/>
      <c r="AH506" s="460"/>
      <c r="AI506" s="460"/>
      <c r="AJ506" s="460"/>
      <c r="AK506" s="460"/>
      <c r="AL506" s="460"/>
      <c r="AM506" s="460"/>
      <c r="AN506" s="460"/>
      <c r="AO506" s="460"/>
    </row>
    <row r="507" spans="1:41" ht="14.25" customHeight="1" x14ac:dyDescent="0.2">
      <c r="A507" s="295"/>
      <c r="B507" s="460"/>
      <c r="C507" s="480"/>
      <c r="D507" s="480"/>
      <c r="E507" s="460"/>
      <c r="F507" s="460"/>
      <c r="G507" s="460"/>
      <c r="H507" s="460"/>
      <c r="I507" s="460"/>
      <c r="J507" s="460"/>
      <c r="K507" s="460"/>
      <c r="L507" s="460"/>
      <c r="M507" s="460"/>
      <c r="N507" s="460"/>
      <c r="O507" s="460"/>
      <c r="P507" s="460"/>
      <c r="Q507" s="460"/>
      <c r="R507" s="460"/>
      <c r="S507" s="460"/>
      <c r="T507" s="460"/>
      <c r="U507" s="460"/>
      <c r="V507" s="460"/>
      <c r="W507" s="460"/>
      <c r="X507" s="460"/>
      <c r="Y507" s="460"/>
      <c r="Z507" s="460"/>
      <c r="AA507" s="460"/>
      <c r="AB507" s="460"/>
      <c r="AC507" s="460"/>
      <c r="AD507" s="460"/>
      <c r="AE507" s="460"/>
      <c r="AF507" s="460"/>
      <c r="AG507" s="460"/>
      <c r="AH507" s="460"/>
      <c r="AI507" s="460"/>
      <c r="AJ507" s="460"/>
      <c r="AK507" s="460"/>
      <c r="AL507" s="460"/>
      <c r="AM507" s="460"/>
      <c r="AN507" s="460"/>
      <c r="AO507" s="460"/>
    </row>
    <row r="508" spans="1:41" ht="14.25" customHeight="1" x14ac:dyDescent="0.2">
      <c r="A508" s="295"/>
      <c r="B508" s="460"/>
      <c r="C508" s="480"/>
      <c r="D508" s="480"/>
      <c r="E508" s="460"/>
      <c r="F508" s="460"/>
      <c r="G508" s="460"/>
      <c r="H508" s="460"/>
      <c r="I508" s="460"/>
      <c r="J508" s="460"/>
      <c r="K508" s="460"/>
      <c r="L508" s="460"/>
      <c r="M508" s="460"/>
      <c r="N508" s="460"/>
      <c r="O508" s="460"/>
      <c r="P508" s="460"/>
      <c r="Q508" s="460"/>
      <c r="R508" s="460"/>
      <c r="S508" s="460"/>
      <c r="T508" s="460"/>
      <c r="U508" s="460"/>
      <c r="V508" s="460"/>
      <c r="W508" s="460"/>
      <c r="X508" s="460"/>
      <c r="Y508" s="460"/>
      <c r="Z508" s="460"/>
      <c r="AA508" s="460"/>
      <c r="AB508" s="460"/>
      <c r="AC508" s="460"/>
      <c r="AD508" s="460"/>
      <c r="AE508" s="460"/>
      <c r="AF508" s="460"/>
      <c r="AG508" s="460"/>
      <c r="AH508" s="460"/>
      <c r="AI508" s="460"/>
      <c r="AJ508" s="460"/>
      <c r="AK508" s="460"/>
      <c r="AL508" s="460"/>
      <c r="AM508" s="460"/>
      <c r="AN508" s="460"/>
      <c r="AO508" s="460"/>
    </row>
    <row r="509" spans="1:41" ht="14.25" customHeight="1" x14ac:dyDescent="0.2">
      <c r="A509" s="295"/>
      <c r="B509" s="460"/>
      <c r="C509" s="480"/>
      <c r="D509" s="480"/>
      <c r="E509" s="460"/>
      <c r="F509" s="460"/>
      <c r="G509" s="460"/>
      <c r="H509" s="460"/>
      <c r="I509" s="460"/>
      <c r="J509" s="460"/>
      <c r="K509" s="460"/>
      <c r="L509" s="460"/>
      <c r="M509" s="460"/>
      <c r="N509" s="460"/>
      <c r="O509" s="460"/>
      <c r="P509" s="460"/>
      <c r="Q509" s="460"/>
      <c r="R509" s="460"/>
      <c r="S509" s="460"/>
      <c r="T509" s="460"/>
      <c r="U509" s="460"/>
      <c r="V509" s="460"/>
      <c r="W509" s="460"/>
      <c r="X509" s="460"/>
      <c r="Y509" s="460"/>
      <c r="Z509" s="460"/>
      <c r="AA509" s="460"/>
      <c r="AB509" s="460"/>
      <c r="AC509" s="460"/>
      <c r="AD509" s="460"/>
      <c r="AE509" s="460"/>
      <c r="AF509" s="460"/>
      <c r="AG509" s="460"/>
      <c r="AH509" s="460"/>
      <c r="AI509" s="460"/>
      <c r="AJ509" s="460"/>
      <c r="AK509" s="460"/>
      <c r="AL509" s="460"/>
      <c r="AM509" s="460"/>
      <c r="AN509" s="460"/>
      <c r="AO509" s="460"/>
    </row>
    <row r="510" spans="1:41" ht="14.25" customHeight="1" x14ac:dyDescent="0.2">
      <c r="A510" s="295"/>
      <c r="B510" s="460"/>
      <c r="C510" s="480"/>
      <c r="D510" s="480"/>
      <c r="E510" s="460"/>
      <c r="F510" s="460"/>
      <c r="G510" s="460"/>
      <c r="H510" s="460"/>
      <c r="I510" s="460"/>
      <c r="J510" s="460"/>
      <c r="K510" s="460"/>
      <c r="L510" s="460"/>
      <c r="M510" s="460"/>
      <c r="N510" s="460"/>
      <c r="O510" s="460"/>
      <c r="P510" s="460"/>
      <c r="Q510" s="460"/>
      <c r="R510" s="460"/>
      <c r="S510" s="460"/>
      <c r="T510" s="460"/>
      <c r="U510" s="460"/>
      <c r="V510" s="460"/>
      <c r="W510" s="460"/>
      <c r="X510" s="460"/>
      <c r="Y510" s="460"/>
      <c r="Z510" s="460"/>
      <c r="AA510" s="460"/>
      <c r="AB510" s="460"/>
      <c r="AC510" s="460"/>
      <c r="AD510" s="460"/>
      <c r="AE510" s="460"/>
      <c r="AF510" s="460"/>
      <c r="AG510" s="460"/>
      <c r="AH510" s="460"/>
      <c r="AI510" s="460"/>
      <c r="AJ510" s="460"/>
      <c r="AK510" s="460"/>
      <c r="AL510" s="460"/>
      <c r="AM510" s="460"/>
      <c r="AN510" s="460"/>
      <c r="AO510" s="460"/>
    </row>
    <row r="511" spans="1:41" ht="14.25" customHeight="1" x14ac:dyDescent="0.2">
      <c r="A511" s="295"/>
      <c r="B511" s="460"/>
      <c r="C511" s="480"/>
      <c r="D511" s="480"/>
      <c r="E511" s="460"/>
      <c r="F511" s="460"/>
      <c r="G511" s="460"/>
      <c r="H511" s="460"/>
      <c r="I511" s="460"/>
      <c r="J511" s="460"/>
      <c r="K511" s="460"/>
      <c r="L511" s="460"/>
      <c r="M511" s="460"/>
      <c r="N511" s="460"/>
      <c r="O511" s="460"/>
      <c r="P511" s="460"/>
      <c r="Q511" s="460"/>
      <c r="R511" s="460"/>
      <c r="S511" s="460"/>
      <c r="T511" s="460"/>
      <c r="U511" s="460"/>
      <c r="V511" s="460"/>
      <c r="W511" s="460"/>
      <c r="X511" s="460"/>
      <c r="Y511" s="460"/>
      <c r="Z511" s="460"/>
      <c r="AA511" s="460"/>
      <c r="AB511" s="460"/>
      <c r="AC511" s="460"/>
      <c r="AD511" s="460"/>
      <c r="AE511" s="460"/>
      <c r="AF511" s="460"/>
      <c r="AG511" s="460"/>
      <c r="AH511" s="460"/>
      <c r="AI511" s="460"/>
      <c r="AJ511" s="460"/>
      <c r="AK511" s="460"/>
      <c r="AL511" s="460"/>
      <c r="AM511" s="460"/>
      <c r="AN511" s="460"/>
      <c r="AO511" s="460"/>
    </row>
    <row r="512" spans="1:41" ht="14.25" customHeight="1" x14ac:dyDescent="0.2">
      <c r="A512" s="295"/>
      <c r="B512" s="460"/>
      <c r="C512" s="480"/>
      <c r="D512" s="480"/>
      <c r="E512" s="460"/>
      <c r="F512" s="460"/>
      <c r="G512" s="460"/>
      <c r="H512" s="460"/>
      <c r="I512" s="460"/>
      <c r="J512" s="460"/>
      <c r="K512" s="460"/>
      <c r="L512" s="460"/>
      <c r="M512" s="460"/>
      <c r="N512" s="460"/>
      <c r="O512" s="460"/>
      <c r="P512" s="460"/>
      <c r="Q512" s="460"/>
      <c r="R512" s="460"/>
      <c r="S512" s="460"/>
      <c r="T512" s="460"/>
      <c r="U512" s="460"/>
      <c r="V512" s="460"/>
      <c r="W512" s="460"/>
      <c r="X512" s="460"/>
      <c r="Y512" s="460"/>
      <c r="Z512" s="460"/>
      <c r="AA512" s="460"/>
      <c r="AB512" s="460"/>
      <c r="AC512" s="460"/>
      <c r="AD512" s="460"/>
      <c r="AE512" s="460"/>
      <c r="AF512" s="460"/>
      <c r="AG512" s="460"/>
      <c r="AH512" s="460"/>
      <c r="AI512" s="460"/>
      <c r="AJ512" s="460"/>
      <c r="AK512" s="460"/>
      <c r="AL512" s="460"/>
      <c r="AM512" s="460"/>
      <c r="AN512" s="460"/>
      <c r="AO512" s="460"/>
    </row>
    <row r="513" spans="1:41" ht="14.25" customHeight="1" x14ac:dyDescent="0.2">
      <c r="A513" s="295"/>
      <c r="B513" s="460"/>
      <c r="C513" s="480"/>
      <c r="D513" s="480"/>
      <c r="E513" s="460"/>
      <c r="F513" s="460"/>
      <c r="G513" s="460"/>
      <c r="H513" s="460"/>
      <c r="I513" s="460"/>
      <c r="J513" s="460"/>
      <c r="K513" s="460"/>
      <c r="L513" s="460"/>
      <c r="M513" s="460"/>
      <c r="N513" s="460"/>
      <c r="O513" s="460"/>
      <c r="P513" s="460"/>
      <c r="Q513" s="460"/>
      <c r="R513" s="460"/>
      <c r="S513" s="460"/>
      <c r="T513" s="460"/>
      <c r="U513" s="460"/>
      <c r="V513" s="460"/>
      <c r="W513" s="460"/>
      <c r="X513" s="460"/>
      <c r="Y513" s="460"/>
      <c r="Z513" s="460"/>
      <c r="AA513" s="460"/>
      <c r="AB513" s="460"/>
      <c r="AC513" s="460"/>
      <c r="AD513" s="460"/>
      <c r="AE513" s="460"/>
      <c r="AF513" s="460"/>
      <c r="AG513" s="460"/>
      <c r="AH513" s="460"/>
      <c r="AI513" s="460"/>
      <c r="AJ513" s="460"/>
      <c r="AK513" s="460"/>
      <c r="AL513" s="460"/>
      <c r="AM513" s="460"/>
      <c r="AN513" s="460"/>
      <c r="AO513" s="460"/>
    </row>
    <row r="514" spans="1:41" ht="14.25" customHeight="1" x14ac:dyDescent="0.2">
      <c r="A514" s="295"/>
      <c r="B514" s="460"/>
      <c r="C514" s="480"/>
      <c r="D514" s="480"/>
      <c r="E514" s="460"/>
      <c r="F514" s="460"/>
      <c r="G514" s="460"/>
      <c r="H514" s="460"/>
      <c r="I514" s="460"/>
      <c r="J514" s="460"/>
      <c r="K514" s="460"/>
      <c r="L514" s="460"/>
      <c r="M514" s="460"/>
      <c r="N514" s="460"/>
      <c r="O514" s="460"/>
      <c r="P514" s="460"/>
      <c r="Q514" s="460"/>
      <c r="R514" s="460"/>
      <c r="S514" s="460"/>
      <c r="T514" s="460"/>
      <c r="U514" s="460"/>
      <c r="V514" s="460"/>
      <c r="W514" s="460"/>
      <c r="X514" s="460"/>
      <c r="Y514" s="460"/>
      <c r="Z514" s="460"/>
      <c r="AA514" s="460"/>
      <c r="AB514" s="460"/>
      <c r="AC514" s="460"/>
      <c r="AD514" s="460"/>
      <c r="AE514" s="460"/>
      <c r="AF514" s="460"/>
      <c r="AG514" s="460"/>
      <c r="AH514" s="460"/>
      <c r="AI514" s="460"/>
      <c r="AJ514" s="460"/>
      <c r="AK514" s="460"/>
      <c r="AL514" s="460"/>
      <c r="AM514" s="460"/>
      <c r="AN514" s="460"/>
      <c r="AO514" s="460"/>
    </row>
    <row r="515" spans="1:41" ht="14.25" customHeight="1" x14ac:dyDescent="0.2">
      <c r="A515" s="295"/>
      <c r="B515" s="460"/>
      <c r="C515" s="480"/>
      <c r="D515" s="480"/>
      <c r="E515" s="460"/>
      <c r="F515" s="460"/>
      <c r="G515" s="460"/>
      <c r="H515" s="460"/>
      <c r="I515" s="460"/>
      <c r="J515" s="460"/>
      <c r="K515" s="460"/>
      <c r="L515" s="460"/>
      <c r="M515" s="460"/>
      <c r="N515" s="460"/>
      <c r="O515" s="460"/>
      <c r="P515" s="460"/>
      <c r="Q515" s="460"/>
      <c r="R515" s="460"/>
      <c r="S515" s="460"/>
      <c r="T515" s="460"/>
      <c r="U515" s="460"/>
      <c r="V515" s="460"/>
      <c r="W515" s="460"/>
      <c r="X515" s="460"/>
      <c r="Y515" s="460"/>
      <c r="Z515" s="460"/>
      <c r="AA515" s="460"/>
      <c r="AB515" s="460"/>
      <c r="AC515" s="460"/>
      <c r="AD515" s="460"/>
      <c r="AE515" s="460"/>
      <c r="AF515" s="460"/>
      <c r="AG515" s="460"/>
      <c r="AH515" s="460"/>
      <c r="AI515" s="460"/>
      <c r="AJ515" s="460"/>
      <c r="AK515" s="460"/>
      <c r="AL515" s="460"/>
      <c r="AM515" s="460"/>
      <c r="AN515" s="460"/>
      <c r="AO515" s="460"/>
    </row>
    <row r="516" spans="1:41" ht="14.25" customHeight="1" x14ac:dyDescent="0.2">
      <c r="A516" s="295"/>
      <c r="B516" s="460"/>
      <c r="C516" s="480"/>
      <c r="D516" s="480"/>
      <c r="E516" s="460"/>
      <c r="F516" s="460"/>
      <c r="G516" s="460"/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0"/>
      <c r="S516" s="460"/>
      <c r="T516" s="460"/>
      <c r="U516" s="460"/>
      <c r="V516" s="460"/>
      <c r="W516" s="460"/>
      <c r="X516" s="460"/>
      <c r="Y516" s="460"/>
      <c r="Z516" s="460"/>
      <c r="AA516" s="460"/>
      <c r="AB516" s="460"/>
      <c r="AC516" s="460"/>
      <c r="AD516" s="460"/>
      <c r="AE516" s="460"/>
      <c r="AF516" s="460"/>
      <c r="AG516" s="460"/>
      <c r="AH516" s="460"/>
      <c r="AI516" s="460"/>
      <c r="AJ516" s="460"/>
      <c r="AK516" s="460"/>
      <c r="AL516" s="460"/>
      <c r="AM516" s="460"/>
      <c r="AN516" s="460"/>
      <c r="AO516" s="460"/>
    </row>
    <row r="517" spans="1:41" ht="14.25" customHeight="1" x14ac:dyDescent="0.2">
      <c r="A517" s="295"/>
      <c r="B517" s="460"/>
      <c r="C517" s="480"/>
      <c r="D517" s="480"/>
      <c r="E517" s="460"/>
      <c r="F517" s="460"/>
      <c r="G517" s="460"/>
      <c r="H517" s="460"/>
      <c r="I517" s="460"/>
      <c r="J517" s="460"/>
      <c r="K517" s="460"/>
      <c r="L517" s="460"/>
      <c r="M517" s="460"/>
      <c r="N517" s="460"/>
      <c r="O517" s="460"/>
      <c r="P517" s="460"/>
      <c r="Q517" s="460"/>
      <c r="R517" s="460"/>
      <c r="S517" s="460"/>
      <c r="T517" s="460"/>
      <c r="U517" s="460"/>
      <c r="V517" s="460"/>
      <c r="W517" s="460"/>
      <c r="X517" s="460"/>
      <c r="Y517" s="460"/>
      <c r="Z517" s="460"/>
      <c r="AA517" s="460"/>
      <c r="AB517" s="460"/>
      <c r="AC517" s="460"/>
      <c r="AD517" s="460"/>
      <c r="AE517" s="460"/>
      <c r="AF517" s="460"/>
      <c r="AG517" s="460"/>
      <c r="AH517" s="460"/>
      <c r="AI517" s="460"/>
      <c r="AJ517" s="460"/>
      <c r="AK517" s="460"/>
      <c r="AL517" s="460"/>
      <c r="AM517" s="460"/>
      <c r="AN517" s="460"/>
      <c r="AO517" s="460"/>
    </row>
    <row r="518" spans="1:41" ht="14.25" customHeight="1" x14ac:dyDescent="0.2">
      <c r="A518" s="295"/>
      <c r="B518" s="460"/>
      <c r="C518" s="480"/>
      <c r="D518" s="480"/>
      <c r="E518" s="460"/>
      <c r="F518" s="460"/>
      <c r="G518" s="460"/>
      <c r="H518" s="460"/>
      <c r="I518" s="460"/>
      <c r="J518" s="460"/>
      <c r="K518" s="460"/>
      <c r="L518" s="460"/>
      <c r="M518" s="460"/>
      <c r="N518" s="460"/>
      <c r="O518" s="460"/>
      <c r="P518" s="460"/>
      <c r="Q518" s="460"/>
      <c r="R518" s="460"/>
      <c r="S518" s="460"/>
      <c r="T518" s="460"/>
      <c r="U518" s="460"/>
      <c r="V518" s="460"/>
      <c r="W518" s="460"/>
      <c r="X518" s="460"/>
      <c r="Y518" s="460"/>
      <c r="Z518" s="460"/>
      <c r="AA518" s="460"/>
      <c r="AB518" s="460"/>
      <c r="AC518" s="460"/>
      <c r="AD518" s="460"/>
      <c r="AE518" s="460"/>
      <c r="AF518" s="460"/>
      <c r="AG518" s="460"/>
      <c r="AH518" s="460"/>
      <c r="AI518" s="460"/>
      <c r="AJ518" s="460"/>
      <c r="AK518" s="460"/>
      <c r="AL518" s="460"/>
      <c r="AM518" s="460"/>
      <c r="AN518" s="460"/>
      <c r="AO518" s="460"/>
    </row>
    <row r="519" spans="1:41" ht="14.25" customHeight="1" x14ac:dyDescent="0.2">
      <c r="A519" s="295"/>
      <c r="B519" s="460"/>
      <c r="C519" s="480"/>
      <c r="D519" s="480"/>
      <c r="E519" s="460"/>
      <c r="F519" s="460"/>
      <c r="G519" s="460"/>
      <c r="H519" s="460"/>
      <c r="I519" s="460"/>
      <c r="J519" s="460"/>
      <c r="K519" s="460"/>
      <c r="L519" s="460"/>
      <c r="M519" s="460"/>
      <c r="N519" s="460"/>
      <c r="O519" s="460"/>
      <c r="P519" s="460"/>
      <c r="Q519" s="460"/>
      <c r="R519" s="460"/>
      <c r="S519" s="460"/>
      <c r="T519" s="460"/>
      <c r="U519" s="460"/>
      <c r="V519" s="460"/>
      <c r="W519" s="460"/>
      <c r="X519" s="460"/>
      <c r="Y519" s="460"/>
      <c r="Z519" s="460"/>
      <c r="AA519" s="460"/>
      <c r="AB519" s="460"/>
      <c r="AC519" s="460"/>
      <c r="AD519" s="460"/>
      <c r="AE519" s="460"/>
      <c r="AF519" s="460"/>
      <c r="AG519" s="460"/>
      <c r="AH519" s="460"/>
      <c r="AI519" s="460"/>
      <c r="AJ519" s="460"/>
      <c r="AK519" s="460"/>
      <c r="AL519" s="460"/>
      <c r="AM519" s="460"/>
      <c r="AN519" s="460"/>
      <c r="AO519" s="460"/>
    </row>
    <row r="520" spans="1:41" ht="14.25" customHeight="1" x14ac:dyDescent="0.2">
      <c r="A520" s="295"/>
      <c r="B520" s="460"/>
      <c r="C520" s="480"/>
      <c r="D520" s="480"/>
      <c r="E520" s="460"/>
      <c r="F520" s="460"/>
      <c r="G520" s="460"/>
      <c r="H520" s="460"/>
      <c r="I520" s="460"/>
      <c r="J520" s="460"/>
      <c r="K520" s="460"/>
      <c r="L520" s="460"/>
      <c r="M520" s="460"/>
      <c r="N520" s="460"/>
      <c r="O520" s="460"/>
      <c r="P520" s="460"/>
      <c r="Q520" s="460"/>
      <c r="R520" s="460"/>
      <c r="S520" s="460"/>
      <c r="T520" s="460"/>
      <c r="U520" s="460"/>
      <c r="V520" s="460"/>
      <c r="W520" s="460"/>
      <c r="X520" s="460"/>
      <c r="Y520" s="460"/>
      <c r="Z520" s="460"/>
      <c r="AA520" s="460"/>
      <c r="AB520" s="460"/>
      <c r="AC520" s="460"/>
      <c r="AD520" s="460"/>
      <c r="AE520" s="460"/>
      <c r="AF520" s="460"/>
      <c r="AG520" s="460"/>
      <c r="AH520" s="460"/>
      <c r="AI520" s="460"/>
      <c r="AJ520" s="460"/>
      <c r="AK520" s="460"/>
      <c r="AL520" s="460"/>
      <c r="AM520" s="460"/>
      <c r="AN520" s="460"/>
      <c r="AO520" s="460"/>
    </row>
    <row r="521" spans="1:41" ht="14.25" customHeight="1" x14ac:dyDescent="0.2">
      <c r="A521" s="295"/>
      <c r="B521" s="460"/>
      <c r="C521" s="480"/>
      <c r="D521" s="480"/>
      <c r="E521" s="460"/>
      <c r="F521" s="460"/>
      <c r="G521" s="460"/>
      <c r="H521" s="460"/>
      <c r="I521" s="460"/>
      <c r="J521" s="460"/>
      <c r="K521" s="460"/>
      <c r="L521" s="460"/>
      <c r="M521" s="460"/>
      <c r="N521" s="460"/>
      <c r="O521" s="460"/>
      <c r="P521" s="460"/>
      <c r="Q521" s="460"/>
      <c r="R521" s="460"/>
      <c r="S521" s="460"/>
      <c r="T521" s="460"/>
      <c r="U521" s="460"/>
      <c r="V521" s="460"/>
      <c r="W521" s="460"/>
      <c r="X521" s="460"/>
      <c r="Y521" s="460"/>
      <c r="Z521" s="460"/>
      <c r="AA521" s="460"/>
      <c r="AB521" s="460"/>
      <c r="AC521" s="460"/>
      <c r="AD521" s="460"/>
      <c r="AE521" s="460"/>
      <c r="AF521" s="460"/>
      <c r="AG521" s="460"/>
      <c r="AH521" s="460"/>
      <c r="AI521" s="460"/>
      <c r="AJ521" s="460"/>
      <c r="AK521" s="460"/>
      <c r="AL521" s="460"/>
      <c r="AM521" s="460"/>
      <c r="AN521" s="460"/>
      <c r="AO521" s="460"/>
    </row>
    <row r="522" spans="1:41" ht="14.25" customHeight="1" x14ac:dyDescent="0.2">
      <c r="A522" s="295"/>
      <c r="B522" s="460"/>
      <c r="C522" s="480"/>
      <c r="D522" s="480"/>
      <c r="E522" s="460"/>
      <c r="F522" s="460"/>
      <c r="G522" s="460"/>
      <c r="H522" s="460"/>
      <c r="I522" s="460"/>
      <c r="J522" s="460"/>
      <c r="K522" s="460"/>
      <c r="L522" s="460"/>
      <c r="M522" s="460"/>
      <c r="N522" s="460"/>
      <c r="O522" s="460"/>
      <c r="P522" s="460"/>
      <c r="Q522" s="460"/>
      <c r="R522" s="460"/>
      <c r="S522" s="460"/>
      <c r="T522" s="460"/>
      <c r="U522" s="460"/>
      <c r="V522" s="460"/>
      <c r="W522" s="460"/>
      <c r="X522" s="460"/>
      <c r="Y522" s="460"/>
      <c r="Z522" s="460"/>
      <c r="AA522" s="460"/>
      <c r="AB522" s="460"/>
      <c r="AC522" s="460"/>
      <c r="AD522" s="460"/>
      <c r="AE522" s="460"/>
      <c r="AF522" s="460"/>
      <c r="AG522" s="460"/>
      <c r="AH522" s="460"/>
      <c r="AI522" s="460"/>
      <c r="AJ522" s="460"/>
      <c r="AK522" s="460"/>
      <c r="AL522" s="460"/>
      <c r="AM522" s="460"/>
      <c r="AN522" s="460"/>
      <c r="AO522" s="460"/>
    </row>
    <row r="523" spans="1:41" ht="14.25" customHeight="1" x14ac:dyDescent="0.2">
      <c r="A523" s="295"/>
      <c r="B523" s="460"/>
      <c r="C523" s="480"/>
      <c r="D523" s="480"/>
      <c r="E523" s="460"/>
      <c r="F523" s="460"/>
      <c r="G523" s="460"/>
      <c r="H523" s="460"/>
      <c r="I523" s="460"/>
      <c r="J523" s="460"/>
      <c r="K523" s="460"/>
      <c r="L523" s="460"/>
      <c r="M523" s="460"/>
      <c r="N523" s="460"/>
      <c r="O523" s="460"/>
      <c r="P523" s="460"/>
      <c r="Q523" s="460"/>
      <c r="R523" s="460"/>
      <c r="S523" s="460"/>
      <c r="T523" s="460"/>
      <c r="U523" s="460"/>
      <c r="V523" s="460"/>
      <c r="W523" s="460"/>
      <c r="X523" s="460"/>
      <c r="Y523" s="460"/>
      <c r="Z523" s="460"/>
      <c r="AA523" s="460"/>
      <c r="AB523" s="460"/>
      <c r="AC523" s="460"/>
      <c r="AD523" s="460"/>
      <c r="AE523" s="460"/>
      <c r="AF523" s="460"/>
      <c r="AG523" s="460"/>
      <c r="AH523" s="460"/>
      <c r="AI523" s="460"/>
      <c r="AJ523" s="460"/>
      <c r="AK523" s="460"/>
      <c r="AL523" s="460"/>
      <c r="AM523" s="460"/>
      <c r="AN523" s="460"/>
      <c r="AO523" s="460"/>
    </row>
    <row r="524" spans="1:41" ht="14.25" customHeight="1" x14ac:dyDescent="0.2">
      <c r="A524" s="295"/>
      <c r="B524" s="460"/>
      <c r="C524" s="480"/>
      <c r="D524" s="480"/>
      <c r="E524" s="460"/>
      <c r="F524" s="460"/>
      <c r="G524" s="460"/>
      <c r="H524" s="460"/>
      <c r="I524" s="460"/>
      <c r="J524" s="460"/>
      <c r="K524" s="460"/>
      <c r="L524" s="460"/>
      <c r="M524" s="460"/>
      <c r="N524" s="460"/>
      <c r="O524" s="460"/>
      <c r="P524" s="460"/>
      <c r="Q524" s="460"/>
      <c r="R524" s="460"/>
      <c r="S524" s="460"/>
      <c r="T524" s="460"/>
      <c r="U524" s="460"/>
      <c r="V524" s="460"/>
      <c r="W524" s="460"/>
      <c r="X524" s="460"/>
      <c r="Y524" s="460"/>
      <c r="Z524" s="460"/>
      <c r="AA524" s="460"/>
      <c r="AB524" s="460"/>
      <c r="AC524" s="460"/>
      <c r="AD524" s="460"/>
      <c r="AE524" s="460"/>
      <c r="AF524" s="460"/>
      <c r="AG524" s="460"/>
      <c r="AH524" s="460"/>
      <c r="AI524" s="460"/>
      <c r="AJ524" s="460"/>
      <c r="AK524" s="460"/>
      <c r="AL524" s="460"/>
      <c r="AM524" s="460"/>
      <c r="AN524" s="460"/>
      <c r="AO524" s="460"/>
    </row>
    <row r="525" spans="1:41" ht="14.25" customHeight="1" x14ac:dyDescent="0.2">
      <c r="A525" s="295"/>
      <c r="B525" s="460"/>
      <c r="C525" s="480"/>
      <c r="D525" s="480"/>
      <c r="E525" s="460"/>
      <c r="F525" s="460"/>
      <c r="G525" s="460"/>
      <c r="H525" s="460"/>
      <c r="I525" s="460"/>
      <c r="J525" s="460"/>
      <c r="K525" s="460"/>
      <c r="L525" s="460"/>
      <c r="M525" s="460"/>
      <c r="N525" s="460"/>
      <c r="O525" s="460"/>
      <c r="P525" s="460"/>
      <c r="Q525" s="460"/>
      <c r="R525" s="460"/>
      <c r="S525" s="460"/>
      <c r="T525" s="460"/>
      <c r="U525" s="460"/>
      <c r="V525" s="460"/>
      <c r="W525" s="460"/>
      <c r="X525" s="460"/>
      <c r="Y525" s="460"/>
      <c r="Z525" s="460"/>
      <c r="AA525" s="460"/>
      <c r="AB525" s="460"/>
      <c r="AC525" s="460"/>
      <c r="AD525" s="460"/>
      <c r="AE525" s="460"/>
      <c r="AF525" s="460"/>
      <c r="AG525" s="460"/>
      <c r="AH525" s="460"/>
      <c r="AI525" s="460"/>
      <c r="AJ525" s="460"/>
      <c r="AK525" s="460"/>
      <c r="AL525" s="460"/>
      <c r="AM525" s="460"/>
      <c r="AN525" s="460"/>
      <c r="AO525" s="460"/>
    </row>
    <row r="526" spans="1:41" ht="14.25" customHeight="1" x14ac:dyDescent="0.2">
      <c r="A526" s="295"/>
      <c r="B526" s="460"/>
      <c r="C526" s="480"/>
      <c r="D526" s="480"/>
      <c r="E526" s="460"/>
      <c r="F526" s="460"/>
      <c r="G526" s="460"/>
      <c r="H526" s="460"/>
      <c r="I526" s="460"/>
      <c r="J526" s="460"/>
      <c r="K526" s="460"/>
      <c r="L526" s="460"/>
      <c r="M526" s="460"/>
      <c r="N526" s="460"/>
      <c r="O526" s="460"/>
      <c r="P526" s="460"/>
      <c r="Q526" s="460"/>
      <c r="R526" s="460"/>
      <c r="S526" s="460"/>
      <c r="T526" s="460"/>
      <c r="U526" s="460"/>
      <c r="V526" s="460"/>
      <c r="W526" s="460"/>
      <c r="X526" s="460"/>
      <c r="Y526" s="460"/>
      <c r="Z526" s="460"/>
      <c r="AA526" s="460"/>
      <c r="AB526" s="460"/>
      <c r="AC526" s="460"/>
      <c r="AD526" s="460"/>
      <c r="AE526" s="460"/>
      <c r="AF526" s="460"/>
      <c r="AG526" s="460"/>
      <c r="AH526" s="460"/>
      <c r="AI526" s="460"/>
      <c r="AJ526" s="460"/>
      <c r="AK526" s="460"/>
      <c r="AL526" s="460"/>
      <c r="AM526" s="460"/>
      <c r="AN526" s="460"/>
      <c r="AO526" s="460"/>
    </row>
    <row r="527" spans="1:41" ht="14.25" customHeight="1" x14ac:dyDescent="0.2">
      <c r="A527" s="295"/>
      <c r="B527" s="460"/>
      <c r="C527" s="480"/>
      <c r="D527" s="480"/>
      <c r="E527" s="460"/>
      <c r="F527" s="460"/>
      <c r="G527" s="460"/>
      <c r="H527" s="460"/>
      <c r="I527" s="460"/>
      <c r="J527" s="460"/>
      <c r="K527" s="460"/>
      <c r="L527" s="460"/>
      <c r="M527" s="460"/>
      <c r="N527" s="460"/>
      <c r="O527" s="460"/>
      <c r="P527" s="460"/>
      <c r="Q527" s="460"/>
      <c r="R527" s="460"/>
      <c r="S527" s="460"/>
      <c r="T527" s="460"/>
      <c r="U527" s="460"/>
      <c r="V527" s="460"/>
      <c r="W527" s="460"/>
      <c r="X527" s="460"/>
      <c r="Y527" s="460"/>
      <c r="Z527" s="460"/>
      <c r="AA527" s="460"/>
      <c r="AB527" s="460"/>
      <c r="AC527" s="460"/>
      <c r="AD527" s="460"/>
      <c r="AE527" s="460"/>
      <c r="AF527" s="460"/>
      <c r="AG527" s="460"/>
      <c r="AH527" s="460"/>
      <c r="AI527" s="460"/>
      <c r="AJ527" s="460"/>
      <c r="AK527" s="460"/>
      <c r="AL527" s="460"/>
      <c r="AM527" s="460"/>
      <c r="AN527" s="460"/>
      <c r="AO527" s="460"/>
    </row>
    <row r="528" spans="1:41" ht="14.25" customHeight="1" x14ac:dyDescent="0.2">
      <c r="A528" s="295"/>
      <c r="B528" s="460"/>
      <c r="C528" s="480"/>
      <c r="D528" s="480"/>
      <c r="E528" s="460"/>
      <c r="F528" s="460"/>
      <c r="G528" s="460"/>
      <c r="H528" s="460"/>
      <c r="I528" s="460"/>
      <c r="J528" s="460"/>
      <c r="K528" s="460"/>
      <c r="L528" s="460"/>
      <c r="M528" s="460"/>
      <c r="N528" s="460"/>
      <c r="O528" s="460"/>
      <c r="P528" s="460"/>
      <c r="Q528" s="460"/>
      <c r="R528" s="460"/>
      <c r="S528" s="460"/>
      <c r="T528" s="460"/>
      <c r="U528" s="460"/>
      <c r="V528" s="460"/>
      <c r="W528" s="460"/>
      <c r="X528" s="460"/>
      <c r="Y528" s="460"/>
      <c r="Z528" s="460"/>
      <c r="AA528" s="460"/>
      <c r="AB528" s="460"/>
      <c r="AC528" s="460"/>
      <c r="AD528" s="460"/>
      <c r="AE528" s="460"/>
      <c r="AF528" s="460"/>
      <c r="AG528" s="460"/>
      <c r="AH528" s="460"/>
      <c r="AI528" s="460"/>
      <c r="AJ528" s="460"/>
      <c r="AK528" s="460"/>
      <c r="AL528" s="460"/>
      <c r="AM528" s="460"/>
      <c r="AN528" s="460"/>
      <c r="AO528" s="460"/>
    </row>
    <row r="529" spans="1:41" ht="14.25" customHeight="1" x14ac:dyDescent="0.2">
      <c r="A529" s="295"/>
      <c r="B529" s="460"/>
      <c r="C529" s="480"/>
      <c r="D529" s="480"/>
      <c r="E529" s="460"/>
      <c r="F529" s="460"/>
      <c r="G529" s="460"/>
      <c r="H529" s="460"/>
      <c r="I529" s="460"/>
      <c r="J529" s="460"/>
      <c r="K529" s="460"/>
      <c r="L529" s="460"/>
      <c r="M529" s="460"/>
      <c r="N529" s="460"/>
      <c r="O529" s="460"/>
      <c r="P529" s="460"/>
      <c r="Q529" s="460"/>
      <c r="R529" s="460"/>
      <c r="S529" s="460"/>
      <c r="T529" s="460"/>
      <c r="U529" s="460"/>
      <c r="V529" s="460"/>
      <c r="W529" s="460"/>
      <c r="X529" s="460"/>
      <c r="Y529" s="460"/>
      <c r="Z529" s="460"/>
      <c r="AA529" s="460"/>
      <c r="AB529" s="460"/>
      <c r="AC529" s="460"/>
      <c r="AD529" s="460"/>
      <c r="AE529" s="460"/>
      <c r="AF529" s="460"/>
      <c r="AG529" s="460"/>
      <c r="AH529" s="460"/>
      <c r="AI529" s="460"/>
      <c r="AJ529" s="460"/>
      <c r="AK529" s="460"/>
      <c r="AL529" s="460"/>
      <c r="AM529" s="460"/>
      <c r="AN529" s="460"/>
      <c r="AO529" s="460"/>
    </row>
    <row r="530" spans="1:41" ht="14.25" customHeight="1" x14ac:dyDescent="0.2">
      <c r="A530" s="295"/>
      <c r="B530" s="460"/>
      <c r="C530" s="480"/>
      <c r="D530" s="480"/>
      <c r="E530" s="460"/>
      <c r="F530" s="460"/>
      <c r="G530" s="460"/>
      <c r="H530" s="460"/>
      <c r="I530" s="460"/>
      <c r="J530" s="460"/>
      <c r="K530" s="460"/>
      <c r="L530" s="460"/>
      <c r="M530" s="460"/>
      <c r="N530" s="460"/>
      <c r="O530" s="460"/>
      <c r="P530" s="460"/>
      <c r="Q530" s="460"/>
      <c r="R530" s="460"/>
      <c r="S530" s="460"/>
      <c r="T530" s="460"/>
      <c r="U530" s="460"/>
      <c r="V530" s="460"/>
      <c r="W530" s="460"/>
      <c r="X530" s="460"/>
      <c r="Y530" s="460"/>
      <c r="Z530" s="460"/>
      <c r="AA530" s="460"/>
      <c r="AB530" s="460"/>
      <c r="AC530" s="460"/>
      <c r="AD530" s="460"/>
      <c r="AE530" s="460"/>
      <c r="AF530" s="460"/>
      <c r="AG530" s="460"/>
      <c r="AH530" s="460"/>
      <c r="AI530" s="460"/>
      <c r="AJ530" s="460"/>
      <c r="AK530" s="460"/>
      <c r="AL530" s="460"/>
      <c r="AM530" s="460"/>
      <c r="AN530" s="460"/>
      <c r="AO530" s="460"/>
    </row>
    <row r="531" spans="1:41" ht="14.25" customHeight="1" x14ac:dyDescent="0.2">
      <c r="A531" s="295"/>
      <c r="B531" s="460"/>
      <c r="C531" s="480"/>
      <c r="D531" s="480"/>
      <c r="E531" s="460"/>
      <c r="F531" s="460"/>
      <c r="G531" s="460"/>
      <c r="H531" s="460"/>
      <c r="I531" s="460"/>
      <c r="J531" s="460"/>
      <c r="K531" s="460"/>
      <c r="L531" s="460"/>
      <c r="M531" s="460"/>
      <c r="N531" s="460"/>
      <c r="O531" s="460"/>
      <c r="P531" s="460"/>
      <c r="Q531" s="460"/>
      <c r="R531" s="460"/>
      <c r="S531" s="460"/>
      <c r="T531" s="460"/>
      <c r="U531" s="460"/>
      <c r="V531" s="460"/>
      <c r="W531" s="460"/>
      <c r="X531" s="460"/>
      <c r="Y531" s="460"/>
      <c r="Z531" s="460"/>
      <c r="AA531" s="460"/>
      <c r="AB531" s="460"/>
      <c r="AC531" s="460"/>
      <c r="AD531" s="460"/>
      <c r="AE531" s="460"/>
      <c r="AF531" s="460"/>
      <c r="AG531" s="460"/>
      <c r="AH531" s="460"/>
      <c r="AI531" s="460"/>
      <c r="AJ531" s="460"/>
      <c r="AK531" s="460"/>
      <c r="AL531" s="460"/>
      <c r="AM531" s="460"/>
      <c r="AN531" s="460"/>
      <c r="AO531" s="460"/>
    </row>
    <row r="532" spans="1:41" ht="14.25" customHeight="1" x14ac:dyDescent="0.2">
      <c r="A532" s="295"/>
      <c r="B532" s="460"/>
      <c r="C532" s="480"/>
      <c r="D532" s="480"/>
      <c r="E532" s="460"/>
      <c r="F532" s="460"/>
      <c r="G532" s="460"/>
      <c r="H532" s="460"/>
      <c r="I532" s="460"/>
      <c r="J532" s="460"/>
      <c r="K532" s="460"/>
      <c r="L532" s="460"/>
      <c r="M532" s="460"/>
      <c r="N532" s="460"/>
      <c r="O532" s="460"/>
      <c r="P532" s="460"/>
      <c r="Q532" s="460"/>
      <c r="R532" s="460"/>
      <c r="S532" s="460"/>
      <c r="T532" s="460"/>
      <c r="U532" s="460"/>
      <c r="V532" s="460"/>
      <c r="W532" s="460"/>
      <c r="X532" s="460"/>
      <c r="Y532" s="460"/>
      <c r="Z532" s="460"/>
      <c r="AA532" s="460"/>
      <c r="AB532" s="460"/>
      <c r="AC532" s="460"/>
      <c r="AD532" s="460"/>
      <c r="AE532" s="460"/>
      <c r="AF532" s="460"/>
      <c r="AG532" s="460"/>
      <c r="AH532" s="460"/>
      <c r="AI532" s="460"/>
      <c r="AJ532" s="460"/>
      <c r="AK532" s="460"/>
      <c r="AL532" s="460"/>
      <c r="AM532" s="460"/>
      <c r="AN532" s="460"/>
      <c r="AO532" s="460"/>
    </row>
    <row r="533" spans="1:41" ht="14.25" customHeight="1" x14ac:dyDescent="0.2">
      <c r="A533" s="295"/>
      <c r="B533" s="460"/>
      <c r="C533" s="480"/>
      <c r="D533" s="480"/>
      <c r="E533" s="460"/>
      <c r="F533" s="460"/>
      <c r="G533" s="460"/>
      <c r="H533" s="460"/>
      <c r="I533" s="460"/>
      <c r="J533" s="460"/>
      <c r="K533" s="460"/>
      <c r="L533" s="460"/>
      <c r="M533" s="460"/>
      <c r="N533" s="460"/>
      <c r="O533" s="460"/>
      <c r="P533" s="460"/>
      <c r="Q533" s="460"/>
      <c r="R533" s="460"/>
      <c r="S533" s="460"/>
      <c r="T533" s="460"/>
      <c r="U533" s="460"/>
      <c r="V533" s="460"/>
      <c r="W533" s="460"/>
      <c r="X533" s="460"/>
      <c r="Y533" s="460"/>
      <c r="Z533" s="460"/>
      <c r="AA533" s="460"/>
      <c r="AB533" s="460"/>
      <c r="AC533" s="460"/>
      <c r="AD533" s="460"/>
      <c r="AE533" s="460"/>
      <c r="AF533" s="460"/>
      <c r="AG533" s="460"/>
      <c r="AH533" s="460"/>
      <c r="AI533" s="460"/>
      <c r="AJ533" s="460"/>
      <c r="AK533" s="460"/>
      <c r="AL533" s="460"/>
      <c r="AM533" s="460"/>
      <c r="AN533" s="460"/>
      <c r="AO533" s="460"/>
    </row>
    <row r="534" spans="1:41" ht="14.25" customHeight="1" x14ac:dyDescent="0.2">
      <c r="A534" s="295"/>
      <c r="B534" s="460"/>
      <c r="C534" s="480"/>
      <c r="D534" s="480"/>
      <c r="E534" s="460"/>
      <c r="F534" s="460"/>
      <c r="G534" s="460"/>
      <c r="H534" s="460"/>
      <c r="I534" s="460"/>
      <c r="J534" s="460"/>
      <c r="K534" s="460"/>
      <c r="L534" s="460"/>
      <c r="M534" s="460"/>
      <c r="N534" s="460"/>
      <c r="O534" s="460"/>
      <c r="P534" s="460"/>
      <c r="Q534" s="460"/>
      <c r="R534" s="460"/>
      <c r="S534" s="460"/>
      <c r="T534" s="460"/>
      <c r="U534" s="460"/>
      <c r="V534" s="460"/>
      <c r="W534" s="460"/>
      <c r="X534" s="460"/>
      <c r="Y534" s="460"/>
      <c r="Z534" s="460"/>
      <c r="AA534" s="460"/>
      <c r="AB534" s="460"/>
      <c r="AC534" s="460"/>
      <c r="AD534" s="460"/>
      <c r="AE534" s="460"/>
      <c r="AF534" s="460"/>
      <c r="AG534" s="460"/>
      <c r="AH534" s="460"/>
      <c r="AI534" s="460"/>
      <c r="AJ534" s="460"/>
      <c r="AK534" s="460"/>
      <c r="AL534" s="460"/>
      <c r="AM534" s="460"/>
      <c r="AN534" s="460"/>
      <c r="AO534" s="460"/>
    </row>
    <row r="535" spans="1:41" ht="14.25" customHeight="1" x14ac:dyDescent="0.2">
      <c r="A535" s="295"/>
      <c r="B535" s="460"/>
      <c r="C535" s="480"/>
      <c r="D535" s="480"/>
      <c r="E535" s="460"/>
      <c r="F535" s="460"/>
      <c r="G535" s="460"/>
      <c r="H535" s="460"/>
      <c r="I535" s="460"/>
      <c r="J535" s="460"/>
      <c r="K535" s="460"/>
      <c r="L535" s="460"/>
      <c r="M535" s="460"/>
      <c r="N535" s="460"/>
      <c r="O535" s="460"/>
      <c r="P535" s="460"/>
      <c r="Q535" s="460"/>
      <c r="R535" s="460"/>
      <c r="S535" s="460"/>
      <c r="T535" s="460"/>
      <c r="U535" s="460"/>
      <c r="V535" s="460"/>
      <c r="W535" s="460"/>
      <c r="X535" s="460"/>
      <c r="Y535" s="460"/>
      <c r="Z535" s="460"/>
      <c r="AA535" s="460"/>
      <c r="AB535" s="460"/>
      <c r="AC535" s="460"/>
      <c r="AD535" s="460"/>
      <c r="AE535" s="460"/>
      <c r="AF535" s="460"/>
      <c r="AG535" s="460"/>
      <c r="AH535" s="460"/>
      <c r="AI535" s="460"/>
      <c r="AJ535" s="460"/>
      <c r="AK535" s="460"/>
      <c r="AL535" s="460"/>
      <c r="AM535" s="460"/>
      <c r="AN535" s="460"/>
      <c r="AO535" s="460"/>
    </row>
    <row r="536" spans="1:41" ht="14.25" customHeight="1" x14ac:dyDescent="0.2">
      <c r="A536" s="295"/>
      <c r="B536" s="460"/>
      <c r="C536" s="480"/>
      <c r="D536" s="480"/>
      <c r="E536" s="460"/>
      <c r="F536" s="460"/>
      <c r="G536" s="460"/>
      <c r="H536" s="460"/>
      <c r="I536" s="460"/>
      <c r="J536" s="460"/>
      <c r="K536" s="460"/>
      <c r="L536" s="460"/>
      <c r="M536" s="460"/>
      <c r="N536" s="460"/>
      <c r="O536" s="460"/>
      <c r="P536" s="460"/>
      <c r="Q536" s="460"/>
      <c r="R536" s="460"/>
      <c r="S536" s="460"/>
      <c r="T536" s="460"/>
      <c r="U536" s="460"/>
      <c r="V536" s="460"/>
      <c r="W536" s="460"/>
      <c r="X536" s="460"/>
      <c r="Y536" s="460"/>
      <c r="Z536" s="460"/>
      <c r="AA536" s="460"/>
      <c r="AB536" s="460"/>
      <c r="AC536" s="460"/>
      <c r="AD536" s="460"/>
      <c r="AE536" s="460"/>
      <c r="AF536" s="460"/>
      <c r="AG536" s="460"/>
      <c r="AH536" s="460"/>
      <c r="AI536" s="460"/>
      <c r="AJ536" s="460"/>
      <c r="AK536" s="460"/>
      <c r="AL536" s="460"/>
      <c r="AM536" s="460"/>
      <c r="AN536" s="460"/>
      <c r="AO536" s="460"/>
    </row>
    <row r="537" spans="1:41" ht="14.25" customHeight="1" x14ac:dyDescent="0.2">
      <c r="A537" s="295"/>
      <c r="B537" s="460"/>
      <c r="C537" s="480"/>
      <c r="D537" s="480"/>
      <c r="E537" s="460"/>
      <c r="F537" s="460"/>
      <c r="G537" s="460"/>
      <c r="H537" s="460"/>
      <c r="I537" s="460"/>
      <c r="J537" s="460"/>
      <c r="K537" s="460"/>
      <c r="L537" s="460"/>
      <c r="M537" s="460"/>
      <c r="N537" s="460"/>
      <c r="O537" s="460"/>
      <c r="P537" s="460"/>
      <c r="Q537" s="460"/>
      <c r="R537" s="460"/>
      <c r="S537" s="460"/>
      <c r="T537" s="460"/>
      <c r="U537" s="460"/>
      <c r="V537" s="460"/>
      <c r="W537" s="460"/>
      <c r="X537" s="460"/>
      <c r="Y537" s="460"/>
      <c r="Z537" s="460"/>
      <c r="AA537" s="460"/>
      <c r="AB537" s="460"/>
      <c r="AC537" s="460"/>
      <c r="AD537" s="460"/>
      <c r="AE537" s="460"/>
      <c r="AF537" s="460"/>
      <c r="AG537" s="460"/>
      <c r="AH537" s="460"/>
      <c r="AI537" s="460"/>
      <c r="AJ537" s="460"/>
      <c r="AK537" s="460"/>
      <c r="AL537" s="460"/>
      <c r="AM537" s="460"/>
      <c r="AN537" s="460"/>
      <c r="AO537" s="460"/>
    </row>
    <row r="538" spans="1:41" ht="14.25" customHeight="1" x14ac:dyDescent="0.2">
      <c r="A538" s="295"/>
      <c r="B538" s="460"/>
      <c r="C538" s="480"/>
      <c r="D538" s="480"/>
      <c r="E538" s="460"/>
      <c r="F538" s="460"/>
      <c r="G538" s="460"/>
      <c r="H538" s="460"/>
      <c r="I538" s="460"/>
      <c r="J538" s="460"/>
      <c r="K538" s="460"/>
      <c r="L538" s="460"/>
      <c r="M538" s="460"/>
      <c r="N538" s="460"/>
      <c r="O538" s="460"/>
      <c r="P538" s="460"/>
      <c r="Q538" s="460"/>
      <c r="R538" s="460"/>
      <c r="S538" s="460"/>
      <c r="T538" s="460"/>
      <c r="U538" s="460"/>
      <c r="V538" s="460"/>
      <c r="W538" s="460"/>
      <c r="X538" s="460"/>
      <c r="Y538" s="460"/>
      <c r="Z538" s="460"/>
      <c r="AA538" s="460"/>
      <c r="AB538" s="460"/>
      <c r="AC538" s="460"/>
      <c r="AD538" s="460"/>
      <c r="AE538" s="460"/>
      <c r="AF538" s="460"/>
      <c r="AG538" s="460"/>
      <c r="AH538" s="460"/>
      <c r="AI538" s="460"/>
      <c r="AJ538" s="460"/>
      <c r="AK538" s="460"/>
      <c r="AL538" s="460"/>
      <c r="AM538" s="460"/>
      <c r="AN538" s="460"/>
      <c r="AO538" s="460"/>
    </row>
    <row r="539" spans="1:41" ht="14.25" customHeight="1" x14ac:dyDescent="0.2">
      <c r="A539" s="295"/>
      <c r="B539" s="460"/>
      <c r="C539" s="480"/>
      <c r="D539" s="480"/>
      <c r="E539" s="460"/>
      <c r="F539" s="460"/>
      <c r="G539" s="460"/>
      <c r="H539" s="460"/>
      <c r="I539" s="460"/>
      <c r="J539" s="460"/>
      <c r="K539" s="460"/>
      <c r="L539" s="460"/>
      <c r="M539" s="460"/>
      <c r="N539" s="460"/>
      <c r="O539" s="460"/>
      <c r="P539" s="460"/>
      <c r="Q539" s="460"/>
      <c r="R539" s="460"/>
      <c r="S539" s="460"/>
      <c r="T539" s="460"/>
      <c r="U539" s="460"/>
      <c r="V539" s="460"/>
      <c r="W539" s="460"/>
      <c r="X539" s="460"/>
      <c r="Y539" s="460"/>
      <c r="Z539" s="460"/>
      <c r="AA539" s="460"/>
      <c r="AB539" s="460"/>
      <c r="AC539" s="460"/>
      <c r="AD539" s="460"/>
      <c r="AE539" s="460"/>
      <c r="AF539" s="460"/>
      <c r="AG539" s="460"/>
      <c r="AH539" s="460"/>
      <c r="AI539" s="460"/>
      <c r="AJ539" s="460"/>
      <c r="AK539" s="460"/>
      <c r="AL539" s="460"/>
      <c r="AM539" s="460"/>
      <c r="AN539" s="460"/>
      <c r="AO539" s="460"/>
    </row>
    <row r="540" spans="1:41" ht="14.25" customHeight="1" x14ac:dyDescent="0.2">
      <c r="A540" s="295"/>
      <c r="B540" s="460"/>
      <c r="C540" s="480"/>
      <c r="D540" s="480"/>
      <c r="E540" s="460"/>
      <c r="F540" s="460"/>
      <c r="G540" s="460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60"/>
      <c r="Z540" s="460"/>
      <c r="AA540" s="460"/>
      <c r="AB540" s="460"/>
      <c r="AC540" s="460"/>
      <c r="AD540" s="460"/>
      <c r="AE540" s="460"/>
      <c r="AF540" s="460"/>
      <c r="AG540" s="460"/>
      <c r="AH540" s="460"/>
      <c r="AI540" s="460"/>
      <c r="AJ540" s="460"/>
      <c r="AK540" s="460"/>
      <c r="AL540" s="460"/>
      <c r="AM540" s="460"/>
      <c r="AN540" s="460"/>
      <c r="AO540" s="460"/>
    </row>
    <row r="541" spans="1:41" ht="14.25" customHeight="1" x14ac:dyDescent="0.2">
      <c r="A541" s="295"/>
      <c r="B541" s="460"/>
      <c r="C541" s="480"/>
      <c r="D541" s="480"/>
      <c r="E541" s="460"/>
      <c r="F541" s="460"/>
      <c r="G541" s="460"/>
      <c r="H541" s="460"/>
      <c r="I541" s="460"/>
      <c r="J541" s="460"/>
      <c r="K541" s="460"/>
      <c r="L541" s="460"/>
      <c r="M541" s="460"/>
      <c r="N541" s="460"/>
      <c r="O541" s="460"/>
      <c r="P541" s="460"/>
      <c r="Q541" s="460"/>
      <c r="R541" s="460"/>
      <c r="S541" s="460"/>
      <c r="T541" s="460"/>
      <c r="U541" s="460"/>
      <c r="V541" s="460"/>
      <c r="W541" s="460"/>
      <c r="X541" s="460"/>
      <c r="Y541" s="460"/>
      <c r="Z541" s="460"/>
      <c r="AA541" s="460"/>
      <c r="AB541" s="460"/>
      <c r="AC541" s="460"/>
      <c r="AD541" s="460"/>
      <c r="AE541" s="460"/>
      <c r="AF541" s="460"/>
      <c r="AG541" s="460"/>
      <c r="AH541" s="460"/>
      <c r="AI541" s="460"/>
      <c r="AJ541" s="460"/>
      <c r="AK541" s="460"/>
      <c r="AL541" s="460"/>
      <c r="AM541" s="460"/>
      <c r="AN541" s="460"/>
      <c r="AO541" s="460"/>
    </row>
    <row r="542" spans="1:41" ht="14.25" customHeight="1" x14ac:dyDescent="0.2">
      <c r="A542" s="295"/>
      <c r="B542" s="460"/>
      <c r="C542" s="480"/>
      <c r="D542" s="480"/>
      <c r="E542" s="460"/>
      <c r="F542" s="460"/>
      <c r="G542" s="460"/>
      <c r="H542" s="460"/>
      <c r="I542" s="460"/>
      <c r="J542" s="460"/>
      <c r="K542" s="460"/>
      <c r="L542" s="460"/>
      <c r="M542" s="460"/>
      <c r="N542" s="460"/>
      <c r="O542" s="460"/>
      <c r="P542" s="460"/>
      <c r="Q542" s="460"/>
      <c r="R542" s="460"/>
      <c r="S542" s="460"/>
      <c r="T542" s="460"/>
      <c r="U542" s="460"/>
      <c r="V542" s="460"/>
      <c r="W542" s="460"/>
      <c r="X542" s="460"/>
      <c r="Y542" s="460"/>
      <c r="Z542" s="460"/>
      <c r="AA542" s="460"/>
      <c r="AB542" s="460"/>
      <c r="AC542" s="460"/>
      <c r="AD542" s="460"/>
      <c r="AE542" s="460"/>
      <c r="AF542" s="460"/>
      <c r="AG542" s="460"/>
      <c r="AH542" s="460"/>
      <c r="AI542" s="460"/>
      <c r="AJ542" s="460"/>
      <c r="AK542" s="460"/>
      <c r="AL542" s="460"/>
      <c r="AM542" s="460"/>
      <c r="AN542" s="460"/>
      <c r="AO542" s="460"/>
    </row>
    <row r="543" spans="1:41" ht="14.25" customHeight="1" x14ac:dyDescent="0.2">
      <c r="A543" s="295"/>
      <c r="B543" s="460"/>
      <c r="C543" s="480"/>
      <c r="D543" s="480"/>
      <c r="E543" s="460"/>
      <c r="F543" s="460"/>
      <c r="G543" s="460"/>
      <c r="H543" s="460"/>
      <c r="I543" s="460"/>
      <c r="J543" s="460"/>
      <c r="K543" s="460"/>
      <c r="L543" s="460"/>
      <c r="M543" s="460"/>
      <c r="N543" s="460"/>
      <c r="O543" s="460"/>
      <c r="P543" s="460"/>
      <c r="Q543" s="460"/>
      <c r="R543" s="460"/>
      <c r="S543" s="460"/>
      <c r="T543" s="460"/>
      <c r="U543" s="460"/>
      <c r="V543" s="460"/>
      <c r="W543" s="460"/>
      <c r="X543" s="460"/>
      <c r="Y543" s="460"/>
      <c r="Z543" s="460"/>
      <c r="AA543" s="460"/>
      <c r="AB543" s="460"/>
      <c r="AC543" s="460"/>
      <c r="AD543" s="460"/>
      <c r="AE543" s="460"/>
      <c r="AF543" s="460"/>
      <c r="AG543" s="460"/>
      <c r="AH543" s="460"/>
      <c r="AI543" s="460"/>
      <c r="AJ543" s="460"/>
      <c r="AK543" s="460"/>
      <c r="AL543" s="460"/>
      <c r="AM543" s="460"/>
      <c r="AN543" s="460"/>
      <c r="AO543" s="460"/>
    </row>
    <row r="544" spans="1:41" ht="14.25" customHeight="1" x14ac:dyDescent="0.2">
      <c r="A544" s="295"/>
      <c r="B544" s="460"/>
      <c r="C544" s="480"/>
      <c r="D544" s="480"/>
      <c r="E544" s="460"/>
      <c r="F544" s="460"/>
      <c r="G544" s="460"/>
      <c r="H544" s="460"/>
      <c r="I544" s="460"/>
      <c r="J544" s="460"/>
      <c r="K544" s="460"/>
      <c r="L544" s="460"/>
      <c r="M544" s="460"/>
      <c r="N544" s="460"/>
      <c r="O544" s="460"/>
      <c r="P544" s="460"/>
      <c r="Q544" s="460"/>
      <c r="R544" s="460"/>
      <c r="S544" s="460"/>
      <c r="T544" s="460"/>
      <c r="U544" s="460"/>
      <c r="V544" s="460"/>
      <c r="W544" s="460"/>
      <c r="X544" s="460"/>
      <c r="Y544" s="460"/>
      <c r="Z544" s="460"/>
      <c r="AA544" s="460"/>
      <c r="AB544" s="460"/>
      <c r="AC544" s="460"/>
      <c r="AD544" s="460"/>
      <c r="AE544" s="460"/>
      <c r="AF544" s="460"/>
      <c r="AG544" s="460"/>
      <c r="AH544" s="460"/>
      <c r="AI544" s="460"/>
      <c r="AJ544" s="460"/>
      <c r="AK544" s="460"/>
      <c r="AL544" s="460"/>
      <c r="AM544" s="460"/>
      <c r="AN544" s="460"/>
      <c r="AO544" s="460"/>
    </row>
    <row r="545" spans="1:41" ht="14.25" customHeight="1" x14ac:dyDescent="0.2">
      <c r="A545" s="295"/>
      <c r="B545" s="460"/>
      <c r="C545" s="480"/>
      <c r="D545" s="480"/>
      <c r="E545" s="460"/>
      <c r="F545" s="460"/>
      <c r="G545" s="460"/>
      <c r="H545" s="460"/>
      <c r="I545" s="460"/>
      <c r="J545" s="460"/>
      <c r="K545" s="460"/>
      <c r="L545" s="460"/>
      <c r="M545" s="460"/>
      <c r="N545" s="460"/>
      <c r="O545" s="460"/>
      <c r="P545" s="460"/>
      <c r="Q545" s="460"/>
      <c r="R545" s="460"/>
      <c r="S545" s="460"/>
      <c r="T545" s="460"/>
      <c r="U545" s="460"/>
      <c r="V545" s="460"/>
      <c r="W545" s="460"/>
      <c r="X545" s="460"/>
      <c r="Y545" s="460"/>
      <c r="Z545" s="460"/>
      <c r="AA545" s="460"/>
      <c r="AB545" s="460"/>
      <c r="AC545" s="460"/>
      <c r="AD545" s="460"/>
      <c r="AE545" s="460"/>
      <c r="AF545" s="460"/>
      <c r="AG545" s="460"/>
      <c r="AH545" s="460"/>
      <c r="AI545" s="460"/>
      <c r="AJ545" s="460"/>
      <c r="AK545" s="460"/>
      <c r="AL545" s="460"/>
      <c r="AM545" s="460"/>
      <c r="AN545" s="460"/>
      <c r="AO545" s="460"/>
    </row>
    <row r="546" spans="1:41" ht="14.25" customHeight="1" x14ac:dyDescent="0.2">
      <c r="A546" s="295"/>
      <c r="B546" s="460"/>
      <c r="C546" s="480"/>
      <c r="D546" s="480"/>
      <c r="E546" s="460"/>
      <c r="F546" s="460"/>
      <c r="G546" s="460"/>
      <c r="H546" s="460"/>
      <c r="I546" s="460"/>
      <c r="J546" s="460"/>
      <c r="K546" s="460"/>
      <c r="L546" s="460"/>
      <c r="M546" s="460"/>
      <c r="N546" s="460"/>
      <c r="O546" s="460"/>
      <c r="P546" s="460"/>
      <c r="Q546" s="460"/>
      <c r="R546" s="460"/>
      <c r="S546" s="460"/>
      <c r="T546" s="460"/>
      <c r="U546" s="460"/>
      <c r="V546" s="460"/>
      <c r="W546" s="460"/>
      <c r="X546" s="460"/>
      <c r="Y546" s="460"/>
      <c r="Z546" s="460"/>
      <c r="AA546" s="460"/>
      <c r="AB546" s="460"/>
      <c r="AC546" s="460"/>
      <c r="AD546" s="460"/>
      <c r="AE546" s="460"/>
      <c r="AF546" s="460"/>
      <c r="AG546" s="460"/>
      <c r="AH546" s="460"/>
      <c r="AI546" s="460"/>
      <c r="AJ546" s="460"/>
      <c r="AK546" s="460"/>
      <c r="AL546" s="460"/>
      <c r="AM546" s="460"/>
      <c r="AN546" s="460"/>
      <c r="AO546" s="460"/>
    </row>
    <row r="547" spans="1:41" ht="14.25" customHeight="1" x14ac:dyDescent="0.2">
      <c r="A547" s="295"/>
      <c r="B547" s="460"/>
      <c r="C547" s="480"/>
      <c r="D547" s="480"/>
      <c r="E547" s="460"/>
      <c r="F547" s="460"/>
      <c r="G547" s="460"/>
      <c r="H547" s="460"/>
      <c r="I547" s="460"/>
      <c r="J547" s="460"/>
      <c r="K547" s="460"/>
      <c r="L547" s="460"/>
      <c r="M547" s="460"/>
      <c r="N547" s="460"/>
      <c r="O547" s="460"/>
      <c r="P547" s="460"/>
      <c r="Q547" s="460"/>
      <c r="R547" s="460"/>
      <c r="S547" s="460"/>
      <c r="T547" s="460"/>
      <c r="U547" s="460"/>
      <c r="V547" s="460"/>
      <c r="W547" s="460"/>
      <c r="X547" s="460"/>
      <c r="Y547" s="460"/>
      <c r="Z547" s="460"/>
      <c r="AA547" s="460"/>
      <c r="AB547" s="460"/>
      <c r="AC547" s="460"/>
      <c r="AD547" s="460"/>
      <c r="AE547" s="460"/>
      <c r="AF547" s="460"/>
      <c r="AG547" s="460"/>
      <c r="AH547" s="460"/>
      <c r="AI547" s="460"/>
      <c r="AJ547" s="460"/>
      <c r="AK547" s="460"/>
      <c r="AL547" s="460"/>
      <c r="AM547" s="460"/>
      <c r="AN547" s="460"/>
      <c r="AO547" s="460"/>
    </row>
    <row r="548" spans="1:41" ht="14.25" customHeight="1" x14ac:dyDescent="0.2">
      <c r="A548" s="295"/>
      <c r="B548" s="460"/>
      <c r="C548" s="480"/>
      <c r="D548" s="480"/>
      <c r="E548" s="460"/>
      <c r="F548" s="460"/>
      <c r="G548" s="460"/>
      <c r="H548" s="460"/>
      <c r="I548" s="460"/>
      <c r="J548" s="460"/>
      <c r="K548" s="460"/>
      <c r="L548" s="460"/>
      <c r="M548" s="460"/>
      <c r="N548" s="460"/>
      <c r="O548" s="460"/>
      <c r="P548" s="460"/>
      <c r="Q548" s="460"/>
      <c r="R548" s="460"/>
      <c r="S548" s="460"/>
      <c r="T548" s="460"/>
      <c r="U548" s="460"/>
      <c r="V548" s="460"/>
      <c r="W548" s="460"/>
      <c r="X548" s="460"/>
      <c r="Y548" s="460"/>
      <c r="Z548" s="460"/>
      <c r="AA548" s="460"/>
      <c r="AB548" s="460"/>
      <c r="AC548" s="460"/>
      <c r="AD548" s="460"/>
      <c r="AE548" s="460"/>
      <c r="AF548" s="460"/>
      <c r="AG548" s="460"/>
      <c r="AH548" s="460"/>
      <c r="AI548" s="460"/>
      <c r="AJ548" s="460"/>
      <c r="AK548" s="460"/>
      <c r="AL548" s="460"/>
      <c r="AM548" s="460"/>
      <c r="AN548" s="460"/>
      <c r="AO548" s="460"/>
    </row>
    <row r="549" spans="1:41" ht="14.25" customHeight="1" x14ac:dyDescent="0.2">
      <c r="A549" s="295"/>
      <c r="B549" s="460"/>
      <c r="C549" s="480"/>
      <c r="D549" s="480"/>
      <c r="E549" s="460"/>
      <c r="F549" s="460"/>
      <c r="G549" s="460"/>
      <c r="H549" s="460"/>
      <c r="I549" s="460"/>
      <c r="J549" s="460"/>
      <c r="K549" s="460"/>
      <c r="L549" s="460"/>
      <c r="M549" s="460"/>
      <c r="N549" s="460"/>
      <c r="O549" s="460"/>
      <c r="P549" s="460"/>
      <c r="Q549" s="460"/>
      <c r="R549" s="460"/>
      <c r="S549" s="460"/>
      <c r="T549" s="460"/>
      <c r="U549" s="460"/>
      <c r="V549" s="460"/>
      <c r="W549" s="460"/>
      <c r="X549" s="460"/>
      <c r="Y549" s="460"/>
      <c r="Z549" s="460"/>
      <c r="AA549" s="460"/>
      <c r="AB549" s="460"/>
      <c r="AC549" s="460"/>
      <c r="AD549" s="460"/>
      <c r="AE549" s="460"/>
      <c r="AF549" s="460"/>
      <c r="AG549" s="460"/>
      <c r="AH549" s="460"/>
      <c r="AI549" s="460"/>
      <c r="AJ549" s="460"/>
      <c r="AK549" s="460"/>
      <c r="AL549" s="460"/>
      <c r="AM549" s="460"/>
      <c r="AN549" s="460"/>
      <c r="AO549" s="460"/>
    </row>
    <row r="550" spans="1:41" ht="14.25" customHeight="1" x14ac:dyDescent="0.2">
      <c r="A550" s="295"/>
      <c r="B550" s="460"/>
      <c r="C550" s="480"/>
      <c r="D550" s="480"/>
      <c r="E550" s="460"/>
      <c r="F550" s="460"/>
      <c r="G550" s="460"/>
      <c r="H550" s="460"/>
      <c r="I550" s="460"/>
      <c r="J550" s="460"/>
      <c r="K550" s="460"/>
      <c r="L550" s="460"/>
      <c r="M550" s="460"/>
      <c r="N550" s="460"/>
      <c r="O550" s="460"/>
      <c r="P550" s="460"/>
      <c r="Q550" s="460"/>
      <c r="R550" s="460"/>
      <c r="S550" s="460"/>
      <c r="T550" s="460"/>
      <c r="U550" s="460"/>
      <c r="V550" s="460"/>
      <c r="W550" s="460"/>
      <c r="X550" s="460"/>
      <c r="Y550" s="460"/>
      <c r="Z550" s="460"/>
      <c r="AA550" s="460"/>
      <c r="AB550" s="460"/>
      <c r="AC550" s="460"/>
      <c r="AD550" s="460"/>
      <c r="AE550" s="460"/>
      <c r="AF550" s="460"/>
      <c r="AG550" s="460"/>
      <c r="AH550" s="460"/>
      <c r="AI550" s="460"/>
      <c r="AJ550" s="460"/>
      <c r="AK550" s="460"/>
      <c r="AL550" s="460"/>
      <c r="AM550" s="460"/>
      <c r="AN550" s="460"/>
      <c r="AO550" s="460"/>
    </row>
    <row r="551" spans="1:41" ht="14.25" customHeight="1" x14ac:dyDescent="0.2">
      <c r="A551" s="295"/>
      <c r="B551" s="460"/>
      <c r="C551" s="480"/>
      <c r="D551" s="480"/>
      <c r="E551" s="460"/>
      <c r="F551" s="460"/>
      <c r="G551" s="460"/>
      <c r="H551" s="460"/>
      <c r="I551" s="460"/>
      <c r="J551" s="460"/>
      <c r="K551" s="460"/>
      <c r="L551" s="460"/>
      <c r="M551" s="460"/>
      <c r="N551" s="460"/>
      <c r="O551" s="460"/>
      <c r="P551" s="460"/>
      <c r="Q551" s="460"/>
      <c r="R551" s="460"/>
      <c r="S551" s="460"/>
      <c r="T551" s="460"/>
      <c r="U551" s="460"/>
      <c r="V551" s="460"/>
      <c r="W551" s="460"/>
      <c r="X551" s="460"/>
      <c r="Y551" s="460"/>
      <c r="Z551" s="460"/>
      <c r="AA551" s="460"/>
      <c r="AB551" s="460"/>
      <c r="AC551" s="460"/>
      <c r="AD551" s="460"/>
      <c r="AE551" s="460"/>
      <c r="AF551" s="460"/>
      <c r="AG551" s="460"/>
      <c r="AH551" s="460"/>
      <c r="AI551" s="460"/>
      <c r="AJ551" s="460"/>
      <c r="AK551" s="460"/>
      <c r="AL551" s="460"/>
      <c r="AM551" s="460"/>
      <c r="AN551" s="460"/>
      <c r="AO551" s="460"/>
    </row>
    <row r="552" spans="1:41" ht="14.25" customHeight="1" x14ac:dyDescent="0.2">
      <c r="A552" s="295"/>
      <c r="B552" s="460"/>
      <c r="C552" s="480"/>
      <c r="D552" s="480"/>
      <c r="E552" s="460"/>
      <c r="F552" s="460"/>
      <c r="G552" s="460"/>
      <c r="H552" s="460"/>
      <c r="I552" s="460"/>
      <c r="J552" s="460"/>
      <c r="K552" s="460"/>
      <c r="L552" s="460"/>
      <c r="M552" s="460"/>
      <c r="N552" s="460"/>
      <c r="O552" s="460"/>
      <c r="P552" s="460"/>
      <c r="Q552" s="460"/>
      <c r="R552" s="460"/>
      <c r="S552" s="460"/>
      <c r="T552" s="460"/>
      <c r="U552" s="460"/>
      <c r="V552" s="460"/>
      <c r="W552" s="460"/>
      <c r="X552" s="460"/>
      <c r="Y552" s="460"/>
      <c r="Z552" s="460"/>
      <c r="AA552" s="460"/>
      <c r="AB552" s="460"/>
      <c r="AC552" s="460"/>
      <c r="AD552" s="460"/>
      <c r="AE552" s="460"/>
      <c r="AF552" s="460"/>
      <c r="AG552" s="460"/>
      <c r="AH552" s="460"/>
      <c r="AI552" s="460"/>
      <c r="AJ552" s="460"/>
      <c r="AK552" s="460"/>
      <c r="AL552" s="460"/>
      <c r="AM552" s="460"/>
      <c r="AN552" s="460"/>
      <c r="AO552" s="460"/>
    </row>
    <row r="553" spans="1:41" ht="14.25" customHeight="1" x14ac:dyDescent="0.2">
      <c r="A553" s="295"/>
      <c r="B553" s="460"/>
      <c r="C553" s="480"/>
      <c r="D553" s="480"/>
      <c r="E553" s="460"/>
      <c r="F553" s="460"/>
      <c r="G553" s="460"/>
      <c r="H553" s="460"/>
      <c r="I553" s="460"/>
      <c r="J553" s="460"/>
      <c r="K553" s="460"/>
      <c r="L553" s="460"/>
      <c r="M553" s="460"/>
      <c r="N553" s="460"/>
      <c r="O553" s="460"/>
      <c r="P553" s="460"/>
      <c r="Q553" s="460"/>
      <c r="R553" s="460"/>
      <c r="S553" s="460"/>
      <c r="T553" s="460"/>
      <c r="U553" s="460"/>
      <c r="V553" s="460"/>
      <c r="W553" s="460"/>
      <c r="X553" s="460"/>
      <c r="Y553" s="460"/>
      <c r="Z553" s="460"/>
      <c r="AA553" s="460"/>
      <c r="AB553" s="460"/>
      <c r="AC553" s="460"/>
      <c r="AD553" s="460"/>
      <c r="AE553" s="460"/>
      <c r="AF553" s="460"/>
      <c r="AG553" s="460"/>
      <c r="AH553" s="460"/>
      <c r="AI553" s="460"/>
      <c r="AJ553" s="460"/>
      <c r="AK553" s="460"/>
      <c r="AL553" s="460"/>
      <c r="AM553" s="460"/>
      <c r="AN553" s="460"/>
      <c r="AO553" s="460"/>
    </row>
    <row r="554" spans="1:41" ht="14.25" customHeight="1" x14ac:dyDescent="0.2">
      <c r="A554" s="295"/>
      <c r="B554" s="460"/>
      <c r="C554" s="480"/>
      <c r="D554" s="480"/>
      <c r="E554" s="460"/>
      <c r="F554" s="460"/>
      <c r="G554" s="460"/>
      <c r="H554" s="460"/>
      <c r="I554" s="460"/>
      <c r="J554" s="460"/>
      <c r="K554" s="460"/>
      <c r="L554" s="460"/>
      <c r="M554" s="460"/>
      <c r="N554" s="460"/>
      <c r="O554" s="460"/>
      <c r="P554" s="460"/>
      <c r="Q554" s="460"/>
      <c r="R554" s="460"/>
      <c r="S554" s="460"/>
      <c r="T554" s="460"/>
      <c r="U554" s="460"/>
      <c r="V554" s="460"/>
      <c r="W554" s="460"/>
      <c r="X554" s="460"/>
      <c r="Y554" s="460"/>
      <c r="Z554" s="460"/>
      <c r="AA554" s="460"/>
      <c r="AB554" s="460"/>
      <c r="AC554" s="460"/>
      <c r="AD554" s="460"/>
      <c r="AE554" s="460"/>
      <c r="AF554" s="460"/>
      <c r="AG554" s="460"/>
      <c r="AH554" s="460"/>
      <c r="AI554" s="460"/>
      <c r="AJ554" s="460"/>
      <c r="AK554" s="460"/>
      <c r="AL554" s="460"/>
      <c r="AM554" s="460"/>
      <c r="AN554" s="460"/>
      <c r="AO554" s="460"/>
    </row>
    <row r="555" spans="1:41" ht="14.25" customHeight="1" x14ac:dyDescent="0.2">
      <c r="A555" s="295"/>
      <c r="B555" s="460"/>
      <c r="C555" s="480"/>
      <c r="D555" s="480"/>
      <c r="E555" s="460"/>
      <c r="F555" s="460"/>
      <c r="G555" s="460"/>
      <c r="H555" s="460"/>
      <c r="I555" s="460"/>
      <c r="J555" s="460"/>
      <c r="K555" s="460"/>
      <c r="L555" s="460"/>
      <c r="M555" s="460"/>
      <c r="N555" s="460"/>
      <c r="O555" s="460"/>
      <c r="P555" s="460"/>
      <c r="Q555" s="460"/>
      <c r="R555" s="460"/>
      <c r="S555" s="460"/>
      <c r="T555" s="460"/>
      <c r="U555" s="460"/>
      <c r="V555" s="460"/>
      <c r="W555" s="460"/>
      <c r="X555" s="460"/>
      <c r="Y555" s="460"/>
      <c r="Z555" s="460"/>
      <c r="AA555" s="460"/>
      <c r="AB555" s="460"/>
      <c r="AC555" s="460"/>
      <c r="AD555" s="460"/>
      <c r="AE555" s="460"/>
      <c r="AF555" s="460"/>
      <c r="AG555" s="460"/>
      <c r="AH555" s="460"/>
      <c r="AI555" s="460"/>
      <c r="AJ555" s="460"/>
      <c r="AK555" s="460"/>
      <c r="AL555" s="460"/>
      <c r="AM555" s="460"/>
      <c r="AN555" s="460"/>
      <c r="AO555" s="460"/>
    </row>
    <row r="556" spans="1:41" ht="14.25" customHeight="1" x14ac:dyDescent="0.2">
      <c r="A556" s="295"/>
      <c r="B556" s="460"/>
      <c r="C556" s="480"/>
      <c r="D556" s="480"/>
      <c r="E556" s="460"/>
      <c r="F556" s="460"/>
      <c r="G556" s="460"/>
      <c r="H556" s="460"/>
      <c r="I556" s="460"/>
      <c r="J556" s="460"/>
      <c r="K556" s="460"/>
      <c r="L556" s="460"/>
      <c r="M556" s="460"/>
      <c r="N556" s="460"/>
      <c r="O556" s="460"/>
      <c r="P556" s="460"/>
      <c r="Q556" s="460"/>
      <c r="R556" s="460"/>
      <c r="S556" s="460"/>
      <c r="T556" s="460"/>
      <c r="U556" s="460"/>
      <c r="V556" s="460"/>
      <c r="W556" s="460"/>
      <c r="X556" s="460"/>
      <c r="Y556" s="460"/>
      <c r="Z556" s="460"/>
      <c r="AA556" s="460"/>
      <c r="AB556" s="460"/>
      <c r="AC556" s="460"/>
      <c r="AD556" s="460"/>
      <c r="AE556" s="460"/>
      <c r="AF556" s="460"/>
      <c r="AG556" s="460"/>
      <c r="AH556" s="460"/>
      <c r="AI556" s="460"/>
      <c r="AJ556" s="460"/>
      <c r="AK556" s="460"/>
      <c r="AL556" s="460"/>
      <c r="AM556" s="460"/>
      <c r="AN556" s="460"/>
      <c r="AO556" s="460"/>
    </row>
    <row r="557" spans="1:41" ht="14.25" customHeight="1" x14ac:dyDescent="0.2">
      <c r="A557" s="295"/>
      <c r="B557" s="460"/>
      <c r="C557" s="480"/>
      <c r="D557" s="480"/>
      <c r="E557" s="460"/>
      <c r="F557" s="460"/>
      <c r="G557" s="460"/>
      <c r="H557" s="460"/>
      <c r="I557" s="460"/>
      <c r="J557" s="460"/>
      <c r="K557" s="460"/>
      <c r="L557" s="460"/>
      <c r="M557" s="460"/>
      <c r="N557" s="460"/>
      <c r="O557" s="460"/>
      <c r="P557" s="460"/>
      <c r="Q557" s="460"/>
      <c r="R557" s="460"/>
      <c r="S557" s="460"/>
      <c r="T557" s="460"/>
      <c r="U557" s="460"/>
      <c r="V557" s="460"/>
      <c r="W557" s="460"/>
      <c r="X557" s="460"/>
      <c r="Y557" s="460"/>
      <c r="Z557" s="460"/>
      <c r="AA557" s="460"/>
      <c r="AB557" s="460"/>
      <c r="AC557" s="460"/>
      <c r="AD557" s="460"/>
      <c r="AE557" s="460"/>
      <c r="AF557" s="460"/>
      <c r="AG557" s="460"/>
      <c r="AH557" s="460"/>
      <c r="AI557" s="460"/>
      <c r="AJ557" s="460"/>
      <c r="AK557" s="460"/>
      <c r="AL557" s="460"/>
      <c r="AM557" s="460"/>
      <c r="AN557" s="460"/>
      <c r="AO557" s="460"/>
    </row>
    <row r="558" spans="1:41" ht="14.25" customHeight="1" x14ac:dyDescent="0.2">
      <c r="A558" s="295"/>
      <c r="B558" s="460"/>
      <c r="C558" s="480"/>
      <c r="D558" s="480"/>
      <c r="E558" s="460"/>
      <c r="F558" s="460"/>
      <c r="G558" s="460"/>
      <c r="H558" s="460"/>
      <c r="I558" s="460"/>
      <c r="J558" s="460"/>
      <c r="K558" s="460"/>
      <c r="L558" s="460"/>
      <c r="M558" s="460"/>
      <c r="N558" s="460"/>
      <c r="O558" s="460"/>
      <c r="P558" s="460"/>
      <c r="Q558" s="460"/>
      <c r="R558" s="460"/>
      <c r="S558" s="460"/>
      <c r="T558" s="460"/>
      <c r="U558" s="460"/>
      <c r="V558" s="460"/>
      <c r="W558" s="460"/>
      <c r="X558" s="460"/>
      <c r="Y558" s="460"/>
      <c r="Z558" s="460"/>
      <c r="AA558" s="460"/>
      <c r="AB558" s="460"/>
      <c r="AC558" s="460"/>
      <c r="AD558" s="460"/>
      <c r="AE558" s="460"/>
      <c r="AF558" s="460"/>
      <c r="AG558" s="460"/>
      <c r="AH558" s="460"/>
      <c r="AI558" s="460"/>
      <c r="AJ558" s="460"/>
      <c r="AK558" s="460"/>
      <c r="AL558" s="460"/>
      <c r="AM558" s="460"/>
      <c r="AN558" s="460"/>
      <c r="AO558" s="460"/>
    </row>
    <row r="559" spans="1:41" ht="14.25" customHeight="1" x14ac:dyDescent="0.2">
      <c r="A559" s="295"/>
      <c r="B559" s="460"/>
      <c r="C559" s="480"/>
      <c r="D559" s="480"/>
      <c r="E559" s="460"/>
      <c r="F559" s="460"/>
      <c r="G559" s="460"/>
      <c r="H559" s="460"/>
      <c r="I559" s="460"/>
      <c r="J559" s="460"/>
      <c r="K559" s="460"/>
      <c r="L559" s="460"/>
      <c r="M559" s="460"/>
      <c r="N559" s="460"/>
      <c r="O559" s="460"/>
      <c r="P559" s="460"/>
      <c r="Q559" s="460"/>
      <c r="R559" s="460"/>
      <c r="S559" s="460"/>
      <c r="T559" s="460"/>
      <c r="U559" s="460"/>
      <c r="V559" s="460"/>
      <c r="W559" s="460"/>
      <c r="X559" s="460"/>
      <c r="Y559" s="460"/>
      <c r="Z559" s="460"/>
      <c r="AA559" s="460"/>
      <c r="AB559" s="460"/>
      <c r="AC559" s="460"/>
      <c r="AD559" s="460"/>
      <c r="AE559" s="460"/>
      <c r="AF559" s="460"/>
      <c r="AG559" s="460"/>
      <c r="AH559" s="460"/>
      <c r="AI559" s="460"/>
      <c r="AJ559" s="460"/>
      <c r="AK559" s="460"/>
      <c r="AL559" s="460"/>
      <c r="AM559" s="460"/>
      <c r="AN559" s="460"/>
      <c r="AO559" s="460"/>
    </row>
    <row r="560" spans="1:41" ht="14.25" customHeight="1" x14ac:dyDescent="0.2">
      <c r="A560" s="295"/>
      <c r="B560" s="460"/>
      <c r="C560" s="480"/>
      <c r="D560" s="480"/>
      <c r="E560" s="460"/>
      <c r="F560" s="460"/>
      <c r="G560" s="460"/>
      <c r="H560" s="460"/>
      <c r="I560" s="460"/>
      <c r="J560" s="460"/>
      <c r="K560" s="460"/>
      <c r="L560" s="460"/>
      <c r="M560" s="460"/>
      <c r="N560" s="460"/>
      <c r="O560" s="460"/>
      <c r="P560" s="460"/>
      <c r="Q560" s="460"/>
      <c r="R560" s="460"/>
      <c r="S560" s="460"/>
      <c r="T560" s="460"/>
      <c r="U560" s="460"/>
      <c r="V560" s="460"/>
      <c r="W560" s="460"/>
      <c r="X560" s="460"/>
      <c r="Y560" s="460"/>
      <c r="Z560" s="460"/>
      <c r="AA560" s="460"/>
      <c r="AB560" s="460"/>
      <c r="AC560" s="460"/>
      <c r="AD560" s="460"/>
      <c r="AE560" s="460"/>
      <c r="AF560" s="460"/>
      <c r="AG560" s="460"/>
      <c r="AH560" s="460"/>
      <c r="AI560" s="460"/>
      <c r="AJ560" s="460"/>
      <c r="AK560" s="460"/>
      <c r="AL560" s="460"/>
      <c r="AM560" s="460"/>
      <c r="AN560" s="460"/>
      <c r="AO560" s="460"/>
    </row>
    <row r="561" spans="1:41" ht="14.25" customHeight="1" x14ac:dyDescent="0.2">
      <c r="A561" s="295"/>
      <c r="B561" s="460"/>
      <c r="C561" s="480"/>
      <c r="D561" s="480"/>
      <c r="E561" s="460"/>
      <c r="F561" s="460"/>
      <c r="G561" s="460"/>
      <c r="H561" s="460"/>
      <c r="I561" s="460"/>
      <c r="J561" s="460"/>
      <c r="K561" s="460"/>
      <c r="L561" s="460"/>
      <c r="M561" s="460"/>
      <c r="N561" s="460"/>
      <c r="O561" s="460"/>
      <c r="P561" s="460"/>
      <c r="Q561" s="460"/>
      <c r="R561" s="460"/>
      <c r="S561" s="460"/>
      <c r="T561" s="460"/>
      <c r="U561" s="460"/>
      <c r="V561" s="460"/>
      <c r="W561" s="460"/>
      <c r="X561" s="460"/>
      <c r="Y561" s="460"/>
      <c r="Z561" s="460"/>
      <c r="AA561" s="460"/>
      <c r="AB561" s="460"/>
      <c r="AC561" s="460"/>
      <c r="AD561" s="460"/>
      <c r="AE561" s="460"/>
      <c r="AF561" s="460"/>
      <c r="AG561" s="460"/>
      <c r="AH561" s="460"/>
      <c r="AI561" s="460"/>
      <c r="AJ561" s="460"/>
      <c r="AK561" s="460"/>
      <c r="AL561" s="460"/>
      <c r="AM561" s="460"/>
      <c r="AN561" s="460"/>
      <c r="AO561" s="460"/>
    </row>
    <row r="562" spans="1:41" ht="14.25" customHeight="1" x14ac:dyDescent="0.2">
      <c r="A562" s="295"/>
      <c r="B562" s="460"/>
      <c r="C562" s="480"/>
      <c r="D562" s="480"/>
      <c r="E562" s="460"/>
      <c r="F562" s="460"/>
      <c r="G562" s="460"/>
      <c r="H562" s="460"/>
      <c r="I562" s="460"/>
      <c r="J562" s="460"/>
      <c r="K562" s="460"/>
      <c r="L562" s="460"/>
      <c r="M562" s="460"/>
      <c r="N562" s="460"/>
      <c r="O562" s="460"/>
      <c r="P562" s="460"/>
      <c r="Q562" s="460"/>
      <c r="R562" s="460"/>
      <c r="S562" s="460"/>
      <c r="T562" s="460"/>
      <c r="U562" s="460"/>
      <c r="V562" s="460"/>
      <c r="W562" s="460"/>
      <c r="X562" s="460"/>
      <c r="Y562" s="460"/>
      <c r="Z562" s="460"/>
      <c r="AA562" s="460"/>
      <c r="AB562" s="460"/>
      <c r="AC562" s="460"/>
      <c r="AD562" s="460"/>
      <c r="AE562" s="460"/>
      <c r="AF562" s="460"/>
      <c r="AG562" s="460"/>
      <c r="AH562" s="460"/>
      <c r="AI562" s="460"/>
      <c r="AJ562" s="460"/>
      <c r="AK562" s="460"/>
      <c r="AL562" s="460"/>
      <c r="AM562" s="460"/>
      <c r="AN562" s="460"/>
      <c r="AO562" s="460"/>
    </row>
    <row r="563" spans="1:41" ht="14.25" customHeight="1" x14ac:dyDescent="0.2">
      <c r="A563" s="295"/>
      <c r="B563" s="460"/>
      <c r="C563" s="480"/>
      <c r="D563" s="480"/>
      <c r="E563" s="460"/>
      <c r="F563" s="460"/>
      <c r="G563" s="460"/>
      <c r="H563" s="460"/>
      <c r="I563" s="460"/>
      <c r="J563" s="460"/>
      <c r="K563" s="460"/>
      <c r="L563" s="460"/>
      <c r="M563" s="460"/>
      <c r="N563" s="460"/>
      <c r="O563" s="460"/>
      <c r="P563" s="460"/>
      <c r="Q563" s="460"/>
      <c r="R563" s="460"/>
      <c r="S563" s="460"/>
      <c r="T563" s="460"/>
      <c r="U563" s="460"/>
      <c r="V563" s="460"/>
      <c r="W563" s="460"/>
      <c r="X563" s="460"/>
      <c r="Y563" s="460"/>
      <c r="Z563" s="460"/>
      <c r="AA563" s="460"/>
      <c r="AB563" s="460"/>
      <c r="AC563" s="460"/>
      <c r="AD563" s="460"/>
      <c r="AE563" s="460"/>
      <c r="AF563" s="460"/>
      <c r="AG563" s="460"/>
      <c r="AH563" s="460"/>
      <c r="AI563" s="460"/>
      <c r="AJ563" s="460"/>
      <c r="AK563" s="460"/>
      <c r="AL563" s="460"/>
      <c r="AM563" s="460"/>
      <c r="AN563" s="460"/>
      <c r="AO563" s="460"/>
    </row>
    <row r="564" spans="1:41" ht="14.25" customHeight="1" x14ac:dyDescent="0.2">
      <c r="A564" s="295"/>
      <c r="B564" s="460"/>
      <c r="C564" s="480"/>
      <c r="D564" s="480"/>
      <c r="E564" s="460"/>
      <c r="F564" s="460"/>
      <c r="G564" s="460"/>
      <c r="H564" s="460"/>
      <c r="I564" s="460"/>
      <c r="J564" s="460"/>
      <c r="K564" s="460"/>
      <c r="L564" s="460"/>
      <c r="M564" s="460"/>
      <c r="N564" s="460"/>
      <c r="O564" s="460"/>
      <c r="P564" s="460"/>
      <c r="Q564" s="460"/>
      <c r="R564" s="460"/>
      <c r="S564" s="460"/>
      <c r="T564" s="460"/>
      <c r="U564" s="460"/>
      <c r="V564" s="460"/>
      <c r="W564" s="460"/>
      <c r="X564" s="460"/>
      <c r="Y564" s="460"/>
      <c r="Z564" s="460"/>
      <c r="AA564" s="460"/>
      <c r="AB564" s="460"/>
      <c r="AC564" s="460"/>
      <c r="AD564" s="460"/>
      <c r="AE564" s="460"/>
      <c r="AF564" s="460"/>
      <c r="AG564" s="460"/>
      <c r="AH564" s="460"/>
      <c r="AI564" s="460"/>
      <c r="AJ564" s="460"/>
      <c r="AK564" s="460"/>
      <c r="AL564" s="460"/>
      <c r="AM564" s="460"/>
      <c r="AN564" s="460"/>
      <c r="AO564" s="460"/>
    </row>
    <row r="565" spans="1:41" ht="14.25" customHeight="1" x14ac:dyDescent="0.2">
      <c r="A565" s="295"/>
      <c r="B565" s="460"/>
      <c r="C565" s="480"/>
      <c r="D565" s="480"/>
      <c r="E565" s="460"/>
      <c r="F565" s="460"/>
      <c r="G565" s="460"/>
      <c r="H565" s="460"/>
      <c r="I565" s="460"/>
      <c r="J565" s="460"/>
      <c r="K565" s="460"/>
      <c r="L565" s="460"/>
      <c r="M565" s="460"/>
      <c r="N565" s="460"/>
      <c r="O565" s="460"/>
      <c r="P565" s="460"/>
      <c r="Q565" s="460"/>
      <c r="R565" s="460"/>
      <c r="S565" s="460"/>
      <c r="T565" s="460"/>
      <c r="U565" s="460"/>
      <c r="V565" s="460"/>
      <c r="W565" s="460"/>
      <c r="X565" s="460"/>
      <c r="Y565" s="460"/>
      <c r="Z565" s="460"/>
      <c r="AA565" s="460"/>
      <c r="AB565" s="460"/>
      <c r="AC565" s="460"/>
      <c r="AD565" s="460"/>
      <c r="AE565" s="460"/>
      <c r="AF565" s="460"/>
      <c r="AG565" s="460"/>
      <c r="AH565" s="460"/>
      <c r="AI565" s="460"/>
      <c r="AJ565" s="460"/>
      <c r="AK565" s="460"/>
      <c r="AL565" s="460"/>
      <c r="AM565" s="460"/>
      <c r="AN565" s="460"/>
      <c r="AO565" s="460"/>
    </row>
    <row r="566" spans="1:41" ht="14.25" customHeight="1" x14ac:dyDescent="0.2">
      <c r="A566" s="295"/>
      <c r="B566" s="460"/>
      <c r="C566" s="480"/>
      <c r="D566" s="480"/>
      <c r="E566" s="460"/>
      <c r="F566" s="460"/>
      <c r="G566" s="460"/>
      <c r="H566" s="460"/>
      <c r="I566" s="460"/>
      <c r="J566" s="460"/>
      <c r="K566" s="460"/>
      <c r="L566" s="460"/>
      <c r="M566" s="460"/>
      <c r="N566" s="460"/>
      <c r="O566" s="460"/>
      <c r="P566" s="460"/>
      <c r="Q566" s="460"/>
      <c r="R566" s="460"/>
      <c r="S566" s="460"/>
      <c r="T566" s="460"/>
      <c r="U566" s="460"/>
      <c r="V566" s="460"/>
      <c r="W566" s="460"/>
      <c r="X566" s="460"/>
      <c r="Y566" s="460"/>
      <c r="Z566" s="460"/>
      <c r="AA566" s="460"/>
      <c r="AB566" s="460"/>
      <c r="AC566" s="460"/>
      <c r="AD566" s="460"/>
      <c r="AE566" s="460"/>
      <c r="AF566" s="460"/>
      <c r="AG566" s="460"/>
      <c r="AH566" s="460"/>
      <c r="AI566" s="460"/>
      <c r="AJ566" s="460"/>
      <c r="AK566" s="460"/>
      <c r="AL566" s="460"/>
      <c r="AM566" s="460"/>
      <c r="AN566" s="460"/>
      <c r="AO566" s="460"/>
    </row>
    <row r="567" spans="1:41" ht="14.25" customHeight="1" x14ac:dyDescent="0.2">
      <c r="A567" s="295"/>
      <c r="B567" s="460"/>
      <c r="C567" s="480"/>
      <c r="D567" s="480"/>
      <c r="E567" s="460"/>
      <c r="F567" s="460"/>
      <c r="G567" s="460"/>
      <c r="H567" s="460"/>
      <c r="I567" s="460"/>
      <c r="J567" s="460"/>
      <c r="K567" s="460"/>
      <c r="L567" s="460"/>
      <c r="M567" s="460"/>
      <c r="N567" s="460"/>
      <c r="O567" s="460"/>
      <c r="P567" s="460"/>
      <c r="Q567" s="460"/>
      <c r="R567" s="460"/>
      <c r="S567" s="460"/>
      <c r="T567" s="460"/>
      <c r="U567" s="460"/>
      <c r="V567" s="460"/>
      <c r="W567" s="460"/>
      <c r="X567" s="460"/>
      <c r="Y567" s="460"/>
      <c r="Z567" s="460"/>
      <c r="AA567" s="460"/>
      <c r="AB567" s="460"/>
      <c r="AC567" s="460"/>
      <c r="AD567" s="460"/>
      <c r="AE567" s="460"/>
      <c r="AF567" s="460"/>
      <c r="AG567" s="460"/>
      <c r="AH567" s="460"/>
      <c r="AI567" s="460"/>
      <c r="AJ567" s="460"/>
      <c r="AK567" s="460"/>
      <c r="AL567" s="460"/>
      <c r="AM567" s="460"/>
      <c r="AN567" s="460"/>
      <c r="AO567" s="460"/>
    </row>
    <row r="568" spans="1:41" ht="14.25" customHeight="1" x14ac:dyDescent="0.2">
      <c r="A568" s="295"/>
      <c r="B568" s="460"/>
      <c r="C568" s="480"/>
      <c r="D568" s="480"/>
      <c r="E568" s="460"/>
      <c r="F568" s="460"/>
      <c r="G568" s="460"/>
      <c r="H568" s="460"/>
      <c r="I568" s="460"/>
      <c r="J568" s="460"/>
      <c r="K568" s="460"/>
      <c r="L568" s="460"/>
      <c r="M568" s="460"/>
      <c r="N568" s="460"/>
      <c r="O568" s="460"/>
      <c r="P568" s="460"/>
      <c r="Q568" s="460"/>
      <c r="R568" s="460"/>
      <c r="S568" s="460"/>
      <c r="T568" s="460"/>
      <c r="U568" s="460"/>
      <c r="V568" s="460"/>
      <c r="W568" s="460"/>
      <c r="X568" s="460"/>
      <c r="Y568" s="460"/>
      <c r="Z568" s="460"/>
      <c r="AA568" s="460"/>
      <c r="AB568" s="460"/>
      <c r="AC568" s="460"/>
      <c r="AD568" s="460"/>
      <c r="AE568" s="460"/>
      <c r="AF568" s="460"/>
      <c r="AG568" s="460"/>
      <c r="AH568" s="460"/>
      <c r="AI568" s="460"/>
      <c r="AJ568" s="460"/>
      <c r="AK568" s="460"/>
      <c r="AL568" s="460"/>
      <c r="AM568" s="460"/>
      <c r="AN568" s="460"/>
      <c r="AO568" s="460"/>
    </row>
    <row r="569" spans="1:41" ht="14.25" customHeight="1" x14ac:dyDescent="0.2">
      <c r="A569" s="295"/>
      <c r="B569" s="460"/>
      <c r="C569" s="480"/>
      <c r="D569" s="480"/>
      <c r="E569" s="460"/>
      <c r="F569" s="460"/>
      <c r="G569" s="460"/>
      <c r="H569" s="460"/>
      <c r="I569" s="460"/>
      <c r="J569" s="460"/>
      <c r="K569" s="460"/>
      <c r="L569" s="460"/>
      <c r="M569" s="460"/>
      <c r="N569" s="460"/>
      <c r="O569" s="460"/>
      <c r="P569" s="460"/>
      <c r="Q569" s="460"/>
      <c r="R569" s="460"/>
      <c r="S569" s="460"/>
      <c r="T569" s="460"/>
      <c r="U569" s="460"/>
      <c r="V569" s="460"/>
      <c r="W569" s="460"/>
      <c r="X569" s="460"/>
      <c r="Y569" s="460"/>
      <c r="Z569" s="460"/>
      <c r="AA569" s="460"/>
      <c r="AB569" s="460"/>
      <c r="AC569" s="460"/>
      <c r="AD569" s="460"/>
      <c r="AE569" s="460"/>
      <c r="AF569" s="460"/>
      <c r="AG569" s="460"/>
      <c r="AH569" s="460"/>
      <c r="AI569" s="460"/>
      <c r="AJ569" s="460"/>
      <c r="AK569" s="460"/>
      <c r="AL569" s="460"/>
      <c r="AM569" s="460"/>
      <c r="AN569" s="460"/>
      <c r="AO569" s="460"/>
    </row>
    <row r="570" spans="1:41" ht="14.25" customHeight="1" x14ac:dyDescent="0.2">
      <c r="A570" s="295"/>
      <c r="B570" s="460"/>
      <c r="C570" s="480"/>
      <c r="D570" s="480"/>
      <c r="E570" s="460"/>
      <c r="F570" s="460"/>
      <c r="G570" s="460"/>
      <c r="H570" s="460"/>
      <c r="I570" s="460"/>
      <c r="J570" s="460"/>
      <c r="K570" s="460"/>
      <c r="L570" s="460"/>
      <c r="M570" s="460"/>
      <c r="N570" s="460"/>
      <c r="O570" s="460"/>
      <c r="P570" s="460"/>
      <c r="Q570" s="460"/>
      <c r="R570" s="460"/>
      <c r="S570" s="460"/>
      <c r="T570" s="460"/>
      <c r="U570" s="460"/>
      <c r="V570" s="460"/>
      <c r="W570" s="460"/>
      <c r="X570" s="460"/>
      <c r="Y570" s="460"/>
      <c r="Z570" s="460"/>
      <c r="AA570" s="460"/>
      <c r="AB570" s="460"/>
      <c r="AC570" s="460"/>
      <c r="AD570" s="460"/>
      <c r="AE570" s="460"/>
      <c r="AF570" s="460"/>
      <c r="AG570" s="460"/>
      <c r="AH570" s="460"/>
      <c r="AI570" s="460"/>
      <c r="AJ570" s="460"/>
      <c r="AK570" s="460"/>
      <c r="AL570" s="460"/>
      <c r="AM570" s="460"/>
      <c r="AN570" s="460"/>
      <c r="AO570" s="460"/>
    </row>
    <row r="571" spans="1:41" ht="14.25" customHeight="1" x14ac:dyDescent="0.2">
      <c r="A571" s="295"/>
      <c r="B571" s="460"/>
      <c r="C571" s="480"/>
      <c r="D571" s="480"/>
      <c r="E571" s="460"/>
      <c r="F571" s="460"/>
      <c r="G571" s="460"/>
      <c r="H571" s="460"/>
      <c r="I571" s="460"/>
      <c r="J571" s="460"/>
      <c r="K571" s="460"/>
      <c r="L571" s="460"/>
      <c r="M571" s="460"/>
      <c r="N571" s="460"/>
      <c r="O571" s="460"/>
      <c r="P571" s="460"/>
      <c r="Q571" s="460"/>
      <c r="R571" s="460"/>
      <c r="S571" s="460"/>
      <c r="T571" s="460"/>
      <c r="U571" s="460"/>
      <c r="V571" s="460"/>
      <c r="W571" s="460"/>
      <c r="X571" s="460"/>
      <c r="Y571" s="460"/>
      <c r="Z571" s="460"/>
      <c r="AA571" s="460"/>
      <c r="AB571" s="460"/>
      <c r="AC571" s="460"/>
      <c r="AD571" s="460"/>
      <c r="AE571" s="460"/>
      <c r="AF571" s="460"/>
      <c r="AG571" s="460"/>
      <c r="AH571" s="460"/>
      <c r="AI571" s="460"/>
      <c r="AJ571" s="460"/>
      <c r="AK571" s="460"/>
      <c r="AL571" s="460"/>
      <c r="AM571" s="460"/>
      <c r="AN571" s="460"/>
      <c r="AO571" s="460"/>
    </row>
    <row r="572" spans="1:41" ht="14.25" customHeight="1" x14ac:dyDescent="0.2">
      <c r="A572" s="295"/>
      <c r="B572" s="460"/>
      <c r="C572" s="480"/>
      <c r="D572" s="480"/>
      <c r="E572" s="460"/>
      <c r="F572" s="460"/>
      <c r="G572" s="460"/>
      <c r="H572" s="460"/>
      <c r="I572" s="460"/>
      <c r="J572" s="460"/>
      <c r="K572" s="460"/>
      <c r="L572" s="460"/>
      <c r="M572" s="460"/>
      <c r="N572" s="460"/>
      <c r="O572" s="460"/>
      <c r="P572" s="460"/>
      <c r="Q572" s="460"/>
      <c r="R572" s="460"/>
      <c r="S572" s="460"/>
      <c r="T572" s="460"/>
      <c r="U572" s="460"/>
      <c r="V572" s="460"/>
      <c r="W572" s="460"/>
      <c r="X572" s="460"/>
      <c r="Y572" s="460"/>
      <c r="Z572" s="460"/>
      <c r="AA572" s="460"/>
      <c r="AB572" s="460"/>
      <c r="AC572" s="460"/>
      <c r="AD572" s="460"/>
      <c r="AE572" s="460"/>
      <c r="AF572" s="460"/>
      <c r="AG572" s="460"/>
      <c r="AH572" s="460"/>
      <c r="AI572" s="460"/>
      <c r="AJ572" s="460"/>
      <c r="AK572" s="460"/>
      <c r="AL572" s="460"/>
      <c r="AM572" s="460"/>
      <c r="AN572" s="460"/>
      <c r="AO572" s="460"/>
    </row>
    <row r="573" spans="1:41" ht="14.25" customHeight="1" x14ac:dyDescent="0.2">
      <c r="A573" s="295"/>
      <c r="B573" s="460"/>
      <c r="C573" s="480"/>
      <c r="D573" s="480"/>
      <c r="E573" s="460"/>
      <c r="F573" s="460"/>
      <c r="G573" s="460"/>
      <c r="H573" s="460"/>
      <c r="I573" s="460"/>
      <c r="J573" s="460"/>
      <c r="K573" s="460"/>
      <c r="L573" s="460"/>
      <c r="M573" s="460"/>
      <c r="N573" s="460"/>
      <c r="O573" s="460"/>
      <c r="P573" s="460"/>
      <c r="Q573" s="460"/>
      <c r="R573" s="460"/>
      <c r="S573" s="460"/>
      <c r="T573" s="460"/>
      <c r="U573" s="460"/>
      <c r="V573" s="460"/>
      <c r="W573" s="460"/>
      <c r="X573" s="460"/>
      <c r="Y573" s="460"/>
      <c r="Z573" s="460"/>
      <c r="AA573" s="460"/>
      <c r="AB573" s="460"/>
      <c r="AC573" s="460"/>
      <c r="AD573" s="460"/>
      <c r="AE573" s="460"/>
      <c r="AF573" s="460"/>
      <c r="AG573" s="460"/>
      <c r="AH573" s="460"/>
      <c r="AI573" s="460"/>
      <c r="AJ573" s="460"/>
      <c r="AK573" s="460"/>
      <c r="AL573" s="460"/>
      <c r="AM573" s="460"/>
      <c r="AN573" s="460"/>
      <c r="AO573" s="460"/>
    </row>
    <row r="574" spans="1:41" ht="14.25" customHeight="1" x14ac:dyDescent="0.2">
      <c r="A574" s="295"/>
      <c r="B574" s="460"/>
      <c r="C574" s="480"/>
      <c r="D574" s="480"/>
      <c r="E574" s="460"/>
      <c r="F574" s="460"/>
      <c r="G574" s="460"/>
      <c r="H574" s="460"/>
      <c r="I574" s="460"/>
      <c r="J574" s="460"/>
      <c r="K574" s="460"/>
      <c r="L574" s="460"/>
      <c r="M574" s="460"/>
      <c r="N574" s="460"/>
      <c r="O574" s="460"/>
      <c r="P574" s="460"/>
      <c r="Q574" s="460"/>
      <c r="R574" s="460"/>
      <c r="S574" s="460"/>
      <c r="T574" s="460"/>
      <c r="U574" s="460"/>
      <c r="V574" s="460"/>
      <c r="W574" s="460"/>
      <c r="X574" s="460"/>
      <c r="Y574" s="460"/>
      <c r="Z574" s="460"/>
      <c r="AA574" s="460"/>
      <c r="AB574" s="460"/>
      <c r="AC574" s="460"/>
      <c r="AD574" s="460"/>
      <c r="AE574" s="460"/>
      <c r="AF574" s="460"/>
      <c r="AG574" s="460"/>
      <c r="AH574" s="460"/>
      <c r="AI574" s="460"/>
      <c r="AJ574" s="460"/>
      <c r="AK574" s="460"/>
      <c r="AL574" s="460"/>
      <c r="AM574" s="460"/>
      <c r="AN574" s="460"/>
      <c r="AO574" s="460"/>
    </row>
    <row r="575" spans="1:41" ht="14.25" customHeight="1" x14ac:dyDescent="0.2">
      <c r="A575" s="295"/>
      <c r="B575" s="460"/>
      <c r="C575" s="480"/>
      <c r="D575" s="480"/>
      <c r="E575" s="460"/>
      <c r="F575" s="460"/>
      <c r="G575" s="460"/>
      <c r="H575" s="460"/>
      <c r="I575" s="460"/>
      <c r="J575" s="460"/>
      <c r="K575" s="460"/>
      <c r="L575" s="460"/>
      <c r="M575" s="460"/>
      <c r="N575" s="460"/>
      <c r="O575" s="460"/>
      <c r="P575" s="460"/>
      <c r="Q575" s="460"/>
      <c r="R575" s="460"/>
      <c r="S575" s="460"/>
      <c r="T575" s="460"/>
      <c r="U575" s="460"/>
      <c r="V575" s="460"/>
      <c r="W575" s="460"/>
      <c r="X575" s="460"/>
      <c r="Y575" s="460"/>
      <c r="Z575" s="460"/>
      <c r="AA575" s="460"/>
      <c r="AB575" s="460"/>
      <c r="AC575" s="460"/>
      <c r="AD575" s="460"/>
      <c r="AE575" s="460"/>
      <c r="AF575" s="460"/>
      <c r="AG575" s="460"/>
      <c r="AH575" s="460"/>
      <c r="AI575" s="460"/>
      <c r="AJ575" s="460"/>
      <c r="AK575" s="460"/>
      <c r="AL575" s="460"/>
      <c r="AM575" s="460"/>
      <c r="AN575" s="460"/>
      <c r="AO575" s="460"/>
    </row>
    <row r="576" spans="1:41" ht="14.25" customHeight="1" x14ac:dyDescent="0.2">
      <c r="A576" s="295"/>
      <c r="B576" s="460"/>
      <c r="C576" s="480"/>
      <c r="D576" s="480"/>
      <c r="E576" s="460"/>
      <c r="F576" s="460"/>
      <c r="G576" s="460"/>
      <c r="H576" s="460"/>
      <c r="I576" s="460"/>
      <c r="J576" s="460"/>
      <c r="K576" s="460"/>
      <c r="L576" s="460"/>
      <c r="M576" s="460"/>
      <c r="N576" s="460"/>
      <c r="O576" s="460"/>
      <c r="P576" s="460"/>
      <c r="Q576" s="460"/>
      <c r="R576" s="460"/>
      <c r="S576" s="460"/>
      <c r="T576" s="460"/>
      <c r="U576" s="460"/>
      <c r="V576" s="460"/>
      <c r="W576" s="460"/>
      <c r="X576" s="460"/>
      <c r="Y576" s="460"/>
      <c r="Z576" s="460"/>
      <c r="AA576" s="460"/>
      <c r="AB576" s="460"/>
      <c r="AC576" s="460"/>
      <c r="AD576" s="460"/>
      <c r="AE576" s="460"/>
      <c r="AF576" s="460"/>
      <c r="AG576" s="460"/>
      <c r="AH576" s="460"/>
      <c r="AI576" s="460"/>
      <c r="AJ576" s="460"/>
      <c r="AK576" s="460"/>
      <c r="AL576" s="460"/>
      <c r="AM576" s="460"/>
      <c r="AN576" s="460"/>
      <c r="AO576" s="460"/>
    </row>
    <row r="577" spans="1:41" ht="14.25" customHeight="1" x14ac:dyDescent="0.2">
      <c r="A577" s="295"/>
      <c r="B577" s="460"/>
      <c r="C577" s="480"/>
      <c r="D577" s="480"/>
      <c r="E577" s="460"/>
      <c r="F577" s="460"/>
      <c r="G577" s="460"/>
      <c r="H577" s="460"/>
      <c r="I577" s="460"/>
      <c r="J577" s="460"/>
      <c r="K577" s="460"/>
      <c r="L577" s="460"/>
      <c r="M577" s="460"/>
      <c r="N577" s="460"/>
      <c r="O577" s="460"/>
      <c r="P577" s="460"/>
      <c r="Q577" s="460"/>
      <c r="R577" s="460"/>
      <c r="S577" s="460"/>
      <c r="T577" s="460"/>
      <c r="U577" s="460"/>
      <c r="V577" s="460"/>
      <c r="W577" s="460"/>
      <c r="X577" s="460"/>
      <c r="Y577" s="460"/>
      <c r="Z577" s="460"/>
      <c r="AA577" s="460"/>
      <c r="AB577" s="460"/>
      <c r="AC577" s="460"/>
      <c r="AD577" s="460"/>
      <c r="AE577" s="460"/>
      <c r="AF577" s="460"/>
      <c r="AG577" s="460"/>
      <c r="AH577" s="460"/>
      <c r="AI577" s="460"/>
      <c r="AJ577" s="460"/>
      <c r="AK577" s="460"/>
      <c r="AL577" s="460"/>
      <c r="AM577" s="460"/>
      <c r="AN577" s="460"/>
      <c r="AO577" s="460"/>
    </row>
    <row r="578" spans="1:41" ht="14.25" customHeight="1" x14ac:dyDescent="0.2">
      <c r="A578" s="295"/>
      <c r="B578" s="460"/>
      <c r="C578" s="480"/>
      <c r="D578" s="480"/>
      <c r="E578" s="460"/>
      <c r="F578" s="460"/>
      <c r="G578" s="460"/>
      <c r="H578" s="460"/>
      <c r="I578" s="460"/>
      <c r="J578" s="460"/>
      <c r="K578" s="460"/>
      <c r="L578" s="460"/>
      <c r="M578" s="460"/>
      <c r="N578" s="460"/>
      <c r="O578" s="460"/>
      <c r="P578" s="460"/>
      <c r="Q578" s="460"/>
      <c r="R578" s="460"/>
      <c r="S578" s="460"/>
      <c r="T578" s="460"/>
      <c r="U578" s="460"/>
      <c r="V578" s="460"/>
      <c r="W578" s="460"/>
      <c r="X578" s="460"/>
      <c r="Y578" s="460"/>
      <c r="Z578" s="460"/>
      <c r="AA578" s="460"/>
      <c r="AB578" s="460"/>
      <c r="AC578" s="460"/>
      <c r="AD578" s="460"/>
      <c r="AE578" s="460"/>
      <c r="AF578" s="460"/>
      <c r="AG578" s="460"/>
      <c r="AH578" s="460"/>
      <c r="AI578" s="460"/>
      <c r="AJ578" s="460"/>
      <c r="AK578" s="460"/>
      <c r="AL578" s="460"/>
      <c r="AM578" s="460"/>
      <c r="AN578" s="460"/>
      <c r="AO578" s="460"/>
    </row>
    <row r="579" spans="1:41" ht="14.25" customHeight="1" x14ac:dyDescent="0.2">
      <c r="A579" s="295"/>
      <c r="B579" s="460"/>
      <c r="C579" s="480"/>
      <c r="D579" s="480"/>
      <c r="E579" s="460"/>
      <c r="F579" s="460"/>
      <c r="G579" s="460"/>
      <c r="H579" s="460"/>
      <c r="I579" s="460"/>
      <c r="J579" s="460"/>
      <c r="K579" s="460"/>
      <c r="L579" s="460"/>
      <c r="M579" s="460"/>
      <c r="N579" s="460"/>
      <c r="O579" s="460"/>
      <c r="P579" s="460"/>
      <c r="Q579" s="460"/>
      <c r="R579" s="460"/>
      <c r="S579" s="460"/>
      <c r="T579" s="460"/>
      <c r="U579" s="460"/>
      <c r="V579" s="460"/>
      <c r="W579" s="460"/>
      <c r="X579" s="460"/>
      <c r="Y579" s="460"/>
      <c r="Z579" s="460"/>
      <c r="AA579" s="460"/>
      <c r="AB579" s="460"/>
      <c r="AC579" s="460"/>
      <c r="AD579" s="460"/>
      <c r="AE579" s="460"/>
      <c r="AF579" s="460"/>
      <c r="AG579" s="460"/>
      <c r="AH579" s="460"/>
      <c r="AI579" s="460"/>
      <c r="AJ579" s="460"/>
      <c r="AK579" s="460"/>
      <c r="AL579" s="460"/>
      <c r="AM579" s="460"/>
      <c r="AN579" s="460"/>
      <c r="AO579" s="460"/>
    </row>
    <row r="580" spans="1:41" ht="14.25" customHeight="1" x14ac:dyDescent="0.2">
      <c r="A580" s="295"/>
      <c r="B580" s="460"/>
      <c r="C580" s="480"/>
      <c r="D580" s="480"/>
      <c r="E580" s="460"/>
      <c r="F580" s="460"/>
      <c r="G580" s="460"/>
      <c r="H580" s="460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460"/>
      <c r="V580" s="460"/>
      <c r="W580" s="460"/>
      <c r="X580" s="460"/>
      <c r="Y580" s="460"/>
      <c r="Z580" s="460"/>
      <c r="AA580" s="460"/>
      <c r="AB580" s="460"/>
      <c r="AC580" s="460"/>
      <c r="AD580" s="460"/>
      <c r="AE580" s="460"/>
      <c r="AF580" s="460"/>
      <c r="AG580" s="460"/>
      <c r="AH580" s="460"/>
      <c r="AI580" s="460"/>
      <c r="AJ580" s="460"/>
      <c r="AK580" s="460"/>
      <c r="AL580" s="460"/>
      <c r="AM580" s="460"/>
      <c r="AN580" s="460"/>
      <c r="AO580" s="460"/>
    </row>
    <row r="581" spans="1:41" ht="14.25" customHeight="1" x14ac:dyDescent="0.2">
      <c r="A581" s="295"/>
      <c r="B581" s="460"/>
      <c r="C581" s="480"/>
      <c r="D581" s="480"/>
      <c r="E581" s="460"/>
      <c r="F581" s="460"/>
      <c r="G581" s="460"/>
      <c r="H581" s="460"/>
      <c r="I581" s="460"/>
      <c r="J581" s="460"/>
      <c r="K581" s="460"/>
      <c r="L581" s="460"/>
      <c r="M581" s="460"/>
      <c r="N581" s="460"/>
      <c r="O581" s="460"/>
      <c r="P581" s="460"/>
      <c r="Q581" s="460"/>
      <c r="R581" s="460"/>
      <c r="S581" s="460"/>
      <c r="T581" s="460"/>
      <c r="U581" s="460"/>
      <c r="V581" s="460"/>
      <c r="W581" s="460"/>
      <c r="X581" s="460"/>
      <c r="Y581" s="460"/>
      <c r="Z581" s="460"/>
      <c r="AA581" s="460"/>
      <c r="AB581" s="460"/>
      <c r="AC581" s="460"/>
      <c r="AD581" s="460"/>
      <c r="AE581" s="460"/>
      <c r="AF581" s="460"/>
      <c r="AG581" s="460"/>
      <c r="AH581" s="460"/>
      <c r="AI581" s="460"/>
      <c r="AJ581" s="460"/>
      <c r="AK581" s="460"/>
      <c r="AL581" s="460"/>
      <c r="AM581" s="460"/>
      <c r="AN581" s="460"/>
      <c r="AO581" s="460"/>
    </row>
    <row r="582" spans="1:41" ht="14.25" customHeight="1" x14ac:dyDescent="0.2">
      <c r="A582" s="295"/>
      <c r="B582" s="460"/>
      <c r="C582" s="480"/>
      <c r="D582" s="480"/>
      <c r="E582" s="460"/>
      <c r="F582" s="460"/>
      <c r="G582" s="460"/>
      <c r="H582" s="460"/>
      <c r="I582" s="460"/>
      <c r="J582" s="460"/>
      <c r="K582" s="460"/>
      <c r="L582" s="460"/>
      <c r="M582" s="460"/>
      <c r="N582" s="460"/>
      <c r="O582" s="460"/>
      <c r="P582" s="460"/>
      <c r="Q582" s="460"/>
      <c r="R582" s="460"/>
      <c r="S582" s="460"/>
      <c r="T582" s="460"/>
      <c r="U582" s="460"/>
      <c r="V582" s="460"/>
      <c r="W582" s="460"/>
      <c r="X582" s="460"/>
      <c r="Y582" s="460"/>
      <c r="Z582" s="460"/>
      <c r="AA582" s="460"/>
      <c r="AB582" s="460"/>
      <c r="AC582" s="460"/>
      <c r="AD582" s="460"/>
      <c r="AE582" s="460"/>
      <c r="AF582" s="460"/>
      <c r="AG582" s="460"/>
      <c r="AH582" s="460"/>
      <c r="AI582" s="460"/>
      <c r="AJ582" s="460"/>
      <c r="AK582" s="460"/>
      <c r="AL582" s="460"/>
      <c r="AM582" s="460"/>
      <c r="AN582" s="460"/>
      <c r="AO582" s="460"/>
    </row>
    <row r="583" spans="1:41" ht="14.25" customHeight="1" x14ac:dyDescent="0.2">
      <c r="A583" s="295"/>
      <c r="B583" s="460"/>
      <c r="C583" s="480"/>
      <c r="D583" s="480"/>
      <c r="E583" s="460"/>
      <c r="F583" s="460"/>
      <c r="G583" s="460"/>
      <c r="H583" s="460"/>
      <c r="I583" s="460"/>
      <c r="J583" s="460"/>
      <c r="K583" s="460"/>
      <c r="L583" s="460"/>
      <c r="M583" s="460"/>
      <c r="N583" s="460"/>
      <c r="O583" s="460"/>
      <c r="P583" s="460"/>
      <c r="Q583" s="460"/>
      <c r="R583" s="460"/>
      <c r="S583" s="460"/>
      <c r="T583" s="460"/>
      <c r="U583" s="460"/>
      <c r="V583" s="460"/>
      <c r="W583" s="460"/>
      <c r="X583" s="460"/>
      <c r="Y583" s="460"/>
      <c r="Z583" s="460"/>
      <c r="AA583" s="460"/>
      <c r="AB583" s="460"/>
      <c r="AC583" s="460"/>
      <c r="AD583" s="460"/>
      <c r="AE583" s="460"/>
      <c r="AF583" s="460"/>
      <c r="AG583" s="460"/>
      <c r="AH583" s="460"/>
      <c r="AI583" s="460"/>
      <c r="AJ583" s="460"/>
      <c r="AK583" s="460"/>
      <c r="AL583" s="460"/>
      <c r="AM583" s="460"/>
      <c r="AN583" s="460"/>
      <c r="AO583" s="460"/>
    </row>
    <row r="584" spans="1:41" ht="14.25" customHeight="1" x14ac:dyDescent="0.2">
      <c r="A584" s="295"/>
      <c r="B584" s="460"/>
      <c r="C584" s="480"/>
      <c r="D584" s="480"/>
      <c r="E584" s="460"/>
      <c r="F584" s="460"/>
      <c r="G584" s="460"/>
      <c r="H584" s="460"/>
      <c r="I584" s="460"/>
      <c r="J584" s="460"/>
      <c r="K584" s="460"/>
      <c r="L584" s="460"/>
      <c r="M584" s="460"/>
      <c r="N584" s="460"/>
      <c r="O584" s="460"/>
      <c r="P584" s="460"/>
      <c r="Q584" s="460"/>
      <c r="R584" s="460"/>
      <c r="S584" s="460"/>
      <c r="T584" s="460"/>
      <c r="U584" s="460"/>
      <c r="V584" s="460"/>
      <c r="W584" s="460"/>
      <c r="X584" s="460"/>
      <c r="Y584" s="460"/>
      <c r="Z584" s="460"/>
      <c r="AA584" s="460"/>
      <c r="AB584" s="460"/>
      <c r="AC584" s="460"/>
      <c r="AD584" s="460"/>
      <c r="AE584" s="460"/>
      <c r="AF584" s="460"/>
      <c r="AG584" s="460"/>
      <c r="AH584" s="460"/>
      <c r="AI584" s="460"/>
      <c r="AJ584" s="460"/>
      <c r="AK584" s="460"/>
      <c r="AL584" s="460"/>
      <c r="AM584" s="460"/>
      <c r="AN584" s="460"/>
      <c r="AO584" s="460"/>
    </row>
    <row r="585" spans="1:41" ht="14.25" customHeight="1" x14ac:dyDescent="0.2">
      <c r="A585" s="295"/>
      <c r="B585" s="460"/>
      <c r="C585" s="480"/>
      <c r="D585" s="480"/>
      <c r="E585" s="460"/>
      <c r="F585" s="460"/>
      <c r="G585" s="460"/>
      <c r="H585" s="460"/>
      <c r="I585" s="460"/>
      <c r="J585" s="460"/>
      <c r="K585" s="460"/>
      <c r="L585" s="460"/>
      <c r="M585" s="460"/>
      <c r="N585" s="460"/>
      <c r="O585" s="460"/>
      <c r="P585" s="460"/>
      <c r="Q585" s="460"/>
      <c r="R585" s="460"/>
      <c r="S585" s="460"/>
      <c r="T585" s="460"/>
      <c r="U585" s="460"/>
      <c r="V585" s="460"/>
      <c r="W585" s="460"/>
      <c r="X585" s="460"/>
      <c r="Y585" s="460"/>
      <c r="Z585" s="460"/>
      <c r="AA585" s="460"/>
      <c r="AB585" s="460"/>
      <c r="AC585" s="460"/>
      <c r="AD585" s="460"/>
      <c r="AE585" s="460"/>
      <c r="AF585" s="460"/>
      <c r="AG585" s="460"/>
      <c r="AH585" s="460"/>
      <c r="AI585" s="460"/>
      <c r="AJ585" s="460"/>
      <c r="AK585" s="460"/>
      <c r="AL585" s="460"/>
      <c r="AM585" s="460"/>
      <c r="AN585" s="460"/>
      <c r="AO585" s="460"/>
    </row>
    <row r="586" spans="1:41" ht="14.25" customHeight="1" x14ac:dyDescent="0.2">
      <c r="A586" s="295"/>
      <c r="B586" s="460"/>
      <c r="C586" s="480"/>
      <c r="D586" s="480"/>
      <c r="E586" s="460"/>
      <c r="F586" s="460"/>
      <c r="G586" s="460"/>
      <c r="H586" s="460"/>
      <c r="I586" s="460"/>
      <c r="J586" s="460"/>
      <c r="K586" s="460"/>
      <c r="L586" s="460"/>
      <c r="M586" s="460"/>
      <c r="N586" s="460"/>
      <c r="O586" s="460"/>
      <c r="P586" s="460"/>
      <c r="Q586" s="460"/>
      <c r="R586" s="460"/>
      <c r="S586" s="460"/>
      <c r="T586" s="460"/>
      <c r="U586" s="460"/>
      <c r="V586" s="460"/>
      <c r="W586" s="460"/>
      <c r="X586" s="460"/>
      <c r="Y586" s="460"/>
      <c r="Z586" s="460"/>
      <c r="AA586" s="460"/>
      <c r="AB586" s="460"/>
      <c r="AC586" s="460"/>
      <c r="AD586" s="460"/>
      <c r="AE586" s="460"/>
      <c r="AF586" s="460"/>
      <c r="AG586" s="460"/>
      <c r="AH586" s="460"/>
      <c r="AI586" s="460"/>
      <c r="AJ586" s="460"/>
      <c r="AK586" s="460"/>
      <c r="AL586" s="460"/>
      <c r="AM586" s="460"/>
      <c r="AN586" s="460"/>
      <c r="AO586" s="460"/>
    </row>
    <row r="587" spans="1:41" ht="14.25" customHeight="1" x14ac:dyDescent="0.2">
      <c r="A587" s="295"/>
      <c r="B587" s="460"/>
      <c r="C587" s="480"/>
      <c r="D587" s="480"/>
      <c r="E587" s="460"/>
      <c r="F587" s="460"/>
      <c r="G587" s="460"/>
      <c r="H587" s="460"/>
      <c r="I587" s="460"/>
      <c r="J587" s="460"/>
      <c r="K587" s="460"/>
      <c r="L587" s="460"/>
      <c r="M587" s="460"/>
      <c r="N587" s="460"/>
      <c r="O587" s="460"/>
      <c r="P587" s="460"/>
      <c r="Q587" s="460"/>
      <c r="R587" s="460"/>
      <c r="S587" s="460"/>
      <c r="T587" s="460"/>
      <c r="U587" s="460"/>
      <c r="V587" s="460"/>
      <c r="W587" s="460"/>
      <c r="X587" s="460"/>
      <c r="Y587" s="460"/>
      <c r="Z587" s="460"/>
      <c r="AA587" s="460"/>
      <c r="AB587" s="460"/>
      <c r="AC587" s="460"/>
      <c r="AD587" s="460"/>
      <c r="AE587" s="460"/>
      <c r="AF587" s="460"/>
      <c r="AG587" s="460"/>
      <c r="AH587" s="460"/>
      <c r="AI587" s="460"/>
      <c r="AJ587" s="460"/>
      <c r="AK587" s="460"/>
      <c r="AL587" s="460"/>
      <c r="AM587" s="460"/>
      <c r="AN587" s="460"/>
      <c r="AO587" s="460"/>
    </row>
    <row r="588" spans="1:41" ht="14.25" customHeight="1" x14ac:dyDescent="0.2">
      <c r="A588" s="295"/>
      <c r="B588" s="460"/>
      <c r="C588" s="480"/>
      <c r="D588" s="480"/>
      <c r="E588" s="460"/>
      <c r="F588" s="460"/>
      <c r="G588" s="460"/>
      <c r="H588" s="460"/>
      <c r="I588" s="460"/>
      <c r="J588" s="460"/>
      <c r="K588" s="460"/>
      <c r="L588" s="460"/>
      <c r="M588" s="460"/>
      <c r="N588" s="460"/>
      <c r="O588" s="460"/>
      <c r="P588" s="460"/>
      <c r="Q588" s="460"/>
      <c r="R588" s="460"/>
      <c r="S588" s="460"/>
      <c r="T588" s="460"/>
      <c r="U588" s="460"/>
      <c r="V588" s="460"/>
      <c r="W588" s="460"/>
      <c r="X588" s="460"/>
      <c r="Y588" s="460"/>
      <c r="Z588" s="460"/>
      <c r="AA588" s="460"/>
      <c r="AB588" s="460"/>
      <c r="AC588" s="460"/>
      <c r="AD588" s="460"/>
      <c r="AE588" s="460"/>
      <c r="AF588" s="460"/>
      <c r="AG588" s="460"/>
      <c r="AH588" s="460"/>
      <c r="AI588" s="460"/>
      <c r="AJ588" s="460"/>
      <c r="AK588" s="460"/>
      <c r="AL588" s="460"/>
      <c r="AM588" s="460"/>
      <c r="AN588" s="460"/>
      <c r="AO588" s="460"/>
    </row>
    <row r="589" spans="1:41" ht="14.25" customHeight="1" x14ac:dyDescent="0.2">
      <c r="A589" s="295"/>
      <c r="B589" s="460"/>
      <c r="C589" s="480"/>
      <c r="D589" s="480"/>
      <c r="E589" s="460"/>
      <c r="F589" s="460"/>
      <c r="G589" s="460"/>
      <c r="H589" s="460"/>
      <c r="I589" s="460"/>
      <c r="J589" s="460"/>
      <c r="K589" s="460"/>
      <c r="L589" s="460"/>
      <c r="M589" s="460"/>
      <c r="N589" s="460"/>
      <c r="O589" s="460"/>
      <c r="P589" s="460"/>
      <c r="Q589" s="460"/>
      <c r="R589" s="460"/>
      <c r="S589" s="460"/>
      <c r="T589" s="460"/>
      <c r="U589" s="460"/>
      <c r="V589" s="460"/>
      <c r="W589" s="460"/>
      <c r="X589" s="460"/>
      <c r="Y589" s="460"/>
      <c r="Z589" s="460"/>
      <c r="AA589" s="460"/>
      <c r="AB589" s="460"/>
      <c r="AC589" s="460"/>
      <c r="AD589" s="460"/>
      <c r="AE589" s="460"/>
      <c r="AF589" s="460"/>
      <c r="AG589" s="460"/>
      <c r="AH589" s="460"/>
      <c r="AI589" s="460"/>
      <c r="AJ589" s="460"/>
      <c r="AK589" s="460"/>
      <c r="AL589" s="460"/>
      <c r="AM589" s="460"/>
      <c r="AN589" s="460"/>
      <c r="AO589" s="460"/>
    </row>
    <row r="590" spans="1:41" ht="14.25" customHeight="1" x14ac:dyDescent="0.2">
      <c r="A590" s="295"/>
      <c r="B590" s="460"/>
      <c r="C590" s="480"/>
      <c r="D590" s="480"/>
      <c r="E590" s="460"/>
      <c r="F590" s="460"/>
      <c r="G590" s="460"/>
      <c r="H590" s="460"/>
      <c r="I590" s="460"/>
      <c r="J590" s="460"/>
      <c r="K590" s="460"/>
      <c r="L590" s="460"/>
      <c r="M590" s="460"/>
      <c r="N590" s="460"/>
      <c r="O590" s="460"/>
      <c r="P590" s="460"/>
      <c r="Q590" s="460"/>
      <c r="R590" s="460"/>
      <c r="S590" s="460"/>
      <c r="T590" s="460"/>
      <c r="U590" s="460"/>
      <c r="V590" s="460"/>
      <c r="W590" s="460"/>
      <c r="X590" s="460"/>
      <c r="Y590" s="460"/>
      <c r="Z590" s="460"/>
      <c r="AA590" s="460"/>
      <c r="AB590" s="460"/>
      <c r="AC590" s="460"/>
      <c r="AD590" s="460"/>
      <c r="AE590" s="460"/>
      <c r="AF590" s="460"/>
      <c r="AG590" s="460"/>
      <c r="AH590" s="460"/>
      <c r="AI590" s="460"/>
      <c r="AJ590" s="460"/>
      <c r="AK590" s="460"/>
      <c r="AL590" s="460"/>
      <c r="AM590" s="460"/>
      <c r="AN590" s="460"/>
      <c r="AO590" s="460"/>
    </row>
    <row r="591" spans="1:41" ht="14.25" customHeight="1" x14ac:dyDescent="0.2">
      <c r="A591" s="295"/>
      <c r="B591" s="460"/>
      <c r="C591" s="480"/>
      <c r="D591" s="480"/>
      <c r="E591" s="460"/>
      <c r="F591" s="460"/>
      <c r="G591" s="460"/>
      <c r="H591" s="460"/>
      <c r="I591" s="460"/>
      <c r="J591" s="460"/>
      <c r="K591" s="460"/>
      <c r="L591" s="460"/>
      <c r="M591" s="460"/>
      <c r="N591" s="460"/>
      <c r="O591" s="460"/>
      <c r="P591" s="460"/>
      <c r="Q591" s="460"/>
      <c r="R591" s="460"/>
      <c r="S591" s="460"/>
      <c r="T591" s="460"/>
      <c r="U591" s="460"/>
      <c r="V591" s="460"/>
      <c r="W591" s="460"/>
      <c r="X591" s="460"/>
      <c r="Y591" s="460"/>
      <c r="Z591" s="460"/>
      <c r="AA591" s="460"/>
      <c r="AB591" s="460"/>
      <c r="AC591" s="460"/>
      <c r="AD591" s="460"/>
      <c r="AE591" s="460"/>
      <c r="AF591" s="460"/>
      <c r="AG591" s="460"/>
      <c r="AH591" s="460"/>
      <c r="AI591" s="460"/>
      <c r="AJ591" s="460"/>
      <c r="AK591" s="460"/>
      <c r="AL591" s="460"/>
      <c r="AM591" s="460"/>
      <c r="AN591" s="460"/>
      <c r="AO591" s="460"/>
    </row>
    <row r="592" spans="1:41" ht="14.25" customHeight="1" x14ac:dyDescent="0.2">
      <c r="A592" s="295"/>
      <c r="B592" s="460"/>
      <c r="C592" s="480"/>
      <c r="D592" s="480"/>
      <c r="E592" s="460"/>
      <c r="F592" s="460"/>
      <c r="G592" s="460"/>
      <c r="H592" s="460"/>
      <c r="I592" s="460"/>
      <c r="J592" s="460"/>
      <c r="K592" s="460"/>
      <c r="L592" s="460"/>
      <c r="M592" s="460"/>
      <c r="N592" s="460"/>
      <c r="O592" s="460"/>
      <c r="P592" s="460"/>
      <c r="Q592" s="460"/>
      <c r="R592" s="460"/>
      <c r="S592" s="460"/>
      <c r="T592" s="460"/>
      <c r="U592" s="460"/>
      <c r="V592" s="460"/>
      <c r="W592" s="460"/>
      <c r="X592" s="460"/>
      <c r="Y592" s="460"/>
      <c r="Z592" s="460"/>
      <c r="AA592" s="460"/>
      <c r="AB592" s="460"/>
      <c r="AC592" s="460"/>
      <c r="AD592" s="460"/>
      <c r="AE592" s="460"/>
      <c r="AF592" s="460"/>
      <c r="AG592" s="460"/>
      <c r="AH592" s="460"/>
      <c r="AI592" s="460"/>
      <c r="AJ592" s="460"/>
      <c r="AK592" s="460"/>
      <c r="AL592" s="460"/>
      <c r="AM592" s="460"/>
      <c r="AN592" s="460"/>
      <c r="AO592" s="460"/>
    </row>
    <row r="593" spans="1:41" ht="14.25" customHeight="1" x14ac:dyDescent="0.2">
      <c r="A593" s="295"/>
      <c r="B593" s="460"/>
      <c r="C593" s="480"/>
      <c r="D593" s="480"/>
      <c r="E593" s="460"/>
      <c r="F593" s="460"/>
      <c r="G593" s="460"/>
      <c r="H593" s="460"/>
      <c r="I593" s="460"/>
      <c r="J593" s="460"/>
      <c r="K593" s="460"/>
      <c r="L593" s="460"/>
      <c r="M593" s="460"/>
      <c r="N593" s="460"/>
      <c r="O593" s="460"/>
      <c r="P593" s="460"/>
      <c r="Q593" s="460"/>
      <c r="R593" s="460"/>
      <c r="S593" s="460"/>
      <c r="T593" s="460"/>
      <c r="U593" s="460"/>
      <c r="V593" s="460"/>
      <c r="W593" s="460"/>
      <c r="X593" s="460"/>
      <c r="Y593" s="460"/>
      <c r="Z593" s="460"/>
      <c r="AA593" s="460"/>
      <c r="AB593" s="460"/>
      <c r="AC593" s="460"/>
      <c r="AD593" s="460"/>
      <c r="AE593" s="460"/>
      <c r="AF593" s="460"/>
      <c r="AG593" s="460"/>
      <c r="AH593" s="460"/>
      <c r="AI593" s="460"/>
      <c r="AJ593" s="460"/>
      <c r="AK593" s="460"/>
      <c r="AL593" s="460"/>
      <c r="AM593" s="460"/>
      <c r="AN593" s="460"/>
      <c r="AO593" s="460"/>
    </row>
    <row r="594" spans="1:41" ht="14.25" customHeight="1" x14ac:dyDescent="0.2">
      <c r="A594" s="295"/>
      <c r="B594" s="460"/>
      <c r="C594" s="480"/>
      <c r="D594" s="480"/>
      <c r="E594" s="460"/>
      <c r="F594" s="460"/>
      <c r="G594" s="460"/>
      <c r="H594" s="460"/>
      <c r="I594" s="460"/>
      <c r="J594" s="460"/>
      <c r="K594" s="460"/>
      <c r="L594" s="460"/>
      <c r="M594" s="460"/>
      <c r="N594" s="460"/>
      <c r="O594" s="460"/>
      <c r="P594" s="460"/>
      <c r="Q594" s="460"/>
      <c r="R594" s="460"/>
      <c r="S594" s="460"/>
      <c r="T594" s="460"/>
      <c r="U594" s="460"/>
      <c r="V594" s="460"/>
      <c r="W594" s="460"/>
      <c r="X594" s="460"/>
      <c r="Y594" s="460"/>
      <c r="Z594" s="460"/>
      <c r="AA594" s="460"/>
      <c r="AB594" s="460"/>
      <c r="AC594" s="460"/>
      <c r="AD594" s="460"/>
      <c r="AE594" s="460"/>
      <c r="AF594" s="460"/>
      <c r="AG594" s="460"/>
      <c r="AH594" s="460"/>
      <c r="AI594" s="460"/>
      <c r="AJ594" s="460"/>
      <c r="AK594" s="460"/>
      <c r="AL594" s="460"/>
      <c r="AM594" s="460"/>
      <c r="AN594" s="460"/>
      <c r="AO594" s="460"/>
    </row>
    <row r="595" spans="1:41" ht="14.25" customHeight="1" x14ac:dyDescent="0.2">
      <c r="A595" s="295"/>
      <c r="B595" s="460"/>
      <c r="C595" s="480"/>
      <c r="D595" s="480"/>
      <c r="E595" s="460"/>
      <c r="F595" s="460"/>
      <c r="G595" s="460"/>
      <c r="H595" s="460"/>
      <c r="I595" s="460"/>
      <c r="J595" s="460"/>
      <c r="K595" s="460"/>
      <c r="L595" s="460"/>
      <c r="M595" s="460"/>
      <c r="N595" s="460"/>
      <c r="O595" s="460"/>
      <c r="P595" s="460"/>
      <c r="Q595" s="460"/>
      <c r="R595" s="460"/>
      <c r="S595" s="460"/>
      <c r="T595" s="460"/>
      <c r="U595" s="460"/>
      <c r="V595" s="460"/>
      <c r="W595" s="460"/>
      <c r="X595" s="460"/>
      <c r="Y595" s="460"/>
      <c r="Z595" s="460"/>
      <c r="AA595" s="460"/>
      <c r="AB595" s="460"/>
      <c r="AC595" s="460"/>
      <c r="AD595" s="460"/>
      <c r="AE595" s="460"/>
      <c r="AF595" s="460"/>
      <c r="AG595" s="460"/>
      <c r="AH595" s="460"/>
      <c r="AI595" s="460"/>
      <c r="AJ595" s="460"/>
      <c r="AK595" s="460"/>
      <c r="AL595" s="460"/>
      <c r="AM595" s="460"/>
      <c r="AN595" s="460"/>
      <c r="AO595" s="460"/>
    </row>
    <row r="596" spans="1:41" ht="14.25" customHeight="1" x14ac:dyDescent="0.2">
      <c r="A596" s="295"/>
      <c r="B596" s="460"/>
      <c r="C596" s="480"/>
      <c r="D596" s="480"/>
      <c r="E596" s="460"/>
      <c r="F596" s="460"/>
      <c r="G596" s="460"/>
      <c r="H596" s="460"/>
      <c r="I596" s="460"/>
      <c r="J596" s="460"/>
      <c r="K596" s="460"/>
      <c r="L596" s="460"/>
      <c r="M596" s="460"/>
      <c r="N596" s="460"/>
      <c r="O596" s="460"/>
      <c r="P596" s="460"/>
      <c r="Q596" s="460"/>
      <c r="R596" s="460"/>
      <c r="S596" s="460"/>
      <c r="T596" s="460"/>
      <c r="U596" s="460"/>
      <c r="V596" s="460"/>
      <c r="W596" s="460"/>
      <c r="X596" s="460"/>
      <c r="Y596" s="460"/>
      <c r="Z596" s="460"/>
      <c r="AA596" s="460"/>
      <c r="AB596" s="460"/>
      <c r="AC596" s="460"/>
      <c r="AD596" s="460"/>
      <c r="AE596" s="460"/>
      <c r="AF596" s="460"/>
      <c r="AG596" s="460"/>
      <c r="AH596" s="460"/>
      <c r="AI596" s="460"/>
      <c r="AJ596" s="460"/>
      <c r="AK596" s="460"/>
      <c r="AL596" s="460"/>
      <c r="AM596" s="460"/>
      <c r="AN596" s="460"/>
      <c r="AO596" s="460"/>
    </row>
    <row r="597" spans="1:41" ht="14.25" customHeight="1" x14ac:dyDescent="0.2">
      <c r="A597" s="295"/>
      <c r="B597" s="460"/>
      <c r="C597" s="480"/>
      <c r="D597" s="480"/>
      <c r="E597" s="460"/>
      <c r="F597" s="460"/>
      <c r="G597" s="460"/>
      <c r="H597" s="460"/>
      <c r="I597" s="460"/>
      <c r="J597" s="460"/>
      <c r="K597" s="460"/>
      <c r="L597" s="460"/>
      <c r="M597" s="460"/>
      <c r="N597" s="460"/>
      <c r="O597" s="460"/>
      <c r="P597" s="460"/>
      <c r="Q597" s="460"/>
      <c r="R597" s="460"/>
      <c r="S597" s="460"/>
      <c r="T597" s="460"/>
      <c r="U597" s="460"/>
      <c r="V597" s="460"/>
      <c r="W597" s="460"/>
      <c r="X597" s="460"/>
      <c r="Y597" s="460"/>
      <c r="Z597" s="460"/>
      <c r="AA597" s="460"/>
      <c r="AB597" s="460"/>
      <c r="AC597" s="460"/>
      <c r="AD597" s="460"/>
      <c r="AE597" s="460"/>
      <c r="AF597" s="460"/>
      <c r="AG597" s="460"/>
      <c r="AH597" s="460"/>
      <c r="AI597" s="460"/>
      <c r="AJ597" s="460"/>
      <c r="AK597" s="460"/>
      <c r="AL597" s="460"/>
      <c r="AM597" s="460"/>
      <c r="AN597" s="460"/>
      <c r="AO597" s="460"/>
    </row>
    <row r="598" spans="1:41" ht="14.25" customHeight="1" x14ac:dyDescent="0.2">
      <c r="A598" s="295"/>
      <c r="B598" s="460"/>
      <c r="C598" s="480"/>
      <c r="D598" s="480"/>
      <c r="E598" s="460"/>
      <c r="F598" s="460"/>
      <c r="G598" s="460"/>
      <c r="H598" s="460"/>
      <c r="I598" s="460"/>
      <c r="J598" s="460"/>
      <c r="K598" s="460"/>
      <c r="L598" s="460"/>
      <c r="M598" s="460"/>
      <c r="N598" s="460"/>
      <c r="O598" s="460"/>
      <c r="P598" s="460"/>
      <c r="Q598" s="460"/>
      <c r="R598" s="460"/>
      <c r="S598" s="460"/>
      <c r="T598" s="460"/>
      <c r="U598" s="460"/>
      <c r="V598" s="460"/>
      <c r="W598" s="460"/>
      <c r="X598" s="460"/>
      <c r="Y598" s="460"/>
      <c r="Z598" s="460"/>
      <c r="AA598" s="460"/>
      <c r="AB598" s="460"/>
      <c r="AC598" s="460"/>
      <c r="AD598" s="460"/>
      <c r="AE598" s="460"/>
      <c r="AF598" s="460"/>
      <c r="AG598" s="460"/>
      <c r="AH598" s="460"/>
      <c r="AI598" s="460"/>
      <c r="AJ598" s="460"/>
      <c r="AK598" s="460"/>
      <c r="AL598" s="460"/>
      <c r="AM598" s="460"/>
      <c r="AN598" s="460"/>
      <c r="AO598" s="460"/>
    </row>
    <row r="599" spans="1:41" ht="14.25" customHeight="1" x14ac:dyDescent="0.2">
      <c r="A599" s="295"/>
      <c r="B599" s="460"/>
      <c r="C599" s="480"/>
      <c r="D599" s="480"/>
      <c r="E599" s="460"/>
      <c r="F599" s="460"/>
      <c r="G599" s="460"/>
      <c r="H599" s="460"/>
      <c r="I599" s="460"/>
      <c r="J599" s="460"/>
      <c r="K599" s="460"/>
      <c r="L599" s="460"/>
      <c r="M599" s="460"/>
      <c r="N599" s="460"/>
      <c r="O599" s="460"/>
      <c r="P599" s="460"/>
      <c r="Q599" s="460"/>
      <c r="R599" s="460"/>
      <c r="S599" s="460"/>
      <c r="T599" s="460"/>
      <c r="U599" s="460"/>
      <c r="V599" s="460"/>
      <c r="W599" s="460"/>
      <c r="X599" s="460"/>
      <c r="Y599" s="460"/>
      <c r="Z599" s="460"/>
      <c r="AA599" s="460"/>
      <c r="AB599" s="460"/>
      <c r="AC599" s="460"/>
      <c r="AD599" s="460"/>
      <c r="AE599" s="460"/>
      <c r="AF599" s="460"/>
      <c r="AG599" s="460"/>
      <c r="AH599" s="460"/>
      <c r="AI599" s="460"/>
      <c r="AJ599" s="460"/>
      <c r="AK599" s="460"/>
      <c r="AL599" s="460"/>
      <c r="AM599" s="460"/>
      <c r="AN599" s="460"/>
      <c r="AO599" s="460"/>
    </row>
    <row r="600" spans="1:41" ht="14.25" customHeight="1" x14ac:dyDescent="0.2">
      <c r="A600" s="295"/>
      <c r="B600" s="460"/>
      <c r="C600" s="480"/>
      <c r="D600" s="480"/>
      <c r="E600" s="460"/>
      <c r="F600" s="460"/>
      <c r="G600" s="460"/>
      <c r="H600" s="460"/>
      <c r="I600" s="460"/>
      <c r="J600" s="460"/>
      <c r="K600" s="460"/>
      <c r="L600" s="460"/>
      <c r="M600" s="460"/>
      <c r="N600" s="460"/>
      <c r="O600" s="460"/>
      <c r="P600" s="460"/>
      <c r="Q600" s="460"/>
      <c r="R600" s="460"/>
      <c r="S600" s="460"/>
      <c r="T600" s="460"/>
      <c r="U600" s="460"/>
      <c r="V600" s="460"/>
      <c r="W600" s="460"/>
      <c r="X600" s="460"/>
      <c r="Y600" s="460"/>
      <c r="Z600" s="460"/>
      <c r="AA600" s="460"/>
      <c r="AB600" s="460"/>
      <c r="AC600" s="460"/>
      <c r="AD600" s="460"/>
      <c r="AE600" s="460"/>
      <c r="AF600" s="460"/>
      <c r="AG600" s="460"/>
      <c r="AH600" s="460"/>
      <c r="AI600" s="460"/>
      <c r="AJ600" s="460"/>
      <c r="AK600" s="460"/>
      <c r="AL600" s="460"/>
      <c r="AM600" s="460"/>
      <c r="AN600" s="460"/>
      <c r="AO600" s="460"/>
    </row>
    <row r="601" spans="1:41" ht="14.25" customHeight="1" x14ac:dyDescent="0.2">
      <c r="A601" s="295"/>
      <c r="B601" s="460"/>
      <c r="C601" s="480"/>
      <c r="D601" s="480"/>
      <c r="E601" s="460"/>
      <c r="F601" s="460"/>
      <c r="G601" s="460"/>
      <c r="H601" s="460"/>
      <c r="I601" s="460"/>
      <c r="J601" s="460"/>
      <c r="K601" s="460"/>
      <c r="L601" s="460"/>
      <c r="M601" s="460"/>
      <c r="N601" s="460"/>
      <c r="O601" s="460"/>
      <c r="P601" s="460"/>
      <c r="Q601" s="460"/>
      <c r="R601" s="460"/>
      <c r="S601" s="460"/>
      <c r="T601" s="460"/>
      <c r="U601" s="460"/>
      <c r="V601" s="460"/>
      <c r="W601" s="460"/>
      <c r="X601" s="460"/>
      <c r="Y601" s="460"/>
      <c r="Z601" s="460"/>
      <c r="AA601" s="460"/>
      <c r="AB601" s="460"/>
      <c r="AC601" s="460"/>
      <c r="AD601" s="460"/>
      <c r="AE601" s="460"/>
      <c r="AF601" s="460"/>
      <c r="AG601" s="460"/>
      <c r="AH601" s="460"/>
      <c r="AI601" s="460"/>
      <c r="AJ601" s="460"/>
      <c r="AK601" s="460"/>
      <c r="AL601" s="460"/>
      <c r="AM601" s="460"/>
      <c r="AN601" s="460"/>
      <c r="AO601" s="460"/>
    </row>
    <row r="602" spans="1:41" ht="14.25" customHeight="1" x14ac:dyDescent="0.2">
      <c r="A602" s="295"/>
      <c r="B602" s="460"/>
      <c r="C602" s="480"/>
      <c r="D602" s="480"/>
      <c r="E602" s="460"/>
      <c r="F602" s="460"/>
      <c r="G602" s="460"/>
      <c r="H602" s="460"/>
      <c r="I602" s="460"/>
      <c r="J602" s="460"/>
      <c r="K602" s="460"/>
      <c r="L602" s="460"/>
      <c r="M602" s="460"/>
      <c r="N602" s="460"/>
      <c r="O602" s="460"/>
      <c r="P602" s="460"/>
      <c r="Q602" s="460"/>
      <c r="R602" s="460"/>
      <c r="S602" s="460"/>
      <c r="T602" s="460"/>
      <c r="U602" s="460"/>
      <c r="V602" s="460"/>
      <c r="W602" s="460"/>
      <c r="X602" s="460"/>
      <c r="Y602" s="460"/>
      <c r="Z602" s="460"/>
      <c r="AA602" s="460"/>
      <c r="AB602" s="460"/>
      <c r="AC602" s="460"/>
      <c r="AD602" s="460"/>
      <c r="AE602" s="460"/>
      <c r="AF602" s="460"/>
      <c r="AG602" s="460"/>
      <c r="AH602" s="460"/>
      <c r="AI602" s="460"/>
      <c r="AJ602" s="460"/>
      <c r="AK602" s="460"/>
      <c r="AL602" s="460"/>
      <c r="AM602" s="460"/>
      <c r="AN602" s="460"/>
      <c r="AO602" s="460"/>
    </row>
    <row r="603" spans="1:41" ht="14.25" customHeight="1" x14ac:dyDescent="0.2">
      <c r="A603" s="295"/>
      <c r="B603" s="460"/>
      <c r="C603" s="480"/>
      <c r="D603" s="480"/>
      <c r="E603" s="460"/>
      <c r="F603" s="460"/>
      <c r="G603" s="460"/>
      <c r="H603" s="460"/>
      <c r="I603" s="460"/>
      <c r="J603" s="460"/>
      <c r="K603" s="460"/>
      <c r="L603" s="460"/>
      <c r="M603" s="460"/>
      <c r="N603" s="460"/>
      <c r="O603" s="460"/>
      <c r="P603" s="460"/>
      <c r="Q603" s="460"/>
      <c r="R603" s="460"/>
      <c r="S603" s="460"/>
      <c r="T603" s="460"/>
      <c r="U603" s="460"/>
      <c r="V603" s="460"/>
      <c r="W603" s="460"/>
      <c r="X603" s="460"/>
      <c r="Y603" s="460"/>
      <c r="Z603" s="460"/>
      <c r="AA603" s="460"/>
      <c r="AB603" s="460"/>
      <c r="AC603" s="460"/>
      <c r="AD603" s="460"/>
      <c r="AE603" s="460"/>
      <c r="AF603" s="460"/>
      <c r="AG603" s="460"/>
      <c r="AH603" s="460"/>
      <c r="AI603" s="460"/>
      <c r="AJ603" s="460"/>
      <c r="AK603" s="460"/>
      <c r="AL603" s="460"/>
      <c r="AM603" s="460"/>
      <c r="AN603" s="460"/>
      <c r="AO603" s="460"/>
    </row>
    <row r="604" spans="1:41" ht="14.25" customHeight="1" x14ac:dyDescent="0.2">
      <c r="A604" s="295"/>
      <c r="B604" s="460"/>
      <c r="C604" s="480"/>
      <c r="D604" s="480"/>
      <c r="E604" s="460"/>
      <c r="F604" s="460"/>
      <c r="G604" s="460"/>
      <c r="H604" s="460"/>
      <c r="I604" s="460"/>
      <c r="J604" s="460"/>
      <c r="K604" s="460"/>
      <c r="L604" s="460"/>
      <c r="M604" s="460"/>
      <c r="N604" s="460"/>
      <c r="O604" s="460"/>
      <c r="P604" s="460"/>
      <c r="Q604" s="460"/>
      <c r="R604" s="460"/>
      <c r="S604" s="460"/>
      <c r="T604" s="460"/>
      <c r="U604" s="460"/>
      <c r="V604" s="460"/>
      <c r="W604" s="460"/>
      <c r="X604" s="460"/>
      <c r="Y604" s="460"/>
      <c r="Z604" s="460"/>
      <c r="AA604" s="460"/>
      <c r="AB604" s="460"/>
      <c r="AC604" s="460"/>
      <c r="AD604" s="460"/>
      <c r="AE604" s="460"/>
      <c r="AF604" s="460"/>
      <c r="AG604" s="460"/>
      <c r="AH604" s="460"/>
      <c r="AI604" s="460"/>
      <c r="AJ604" s="460"/>
      <c r="AK604" s="460"/>
      <c r="AL604" s="460"/>
      <c r="AM604" s="460"/>
      <c r="AN604" s="460"/>
      <c r="AO604" s="460"/>
    </row>
    <row r="605" spans="1:41" ht="14.25" customHeight="1" x14ac:dyDescent="0.2">
      <c r="A605" s="295"/>
      <c r="B605" s="460"/>
      <c r="C605" s="480"/>
      <c r="D605" s="480"/>
      <c r="E605" s="460"/>
      <c r="F605" s="460"/>
      <c r="G605" s="460"/>
      <c r="H605" s="460"/>
      <c r="I605" s="460"/>
      <c r="J605" s="460"/>
      <c r="K605" s="460"/>
      <c r="L605" s="460"/>
      <c r="M605" s="460"/>
      <c r="N605" s="460"/>
      <c r="O605" s="460"/>
      <c r="P605" s="460"/>
      <c r="Q605" s="460"/>
      <c r="R605" s="460"/>
      <c r="S605" s="460"/>
      <c r="T605" s="460"/>
      <c r="U605" s="460"/>
      <c r="V605" s="460"/>
      <c r="W605" s="460"/>
      <c r="X605" s="460"/>
      <c r="Y605" s="460"/>
      <c r="Z605" s="460"/>
      <c r="AA605" s="460"/>
      <c r="AB605" s="460"/>
      <c r="AC605" s="460"/>
      <c r="AD605" s="460"/>
      <c r="AE605" s="460"/>
      <c r="AF605" s="460"/>
      <c r="AG605" s="460"/>
      <c r="AH605" s="460"/>
      <c r="AI605" s="460"/>
      <c r="AJ605" s="460"/>
      <c r="AK605" s="460"/>
      <c r="AL605" s="460"/>
      <c r="AM605" s="460"/>
      <c r="AN605" s="460"/>
      <c r="AO605" s="460"/>
    </row>
    <row r="606" spans="1:41" ht="14.25" customHeight="1" x14ac:dyDescent="0.2">
      <c r="A606" s="295"/>
      <c r="B606" s="460"/>
      <c r="C606" s="480"/>
      <c r="D606" s="480"/>
      <c r="E606" s="460"/>
      <c r="F606" s="460"/>
      <c r="G606" s="460"/>
      <c r="H606" s="460"/>
      <c r="I606" s="460"/>
      <c r="J606" s="460"/>
      <c r="K606" s="460"/>
      <c r="L606" s="460"/>
      <c r="M606" s="460"/>
      <c r="N606" s="460"/>
      <c r="O606" s="460"/>
      <c r="P606" s="460"/>
      <c r="Q606" s="460"/>
      <c r="R606" s="460"/>
      <c r="S606" s="460"/>
      <c r="T606" s="460"/>
      <c r="U606" s="460"/>
      <c r="V606" s="460"/>
      <c r="W606" s="460"/>
      <c r="X606" s="460"/>
      <c r="Y606" s="460"/>
      <c r="Z606" s="460"/>
      <c r="AA606" s="460"/>
      <c r="AB606" s="460"/>
      <c r="AC606" s="460"/>
      <c r="AD606" s="460"/>
      <c r="AE606" s="460"/>
      <c r="AF606" s="460"/>
      <c r="AG606" s="460"/>
      <c r="AH606" s="460"/>
      <c r="AI606" s="460"/>
      <c r="AJ606" s="460"/>
      <c r="AK606" s="460"/>
      <c r="AL606" s="460"/>
      <c r="AM606" s="460"/>
      <c r="AN606" s="460"/>
      <c r="AO606" s="460"/>
    </row>
    <row r="607" spans="1:41" ht="14.25" customHeight="1" x14ac:dyDescent="0.2">
      <c r="A607" s="295"/>
      <c r="B607" s="460"/>
      <c r="C607" s="480"/>
      <c r="D607" s="480"/>
      <c r="E607" s="460"/>
      <c r="F607" s="460"/>
      <c r="G607" s="460"/>
      <c r="H607" s="460"/>
      <c r="I607" s="460"/>
      <c r="J607" s="460"/>
      <c r="K607" s="460"/>
      <c r="L607" s="460"/>
      <c r="M607" s="460"/>
      <c r="N607" s="460"/>
      <c r="O607" s="460"/>
      <c r="P607" s="460"/>
      <c r="Q607" s="460"/>
      <c r="R607" s="460"/>
      <c r="S607" s="460"/>
      <c r="T607" s="460"/>
      <c r="U607" s="460"/>
      <c r="V607" s="460"/>
      <c r="W607" s="460"/>
      <c r="X607" s="460"/>
      <c r="Y607" s="460"/>
      <c r="Z607" s="460"/>
      <c r="AA607" s="460"/>
      <c r="AB607" s="460"/>
      <c r="AC607" s="460"/>
      <c r="AD607" s="460"/>
      <c r="AE607" s="460"/>
      <c r="AF607" s="460"/>
      <c r="AG607" s="460"/>
      <c r="AH607" s="460"/>
      <c r="AI607" s="460"/>
      <c r="AJ607" s="460"/>
      <c r="AK607" s="460"/>
      <c r="AL607" s="460"/>
      <c r="AM607" s="460"/>
      <c r="AN607" s="460"/>
      <c r="AO607" s="460"/>
    </row>
    <row r="608" spans="1:41" ht="14.25" customHeight="1" x14ac:dyDescent="0.2">
      <c r="A608" s="295"/>
      <c r="B608" s="460"/>
      <c r="C608" s="480"/>
      <c r="D608" s="480"/>
      <c r="E608" s="460"/>
      <c r="F608" s="460"/>
      <c r="G608" s="460"/>
      <c r="H608" s="460"/>
      <c r="I608" s="460"/>
      <c r="J608" s="460"/>
      <c r="K608" s="460"/>
      <c r="L608" s="460"/>
      <c r="M608" s="460"/>
      <c r="N608" s="460"/>
      <c r="O608" s="460"/>
      <c r="P608" s="460"/>
      <c r="Q608" s="460"/>
      <c r="R608" s="460"/>
      <c r="S608" s="460"/>
      <c r="T608" s="460"/>
      <c r="U608" s="460"/>
      <c r="V608" s="460"/>
      <c r="W608" s="460"/>
      <c r="X608" s="460"/>
      <c r="Y608" s="460"/>
      <c r="Z608" s="460"/>
      <c r="AA608" s="460"/>
      <c r="AB608" s="460"/>
      <c r="AC608" s="460"/>
      <c r="AD608" s="460"/>
      <c r="AE608" s="460"/>
      <c r="AF608" s="460"/>
      <c r="AG608" s="460"/>
      <c r="AH608" s="460"/>
      <c r="AI608" s="460"/>
      <c r="AJ608" s="460"/>
      <c r="AK608" s="460"/>
      <c r="AL608" s="460"/>
      <c r="AM608" s="460"/>
      <c r="AN608" s="460"/>
      <c r="AO608" s="460"/>
    </row>
    <row r="609" spans="1:41" ht="14.25" customHeight="1" x14ac:dyDescent="0.2">
      <c r="A609" s="295"/>
      <c r="B609" s="460"/>
      <c r="C609" s="480"/>
      <c r="D609" s="480"/>
      <c r="E609" s="460"/>
      <c r="F609" s="460"/>
      <c r="G609" s="460"/>
      <c r="H609" s="460"/>
      <c r="I609" s="460"/>
      <c r="J609" s="460"/>
      <c r="K609" s="460"/>
      <c r="L609" s="460"/>
      <c r="M609" s="460"/>
      <c r="N609" s="460"/>
      <c r="O609" s="460"/>
      <c r="P609" s="460"/>
      <c r="Q609" s="460"/>
      <c r="R609" s="460"/>
      <c r="S609" s="460"/>
      <c r="T609" s="460"/>
      <c r="U609" s="460"/>
      <c r="V609" s="460"/>
      <c r="W609" s="460"/>
      <c r="X609" s="460"/>
      <c r="Y609" s="460"/>
      <c r="Z609" s="460"/>
      <c r="AA609" s="460"/>
      <c r="AB609" s="460"/>
      <c r="AC609" s="460"/>
      <c r="AD609" s="460"/>
      <c r="AE609" s="460"/>
      <c r="AF609" s="460"/>
      <c r="AG609" s="460"/>
      <c r="AH609" s="460"/>
      <c r="AI609" s="460"/>
      <c r="AJ609" s="460"/>
      <c r="AK609" s="460"/>
      <c r="AL609" s="460"/>
      <c r="AM609" s="460"/>
      <c r="AN609" s="460"/>
      <c r="AO609" s="460"/>
    </row>
    <row r="610" spans="1:41" ht="14.25" customHeight="1" x14ac:dyDescent="0.2">
      <c r="A610" s="295"/>
      <c r="B610" s="460"/>
      <c r="C610" s="480"/>
      <c r="D610" s="480"/>
      <c r="E610" s="460"/>
      <c r="F610" s="460"/>
      <c r="G610" s="460"/>
      <c r="H610" s="460"/>
      <c r="I610" s="460"/>
      <c r="J610" s="460"/>
      <c r="K610" s="460"/>
      <c r="L610" s="460"/>
      <c r="M610" s="460"/>
      <c r="N610" s="460"/>
      <c r="O610" s="460"/>
      <c r="P610" s="460"/>
      <c r="Q610" s="460"/>
      <c r="R610" s="460"/>
      <c r="S610" s="460"/>
      <c r="T610" s="460"/>
      <c r="U610" s="460"/>
      <c r="V610" s="460"/>
      <c r="W610" s="460"/>
      <c r="X610" s="460"/>
      <c r="Y610" s="460"/>
      <c r="Z610" s="460"/>
      <c r="AA610" s="460"/>
      <c r="AB610" s="460"/>
      <c r="AC610" s="460"/>
      <c r="AD610" s="460"/>
      <c r="AE610" s="460"/>
      <c r="AF610" s="460"/>
      <c r="AG610" s="460"/>
      <c r="AH610" s="460"/>
      <c r="AI610" s="460"/>
      <c r="AJ610" s="460"/>
      <c r="AK610" s="460"/>
      <c r="AL610" s="460"/>
      <c r="AM610" s="460"/>
      <c r="AN610" s="460"/>
      <c r="AO610" s="460"/>
    </row>
    <row r="611" spans="1:41" ht="14.25" customHeight="1" x14ac:dyDescent="0.2">
      <c r="A611" s="295"/>
      <c r="B611" s="460"/>
      <c r="C611" s="480"/>
      <c r="D611" s="480"/>
      <c r="E611" s="460"/>
      <c r="F611" s="460"/>
      <c r="G611" s="460"/>
      <c r="H611" s="460"/>
      <c r="I611" s="460"/>
      <c r="J611" s="460"/>
      <c r="K611" s="460"/>
      <c r="L611" s="460"/>
      <c r="M611" s="460"/>
      <c r="N611" s="460"/>
      <c r="O611" s="460"/>
      <c r="P611" s="460"/>
      <c r="Q611" s="460"/>
      <c r="R611" s="460"/>
      <c r="S611" s="460"/>
      <c r="T611" s="460"/>
      <c r="U611" s="460"/>
      <c r="V611" s="460"/>
      <c r="W611" s="460"/>
      <c r="X611" s="460"/>
      <c r="Y611" s="460"/>
      <c r="Z611" s="460"/>
      <c r="AA611" s="460"/>
      <c r="AB611" s="460"/>
      <c r="AC611" s="460"/>
      <c r="AD611" s="460"/>
      <c r="AE611" s="460"/>
      <c r="AF611" s="460"/>
      <c r="AG611" s="460"/>
      <c r="AH611" s="460"/>
      <c r="AI611" s="460"/>
      <c r="AJ611" s="460"/>
      <c r="AK611" s="460"/>
      <c r="AL611" s="460"/>
      <c r="AM611" s="460"/>
      <c r="AN611" s="460"/>
      <c r="AO611" s="460"/>
    </row>
    <row r="612" spans="1:41" ht="14.25" customHeight="1" x14ac:dyDescent="0.2">
      <c r="A612" s="295"/>
      <c r="B612" s="460"/>
      <c r="C612" s="480"/>
      <c r="D612" s="480"/>
      <c r="E612" s="460"/>
      <c r="F612" s="460"/>
      <c r="G612" s="460"/>
      <c r="H612" s="460"/>
      <c r="I612" s="460"/>
      <c r="J612" s="460"/>
      <c r="K612" s="460"/>
      <c r="L612" s="460"/>
      <c r="M612" s="460"/>
      <c r="N612" s="460"/>
      <c r="O612" s="460"/>
      <c r="P612" s="460"/>
      <c r="Q612" s="460"/>
      <c r="R612" s="460"/>
      <c r="S612" s="460"/>
      <c r="T612" s="460"/>
      <c r="U612" s="460"/>
      <c r="V612" s="460"/>
      <c r="W612" s="460"/>
      <c r="X612" s="460"/>
      <c r="Y612" s="460"/>
      <c r="Z612" s="460"/>
      <c r="AA612" s="460"/>
      <c r="AB612" s="460"/>
      <c r="AC612" s="460"/>
      <c r="AD612" s="460"/>
      <c r="AE612" s="460"/>
      <c r="AF612" s="460"/>
      <c r="AG612" s="460"/>
      <c r="AH612" s="460"/>
      <c r="AI612" s="460"/>
      <c r="AJ612" s="460"/>
      <c r="AK612" s="460"/>
      <c r="AL612" s="460"/>
      <c r="AM612" s="460"/>
      <c r="AN612" s="460"/>
      <c r="AO612" s="460"/>
    </row>
    <row r="613" spans="1:41" ht="14.25" customHeight="1" x14ac:dyDescent="0.2">
      <c r="A613" s="295"/>
      <c r="B613" s="460"/>
      <c r="C613" s="480"/>
      <c r="D613" s="480"/>
      <c r="E613" s="460"/>
      <c r="F613" s="460"/>
      <c r="G613" s="460"/>
      <c r="H613" s="460"/>
      <c r="I613" s="460"/>
      <c r="J613" s="460"/>
      <c r="K613" s="460"/>
      <c r="L613" s="460"/>
      <c r="M613" s="460"/>
      <c r="N613" s="460"/>
      <c r="O613" s="460"/>
      <c r="P613" s="460"/>
      <c r="Q613" s="460"/>
      <c r="R613" s="460"/>
      <c r="S613" s="460"/>
      <c r="T613" s="460"/>
      <c r="U613" s="460"/>
      <c r="V613" s="460"/>
      <c r="W613" s="460"/>
      <c r="X613" s="460"/>
      <c r="Y613" s="460"/>
      <c r="Z613" s="460"/>
      <c r="AA613" s="460"/>
      <c r="AB613" s="460"/>
      <c r="AC613" s="460"/>
      <c r="AD613" s="460"/>
      <c r="AE613" s="460"/>
      <c r="AF613" s="460"/>
      <c r="AG613" s="460"/>
      <c r="AH613" s="460"/>
      <c r="AI613" s="460"/>
      <c r="AJ613" s="460"/>
      <c r="AK613" s="460"/>
      <c r="AL613" s="460"/>
      <c r="AM613" s="460"/>
      <c r="AN613" s="460"/>
      <c r="AO613" s="460"/>
    </row>
    <row r="614" spans="1:41" ht="14.25" customHeight="1" x14ac:dyDescent="0.2">
      <c r="A614" s="295"/>
      <c r="B614" s="460"/>
      <c r="C614" s="480"/>
      <c r="D614" s="480"/>
      <c r="E614" s="460"/>
      <c r="F614" s="460"/>
      <c r="G614" s="460"/>
      <c r="H614" s="460"/>
      <c r="I614" s="460"/>
      <c r="J614" s="460"/>
      <c r="K614" s="460"/>
      <c r="L614" s="460"/>
      <c r="M614" s="460"/>
      <c r="N614" s="460"/>
      <c r="O614" s="460"/>
      <c r="P614" s="460"/>
      <c r="Q614" s="460"/>
      <c r="R614" s="460"/>
      <c r="S614" s="460"/>
      <c r="T614" s="460"/>
      <c r="U614" s="460"/>
      <c r="V614" s="460"/>
      <c r="W614" s="460"/>
      <c r="X614" s="460"/>
      <c r="Y614" s="460"/>
      <c r="Z614" s="460"/>
      <c r="AA614" s="460"/>
      <c r="AB614" s="460"/>
      <c r="AC614" s="460"/>
      <c r="AD614" s="460"/>
      <c r="AE614" s="460"/>
      <c r="AF614" s="460"/>
      <c r="AG614" s="460"/>
      <c r="AH614" s="460"/>
      <c r="AI614" s="460"/>
      <c r="AJ614" s="460"/>
      <c r="AK614" s="460"/>
      <c r="AL614" s="460"/>
      <c r="AM614" s="460"/>
      <c r="AN614" s="460"/>
      <c r="AO614" s="460"/>
    </row>
    <row r="615" spans="1:41" ht="14.25" customHeight="1" x14ac:dyDescent="0.2">
      <c r="A615" s="295"/>
      <c r="B615" s="460"/>
      <c r="C615" s="480"/>
      <c r="D615" s="480"/>
      <c r="E615" s="460"/>
      <c r="F615" s="460"/>
      <c r="G615" s="460"/>
      <c r="H615" s="460"/>
      <c r="I615" s="460"/>
      <c r="J615" s="460"/>
      <c r="K615" s="460"/>
      <c r="L615" s="460"/>
      <c r="M615" s="460"/>
      <c r="N615" s="460"/>
      <c r="O615" s="460"/>
      <c r="P615" s="460"/>
      <c r="Q615" s="460"/>
      <c r="R615" s="460"/>
      <c r="S615" s="460"/>
      <c r="T615" s="460"/>
      <c r="U615" s="460"/>
      <c r="V615" s="460"/>
      <c r="W615" s="460"/>
      <c r="X615" s="460"/>
      <c r="Y615" s="460"/>
      <c r="Z615" s="460"/>
      <c r="AA615" s="460"/>
      <c r="AB615" s="460"/>
      <c r="AC615" s="460"/>
      <c r="AD615" s="460"/>
      <c r="AE615" s="460"/>
      <c r="AF615" s="460"/>
      <c r="AG615" s="460"/>
      <c r="AH615" s="460"/>
      <c r="AI615" s="460"/>
      <c r="AJ615" s="460"/>
      <c r="AK615" s="460"/>
      <c r="AL615" s="460"/>
      <c r="AM615" s="460"/>
      <c r="AN615" s="460"/>
      <c r="AO615" s="460"/>
    </row>
    <row r="616" spans="1:41" ht="14.25" customHeight="1" x14ac:dyDescent="0.2">
      <c r="A616" s="295"/>
      <c r="B616" s="460"/>
      <c r="C616" s="480"/>
      <c r="D616" s="480"/>
      <c r="E616" s="460"/>
      <c r="F616" s="460"/>
      <c r="G616" s="460"/>
      <c r="H616" s="460"/>
      <c r="I616" s="460"/>
      <c r="J616" s="460"/>
      <c r="K616" s="460"/>
      <c r="L616" s="460"/>
      <c r="M616" s="460"/>
      <c r="N616" s="460"/>
      <c r="O616" s="460"/>
      <c r="P616" s="460"/>
      <c r="Q616" s="460"/>
      <c r="R616" s="460"/>
      <c r="S616" s="460"/>
      <c r="T616" s="460"/>
      <c r="U616" s="460"/>
      <c r="V616" s="460"/>
      <c r="W616" s="460"/>
      <c r="X616" s="460"/>
      <c r="Y616" s="460"/>
      <c r="Z616" s="460"/>
      <c r="AA616" s="460"/>
      <c r="AB616" s="460"/>
      <c r="AC616" s="460"/>
      <c r="AD616" s="460"/>
      <c r="AE616" s="460"/>
      <c r="AF616" s="460"/>
      <c r="AG616" s="460"/>
      <c r="AH616" s="460"/>
      <c r="AI616" s="460"/>
      <c r="AJ616" s="460"/>
      <c r="AK616" s="460"/>
      <c r="AL616" s="460"/>
      <c r="AM616" s="460"/>
      <c r="AN616" s="460"/>
      <c r="AO616" s="460"/>
    </row>
    <row r="617" spans="1:41" ht="14.25" customHeight="1" x14ac:dyDescent="0.2">
      <c r="A617" s="295"/>
      <c r="B617" s="460"/>
      <c r="C617" s="480"/>
      <c r="D617" s="480"/>
      <c r="E617" s="460"/>
      <c r="F617" s="460"/>
      <c r="G617" s="460"/>
      <c r="H617" s="460"/>
      <c r="I617" s="460"/>
      <c r="J617" s="460"/>
      <c r="K617" s="460"/>
      <c r="L617" s="460"/>
      <c r="M617" s="460"/>
      <c r="N617" s="460"/>
      <c r="O617" s="460"/>
      <c r="P617" s="460"/>
      <c r="Q617" s="460"/>
      <c r="R617" s="460"/>
      <c r="S617" s="460"/>
      <c r="T617" s="460"/>
      <c r="U617" s="460"/>
      <c r="V617" s="460"/>
      <c r="W617" s="460"/>
      <c r="X617" s="460"/>
      <c r="Y617" s="460"/>
      <c r="Z617" s="460"/>
      <c r="AA617" s="460"/>
      <c r="AB617" s="460"/>
      <c r="AC617" s="460"/>
      <c r="AD617" s="460"/>
      <c r="AE617" s="460"/>
      <c r="AF617" s="460"/>
      <c r="AG617" s="460"/>
      <c r="AH617" s="460"/>
      <c r="AI617" s="460"/>
      <c r="AJ617" s="460"/>
      <c r="AK617" s="460"/>
      <c r="AL617" s="460"/>
      <c r="AM617" s="460"/>
      <c r="AN617" s="460"/>
      <c r="AO617" s="460"/>
    </row>
    <row r="618" spans="1:41" ht="14.25" customHeight="1" x14ac:dyDescent="0.2">
      <c r="A618" s="295"/>
      <c r="B618" s="460"/>
      <c r="C618" s="480"/>
      <c r="D618" s="480"/>
      <c r="E618" s="460"/>
      <c r="F618" s="460"/>
      <c r="G618" s="460"/>
      <c r="H618" s="460"/>
      <c r="I618" s="460"/>
      <c r="J618" s="460"/>
      <c r="K618" s="460"/>
      <c r="L618" s="460"/>
      <c r="M618" s="460"/>
      <c r="N618" s="460"/>
      <c r="O618" s="460"/>
      <c r="P618" s="460"/>
      <c r="Q618" s="460"/>
      <c r="R618" s="460"/>
      <c r="S618" s="460"/>
      <c r="T618" s="460"/>
      <c r="U618" s="460"/>
      <c r="V618" s="460"/>
      <c r="W618" s="460"/>
      <c r="X618" s="460"/>
      <c r="Y618" s="460"/>
      <c r="Z618" s="460"/>
      <c r="AA618" s="460"/>
      <c r="AB618" s="460"/>
      <c r="AC618" s="460"/>
      <c r="AD618" s="460"/>
      <c r="AE618" s="460"/>
      <c r="AF618" s="460"/>
      <c r="AG618" s="460"/>
      <c r="AH618" s="460"/>
      <c r="AI618" s="460"/>
      <c r="AJ618" s="460"/>
      <c r="AK618" s="460"/>
      <c r="AL618" s="460"/>
      <c r="AM618" s="460"/>
      <c r="AN618" s="460"/>
      <c r="AO618" s="460"/>
    </row>
    <row r="619" spans="1:41" ht="14.25" customHeight="1" x14ac:dyDescent="0.2">
      <c r="A619" s="295"/>
      <c r="B619" s="460"/>
      <c r="C619" s="480"/>
      <c r="D619" s="480"/>
      <c r="E619" s="460"/>
      <c r="F619" s="460"/>
      <c r="G619" s="460"/>
      <c r="H619" s="460"/>
      <c r="I619" s="460"/>
      <c r="J619" s="460"/>
      <c r="K619" s="460"/>
      <c r="L619" s="460"/>
      <c r="M619" s="460"/>
      <c r="N619" s="460"/>
      <c r="O619" s="460"/>
      <c r="P619" s="460"/>
      <c r="Q619" s="460"/>
      <c r="R619" s="460"/>
      <c r="S619" s="460"/>
      <c r="T619" s="460"/>
      <c r="U619" s="460"/>
      <c r="V619" s="460"/>
      <c r="W619" s="460"/>
      <c r="X619" s="460"/>
      <c r="Y619" s="460"/>
      <c r="Z619" s="460"/>
      <c r="AA619" s="460"/>
      <c r="AB619" s="460"/>
      <c r="AC619" s="460"/>
      <c r="AD619" s="460"/>
      <c r="AE619" s="460"/>
      <c r="AF619" s="460"/>
      <c r="AG619" s="460"/>
      <c r="AH619" s="460"/>
      <c r="AI619" s="460"/>
      <c r="AJ619" s="460"/>
      <c r="AK619" s="460"/>
      <c r="AL619" s="460"/>
      <c r="AM619" s="460"/>
      <c r="AN619" s="460"/>
      <c r="AO619" s="460"/>
    </row>
    <row r="620" spans="1:41" ht="14.25" customHeight="1" x14ac:dyDescent="0.2">
      <c r="A620" s="295"/>
      <c r="B620" s="460"/>
      <c r="C620" s="480"/>
      <c r="D620" s="480"/>
      <c r="E620" s="460"/>
      <c r="F620" s="460"/>
      <c r="G620" s="460"/>
      <c r="H620" s="460"/>
      <c r="I620" s="460"/>
      <c r="J620" s="460"/>
      <c r="K620" s="460"/>
      <c r="L620" s="460"/>
      <c r="M620" s="460"/>
      <c r="N620" s="460"/>
      <c r="O620" s="460"/>
      <c r="P620" s="460"/>
      <c r="Q620" s="460"/>
      <c r="R620" s="460"/>
      <c r="S620" s="460"/>
      <c r="T620" s="460"/>
      <c r="U620" s="460"/>
      <c r="V620" s="460"/>
      <c r="W620" s="460"/>
      <c r="X620" s="460"/>
      <c r="Y620" s="460"/>
      <c r="Z620" s="460"/>
      <c r="AA620" s="460"/>
      <c r="AB620" s="460"/>
      <c r="AC620" s="460"/>
      <c r="AD620" s="460"/>
      <c r="AE620" s="460"/>
      <c r="AF620" s="460"/>
      <c r="AG620" s="460"/>
      <c r="AH620" s="460"/>
      <c r="AI620" s="460"/>
      <c r="AJ620" s="460"/>
      <c r="AK620" s="460"/>
      <c r="AL620" s="460"/>
      <c r="AM620" s="460"/>
      <c r="AN620" s="460"/>
      <c r="AO620" s="460"/>
    </row>
    <row r="621" spans="1:41" ht="14.25" customHeight="1" x14ac:dyDescent="0.2">
      <c r="A621" s="295"/>
      <c r="B621" s="460"/>
      <c r="C621" s="480"/>
      <c r="D621" s="480"/>
      <c r="E621" s="460"/>
      <c r="F621" s="460"/>
      <c r="G621" s="460"/>
      <c r="H621" s="460"/>
      <c r="I621" s="460"/>
      <c r="J621" s="460"/>
      <c r="K621" s="460"/>
      <c r="L621" s="460"/>
      <c r="M621" s="460"/>
      <c r="N621" s="460"/>
      <c r="O621" s="460"/>
      <c r="P621" s="460"/>
      <c r="Q621" s="460"/>
      <c r="R621" s="460"/>
      <c r="S621" s="460"/>
      <c r="T621" s="460"/>
      <c r="U621" s="460"/>
      <c r="V621" s="460"/>
      <c r="W621" s="460"/>
      <c r="X621" s="460"/>
      <c r="Y621" s="460"/>
      <c r="Z621" s="460"/>
      <c r="AA621" s="460"/>
      <c r="AB621" s="460"/>
      <c r="AC621" s="460"/>
      <c r="AD621" s="460"/>
      <c r="AE621" s="460"/>
      <c r="AF621" s="460"/>
      <c r="AG621" s="460"/>
      <c r="AH621" s="460"/>
      <c r="AI621" s="460"/>
      <c r="AJ621" s="460"/>
      <c r="AK621" s="460"/>
      <c r="AL621" s="460"/>
      <c r="AM621" s="460"/>
      <c r="AN621" s="460"/>
      <c r="AO621" s="460"/>
    </row>
    <row r="622" spans="1:41" ht="14.25" customHeight="1" x14ac:dyDescent="0.2">
      <c r="A622" s="295"/>
      <c r="B622" s="460"/>
      <c r="C622" s="480"/>
      <c r="D622" s="480"/>
      <c r="E622" s="460"/>
      <c r="F622" s="460"/>
      <c r="G622" s="460"/>
      <c r="H622" s="460"/>
      <c r="I622" s="460"/>
      <c r="J622" s="460"/>
      <c r="K622" s="460"/>
      <c r="L622" s="460"/>
      <c r="M622" s="460"/>
      <c r="N622" s="460"/>
      <c r="O622" s="460"/>
      <c r="P622" s="460"/>
      <c r="Q622" s="460"/>
      <c r="R622" s="460"/>
      <c r="S622" s="460"/>
      <c r="T622" s="460"/>
      <c r="U622" s="460"/>
      <c r="V622" s="460"/>
      <c r="W622" s="460"/>
      <c r="X622" s="460"/>
      <c r="Y622" s="460"/>
      <c r="Z622" s="460"/>
      <c r="AA622" s="460"/>
      <c r="AB622" s="460"/>
      <c r="AC622" s="460"/>
      <c r="AD622" s="460"/>
      <c r="AE622" s="460"/>
      <c r="AF622" s="460"/>
      <c r="AG622" s="460"/>
      <c r="AH622" s="460"/>
      <c r="AI622" s="460"/>
      <c r="AJ622" s="460"/>
      <c r="AK622" s="460"/>
      <c r="AL622" s="460"/>
      <c r="AM622" s="460"/>
      <c r="AN622" s="460"/>
      <c r="AO622" s="460"/>
    </row>
    <row r="623" spans="1:41" ht="14.25" customHeight="1" x14ac:dyDescent="0.2">
      <c r="A623" s="295"/>
      <c r="B623" s="460"/>
      <c r="C623" s="480"/>
      <c r="D623" s="480"/>
      <c r="E623" s="460"/>
      <c r="F623" s="460"/>
      <c r="G623" s="460"/>
      <c r="H623" s="460"/>
      <c r="I623" s="460"/>
      <c r="J623" s="460"/>
      <c r="K623" s="460"/>
      <c r="L623" s="460"/>
      <c r="M623" s="460"/>
      <c r="N623" s="460"/>
      <c r="O623" s="460"/>
      <c r="P623" s="460"/>
      <c r="Q623" s="460"/>
      <c r="R623" s="460"/>
      <c r="S623" s="460"/>
      <c r="T623" s="460"/>
      <c r="U623" s="460"/>
      <c r="V623" s="460"/>
      <c r="W623" s="460"/>
      <c r="X623" s="460"/>
      <c r="Y623" s="460"/>
      <c r="Z623" s="460"/>
      <c r="AA623" s="460"/>
      <c r="AB623" s="460"/>
      <c r="AC623" s="460"/>
      <c r="AD623" s="460"/>
      <c r="AE623" s="460"/>
      <c r="AF623" s="460"/>
      <c r="AG623" s="460"/>
      <c r="AH623" s="460"/>
      <c r="AI623" s="460"/>
      <c r="AJ623" s="460"/>
      <c r="AK623" s="460"/>
      <c r="AL623" s="460"/>
      <c r="AM623" s="460"/>
      <c r="AN623" s="460"/>
      <c r="AO623" s="460"/>
    </row>
    <row r="624" spans="1:41" ht="14.25" customHeight="1" x14ac:dyDescent="0.2">
      <c r="A624" s="295"/>
      <c r="B624" s="460"/>
      <c r="C624" s="480"/>
      <c r="D624" s="480"/>
      <c r="E624" s="460"/>
      <c r="F624" s="460"/>
      <c r="G624" s="460"/>
      <c r="H624" s="460"/>
      <c r="I624" s="460"/>
      <c r="J624" s="460"/>
      <c r="K624" s="460"/>
      <c r="L624" s="460"/>
      <c r="M624" s="460"/>
      <c r="N624" s="460"/>
      <c r="O624" s="460"/>
      <c r="P624" s="460"/>
      <c r="Q624" s="460"/>
      <c r="R624" s="460"/>
      <c r="S624" s="460"/>
      <c r="T624" s="460"/>
      <c r="U624" s="460"/>
      <c r="V624" s="460"/>
      <c r="W624" s="460"/>
      <c r="X624" s="460"/>
      <c r="Y624" s="460"/>
      <c r="Z624" s="460"/>
      <c r="AA624" s="460"/>
      <c r="AB624" s="460"/>
      <c r="AC624" s="460"/>
      <c r="AD624" s="460"/>
      <c r="AE624" s="460"/>
      <c r="AF624" s="460"/>
      <c r="AG624" s="460"/>
      <c r="AH624" s="460"/>
      <c r="AI624" s="460"/>
      <c r="AJ624" s="460"/>
      <c r="AK624" s="460"/>
      <c r="AL624" s="460"/>
      <c r="AM624" s="460"/>
      <c r="AN624" s="460"/>
      <c r="AO624" s="460"/>
    </row>
    <row r="625" spans="1:41" ht="14.25" customHeight="1" x14ac:dyDescent="0.2">
      <c r="A625" s="295"/>
      <c r="B625" s="460"/>
      <c r="C625" s="480"/>
      <c r="D625" s="480"/>
      <c r="E625" s="460"/>
      <c r="F625" s="460"/>
      <c r="G625" s="460"/>
      <c r="H625" s="460"/>
      <c r="I625" s="460"/>
      <c r="J625" s="460"/>
      <c r="K625" s="460"/>
      <c r="L625" s="460"/>
      <c r="M625" s="460"/>
      <c r="N625" s="460"/>
      <c r="O625" s="460"/>
      <c r="P625" s="460"/>
      <c r="Q625" s="460"/>
      <c r="R625" s="460"/>
      <c r="S625" s="460"/>
      <c r="T625" s="460"/>
      <c r="U625" s="460"/>
      <c r="V625" s="460"/>
      <c r="W625" s="460"/>
      <c r="X625" s="460"/>
      <c r="Y625" s="460"/>
      <c r="Z625" s="460"/>
      <c r="AA625" s="460"/>
      <c r="AB625" s="460"/>
      <c r="AC625" s="460"/>
      <c r="AD625" s="460"/>
      <c r="AE625" s="460"/>
      <c r="AF625" s="460"/>
      <c r="AG625" s="460"/>
      <c r="AH625" s="460"/>
      <c r="AI625" s="460"/>
      <c r="AJ625" s="460"/>
      <c r="AK625" s="460"/>
      <c r="AL625" s="460"/>
      <c r="AM625" s="460"/>
      <c r="AN625" s="460"/>
      <c r="AO625" s="460"/>
    </row>
    <row r="626" spans="1:41" ht="14.25" customHeight="1" x14ac:dyDescent="0.2">
      <c r="A626" s="295"/>
      <c r="B626" s="460"/>
      <c r="C626" s="480"/>
      <c r="D626" s="480"/>
      <c r="E626" s="460"/>
      <c r="F626" s="460"/>
      <c r="G626" s="460"/>
      <c r="H626" s="460"/>
      <c r="I626" s="460"/>
      <c r="J626" s="460"/>
      <c r="K626" s="460"/>
      <c r="L626" s="460"/>
      <c r="M626" s="460"/>
      <c r="N626" s="460"/>
      <c r="O626" s="460"/>
      <c r="P626" s="460"/>
      <c r="Q626" s="460"/>
      <c r="R626" s="460"/>
      <c r="S626" s="460"/>
      <c r="T626" s="460"/>
      <c r="U626" s="460"/>
      <c r="V626" s="460"/>
      <c r="W626" s="460"/>
      <c r="X626" s="460"/>
      <c r="Y626" s="460"/>
      <c r="Z626" s="460"/>
      <c r="AA626" s="460"/>
      <c r="AB626" s="460"/>
      <c r="AC626" s="460"/>
      <c r="AD626" s="460"/>
      <c r="AE626" s="460"/>
      <c r="AF626" s="460"/>
      <c r="AG626" s="460"/>
      <c r="AH626" s="460"/>
      <c r="AI626" s="460"/>
      <c r="AJ626" s="460"/>
      <c r="AK626" s="460"/>
      <c r="AL626" s="460"/>
      <c r="AM626" s="460"/>
      <c r="AN626" s="460"/>
      <c r="AO626" s="460"/>
    </row>
    <row r="627" spans="1:41" ht="14.25" customHeight="1" x14ac:dyDescent="0.2">
      <c r="A627" s="295"/>
      <c r="B627" s="460"/>
      <c r="C627" s="480"/>
      <c r="D627" s="480"/>
      <c r="E627" s="460"/>
      <c r="F627" s="460"/>
      <c r="G627" s="460"/>
      <c r="H627" s="460"/>
      <c r="I627" s="460"/>
      <c r="J627" s="460"/>
      <c r="K627" s="460"/>
      <c r="L627" s="460"/>
      <c r="M627" s="460"/>
      <c r="N627" s="460"/>
      <c r="O627" s="460"/>
      <c r="P627" s="460"/>
      <c r="Q627" s="460"/>
      <c r="R627" s="460"/>
      <c r="S627" s="460"/>
      <c r="T627" s="460"/>
      <c r="U627" s="460"/>
      <c r="V627" s="460"/>
      <c r="W627" s="460"/>
      <c r="X627" s="460"/>
      <c r="Y627" s="460"/>
      <c r="Z627" s="460"/>
      <c r="AA627" s="460"/>
      <c r="AB627" s="460"/>
      <c r="AC627" s="460"/>
      <c r="AD627" s="460"/>
      <c r="AE627" s="460"/>
      <c r="AF627" s="460"/>
      <c r="AG627" s="460"/>
      <c r="AH627" s="460"/>
      <c r="AI627" s="460"/>
      <c r="AJ627" s="460"/>
      <c r="AK627" s="460"/>
      <c r="AL627" s="460"/>
      <c r="AM627" s="460"/>
      <c r="AN627" s="460"/>
      <c r="AO627" s="460"/>
    </row>
    <row r="628" spans="1:41" ht="14.25" customHeight="1" x14ac:dyDescent="0.2">
      <c r="A628" s="295"/>
      <c r="B628" s="460"/>
      <c r="C628" s="480"/>
      <c r="D628" s="480"/>
      <c r="E628" s="460"/>
      <c r="F628" s="460"/>
      <c r="G628" s="460"/>
      <c r="H628" s="460"/>
      <c r="I628" s="460"/>
      <c r="J628" s="460"/>
      <c r="K628" s="460"/>
      <c r="L628" s="460"/>
      <c r="M628" s="460"/>
      <c r="N628" s="460"/>
      <c r="O628" s="460"/>
      <c r="P628" s="460"/>
      <c r="Q628" s="460"/>
      <c r="R628" s="460"/>
      <c r="S628" s="460"/>
      <c r="T628" s="460"/>
      <c r="U628" s="460"/>
      <c r="V628" s="460"/>
      <c r="W628" s="460"/>
      <c r="X628" s="460"/>
      <c r="Y628" s="460"/>
      <c r="Z628" s="460"/>
      <c r="AA628" s="460"/>
      <c r="AB628" s="460"/>
      <c r="AC628" s="460"/>
      <c r="AD628" s="460"/>
      <c r="AE628" s="460"/>
      <c r="AF628" s="460"/>
      <c r="AG628" s="460"/>
      <c r="AH628" s="460"/>
      <c r="AI628" s="460"/>
      <c r="AJ628" s="460"/>
      <c r="AK628" s="460"/>
      <c r="AL628" s="460"/>
      <c r="AM628" s="460"/>
      <c r="AN628" s="460"/>
      <c r="AO628" s="460"/>
    </row>
    <row r="629" spans="1:41" ht="14.25" customHeight="1" x14ac:dyDescent="0.2">
      <c r="A629" s="295"/>
      <c r="B629" s="460"/>
      <c r="C629" s="480"/>
      <c r="D629" s="480"/>
      <c r="E629" s="460"/>
      <c r="F629" s="460"/>
      <c r="G629" s="460"/>
      <c r="H629" s="460"/>
      <c r="I629" s="460"/>
      <c r="J629" s="460"/>
      <c r="K629" s="460"/>
      <c r="L629" s="460"/>
      <c r="M629" s="460"/>
      <c r="N629" s="460"/>
      <c r="O629" s="460"/>
      <c r="P629" s="460"/>
      <c r="Q629" s="460"/>
      <c r="R629" s="460"/>
      <c r="S629" s="460"/>
      <c r="T629" s="460"/>
      <c r="U629" s="460"/>
      <c r="V629" s="460"/>
      <c r="W629" s="460"/>
      <c r="X629" s="460"/>
      <c r="Y629" s="460"/>
      <c r="Z629" s="460"/>
      <c r="AA629" s="460"/>
      <c r="AB629" s="460"/>
      <c r="AC629" s="460"/>
      <c r="AD629" s="460"/>
      <c r="AE629" s="460"/>
      <c r="AF629" s="460"/>
      <c r="AG629" s="460"/>
      <c r="AH629" s="460"/>
      <c r="AI629" s="460"/>
      <c r="AJ629" s="460"/>
      <c r="AK629" s="460"/>
      <c r="AL629" s="460"/>
      <c r="AM629" s="460"/>
      <c r="AN629" s="460"/>
      <c r="AO629" s="460"/>
    </row>
    <row r="630" spans="1:41" ht="14.25" customHeight="1" x14ac:dyDescent="0.2">
      <c r="A630" s="295"/>
      <c r="B630" s="460"/>
      <c r="C630" s="480"/>
      <c r="D630" s="480"/>
      <c r="E630" s="460"/>
      <c r="F630" s="460"/>
      <c r="G630" s="460"/>
      <c r="H630" s="460"/>
      <c r="I630" s="460"/>
      <c r="J630" s="460"/>
      <c r="K630" s="460"/>
      <c r="L630" s="460"/>
      <c r="M630" s="460"/>
      <c r="N630" s="460"/>
      <c r="O630" s="460"/>
      <c r="P630" s="460"/>
      <c r="Q630" s="460"/>
      <c r="R630" s="460"/>
      <c r="S630" s="460"/>
      <c r="T630" s="460"/>
      <c r="U630" s="460"/>
      <c r="V630" s="460"/>
      <c r="W630" s="460"/>
      <c r="X630" s="460"/>
      <c r="Y630" s="460"/>
      <c r="Z630" s="460"/>
      <c r="AA630" s="460"/>
      <c r="AB630" s="460"/>
      <c r="AC630" s="460"/>
      <c r="AD630" s="460"/>
      <c r="AE630" s="460"/>
      <c r="AF630" s="460"/>
      <c r="AG630" s="460"/>
      <c r="AH630" s="460"/>
      <c r="AI630" s="460"/>
      <c r="AJ630" s="460"/>
      <c r="AK630" s="460"/>
      <c r="AL630" s="460"/>
      <c r="AM630" s="460"/>
      <c r="AN630" s="460"/>
      <c r="AO630" s="460"/>
    </row>
    <row r="631" spans="1:41" ht="14.25" customHeight="1" x14ac:dyDescent="0.2">
      <c r="A631" s="295"/>
      <c r="B631" s="460"/>
      <c r="C631" s="480"/>
      <c r="D631" s="480"/>
      <c r="E631" s="460"/>
      <c r="F631" s="460"/>
      <c r="G631" s="460"/>
      <c r="H631" s="460"/>
      <c r="I631" s="460"/>
      <c r="J631" s="460"/>
      <c r="K631" s="460"/>
      <c r="L631" s="460"/>
      <c r="M631" s="460"/>
      <c r="N631" s="460"/>
      <c r="O631" s="460"/>
      <c r="P631" s="460"/>
      <c r="Q631" s="460"/>
      <c r="R631" s="460"/>
      <c r="S631" s="460"/>
      <c r="T631" s="460"/>
      <c r="U631" s="460"/>
      <c r="V631" s="460"/>
      <c r="W631" s="460"/>
      <c r="X631" s="460"/>
      <c r="Y631" s="460"/>
      <c r="Z631" s="460"/>
      <c r="AA631" s="460"/>
      <c r="AB631" s="460"/>
      <c r="AC631" s="460"/>
      <c r="AD631" s="460"/>
      <c r="AE631" s="460"/>
      <c r="AF631" s="460"/>
      <c r="AG631" s="460"/>
      <c r="AH631" s="460"/>
      <c r="AI631" s="460"/>
      <c r="AJ631" s="460"/>
      <c r="AK631" s="460"/>
      <c r="AL631" s="460"/>
      <c r="AM631" s="460"/>
      <c r="AN631" s="460"/>
      <c r="AO631" s="460"/>
    </row>
    <row r="632" spans="1:41" ht="14.25" customHeight="1" x14ac:dyDescent="0.2">
      <c r="A632" s="295"/>
      <c r="B632" s="460"/>
      <c r="C632" s="480"/>
      <c r="D632" s="480"/>
      <c r="E632" s="460"/>
      <c r="F632" s="460"/>
      <c r="G632" s="460"/>
      <c r="H632" s="460"/>
      <c r="I632" s="460"/>
      <c r="J632" s="460"/>
      <c r="K632" s="460"/>
      <c r="L632" s="460"/>
      <c r="M632" s="460"/>
      <c r="N632" s="460"/>
      <c r="O632" s="460"/>
      <c r="P632" s="460"/>
      <c r="Q632" s="460"/>
      <c r="R632" s="460"/>
      <c r="S632" s="460"/>
      <c r="T632" s="460"/>
      <c r="U632" s="460"/>
      <c r="V632" s="460"/>
      <c r="W632" s="460"/>
      <c r="X632" s="460"/>
      <c r="Y632" s="460"/>
      <c r="Z632" s="460"/>
      <c r="AA632" s="460"/>
      <c r="AB632" s="460"/>
      <c r="AC632" s="460"/>
      <c r="AD632" s="460"/>
      <c r="AE632" s="460"/>
      <c r="AF632" s="460"/>
      <c r="AG632" s="460"/>
      <c r="AH632" s="460"/>
      <c r="AI632" s="460"/>
      <c r="AJ632" s="460"/>
      <c r="AK632" s="460"/>
      <c r="AL632" s="460"/>
      <c r="AM632" s="460"/>
      <c r="AN632" s="460"/>
      <c r="AO632" s="460"/>
    </row>
    <row r="633" spans="1:41" ht="14.25" customHeight="1" x14ac:dyDescent="0.2">
      <c r="A633" s="295"/>
      <c r="B633" s="460"/>
      <c r="C633" s="480"/>
      <c r="D633" s="480"/>
      <c r="E633" s="460"/>
      <c r="F633" s="460"/>
      <c r="G633" s="460"/>
      <c r="H633" s="460"/>
      <c r="I633" s="460"/>
      <c r="J633" s="460"/>
      <c r="K633" s="460"/>
      <c r="L633" s="460"/>
      <c r="M633" s="460"/>
      <c r="N633" s="460"/>
      <c r="O633" s="460"/>
      <c r="P633" s="460"/>
      <c r="Q633" s="460"/>
      <c r="R633" s="460"/>
      <c r="S633" s="460"/>
      <c r="T633" s="460"/>
      <c r="U633" s="460"/>
      <c r="V633" s="460"/>
      <c r="W633" s="460"/>
      <c r="X633" s="460"/>
      <c r="Y633" s="460"/>
      <c r="Z633" s="460"/>
      <c r="AA633" s="460"/>
      <c r="AB633" s="460"/>
      <c r="AC633" s="460"/>
      <c r="AD633" s="460"/>
      <c r="AE633" s="460"/>
      <c r="AF633" s="460"/>
      <c r="AG633" s="460"/>
      <c r="AH633" s="460"/>
      <c r="AI633" s="460"/>
      <c r="AJ633" s="460"/>
      <c r="AK633" s="460"/>
      <c r="AL633" s="460"/>
      <c r="AM633" s="460"/>
      <c r="AN633" s="460"/>
      <c r="AO633" s="460"/>
    </row>
    <row r="634" spans="1:41" ht="14.25" customHeight="1" x14ac:dyDescent="0.2">
      <c r="A634" s="295"/>
      <c r="B634" s="460"/>
      <c r="C634" s="480"/>
      <c r="D634" s="480"/>
      <c r="E634" s="460"/>
      <c r="F634" s="460"/>
      <c r="G634" s="460"/>
      <c r="H634" s="460"/>
      <c r="I634" s="460"/>
      <c r="J634" s="460"/>
      <c r="K634" s="460"/>
      <c r="L634" s="460"/>
      <c r="M634" s="460"/>
      <c r="N634" s="460"/>
      <c r="O634" s="460"/>
      <c r="P634" s="460"/>
      <c r="Q634" s="460"/>
      <c r="R634" s="460"/>
      <c r="S634" s="460"/>
      <c r="T634" s="460"/>
      <c r="U634" s="460"/>
      <c r="V634" s="460"/>
      <c r="W634" s="460"/>
      <c r="X634" s="460"/>
      <c r="Y634" s="460"/>
      <c r="Z634" s="460"/>
      <c r="AA634" s="460"/>
      <c r="AB634" s="460"/>
      <c r="AC634" s="460"/>
      <c r="AD634" s="460"/>
      <c r="AE634" s="460"/>
      <c r="AF634" s="460"/>
      <c r="AG634" s="460"/>
      <c r="AH634" s="460"/>
      <c r="AI634" s="460"/>
      <c r="AJ634" s="460"/>
      <c r="AK634" s="460"/>
      <c r="AL634" s="460"/>
      <c r="AM634" s="460"/>
      <c r="AN634" s="460"/>
      <c r="AO634" s="460"/>
    </row>
    <row r="635" spans="1:41" ht="14.25" customHeight="1" x14ac:dyDescent="0.2">
      <c r="A635" s="295"/>
      <c r="B635" s="460"/>
      <c r="C635" s="480"/>
      <c r="D635" s="480"/>
      <c r="E635" s="460"/>
      <c r="F635" s="460"/>
      <c r="G635" s="460"/>
      <c r="H635" s="460"/>
      <c r="I635" s="460"/>
      <c r="J635" s="460"/>
      <c r="K635" s="460"/>
      <c r="L635" s="460"/>
      <c r="M635" s="460"/>
      <c r="N635" s="460"/>
      <c r="O635" s="460"/>
      <c r="P635" s="460"/>
      <c r="Q635" s="460"/>
      <c r="R635" s="460"/>
      <c r="S635" s="460"/>
      <c r="T635" s="460"/>
      <c r="U635" s="460"/>
      <c r="V635" s="460"/>
      <c r="W635" s="460"/>
      <c r="X635" s="460"/>
      <c r="Y635" s="460"/>
      <c r="Z635" s="460"/>
      <c r="AA635" s="460"/>
      <c r="AB635" s="460"/>
      <c r="AC635" s="460"/>
      <c r="AD635" s="460"/>
      <c r="AE635" s="460"/>
      <c r="AF635" s="460"/>
      <c r="AG635" s="460"/>
      <c r="AH635" s="460"/>
      <c r="AI635" s="460"/>
      <c r="AJ635" s="460"/>
      <c r="AK635" s="460"/>
      <c r="AL635" s="460"/>
      <c r="AM635" s="460"/>
      <c r="AN635" s="460"/>
      <c r="AO635" s="460"/>
    </row>
    <row r="636" spans="1:41" ht="14.25" customHeight="1" x14ac:dyDescent="0.2">
      <c r="A636" s="295"/>
      <c r="B636" s="460"/>
      <c r="C636" s="480"/>
      <c r="D636" s="480"/>
      <c r="E636" s="460"/>
      <c r="F636" s="460"/>
      <c r="G636" s="460"/>
      <c r="H636" s="460"/>
      <c r="I636" s="460"/>
      <c r="J636" s="460"/>
      <c r="K636" s="460"/>
      <c r="L636" s="460"/>
      <c r="M636" s="460"/>
      <c r="N636" s="460"/>
      <c r="O636" s="460"/>
      <c r="P636" s="460"/>
      <c r="Q636" s="460"/>
      <c r="R636" s="460"/>
      <c r="S636" s="460"/>
      <c r="T636" s="460"/>
      <c r="U636" s="460"/>
      <c r="V636" s="460"/>
      <c r="W636" s="460"/>
      <c r="X636" s="460"/>
      <c r="Y636" s="460"/>
      <c r="Z636" s="460"/>
      <c r="AA636" s="460"/>
      <c r="AB636" s="460"/>
      <c r="AC636" s="460"/>
      <c r="AD636" s="460"/>
      <c r="AE636" s="460"/>
      <c r="AF636" s="460"/>
      <c r="AG636" s="460"/>
      <c r="AH636" s="460"/>
      <c r="AI636" s="460"/>
      <c r="AJ636" s="460"/>
      <c r="AK636" s="460"/>
      <c r="AL636" s="460"/>
      <c r="AM636" s="460"/>
      <c r="AN636" s="460"/>
      <c r="AO636" s="460"/>
    </row>
    <row r="637" spans="1:41" ht="14.25" customHeight="1" x14ac:dyDescent="0.2">
      <c r="A637" s="295"/>
      <c r="B637" s="460"/>
      <c r="C637" s="480"/>
      <c r="D637" s="480"/>
      <c r="E637" s="460"/>
      <c r="F637" s="460"/>
      <c r="G637" s="460"/>
      <c r="H637" s="460"/>
      <c r="I637" s="460"/>
      <c r="J637" s="460"/>
      <c r="K637" s="460"/>
      <c r="L637" s="460"/>
      <c r="M637" s="460"/>
      <c r="N637" s="460"/>
      <c r="O637" s="460"/>
      <c r="P637" s="460"/>
      <c r="Q637" s="460"/>
      <c r="R637" s="460"/>
      <c r="S637" s="460"/>
      <c r="T637" s="460"/>
      <c r="U637" s="460"/>
      <c r="V637" s="460"/>
      <c r="W637" s="460"/>
      <c r="X637" s="460"/>
      <c r="Y637" s="460"/>
      <c r="Z637" s="460"/>
      <c r="AA637" s="460"/>
      <c r="AB637" s="460"/>
      <c r="AC637" s="460"/>
      <c r="AD637" s="460"/>
      <c r="AE637" s="460"/>
      <c r="AF637" s="460"/>
      <c r="AG637" s="460"/>
      <c r="AH637" s="460"/>
      <c r="AI637" s="460"/>
      <c r="AJ637" s="460"/>
      <c r="AK637" s="460"/>
      <c r="AL637" s="460"/>
      <c r="AM637" s="460"/>
      <c r="AN637" s="460"/>
      <c r="AO637" s="460"/>
    </row>
    <row r="638" spans="1:41" ht="14.25" customHeight="1" x14ac:dyDescent="0.2">
      <c r="A638" s="295"/>
      <c r="B638" s="460"/>
      <c r="C638" s="480"/>
      <c r="D638" s="480"/>
      <c r="E638" s="460"/>
      <c r="F638" s="460"/>
      <c r="G638" s="460"/>
      <c r="H638" s="460"/>
      <c r="I638" s="460"/>
      <c r="J638" s="460"/>
      <c r="K638" s="460"/>
      <c r="L638" s="460"/>
      <c r="M638" s="460"/>
      <c r="N638" s="460"/>
      <c r="O638" s="460"/>
      <c r="P638" s="460"/>
      <c r="Q638" s="460"/>
      <c r="R638" s="460"/>
      <c r="S638" s="460"/>
      <c r="T638" s="460"/>
      <c r="U638" s="460"/>
      <c r="V638" s="460"/>
      <c r="W638" s="460"/>
      <c r="X638" s="460"/>
      <c r="Y638" s="460"/>
      <c r="Z638" s="460"/>
      <c r="AA638" s="460"/>
      <c r="AB638" s="460"/>
      <c r="AC638" s="460"/>
      <c r="AD638" s="460"/>
      <c r="AE638" s="460"/>
      <c r="AF638" s="460"/>
      <c r="AG638" s="460"/>
      <c r="AH638" s="460"/>
      <c r="AI638" s="460"/>
      <c r="AJ638" s="460"/>
      <c r="AK638" s="460"/>
      <c r="AL638" s="460"/>
      <c r="AM638" s="460"/>
      <c r="AN638" s="460"/>
      <c r="AO638" s="460"/>
    </row>
    <row r="639" spans="1:41" ht="14.25" customHeight="1" x14ac:dyDescent="0.2">
      <c r="A639" s="295"/>
      <c r="B639" s="460"/>
      <c r="C639" s="480"/>
      <c r="D639" s="480"/>
      <c r="E639" s="460"/>
      <c r="F639" s="460"/>
      <c r="G639" s="460"/>
      <c r="H639" s="460"/>
      <c r="I639" s="460"/>
      <c r="J639" s="460"/>
      <c r="K639" s="460"/>
      <c r="L639" s="460"/>
      <c r="M639" s="460"/>
      <c r="N639" s="460"/>
      <c r="O639" s="460"/>
      <c r="P639" s="460"/>
      <c r="Q639" s="460"/>
      <c r="R639" s="460"/>
      <c r="S639" s="460"/>
      <c r="T639" s="460"/>
      <c r="U639" s="460"/>
      <c r="V639" s="460"/>
      <c r="W639" s="460"/>
      <c r="X639" s="460"/>
      <c r="Y639" s="460"/>
      <c r="Z639" s="460"/>
      <c r="AA639" s="460"/>
      <c r="AB639" s="460"/>
      <c r="AC639" s="460"/>
      <c r="AD639" s="460"/>
      <c r="AE639" s="460"/>
      <c r="AF639" s="460"/>
      <c r="AG639" s="460"/>
      <c r="AH639" s="460"/>
      <c r="AI639" s="460"/>
      <c r="AJ639" s="460"/>
      <c r="AK639" s="460"/>
      <c r="AL639" s="460"/>
      <c r="AM639" s="460"/>
      <c r="AN639" s="460"/>
      <c r="AO639" s="460"/>
    </row>
    <row r="640" spans="1:41" ht="14.25" customHeight="1" x14ac:dyDescent="0.2">
      <c r="A640" s="295"/>
      <c r="B640" s="460"/>
      <c r="C640" s="480"/>
      <c r="D640" s="480"/>
      <c r="E640" s="460"/>
      <c r="F640" s="460"/>
      <c r="G640" s="460"/>
      <c r="H640" s="460"/>
      <c r="I640" s="460"/>
      <c r="J640" s="460"/>
      <c r="K640" s="460"/>
      <c r="L640" s="460"/>
      <c r="M640" s="460"/>
      <c r="N640" s="460"/>
      <c r="O640" s="460"/>
      <c r="P640" s="460"/>
      <c r="Q640" s="460"/>
      <c r="R640" s="460"/>
      <c r="S640" s="460"/>
      <c r="T640" s="460"/>
      <c r="U640" s="460"/>
      <c r="V640" s="460"/>
      <c r="W640" s="460"/>
      <c r="X640" s="460"/>
      <c r="Y640" s="460"/>
      <c r="Z640" s="460"/>
      <c r="AA640" s="460"/>
      <c r="AB640" s="460"/>
      <c r="AC640" s="460"/>
      <c r="AD640" s="460"/>
      <c r="AE640" s="460"/>
      <c r="AF640" s="460"/>
      <c r="AG640" s="460"/>
      <c r="AH640" s="460"/>
      <c r="AI640" s="460"/>
      <c r="AJ640" s="460"/>
      <c r="AK640" s="460"/>
      <c r="AL640" s="460"/>
      <c r="AM640" s="460"/>
      <c r="AN640" s="460"/>
      <c r="AO640" s="460"/>
    </row>
    <row r="641" spans="1:41" ht="14.25" customHeight="1" x14ac:dyDescent="0.2">
      <c r="A641" s="295"/>
      <c r="B641" s="460"/>
      <c r="C641" s="480"/>
      <c r="D641" s="480"/>
      <c r="E641" s="460"/>
      <c r="F641" s="460"/>
      <c r="G641" s="460"/>
      <c r="H641" s="460"/>
      <c r="I641" s="460"/>
      <c r="J641" s="460"/>
      <c r="K641" s="460"/>
      <c r="L641" s="460"/>
      <c r="M641" s="460"/>
      <c r="N641" s="460"/>
      <c r="O641" s="460"/>
      <c r="P641" s="460"/>
      <c r="Q641" s="460"/>
      <c r="R641" s="460"/>
      <c r="S641" s="460"/>
      <c r="T641" s="460"/>
      <c r="U641" s="460"/>
      <c r="V641" s="460"/>
      <c r="W641" s="460"/>
      <c r="X641" s="460"/>
      <c r="Y641" s="460"/>
      <c r="Z641" s="460"/>
      <c r="AA641" s="460"/>
      <c r="AB641" s="460"/>
      <c r="AC641" s="460"/>
      <c r="AD641" s="460"/>
      <c r="AE641" s="460"/>
      <c r="AF641" s="460"/>
      <c r="AG641" s="460"/>
      <c r="AH641" s="460"/>
      <c r="AI641" s="460"/>
      <c r="AJ641" s="460"/>
      <c r="AK641" s="460"/>
      <c r="AL641" s="460"/>
      <c r="AM641" s="460"/>
      <c r="AN641" s="460"/>
      <c r="AO641" s="460"/>
    </row>
    <row r="642" spans="1:41" ht="14.25" customHeight="1" x14ac:dyDescent="0.2">
      <c r="A642" s="295"/>
      <c r="B642" s="460"/>
      <c r="C642" s="480"/>
      <c r="D642" s="480"/>
      <c r="E642" s="460"/>
      <c r="F642" s="460"/>
      <c r="G642" s="460"/>
      <c r="H642" s="460"/>
      <c r="I642" s="460"/>
      <c r="J642" s="460"/>
      <c r="K642" s="460"/>
      <c r="L642" s="460"/>
      <c r="M642" s="460"/>
      <c r="N642" s="460"/>
      <c r="O642" s="460"/>
      <c r="P642" s="460"/>
      <c r="Q642" s="460"/>
      <c r="R642" s="460"/>
      <c r="S642" s="460"/>
      <c r="T642" s="460"/>
      <c r="U642" s="460"/>
      <c r="V642" s="460"/>
      <c r="W642" s="460"/>
      <c r="X642" s="460"/>
      <c r="Y642" s="460"/>
      <c r="Z642" s="460"/>
      <c r="AA642" s="460"/>
      <c r="AB642" s="460"/>
      <c r="AC642" s="460"/>
      <c r="AD642" s="460"/>
      <c r="AE642" s="460"/>
      <c r="AF642" s="460"/>
      <c r="AG642" s="460"/>
      <c r="AH642" s="460"/>
      <c r="AI642" s="460"/>
      <c r="AJ642" s="460"/>
      <c r="AK642" s="460"/>
      <c r="AL642" s="460"/>
      <c r="AM642" s="460"/>
      <c r="AN642" s="460"/>
      <c r="AO642" s="460"/>
    </row>
    <row r="643" spans="1:41" ht="14.25" customHeight="1" x14ac:dyDescent="0.2">
      <c r="A643" s="295"/>
      <c r="B643" s="460"/>
      <c r="C643" s="480"/>
      <c r="D643" s="480"/>
      <c r="E643" s="460"/>
      <c r="F643" s="460"/>
      <c r="G643" s="460"/>
      <c r="H643" s="460"/>
      <c r="I643" s="460"/>
      <c r="J643" s="460"/>
      <c r="K643" s="460"/>
      <c r="L643" s="460"/>
      <c r="M643" s="460"/>
      <c r="N643" s="460"/>
      <c r="O643" s="460"/>
      <c r="P643" s="460"/>
      <c r="Q643" s="460"/>
      <c r="R643" s="460"/>
      <c r="S643" s="460"/>
      <c r="T643" s="460"/>
      <c r="U643" s="460"/>
      <c r="V643" s="460"/>
      <c r="W643" s="460"/>
      <c r="X643" s="460"/>
      <c r="Y643" s="460"/>
      <c r="Z643" s="460"/>
      <c r="AA643" s="460"/>
      <c r="AB643" s="460"/>
      <c r="AC643" s="460"/>
      <c r="AD643" s="460"/>
      <c r="AE643" s="460"/>
      <c r="AF643" s="460"/>
      <c r="AG643" s="460"/>
      <c r="AH643" s="460"/>
      <c r="AI643" s="460"/>
      <c r="AJ643" s="460"/>
      <c r="AK643" s="460"/>
      <c r="AL643" s="460"/>
      <c r="AM643" s="460"/>
      <c r="AN643" s="460"/>
      <c r="AO643" s="460"/>
    </row>
    <row r="644" spans="1:41" ht="14.25" customHeight="1" x14ac:dyDescent="0.2">
      <c r="A644" s="295"/>
      <c r="B644" s="460"/>
      <c r="C644" s="480"/>
      <c r="D644" s="480"/>
      <c r="E644" s="460"/>
      <c r="F644" s="460"/>
      <c r="G644" s="460"/>
      <c r="H644" s="460"/>
      <c r="I644" s="460"/>
      <c r="J644" s="460"/>
      <c r="K644" s="460"/>
      <c r="L644" s="460"/>
      <c r="M644" s="460"/>
      <c r="N644" s="460"/>
      <c r="O644" s="460"/>
      <c r="P644" s="460"/>
      <c r="Q644" s="460"/>
      <c r="R644" s="460"/>
      <c r="S644" s="460"/>
      <c r="T644" s="460"/>
      <c r="U644" s="460"/>
      <c r="V644" s="460"/>
      <c r="W644" s="460"/>
      <c r="X644" s="460"/>
      <c r="Y644" s="460"/>
      <c r="Z644" s="460"/>
      <c r="AA644" s="460"/>
      <c r="AB644" s="460"/>
      <c r="AC644" s="460"/>
      <c r="AD644" s="460"/>
      <c r="AE644" s="460"/>
      <c r="AF644" s="460"/>
      <c r="AG644" s="460"/>
      <c r="AH644" s="460"/>
      <c r="AI644" s="460"/>
      <c r="AJ644" s="460"/>
      <c r="AK644" s="460"/>
      <c r="AL644" s="460"/>
      <c r="AM644" s="460"/>
      <c r="AN644" s="460"/>
      <c r="AO644" s="460"/>
    </row>
    <row r="645" spans="1:41" ht="14.25" customHeight="1" x14ac:dyDescent="0.2">
      <c r="A645" s="295"/>
      <c r="B645" s="460"/>
      <c r="C645" s="480"/>
      <c r="D645" s="480"/>
      <c r="E645" s="460"/>
      <c r="F645" s="460"/>
      <c r="G645" s="460"/>
      <c r="H645" s="460"/>
      <c r="I645" s="460"/>
      <c r="J645" s="460"/>
      <c r="K645" s="460"/>
      <c r="L645" s="460"/>
      <c r="M645" s="460"/>
      <c r="N645" s="460"/>
      <c r="O645" s="460"/>
      <c r="P645" s="460"/>
      <c r="Q645" s="460"/>
      <c r="R645" s="460"/>
      <c r="S645" s="460"/>
      <c r="T645" s="460"/>
      <c r="U645" s="460"/>
      <c r="V645" s="460"/>
      <c r="W645" s="460"/>
      <c r="X645" s="460"/>
      <c r="Y645" s="460"/>
      <c r="Z645" s="460"/>
      <c r="AA645" s="460"/>
      <c r="AB645" s="460"/>
      <c r="AC645" s="460"/>
      <c r="AD645" s="460"/>
      <c r="AE645" s="460"/>
      <c r="AF645" s="460"/>
      <c r="AG645" s="460"/>
      <c r="AH645" s="460"/>
      <c r="AI645" s="460"/>
      <c r="AJ645" s="460"/>
      <c r="AK645" s="460"/>
      <c r="AL645" s="460"/>
      <c r="AM645" s="460"/>
      <c r="AN645" s="460"/>
      <c r="AO645" s="460"/>
    </row>
    <row r="646" spans="1:41" ht="14.25" customHeight="1" x14ac:dyDescent="0.2">
      <c r="A646" s="295"/>
      <c r="B646" s="460"/>
      <c r="C646" s="480"/>
      <c r="D646" s="480"/>
      <c r="E646" s="460"/>
      <c r="F646" s="460"/>
      <c r="G646" s="460"/>
      <c r="H646" s="460"/>
      <c r="I646" s="460"/>
      <c r="J646" s="460"/>
      <c r="K646" s="460"/>
      <c r="L646" s="460"/>
      <c r="M646" s="460"/>
      <c r="N646" s="460"/>
      <c r="O646" s="460"/>
      <c r="P646" s="460"/>
      <c r="Q646" s="460"/>
      <c r="R646" s="460"/>
      <c r="S646" s="460"/>
      <c r="T646" s="460"/>
      <c r="U646" s="460"/>
      <c r="V646" s="460"/>
      <c r="W646" s="460"/>
      <c r="X646" s="460"/>
      <c r="Y646" s="460"/>
      <c r="Z646" s="460"/>
      <c r="AA646" s="460"/>
      <c r="AB646" s="460"/>
      <c r="AC646" s="460"/>
      <c r="AD646" s="460"/>
      <c r="AE646" s="460"/>
      <c r="AF646" s="460"/>
      <c r="AG646" s="460"/>
      <c r="AH646" s="460"/>
      <c r="AI646" s="460"/>
      <c r="AJ646" s="460"/>
      <c r="AK646" s="460"/>
      <c r="AL646" s="460"/>
      <c r="AM646" s="460"/>
      <c r="AN646" s="460"/>
      <c r="AO646" s="460"/>
    </row>
    <row r="647" spans="1:41" ht="14.25" customHeight="1" x14ac:dyDescent="0.2">
      <c r="A647" s="295"/>
      <c r="B647" s="460"/>
      <c r="C647" s="480"/>
      <c r="D647" s="480"/>
      <c r="E647" s="460"/>
      <c r="F647" s="460"/>
      <c r="G647" s="460"/>
      <c r="H647" s="460"/>
      <c r="I647" s="460"/>
      <c r="J647" s="460"/>
      <c r="K647" s="460"/>
      <c r="L647" s="460"/>
      <c r="M647" s="460"/>
      <c r="N647" s="460"/>
      <c r="O647" s="460"/>
      <c r="P647" s="460"/>
      <c r="Q647" s="460"/>
      <c r="R647" s="460"/>
      <c r="S647" s="460"/>
      <c r="T647" s="460"/>
      <c r="U647" s="460"/>
      <c r="V647" s="460"/>
      <c r="W647" s="460"/>
      <c r="X647" s="460"/>
      <c r="Y647" s="460"/>
      <c r="Z647" s="460"/>
      <c r="AA647" s="460"/>
      <c r="AB647" s="460"/>
      <c r="AC647" s="460"/>
      <c r="AD647" s="460"/>
      <c r="AE647" s="460"/>
      <c r="AF647" s="460"/>
      <c r="AG647" s="460"/>
      <c r="AH647" s="460"/>
      <c r="AI647" s="460"/>
      <c r="AJ647" s="460"/>
      <c r="AK647" s="460"/>
      <c r="AL647" s="460"/>
      <c r="AM647" s="460"/>
      <c r="AN647" s="460"/>
      <c r="AO647" s="460"/>
    </row>
    <row r="648" spans="1:41" ht="14.25" customHeight="1" x14ac:dyDescent="0.2">
      <c r="A648" s="295"/>
      <c r="B648" s="460"/>
      <c r="C648" s="480"/>
      <c r="D648" s="480"/>
      <c r="E648" s="460"/>
      <c r="F648" s="460"/>
      <c r="G648" s="460"/>
      <c r="H648" s="460"/>
      <c r="I648" s="460"/>
      <c r="J648" s="460"/>
      <c r="K648" s="460"/>
      <c r="L648" s="460"/>
      <c r="M648" s="460"/>
      <c r="N648" s="460"/>
      <c r="O648" s="460"/>
      <c r="P648" s="460"/>
      <c r="Q648" s="460"/>
      <c r="R648" s="460"/>
      <c r="S648" s="460"/>
      <c r="T648" s="460"/>
      <c r="U648" s="460"/>
      <c r="V648" s="460"/>
      <c r="W648" s="460"/>
      <c r="X648" s="460"/>
      <c r="Y648" s="460"/>
      <c r="Z648" s="460"/>
      <c r="AA648" s="460"/>
      <c r="AB648" s="460"/>
      <c r="AC648" s="460"/>
      <c r="AD648" s="460"/>
      <c r="AE648" s="460"/>
      <c r="AF648" s="460"/>
      <c r="AG648" s="460"/>
      <c r="AH648" s="460"/>
      <c r="AI648" s="460"/>
      <c r="AJ648" s="460"/>
      <c r="AK648" s="460"/>
      <c r="AL648" s="460"/>
      <c r="AM648" s="460"/>
      <c r="AN648" s="460"/>
      <c r="AO648" s="460"/>
    </row>
    <row r="649" spans="1:41" ht="14.25" customHeight="1" x14ac:dyDescent="0.2">
      <c r="A649" s="295"/>
      <c r="B649" s="460"/>
      <c r="C649" s="480"/>
      <c r="D649" s="480"/>
      <c r="E649" s="460"/>
      <c r="F649" s="460"/>
      <c r="G649" s="460"/>
      <c r="H649" s="460"/>
      <c r="I649" s="460"/>
      <c r="J649" s="460"/>
      <c r="K649" s="460"/>
      <c r="L649" s="460"/>
      <c r="M649" s="460"/>
      <c r="N649" s="460"/>
      <c r="O649" s="460"/>
      <c r="P649" s="460"/>
      <c r="Q649" s="460"/>
      <c r="R649" s="460"/>
      <c r="S649" s="460"/>
      <c r="T649" s="460"/>
      <c r="U649" s="460"/>
      <c r="V649" s="460"/>
      <c r="W649" s="460"/>
      <c r="X649" s="460"/>
      <c r="Y649" s="460"/>
      <c r="Z649" s="460"/>
      <c r="AA649" s="460"/>
      <c r="AB649" s="460"/>
      <c r="AC649" s="460"/>
      <c r="AD649" s="460"/>
      <c r="AE649" s="460"/>
      <c r="AF649" s="460"/>
      <c r="AG649" s="460"/>
      <c r="AH649" s="460"/>
      <c r="AI649" s="460"/>
      <c r="AJ649" s="460"/>
      <c r="AK649" s="460"/>
      <c r="AL649" s="460"/>
      <c r="AM649" s="460"/>
      <c r="AN649" s="460"/>
      <c r="AO649" s="460"/>
    </row>
    <row r="650" spans="1:41" ht="14.25" customHeight="1" x14ac:dyDescent="0.2">
      <c r="A650" s="295"/>
      <c r="B650" s="460"/>
      <c r="C650" s="480"/>
      <c r="D650" s="480"/>
      <c r="E650" s="460"/>
      <c r="F650" s="460"/>
      <c r="G650" s="460"/>
      <c r="H650" s="460"/>
      <c r="I650" s="460"/>
      <c r="J650" s="460"/>
      <c r="K650" s="460"/>
      <c r="L650" s="460"/>
      <c r="M650" s="460"/>
      <c r="N650" s="460"/>
      <c r="O650" s="460"/>
      <c r="P650" s="460"/>
      <c r="Q650" s="460"/>
      <c r="R650" s="460"/>
      <c r="S650" s="460"/>
      <c r="T650" s="460"/>
      <c r="U650" s="460"/>
      <c r="V650" s="460"/>
      <c r="W650" s="460"/>
      <c r="X650" s="460"/>
      <c r="Y650" s="460"/>
      <c r="Z650" s="460"/>
      <c r="AA650" s="460"/>
      <c r="AB650" s="460"/>
      <c r="AC650" s="460"/>
      <c r="AD650" s="460"/>
      <c r="AE650" s="460"/>
      <c r="AF650" s="460"/>
      <c r="AG650" s="460"/>
      <c r="AH650" s="460"/>
      <c r="AI650" s="460"/>
      <c r="AJ650" s="460"/>
      <c r="AK650" s="460"/>
      <c r="AL650" s="460"/>
      <c r="AM650" s="460"/>
      <c r="AN650" s="460"/>
      <c r="AO650" s="460"/>
    </row>
    <row r="651" spans="1:41" ht="14.25" customHeight="1" x14ac:dyDescent="0.2">
      <c r="A651" s="295"/>
      <c r="B651" s="460"/>
      <c r="C651" s="480"/>
      <c r="D651" s="480"/>
      <c r="E651" s="460"/>
      <c r="F651" s="460"/>
      <c r="G651" s="460"/>
      <c r="H651" s="460"/>
      <c r="I651" s="460"/>
      <c r="J651" s="460"/>
      <c r="K651" s="460"/>
      <c r="L651" s="460"/>
      <c r="M651" s="460"/>
      <c r="N651" s="460"/>
      <c r="O651" s="460"/>
      <c r="P651" s="460"/>
      <c r="Q651" s="460"/>
      <c r="R651" s="460"/>
      <c r="S651" s="460"/>
      <c r="T651" s="460"/>
      <c r="U651" s="460"/>
      <c r="V651" s="460"/>
      <c r="W651" s="460"/>
      <c r="X651" s="460"/>
      <c r="Y651" s="460"/>
      <c r="Z651" s="460"/>
      <c r="AA651" s="460"/>
      <c r="AB651" s="460"/>
      <c r="AC651" s="460"/>
      <c r="AD651" s="460"/>
      <c r="AE651" s="460"/>
      <c r="AF651" s="460"/>
      <c r="AG651" s="460"/>
      <c r="AH651" s="460"/>
      <c r="AI651" s="460"/>
      <c r="AJ651" s="460"/>
      <c r="AK651" s="460"/>
      <c r="AL651" s="460"/>
      <c r="AM651" s="460"/>
      <c r="AN651" s="460"/>
      <c r="AO651" s="460"/>
    </row>
    <row r="652" spans="1:41" ht="14.25" customHeight="1" x14ac:dyDescent="0.2">
      <c r="A652" s="295"/>
      <c r="B652" s="460"/>
      <c r="C652" s="480"/>
      <c r="D652" s="480"/>
      <c r="E652" s="460"/>
      <c r="F652" s="460"/>
      <c r="G652" s="460"/>
      <c r="H652" s="460"/>
      <c r="I652" s="460"/>
      <c r="J652" s="460"/>
      <c r="K652" s="460"/>
      <c r="L652" s="460"/>
      <c r="M652" s="460"/>
      <c r="N652" s="460"/>
      <c r="O652" s="460"/>
      <c r="P652" s="460"/>
      <c r="Q652" s="460"/>
      <c r="R652" s="460"/>
      <c r="S652" s="460"/>
      <c r="T652" s="460"/>
      <c r="U652" s="460"/>
      <c r="V652" s="460"/>
      <c r="W652" s="460"/>
      <c r="X652" s="460"/>
      <c r="Y652" s="460"/>
      <c r="Z652" s="460"/>
      <c r="AA652" s="460"/>
      <c r="AB652" s="460"/>
      <c r="AC652" s="460"/>
      <c r="AD652" s="460"/>
      <c r="AE652" s="460"/>
      <c r="AF652" s="460"/>
      <c r="AG652" s="460"/>
      <c r="AH652" s="460"/>
      <c r="AI652" s="460"/>
      <c r="AJ652" s="460"/>
      <c r="AK652" s="460"/>
      <c r="AL652" s="460"/>
      <c r="AM652" s="460"/>
      <c r="AN652" s="460"/>
      <c r="AO652" s="460"/>
    </row>
    <row r="653" spans="1:41" ht="14.25" customHeight="1" x14ac:dyDescent="0.2">
      <c r="A653" s="295"/>
      <c r="B653" s="460"/>
      <c r="C653" s="480"/>
      <c r="D653" s="480"/>
      <c r="E653" s="460"/>
      <c r="F653" s="460"/>
      <c r="G653" s="460"/>
      <c r="H653" s="460"/>
      <c r="I653" s="460"/>
      <c r="J653" s="460"/>
      <c r="K653" s="460"/>
      <c r="L653" s="460"/>
      <c r="M653" s="460"/>
      <c r="N653" s="460"/>
      <c r="O653" s="460"/>
      <c r="P653" s="460"/>
      <c r="Q653" s="460"/>
      <c r="R653" s="460"/>
      <c r="S653" s="460"/>
      <c r="T653" s="460"/>
      <c r="U653" s="460"/>
      <c r="V653" s="460"/>
      <c r="W653" s="460"/>
      <c r="X653" s="460"/>
      <c r="Y653" s="460"/>
      <c r="Z653" s="460"/>
      <c r="AA653" s="460"/>
      <c r="AB653" s="460"/>
      <c r="AC653" s="460"/>
      <c r="AD653" s="460"/>
      <c r="AE653" s="460"/>
      <c r="AF653" s="460"/>
      <c r="AG653" s="460"/>
      <c r="AH653" s="460"/>
      <c r="AI653" s="460"/>
      <c r="AJ653" s="460"/>
      <c r="AK653" s="460"/>
      <c r="AL653" s="460"/>
      <c r="AM653" s="460"/>
      <c r="AN653" s="460"/>
      <c r="AO653" s="460"/>
    </row>
    <row r="654" spans="1:41" ht="14.25" customHeight="1" x14ac:dyDescent="0.2">
      <c r="A654" s="295"/>
      <c r="B654" s="460"/>
      <c r="C654" s="480"/>
      <c r="D654" s="480"/>
      <c r="E654" s="460"/>
      <c r="F654" s="460"/>
      <c r="G654" s="460"/>
      <c r="H654" s="460"/>
      <c r="I654" s="460"/>
      <c r="J654" s="460"/>
      <c r="K654" s="460"/>
      <c r="L654" s="460"/>
      <c r="M654" s="460"/>
      <c r="N654" s="460"/>
      <c r="O654" s="460"/>
      <c r="P654" s="460"/>
      <c r="Q654" s="460"/>
      <c r="R654" s="460"/>
      <c r="S654" s="460"/>
      <c r="T654" s="460"/>
      <c r="U654" s="460"/>
      <c r="V654" s="460"/>
      <c r="W654" s="460"/>
      <c r="X654" s="460"/>
      <c r="Y654" s="460"/>
      <c r="Z654" s="460"/>
      <c r="AA654" s="460"/>
      <c r="AB654" s="460"/>
      <c r="AC654" s="460"/>
      <c r="AD654" s="460"/>
      <c r="AE654" s="460"/>
      <c r="AF654" s="460"/>
      <c r="AG654" s="460"/>
      <c r="AH654" s="460"/>
      <c r="AI654" s="460"/>
      <c r="AJ654" s="460"/>
      <c r="AK654" s="460"/>
      <c r="AL654" s="460"/>
      <c r="AM654" s="460"/>
      <c r="AN654" s="460"/>
      <c r="AO654" s="460"/>
    </row>
    <row r="655" spans="1:41" ht="14.25" customHeight="1" x14ac:dyDescent="0.2">
      <c r="A655" s="295"/>
      <c r="B655" s="460"/>
      <c r="C655" s="480"/>
      <c r="D655" s="480"/>
      <c r="E655" s="460"/>
      <c r="F655" s="460"/>
      <c r="G655" s="460"/>
      <c r="H655" s="460"/>
      <c r="I655" s="460"/>
      <c r="J655" s="460"/>
      <c r="K655" s="460"/>
      <c r="L655" s="460"/>
      <c r="M655" s="460"/>
      <c r="N655" s="460"/>
      <c r="O655" s="460"/>
      <c r="P655" s="460"/>
      <c r="Q655" s="460"/>
      <c r="R655" s="460"/>
      <c r="S655" s="460"/>
      <c r="T655" s="460"/>
      <c r="U655" s="460"/>
      <c r="V655" s="460"/>
      <c r="W655" s="460"/>
      <c r="X655" s="460"/>
      <c r="Y655" s="460"/>
      <c r="Z655" s="460"/>
      <c r="AA655" s="460"/>
      <c r="AB655" s="460"/>
      <c r="AC655" s="460"/>
      <c r="AD655" s="460"/>
      <c r="AE655" s="460"/>
      <c r="AF655" s="460"/>
      <c r="AG655" s="460"/>
      <c r="AH655" s="460"/>
      <c r="AI655" s="460"/>
      <c r="AJ655" s="460"/>
      <c r="AK655" s="460"/>
      <c r="AL655" s="460"/>
      <c r="AM655" s="460"/>
      <c r="AN655" s="460"/>
      <c r="AO655" s="460"/>
    </row>
    <row r="656" spans="1:41" ht="14.25" customHeight="1" x14ac:dyDescent="0.2">
      <c r="A656" s="295"/>
      <c r="B656" s="460"/>
      <c r="C656" s="480"/>
      <c r="D656" s="480"/>
      <c r="E656" s="460"/>
      <c r="F656" s="460"/>
      <c r="G656" s="460"/>
      <c r="H656" s="460"/>
      <c r="I656" s="460"/>
      <c r="J656" s="460"/>
      <c r="K656" s="460"/>
      <c r="L656" s="460"/>
      <c r="M656" s="460"/>
      <c r="N656" s="460"/>
      <c r="O656" s="460"/>
      <c r="P656" s="460"/>
      <c r="Q656" s="460"/>
      <c r="R656" s="460"/>
      <c r="S656" s="460"/>
      <c r="T656" s="460"/>
      <c r="U656" s="460"/>
      <c r="V656" s="460"/>
      <c r="W656" s="460"/>
      <c r="X656" s="460"/>
      <c r="Y656" s="460"/>
      <c r="Z656" s="460"/>
      <c r="AA656" s="460"/>
      <c r="AB656" s="460"/>
      <c r="AC656" s="460"/>
      <c r="AD656" s="460"/>
      <c r="AE656" s="460"/>
      <c r="AF656" s="460"/>
      <c r="AG656" s="460"/>
      <c r="AH656" s="460"/>
      <c r="AI656" s="460"/>
      <c r="AJ656" s="460"/>
      <c r="AK656" s="460"/>
      <c r="AL656" s="460"/>
      <c r="AM656" s="460"/>
      <c r="AN656" s="460"/>
      <c r="AO656" s="460"/>
    </row>
    <row r="657" spans="1:41" ht="14.25" customHeight="1" x14ac:dyDescent="0.2">
      <c r="A657" s="295"/>
      <c r="B657" s="460"/>
      <c r="C657" s="480"/>
      <c r="D657" s="480"/>
      <c r="E657" s="460"/>
      <c r="F657" s="460"/>
      <c r="G657" s="460"/>
      <c r="H657" s="460"/>
      <c r="I657" s="460"/>
      <c r="J657" s="460"/>
      <c r="K657" s="460"/>
      <c r="L657" s="460"/>
      <c r="M657" s="460"/>
      <c r="N657" s="460"/>
      <c r="O657" s="460"/>
      <c r="P657" s="460"/>
      <c r="Q657" s="460"/>
      <c r="R657" s="460"/>
      <c r="S657" s="460"/>
      <c r="T657" s="460"/>
      <c r="U657" s="460"/>
      <c r="V657" s="460"/>
      <c r="W657" s="460"/>
      <c r="X657" s="460"/>
      <c r="Y657" s="460"/>
      <c r="Z657" s="460"/>
      <c r="AA657" s="460"/>
      <c r="AB657" s="460"/>
      <c r="AC657" s="460"/>
      <c r="AD657" s="460"/>
      <c r="AE657" s="460"/>
      <c r="AF657" s="460"/>
      <c r="AG657" s="460"/>
      <c r="AH657" s="460"/>
      <c r="AI657" s="460"/>
      <c r="AJ657" s="460"/>
      <c r="AK657" s="460"/>
      <c r="AL657" s="460"/>
      <c r="AM657" s="460"/>
      <c r="AN657" s="460"/>
      <c r="AO657" s="460"/>
    </row>
    <row r="658" spans="1:41" ht="14.25" customHeight="1" x14ac:dyDescent="0.2">
      <c r="A658" s="295"/>
      <c r="B658" s="460"/>
      <c r="C658" s="480"/>
      <c r="D658" s="480"/>
      <c r="E658" s="460"/>
      <c r="F658" s="460"/>
      <c r="G658" s="460"/>
      <c r="H658" s="460"/>
      <c r="I658" s="460"/>
      <c r="J658" s="460"/>
      <c r="K658" s="460"/>
      <c r="L658" s="460"/>
      <c r="M658" s="460"/>
      <c r="N658" s="460"/>
      <c r="O658" s="460"/>
      <c r="P658" s="460"/>
      <c r="Q658" s="460"/>
      <c r="R658" s="460"/>
      <c r="S658" s="460"/>
      <c r="T658" s="460"/>
      <c r="U658" s="460"/>
      <c r="V658" s="460"/>
      <c r="W658" s="460"/>
      <c r="X658" s="460"/>
      <c r="Y658" s="460"/>
      <c r="Z658" s="460"/>
      <c r="AA658" s="460"/>
      <c r="AB658" s="460"/>
      <c r="AC658" s="460"/>
      <c r="AD658" s="460"/>
      <c r="AE658" s="460"/>
      <c r="AF658" s="460"/>
      <c r="AG658" s="460"/>
      <c r="AH658" s="460"/>
      <c r="AI658" s="460"/>
      <c r="AJ658" s="460"/>
      <c r="AK658" s="460"/>
      <c r="AL658" s="460"/>
      <c r="AM658" s="460"/>
      <c r="AN658" s="460"/>
      <c r="AO658" s="460"/>
    </row>
    <row r="659" spans="1:41" ht="14.25" customHeight="1" x14ac:dyDescent="0.2">
      <c r="A659" s="295"/>
      <c r="B659" s="460"/>
      <c r="C659" s="480"/>
      <c r="D659" s="480"/>
      <c r="E659" s="460"/>
      <c r="F659" s="460"/>
      <c r="G659" s="460"/>
      <c r="H659" s="460"/>
      <c r="I659" s="460"/>
      <c r="J659" s="460"/>
      <c r="K659" s="460"/>
      <c r="L659" s="460"/>
      <c r="M659" s="460"/>
      <c r="N659" s="460"/>
      <c r="O659" s="460"/>
      <c r="P659" s="460"/>
      <c r="Q659" s="460"/>
      <c r="R659" s="460"/>
      <c r="S659" s="460"/>
      <c r="T659" s="460"/>
      <c r="U659" s="460"/>
      <c r="V659" s="460"/>
      <c r="W659" s="460"/>
      <c r="X659" s="460"/>
      <c r="Y659" s="460"/>
      <c r="Z659" s="460"/>
      <c r="AA659" s="460"/>
      <c r="AB659" s="460"/>
      <c r="AC659" s="460"/>
      <c r="AD659" s="460"/>
      <c r="AE659" s="460"/>
      <c r="AF659" s="460"/>
      <c r="AG659" s="460"/>
      <c r="AH659" s="460"/>
      <c r="AI659" s="460"/>
      <c r="AJ659" s="460"/>
      <c r="AK659" s="460"/>
      <c r="AL659" s="460"/>
      <c r="AM659" s="460"/>
      <c r="AN659" s="460"/>
      <c r="AO659" s="460"/>
    </row>
    <row r="660" spans="1:41" ht="14.25" customHeight="1" x14ac:dyDescent="0.2">
      <c r="A660" s="295"/>
      <c r="B660" s="460"/>
      <c r="C660" s="480"/>
      <c r="D660" s="480"/>
      <c r="E660" s="460"/>
      <c r="F660" s="460"/>
      <c r="G660" s="460"/>
      <c r="H660" s="460"/>
      <c r="I660" s="460"/>
      <c r="J660" s="460"/>
      <c r="K660" s="460"/>
      <c r="L660" s="460"/>
      <c r="M660" s="460"/>
      <c r="N660" s="460"/>
      <c r="O660" s="460"/>
      <c r="P660" s="460"/>
      <c r="Q660" s="460"/>
      <c r="R660" s="460"/>
      <c r="S660" s="460"/>
      <c r="T660" s="460"/>
      <c r="U660" s="460"/>
      <c r="V660" s="460"/>
      <c r="W660" s="460"/>
      <c r="X660" s="460"/>
      <c r="Y660" s="460"/>
      <c r="Z660" s="460"/>
      <c r="AA660" s="460"/>
      <c r="AB660" s="460"/>
      <c r="AC660" s="460"/>
      <c r="AD660" s="460"/>
      <c r="AE660" s="460"/>
      <c r="AF660" s="460"/>
      <c r="AG660" s="460"/>
      <c r="AH660" s="460"/>
      <c r="AI660" s="460"/>
      <c r="AJ660" s="460"/>
      <c r="AK660" s="460"/>
      <c r="AL660" s="460"/>
      <c r="AM660" s="460"/>
      <c r="AN660" s="460"/>
      <c r="AO660" s="460"/>
    </row>
    <row r="661" spans="1:41" ht="14.25" customHeight="1" x14ac:dyDescent="0.2">
      <c r="A661" s="295"/>
      <c r="B661" s="460"/>
      <c r="C661" s="480"/>
      <c r="D661" s="480"/>
      <c r="E661" s="460"/>
      <c r="F661" s="460"/>
      <c r="G661" s="460"/>
      <c r="H661" s="460"/>
      <c r="I661" s="460"/>
      <c r="J661" s="460"/>
      <c r="K661" s="460"/>
      <c r="L661" s="460"/>
      <c r="M661" s="460"/>
      <c r="N661" s="460"/>
      <c r="O661" s="460"/>
      <c r="P661" s="460"/>
      <c r="Q661" s="460"/>
      <c r="R661" s="460"/>
      <c r="S661" s="460"/>
      <c r="T661" s="460"/>
      <c r="U661" s="460"/>
      <c r="V661" s="460"/>
      <c r="W661" s="460"/>
      <c r="X661" s="460"/>
      <c r="Y661" s="460"/>
      <c r="Z661" s="460"/>
      <c r="AA661" s="460"/>
      <c r="AB661" s="460"/>
      <c r="AC661" s="460"/>
      <c r="AD661" s="460"/>
      <c r="AE661" s="460"/>
      <c r="AF661" s="460"/>
      <c r="AG661" s="460"/>
      <c r="AH661" s="460"/>
      <c r="AI661" s="460"/>
      <c r="AJ661" s="460"/>
      <c r="AK661" s="460"/>
      <c r="AL661" s="460"/>
      <c r="AM661" s="460"/>
      <c r="AN661" s="460"/>
      <c r="AO661" s="460"/>
    </row>
    <row r="662" spans="1:41" ht="14.25" customHeight="1" x14ac:dyDescent="0.2">
      <c r="A662" s="295"/>
      <c r="B662" s="460"/>
      <c r="C662" s="480"/>
      <c r="D662" s="480"/>
      <c r="E662" s="460"/>
      <c r="F662" s="460"/>
      <c r="G662" s="460"/>
      <c r="H662" s="460"/>
      <c r="I662" s="460"/>
      <c r="J662" s="460"/>
      <c r="K662" s="460"/>
      <c r="L662" s="460"/>
      <c r="M662" s="460"/>
      <c r="N662" s="460"/>
      <c r="O662" s="460"/>
      <c r="P662" s="460"/>
      <c r="Q662" s="460"/>
      <c r="R662" s="460"/>
      <c r="S662" s="460"/>
      <c r="T662" s="460"/>
      <c r="U662" s="460"/>
      <c r="V662" s="460"/>
      <c r="W662" s="460"/>
      <c r="X662" s="460"/>
      <c r="Y662" s="460"/>
      <c r="Z662" s="460"/>
      <c r="AA662" s="460"/>
      <c r="AB662" s="460"/>
      <c r="AC662" s="460"/>
      <c r="AD662" s="460"/>
      <c r="AE662" s="460"/>
      <c r="AF662" s="460"/>
      <c r="AG662" s="460"/>
      <c r="AH662" s="460"/>
      <c r="AI662" s="460"/>
      <c r="AJ662" s="460"/>
      <c r="AK662" s="460"/>
      <c r="AL662" s="460"/>
      <c r="AM662" s="460"/>
      <c r="AN662" s="460"/>
      <c r="AO662" s="460"/>
    </row>
    <row r="663" spans="1:41" ht="14.25" customHeight="1" x14ac:dyDescent="0.2">
      <c r="A663" s="295"/>
      <c r="B663" s="460"/>
      <c r="C663" s="480"/>
      <c r="D663" s="480"/>
      <c r="E663" s="460"/>
      <c r="F663" s="460"/>
      <c r="G663" s="460"/>
      <c r="H663" s="460"/>
      <c r="I663" s="460"/>
      <c r="J663" s="460"/>
      <c r="K663" s="460"/>
      <c r="L663" s="460"/>
      <c r="M663" s="460"/>
      <c r="N663" s="460"/>
      <c r="O663" s="460"/>
      <c r="P663" s="460"/>
      <c r="Q663" s="460"/>
      <c r="R663" s="460"/>
      <c r="S663" s="460"/>
      <c r="T663" s="460"/>
      <c r="U663" s="460"/>
      <c r="V663" s="460"/>
      <c r="W663" s="460"/>
      <c r="X663" s="460"/>
      <c r="Y663" s="460"/>
      <c r="Z663" s="460"/>
      <c r="AA663" s="460"/>
      <c r="AB663" s="460"/>
      <c r="AC663" s="460"/>
      <c r="AD663" s="460"/>
      <c r="AE663" s="460"/>
      <c r="AF663" s="460"/>
      <c r="AG663" s="460"/>
      <c r="AH663" s="460"/>
      <c r="AI663" s="460"/>
      <c r="AJ663" s="460"/>
      <c r="AK663" s="460"/>
      <c r="AL663" s="460"/>
      <c r="AM663" s="460"/>
      <c r="AN663" s="460"/>
      <c r="AO663" s="460"/>
    </row>
    <row r="664" spans="1:41" ht="14.25" customHeight="1" x14ac:dyDescent="0.2">
      <c r="A664" s="295"/>
      <c r="B664" s="460"/>
      <c r="C664" s="480"/>
      <c r="D664" s="480"/>
      <c r="E664" s="460"/>
      <c r="F664" s="460"/>
      <c r="G664" s="460"/>
      <c r="H664" s="460"/>
      <c r="I664" s="460"/>
      <c r="J664" s="460"/>
      <c r="K664" s="460"/>
      <c r="L664" s="460"/>
      <c r="M664" s="460"/>
      <c r="N664" s="460"/>
      <c r="O664" s="460"/>
      <c r="P664" s="460"/>
      <c r="Q664" s="460"/>
      <c r="R664" s="460"/>
      <c r="S664" s="460"/>
      <c r="T664" s="460"/>
      <c r="U664" s="460"/>
      <c r="V664" s="460"/>
      <c r="W664" s="460"/>
      <c r="X664" s="460"/>
      <c r="Y664" s="460"/>
      <c r="Z664" s="460"/>
      <c r="AA664" s="460"/>
      <c r="AB664" s="460"/>
      <c r="AC664" s="460"/>
      <c r="AD664" s="460"/>
      <c r="AE664" s="460"/>
      <c r="AF664" s="460"/>
      <c r="AG664" s="460"/>
      <c r="AH664" s="460"/>
      <c r="AI664" s="460"/>
      <c r="AJ664" s="460"/>
      <c r="AK664" s="460"/>
      <c r="AL664" s="460"/>
      <c r="AM664" s="460"/>
      <c r="AN664" s="460"/>
      <c r="AO664" s="460"/>
    </row>
    <row r="665" spans="1:41" ht="14.25" customHeight="1" x14ac:dyDescent="0.2">
      <c r="A665" s="295"/>
      <c r="B665" s="460"/>
      <c r="C665" s="480"/>
      <c r="D665" s="480"/>
      <c r="E665" s="460"/>
      <c r="F665" s="460"/>
      <c r="G665" s="460"/>
      <c r="H665" s="460"/>
      <c r="I665" s="460"/>
      <c r="J665" s="460"/>
      <c r="K665" s="460"/>
      <c r="L665" s="460"/>
      <c r="M665" s="460"/>
      <c r="N665" s="460"/>
      <c r="O665" s="460"/>
      <c r="P665" s="460"/>
      <c r="Q665" s="460"/>
      <c r="R665" s="460"/>
      <c r="S665" s="460"/>
      <c r="T665" s="460"/>
      <c r="U665" s="460"/>
      <c r="V665" s="460"/>
      <c r="W665" s="460"/>
      <c r="X665" s="460"/>
      <c r="Y665" s="460"/>
      <c r="Z665" s="460"/>
      <c r="AA665" s="460"/>
      <c r="AB665" s="460"/>
      <c r="AC665" s="460"/>
      <c r="AD665" s="460"/>
      <c r="AE665" s="460"/>
      <c r="AF665" s="460"/>
      <c r="AG665" s="460"/>
      <c r="AH665" s="460"/>
      <c r="AI665" s="460"/>
      <c r="AJ665" s="460"/>
      <c r="AK665" s="460"/>
      <c r="AL665" s="460"/>
      <c r="AM665" s="460"/>
      <c r="AN665" s="460"/>
      <c r="AO665" s="460"/>
    </row>
    <row r="666" spans="1:41" ht="14.25" customHeight="1" x14ac:dyDescent="0.2">
      <c r="A666" s="295"/>
      <c r="B666" s="460"/>
      <c r="C666" s="480"/>
      <c r="D666" s="480"/>
      <c r="E666" s="460"/>
      <c r="F666" s="460"/>
      <c r="G666" s="460"/>
      <c r="H666" s="460"/>
      <c r="I666" s="460"/>
      <c r="J666" s="460"/>
      <c r="K666" s="460"/>
      <c r="L666" s="460"/>
      <c r="M666" s="460"/>
      <c r="N666" s="460"/>
      <c r="O666" s="460"/>
      <c r="P666" s="460"/>
      <c r="Q666" s="460"/>
      <c r="R666" s="460"/>
      <c r="S666" s="460"/>
      <c r="T666" s="460"/>
      <c r="U666" s="460"/>
      <c r="V666" s="460"/>
      <c r="W666" s="460"/>
      <c r="X666" s="460"/>
      <c r="Y666" s="460"/>
      <c r="Z666" s="460"/>
      <c r="AA666" s="460"/>
      <c r="AB666" s="460"/>
      <c r="AC666" s="460"/>
      <c r="AD666" s="460"/>
      <c r="AE666" s="460"/>
      <c r="AF666" s="460"/>
      <c r="AG666" s="460"/>
      <c r="AH666" s="460"/>
      <c r="AI666" s="460"/>
      <c r="AJ666" s="460"/>
      <c r="AK666" s="460"/>
      <c r="AL666" s="460"/>
      <c r="AM666" s="460"/>
      <c r="AN666" s="460"/>
      <c r="AO666" s="460"/>
    </row>
    <row r="667" spans="1:41" ht="14.25" customHeight="1" x14ac:dyDescent="0.2">
      <c r="A667" s="295"/>
      <c r="B667" s="460"/>
      <c r="C667" s="480"/>
      <c r="D667" s="480"/>
      <c r="E667" s="460"/>
      <c r="F667" s="460"/>
      <c r="G667" s="460"/>
      <c r="H667" s="460"/>
      <c r="I667" s="460"/>
      <c r="J667" s="460"/>
      <c r="K667" s="460"/>
      <c r="L667" s="460"/>
      <c r="M667" s="460"/>
      <c r="N667" s="460"/>
      <c r="O667" s="460"/>
      <c r="P667" s="460"/>
      <c r="Q667" s="460"/>
      <c r="R667" s="460"/>
      <c r="S667" s="460"/>
      <c r="T667" s="460"/>
      <c r="U667" s="460"/>
      <c r="V667" s="460"/>
      <c r="W667" s="460"/>
      <c r="X667" s="460"/>
      <c r="Y667" s="460"/>
      <c r="Z667" s="460"/>
      <c r="AA667" s="460"/>
      <c r="AB667" s="460"/>
      <c r="AC667" s="460"/>
      <c r="AD667" s="460"/>
      <c r="AE667" s="460"/>
      <c r="AF667" s="460"/>
      <c r="AG667" s="460"/>
      <c r="AH667" s="460"/>
      <c r="AI667" s="460"/>
      <c r="AJ667" s="460"/>
      <c r="AK667" s="460"/>
      <c r="AL667" s="460"/>
      <c r="AM667" s="460"/>
      <c r="AN667" s="460"/>
      <c r="AO667" s="460"/>
    </row>
    <row r="668" spans="1:41" ht="14.25" customHeight="1" x14ac:dyDescent="0.2">
      <c r="A668" s="295"/>
      <c r="B668" s="460"/>
      <c r="C668" s="480"/>
      <c r="D668" s="480"/>
      <c r="E668" s="460"/>
      <c r="F668" s="460"/>
      <c r="G668" s="460"/>
      <c r="H668" s="460"/>
      <c r="I668" s="460"/>
      <c r="J668" s="460"/>
      <c r="K668" s="460"/>
      <c r="L668" s="460"/>
      <c r="M668" s="460"/>
      <c r="N668" s="460"/>
      <c r="O668" s="460"/>
      <c r="P668" s="460"/>
      <c r="Q668" s="460"/>
      <c r="R668" s="460"/>
      <c r="S668" s="460"/>
      <c r="T668" s="460"/>
      <c r="U668" s="460"/>
      <c r="V668" s="460"/>
      <c r="W668" s="460"/>
      <c r="X668" s="460"/>
      <c r="Y668" s="460"/>
      <c r="Z668" s="460"/>
      <c r="AA668" s="460"/>
      <c r="AB668" s="460"/>
      <c r="AC668" s="460"/>
      <c r="AD668" s="460"/>
      <c r="AE668" s="460"/>
      <c r="AF668" s="460"/>
      <c r="AG668" s="460"/>
      <c r="AH668" s="460"/>
      <c r="AI668" s="460"/>
      <c r="AJ668" s="460"/>
      <c r="AK668" s="460"/>
      <c r="AL668" s="460"/>
      <c r="AM668" s="460"/>
      <c r="AN668" s="460"/>
      <c r="AO668" s="460"/>
    </row>
    <row r="669" spans="1:41" ht="14.25" customHeight="1" x14ac:dyDescent="0.2">
      <c r="A669" s="295"/>
      <c r="B669" s="460"/>
      <c r="C669" s="480"/>
      <c r="D669" s="480"/>
      <c r="E669" s="460"/>
      <c r="F669" s="460"/>
      <c r="G669" s="460"/>
      <c r="H669" s="460"/>
      <c r="I669" s="460"/>
      <c r="J669" s="460"/>
      <c r="K669" s="460"/>
      <c r="L669" s="460"/>
      <c r="M669" s="460"/>
      <c r="N669" s="460"/>
      <c r="O669" s="460"/>
      <c r="P669" s="460"/>
      <c r="Q669" s="460"/>
      <c r="R669" s="460"/>
      <c r="S669" s="460"/>
      <c r="T669" s="460"/>
      <c r="U669" s="460"/>
      <c r="V669" s="460"/>
      <c r="W669" s="460"/>
      <c r="X669" s="460"/>
      <c r="Y669" s="460"/>
      <c r="Z669" s="460"/>
      <c r="AA669" s="460"/>
      <c r="AB669" s="460"/>
      <c r="AC669" s="460"/>
      <c r="AD669" s="460"/>
      <c r="AE669" s="460"/>
      <c r="AF669" s="460"/>
      <c r="AG669" s="460"/>
      <c r="AH669" s="460"/>
      <c r="AI669" s="460"/>
      <c r="AJ669" s="460"/>
      <c r="AK669" s="460"/>
      <c r="AL669" s="460"/>
      <c r="AM669" s="460"/>
      <c r="AN669" s="460"/>
      <c r="AO669" s="460"/>
    </row>
    <row r="670" spans="1:41" ht="14.25" customHeight="1" x14ac:dyDescent="0.2">
      <c r="A670" s="295"/>
      <c r="B670" s="460"/>
      <c r="C670" s="480"/>
      <c r="D670" s="480"/>
      <c r="E670" s="460"/>
      <c r="F670" s="460"/>
      <c r="G670" s="460"/>
      <c r="H670" s="460"/>
      <c r="I670" s="460"/>
      <c r="J670" s="460"/>
      <c r="K670" s="460"/>
      <c r="L670" s="460"/>
      <c r="M670" s="460"/>
      <c r="N670" s="460"/>
      <c r="O670" s="460"/>
      <c r="P670" s="460"/>
      <c r="Q670" s="460"/>
      <c r="R670" s="460"/>
      <c r="S670" s="460"/>
      <c r="T670" s="460"/>
      <c r="U670" s="460"/>
      <c r="V670" s="460"/>
      <c r="W670" s="460"/>
      <c r="X670" s="460"/>
      <c r="Y670" s="460"/>
      <c r="Z670" s="460"/>
      <c r="AA670" s="460"/>
      <c r="AB670" s="460"/>
      <c r="AC670" s="460"/>
      <c r="AD670" s="460"/>
      <c r="AE670" s="460"/>
      <c r="AF670" s="460"/>
      <c r="AG670" s="460"/>
      <c r="AH670" s="460"/>
      <c r="AI670" s="460"/>
      <c r="AJ670" s="460"/>
      <c r="AK670" s="460"/>
      <c r="AL670" s="460"/>
      <c r="AM670" s="460"/>
      <c r="AN670" s="460"/>
      <c r="AO670" s="460"/>
    </row>
    <row r="671" spans="1:41" ht="14.25" customHeight="1" x14ac:dyDescent="0.2">
      <c r="A671" s="295"/>
      <c r="B671" s="460"/>
      <c r="C671" s="480"/>
      <c r="D671" s="480"/>
      <c r="E671" s="460"/>
      <c r="F671" s="460"/>
      <c r="G671" s="460"/>
      <c r="H671" s="460"/>
      <c r="I671" s="460"/>
      <c r="J671" s="460"/>
      <c r="K671" s="460"/>
      <c r="L671" s="460"/>
      <c r="M671" s="460"/>
      <c r="N671" s="460"/>
      <c r="O671" s="460"/>
      <c r="P671" s="460"/>
      <c r="Q671" s="460"/>
      <c r="R671" s="460"/>
      <c r="S671" s="460"/>
      <c r="T671" s="460"/>
      <c r="U671" s="460"/>
      <c r="V671" s="460"/>
      <c r="W671" s="460"/>
      <c r="X671" s="460"/>
      <c r="Y671" s="460"/>
      <c r="Z671" s="460"/>
      <c r="AA671" s="460"/>
      <c r="AB671" s="460"/>
      <c r="AC671" s="460"/>
      <c r="AD671" s="460"/>
      <c r="AE671" s="460"/>
      <c r="AF671" s="460"/>
      <c r="AG671" s="460"/>
      <c r="AH671" s="460"/>
      <c r="AI671" s="460"/>
      <c r="AJ671" s="460"/>
      <c r="AK671" s="460"/>
      <c r="AL671" s="460"/>
      <c r="AM671" s="460"/>
      <c r="AN671" s="460"/>
      <c r="AO671" s="460"/>
    </row>
    <row r="672" spans="1:41" ht="14.25" customHeight="1" x14ac:dyDescent="0.2">
      <c r="A672" s="295"/>
      <c r="B672" s="460"/>
      <c r="C672" s="480"/>
      <c r="D672" s="480"/>
      <c r="E672" s="460"/>
      <c r="F672" s="460"/>
      <c r="G672" s="460"/>
      <c r="H672" s="460"/>
      <c r="I672" s="460"/>
      <c r="J672" s="460"/>
      <c r="K672" s="460"/>
      <c r="L672" s="460"/>
      <c r="M672" s="460"/>
      <c r="N672" s="460"/>
      <c r="O672" s="460"/>
      <c r="P672" s="460"/>
      <c r="Q672" s="460"/>
      <c r="R672" s="460"/>
      <c r="S672" s="460"/>
      <c r="T672" s="460"/>
      <c r="U672" s="460"/>
      <c r="V672" s="460"/>
      <c r="W672" s="460"/>
      <c r="X672" s="460"/>
      <c r="Y672" s="460"/>
      <c r="Z672" s="460"/>
      <c r="AA672" s="460"/>
      <c r="AB672" s="460"/>
      <c r="AC672" s="460"/>
      <c r="AD672" s="460"/>
      <c r="AE672" s="460"/>
      <c r="AF672" s="460"/>
      <c r="AG672" s="460"/>
      <c r="AH672" s="460"/>
      <c r="AI672" s="460"/>
      <c r="AJ672" s="460"/>
      <c r="AK672" s="460"/>
      <c r="AL672" s="460"/>
      <c r="AM672" s="460"/>
      <c r="AN672" s="460"/>
      <c r="AO672" s="460"/>
    </row>
    <row r="673" spans="1:41" ht="14.25" customHeight="1" x14ac:dyDescent="0.2">
      <c r="A673" s="295"/>
      <c r="B673" s="460"/>
      <c r="C673" s="480"/>
      <c r="D673" s="480"/>
      <c r="E673" s="460"/>
      <c r="F673" s="460"/>
      <c r="G673" s="460"/>
      <c r="H673" s="460"/>
      <c r="I673" s="460"/>
      <c r="J673" s="460"/>
      <c r="K673" s="460"/>
      <c r="L673" s="460"/>
      <c r="M673" s="460"/>
      <c r="N673" s="460"/>
      <c r="O673" s="460"/>
      <c r="P673" s="460"/>
      <c r="Q673" s="460"/>
      <c r="R673" s="460"/>
      <c r="S673" s="460"/>
      <c r="T673" s="460"/>
      <c r="U673" s="460"/>
      <c r="V673" s="460"/>
      <c r="W673" s="460"/>
      <c r="X673" s="460"/>
      <c r="Y673" s="460"/>
      <c r="Z673" s="460"/>
      <c r="AA673" s="460"/>
      <c r="AB673" s="460"/>
      <c r="AC673" s="460"/>
      <c r="AD673" s="460"/>
      <c r="AE673" s="460"/>
      <c r="AF673" s="460"/>
      <c r="AG673" s="460"/>
      <c r="AH673" s="460"/>
      <c r="AI673" s="460"/>
      <c r="AJ673" s="460"/>
      <c r="AK673" s="460"/>
      <c r="AL673" s="460"/>
      <c r="AM673" s="460"/>
      <c r="AN673" s="460"/>
      <c r="AO673" s="460"/>
    </row>
    <row r="674" spans="1:41" ht="14.25" customHeight="1" x14ac:dyDescent="0.2">
      <c r="A674" s="295"/>
      <c r="B674" s="460"/>
      <c r="C674" s="480"/>
      <c r="D674" s="480"/>
      <c r="E674" s="460"/>
      <c r="F674" s="460"/>
      <c r="G674" s="460"/>
      <c r="H674" s="460"/>
      <c r="I674" s="460"/>
      <c r="J674" s="460"/>
      <c r="K674" s="460"/>
      <c r="L674" s="460"/>
      <c r="M674" s="460"/>
      <c r="N674" s="460"/>
      <c r="O674" s="460"/>
      <c r="P674" s="460"/>
      <c r="Q674" s="460"/>
      <c r="R674" s="460"/>
      <c r="S674" s="460"/>
      <c r="T674" s="460"/>
      <c r="U674" s="460"/>
      <c r="V674" s="460"/>
      <c r="W674" s="460"/>
      <c r="X674" s="460"/>
      <c r="Y674" s="460"/>
      <c r="Z674" s="460"/>
      <c r="AA674" s="460"/>
      <c r="AB674" s="460"/>
      <c r="AC674" s="460"/>
      <c r="AD674" s="460"/>
      <c r="AE674" s="460"/>
      <c r="AF674" s="460"/>
      <c r="AG674" s="460"/>
      <c r="AH674" s="460"/>
      <c r="AI674" s="460"/>
      <c r="AJ674" s="460"/>
      <c r="AK674" s="460"/>
      <c r="AL674" s="460"/>
      <c r="AM674" s="460"/>
      <c r="AN674" s="460"/>
      <c r="AO674" s="460"/>
    </row>
    <row r="675" spans="1:41" ht="14.25" customHeight="1" x14ac:dyDescent="0.2">
      <c r="A675" s="295"/>
      <c r="B675" s="460"/>
      <c r="C675" s="480"/>
      <c r="D675" s="480"/>
      <c r="E675" s="460"/>
      <c r="F675" s="460"/>
      <c r="G675" s="460"/>
      <c r="H675" s="460"/>
      <c r="I675" s="460"/>
      <c r="J675" s="460"/>
      <c r="K675" s="460"/>
      <c r="L675" s="460"/>
      <c r="M675" s="460"/>
      <c r="N675" s="460"/>
      <c r="O675" s="460"/>
      <c r="P675" s="460"/>
      <c r="Q675" s="460"/>
      <c r="R675" s="460"/>
      <c r="S675" s="460"/>
      <c r="T675" s="460"/>
      <c r="U675" s="460"/>
      <c r="V675" s="460"/>
      <c r="W675" s="460"/>
      <c r="X675" s="460"/>
      <c r="Y675" s="460"/>
      <c r="Z675" s="460"/>
      <c r="AA675" s="460"/>
      <c r="AB675" s="460"/>
      <c r="AC675" s="460"/>
      <c r="AD675" s="460"/>
      <c r="AE675" s="460"/>
      <c r="AF675" s="460"/>
      <c r="AG675" s="460"/>
      <c r="AH675" s="460"/>
      <c r="AI675" s="460"/>
      <c r="AJ675" s="460"/>
      <c r="AK675" s="460"/>
      <c r="AL675" s="460"/>
      <c r="AM675" s="460"/>
      <c r="AN675" s="460"/>
      <c r="AO675" s="460"/>
    </row>
    <row r="676" spans="1:41" ht="14.25" customHeight="1" x14ac:dyDescent="0.2">
      <c r="A676" s="295"/>
      <c r="B676" s="460"/>
      <c r="C676" s="480"/>
      <c r="D676" s="480"/>
      <c r="E676" s="460"/>
      <c r="F676" s="460"/>
      <c r="G676" s="460"/>
      <c r="H676" s="460"/>
      <c r="I676" s="460"/>
      <c r="J676" s="460"/>
      <c r="K676" s="460"/>
      <c r="L676" s="460"/>
      <c r="M676" s="460"/>
      <c r="N676" s="460"/>
      <c r="O676" s="460"/>
      <c r="P676" s="460"/>
      <c r="Q676" s="460"/>
      <c r="R676" s="460"/>
      <c r="S676" s="460"/>
      <c r="T676" s="460"/>
      <c r="U676" s="460"/>
      <c r="V676" s="460"/>
      <c r="W676" s="460"/>
      <c r="X676" s="460"/>
      <c r="Y676" s="460"/>
      <c r="Z676" s="460"/>
      <c r="AA676" s="460"/>
      <c r="AB676" s="460"/>
      <c r="AC676" s="460"/>
      <c r="AD676" s="460"/>
      <c r="AE676" s="460"/>
      <c r="AF676" s="460"/>
      <c r="AG676" s="460"/>
      <c r="AH676" s="460"/>
      <c r="AI676" s="460"/>
      <c r="AJ676" s="460"/>
      <c r="AK676" s="460"/>
      <c r="AL676" s="460"/>
      <c r="AM676" s="460"/>
      <c r="AN676" s="460"/>
      <c r="AO676" s="460"/>
    </row>
    <row r="677" spans="1:41" ht="14.25" customHeight="1" x14ac:dyDescent="0.2">
      <c r="A677" s="295"/>
      <c r="B677" s="460"/>
      <c r="C677" s="480"/>
      <c r="D677" s="480"/>
      <c r="E677" s="460"/>
      <c r="F677" s="460"/>
      <c r="G677" s="460"/>
      <c r="H677" s="460"/>
      <c r="I677" s="460"/>
      <c r="J677" s="460"/>
      <c r="K677" s="460"/>
      <c r="L677" s="460"/>
      <c r="M677" s="460"/>
      <c r="N677" s="460"/>
      <c r="O677" s="460"/>
      <c r="P677" s="460"/>
      <c r="Q677" s="460"/>
      <c r="R677" s="460"/>
      <c r="S677" s="460"/>
      <c r="T677" s="460"/>
      <c r="U677" s="460"/>
      <c r="V677" s="460"/>
      <c r="W677" s="460"/>
      <c r="X677" s="460"/>
      <c r="Y677" s="460"/>
      <c r="Z677" s="460"/>
      <c r="AA677" s="460"/>
      <c r="AB677" s="460"/>
      <c r="AC677" s="460"/>
      <c r="AD677" s="460"/>
      <c r="AE677" s="460"/>
      <c r="AF677" s="460"/>
      <c r="AG677" s="460"/>
      <c r="AH677" s="460"/>
      <c r="AI677" s="460"/>
      <c r="AJ677" s="460"/>
      <c r="AK677" s="460"/>
      <c r="AL677" s="460"/>
      <c r="AM677" s="460"/>
      <c r="AN677" s="460"/>
      <c r="AO677" s="460"/>
    </row>
    <row r="678" spans="1:41" ht="14.25" customHeight="1" x14ac:dyDescent="0.2">
      <c r="A678" s="295"/>
      <c r="B678" s="460"/>
      <c r="C678" s="480"/>
      <c r="D678" s="480"/>
      <c r="E678" s="460"/>
      <c r="F678" s="460"/>
      <c r="G678" s="460"/>
      <c r="H678" s="460"/>
      <c r="I678" s="460"/>
      <c r="J678" s="460"/>
      <c r="K678" s="460"/>
      <c r="L678" s="460"/>
      <c r="M678" s="460"/>
      <c r="N678" s="460"/>
      <c r="O678" s="460"/>
      <c r="P678" s="460"/>
      <c r="Q678" s="460"/>
      <c r="R678" s="460"/>
      <c r="S678" s="460"/>
      <c r="T678" s="460"/>
      <c r="U678" s="460"/>
      <c r="V678" s="460"/>
      <c r="W678" s="460"/>
      <c r="X678" s="460"/>
      <c r="Y678" s="460"/>
      <c r="Z678" s="460"/>
      <c r="AA678" s="460"/>
      <c r="AB678" s="460"/>
      <c r="AC678" s="460"/>
      <c r="AD678" s="460"/>
      <c r="AE678" s="460"/>
      <c r="AF678" s="460"/>
      <c r="AG678" s="460"/>
      <c r="AH678" s="460"/>
      <c r="AI678" s="460"/>
      <c r="AJ678" s="460"/>
      <c r="AK678" s="460"/>
      <c r="AL678" s="460"/>
      <c r="AM678" s="460"/>
      <c r="AN678" s="460"/>
      <c r="AO678" s="460"/>
    </row>
    <row r="679" spans="1:41" ht="14.25" customHeight="1" x14ac:dyDescent="0.2">
      <c r="A679" s="295"/>
      <c r="B679" s="460"/>
      <c r="C679" s="480"/>
      <c r="D679" s="480"/>
      <c r="E679" s="460"/>
      <c r="F679" s="460"/>
      <c r="G679" s="460"/>
      <c r="H679" s="460"/>
      <c r="I679" s="460"/>
      <c r="J679" s="460"/>
      <c r="K679" s="460"/>
      <c r="L679" s="460"/>
      <c r="M679" s="460"/>
      <c r="N679" s="460"/>
      <c r="O679" s="460"/>
      <c r="P679" s="460"/>
      <c r="Q679" s="460"/>
      <c r="R679" s="460"/>
      <c r="S679" s="460"/>
      <c r="T679" s="460"/>
      <c r="U679" s="460"/>
      <c r="V679" s="460"/>
      <c r="W679" s="460"/>
      <c r="X679" s="460"/>
      <c r="Y679" s="460"/>
      <c r="Z679" s="460"/>
      <c r="AA679" s="460"/>
      <c r="AB679" s="460"/>
      <c r="AC679" s="460"/>
      <c r="AD679" s="460"/>
      <c r="AE679" s="460"/>
      <c r="AF679" s="460"/>
      <c r="AG679" s="460"/>
      <c r="AH679" s="460"/>
      <c r="AI679" s="460"/>
      <c r="AJ679" s="460"/>
      <c r="AK679" s="460"/>
      <c r="AL679" s="460"/>
      <c r="AM679" s="460"/>
      <c r="AN679" s="460"/>
      <c r="AO679" s="460"/>
    </row>
    <row r="680" spans="1:41" ht="14.25" customHeight="1" x14ac:dyDescent="0.2">
      <c r="A680" s="295"/>
      <c r="B680" s="460"/>
      <c r="C680" s="480"/>
      <c r="D680" s="480"/>
      <c r="E680" s="460"/>
      <c r="F680" s="460"/>
      <c r="G680" s="460"/>
      <c r="H680" s="460"/>
      <c r="I680" s="460"/>
      <c r="J680" s="460"/>
      <c r="K680" s="460"/>
      <c r="L680" s="460"/>
      <c r="M680" s="460"/>
      <c r="N680" s="460"/>
      <c r="O680" s="460"/>
      <c r="P680" s="460"/>
      <c r="Q680" s="460"/>
      <c r="R680" s="460"/>
      <c r="S680" s="460"/>
      <c r="T680" s="460"/>
      <c r="U680" s="460"/>
      <c r="V680" s="460"/>
      <c r="W680" s="460"/>
      <c r="X680" s="460"/>
      <c r="Y680" s="460"/>
      <c r="Z680" s="460"/>
      <c r="AA680" s="460"/>
      <c r="AB680" s="460"/>
      <c r="AC680" s="460"/>
      <c r="AD680" s="460"/>
      <c r="AE680" s="460"/>
      <c r="AF680" s="460"/>
      <c r="AG680" s="460"/>
      <c r="AH680" s="460"/>
      <c r="AI680" s="460"/>
      <c r="AJ680" s="460"/>
      <c r="AK680" s="460"/>
      <c r="AL680" s="460"/>
      <c r="AM680" s="460"/>
      <c r="AN680" s="460"/>
      <c r="AO680" s="460"/>
    </row>
    <row r="681" spans="1:41" ht="14.25" customHeight="1" x14ac:dyDescent="0.2">
      <c r="A681" s="295"/>
      <c r="B681" s="460"/>
      <c r="C681" s="480"/>
      <c r="D681" s="480"/>
      <c r="E681" s="460"/>
      <c r="F681" s="460"/>
      <c r="G681" s="460"/>
      <c r="H681" s="460"/>
      <c r="I681" s="460"/>
      <c r="J681" s="460"/>
      <c r="K681" s="460"/>
      <c r="L681" s="460"/>
      <c r="M681" s="460"/>
      <c r="N681" s="460"/>
      <c r="O681" s="460"/>
      <c r="P681" s="460"/>
      <c r="Q681" s="460"/>
      <c r="R681" s="460"/>
      <c r="S681" s="460"/>
      <c r="T681" s="460"/>
      <c r="U681" s="460"/>
      <c r="V681" s="460"/>
      <c r="W681" s="460"/>
      <c r="X681" s="460"/>
      <c r="Y681" s="460"/>
      <c r="Z681" s="460"/>
      <c r="AA681" s="460"/>
      <c r="AB681" s="460"/>
      <c r="AC681" s="460"/>
      <c r="AD681" s="460"/>
      <c r="AE681" s="460"/>
      <c r="AF681" s="460"/>
      <c r="AG681" s="460"/>
      <c r="AH681" s="460"/>
      <c r="AI681" s="460"/>
      <c r="AJ681" s="460"/>
      <c r="AK681" s="460"/>
      <c r="AL681" s="460"/>
      <c r="AM681" s="460"/>
      <c r="AN681" s="460"/>
      <c r="AO681" s="460"/>
    </row>
    <row r="682" spans="1:41" ht="14.25" customHeight="1" x14ac:dyDescent="0.2">
      <c r="A682" s="295"/>
      <c r="B682" s="460"/>
      <c r="C682" s="480"/>
      <c r="D682" s="480"/>
      <c r="E682" s="460"/>
      <c r="F682" s="460"/>
      <c r="G682" s="460"/>
      <c r="H682" s="460"/>
      <c r="I682" s="460"/>
      <c r="J682" s="460"/>
      <c r="K682" s="460"/>
      <c r="L682" s="460"/>
      <c r="M682" s="460"/>
      <c r="N682" s="460"/>
      <c r="O682" s="460"/>
      <c r="P682" s="460"/>
      <c r="Q682" s="460"/>
      <c r="R682" s="460"/>
      <c r="S682" s="460"/>
      <c r="T682" s="460"/>
      <c r="U682" s="460"/>
      <c r="V682" s="460"/>
      <c r="W682" s="460"/>
      <c r="X682" s="460"/>
      <c r="Y682" s="460"/>
      <c r="Z682" s="460"/>
      <c r="AA682" s="460"/>
      <c r="AB682" s="460"/>
      <c r="AC682" s="460"/>
      <c r="AD682" s="460"/>
      <c r="AE682" s="460"/>
      <c r="AF682" s="460"/>
      <c r="AG682" s="460"/>
      <c r="AH682" s="460"/>
      <c r="AI682" s="460"/>
      <c r="AJ682" s="460"/>
      <c r="AK682" s="460"/>
      <c r="AL682" s="460"/>
      <c r="AM682" s="460"/>
      <c r="AN682" s="460"/>
      <c r="AO682" s="460"/>
    </row>
    <row r="683" spans="1:41" ht="14.25" customHeight="1" x14ac:dyDescent="0.2">
      <c r="A683" s="295"/>
      <c r="B683" s="460"/>
      <c r="C683" s="480"/>
      <c r="D683" s="480"/>
      <c r="E683" s="460"/>
      <c r="F683" s="460"/>
      <c r="G683" s="460"/>
      <c r="H683" s="460"/>
      <c r="I683" s="460"/>
      <c r="J683" s="460"/>
      <c r="K683" s="460"/>
      <c r="L683" s="460"/>
      <c r="M683" s="460"/>
      <c r="N683" s="460"/>
      <c r="O683" s="460"/>
      <c r="P683" s="460"/>
      <c r="Q683" s="460"/>
      <c r="R683" s="460"/>
      <c r="S683" s="460"/>
      <c r="T683" s="460"/>
      <c r="U683" s="460"/>
      <c r="V683" s="460"/>
      <c r="W683" s="460"/>
      <c r="X683" s="460"/>
      <c r="Y683" s="460"/>
      <c r="Z683" s="460"/>
      <c r="AA683" s="460"/>
      <c r="AB683" s="460"/>
      <c r="AC683" s="460"/>
      <c r="AD683" s="460"/>
      <c r="AE683" s="460"/>
      <c r="AF683" s="460"/>
      <c r="AG683" s="460"/>
      <c r="AH683" s="460"/>
      <c r="AI683" s="460"/>
      <c r="AJ683" s="460"/>
      <c r="AK683" s="460"/>
      <c r="AL683" s="460"/>
      <c r="AM683" s="460"/>
      <c r="AN683" s="460"/>
      <c r="AO683" s="460"/>
    </row>
    <row r="684" spans="1:41" ht="14.25" customHeight="1" x14ac:dyDescent="0.2">
      <c r="A684" s="295"/>
      <c r="B684" s="460"/>
      <c r="C684" s="480"/>
      <c r="D684" s="480"/>
      <c r="E684" s="460"/>
      <c r="F684" s="460"/>
      <c r="G684" s="460"/>
      <c r="H684" s="460"/>
      <c r="I684" s="460"/>
      <c r="J684" s="460"/>
      <c r="K684" s="460"/>
      <c r="L684" s="460"/>
      <c r="M684" s="460"/>
      <c r="N684" s="460"/>
      <c r="O684" s="460"/>
      <c r="P684" s="460"/>
      <c r="Q684" s="460"/>
      <c r="R684" s="460"/>
      <c r="S684" s="460"/>
      <c r="T684" s="460"/>
      <c r="U684" s="460"/>
      <c r="V684" s="460"/>
      <c r="W684" s="460"/>
      <c r="X684" s="460"/>
      <c r="Y684" s="460"/>
      <c r="Z684" s="460"/>
      <c r="AA684" s="460"/>
      <c r="AB684" s="460"/>
      <c r="AC684" s="460"/>
      <c r="AD684" s="460"/>
      <c r="AE684" s="460"/>
      <c r="AF684" s="460"/>
      <c r="AG684" s="460"/>
      <c r="AH684" s="460"/>
      <c r="AI684" s="460"/>
      <c r="AJ684" s="460"/>
      <c r="AK684" s="460"/>
      <c r="AL684" s="460"/>
      <c r="AM684" s="460"/>
      <c r="AN684" s="460"/>
      <c r="AO684" s="460"/>
    </row>
    <row r="685" spans="1:41" ht="14.25" customHeight="1" x14ac:dyDescent="0.2">
      <c r="A685" s="295"/>
      <c r="B685" s="460"/>
      <c r="C685" s="480"/>
      <c r="D685" s="480"/>
      <c r="E685" s="460"/>
      <c r="F685" s="460"/>
      <c r="G685" s="460"/>
      <c r="H685" s="460"/>
      <c r="I685" s="460"/>
      <c r="J685" s="460"/>
      <c r="K685" s="460"/>
      <c r="L685" s="460"/>
      <c r="M685" s="460"/>
      <c r="N685" s="460"/>
      <c r="O685" s="460"/>
      <c r="P685" s="460"/>
      <c r="Q685" s="460"/>
      <c r="R685" s="460"/>
      <c r="S685" s="460"/>
      <c r="T685" s="460"/>
      <c r="U685" s="460"/>
      <c r="V685" s="460"/>
      <c r="W685" s="460"/>
      <c r="X685" s="460"/>
      <c r="Y685" s="460"/>
      <c r="Z685" s="460"/>
      <c r="AA685" s="460"/>
      <c r="AB685" s="460"/>
      <c r="AC685" s="460"/>
      <c r="AD685" s="460"/>
      <c r="AE685" s="460"/>
      <c r="AF685" s="460"/>
      <c r="AG685" s="460"/>
      <c r="AH685" s="460"/>
      <c r="AI685" s="460"/>
      <c r="AJ685" s="460"/>
      <c r="AK685" s="460"/>
      <c r="AL685" s="460"/>
      <c r="AM685" s="460"/>
      <c r="AN685" s="460"/>
      <c r="AO685" s="460"/>
    </row>
    <row r="686" spans="1:41" ht="14.25" customHeight="1" x14ac:dyDescent="0.2">
      <c r="A686" s="295"/>
      <c r="B686" s="460"/>
      <c r="C686" s="480"/>
      <c r="D686" s="480"/>
      <c r="E686" s="460"/>
      <c r="F686" s="460"/>
      <c r="G686" s="460"/>
      <c r="H686" s="460"/>
      <c r="I686" s="460"/>
      <c r="J686" s="460"/>
      <c r="K686" s="460"/>
      <c r="L686" s="460"/>
      <c r="M686" s="460"/>
      <c r="N686" s="460"/>
      <c r="O686" s="460"/>
      <c r="P686" s="460"/>
      <c r="Q686" s="460"/>
      <c r="R686" s="460"/>
      <c r="S686" s="460"/>
      <c r="T686" s="460"/>
      <c r="U686" s="460"/>
      <c r="V686" s="460"/>
      <c r="W686" s="460"/>
      <c r="X686" s="460"/>
      <c r="Y686" s="460"/>
      <c r="Z686" s="460"/>
      <c r="AA686" s="460"/>
      <c r="AB686" s="460"/>
      <c r="AC686" s="460"/>
      <c r="AD686" s="460"/>
      <c r="AE686" s="460"/>
      <c r="AF686" s="460"/>
      <c r="AG686" s="460"/>
      <c r="AH686" s="460"/>
      <c r="AI686" s="460"/>
      <c r="AJ686" s="460"/>
      <c r="AK686" s="460"/>
      <c r="AL686" s="460"/>
      <c r="AM686" s="460"/>
      <c r="AN686" s="460"/>
      <c r="AO686" s="460"/>
    </row>
    <row r="687" spans="1:41" ht="14.25" customHeight="1" x14ac:dyDescent="0.2">
      <c r="A687" s="295"/>
      <c r="B687" s="460"/>
      <c r="C687" s="480"/>
      <c r="D687" s="480"/>
      <c r="E687" s="460"/>
      <c r="F687" s="460"/>
      <c r="G687" s="460"/>
      <c r="H687" s="460"/>
      <c r="I687" s="460"/>
      <c r="J687" s="460"/>
      <c r="K687" s="460"/>
      <c r="L687" s="460"/>
      <c r="M687" s="460"/>
      <c r="N687" s="460"/>
      <c r="O687" s="460"/>
      <c r="P687" s="460"/>
      <c r="Q687" s="460"/>
      <c r="R687" s="460"/>
      <c r="S687" s="460"/>
      <c r="T687" s="460"/>
      <c r="U687" s="460"/>
      <c r="V687" s="460"/>
      <c r="W687" s="460"/>
      <c r="X687" s="460"/>
      <c r="Y687" s="460"/>
      <c r="Z687" s="460"/>
      <c r="AA687" s="460"/>
      <c r="AB687" s="460"/>
      <c r="AC687" s="460"/>
      <c r="AD687" s="460"/>
      <c r="AE687" s="460"/>
      <c r="AF687" s="460"/>
      <c r="AG687" s="460"/>
      <c r="AH687" s="460"/>
      <c r="AI687" s="460"/>
      <c r="AJ687" s="460"/>
      <c r="AK687" s="460"/>
      <c r="AL687" s="460"/>
      <c r="AM687" s="460"/>
      <c r="AN687" s="460"/>
      <c r="AO687" s="460"/>
    </row>
    <row r="688" spans="1:41" ht="14.25" customHeight="1" x14ac:dyDescent="0.2">
      <c r="A688" s="295"/>
      <c r="B688" s="460"/>
      <c r="C688" s="480"/>
      <c r="D688" s="480"/>
      <c r="E688" s="460"/>
      <c r="F688" s="460"/>
      <c r="G688" s="460"/>
      <c r="H688" s="460"/>
      <c r="I688" s="460"/>
      <c r="J688" s="460"/>
      <c r="K688" s="460"/>
      <c r="L688" s="460"/>
      <c r="M688" s="460"/>
      <c r="N688" s="460"/>
      <c r="O688" s="460"/>
      <c r="P688" s="460"/>
      <c r="Q688" s="460"/>
      <c r="R688" s="460"/>
      <c r="S688" s="460"/>
      <c r="T688" s="460"/>
      <c r="U688" s="460"/>
      <c r="V688" s="460"/>
      <c r="W688" s="460"/>
      <c r="X688" s="460"/>
      <c r="Y688" s="460"/>
      <c r="Z688" s="460"/>
      <c r="AA688" s="460"/>
      <c r="AB688" s="460"/>
      <c r="AC688" s="460"/>
      <c r="AD688" s="460"/>
      <c r="AE688" s="460"/>
      <c r="AF688" s="460"/>
      <c r="AG688" s="460"/>
      <c r="AH688" s="460"/>
      <c r="AI688" s="460"/>
      <c r="AJ688" s="460"/>
      <c r="AK688" s="460"/>
      <c r="AL688" s="460"/>
      <c r="AM688" s="460"/>
      <c r="AN688" s="460"/>
      <c r="AO688" s="460"/>
    </row>
    <row r="689" spans="1:41" ht="14.25" customHeight="1" x14ac:dyDescent="0.2">
      <c r="A689" s="295"/>
      <c r="B689" s="460"/>
      <c r="C689" s="480"/>
      <c r="D689" s="480"/>
      <c r="E689" s="460"/>
      <c r="F689" s="460"/>
      <c r="G689" s="460"/>
      <c r="H689" s="460"/>
      <c r="I689" s="460"/>
      <c r="J689" s="460"/>
      <c r="K689" s="460"/>
      <c r="L689" s="460"/>
      <c r="M689" s="460"/>
      <c r="N689" s="460"/>
      <c r="O689" s="460"/>
      <c r="P689" s="460"/>
      <c r="Q689" s="460"/>
      <c r="R689" s="460"/>
      <c r="S689" s="460"/>
      <c r="T689" s="460"/>
      <c r="U689" s="460"/>
      <c r="V689" s="460"/>
      <c r="W689" s="460"/>
      <c r="X689" s="460"/>
      <c r="Y689" s="460"/>
      <c r="Z689" s="460"/>
      <c r="AA689" s="460"/>
      <c r="AB689" s="460"/>
      <c r="AC689" s="460"/>
      <c r="AD689" s="460"/>
      <c r="AE689" s="460"/>
      <c r="AF689" s="460"/>
      <c r="AG689" s="460"/>
      <c r="AH689" s="460"/>
      <c r="AI689" s="460"/>
      <c r="AJ689" s="460"/>
      <c r="AK689" s="460"/>
      <c r="AL689" s="460"/>
      <c r="AM689" s="460"/>
      <c r="AN689" s="460"/>
      <c r="AO689" s="460"/>
    </row>
    <row r="690" spans="1:41" ht="14.25" customHeight="1" x14ac:dyDescent="0.2">
      <c r="A690" s="295"/>
      <c r="B690" s="460"/>
      <c r="C690" s="480"/>
      <c r="D690" s="480"/>
      <c r="E690" s="460"/>
      <c r="F690" s="460"/>
      <c r="G690" s="460"/>
      <c r="H690" s="460"/>
      <c r="I690" s="460"/>
      <c r="J690" s="460"/>
      <c r="K690" s="460"/>
      <c r="L690" s="460"/>
      <c r="M690" s="460"/>
      <c r="N690" s="460"/>
      <c r="O690" s="460"/>
      <c r="P690" s="460"/>
      <c r="Q690" s="460"/>
      <c r="R690" s="460"/>
      <c r="S690" s="460"/>
      <c r="T690" s="460"/>
      <c r="U690" s="460"/>
      <c r="V690" s="460"/>
      <c r="W690" s="460"/>
      <c r="X690" s="460"/>
      <c r="Y690" s="460"/>
      <c r="Z690" s="460"/>
      <c r="AA690" s="460"/>
      <c r="AB690" s="460"/>
      <c r="AC690" s="460"/>
      <c r="AD690" s="460"/>
      <c r="AE690" s="460"/>
      <c r="AF690" s="460"/>
      <c r="AG690" s="460"/>
      <c r="AH690" s="460"/>
      <c r="AI690" s="460"/>
      <c r="AJ690" s="460"/>
      <c r="AK690" s="460"/>
      <c r="AL690" s="460"/>
      <c r="AM690" s="460"/>
      <c r="AN690" s="460"/>
      <c r="AO690" s="460"/>
    </row>
    <row r="691" spans="1:41" ht="14.25" customHeight="1" x14ac:dyDescent="0.2">
      <c r="A691" s="295"/>
      <c r="B691" s="460"/>
      <c r="C691" s="480"/>
      <c r="D691" s="480"/>
      <c r="E691" s="460"/>
      <c r="F691" s="460"/>
      <c r="G691" s="460"/>
      <c r="H691" s="460"/>
      <c r="I691" s="460"/>
      <c r="J691" s="460"/>
      <c r="K691" s="460"/>
      <c r="L691" s="460"/>
      <c r="M691" s="460"/>
      <c r="N691" s="460"/>
      <c r="O691" s="460"/>
      <c r="P691" s="460"/>
      <c r="Q691" s="460"/>
      <c r="R691" s="460"/>
      <c r="S691" s="460"/>
      <c r="T691" s="460"/>
      <c r="U691" s="460"/>
      <c r="V691" s="460"/>
      <c r="W691" s="460"/>
      <c r="X691" s="460"/>
      <c r="Y691" s="460"/>
      <c r="Z691" s="460"/>
      <c r="AA691" s="460"/>
      <c r="AB691" s="460"/>
      <c r="AC691" s="460"/>
      <c r="AD691" s="460"/>
      <c r="AE691" s="460"/>
      <c r="AF691" s="460"/>
      <c r="AG691" s="460"/>
      <c r="AH691" s="460"/>
      <c r="AI691" s="460"/>
      <c r="AJ691" s="460"/>
      <c r="AK691" s="460"/>
      <c r="AL691" s="460"/>
      <c r="AM691" s="460"/>
      <c r="AN691" s="460"/>
      <c r="AO691" s="460"/>
    </row>
    <row r="692" spans="1:41" ht="14.25" customHeight="1" x14ac:dyDescent="0.2">
      <c r="A692" s="295"/>
      <c r="B692" s="460"/>
      <c r="C692" s="480"/>
      <c r="D692" s="480"/>
      <c r="E692" s="460"/>
      <c r="F692" s="460"/>
      <c r="G692" s="460"/>
      <c r="H692" s="460"/>
      <c r="I692" s="460"/>
      <c r="J692" s="460"/>
      <c r="K692" s="460"/>
      <c r="L692" s="460"/>
      <c r="M692" s="460"/>
      <c r="N692" s="460"/>
      <c r="O692" s="460"/>
      <c r="P692" s="460"/>
      <c r="Q692" s="460"/>
      <c r="R692" s="460"/>
      <c r="S692" s="460"/>
      <c r="T692" s="460"/>
      <c r="U692" s="460"/>
      <c r="V692" s="460"/>
      <c r="W692" s="460"/>
      <c r="X692" s="460"/>
      <c r="Y692" s="460"/>
      <c r="Z692" s="460"/>
      <c r="AA692" s="460"/>
      <c r="AB692" s="460"/>
      <c r="AC692" s="460"/>
      <c r="AD692" s="460"/>
      <c r="AE692" s="460"/>
      <c r="AF692" s="460"/>
      <c r="AG692" s="460"/>
      <c r="AH692" s="460"/>
      <c r="AI692" s="460"/>
      <c r="AJ692" s="460"/>
      <c r="AK692" s="460"/>
      <c r="AL692" s="460"/>
      <c r="AM692" s="460"/>
      <c r="AN692" s="460"/>
      <c r="AO692" s="460"/>
    </row>
    <row r="693" spans="1:41" ht="14.25" customHeight="1" x14ac:dyDescent="0.2">
      <c r="A693" s="295"/>
      <c r="B693" s="460"/>
      <c r="C693" s="480"/>
      <c r="D693" s="480"/>
      <c r="E693" s="460"/>
      <c r="F693" s="460"/>
      <c r="G693" s="460"/>
      <c r="H693" s="460"/>
      <c r="I693" s="460"/>
      <c r="J693" s="460"/>
      <c r="K693" s="460"/>
      <c r="L693" s="460"/>
      <c r="M693" s="460"/>
      <c r="N693" s="460"/>
      <c r="O693" s="460"/>
      <c r="P693" s="460"/>
      <c r="Q693" s="460"/>
      <c r="R693" s="460"/>
      <c r="S693" s="460"/>
      <c r="T693" s="460"/>
      <c r="U693" s="460"/>
      <c r="V693" s="460"/>
      <c r="W693" s="460"/>
      <c r="X693" s="460"/>
      <c r="Y693" s="460"/>
      <c r="Z693" s="460"/>
      <c r="AA693" s="460"/>
      <c r="AB693" s="460"/>
      <c r="AC693" s="460"/>
      <c r="AD693" s="460"/>
      <c r="AE693" s="460"/>
      <c r="AF693" s="460"/>
      <c r="AG693" s="460"/>
      <c r="AH693" s="460"/>
      <c r="AI693" s="460"/>
      <c r="AJ693" s="460"/>
      <c r="AK693" s="460"/>
      <c r="AL693" s="460"/>
      <c r="AM693" s="460"/>
      <c r="AN693" s="460"/>
      <c r="AO693" s="460"/>
    </row>
    <row r="694" spans="1:41" ht="14.25" customHeight="1" x14ac:dyDescent="0.2">
      <c r="A694" s="295"/>
      <c r="B694" s="460"/>
      <c r="C694" s="480"/>
      <c r="D694" s="480"/>
      <c r="E694" s="460"/>
      <c r="F694" s="460"/>
      <c r="G694" s="460"/>
      <c r="H694" s="460"/>
      <c r="I694" s="460"/>
      <c r="J694" s="460"/>
      <c r="K694" s="460"/>
      <c r="L694" s="460"/>
      <c r="M694" s="460"/>
      <c r="N694" s="460"/>
      <c r="O694" s="460"/>
      <c r="P694" s="460"/>
      <c r="Q694" s="460"/>
      <c r="R694" s="460"/>
      <c r="S694" s="460"/>
      <c r="T694" s="460"/>
      <c r="U694" s="460"/>
      <c r="V694" s="460"/>
      <c r="W694" s="460"/>
      <c r="X694" s="460"/>
      <c r="Y694" s="460"/>
      <c r="Z694" s="460"/>
      <c r="AA694" s="460"/>
      <c r="AB694" s="460"/>
      <c r="AC694" s="460"/>
      <c r="AD694" s="460"/>
      <c r="AE694" s="460"/>
      <c r="AF694" s="460"/>
      <c r="AG694" s="460"/>
      <c r="AH694" s="460"/>
      <c r="AI694" s="460"/>
      <c r="AJ694" s="460"/>
      <c r="AK694" s="460"/>
      <c r="AL694" s="460"/>
      <c r="AM694" s="460"/>
      <c r="AN694" s="460"/>
      <c r="AO694" s="460"/>
    </row>
    <row r="695" spans="1:41" ht="14.25" customHeight="1" x14ac:dyDescent="0.2">
      <c r="A695" s="295"/>
      <c r="B695" s="460"/>
      <c r="C695" s="480"/>
      <c r="D695" s="480"/>
      <c r="E695" s="460"/>
      <c r="F695" s="460"/>
      <c r="G695" s="460"/>
      <c r="H695" s="460"/>
      <c r="I695" s="460"/>
      <c r="J695" s="460"/>
      <c r="K695" s="460"/>
      <c r="L695" s="460"/>
      <c r="M695" s="460"/>
      <c r="N695" s="460"/>
      <c r="O695" s="460"/>
      <c r="P695" s="460"/>
      <c r="Q695" s="460"/>
      <c r="R695" s="460"/>
      <c r="S695" s="460"/>
      <c r="T695" s="460"/>
      <c r="U695" s="460"/>
      <c r="V695" s="460"/>
      <c r="W695" s="460"/>
      <c r="X695" s="460"/>
      <c r="Y695" s="460"/>
      <c r="Z695" s="460"/>
      <c r="AA695" s="460"/>
      <c r="AB695" s="460"/>
      <c r="AC695" s="460"/>
      <c r="AD695" s="460"/>
      <c r="AE695" s="460"/>
      <c r="AF695" s="460"/>
      <c r="AG695" s="460"/>
      <c r="AH695" s="460"/>
      <c r="AI695" s="460"/>
      <c r="AJ695" s="460"/>
      <c r="AK695" s="460"/>
      <c r="AL695" s="460"/>
      <c r="AM695" s="460"/>
      <c r="AN695" s="460"/>
      <c r="AO695" s="460"/>
    </row>
    <row r="696" spans="1:41" ht="14.25" customHeight="1" x14ac:dyDescent="0.2">
      <c r="A696" s="295"/>
      <c r="B696" s="460"/>
      <c r="C696" s="480"/>
      <c r="D696" s="480"/>
      <c r="E696" s="460"/>
      <c r="F696" s="460"/>
      <c r="G696" s="460"/>
      <c r="H696" s="460"/>
      <c r="I696" s="460"/>
      <c r="J696" s="460"/>
      <c r="K696" s="460"/>
      <c r="L696" s="460"/>
      <c r="M696" s="460"/>
      <c r="N696" s="460"/>
      <c r="O696" s="460"/>
      <c r="P696" s="460"/>
      <c r="Q696" s="460"/>
      <c r="R696" s="460"/>
      <c r="S696" s="460"/>
      <c r="T696" s="460"/>
      <c r="U696" s="460"/>
      <c r="V696" s="460"/>
      <c r="W696" s="460"/>
      <c r="X696" s="460"/>
      <c r="Y696" s="460"/>
      <c r="Z696" s="460"/>
      <c r="AA696" s="460"/>
      <c r="AB696" s="460"/>
      <c r="AC696" s="460"/>
      <c r="AD696" s="460"/>
      <c r="AE696" s="460"/>
      <c r="AF696" s="460"/>
      <c r="AG696" s="460"/>
      <c r="AH696" s="460"/>
      <c r="AI696" s="460"/>
      <c r="AJ696" s="460"/>
      <c r="AK696" s="460"/>
      <c r="AL696" s="460"/>
      <c r="AM696" s="460"/>
      <c r="AN696" s="460"/>
      <c r="AO696" s="460"/>
    </row>
    <row r="697" spans="1:41" ht="14.25" customHeight="1" x14ac:dyDescent="0.2">
      <c r="A697" s="295"/>
      <c r="B697" s="460"/>
      <c r="C697" s="480"/>
      <c r="D697" s="480"/>
      <c r="E697" s="460"/>
      <c r="F697" s="460"/>
      <c r="G697" s="460"/>
      <c r="H697" s="460"/>
      <c r="I697" s="460"/>
      <c r="J697" s="460"/>
      <c r="K697" s="460"/>
      <c r="L697" s="460"/>
      <c r="M697" s="460"/>
      <c r="N697" s="460"/>
      <c r="O697" s="460"/>
      <c r="P697" s="460"/>
      <c r="Q697" s="460"/>
      <c r="R697" s="460"/>
      <c r="S697" s="460"/>
      <c r="T697" s="460"/>
      <c r="U697" s="460"/>
      <c r="V697" s="460"/>
      <c r="W697" s="460"/>
      <c r="X697" s="460"/>
      <c r="Y697" s="460"/>
      <c r="Z697" s="460"/>
      <c r="AA697" s="460"/>
      <c r="AB697" s="460"/>
      <c r="AC697" s="460"/>
      <c r="AD697" s="460"/>
      <c r="AE697" s="460"/>
      <c r="AF697" s="460"/>
      <c r="AG697" s="460"/>
      <c r="AH697" s="460"/>
      <c r="AI697" s="460"/>
      <c r="AJ697" s="460"/>
      <c r="AK697" s="460"/>
      <c r="AL697" s="460"/>
      <c r="AM697" s="460"/>
      <c r="AN697" s="460"/>
      <c r="AO697" s="460"/>
    </row>
    <row r="698" spans="1:41" ht="14.25" customHeight="1" x14ac:dyDescent="0.2">
      <c r="A698" s="295"/>
      <c r="B698" s="460"/>
      <c r="C698" s="480"/>
      <c r="D698" s="480"/>
      <c r="E698" s="460"/>
      <c r="F698" s="460"/>
      <c r="G698" s="460"/>
      <c r="H698" s="460"/>
      <c r="I698" s="460"/>
      <c r="J698" s="460"/>
      <c r="K698" s="460"/>
      <c r="L698" s="460"/>
      <c r="M698" s="460"/>
      <c r="N698" s="460"/>
      <c r="O698" s="460"/>
      <c r="P698" s="460"/>
      <c r="Q698" s="460"/>
      <c r="R698" s="460"/>
      <c r="S698" s="460"/>
      <c r="T698" s="460"/>
      <c r="U698" s="460"/>
      <c r="V698" s="460"/>
      <c r="W698" s="460"/>
      <c r="X698" s="460"/>
      <c r="Y698" s="460"/>
      <c r="Z698" s="460"/>
      <c r="AA698" s="460"/>
      <c r="AB698" s="460"/>
      <c r="AC698" s="460"/>
      <c r="AD698" s="460"/>
      <c r="AE698" s="460"/>
      <c r="AF698" s="460"/>
      <c r="AG698" s="460"/>
      <c r="AH698" s="460"/>
      <c r="AI698" s="460"/>
      <c r="AJ698" s="460"/>
      <c r="AK698" s="460"/>
      <c r="AL698" s="460"/>
      <c r="AM698" s="460"/>
      <c r="AN698" s="460"/>
      <c r="AO698" s="460"/>
    </row>
    <row r="699" spans="1:41" ht="14.25" customHeight="1" x14ac:dyDescent="0.2">
      <c r="A699" s="295"/>
      <c r="B699" s="460"/>
      <c r="C699" s="480"/>
      <c r="D699" s="480"/>
      <c r="E699" s="460"/>
      <c r="F699" s="460"/>
      <c r="G699" s="460"/>
      <c r="H699" s="460"/>
      <c r="I699" s="460"/>
      <c r="J699" s="460"/>
      <c r="K699" s="460"/>
      <c r="L699" s="460"/>
      <c r="M699" s="460"/>
      <c r="N699" s="460"/>
      <c r="O699" s="460"/>
      <c r="P699" s="460"/>
      <c r="Q699" s="460"/>
      <c r="R699" s="460"/>
      <c r="S699" s="460"/>
      <c r="T699" s="460"/>
      <c r="U699" s="460"/>
      <c r="V699" s="460"/>
      <c r="W699" s="460"/>
      <c r="X699" s="460"/>
      <c r="Y699" s="460"/>
      <c r="Z699" s="460"/>
      <c r="AA699" s="460"/>
      <c r="AB699" s="460"/>
      <c r="AC699" s="460"/>
      <c r="AD699" s="460"/>
      <c r="AE699" s="460"/>
      <c r="AF699" s="460"/>
      <c r="AG699" s="460"/>
      <c r="AH699" s="460"/>
      <c r="AI699" s="460"/>
      <c r="AJ699" s="460"/>
      <c r="AK699" s="460"/>
      <c r="AL699" s="460"/>
      <c r="AM699" s="460"/>
      <c r="AN699" s="460"/>
      <c r="AO699" s="460"/>
    </row>
    <row r="700" spans="1:41" ht="14.25" customHeight="1" x14ac:dyDescent="0.2">
      <c r="A700" s="295"/>
      <c r="B700" s="460"/>
      <c r="C700" s="480"/>
      <c r="D700" s="480"/>
      <c r="E700" s="460"/>
      <c r="F700" s="460"/>
      <c r="G700" s="460"/>
      <c r="H700" s="460"/>
      <c r="I700" s="460"/>
      <c r="J700" s="460"/>
      <c r="K700" s="460"/>
      <c r="L700" s="460"/>
      <c r="M700" s="460"/>
      <c r="N700" s="460"/>
      <c r="O700" s="460"/>
      <c r="P700" s="460"/>
      <c r="Q700" s="460"/>
      <c r="R700" s="460"/>
      <c r="S700" s="460"/>
      <c r="T700" s="460"/>
      <c r="U700" s="460"/>
      <c r="V700" s="460"/>
      <c r="W700" s="460"/>
      <c r="X700" s="460"/>
      <c r="Y700" s="460"/>
      <c r="Z700" s="460"/>
      <c r="AA700" s="460"/>
      <c r="AB700" s="460"/>
      <c r="AC700" s="460"/>
      <c r="AD700" s="460"/>
      <c r="AE700" s="460"/>
      <c r="AF700" s="460"/>
      <c r="AG700" s="460"/>
      <c r="AH700" s="460"/>
      <c r="AI700" s="460"/>
      <c r="AJ700" s="460"/>
      <c r="AK700" s="460"/>
      <c r="AL700" s="460"/>
      <c r="AM700" s="460"/>
      <c r="AN700" s="460"/>
      <c r="AO700" s="460"/>
    </row>
    <row r="701" spans="1:41" ht="14.25" customHeight="1" x14ac:dyDescent="0.2">
      <c r="A701" s="295"/>
      <c r="B701" s="460"/>
      <c r="C701" s="480"/>
      <c r="D701" s="480"/>
      <c r="E701" s="460"/>
      <c r="F701" s="460"/>
      <c r="G701" s="460"/>
      <c r="H701" s="460"/>
      <c r="I701" s="460"/>
      <c r="J701" s="460"/>
      <c r="K701" s="460"/>
      <c r="L701" s="460"/>
      <c r="M701" s="460"/>
      <c r="N701" s="460"/>
      <c r="O701" s="460"/>
      <c r="P701" s="460"/>
      <c r="Q701" s="460"/>
      <c r="R701" s="460"/>
      <c r="S701" s="460"/>
      <c r="T701" s="460"/>
      <c r="U701" s="460"/>
      <c r="V701" s="460"/>
      <c r="W701" s="460"/>
      <c r="X701" s="460"/>
      <c r="Y701" s="460"/>
      <c r="Z701" s="460"/>
      <c r="AA701" s="460"/>
      <c r="AB701" s="460"/>
      <c r="AC701" s="460"/>
      <c r="AD701" s="460"/>
      <c r="AE701" s="460"/>
      <c r="AF701" s="460"/>
      <c r="AG701" s="460"/>
      <c r="AH701" s="460"/>
      <c r="AI701" s="460"/>
      <c r="AJ701" s="460"/>
      <c r="AK701" s="460"/>
      <c r="AL701" s="460"/>
      <c r="AM701" s="460"/>
      <c r="AN701" s="460"/>
      <c r="AO701" s="460"/>
    </row>
    <row r="702" spans="1:41" ht="14.25" customHeight="1" x14ac:dyDescent="0.2">
      <c r="A702" s="295"/>
      <c r="B702" s="460"/>
      <c r="C702" s="480"/>
      <c r="D702" s="480"/>
      <c r="E702" s="460"/>
      <c r="F702" s="460"/>
      <c r="G702" s="460"/>
      <c r="H702" s="460"/>
      <c r="I702" s="460"/>
      <c r="J702" s="460"/>
      <c r="K702" s="460"/>
      <c r="L702" s="460"/>
      <c r="M702" s="460"/>
      <c r="N702" s="460"/>
      <c r="O702" s="460"/>
      <c r="P702" s="460"/>
      <c r="Q702" s="460"/>
      <c r="R702" s="460"/>
      <c r="S702" s="460"/>
      <c r="T702" s="460"/>
      <c r="U702" s="460"/>
      <c r="V702" s="460"/>
      <c r="W702" s="460"/>
      <c r="X702" s="460"/>
      <c r="Y702" s="460"/>
      <c r="Z702" s="460"/>
      <c r="AA702" s="460"/>
      <c r="AB702" s="460"/>
      <c r="AC702" s="460"/>
      <c r="AD702" s="460"/>
      <c r="AE702" s="460"/>
      <c r="AF702" s="460"/>
      <c r="AG702" s="460"/>
      <c r="AH702" s="460"/>
      <c r="AI702" s="460"/>
      <c r="AJ702" s="460"/>
      <c r="AK702" s="460"/>
      <c r="AL702" s="460"/>
      <c r="AM702" s="460"/>
      <c r="AN702" s="460"/>
      <c r="AO702" s="460"/>
    </row>
    <row r="703" spans="1:41" ht="14.25" customHeight="1" x14ac:dyDescent="0.2">
      <c r="A703" s="295"/>
      <c r="B703" s="460"/>
      <c r="C703" s="480"/>
      <c r="D703" s="480"/>
      <c r="E703" s="460"/>
      <c r="F703" s="460"/>
      <c r="G703" s="460"/>
      <c r="H703" s="460"/>
      <c r="I703" s="460"/>
      <c r="J703" s="460"/>
      <c r="K703" s="460"/>
      <c r="L703" s="460"/>
      <c r="M703" s="460"/>
      <c r="N703" s="460"/>
      <c r="O703" s="460"/>
      <c r="P703" s="460"/>
      <c r="Q703" s="460"/>
      <c r="R703" s="460"/>
      <c r="S703" s="460"/>
      <c r="T703" s="460"/>
      <c r="U703" s="460"/>
      <c r="V703" s="460"/>
      <c r="W703" s="460"/>
      <c r="X703" s="460"/>
      <c r="Y703" s="460"/>
      <c r="Z703" s="460"/>
      <c r="AA703" s="460"/>
      <c r="AB703" s="460"/>
      <c r="AC703" s="460"/>
      <c r="AD703" s="460"/>
      <c r="AE703" s="460"/>
      <c r="AF703" s="460"/>
      <c r="AG703" s="460"/>
      <c r="AH703" s="460"/>
      <c r="AI703" s="460"/>
      <c r="AJ703" s="460"/>
      <c r="AK703" s="460"/>
      <c r="AL703" s="460"/>
      <c r="AM703" s="460"/>
      <c r="AN703" s="460"/>
      <c r="AO703" s="460"/>
    </row>
    <row r="704" spans="1:41" ht="14.25" customHeight="1" x14ac:dyDescent="0.2">
      <c r="A704" s="295"/>
      <c r="B704" s="460"/>
      <c r="C704" s="480"/>
      <c r="D704" s="480"/>
      <c r="E704" s="460"/>
      <c r="F704" s="460"/>
      <c r="G704" s="460"/>
      <c r="H704" s="460"/>
      <c r="I704" s="460"/>
      <c r="J704" s="460"/>
      <c r="K704" s="460"/>
      <c r="L704" s="460"/>
      <c r="M704" s="460"/>
      <c r="N704" s="460"/>
      <c r="O704" s="460"/>
      <c r="P704" s="460"/>
      <c r="Q704" s="460"/>
      <c r="R704" s="460"/>
      <c r="S704" s="460"/>
      <c r="T704" s="460"/>
      <c r="U704" s="460"/>
      <c r="V704" s="460"/>
      <c r="W704" s="460"/>
      <c r="X704" s="460"/>
      <c r="Y704" s="460"/>
      <c r="Z704" s="460"/>
      <c r="AA704" s="460"/>
      <c r="AB704" s="460"/>
      <c r="AC704" s="460"/>
      <c r="AD704" s="460"/>
      <c r="AE704" s="460"/>
      <c r="AF704" s="460"/>
      <c r="AG704" s="460"/>
      <c r="AH704" s="460"/>
      <c r="AI704" s="460"/>
      <c r="AJ704" s="460"/>
      <c r="AK704" s="460"/>
      <c r="AL704" s="460"/>
      <c r="AM704" s="460"/>
      <c r="AN704" s="460"/>
      <c r="AO704" s="460"/>
    </row>
    <row r="705" spans="1:41" ht="14.25" customHeight="1" x14ac:dyDescent="0.2">
      <c r="A705" s="295"/>
      <c r="B705" s="460"/>
      <c r="C705" s="480"/>
      <c r="D705" s="480"/>
      <c r="E705" s="460"/>
      <c r="F705" s="460"/>
      <c r="G705" s="460"/>
      <c r="H705" s="460"/>
      <c r="I705" s="460"/>
      <c r="J705" s="460"/>
      <c r="K705" s="460"/>
      <c r="L705" s="460"/>
      <c r="M705" s="460"/>
      <c r="N705" s="460"/>
      <c r="O705" s="460"/>
      <c r="P705" s="460"/>
      <c r="Q705" s="460"/>
      <c r="R705" s="460"/>
      <c r="S705" s="460"/>
      <c r="T705" s="460"/>
      <c r="U705" s="460"/>
      <c r="V705" s="460"/>
      <c r="W705" s="460"/>
      <c r="X705" s="460"/>
      <c r="Y705" s="460"/>
      <c r="Z705" s="460"/>
      <c r="AA705" s="460"/>
      <c r="AB705" s="460"/>
      <c r="AC705" s="460"/>
      <c r="AD705" s="460"/>
      <c r="AE705" s="460"/>
      <c r="AF705" s="460"/>
      <c r="AG705" s="460"/>
      <c r="AH705" s="460"/>
      <c r="AI705" s="460"/>
      <c r="AJ705" s="460"/>
      <c r="AK705" s="460"/>
      <c r="AL705" s="460"/>
      <c r="AM705" s="460"/>
      <c r="AN705" s="460"/>
      <c r="AO705" s="460"/>
    </row>
    <row r="706" spans="1:41" ht="14.25" customHeight="1" x14ac:dyDescent="0.2">
      <c r="A706" s="295"/>
      <c r="B706" s="460"/>
      <c r="C706" s="480"/>
      <c r="D706" s="480"/>
      <c r="E706" s="460"/>
      <c r="F706" s="460"/>
      <c r="G706" s="460"/>
      <c r="H706" s="460"/>
      <c r="I706" s="460"/>
      <c r="J706" s="460"/>
      <c r="K706" s="460"/>
      <c r="L706" s="460"/>
      <c r="M706" s="460"/>
      <c r="N706" s="460"/>
      <c r="O706" s="460"/>
      <c r="P706" s="460"/>
      <c r="Q706" s="460"/>
      <c r="R706" s="460"/>
      <c r="S706" s="460"/>
      <c r="T706" s="460"/>
      <c r="U706" s="460"/>
      <c r="V706" s="460"/>
      <c r="W706" s="460"/>
      <c r="X706" s="460"/>
      <c r="Y706" s="460"/>
      <c r="Z706" s="460"/>
      <c r="AA706" s="460"/>
      <c r="AB706" s="460"/>
      <c r="AC706" s="460"/>
      <c r="AD706" s="460"/>
      <c r="AE706" s="460"/>
      <c r="AF706" s="460"/>
      <c r="AG706" s="460"/>
      <c r="AH706" s="460"/>
      <c r="AI706" s="460"/>
      <c r="AJ706" s="460"/>
      <c r="AK706" s="460"/>
      <c r="AL706" s="460"/>
      <c r="AM706" s="460"/>
      <c r="AN706" s="460"/>
      <c r="AO706" s="460"/>
    </row>
    <row r="707" spans="1:41" ht="14.25" customHeight="1" x14ac:dyDescent="0.2">
      <c r="A707" s="295"/>
      <c r="B707" s="460"/>
      <c r="C707" s="480"/>
      <c r="D707" s="480"/>
      <c r="E707" s="460"/>
      <c r="F707" s="460"/>
      <c r="G707" s="460"/>
      <c r="H707" s="460"/>
      <c r="I707" s="460"/>
      <c r="J707" s="460"/>
      <c r="K707" s="460"/>
      <c r="L707" s="460"/>
      <c r="M707" s="460"/>
      <c r="N707" s="460"/>
      <c r="O707" s="460"/>
      <c r="P707" s="460"/>
      <c r="Q707" s="460"/>
      <c r="R707" s="460"/>
      <c r="S707" s="460"/>
      <c r="T707" s="460"/>
      <c r="U707" s="460"/>
      <c r="V707" s="460"/>
      <c r="W707" s="460"/>
      <c r="X707" s="460"/>
      <c r="Y707" s="460"/>
      <c r="Z707" s="460"/>
      <c r="AA707" s="460"/>
      <c r="AB707" s="460"/>
      <c r="AC707" s="460"/>
      <c r="AD707" s="460"/>
      <c r="AE707" s="460"/>
      <c r="AF707" s="460"/>
      <c r="AG707" s="460"/>
      <c r="AH707" s="460"/>
      <c r="AI707" s="460"/>
      <c r="AJ707" s="460"/>
      <c r="AK707" s="460"/>
      <c r="AL707" s="460"/>
      <c r="AM707" s="460"/>
      <c r="AN707" s="460"/>
      <c r="AO707" s="460"/>
    </row>
    <row r="708" spans="1:41" ht="14.25" customHeight="1" x14ac:dyDescent="0.2">
      <c r="A708" s="295"/>
      <c r="B708" s="460"/>
      <c r="C708" s="480"/>
      <c r="D708" s="480"/>
      <c r="E708" s="460"/>
      <c r="F708" s="460"/>
      <c r="G708" s="460"/>
      <c r="H708" s="460"/>
      <c r="I708" s="460"/>
      <c r="J708" s="460"/>
      <c r="K708" s="460"/>
      <c r="L708" s="460"/>
      <c r="M708" s="460"/>
      <c r="N708" s="460"/>
      <c r="O708" s="460"/>
      <c r="P708" s="460"/>
      <c r="Q708" s="460"/>
      <c r="R708" s="460"/>
      <c r="S708" s="460"/>
      <c r="T708" s="460"/>
      <c r="U708" s="460"/>
      <c r="V708" s="460"/>
      <c r="W708" s="460"/>
      <c r="X708" s="460"/>
      <c r="Y708" s="460"/>
      <c r="Z708" s="460"/>
      <c r="AA708" s="460"/>
      <c r="AB708" s="460"/>
      <c r="AC708" s="460"/>
      <c r="AD708" s="460"/>
      <c r="AE708" s="460"/>
      <c r="AF708" s="460"/>
      <c r="AG708" s="460"/>
      <c r="AH708" s="460"/>
      <c r="AI708" s="460"/>
      <c r="AJ708" s="460"/>
      <c r="AK708" s="460"/>
      <c r="AL708" s="460"/>
      <c r="AM708" s="460"/>
      <c r="AN708" s="460"/>
      <c r="AO708" s="460"/>
    </row>
    <row r="709" spans="1:41" ht="14.25" customHeight="1" x14ac:dyDescent="0.2">
      <c r="A709" s="295"/>
      <c r="B709" s="460"/>
      <c r="C709" s="480"/>
      <c r="D709" s="480"/>
      <c r="E709" s="460"/>
      <c r="F709" s="460"/>
      <c r="G709" s="460"/>
      <c r="H709" s="460"/>
      <c r="I709" s="460"/>
      <c r="J709" s="460"/>
      <c r="K709" s="460"/>
      <c r="L709" s="460"/>
      <c r="M709" s="460"/>
      <c r="N709" s="460"/>
      <c r="O709" s="460"/>
      <c r="P709" s="460"/>
      <c r="Q709" s="460"/>
      <c r="R709" s="460"/>
      <c r="S709" s="460"/>
      <c r="T709" s="460"/>
      <c r="U709" s="460"/>
      <c r="V709" s="460"/>
      <c r="W709" s="460"/>
      <c r="X709" s="460"/>
      <c r="Y709" s="460"/>
      <c r="Z709" s="460"/>
      <c r="AA709" s="460"/>
      <c r="AB709" s="460"/>
      <c r="AC709" s="460"/>
      <c r="AD709" s="460"/>
      <c r="AE709" s="460"/>
      <c r="AF709" s="460"/>
      <c r="AG709" s="460"/>
      <c r="AH709" s="460"/>
      <c r="AI709" s="460"/>
      <c r="AJ709" s="460"/>
      <c r="AK709" s="460"/>
      <c r="AL709" s="460"/>
      <c r="AM709" s="460"/>
      <c r="AN709" s="460"/>
      <c r="AO709" s="460"/>
    </row>
    <row r="710" spans="1:41" ht="14.25" customHeight="1" x14ac:dyDescent="0.2">
      <c r="A710" s="295"/>
      <c r="B710" s="460"/>
      <c r="C710" s="480"/>
      <c r="D710" s="480"/>
      <c r="E710" s="460"/>
      <c r="F710" s="460"/>
      <c r="G710" s="460"/>
      <c r="H710" s="460"/>
      <c r="I710" s="460"/>
      <c r="J710" s="460"/>
      <c r="K710" s="460"/>
      <c r="L710" s="460"/>
      <c r="M710" s="460"/>
      <c r="N710" s="460"/>
      <c r="O710" s="460"/>
      <c r="P710" s="460"/>
      <c r="Q710" s="460"/>
      <c r="R710" s="460"/>
      <c r="S710" s="460"/>
      <c r="T710" s="460"/>
      <c r="U710" s="460"/>
      <c r="V710" s="460"/>
      <c r="W710" s="460"/>
      <c r="X710" s="460"/>
      <c r="Y710" s="460"/>
      <c r="Z710" s="460"/>
      <c r="AA710" s="460"/>
      <c r="AB710" s="460"/>
      <c r="AC710" s="460"/>
      <c r="AD710" s="460"/>
      <c r="AE710" s="460"/>
      <c r="AF710" s="460"/>
      <c r="AG710" s="460"/>
      <c r="AH710" s="460"/>
      <c r="AI710" s="460"/>
      <c r="AJ710" s="460"/>
      <c r="AK710" s="460"/>
      <c r="AL710" s="460"/>
      <c r="AM710" s="460"/>
      <c r="AN710" s="460"/>
      <c r="AO710" s="460"/>
    </row>
    <row r="711" spans="1:41" ht="14.25" customHeight="1" x14ac:dyDescent="0.2">
      <c r="A711" s="295"/>
      <c r="B711" s="460"/>
      <c r="C711" s="480"/>
      <c r="D711" s="480"/>
      <c r="E711" s="460"/>
      <c r="F711" s="460"/>
      <c r="G711" s="460"/>
      <c r="H711" s="460"/>
      <c r="I711" s="460"/>
      <c r="J711" s="460"/>
      <c r="K711" s="460"/>
      <c r="L711" s="460"/>
      <c r="M711" s="460"/>
      <c r="N711" s="460"/>
      <c r="O711" s="460"/>
      <c r="P711" s="460"/>
      <c r="Q711" s="460"/>
      <c r="R711" s="460"/>
      <c r="S711" s="460"/>
      <c r="T711" s="460"/>
      <c r="U711" s="460"/>
      <c r="V711" s="460"/>
      <c r="W711" s="460"/>
      <c r="X711" s="460"/>
      <c r="Y711" s="460"/>
      <c r="Z711" s="460"/>
      <c r="AA711" s="460"/>
      <c r="AB711" s="460"/>
      <c r="AC711" s="460"/>
      <c r="AD711" s="460"/>
      <c r="AE711" s="460"/>
      <c r="AF711" s="460"/>
      <c r="AG711" s="460"/>
      <c r="AH711" s="460"/>
      <c r="AI711" s="460"/>
      <c r="AJ711" s="460"/>
      <c r="AK711" s="460"/>
      <c r="AL711" s="460"/>
      <c r="AM711" s="460"/>
      <c r="AN711" s="460"/>
      <c r="AO711" s="460"/>
    </row>
    <row r="712" spans="1:41" ht="14.25" customHeight="1" x14ac:dyDescent="0.2">
      <c r="A712" s="295"/>
      <c r="B712" s="460"/>
      <c r="C712" s="480"/>
      <c r="D712" s="480"/>
      <c r="E712" s="460"/>
      <c r="F712" s="460"/>
      <c r="G712" s="460"/>
      <c r="H712" s="460"/>
      <c r="I712" s="460"/>
      <c r="J712" s="460"/>
      <c r="K712" s="460"/>
      <c r="L712" s="460"/>
      <c r="M712" s="460"/>
      <c r="N712" s="460"/>
      <c r="O712" s="460"/>
      <c r="P712" s="460"/>
      <c r="Q712" s="460"/>
      <c r="R712" s="460"/>
      <c r="S712" s="460"/>
      <c r="T712" s="460"/>
      <c r="U712" s="460"/>
      <c r="V712" s="460"/>
      <c r="W712" s="460"/>
      <c r="X712" s="460"/>
      <c r="Y712" s="460"/>
      <c r="Z712" s="460"/>
      <c r="AA712" s="460"/>
      <c r="AB712" s="460"/>
      <c r="AC712" s="460"/>
      <c r="AD712" s="460"/>
      <c r="AE712" s="460"/>
      <c r="AF712" s="460"/>
      <c r="AG712" s="460"/>
      <c r="AH712" s="460"/>
      <c r="AI712" s="460"/>
      <c r="AJ712" s="460"/>
      <c r="AK712" s="460"/>
      <c r="AL712" s="460"/>
      <c r="AM712" s="460"/>
      <c r="AN712" s="460"/>
      <c r="AO712" s="460"/>
    </row>
    <row r="713" spans="1:41" ht="14.25" customHeight="1" x14ac:dyDescent="0.2">
      <c r="A713" s="295"/>
      <c r="B713" s="460"/>
      <c r="C713" s="480"/>
      <c r="D713" s="480"/>
      <c r="E713" s="460"/>
      <c r="F713" s="460"/>
      <c r="G713" s="460"/>
      <c r="H713" s="460"/>
      <c r="I713" s="460"/>
      <c r="J713" s="460"/>
      <c r="K713" s="460"/>
      <c r="L713" s="460"/>
      <c r="M713" s="460"/>
      <c r="N713" s="460"/>
      <c r="O713" s="460"/>
      <c r="P713" s="460"/>
      <c r="Q713" s="460"/>
      <c r="R713" s="460"/>
      <c r="S713" s="460"/>
      <c r="T713" s="460"/>
      <c r="U713" s="460"/>
      <c r="V713" s="460"/>
      <c r="W713" s="460"/>
      <c r="X713" s="460"/>
      <c r="Y713" s="460"/>
      <c r="Z713" s="460"/>
      <c r="AA713" s="460"/>
      <c r="AB713" s="460"/>
      <c r="AC713" s="460"/>
      <c r="AD713" s="460"/>
      <c r="AE713" s="460"/>
      <c r="AF713" s="460"/>
      <c r="AG713" s="460"/>
      <c r="AH713" s="460"/>
      <c r="AI713" s="460"/>
      <c r="AJ713" s="460"/>
      <c r="AK713" s="460"/>
      <c r="AL713" s="460"/>
      <c r="AM713" s="460"/>
      <c r="AN713" s="460"/>
      <c r="AO713" s="460"/>
    </row>
    <row r="714" spans="1:41" ht="14.25" customHeight="1" x14ac:dyDescent="0.2">
      <c r="A714" s="295"/>
      <c r="B714" s="460"/>
      <c r="C714" s="480"/>
      <c r="D714" s="480"/>
      <c r="E714" s="460"/>
      <c r="F714" s="460"/>
      <c r="G714" s="460"/>
      <c r="H714" s="460"/>
      <c r="I714" s="460"/>
      <c r="J714" s="460"/>
      <c r="K714" s="460"/>
      <c r="L714" s="460"/>
      <c r="M714" s="460"/>
      <c r="N714" s="460"/>
      <c r="O714" s="460"/>
      <c r="P714" s="460"/>
      <c r="Q714" s="460"/>
      <c r="R714" s="460"/>
      <c r="S714" s="460"/>
      <c r="T714" s="460"/>
      <c r="U714" s="460"/>
      <c r="V714" s="460"/>
      <c r="W714" s="460"/>
      <c r="X714" s="460"/>
      <c r="Y714" s="460"/>
      <c r="Z714" s="460"/>
      <c r="AA714" s="460"/>
      <c r="AB714" s="460"/>
      <c r="AC714" s="460"/>
      <c r="AD714" s="460"/>
      <c r="AE714" s="460"/>
      <c r="AF714" s="460"/>
      <c r="AG714" s="460"/>
      <c r="AH714" s="460"/>
      <c r="AI714" s="460"/>
      <c r="AJ714" s="460"/>
      <c r="AK714" s="460"/>
      <c r="AL714" s="460"/>
      <c r="AM714" s="460"/>
      <c r="AN714" s="460"/>
      <c r="AO714" s="460"/>
    </row>
    <row r="715" spans="1:41" ht="14.25" customHeight="1" x14ac:dyDescent="0.2">
      <c r="A715" s="295"/>
      <c r="B715" s="460"/>
      <c r="C715" s="480"/>
      <c r="D715" s="480"/>
      <c r="E715" s="460"/>
      <c r="F715" s="460"/>
      <c r="G715" s="460"/>
      <c r="H715" s="460"/>
      <c r="I715" s="460"/>
      <c r="J715" s="460"/>
      <c r="K715" s="460"/>
      <c r="L715" s="460"/>
      <c r="M715" s="460"/>
      <c r="N715" s="460"/>
      <c r="O715" s="460"/>
      <c r="P715" s="460"/>
      <c r="Q715" s="460"/>
      <c r="R715" s="460"/>
      <c r="S715" s="460"/>
      <c r="T715" s="460"/>
      <c r="U715" s="460"/>
      <c r="V715" s="460"/>
      <c r="W715" s="460"/>
      <c r="X715" s="460"/>
      <c r="Y715" s="460"/>
      <c r="Z715" s="460"/>
      <c r="AA715" s="460"/>
      <c r="AB715" s="460"/>
      <c r="AC715" s="460"/>
      <c r="AD715" s="460"/>
      <c r="AE715" s="460"/>
      <c r="AF715" s="460"/>
      <c r="AG715" s="460"/>
      <c r="AH715" s="460"/>
      <c r="AI715" s="460"/>
      <c r="AJ715" s="460"/>
      <c r="AK715" s="460"/>
      <c r="AL715" s="460"/>
      <c r="AM715" s="460"/>
      <c r="AN715" s="460"/>
      <c r="AO715" s="460"/>
    </row>
    <row r="716" spans="1:41" ht="14.25" customHeight="1" x14ac:dyDescent="0.2">
      <c r="A716" s="295"/>
      <c r="B716" s="460"/>
      <c r="C716" s="480"/>
      <c r="D716" s="480"/>
      <c r="E716" s="460"/>
      <c r="F716" s="460"/>
      <c r="G716" s="460"/>
      <c r="H716" s="460"/>
      <c r="I716" s="460"/>
      <c r="J716" s="460"/>
      <c r="K716" s="460"/>
      <c r="L716" s="460"/>
      <c r="M716" s="460"/>
      <c r="N716" s="460"/>
      <c r="O716" s="460"/>
      <c r="P716" s="460"/>
      <c r="Q716" s="460"/>
      <c r="R716" s="460"/>
      <c r="S716" s="460"/>
      <c r="T716" s="460"/>
      <c r="U716" s="460"/>
      <c r="V716" s="460"/>
      <c r="W716" s="460"/>
      <c r="X716" s="460"/>
      <c r="Y716" s="460"/>
      <c r="Z716" s="460"/>
      <c r="AA716" s="460"/>
      <c r="AB716" s="460"/>
      <c r="AC716" s="460"/>
      <c r="AD716" s="460"/>
      <c r="AE716" s="460"/>
      <c r="AF716" s="460"/>
      <c r="AG716" s="460"/>
      <c r="AH716" s="460"/>
      <c r="AI716" s="460"/>
      <c r="AJ716" s="460"/>
      <c r="AK716" s="460"/>
      <c r="AL716" s="460"/>
      <c r="AM716" s="460"/>
      <c r="AN716" s="460"/>
      <c r="AO716" s="460"/>
    </row>
    <row r="717" spans="1:41" ht="14.25" customHeight="1" x14ac:dyDescent="0.2">
      <c r="A717" s="295"/>
      <c r="B717" s="460"/>
      <c r="C717" s="480"/>
      <c r="D717" s="480"/>
      <c r="E717" s="460"/>
      <c r="F717" s="460"/>
      <c r="G717" s="460"/>
      <c r="H717" s="460"/>
      <c r="I717" s="460"/>
      <c r="J717" s="460"/>
      <c r="K717" s="460"/>
      <c r="L717" s="460"/>
      <c r="M717" s="460"/>
      <c r="N717" s="460"/>
      <c r="O717" s="460"/>
      <c r="P717" s="460"/>
      <c r="Q717" s="460"/>
      <c r="R717" s="460"/>
      <c r="S717" s="460"/>
      <c r="T717" s="460"/>
      <c r="U717" s="460"/>
      <c r="V717" s="460"/>
      <c r="W717" s="460"/>
      <c r="X717" s="460"/>
      <c r="Y717" s="460"/>
      <c r="Z717" s="460"/>
      <c r="AA717" s="460"/>
      <c r="AB717" s="460"/>
      <c r="AC717" s="460"/>
      <c r="AD717" s="460"/>
      <c r="AE717" s="460"/>
      <c r="AF717" s="460"/>
      <c r="AG717" s="460"/>
      <c r="AH717" s="460"/>
      <c r="AI717" s="460"/>
      <c r="AJ717" s="460"/>
      <c r="AK717" s="460"/>
      <c r="AL717" s="460"/>
      <c r="AM717" s="460"/>
      <c r="AN717" s="460"/>
      <c r="AO717" s="460"/>
    </row>
    <row r="718" spans="1:41" ht="14.25" customHeight="1" x14ac:dyDescent="0.2">
      <c r="A718" s="295"/>
      <c r="B718" s="460"/>
      <c r="C718" s="480"/>
      <c r="D718" s="480"/>
      <c r="E718" s="460"/>
      <c r="F718" s="460"/>
      <c r="G718" s="460"/>
      <c r="H718" s="460"/>
      <c r="I718" s="460"/>
      <c r="J718" s="460"/>
      <c r="K718" s="460"/>
      <c r="L718" s="460"/>
      <c r="M718" s="460"/>
      <c r="N718" s="460"/>
      <c r="O718" s="460"/>
      <c r="P718" s="460"/>
      <c r="Q718" s="460"/>
      <c r="R718" s="460"/>
      <c r="S718" s="460"/>
      <c r="T718" s="460"/>
      <c r="U718" s="460"/>
      <c r="V718" s="460"/>
      <c r="W718" s="460"/>
      <c r="X718" s="460"/>
      <c r="Y718" s="460"/>
      <c r="Z718" s="460"/>
      <c r="AA718" s="460"/>
      <c r="AB718" s="460"/>
      <c r="AC718" s="460"/>
      <c r="AD718" s="460"/>
      <c r="AE718" s="460"/>
      <c r="AF718" s="460"/>
      <c r="AG718" s="460"/>
      <c r="AH718" s="460"/>
      <c r="AI718" s="460"/>
      <c r="AJ718" s="460"/>
      <c r="AK718" s="460"/>
      <c r="AL718" s="460"/>
      <c r="AM718" s="460"/>
      <c r="AN718" s="460"/>
      <c r="AO718" s="460"/>
    </row>
    <row r="719" spans="1:41" ht="14.25" customHeight="1" x14ac:dyDescent="0.2">
      <c r="A719" s="295"/>
      <c r="B719" s="460"/>
      <c r="C719" s="480"/>
      <c r="D719" s="480"/>
      <c r="E719" s="460"/>
      <c r="F719" s="460"/>
      <c r="G719" s="460"/>
      <c r="H719" s="460"/>
      <c r="I719" s="460"/>
      <c r="J719" s="460"/>
      <c r="K719" s="460"/>
      <c r="L719" s="460"/>
      <c r="M719" s="460"/>
      <c r="N719" s="460"/>
      <c r="O719" s="460"/>
      <c r="P719" s="460"/>
      <c r="Q719" s="460"/>
      <c r="R719" s="460"/>
      <c r="S719" s="460"/>
      <c r="T719" s="460"/>
      <c r="U719" s="460"/>
      <c r="V719" s="460"/>
      <c r="W719" s="460"/>
      <c r="X719" s="460"/>
      <c r="Y719" s="460"/>
      <c r="Z719" s="460"/>
      <c r="AA719" s="460"/>
      <c r="AB719" s="460"/>
      <c r="AC719" s="460"/>
      <c r="AD719" s="460"/>
      <c r="AE719" s="460"/>
      <c r="AF719" s="460"/>
      <c r="AG719" s="460"/>
      <c r="AH719" s="460"/>
      <c r="AI719" s="460"/>
      <c r="AJ719" s="460"/>
      <c r="AK719" s="460"/>
      <c r="AL719" s="460"/>
      <c r="AM719" s="460"/>
      <c r="AN719" s="460"/>
      <c r="AO719" s="460"/>
    </row>
    <row r="720" spans="1:41" ht="14.25" customHeight="1" x14ac:dyDescent="0.2">
      <c r="A720" s="295"/>
      <c r="B720" s="460"/>
      <c r="C720" s="480"/>
      <c r="D720" s="480"/>
      <c r="E720" s="460"/>
      <c r="F720" s="460"/>
      <c r="G720" s="460"/>
      <c r="H720" s="460"/>
      <c r="I720" s="460"/>
      <c r="J720" s="460"/>
      <c r="K720" s="460"/>
      <c r="L720" s="460"/>
      <c r="M720" s="460"/>
      <c r="N720" s="460"/>
      <c r="O720" s="460"/>
      <c r="P720" s="460"/>
      <c r="Q720" s="460"/>
      <c r="R720" s="460"/>
      <c r="S720" s="460"/>
      <c r="T720" s="460"/>
      <c r="U720" s="460"/>
      <c r="V720" s="460"/>
      <c r="W720" s="460"/>
      <c r="X720" s="460"/>
      <c r="Y720" s="460"/>
      <c r="Z720" s="460"/>
      <c r="AA720" s="460"/>
      <c r="AB720" s="460"/>
      <c r="AC720" s="460"/>
      <c r="AD720" s="460"/>
      <c r="AE720" s="460"/>
      <c r="AF720" s="460"/>
      <c r="AG720" s="460"/>
      <c r="AH720" s="460"/>
      <c r="AI720" s="460"/>
      <c r="AJ720" s="460"/>
      <c r="AK720" s="460"/>
      <c r="AL720" s="460"/>
      <c r="AM720" s="460"/>
      <c r="AN720" s="460"/>
      <c r="AO720" s="460"/>
    </row>
    <row r="721" spans="1:41" ht="14.25" customHeight="1" x14ac:dyDescent="0.2">
      <c r="A721" s="295"/>
      <c r="B721" s="460"/>
      <c r="C721" s="480"/>
      <c r="D721" s="480"/>
      <c r="E721" s="460"/>
      <c r="F721" s="460"/>
      <c r="G721" s="460"/>
      <c r="H721" s="460"/>
      <c r="I721" s="460"/>
      <c r="J721" s="460"/>
      <c r="K721" s="460"/>
      <c r="L721" s="460"/>
      <c r="M721" s="460"/>
      <c r="N721" s="460"/>
      <c r="O721" s="460"/>
      <c r="P721" s="460"/>
      <c r="Q721" s="460"/>
      <c r="R721" s="460"/>
      <c r="S721" s="460"/>
      <c r="T721" s="460"/>
      <c r="U721" s="460"/>
      <c r="V721" s="460"/>
      <c r="W721" s="460"/>
      <c r="X721" s="460"/>
      <c r="Y721" s="460"/>
      <c r="Z721" s="460"/>
      <c r="AA721" s="460"/>
      <c r="AB721" s="460"/>
      <c r="AC721" s="460"/>
      <c r="AD721" s="460"/>
      <c r="AE721" s="460"/>
      <c r="AF721" s="460"/>
      <c r="AG721" s="460"/>
      <c r="AH721" s="460"/>
      <c r="AI721" s="460"/>
      <c r="AJ721" s="460"/>
      <c r="AK721" s="460"/>
      <c r="AL721" s="460"/>
      <c r="AM721" s="460"/>
      <c r="AN721" s="460"/>
      <c r="AO721" s="460"/>
    </row>
    <row r="722" spans="1:41" ht="14.25" customHeight="1" x14ac:dyDescent="0.2">
      <c r="A722" s="295"/>
      <c r="B722" s="460"/>
      <c r="C722" s="480"/>
      <c r="D722" s="480"/>
      <c r="E722" s="460"/>
      <c r="F722" s="460"/>
      <c r="G722" s="460"/>
      <c r="H722" s="460"/>
      <c r="I722" s="460"/>
      <c r="J722" s="460"/>
      <c r="K722" s="460"/>
      <c r="L722" s="460"/>
      <c r="M722" s="460"/>
      <c r="N722" s="460"/>
      <c r="O722" s="460"/>
      <c r="P722" s="460"/>
      <c r="Q722" s="460"/>
      <c r="R722" s="460"/>
      <c r="S722" s="460"/>
      <c r="T722" s="460"/>
      <c r="U722" s="460"/>
      <c r="V722" s="460"/>
      <c r="W722" s="460"/>
      <c r="X722" s="460"/>
      <c r="Y722" s="460"/>
      <c r="Z722" s="460"/>
      <c r="AA722" s="460"/>
      <c r="AB722" s="460"/>
      <c r="AC722" s="460"/>
      <c r="AD722" s="460"/>
      <c r="AE722" s="460"/>
      <c r="AF722" s="460"/>
      <c r="AG722" s="460"/>
      <c r="AH722" s="460"/>
      <c r="AI722" s="460"/>
      <c r="AJ722" s="460"/>
      <c r="AK722" s="460"/>
      <c r="AL722" s="460"/>
      <c r="AM722" s="460"/>
      <c r="AN722" s="460"/>
      <c r="AO722" s="460"/>
    </row>
    <row r="723" spans="1:41" ht="14.25" customHeight="1" x14ac:dyDescent="0.2">
      <c r="A723" s="295"/>
      <c r="B723" s="460"/>
      <c r="C723" s="480"/>
      <c r="D723" s="480"/>
      <c r="E723" s="460"/>
      <c r="F723" s="460"/>
      <c r="G723" s="460"/>
      <c r="H723" s="460"/>
      <c r="I723" s="460"/>
      <c r="J723" s="460"/>
      <c r="K723" s="460"/>
      <c r="L723" s="460"/>
      <c r="M723" s="460"/>
      <c r="N723" s="460"/>
      <c r="O723" s="460"/>
      <c r="P723" s="460"/>
      <c r="Q723" s="460"/>
      <c r="R723" s="460"/>
      <c r="S723" s="460"/>
      <c r="T723" s="460"/>
      <c r="U723" s="460"/>
      <c r="V723" s="460"/>
      <c r="W723" s="460"/>
      <c r="X723" s="460"/>
      <c r="Y723" s="460"/>
      <c r="Z723" s="460"/>
      <c r="AA723" s="460"/>
      <c r="AB723" s="460"/>
      <c r="AC723" s="460"/>
      <c r="AD723" s="460"/>
      <c r="AE723" s="460"/>
      <c r="AF723" s="460"/>
      <c r="AG723" s="460"/>
      <c r="AH723" s="460"/>
      <c r="AI723" s="460"/>
      <c r="AJ723" s="460"/>
      <c r="AK723" s="460"/>
      <c r="AL723" s="460"/>
      <c r="AM723" s="460"/>
      <c r="AN723" s="460"/>
      <c r="AO723" s="460"/>
    </row>
    <row r="724" spans="1:41" ht="14.25" customHeight="1" x14ac:dyDescent="0.2">
      <c r="A724" s="295"/>
      <c r="B724" s="460"/>
      <c r="C724" s="480"/>
      <c r="D724" s="480"/>
      <c r="E724" s="460"/>
      <c r="F724" s="460"/>
      <c r="G724" s="460"/>
      <c r="H724" s="460"/>
      <c r="I724" s="460"/>
      <c r="J724" s="460"/>
      <c r="K724" s="460"/>
      <c r="L724" s="460"/>
      <c r="M724" s="460"/>
      <c r="N724" s="460"/>
      <c r="O724" s="460"/>
      <c r="P724" s="460"/>
      <c r="Q724" s="460"/>
      <c r="R724" s="460"/>
      <c r="S724" s="460"/>
      <c r="T724" s="460"/>
      <c r="U724" s="460"/>
      <c r="V724" s="460"/>
      <c r="W724" s="460"/>
      <c r="X724" s="460"/>
      <c r="Y724" s="460"/>
      <c r="Z724" s="460"/>
      <c r="AA724" s="460"/>
      <c r="AB724" s="460"/>
      <c r="AC724" s="460"/>
      <c r="AD724" s="460"/>
      <c r="AE724" s="460"/>
      <c r="AF724" s="460"/>
      <c r="AG724" s="460"/>
      <c r="AH724" s="460"/>
      <c r="AI724" s="460"/>
      <c r="AJ724" s="460"/>
      <c r="AK724" s="460"/>
      <c r="AL724" s="460"/>
      <c r="AM724" s="460"/>
      <c r="AN724" s="460"/>
      <c r="AO724" s="460"/>
    </row>
    <row r="725" spans="1:41" ht="14.25" customHeight="1" x14ac:dyDescent="0.2">
      <c r="A725" s="295"/>
      <c r="B725" s="460"/>
      <c r="C725" s="480"/>
      <c r="D725" s="480"/>
      <c r="E725" s="460"/>
      <c r="F725" s="460"/>
      <c r="G725" s="460"/>
      <c r="H725" s="460"/>
      <c r="I725" s="460"/>
      <c r="J725" s="460"/>
      <c r="K725" s="460"/>
      <c r="L725" s="460"/>
      <c r="M725" s="460"/>
      <c r="N725" s="460"/>
      <c r="O725" s="460"/>
      <c r="P725" s="460"/>
      <c r="Q725" s="460"/>
      <c r="R725" s="460"/>
      <c r="S725" s="460"/>
      <c r="T725" s="460"/>
      <c r="U725" s="460"/>
      <c r="V725" s="460"/>
      <c r="W725" s="460"/>
      <c r="X725" s="460"/>
      <c r="Y725" s="460"/>
      <c r="Z725" s="460"/>
      <c r="AA725" s="460"/>
      <c r="AB725" s="460"/>
      <c r="AC725" s="460"/>
      <c r="AD725" s="460"/>
      <c r="AE725" s="460"/>
      <c r="AF725" s="460"/>
      <c r="AG725" s="460"/>
      <c r="AH725" s="460"/>
      <c r="AI725" s="460"/>
      <c r="AJ725" s="460"/>
      <c r="AK725" s="460"/>
      <c r="AL725" s="460"/>
      <c r="AM725" s="460"/>
      <c r="AN725" s="460"/>
      <c r="AO725" s="460"/>
    </row>
    <row r="726" spans="1:41" ht="14.25" customHeight="1" x14ac:dyDescent="0.2">
      <c r="A726" s="295"/>
      <c r="B726" s="460"/>
      <c r="C726" s="480"/>
      <c r="D726" s="480"/>
      <c r="E726" s="460"/>
      <c r="F726" s="460"/>
      <c r="G726" s="460"/>
      <c r="H726" s="460"/>
      <c r="I726" s="460"/>
      <c r="J726" s="460"/>
      <c r="K726" s="460"/>
      <c r="L726" s="460"/>
      <c r="M726" s="460"/>
      <c r="N726" s="460"/>
      <c r="O726" s="460"/>
      <c r="P726" s="460"/>
      <c r="Q726" s="460"/>
      <c r="R726" s="460"/>
      <c r="S726" s="460"/>
      <c r="T726" s="460"/>
      <c r="U726" s="460"/>
      <c r="V726" s="460"/>
      <c r="W726" s="460"/>
      <c r="X726" s="460"/>
      <c r="Y726" s="460"/>
      <c r="Z726" s="460"/>
      <c r="AA726" s="460"/>
      <c r="AB726" s="460"/>
      <c r="AC726" s="460"/>
      <c r="AD726" s="460"/>
      <c r="AE726" s="460"/>
      <c r="AF726" s="460"/>
      <c r="AG726" s="460"/>
      <c r="AH726" s="460"/>
      <c r="AI726" s="460"/>
      <c r="AJ726" s="460"/>
      <c r="AK726" s="460"/>
      <c r="AL726" s="460"/>
      <c r="AM726" s="460"/>
      <c r="AN726" s="460"/>
      <c r="AO726" s="460"/>
    </row>
    <row r="727" spans="1:41" ht="14.25" customHeight="1" x14ac:dyDescent="0.2">
      <c r="A727" s="295"/>
      <c r="B727" s="460"/>
      <c r="C727" s="480"/>
      <c r="D727" s="480"/>
      <c r="E727" s="460"/>
      <c r="F727" s="460"/>
      <c r="G727" s="460"/>
      <c r="H727" s="460"/>
      <c r="I727" s="460"/>
      <c r="J727" s="460"/>
      <c r="K727" s="460"/>
      <c r="L727" s="460"/>
      <c r="M727" s="460"/>
      <c r="N727" s="460"/>
      <c r="O727" s="460"/>
      <c r="P727" s="460"/>
      <c r="Q727" s="460"/>
      <c r="R727" s="460"/>
      <c r="S727" s="460"/>
      <c r="T727" s="460"/>
      <c r="U727" s="460"/>
      <c r="V727" s="460"/>
      <c r="W727" s="460"/>
      <c r="X727" s="460"/>
      <c r="Y727" s="460"/>
      <c r="Z727" s="460"/>
      <c r="AA727" s="460"/>
      <c r="AB727" s="460"/>
      <c r="AC727" s="460"/>
      <c r="AD727" s="460"/>
      <c r="AE727" s="460"/>
      <c r="AF727" s="460"/>
      <c r="AG727" s="460"/>
      <c r="AH727" s="460"/>
      <c r="AI727" s="460"/>
      <c r="AJ727" s="460"/>
      <c r="AK727" s="460"/>
      <c r="AL727" s="460"/>
      <c r="AM727" s="460"/>
      <c r="AN727" s="460"/>
      <c r="AO727" s="460"/>
    </row>
    <row r="728" spans="1:41" ht="14.25" customHeight="1" x14ac:dyDescent="0.2">
      <c r="A728" s="295"/>
      <c r="B728" s="460"/>
      <c r="C728" s="480"/>
      <c r="D728" s="480"/>
      <c r="E728" s="460"/>
      <c r="F728" s="460"/>
      <c r="G728" s="460"/>
      <c r="H728" s="460"/>
      <c r="I728" s="460"/>
      <c r="J728" s="460"/>
      <c r="K728" s="460"/>
      <c r="L728" s="460"/>
      <c r="M728" s="460"/>
      <c r="N728" s="460"/>
      <c r="O728" s="460"/>
      <c r="P728" s="460"/>
      <c r="Q728" s="460"/>
      <c r="R728" s="460"/>
      <c r="S728" s="460"/>
      <c r="T728" s="460"/>
      <c r="U728" s="460"/>
      <c r="V728" s="460"/>
      <c r="W728" s="460"/>
      <c r="X728" s="460"/>
      <c r="Y728" s="460"/>
      <c r="Z728" s="460"/>
      <c r="AA728" s="460"/>
      <c r="AB728" s="460"/>
      <c r="AC728" s="460"/>
      <c r="AD728" s="460"/>
      <c r="AE728" s="460"/>
      <c r="AF728" s="460"/>
      <c r="AG728" s="460"/>
      <c r="AH728" s="460"/>
      <c r="AI728" s="460"/>
      <c r="AJ728" s="460"/>
      <c r="AK728" s="460"/>
      <c r="AL728" s="460"/>
      <c r="AM728" s="460"/>
      <c r="AN728" s="460"/>
      <c r="AO728" s="460"/>
    </row>
    <row r="729" spans="1:41" ht="14.25" customHeight="1" x14ac:dyDescent="0.2">
      <c r="A729" s="295"/>
      <c r="B729" s="460"/>
      <c r="C729" s="480"/>
      <c r="D729" s="480"/>
      <c r="E729" s="460"/>
      <c r="F729" s="460"/>
      <c r="G729" s="460"/>
      <c r="H729" s="460"/>
      <c r="I729" s="460"/>
      <c r="J729" s="460"/>
      <c r="K729" s="460"/>
      <c r="L729" s="460"/>
      <c r="M729" s="460"/>
      <c r="N729" s="460"/>
      <c r="O729" s="460"/>
      <c r="P729" s="460"/>
      <c r="Q729" s="460"/>
      <c r="R729" s="460"/>
      <c r="S729" s="460"/>
      <c r="T729" s="460"/>
      <c r="U729" s="460"/>
      <c r="V729" s="460"/>
      <c r="W729" s="460"/>
      <c r="X729" s="460"/>
      <c r="Y729" s="460"/>
      <c r="Z729" s="460"/>
      <c r="AA729" s="460"/>
      <c r="AB729" s="460"/>
      <c r="AC729" s="460"/>
      <c r="AD729" s="460"/>
      <c r="AE729" s="460"/>
      <c r="AF729" s="460"/>
      <c r="AG729" s="460"/>
      <c r="AH729" s="460"/>
      <c r="AI729" s="460"/>
      <c r="AJ729" s="460"/>
      <c r="AK729" s="460"/>
      <c r="AL729" s="460"/>
      <c r="AM729" s="460"/>
      <c r="AN729" s="460"/>
      <c r="AO729" s="460"/>
    </row>
    <row r="730" spans="1:41" ht="14.25" customHeight="1" x14ac:dyDescent="0.2">
      <c r="A730" s="295"/>
      <c r="B730" s="460"/>
      <c r="C730" s="480"/>
      <c r="D730" s="480"/>
      <c r="E730" s="460"/>
      <c r="F730" s="460"/>
      <c r="G730" s="460"/>
      <c r="H730" s="460"/>
      <c r="I730" s="460"/>
      <c r="J730" s="460"/>
      <c r="K730" s="460"/>
      <c r="L730" s="460"/>
      <c r="M730" s="460"/>
      <c r="N730" s="460"/>
      <c r="O730" s="460"/>
      <c r="P730" s="460"/>
      <c r="Q730" s="460"/>
      <c r="R730" s="460"/>
      <c r="S730" s="460"/>
      <c r="T730" s="460"/>
      <c r="U730" s="460"/>
      <c r="V730" s="460"/>
      <c r="W730" s="460"/>
      <c r="X730" s="460"/>
      <c r="Y730" s="460"/>
      <c r="Z730" s="460"/>
      <c r="AA730" s="460"/>
      <c r="AB730" s="460"/>
      <c r="AC730" s="460"/>
      <c r="AD730" s="460"/>
      <c r="AE730" s="460"/>
      <c r="AF730" s="460"/>
      <c r="AG730" s="460"/>
      <c r="AH730" s="460"/>
      <c r="AI730" s="460"/>
      <c r="AJ730" s="460"/>
      <c r="AK730" s="460"/>
      <c r="AL730" s="460"/>
      <c r="AM730" s="460"/>
      <c r="AN730" s="460"/>
      <c r="AO730" s="460"/>
    </row>
    <row r="731" spans="1:41" ht="14.25" customHeight="1" x14ac:dyDescent="0.2">
      <c r="A731" s="295"/>
      <c r="B731" s="460"/>
      <c r="C731" s="480"/>
      <c r="D731" s="480"/>
      <c r="E731" s="460"/>
      <c r="F731" s="460"/>
      <c r="G731" s="460"/>
      <c r="H731" s="460"/>
      <c r="I731" s="460"/>
      <c r="J731" s="460"/>
      <c r="K731" s="460"/>
      <c r="L731" s="460"/>
      <c r="M731" s="460"/>
      <c r="N731" s="460"/>
      <c r="O731" s="460"/>
      <c r="P731" s="460"/>
      <c r="Q731" s="460"/>
      <c r="R731" s="460"/>
      <c r="S731" s="460"/>
      <c r="T731" s="460"/>
      <c r="U731" s="460"/>
      <c r="V731" s="460"/>
      <c r="W731" s="460"/>
      <c r="X731" s="460"/>
      <c r="Y731" s="460"/>
      <c r="Z731" s="460"/>
      <c r="AA731" s="460"/>
      <c r="AB731" s="460"/>
      <c r="AC731" s="460"/>
      <c r="AD731" s="460"/>
      <c r="AE731" s="460"/>
      <c r="AF731" s="460"/>
      <c r="AG731" s="460"/>
      <c r="AH731" s="460"/>
      <c r="AI731" s="460"/>
      <c r="AJ731" s="460"/>
      <c r="AK731" s="460"/>
      <c r="AL731" s="460"/>
      <c r="AM731" s="460"/>
      <c r="AN731" s="460"/>
      <c r="AO731" s="460"/>
    </row>
    <row r="732" spans="1:41" ht="14.25" customHeight="1" x14ac:dyDescent="0.2">
      <c r="A732" s="295"/>
      <c r="B732" s="460"/>
      <c r="C732" s="480"/>
      <c r="D732" s="480"/>
      <c r="E732" s="460"/>
      <c r="F732" s="460"/>
      <c r="G732" s="460"/>
      <c r="H732" s="460"/>
      <c r="I732" s="460"/>
      <c r="J732" s="460"/>
      <c r="K732" s="460"/>
      <c r="L732" s="460"/>
      <c r="M732" s="460"/>
      <c r="N732" s="460"/>
      <c r="O732" s="460"/>
      <c r="P732" s="460"/>
      <c r="Q732" s="460"/>
      <c r="R732" s="460"/>
      <c r="S732" s="460"/>
      <c r="T732" s="460"/>
      <c r="U732" s="460"/>
      <c r="V732" s="460"/>
      <c r="W732" s="460"/>
      <c r="X732" s="460"/>
      <c r="Y732" s="460"/>
      <c r="Z732" s="460"/>
      <c r="AA732" s="460"/>
      <c r="AB732" s="460"/>
      <c r="AC732" s="460"/>
      <c r="AD732" s="460"/>
      <c r="AE732" s="460"/>
      <c r="AF732" s="460"/>
      <c r="AG732" s="460"/>
      <c r="AH732" s="460"/>
      <c r="AI732" s="460"/>
      <c r="AJ732" s="460"/>
      <c r="AK732" s="460"/>
      <c r="AL732" s="460"/>
      <c r="AM732" s="460"/>
      <c r="AN732" s="460"/>
      <c r="AO732" s="460"/>
    </row>
    <row r="733" spans="1:41" ht="14.25" customHeight="1" x14ac:dyDescent="0.2">
      <c r="A733" s="295"/>
      <c r="B733" s="460"/>
      <c r="C733" s="480"/>
      <c r="D733" s="480"/>
      <c r="E733" s="460"/>
      <c r="F733" s="460"/>
      <c r="G733" s="460"/>
      <c r="H733" s="460"/>
      <c r="I733" s="460"/>
      <c r="J733" s="460"/>
      <c r="K733" s="460"/>
      <c r="L733" s="460"/>
      <c r="M733" s="460"/>
      <c r="N733" s="460"/>
      <c r="O733" s="460"/>
      <c r="P733" s="460"/>
      <c r="Q733" s="460"/>
      <c r="R733" s="460"/>
      <c r="S733" s="460"/>
      <c r="T733" s="460"/>
      <c r="U733" s="460"/>
      <c r="V733" s="460"/>
      <c r="W733" s="460"/>
      <c r="X733" s="460"/>
      <c r="Y733" s="460"/>
      <c r="Z733" s="460"/>
      <c r="AA733" s="460"/>
      <c r="AB733" s="460"/>
      <c r="AC733" s="460"/>
      <c r="AD733" s="460"/>
      <c r="AE733" s="460"/>
      <c r="AF733" s="460"/>
      <c r="AG733" s="460"/>
      <c r="AH733" s="460"/>
      <c r="AI733" s="460"/>
      <c r="AJ733" s="460"/>
      <c r="AK733" s="460"/>
      <c r="AL733" s="460"/>
      <c r="AM733" s="460"/>
      <c r="AN733" s="460"/>
      <c r="AO733" s="460"/>
    </row>
    <row r="734" spans="1:41" ht="14.25" customHeight="1" x14ac:dyDescent="0.2">
      <c r="A734" s="295"/>
      <c r="B734" s="460"/>
      <c r="C734" s="480"/>
      <c r="D734" s="480"/>
      <c r="E734" s="460"/>
      <c r="F734" s="460"/>
      <c r="G734" s="460"/>
      <c r="H734" s="460"/>
      <c r="I734" s="460"/>
      <c r="J734" s="460"/>
      <c r="K734" s="460"/>
      <c r="L734" s="460"/>
      <c r="M734" s="460"/>
      <c r="N734" s="460"/>
      <c r="O734" s="460"/>
      <c r="P734" s="460"/>
      <c r="Q734" s="460"/>
      <c r="R734" s="460"/>
      <c r="S734" s="460"/>
      <c r="T734" s="460"/>
      <c r="U734" s="460"/>
      <c r="V734" s="460"/>
      <c r="W734" s="460"/>
      <c r="X734" s="460"/>
      <c r="Y734" s="460"/>
      <c r="Z734" s="460"/>
      <c r="AA734" s="460"/>
      <c r="AB734" s="460"/>
      <c r="AC734" s="460"/>
      <c r="AD734" s="460"/>
      <c r="AE734" s="460"/>
      <c r="AF734" s="460"/>
      <c r="AG734" s="460"/>
      <c r="AH734" s="460"/>
      <c r="AI734" s="460"/>
      <c r="AJ734" s="460"/>
      <c r="AK734" s="460"/>
      <c r="AL734" s="460"/>
      <c r="AM734" s="460"/>
      <c r="AN734" s="460"/>
      <c r="AO734" s="460"/>
    </row>
    <row r="735" spans="1:41" ht="14.25" customHeight="1" x14ac:dyDescent="0.2">
      <c r="A735" s="295"/>
      <c r="B735" s="460"/>
      <c r="C735" s="480"/>
      <c r="D735" s="480"/>
      <c r="E735" s="460"/>
      <c r="F735" s="460"/>
      <c r="G735" s="460"/>
      <c r="H735" s="460"/>
      <c r="I735" s="460"/>
      <c r="J735" s="460"/>
      <c r="K735" s="460"/>
      <c r="L735" s="460"/>
      <c r="M735" s="460"/>
      <c r="N735" s="460"/>
      <c r="O735" s="460"/>
      <c r="P735" s="460"/>
      <c r="Q735" s="460"/>
      <c r="R735" s="460"/>
      <c r="S735" s="460"/>
      <c r="T735" s="460"/>
      <c r="U735" s="460"/>
      <c r="V735" s="460"/>
      <c r="W735" s="460"/>
      <c r="X735" s="460"/>
      <c r="Y735" s="460"/>
      <c r="Z735" s="460"/>
      <c r="AA735" s="460"/>
      <c r="AB735" s="460"/>
      <c r="AC735" s="460"/>
      <c r="AD735" s="460"/>
      <c r="AE735" s="460"/>
      <c r="AF735" s="460"/>
      <c r="AG735" s="460"/>
      <c r="AH735" s="460"/>
      <c r="AI735" s="460"/>
      <c r="AJ735" s="460"/>
      <c r="AK735" s="460"/>
      <c r="AL735" s="460"/>
      <c r="AM735" s="460"/>
      <c r="AN735" s="460"/>
      <c r="AO735" s="460"/>
    </row>
    <row r="736" spans="1:41" ht="14.25" customHeight="1" x14ac:dyDescent="0.2">
      <c r="A736" s="295"/>
      <c r="B736" s="460"/>
      <c r="C736" s="480"/>
      <c r="D736" s="480"/>
      <c r="E736" s="460"/>
      <c r="F736" s="460"/>
      <c r="G736" s="460"/>
      <c r="H736" s="460"/>
      <c r="I736" s="460"/>
      <c r="J736" s="460"/>
      <c r="K736" s="460"/>
      <c r="L736" s="460"/>
      <c r="M736" s="460"/>
      <c r="N736" s="460"/>
      <c r="O736" s="460"/>
      <c r="P736" s="460"/>
      <c r="Q736" s="460"/>
      <c r="R736" s="460"/>
      <c r="S736" s="460"/>
      <c r="T736" s="460"/>
      <c r="U736" s="460"/>
      <c r="V736" s="460"/>
      <c r="W736" s="460"/>
      <c r="X736" s="460"/>
      <c r="Y736" s="460"/>
      <c r="Z736" s="460"/>
      <c r="AA736" s="460"/>
      <c r="AB736" s="460"/>
      <c r="AC736" s="460"/>
      <c r="AD736" s="460"/>
      <c r="AE736" s="460"/>
      <c r="AF736" s="460"/>
      <c r="AG736" s="460"/>
      <c r="AH736" s="460"/>
      <c r="AI736" s="460"/>
      <c r="AJ736" s="460"/>
      <c r="AK736" s="460"/>
      <c r="AL736" s="460"/>
      <c r="AM736" s="460"/>
      <c r="AN736" s="460"/>
      <c r="AO736" s="460"/>
    </row>
    <row r="737" spans="1:41" ht="14.25" customHeight="1" x14ac:dyDescent="0.2">
      <c r="A737" s="295"/>
      <c r="B737" s="460"/>
      <c r="C737" s="480"/>
      <c r="D737" s="480"/>
      <c r="E737" s="460"/>
      <c r="F737" s="460"/>
      <c r="G737" s="460"/>
      <c r="H737" s="460"/>
      <c r="I737" s="460"/>
      <c r="J737" s="460"/>
      <c r="K737" s="460"/>
      <c r="L737" s="460"/>
      <c r="M737" s="460"/>
      <c r="N737" s="460"/>
      <c r="O737" s="460"/>
      <c r="P737" s="460"/>
      <c r="Q737" s="460"/>
      <c r="R737" s="460"/>
      <c r="S737" s="460"/>
      <c r="T737" s="460"/>
      <c r="U737" s="460"/>
      <c r="V737" s="460"/>
      <c r="W737" s="460"/>
      <c r="X737" s="460"/>
      <c r="Y737" s="460"/>
      <c r="Z737" s="460"/>
      <c r="AA737" s="460"/>
      <c r="AB737" s="460"/>
      <c r="AC737" s="460"/>
      <c r="AD737" s="460"/>
      <c r="AE737" s="460"/>
      <c r="AF737" s="460"/>
      <c r="AG737" s="460"/>
      <c r="AH737" s="460"/>
      <c r="AI737" s="460"/>
      <c r="AJ737" s="460"/>
      <c r="AK737" s="460"/>
      <c r="AL737" s="460"/>
      <c r="AM737" s="460"/>
      <c r="AN737" s="460"/>
      <c r="AO737" s="460"/>
    </row>
    <row r="738" spans="1:41" ht="14.25" customHeight="1" x14ac:dyDescent="0.2">
      <c r="A738" s="295"/>
      <c r="B738" s="460"/>
      <c r="C738" s="480"/>
      <c r="D738" s="480"/>
      <c r="E738" s="460"/>
      <c r="F738" s="460"/>
      <c r="G738" s="460"/>
      <c r="H738" s="460"/>
      <c r="I738" s="460"/>
      <c r="J738" s="460"/>
      <c r="K738" s="460"/>
      <c r="L738" s="460"/>
      <c r="M738" s="460"/>
      <c r="N738" s="460"/>
      <c r="O738" s="460"/>
      <c r="P738" s="460"/>
      <c r="Q738" s="460"/>
      <c r="R738" s="460"/>
      <c r="S738" s="460"/>
      <c r="T738" s="460"/>
      <c r="U738" s="460"/>
      <c r="V738" s="460"/>
      <c r="W738" s="460"/>
      <c r="X738" s="460"/>
      <c r="Y738" s="460"/>
      <c r="Z738" s="460"/>
      <c r="AA738" s="460"/>
      <c r="AB738" s="460"/>
      <c r="AC738" s="460"/>
      <c r="AD738" s="460"/>
      <c r="AE738" s="460"/>
      <c r="AF738" s="460"/>
      <c r="AG738" s="460"/>
      <c r="AH738" s="460"/>
      <c r="AI738" s="460"/>
      <c r="AJ738" s="460"/>
      <c r="AK738" s="460"/>
      <c r="AL738" s="460"/>
      <c r="AM738" s="460"/>
      <c r="AN738" s="460"/>
      <c r="AO738" s="460"/>
    </row>
    <row r="739" spans="1:41" ht="14.25" customHeight="1" x14ac:dyDescent="0.2">
      <c r="A739" s="295"/>
      <c r="B739" s="460"/>
      <c r="C739" s="480"/>
      <c r="D739" s="480"/>
      <c r="E739" s="460"/>
      <c r="F739" s="460"/>
      <c r="G739" s="460"/>
      <c r="H739" s="460"/>
      <c r="I739" s="460"/>
      <c r="J739" s="460"/>
      <c r="K739" s="460"/>
      <c r="L739" s="460"/>
      <c r="M739" s="460"/>
      <c r="N739" s="460"/>
      <c r="O739" s="460"/>
      <c r="P739" s="460"/>
      <c r="Q739" s="460"/>
      <c r="R739" s="460"/>
      <c r="S739" s="460"/>
      <c r="T739" s="460"/>
      <c r="U739" s="460"/>
      <c r="V739" s="460"/>
      <c r="W739" s="460"/>
      <c r="X739" s="460"/>
      <c r="Y739" s="460"/>
      <c r="Z739" s="460"/>
      <c r="AA739" s="460"/>
      <c r="AB739" s="460"/>
      <c r="AC739" s="460"/>
      <c r="AD739" s="460"/>
      <c r="AE739" s="460"/>
      <c r="AF739" s="460"/>
      <c r="AG739" s="460"/>
      <c r="AH739" s="460"/>
      <c r="AI739" s="460"/>
      <c r="AJ739" s="460"/>
      <c r="AK739" s="460"/>
      <c r="AL739" s="460"/>
      <c r="AM739" s="460"/>
      <c r="AN739" s="460"/>
      <c r="AO739" s="460"/>
    </row>
    <row r="740" spans="1:41" ht="14.25" customHeight="1" x14ac:dyDescent="0.2">
      <c r="A740" s="295"/>
      <c r="B740" s="460"/>
      <c r="C740" s="480"/>
      <c r="D740" s="480"/>
      <c r="E740" s="460"/>
      <c r="F740" s="460"/>
      <c r="G740" s="460"/>
      <c r="H740" s="460"/>
      <c r="I740" s="460"/>
      <c r="J740" s="460"/>
      <c r="K740" s="460"/>
      <c r="L740" s="460"/>
      <c r="M740" s="460"/>
      <c r="N740" s="460"/>
      <c r="O740" s="460"/>
      <c r="P740" s="460"/>
      <c r="Q740" s="460"/>
      <c r="R740" s="460"/>
      <c r="S740" s="460"/>
      <c r="T740" s="460"/>
      <c r="U740" s="460"/>
      <c r="V740" s="460"/>
      <c r="W740" s="460"/>
      <c r="X740" s="460"/>
      <c r="Y740" s="460"/>
      <c r="Z740" s="460"/>
      <c r="AA740" s="460"/>
      <c r="AB740" s="460"/>
      <c r="AC740" s="460"/>
      <c r="AD740" s="460"/>
      <c r="AE740" s="460"/>
      <c r="AF740" s="460"/>
      <c r="AG740" s="460"/>
      <c r="AH740" s="460"/>
      <c r="AI740" s="460"/>
      <c r="AJ740" s="460"/>
      <c r="AK740" s="460"/>
      <c r="AL740" s="460"/>
      <c r="AM740" s="460"/>
      <c r="AN740" s="460"/>
      <c r="AO740" s="460"/>
    </row>
    <row r="741" spans="1:41" ht="14.25" customHeight="1" x14ac:dyDescent="0.2">
      <c r="A741" s="295"/>
      <c r="B741" s="460"/>
      <c r="C741" s="480"/>
      <c r="D741" s="480"/>
      <c r="E741" s="460"/>
      <c r="F741" s="460"/>
      <c r="G741" s="460"/>
      <c r="H741" s="460"/>
      <c r="I741" s="460"/>
      <c r="J741" s="460"/>
      <c r="K741" s="460"/>
      <c r="L741" s="460"/>
      <c r="M741" s="460"/>
      <c r="N741" s="460"/>
      <c r="O741" s="460"/>
      <c r="P741" s="460"/>
      <c r="Q741" s="460"/>
      <c r="R741" s="460"/>
      <c r="S741" s="460"/>
      <c r="T741" s="460"/>
      <c r="U741" s="460"/>
      <c r="V741" s="460"/>
      <c r="W741" s="460"/>
      <c r="X741" s="460"/>
      <c r="Y741" s="460"/>
      <c r="Z741" s="460"/>
      <c r="AA741" s="460"/>
      <c r="AB741" s="460"/>
      <c r="AC741" s="460"/>
      <c r="AD741" s="460"/>
      <c r="AE741" s="460"/>
      <c r="AF741" s="460"/>
      <c r="AG741" s="460"/>
      <c r="AH741" s="460"/>
      <c r="AI741" s="460"/>
      <c r="AJ741" s="460"/>
      <c r="AK741" s="460"/>
      <c r="AL741" s="460"/>
      <c r="AM741" s="460"/>
      <c r="AN741" s="460"/>
      <c r="AO741" s="460"/>
    </row>
    <row r="742" spans="1:41" ht="14.25" customHeight="1" x14ac:dyDescent="0.2">
      <c r="A742" s="295"/>
      <c r="B742" s="460"/>
      <c r="C742" s="480"/>
      <c r="D742" s="480"/>
      <c r="E742" s="460"/>
      <c r="F742" s="460"/>
      <c r="G742" s="460"/>
      <c r="H742" s="460"/>
      <c r="I742" s="460"/>
      <c r="J742" s="460"/>
      <c r="K742" s="460"/>
      <c r="L742" s="460"/>
      <c r="M742" s="460"/>
      <c r="N742" s="460"/>
      <c r="O742" s="460"/>
      <c r="P742" s="460"/>
      <c r="Q742" s="460"/>
      <c r="R742" s="460"/>
      <c r="S742" s="460"/>
      <c r="T742" s="460"/>
      <c r="U742" s="460"/>
      <c r="V742" s="460"/>
      <c r="W742" s="460"/>
      <c r="X742" s="460"/>
      <c r="Y742" s="460"/>
      <c r="Z742" s="460"/>
      <c r="AA742" s="460"/>
      <c r="AB742" s="460"/>
      <c r="AC742" s="460"/>
      <c r="AD742" s="460"/>
      <c r="AE742" s="460"/>
      <c r="AF742" s="460"/>
      <c r="AG742" s="460"/>
      <c r="AH742" s="460"/>
      <c r="AI742" s="460"/>
      <c r="AJ742" s="460"/>
      <c r="AK742" s="460"/>
      <c r="AL742" s="460"/>
      <c r="AM742" s="460"/>
      <c r="AN742" s="460"/>
      <c r="AO742" s="460"/>
    </row>
    <row r="743" spans="1:41" ht="14.25" customHeight="1" x14ac:dyDescent="0.2">
      <c r="A743" s="295"/>
      <c r="B743" s="460"/>
      <c r="C743" s="480"/>
      <c r="D743" s="480"/>
      <c r="E743" s="460"/>
      <c r="F743" s="460"/>
      <c r="G743" s="460"/>
      <c r="H743" s="460"/>
      <c r="I743" s="460"/>
      <c r="J743" s="460"/>
      <c r="K743" s="460"/>
      <c r="L743" s="460"/>
      <c r="M743" s="460"/>
      <c r="N743" s="460"/>
      <c r="O743" s="460"/>
      <c r="P743" s="460"/>
      <c r="Q743" s="460"/>
      <c r="R743" s="460"/>
      <c r="S743" s="460"/>
      <c r="T743" s="460"/>
      <c r="U743" s="460"/>
      <c r="V743" s="460"/>
      <c r="W743" s="460"/>
      <c r="X743" s="460"/>
      <c r="Y743" s="460"/>
      <c r="Z743" s="460"/>
      <c r="AA743" s="460"/>
      <c r="AB743" s="460"/>
      <c r="AC743" s="460"/>
      <c r="AD743" s="460"/>
      <c r="AE743" s="460"/>
      <c r="AF743" s="460"/>
      <c r="AG743" s="460"/>
      <c r="AH743" s="460"/>
      <c r="AI743" s="460"/>
      <c r="AJ743" s="460"/>
      <c r="AK743" s="460"/>
      <c r="AL743" s="460"/>
      <c r="AM743" s="460"/>
      <c r="AN743" s="460"/>
      <c r="AO743" s="460"/>
    </row>
    <row r="744" spans="1:41" ht="14.25" customHeight="1" x14ac:dyDescent="0.2">
      <c r="A744" s="295"/>
      <c r="B744" s="460"/>
      <c r="C744" s="480"/>
      <c r="D744" s="480"/>
      <c r="E744" s="460"/>
      <c r="F744" s="460"/>
      <c r="G744" s="460"/>
      <c r="H744" s="460"/>
      <c r="I744" s="460"/>
      <c r="J744" s="460"/>
      <c r="K744" s="460"/>
      <c r="L744" s="460"/>
      <c r="M744" s="460"/>
      <c r="N744" s="460"/>
      <c r="O744" s="460"/>
      <c r="P744" s="460"/>
      <c r="Q744" s="460"/>
      <c r="R744" s="460"/>
      <c r="S744" s="460"/>
      <c r="T744" s="460"/>
      <c r="U744" s="460"/>
      <c r="V744" s="460"/>
      <c r="W744" s="460"/>
      <c r="X744" s="460"/>
      <c r="Y744" s="460"/>
      <c r="Z744" s="460"/>
      <c r="AA744" s="460"/>
      <c r="AB744" s="460"/>
      <c r="AC744" s="460"/>
      <c r="AD744" s="460"/>
      <c r="AE744" s="460"/>
      <c r="AF744" s="460"/>
      <c r="AG744" s="460"/>
      <c r="AH744" s="460"/>
      <c r="AI744" s="460"/>
      <c r="AJ744" s="460"/>
      <c r="AK744" s="460"/>
      <c r="AL744" s="460"/>
      <c r="AM744" s="460"/>
      <c r="AN744" s="460"/>
      <c r="AO744" s="460"/>
    </row>
    <row r="745" spans="1:41" ht="14.25" customHeight="1" x14ac:dyDescent="0.2">
      <c r="A745" s="295"/>
      <c r="B745" s="460"/>
      <c r="C745" s="480"/>
      <c r="D745" s="480"/>
      <c r="E745" s="460"/>
      <c r="F745" s="460"/>
      <c r="G745" s="460"/>
      <c r="H745" s="460"/>
      <c r="I745" s="460"/>
      <c r="J745" s="460"/>
      <c r="K745" s="460"/>
      <c r="L745" s="460"/>
      <c r="M745" s="460"/>
      <c r="N745" s="460"/>
      <c r="O745" s="460"/>
      <c r="P745" s="460"/>
      <c r="Q745" s="460"/>
      <c r="R745" s="460"/>
      <c r="S745" s="460"/>
      <c r="T745" s="460"/>
      <c r="U745" s="460"/>
      <c r="V745" s="460"/>
      <c r="W745" s="460"/>
      <c r="X745" s="460"/>
      <c r="Y745" s="460"/>
      <c r="Z745" s="460"/>
      <c r="AA745" s="460"/>
      <c r="AB745" s="460"/>
      <c r="AC745" s="460"/>
      <c r="AD745" s="460"/>
      <c r="AE745" s="460"/>
      <c r="AF745" s="460"/>
      <c r="AG745" s="460"/>
      <c r="AH745" s="460"/>
      <c r="AI745" s="460"/>
      <c r="AJ745" s="460"/>
      <c r="AK745" s="460"/>
      <c r="AL745" s="460"/>
      <c r="AM745" s="460"/>
      <c r="AN745" s="460"/>
      <c r="AO745" s="460"/>
    </row>
    <row r="746" spans="1:41" ht="14.25" customHeight="1" x14ac:dyDescent="0.2">
      <c r="A746" s="295"/>
      <c r="B746" s="460"/>
      <c r="C746" s="480"/>
      <c r="D746" s="480"/>
      <c r="E746" s="460"/>
      <c r="F746" s="460"/>
      <c r="G746" s="460"/>
      <c r="H746" s="460"/>
      <c r="I746" s="460"/>
      <c r="J746" s="460"/>
      <c r="K746" s="460"/>
      <c r="L746" s="460"/>
      <c r="M746" s="460"/>
      <c r="N746" s="460"/>
      <c r="O746" s="460"/>
      <c r="P746" s="460"/>
      <c r="Q746" s="460"/>
      <c r="R746" s="460"/>
      <c r="S746" s="460"/>
      <c r="T746" s="460"/>
      <c r="U746" s="460"/>
      <c r="V746" s="460"/>
      <c r="W746" s="460"/>
      <c r="X746" s="460"/>
      <c r="Y746" s="460"/>
      <c r="Z746" s="460"/>
      <c r="AA746" s="460"/>
      <c r="AB746" s="460"/>
      <c r="AC746" s="460"/>
      <c r="AD746" s="460"/>
      <c r="AE746" s="460"/>
      <c r="AF746" s="460"/>
      <c r="AG746" s="460"/>
      <c r="AH746" s="460"/>
      <c r="AI746" s="460"/>
      <c r="AJ746" s="460"/>
      <c r="AK746" s="460"/>
      <c r="AL746" s="460"/>
      <c r="AM746" s="460"/>
      <c r="AN746" s="460"/>
      <c r="AO746" s="460"/>
    </row>
    <row r="747" spans="1:41" ht="14.25" customHeight="1" x14ac:dyDescent="0.2">
      <c r="A747" s="295"/>
      <c r="B747" s="460"/>
      <c r="C747" s="480"/>
      <c r="D747" s="480"/>
      <c r="E747" s="460"/>
      <c r="F747" s="460"/>
      <c r="G747" s="460"/>
      <c r="H747" s="460"/>
      <c r="I747" s="460"/>
      <c r="J747" s="460"/>
      <c r="K747" s="460"/>
      <c r="L747" s="460"/>
      <c r="M747" s="460"/>
      <c r="N747" s="460"/>
      <c r="O747" s="460"/>
      <c r="P747" s="460"/>
      <c r="Q747" s="460"/>
      <c r="R747" s="460"/>
      <c r="S747" s="460"/>
      <c r="T747" s="460"/>
      <c r="U747" s="460"/>
      <c r="V747" s="460"/>
      <c r="W747" s="460"/>
      <c r="X747" s="460"/>
      <c r="Y747" s="460"/>
      <c r="Z747" s="460"/>
      <c r="AA747" s="460"/>
      <c r="AB747" s="460"/>
      <c r="AC747" s="460"/>
      <c r="AD747" s="460"/>
      <c r="AE747" s="460"/>
      <c r="AF747" s="460"/>
      <c r="AG747" s="460"/>
      <c r="AH747" s="460"/>
      <c r="AI747" s="460"/>
      <c r="AJ747" s="460"/>
      <c r="AK747" s="460"/>
      <c r="AL747" s="460"/>
      <c r="AM747" s="460"/>
      <c r="AN747" s="460"/>
      <c r="AO747" s="460"/>
    </row>
    <row r="748" spans="1:41" ht="14.25" customHeight="1" x14ac:dyDescent="0.2">
      <c r="A748" s="295"/>
      <c r="B748" s="460"/>
      <c r="C748" s="480"/>
      <c r="D748" s="480"/>
      <c r="E748" s="460"/>
      <c r="F748" s="460"/>
      <c r="G748" s="460"/>
      <c r="H748" s="460"/>
      <c r="I748" s="460"/>
      <c r="J748" s="460"/>
      <c r="K748" s="460"/>
      <c r="L748" s="460"/>
      <c r="M748" s="460"/>
      <c r="N748" s="460"/>
      <c r="O748" s="460"/>
      <c r="P748" s="460"/>
      <c r="Q748" s="460"/>
      <c r="R748" s="460"/>
      <c r="S748" s="460"/>
      <c r="T748" s="460"/>
      <c r="U748" s="460"/>
      <c r="V748" s="460"/>
      <c r="W748" s="460"/>
      <c r="X748" s="460"/>
      <c r="Y748" s="460"/>
      <c r="Z748" s="460"/>
      <c r="AA748" s="460"/>
      <c r="AB748" s="460"/>
      <c r="AC748" s="460"/>
      <c r="AD748" s="460"/>
      <c r="AE748" s="460"/>
      <c r="AF748" s="460"/>
      <c r="AG748" s="460"/>
      <c r="AH748" s="460"/>
      <c r="AI748" s="460"/>
      <c r="AJ748" s="460"/>
      <c r="AK748" s="460"/>
      <c r="AL748" s="460"/>
      <c r="AM748" s="460"/>
      <c r="AN748" s="460"/>
      <c r="AO748" s="460"/>
    </row>
    <row r="749" spans="1:41" ht="14.25" customHeight="1" x14ac:dyDescent="0.2">
      <c r="A749" s="295"/>
      <c r="B749" s="460"/>
      <c r="C749" s="480"/>
      <c r="D749" s="480"/>
      <c r="E749" s="460"/>
      <c r="F749" s="460"/>
      <c r="G749" s="460"/>
      <c r="H749" s="460"/>
      <c r="I749" s="460"/>
      <c r="J749" s="460"/>
      <c r="K749" s="460"/>
      <c r="L749" s="460"/>
      <c r="M749" s="460"/>
      <c r="N749" s="460"/>
      <c r="O749" s="460"/>
      <c r="P749" s="460"/>
      <c r="Q749" s="460"/>
      <c r="R749" s="460"/>
      <c r="S749" s="460"/>
      <c r="T749" s="460"/>
      <c r="U749" s="460"/>
      <c r="V749" s="460"/>
      <c r="W749" s="460"/>
      <c r="X749" s="460"/>
      <c r="Y749" s="460"/>
      <c r="Z749" s="460"/>
      <c r="AA749" s="460"/>
      <c r="AB749" s="460"/>
      <c r="AC749" s="460"/>
      <c r="AD749" s="460"/>
      <c r="AE749" s="460"/>
      <c r="AF749" s="460"/>
      <c r="AG749" s="460"/>
      <c r="AH749" s="460"/>
      <c r="AI749" s="460"/>
      <c r="AJ749" s="460"/>
      <c r="AK749" s="460"/>
      <c r="AL749" s="460"/>
      <c r="AM749" s="460"/>
      <c r="AN749" s="460"/>
      <c r="AO749" s="460"/>
    </row>
    <row r="750" spans="1:41" ht="14.25" customHeight="1" x14ac:dyDescent="0.2">
      <c r="A750" s="295"/>
      <c r="B750" s="460"/>
      <c r="C750" s="480"/>
      <c r="D750" s="480"/>
      <c r="E750" s="460"/>
      <c r="F750" s="460"/>
      <c r="G750" s="460"/>
      <c r="H750" s="460"/>
      <c r="I750" s="460"/>
      <c r="J750" s="460"/>
      <c r="K750" s="460"/>
      <c r="L750" s="460"/>
      <c r="M750" s="460"/>
      <c r="N750" s="460"/>
      <c r="O750" s="460"/>
      <c r="P750" s="460"/>
      <c r="Q750" s="460"/>
      <c r="R750" s="460"/>
      <c r="S750" s="460"/>
      <c r="T750" s="460"/>
      <c r="U750" s="460"/>
      <c r="V750" s="460"/>
      <c r="W750" s="460"/>
      <c r="X750" s="460"/>
      <c r="Y750" s="460"/>
      <c r="Z750" s="460"/>
      <c r="AA750" s="460"/>
      <c r="AB750" s="460"/>
      <c r="AC750" s="460"/>
      <c r="AD750" s="460"/>
      <c r="AE750" s="460"/>
      <c r="AF750" s="460"/>
      <c r="AG750" s="460"/>
      <c r="AH750" s="460"/>
      <c r="AI750" s="460"/>
      <c r="AJ750" s="460"/>
      <c r="AK750" s="460"/>
      <c r="AL750" s="460"/>
      <c r="AM750" s="460"/>
      <c r="AN750" s="460"/>
      <c r="AO750" s="460"/>
    </row>
    <row r="751" spans="1:41" ht="14.25" customHeight="1" x14ac:dyDescent="0.2">
      <c r="A751" s="295"/>
      <c r="B751" s="460"/>
      <c r="C751" s="480"/>
      <c r="D751" s="480"/>
      <c r="E751" s="460"/>
      <c r="F751" s="460"/>
      <c r="G751" s="460"/>
      <c r="H751" s="460"/>
      <c r="I751" s="460"/>
      <c r="J751" s="460"/>
      <c r="K751" s="460"/>
      <c r="L751" s="460"/>
      <c r="M751" s="460"/>
      <c r="N751" s="460"/>
      <c r="O751" s="460"/>
      <c r="P751" s="460"/>
      <c r="Q751" s="460"/>
      <c r="R751" s="460"/>
      <c r="S751" s="460"/>
      <c r="T751" s="460"/>
      <c r="U751" s="460"/>
      <c r="V751" s="460"/>
      <c r="W751" s="460"/>
      <c r="X751" s="460"/>
      <c r="Y751" s="460"/>
      <c r="Z751" s="460"/>
      <c r="AA751" s="460"/>
      <c r="AB751" s="460"/>
      <c r="AC751" s="460"/>
      <c r="AD751" s="460"/>
      <c r="AE751" s="460"/>
      <c r="AF751" s="460"/>
      <c r="AG751" s="460"/>
      <c r="AH751" s="460"/>
      <c r="AI751" s="460"/>
      <c r="AJ751" s="460"/>
      <c r="AK751" s="460"/>
      <c r="AL751" s="460"/>
      <c r="AM751" s="460"/>
      <c r="AN751" s="460"/>
      <c r="AO751" s="460"/>
    </row>
    <row r="752" spans="1:41" ht="14.25" customHeight="1" x14ac:dyDescent="0.2">
      <c r="A752" s="295"/>
      <c r="B752" s="460"/>
      <c r="C752" s="480"/>
      <c r="D752" s="480"/>
      <c r="E752" s="460"/>
      <c r="F752" s="460"/>
      <c r="G752" s="460"/>
      <c r="H752" s="460"/>
      <c r="I752" s="460"/>
      <c r="J752" s="460"/>
      <c r="K752" s="460"/>
      <c r="L752" s="460"/>
      <c r="M752" s="460"/>
      <c r="N752" s="460"/>
      <c r="O752" s="460"/>
      <c r="P752" s="460"/>
      <c r="Q752" s="460"/>
      <c r="R752" s="460"/>
      <c r="S752" s="460"/>
      <c r="T752" s="460"/>
      <c r="U752" s="460"/>
      <c r="V752" s="460"/>
      <c r="W752" s="460"/>
      <c r="X752" s="460"/>
      <c r="Y752" s="460"/>
      <c r="Z752" s="460"/>
      <c r="AA752" s="460"/>
      <c r="AB752" s="460"/>
      <c r="AC752" s="460"/>
      <c r="AD752" s="460"/>
      <c r="AE752" s="460"/>
      <c r="AF752" s="460"/>
      <c r="AG752" s="460"/>
      <c r="AH752" s="460"/>
      <c r="AI752" s="460"/>
      <c r="AJ752" s="460"/>
      <c r="AK752" s="460"/>
      <c r="AL752" s="460"/>
      <c r="AM752" s="460"/>
      <c r="AN752" s="460"/>
      <c r="AO752" s="460"/>
    </row>
    <row r="753" spans="1:41" ht="14.25" customHeight="1" x14ac:dyDescent="0.2">
      <c r="A753" s="295"/>
      <c r="B753" s="460"/>
      <c r="C753" s="480"/>
      <c r="D753" s="480"/>
      <c r="E753" s="460"/>
      <c r="F753" s="460"/>
      <c r="G753" s="460"/>
      <c r="H753" s="460"/>
      <c r="I753" s="460"/>
      <c r="J753" s="460"/>
      <c r="K753" s="460"/>
      <c r="L753" s="460"/>
      <c r="M753" s="460"/>
      <c r="N753" s="460"/>
      <c r="O753" s="460"/>
      <c r="P753" s="460"/>
      <c r="Q753" s="460"/>
      <c r="R753" s="460"/>
      <c r="S753" s="460"/>
      <c r="T753" s="460"/>
      <c r="U753" s="460"/>
      <c r="V753" s="460"/>
      <c r="W753" s="460"/>
      <c r="X753" s="460"/>
      <c r="Y753" s="460"/>
      <c r="Z753" s="460"/>
      <c r="AA753" s="460"/>
      <c r="AB753" s="460"/>
      <c r="AC753" s="460"/>
      <c r="AD753" s="460"/>
      <c r="AE753" s="460"/>
      <c r="AF753" s="460"/>
      <c r="AG753" s="460"/>
      <c r="AH753" s="460"/>
      <c r="AI753" s="460"/>
      <c r="AJ753" s="460"/>
      <c r="AK753" s="460"/>
      <c r="AL753" s="460"/>
      <c r="AM753" s="460"/>
      <c r="AN753" s="460"/>
      <c r="AO753" s="460"/>
    </row>
    <row r="754" spans="1:41" ht="14.25" customHeight="1" x14ac:dyDescent="0.2">
      <c r="A754" s="295"/>
      <c r="B754" s="460"/>
      <c r="C754" s="480"/>
      <c r="D754" s="480"/>
      <c r="E754" s="460"/>
      <c r="F754" s="460"/>
      <c r="G754" s="460"/>
      <c r="H754" s="460"/>
      <c r="I754" s="460"/>
      <c r="J754" s="460"/>
      <c r="K754" s="460"/>
      <c r="L754" s="460"/>
      <c r="M754" s="460"/>
      <c r="N754" s="460"/>
      <c r="O754" s="460"/>
      <c r="P754" s="460"/>
      <c r="Q754" s="460"/>
      <c r="R754" s="460"/>
      <c r="S754" s="460"/>
      <c r="T754" s="460"/>
      <c r="U754" s="460"/>
      <c r="V754" s="460"/>
      <c r="W754" s="460"/>
      <c r="X754" s="460"/>
      <c r="Y754" s="460"/>
      <c r="Z754" s="460"/>
      <c r="AA754" s="460"/>
      <c r="AB754" s="460"/>
      <c r="AC754" s="460"/>
      <c r="AD754" s="460"/>
      <c r="AE754" s="460"/>
      <c r="AF754" s="460"/>
      <c r="AG754" s="460"/>
      <c r="AH754" s="460"/>
      <c r="AI754" s="460"/>
      <c r="AJ754" s="460"/>
      <c r="AK754" s="460"/>
      <c r="AL754" s="460"/>
      <c r="AM754" s="460"/>
      <c r="AN754" s="460"/>
      <c r="AO754" s="460"/>
    </row>
    <row r="755" spans="1:41" ht="14.25" customHeight="1" x14ac:dyDescent="0.2">
      <c r="A755" s="295"/>
      <c r="B755" s="460"/>
      <c r="C755" s="480"/>
      <c r="D755" s="480"/>
      <c r="E755" s="460"/>
      <c r="F755" s="460"/>
      <c r="G755" s="460"/>
      <c r="H755" s="460"/>
      <c r="I755" s="460"/>
      <c r="J755" s="460"/>
      <c r="K755" s="460"/>
      <c r="L755" s="460"/>
      <c r="M755" s="460"/>
      <c r="N755" s="460"/>
      <c r="O755" s="460"/>
      <c r="P755" s="460"/>
      <c r="Q755" s="460"/>
      <c r="R755" s="460"/>
      <c r="S755" s="460"/>
      <c r="T755" s="460"/>
      <c r="U755" s="460"/>
      <c r="V755" s="460"/>
      <c r="W755" s="460"/>
      <c r="X755" s="460"/>
      <c r="Y755" s="460"/>
      <c r="Z755" s="460"/>
      <c r="AA755" s="460"/>
      <c r="AB755" s="460"/>
      <c r="AC755" s="460"/>
      <c r="AD755" s="460"/>
      <c r="AE755" s="460"/>
      <c r="AF755" s="460"/>
      <c r="AG755" s="460"/>
      <c r="AH755" s="460"/>
      <c r="AI755" s="460"/>
      <c r="AJ755" s="460"/>
      <c r="AK755" s="460"/>
      <c r="AL755" s="460"/>
      <c r="AM755" s="460"/>
      <c r="AN755" s="460"/>
      <c r="AO755" s="460"/>
    </row>
    <row r="756" spans="1:41" ht="14.25" customHeight="1" x14ac:dyDescent="0.2">
      <c r="A756" s="295"/>
      <c r="B756" s="460"/>
      <c r="C756" s="480"/>
      <c r="D756" s="480"/>
      <c r="E756" s="460"/>
      <c r="F756" s="460"/>
      <c r="G756" s="460"/>
      <c r="H756" s="460"/>
      <c r="I756" s="460"/>
      <c r="J756" s="460"/>
      <c r="K756" s="460"/>
      <c r="L756" s="460"/>
      <c r="M756" s="460"/>
      <c r="N756" s="460"/>
      <c r="O756" s="460"/>
      <c r="P756" s="460"/>
      <c r="Q756" s="460"/>
      <c r="R756" s="460"/>
      <c r="S756" s="460"/>
      <c r="T756" s="460"/>
      <c r="U756" s="460"/>
      <c r="V756" s="460"/>
      <c r="W756" s="460"/>
      <c r="X756" s="460"/>
      <c r="Y756" s="460"/>
      <c r="Z756" s="460"/>
      <c r="AA756" s="460"/>
      <c r="AB756" s="460"/>
      <c r="AC756" s="460"/>
      <c r="AD756" s="460"/>
      <c r="AE756" s="460"/>
      <c r="AF756" s="460"/>
      <c r="AG756" s="460"/>
      <c r="AH756" s="460"/>
      <c r="AI756" s="460"/>
      <c r="AJ756" s="460"/>
      <c r="AK756" s="460"/>
      <c r="AL756" s="460"/>
      <c r="AM756" s="460"/>
      <c r="AN756" s="460"/>
      <c r="AO756" s="460"/>
    </row>
    <row r="757" spans="1:41" ht="14.25" customHeight="1" x14ac:dyDescent="0.2">
      <c r="A757" s="295"/>
      <c r="B757" s="460"/>
      <c r="C757" s="480"/>
      <c r="D757" s="480"/>
      <c r="E757" s="460"/>
      <c r="F757" s="460"/>
      <c r="G757" s="460"/>
      <c r="H757" s="460"/>
      <c r="I757" s="460"/>
      <c r="J757" s="460"/>
      <c r="K757" s="460"/>
      <c r="L757" s="460"/>
      <c r="M757" s="460"/>
      <c r="N757" s="460"/>
      <c r="O757" s="460"/>
      <c r="P757" s="460"/>
      <c r="Q757" s="460"/>
      <c r="R757" s="460"/>
      <c r="S757" s="460"/>
      <c r="T757" s="460"/>
      <c r="U757" s="460"/>
      <c r="V757" s="460"/>
      <c r="W757" s="460"/>
      <c r="X757" s="460"/>
      <c r="Y757" s="460"/>
      <c r="Z757" s="460"/>
      <c r="AA757" s="460"/>
      <c r="AB757" s="460"/>
      <c r="AC757" s="460"/>
      <c r="AD757" s="460"/>
      <c r="AE757" s="460"/>
      <c r="AF757" s="460"/>
      <c r="AG757" s="460"/>
      <c r="AH757" s="460"/>
      <c r="AI757" s="460"/>
      <c r="AJ757" s="460"/>
      <c r="AK757" s="460"/>
      <c r="AL757" s="460"/>
      <c r="AM757" s="460"/>
      <c r="AN757" s="460"/>
      <c r="AO757" s="460"/>
    </row>
    <row r="758" spans="1:41" ht="14.25" customHeight="1" x14ac:dyDescent="0.2">
      <c r="A758" s="295"/>
      <c r="B758" s="460"/>
      <c r="C758" s="480"/>
      <c r="D758" s="480"/>
      <c r="E758" s="460"/>
      <c r="F758" s="460"/>
      <c r="G758" s="460"/>
      <c r="H758" s="460"/>
      <c r="I758" s="460"/>
      <c r="J758" s="460"/>
      <c r="K758" s="460"/>
      <c r="L758" s="460"/>
      <c r="M758" s="460"/>
      <c r="N758" s="460"/>
      <c r="O758" s="460"/>
      <c r="P758" s="460"/>
      <c r="Q758" s="460"/>
      <c r="R758" s="460"/>
      <c r="S758" s="460"/>
      <c r="T758" s="460"/>
      <c r="U758" s="460"/>
      <c r="V758" s="460"/>
      <c r="W758" s="460"/>
      <c r="X758" s="460"/>
      <c r="Y758" s="460"/>
      <c r="Z758" s="460"/>
      <c r="AA758" s="460"/>
      <c r="AB758" s="460"/>
      <c r="AC758" s="460"/>
      <c r="AD758" s="460"/>
      <c r="AE758" s="460"/>
      <c r="AF758" s="460"/>
      <c r="AG758" s="460"/>
      <c r="AH758" s="460"/>
      <c r="AI758" s="460"/>
      <c r="AJ758" s="460"/>
      <c r="AK758" s="460"/>
      <c r="AL758" s="460"/>
      <c r="AM758" s="460"/>
      <c r="AN758" s="460"/>
      <c r="AO758" s="460"/>
    </row>
    <row r="759" spans="1:41" ht="14.25" customHeight="1" x14ac:dyDescent="0.2">
      <c r="A759" s="295"/>
      <c r="B759" s="460"/>
      <c r="C759" s="480"/>
      <c r="D759" s="480"/>
      <c r="E759" s="460"/>
      <c r="F759" s="460"/>
      <c r="G759" s="460"/>
      <c r="H759" s="460"/>
      <c r="I759" s="460"/>
      <c r="J759" s="460"/>
      <c r="K759" s="460"/>
      <c r="L759" s="460"/>
      <c r="M759" s="460"/>
      <c r="N759" s="460"/>
      <c r="O759" s="460"/>
      <c r="P759" s="460"/>
      <c r="Q759" s="460"/>
      <c r="R759" s="460"/>
      <c r="S759" s="460"/>
      <c r="T759" s="460"/>
      <c r="U759" s="460"/>
      <c r="V759" s="460"/>
      <c r="W759" s="460"/>
      <c r="X759" s="460"/>
      <c r="Y759" s="460"/>
      <c r="Z759" s="460"/>
      <c r="AA759" s="460"/>
      <c r="AB759" s="460"/>
      <c r="AC759" s="460"/>
      <c r="AD759" s="460"/>
      <c r="AE759" s="460"/>
      <c r="AF759" s="460"/>
      <c r="AG759" s="460"/>
      <c r="AH759" s="460"/>
      <c r="AI759" s="460"/>
      <c r="AJ759" s="460"/>
      <c r="AK759" s="460"/>
      <c r="AL759" s="460"/>
      <c r="AM759" s="460"/>
      <c r="AN759" s="460"/>
      <c r="AO759" s="460"/>
    </row>
    <row r="760" spans="1:41" ht="14.25" customHeight="1" x14ac:dyDescent="0.2">
      <c r="A760" s="295"/>
      <c r="B760" s="460"/>
      <c r="C760" s="480"/>
      <c r="D760" s="480"/>
      <c r="E760" s="460"/>
      <c r="F760" s="460"/>
      <c r="G760" s="460"/>
      <c r="H760" s="460"/>
      <c r="I760" s="460"/>
      <c r="J760" s="460"/>
      <c r="K760" s="460"/>
      <c r="L760" s="460"/>
      <c r="M760" s="460"/>
      <c r="N760" s="460"/>
      <c r="O760" s="460"/>
      <c r="P760" s="460"/>
      <c r="Q760" s="460"/>
      <c r="R760" s="460"/>
      <c r="S760" s="460"/>
      <c r="T760" s="460"/>
      <c r="U760" s="460"/>
      <c r="V760" s="460"/>
      <c r="W760" s="460"/>
      <c r="X760" s="460"/>
      <c r="Y760" s="460"/>
      <c r="Z760" s="460"/>
      <c r="AA760" s="460"/>
      <c r="AB760" s="460"/>
      <c r="AC760" s="460"/>
      <c r="AD760" s="460"/>
      <c r="AE760" s="460"/>
      <c r="AF760" s="460"/>
      <c r="AG760" s="460"/>
      <c r="AH760" s="460"/>
      <c r="AI760" s="460"/>
      <c r="AJ760" s="460"/>
      <c r="AK760" s="460"/>
      <c r="AL760" s="460"/>
      <c r="AM760" s="460"/>
      <c r="AN760" s="460"/>
      <c r="AO760" s="460"/>
    </row>
    <row r="761" spans="1:41" ht="14.25" customHeight="1" x14ac:dyDescent="0.2">
      <c r="A761" s="295"/>
      <c r="B761" s="460"/>
      <c r="C761" s="480"/>
      <c r="D761" s="480"/>
      <c r="E761" s="460"/>
      <c r="F761" s="460"/>
      <c r="G761" s="460"/>
      <c r="H761" s="460"/>
      <c r="I761" s="460"/>
      <c r="J761" s="460"/>
      <c r="K761" s="460"/>
      <c r="L761" s="460"/>
      <c r="M761" s="460"/>
      <c r="N761" s="460"/>
      <c r="O761" s="460"/>
      <c r="P761" s="460"/>
      <c r="Q761" s="460"/>
      <c r="R761" s="460"/>
      <c r="S761" s="460"/>
      <c r="T761" s="460"/>
      <c r="U761" s="460"/>
      <c r="V761" s="460"/>
      <c r="W761" s="460"/>
      <c r="X761" s="460"/>
      <c r="Y761" s="460"/>
      <c r="Z761" s="460"/>
      <c r="AA761" s="460"/>
      <c r="AB761" s="460"/>
      <c r="AC761" s="460"/>
      <c r="AD761" s="460"/>
      <c r="AE761" s="460"/>
      <c r="AF761" s="460"/>
      <c r="AG761" s="460"/>
      <c r="AH761" s="460"/>
      <c r="AI761" s="460"/>
      <c r="AJ761" s="460"/>
      <c r="AK761" s="460"/>
      <c r="AL761" s="460"/>
      <c r="AM761" s="460"/>
      <c r="AN761" s="460"/>
      <c r="AO761" s="460"/>
    </row>
    <row r="762" spans="1:41" ht="14.25" customHeight="1" x14ac:dyDescent="0.2">
      <c r="A762" s="295"/>
      <c r="B762" s="460"/>
      <c r="C762" s="480"/>
      <c r="D762" s="480"/>
      <c r="E762" s="460"/>
      <c r="F762" s="460"/>
      <c r="G762" s="460"/>
      <c r="H762" s="460"/>
      <c r="I762" s="460"/>
      <c r="J762" s="460"/>
      <c r="K762" s="460"/>
      <c r="L762" s="460"/>
      <c r="M762" s="460"/>
      <c r="N762" s="460"/>
      <c r="O762" s="460"/>
      <c r="P762" s="460"/>
      <c r="Q762" s="460"/>
      <c r="R762" s="460"/>
      <c r="S762" s="460"/>
      <c r="T762" s="460"/>
      <c r="U762" s="460"/>
      <c r="V762" s="460"/>
      <c r="W762" s="460"/>
      <c r="X762" s="460"/>
      <c r="Y762" s="460"/>
      <c r="Z762" s="460"/>
      <c r="AA762" s="460"/>
      <c r="AB762" s="460"/>
      <c r="AC762" s="460"/>
      <c r="AD762" s="460"/>
      <c r="AE762" s="460"/>
      <c r="AF762" s="460"/>
      <c r="AG762" s="460"/>
      <c r="AH762" s="460"/>
      <c r="AI762" s="460"/>
      <c r="AJ762" s="460"/>
      <c r="AK762" s="460"/>
      <c r="AL762" s="460"/>
      <c r="AM762" s="460"/>
      <c r="AN762" s="460"/>
      <c r="AO762" s="460"/>
    </row>
    <row r="763" spans="1:41" ht="14.25" customHeight="1" x14ac:dyDescent="0.2">
      <c r="A763" s="295"/>
      <c r="B763" s="460"/>
      <c r="C763" s="480"/>
      <c r="D763" s="480"/>
      <c r="E763" s="460"/>
      <c r="F763" s="460"/>
      <c r="G763" s="460"/>
      <c r="H763" s="460"/>
      <c r="I763" s="460"/>
      <c r="J763" s="460"/>
      <c r="K763" s="460"/>
      <c r="L763" s="460"/>
      <c r="M763" s="460"/>
      <c r="N763" s="460"/>
      <c r="O763" s="460"/>
      <c r="P763" s="460"/>
      <c r="Q763" s="460"/>
      <c r="R763" s="460"/>
      <c r="S763" s="460"/>
      <c r="T763" s="460"/>
      <c r="U763" s="460"/>
      <c r="V763" s="460"/>
      <c r="W763" s="460"/>
      <c r="X763" s="460"/>
      <c r="Y763" s="460"/>
      <c r="Z763" s="460"/>
      <c r="AA763" s="460"/>
      <c r="AB763" s="460"/>
      <c r="AC763" s="460"/>
      <c r="AD763" s="460"/>
      <c r="AE763" s="460"/>
      <c r="AF763" s="460"/>
      <c r="AG763" s="460"/>
      <c r="AH763" s="460"/>
      <c r="AI763" s="460"/>
      <c r="AJ763" s="460"/>
      <c r="AK763" s="460"/>
      <c r="AL763" s="460"/>
      <c r="AM763" s="460"/>
      <c r="AN763" s="460"/>
      <c r="AO763" s="460"/>
    </row>
    <row r="764" spans="1:41" ht="14.25" customHeight="1" x14ac:dyDescent="0.2">
      <c r="A764" s="295"/>
      <c r="B764" s="460"/>
      <c r="C764" s="480"/>
      <c r="D764" s="480"/>
      <c r="E764" s="460"/>
      <c r="F764" s="460"/>
      <c r="G764" s="460"/>
      <c r="H764" s="460"/>
      <c r="I764" s="460"/>
      <c r="J764" s="460"/>
      <c r="K764" s="460"/>
      <c r="L764" s="460"/>
      <c r="M764" s="460"/>
      <c r="N764" s="460"/>
      <c r="O764" s="460"/>
      <c r="P764" s="460"/>
      <c r="Q764" s="460"/>
      <c r="R764" s="460"/>
      <c r="S764" s="460"/>
      <c r="T764" s="460"/>
      <c r="U764" s="460"/>
      <c r="V764" s="460"/>
      <c r="W764" s="460"/>
      <c r="X764" s="460"/>
      <c r="Y764" s="460"/>
      <c r="Z764" s="460"/>
      <c r="AA764" s="460"/>
      <c r="AB764" s="460"/>
      <c r="AC764" s="460"/>
      <c r="AD764" s="460"/>
      <c r="AE764" s="460"/>
      <c r="AF764" s="460"/>
      <c r="AG764" s="460"/>
      <c r="AH764" s="460"/>
      <c r="AI764" s="460"/>
      <c r="AJ764" s="460"/>
      <c r="AK764" s="460"/>
      <c r="AL764" s="460"/>
      <c r="AM764" s="460"/>
      <c r="AN764" s="460"/>
      <c r="AO764" s="460"/>
    </row>
    <row r="765" spans="1:41" ht="14.25" customHeight="1" x14ac:dyDescent="0.2">
      <c r="A765" s="295"/>
      <c r="B765" s="460"/>
      <c r="C765" s="480"/>
      <c r="D765" s="480"/>
      <c r="E765" s="460"/>
      <c r="F765" s="460"/>
      <c r="G765" s="460"/>
      <c r="H765" s="460"/>
      <c r="I765" s="460"/>
      <c r="J765" s="460"/>
      <c r="K765" s="460"/>
      <c r="L765" s="460"/>
      <c r="M765" s="460"/>
      <c r="N765" s="460"/>
      <c r="O765" s="460"/>
      <c r="P765" s="460"/>
      <c r="Q765" s="460"/>
      <c r="R765" s="460"/>
      <c r="S765" s="460"/>
      <c r="T765" s="460"/>
      <c r="U765" s="460"/>
      <c r="V765" s="460"/>
      <c r="W765" s="460"/>
      <c r="X765" s="460"/>
      <c r="Y765" s="460"/>
      <c r="Z765" s="460"/>
      <c r="AA765" s="460"/>
      <c r="AB765" s="460"/>
      <c r="AC765" s="460"/>
      <c r="AD765" s="460"/>
      <c r="AE765" s="460"/>
      <c r="AF765" s="460"/>
      <c r="AG765" s="460"/>
      <c r="AH765" s="460"/>
      <c r="AI765" s="460"/>
      <c r="AJ765" s="460"/>
      <c r="AK765" s="460"/>
      <c r="AL765" s="460"/>
      <c r="AM765" s="460"/>
      <c r="AN765" s="460"/>
      <c r="AO765" s="460"/>
    </row>
    <row r="766" spans="1:41" ht="14.25" customHeight="1" x14ac:dyDescent="0.2">
      <c r="A766" s="295"/>
      <c r="B766" s="460"/>
      <c r="C766" s="480"/>
      <c r="D766" s="480"/>
      <c r="E766" s="460"/>
      <c r="F766" s="460"/>
      <c r="G766" s="460"/>
      <c r="H766" s="460"/>
      <c r="I766" s="460"/>
      <c r="J766" s="460"/>
      <c r="K766" s="460"/>
      <c r="L766" s="460"/>
      <c r="M766" s="460"/>
      <c r="N766" s="460"/>
      <c r="O766" s="460"/>
      <c r="P766" s="460"/>
      <c r="Q766" s="460"/>
      <c r="R766" s="460"/>
      <c r="S766" s="460"/>
      <c r="T766" s="460"/>
      <c r="U766" s="460"/>
      <c r="V766" s="460"/>
      <c r="W766" s="460"/>
      <c r="X766" s="460"/>
      <c r="Y766" s="460"/>
      <c r="Z766" s="460"/>
      <c r="AA766" s="460"/>
      <c r="AB766" s="460"/>
      <c r="AC766" s="460"/>
      <c r="AD766" s="460"/>
      <c r="AE766" s="460"/>
      <c r="AF766" s="460"/>
      <c r="AG766" s="460"/>
      <c r="AH766" s="460"/>
      <c r="AI766" s="460"/>
      <c r="AJ766" s="460"/>
      <c r="AK766" s="460"/>
      <c r="AL766" s="460"/>
      <c r="AM766" s="460"/>
      <c r="AN766" s="460"/>
      <c r="AO766" s="460"/>
    </row>
    <row r="767" spans="1:41" ht="14.25" customHeight="1" x14ac:dyDescent="0.2">
      <c r="A767" s="295"/>
      <c r="B767" s="460"/>
      <c r="C767" s="480"/>
      <c r="D767" s="480"/>
      <c r="E767" s="460"/>
      <c r="F767" s="460"/>
      <c r="G767" s="460"/>
      <c r="H767" s="460"/>
      <c r="I767" s="460"/>
      <c r="J767" s="460"/>
      <c r="K767" s="460"/>
      <c r="L767" s="460"/>
      <c r="M767" s="460"/>
      <c r="N767" s="460"/>
      <c r="O767" s="460"/>
      <c r="P767" s="460"/>
      <c r="Q767" s="460"/>
      <c r="R767" s="460"/>
      <c r="S767" s="460"/>
      <c r="T767" s="460"/>
      <c r="U767" s="460"/>
      <c r="V767" s="460"/>
      <c r="W767" s="460"/>
      <c r="X767" s="460"/>
      <c r="Y767" s="460"/>
      <c r="Z767" s="460"/>
      <c r="AA767" s="460"/>
      <c r="AB767" s="460"/>
      <c r="AC767" s="460"/>
      <c r="AD767" s="460"/>
      <c r="AE767" s="460"/>
      <c r="AF767" s="460"/>
      <c r="AG767" s="460"/>
      <c r="AH767" s="460"/>
      <c r="AI767" s="460"/>
      <c r="AJ767" s="460"/>
      <c r="AK767" s="460"/>
      <c r="AL767" s="460"/>
      <c r="AM767" s="460"/>
      <c r="AN767" s="460"/>
      <c r="AO767" s="460"/>
    </row>
    <row r="768" spans="1:41" ht="14.25" customHeight="1" x14ac:dyDescent="0.2">
      <c r="A768" s="295"/>
      <c r="B768" s="460"/>
      <c r="C768" s="480"/>
      <c r="D768" s="480"/>
      <c r="E768" s="460"/>
      <c r="F768" s="460"/>
      <c r="G768" s="460"/>
      <c r="H768" s="460"/>
      <c r="I768" s="460"/>
      <c r="J768" s="460"/>
      <c r="K768" s="460"/>
      <c r="L768" s="460"/>
      <c r="M768" s="460"/>
      <c r="N768" s="460"/>
      <c r="O768" s="460"/>
      <c r="P768" s="460"/>
      <c r="Q768" s="460"/>
      <c r="R768" s="460"/>
      <c r="S768" s="460"/>
      <c r="T768" s="460"/>
      <c r="U768" s="460"/>
      <c r="V768" s="460"/>
      <c r="W768" s="460"/>
      <c r="X768" s="460"/>
      <c r="Y768" s="460"/>
      <c r="Z768" s="460"/>
      <c r="AA768" s="460"/>
      <c r="AB768" s="460"/>
      <c r="AC768" s="460"/>
      <c r="AD768" s="460"/>
      <c r="AE768" s="460"/>
      <c r="AF768" s="460"/>
      <c r="AG768" s="460"/>
      <c r="AH768" s="460"/>
      <c r="AI768" s="460"/>
      <c r="AJ768" s="460"/>
      <c r="AK768" s="460"/>
      <c r="AL768" s="460"/>
      <c r="AM768" s="460"/>
      <c r="AN768" s="460"/>
      <c r="AO768" s="460"/>
    </row>
    <row r="769" spans="1:41" ht="14.25" customHeight="1" x14ac:dyDescent="0.2">
      <c r="A769" s="295"/>
      <c r="B769" s="460"/>
      <c r="C769" s="480"/>
      <c r="D769" s="480"/>
      <c r="E769" s="460"/>
      <c r="F769" s="460"/>
      <c r="G769" s="460"/>
      <c r="H769" s="460"/>
      <c r="I769" s="460"/>
      <c r="J769" s="460"/>
      <c r="K769" s="460"/>
      <c r="L769" s="460"/>
      <c r="M769" s="460"/>
      <c r="N769" s="460"/>
      <c r="O769" s="460"/>
      <c r="P769" s="460"/>
      <c r="Q769" s="460"/>
      <c r="R769" s="460"/>
      <c r="S769" s="460"/>
      <c r="T769" s="460"/>
      <c r="U769" s="460"/>
      <c r="V769" s="460"/>
      <c r="W769" s="460"/>
      <c r="X769" s="460"/>
      <c r="Y769" s="460"/>
      <c r="Z769" s="460"/>
      <c r="AA769" s="460"/>
      <c r="AB769" s="460"/>
      <c r="AC769" s="460"/>
      <c r="AD769" s="460"/>
      <c r="AE769" s="460"/>
      <c r="AF769" s="460"/>
      <c r="AG769" s="460"/>
      <c r="AH769" s="460"/>
      <c r="AI769" s="460"/>
      <c r="AJ769" s="460"/>
      <c r="AK769" s="460"/>
      <c r="AL769" s="460"/>
      <c r="AM769" s="460"/>
      <c r="AN769" s="460"/>
      <c r="AO769" s="460"/>
    </row>
    <row r="770" spans="1:41" ht="14.25" customHeight="1" x14ac:dyDescent="0.2">
      <c r="A770" s="295"/>
      <c r="B770" s="460"/>
      <c r="C770" s="480"/>
      <c r="D770" s="480"/>
      <c r="E770" s="460"/>
      <c r="F770" s="460"/>
      <c r="G770" s="460"/>
      <c r="H770" s="460"/>
      <c r="I770" s="460"/>
      <c r="J770" s="460"/>
      <c r="K770" s="460"/>
      <c r="L770" s="460"/>
      <c r="M770" s="460"/>
      <c r="N770" s="460"/>
      <c r="O770" s="460"/>
      <c r="P770" s="460"/>
      <c r="Q770" s="460"/>
      <c r="R770" s="460"/>
      <c r="S770" s="460"/>
      <c r="T770" s="460"/>
      <c r="U770" s="460"/>
      <c r="V770" s="460"/>
      <c r="W770" s="460"/>
      <c r="X770" s="460"/>
      <c r="Y770" s="460"/>
      <c r="Z770" s="460"/>
      <c r="AA770" s="460"/>
      <c r="AB770" s="460"/>
      <c r="AC770" s="460"/>
      <c r="AD770" s="460"/>
      <c r="AE770" s="460"/>
      <c r="AF770" s="460"/>
      <c r="AG770" s="460"/>
      <c r="AH770" s="460"/>
      <c r="AI770" s="460"/>
      <c r="AJ770" s="460"/>
      <c r="AK770" s="460"/>
      <c r="AL770" s="460"/>
      <c r="AM770" s="460"/>
      <c r="AN770" s="460"/>
      <c r="AO770" s="460"/>
    </row>
    <row r="771" spans="1:41" ht="14.25" customHeight="1" x14ac:dyDescent="0.2">
      <c r="A771" s="295"/>
      <c r="B771" s="460"/>
      <c r="C771" s="480"/>
      <c r="D771" s="480"/>
      <c r="E771" s="460"/>
      <c r="F771" s="460"/>
      <c r="G771" s="460"/>
      <c r="H771" s="460"/>
      <c r="I771" s="460"/>
      <c r="J771" s="460"/>
      <c r="K771" s="460"/>
      <c r="L771" s="460"/>
      <c r="M771" s="460"/>
      <c r="N771" s="460"/>
      <c r="O771" s="460"/>
      <c r="P771" s="460"/>
      <c r="Q771" s="460"/>
      <c r="R771" s="460"/>
      <c r="S771" s="460"/>
      <c r="T771" s="460"/>
      <c r="U771" s="460"/>
      <c r="V771" s="460"/>
      <c r="W771" s="460"/>
      <c r="X771" s="460"/>
      <c r="Y771" s="460"/>
      <c r="Z771" s="460"/>
      <c r="AA771" s="460"/>
      <c r="AB771" s="460"/>
      <c r="AC771" s="460"/>
      <c r="AD771" s="460"/>
      <c r="AE771" s="460"/>
      <c r="AF771" s="460"/>
      <c r="AG771" s="460"/>
      <c r="AH771" s="460"/>
      <c r="AI771" s="460"/>
      <c r="AJ771" s="460"/>
      <c r="AK771" s="460"/>
      <c r="AL771" s="460"/>
      <c r="AM771" s="460"/>
      <c r="AN771" s="460"/>
      <c r="AO771" s="460"/>
    </row>
    <row r="772" spans="1:41" ht="14.25" customHeight="1" x14ac:dyDescent="0.2">
      <c r="A772" s="295"/>
      <c r="B772" s="460"/>
      <c r="C772" s="480"/>
      <c r="D772" s="480"/>
      <c r="E772" s="460"/>
      <c r="F772" s="460"/>
      <c r="G772" s="460"/>
      <c r="H772" s="460"/>
      <c r="I772" s="460"/>
      <c r="J772" s="460"/>
      <c r="K772" s="460"/>
      <c r="L772" s="460"/>
      <c r="M772" s="460"/>
      <c r="N772" s="460"/>
      <c r="O772" s="460"/>
      <c r="P772" s="460"/>
      <c r="Q772" s="460"/>
      <c r="R772" s="460"/>
      <c r="S772" s="460"/>
      <c r="T772" s="460"/>
      <c r="U772" s="460"/>
      <c r="V772" s="460"/>
      <c r="W772" s="460"/>
      <c r="X772" s="460"/>
      <c r="Y772" s="460"/>
      <c r="Z772" s="460"/>
      <c r="AA772" s="460"/>
      <c r="AB772" s="460"/>
      <c r="AC772" s="460"/>
      <c r="AD772" s="460"/>
      <c r="AE772" s="460"/>
      <c r="AF772" s="460"/>
      <c r="AG772" s="460"/>
      <c r="AH772" s="460"/>
      <c r="AI772" s="460"/>
      <c r="AJ772" s="460"/>
      <c r="AK772" s="460"/>
      <c r="AL772" s="460"/>
      <c r="AM772" s="460"/>
      <c r="AN772" s="460"/>
      <c r="AO772" s="460"/>
    </row>
    <row r="773" spans="1:41" ht="14.25" customHeight="1" x14ac:dyDescent="0.2">
      <c r="A773" s="295"/>
      <c r="B773" s="460"/>
      <c r="C773" s="480"/>
      <c r="D773" s="480"/>
      <c r="E773" s="460"/>
      <c r="F773" s="460"/>
      <c r="G773" s="460"/>
      <c r="H773" s="460"/>
      <c r="I773" s="460"/>
      <c r="J773" s="460"/>
      <c r="K773" s="460"/>
      <c r="L773" s="460"/>
      <c r="M773" s="460"/>
      <c r="N773" s="460"/>
      <c r="O773" s="460"/>
      <c r="P773" s="460"/>
      <c r="Q773" s="460"/>
      <c r="R773" s="460"/>
      <c r="S773" s="460"/>
      <c r="T773" s="460"/>
      <c r="U773" s="460"/>
      <c r="V773" s="460"/>
      <c r="W773" s="460"/>
      <c r="X773" s="460"/>
      <c r="Y773" s="460"/>
      <c r="Z773" s="460"/>
      <c r="AA773" s="460"/>
      <c r="AB773" s="460"/>
      <c r="AC773" s="460"/>
      <c r="AD773" s="460"/>
      <c r="AE773" s="460"/>
      <c r="AF773" s="460"/>
      <c r="AG773" s="460"/>
      <c r="AH773" s="460"/>
      <c r="AI773" s="460"/>
      <c r="AJ773" s="460"/>
      <c r="AK773" s="460"/>
      <c r="AL773" s="460"/>
      <c r="AM773" s="460"/>
      <c r="AN773" s="460"/>
      <c r="AO773" s="460"/>
    </row>
    <row r="774" spans="1:41" ht="14.25" customHeight="1" x14ac:dyDescent="0.2">
      <c r="A774" s="295"/>
      <c r="B774" s="460"/>
      <c r="C774" s="480"/>
      <c r="D774" s="480"/>
      <c r="E774" s="460"/>
      <c r="F774" s="460"/>
      <c r="G774" s="460"/>
      <c r="H774" s="460"/>
      <c r="I774" s="460"/>
      <c r="J774" s="460"/>
      <c r="K774" s="460"/>
      <c r="L774" s="460"/>
      <c r="M774" s="460"/>
      <c r="N774" s="460"/>
      <c r="O774" s="460"/>
      <c r="P774" s="460"/>
      <c r="Q774" s="460"/>
      <c r="R774" s="460"/>
      <c r="S774" s="460"/>
      <c r="T774" s="460"/>
      <c r="U774" s="460"/>
      <c r="V774" s="460"/>
      <c r="W774" s="460"/>
      <c r="X774" s="460"/>
      <c r="Y774" s="460"/>
      <c r="Z774" s="460"/>
      <c r="AA774" s="460"/>
      <c r="AB774" s="460"/>
      <c r="AC774" s="460"/>
      <c r="AD774" s="460"/>
      <c r="AE774" s="460"/>
      <c r="AF774" s="460"/>
      <c r="AG774" s="460"/>
      <c r="AH774" s="460"/>
      <c r="AI774" s="460"/>
      <c r="AJ774" s="460"/>
      <c r="AK774" s="460"/>
      <c r="AL774" s="460"/>
      <c r="AM774" s="460"/>
      <c r="AN774" s="460"/>
      <c r="AO774" s="460"/>
    </row>
    <row r="775" spans="1:41" ht="14.25" customHeight="1" x14ac:dyDescent="0.2">
      <c r="A775" s="295"/>
      <c r="B775" s="460"/>
      <c r="C775" s="480"/>
      <c r="D775" s="480"/>
      <c r="E775" s="460"/>
      <c r="F775" s="460"/>
      <c r="G775" s="460"/>
      <c r="H775" s="460"/>
      <c r="I775" s="460"/>
      <c r="J775" s="460"/>
      <c r="K775" s="460"/>
      <c r="L775" s="460"/>
      <c r="M775" s="460"/>
      <c r="N775" s="460"/>
      <c r="O775" s="460"/>
      <c r="P775" s="460"/>
      <c r="Q775" s="460"/>
      <c r="R775" s="460"/>
      <c r="S775" s="460"/>
      <c r="T775" s="460"/>
      <c r="U775" s="460"/>
      <c r="V775" s="460"/>
      <c r="W775" s="460"/>
      <c r="X775" s="460"/>
      <c r="Y775" s="460"/>
      <c r="Z775" s="460"/>
      <c r="AA775" s="460"/>
      <c r="AB775" s="460"/>
      <c r="AC775" s="460"/>
      <c r="AD775" s="460"/>
      <c r="AE775" s="460"/>
      <c r="AF775" s="460"/>
      <c r="AG775" s="460"/>
      <c r="AH775" s="460"/>
      <c r="AI775" s="460"/>
      <c r="AJ775" s="460"/>
      <c r="AK775" s="460"/>
      <c r="AL775" s="460"/>
      <c r="AM775" s="460"/>
      <c r="AN775" s="460"/>
      <c r="AO775" s="460"/>
    </row>
    <row r="776" spans="1:41" ht="14.25" customHeight="1" x14ac:dyDescent="0.2">
      <c r="A776" s="295"/>
      <c r="B776" s="460"/>
      <c r="C776" s="480"/>
      <c r="D776" s="480"/>
      <c r="E776" s="460"/>
      <c r="F776" s="460"/>
      <c r="G776" s="460"/>
      <c r="H776" s="460"/>
      <c r="I776" s="460"/>
      <c r="J776" s="460"/>
      <c r="K776" s="460"/>
      <c r="L776" s="460"/>
      <c r="M776" s="460"/>
      <c r="N776" s="460"/>
      <c r="O776" s="460"/>
      <c r="P776" s="460"/>
      <c r="Q776" s="460"/>
      <c r="R776" s="460"/>
      <c r="S776" s="460"/>
      <c r="T776" s="460"/>
      <c r="U776" s="460"/>
      <c r="V776" s="460"/>
      <c r="W776" s="460"/>
      <c r="X776" s="460"/>
      <c r="Y776" s="460"/>
      <c r="Z776" s="460"/>
      <c r="AA776" s="460"/>
      <c r="AB776" s="460"/>
      <c r="AC776" s="460"/>
      <c r="AD776" s="460"/>
      <c r="AE776" s="460"/>
      <c r="AF776" s="460"/>
      <c r="AG776" s="460"/>
      <c r="AH776" s="460"/>
      <c r="AI776" s="460"/>
      <c r="AJ776" s="460"/>
      <c r="AK776" s="460"/>
      <c r="AL776" s="460"/>
      <c r="AM776" s="460"/>
      <c r="AN776" s="460"/>
      <c r="AO776" s="460"/>
    </row>
    <row r="777" spans="1:41" ht="14.25" customHeight="1" x14ac:dyDescent="0.2">
      <c r="A777" s="295"/>
      <c r="B777" s="460"/>
      <c r="C777" s="480"/>
      <c r="D777" s="480"/>
      <c r="E777" s="460"/>
      <c r="F777" s="460"/>
      <c r="G777" s="460"/>
      <c r="H777" s="460"/>
      <c r="I777" s="460"/>
      <c r="J777" s="460"/>
      <c r="K777" s="460"/>
      <c r="L777" s="460"/>
      <c r="M777" s="460"/>
      <c r="N777" s="460"/>
      <c r="O777" s="460"/>
      <c r="P777" s="460"/>
      <c r="Q777" s="460"/>
      <c r="R777" s="460"/>
      <c r="S777" s="460"/>
      <c r="T777" s="460"/>
      <c r="U777" s="460"/>
      <c r="V777" s="460"/>
      <c r="W777" s="460"/>
      <c r="X777" s="460"/>
      <c r="Y777" s="460"/>
      <c r="Z777" s="460"/>
      <c r="AA777" s="460"/>
      <c r="AB777" s="460"/>
      <c r="AC777" s="460"/>
      <c r="AD777" s="460"/>
      <c r="AE777" s="460"/>
      <c r="AF777" s="460"/>
      <c r="AG777" s="460"/>
      <c r="AH777" s="460"/>
      <c r="AI777" s="460"/>
      <c r="AJ777" s="460"/>
      <c r="AK777" s="460"/>
      <c r="AL777" s="460"/>
      <c r="AM777" s="460"/>
      <c r="AN777" s="460"/>
      <c r="AO777" s="460"/>
    </row>
    <row r="778" spans="1:41" ht="14.25" customHeight="1" x14ac:dyDescent="0.2">
      <c r="A778" s="295"/>
      <c r="B778" s="460"/>
      <c r="C778" s="480"/>
      <c r="D778" s="480"/>
      <c r="E778" s="460"/>
      <c r="F778" s="460"/>
      <c r="G778" s="460"/>
      <c r="H778" s="460"/>
      <c r="I778" s="460"/>
      <c r="J778" s="460"/>
      <c r="K778" s="460"/>
      <c r="L778" s="460"/>
      <c r="M778" s="460"/>
      <c r="N778" s="460"/>
      <c r="O778" s="460"/>
      <c r="P778" s="460"/>
      <c r="Q778" s="460"/>
      <c r="R778" s="460"/>
      <c r="S778" s="460"/>
      <c r="T778" s="460"/>
      <c r="U778" s="460"/>
      <c r="V778" s="460"/>
      <c r="W778" s="460"/>
      <c r="X778" s="460"/>
      <c r="Y778" s="460"/>
      <c r="Z778" s="460"/>
      <c r="AA778" s="460"/>
      <c r="AB778" s="460"/>
      <c r="AC778" s="460"/>
      <c r="AD778" s="460"/>
      <c r="AE778" s="460"/>
      <c r="AF778" s="460"/>
      <c r="AG778" s="460"/>
      <c r="AH778" s="460"/>
      <c r="AI778" s="460"/>
      <c r="AJ778" s="460"/>
      <c r="AK778" s="460"/>
      <c r="AL778" s="460"/>
      <c r="AM778" s="460"/>
      <c r="AN778" s="460"/>
      <c r="AO778" s="460"/>
    </row>
    <row r="779" spans="1:41" ht="14.25" customHeight="1" x14ac:dyDescent="0.2">
      <c r="A779" s="295"/>
      <c r="B779" s="460"/>
      <c r="C779" s="480"/>
      <c r="D779" s="480"/>
      <c r="E779" s="460"/>
      <c r="F779" s="460"/>
      <c r="G779" s="460"/>
      <c r="H779" s="460"/>
      <c r="I779" s="460"/>
      <c r="J779" s="460"/>
      <c r="K779" s="460"/>
      <c r="L779" s="460"/>
      <c r="M779" s="460"/>
      <c r="N779" s="460"/>
      <c r="O779" s="460"/>
      <c r="P779" s="460"/>
      <c r="Q779" s="460"/>
      <c r="R779" s="460"/>
      <c r="S779" s="460"/>
      <c r="T779" s="460"/>
      <c r="U779" s="460"/>
      <c r="V779" s="460"/>
      <c r="W779" s="460"/>
      <c r="X779" s="460"/>
      <c r="Y779" s="460"/>
      <c r="Z779" s="460"/>
      <c r="AA779" s="460"/>
      <c r="AB779" s="460"/>
      <c r="AC779" s="460"/>
      <c r="AD779" s="460"/>
      <c r="AE779" s="460"/>
      <c r="AF779" s="460"/>
      <c r="AG779" s="460"/>
      <c r="AH779" s="460"/>
      <c r="AI779" s="460"/>
      <c r="AJ779" s="460"/>
      <c r="AK779" s="460"/>
      <c r="AL779" s="460"/>
      <c r="AM779" s="460"/>
      <c r="AN779" s="460"/>
      <c r="AO779" s="460"/>
    </row>
    <row r="780" spans="1:41" ht="14.25" customHeight="1" x14ac:dyDescent="0.2">
      <c r="A780" s="295"/>
      <c r="B780" s="460"/>
      <c r="C780" s="480"/>
      <c r="D780" s="480"/>
      <c r="E780" s="460"/>
      <c r="F780" s="460"/>
      <c r="G780" s="460"/>
      <c r="H780" s="460"/>
      <c r="I780" s="460"/>
      <c r="J780" s="460"/>
      <c r="K780" s="460"/>
      <c r="L780" s="460"/>
      <c r="M780" s="460"/>
      <c r="N780" s="460"/>
      <c r="O780" s="460"/>
      <c r="P780" s="460"/>
      <c r="Q780" s="460"/>
      <c r="R780" s="460"/>
      <c r="S780" s="460"/>
      <c r="T780" s="460"/>
      <c r="U780" s="460"/>
      <c r="V780" s="460"/>
      <c r="W780" s="460"/>
      <c r="X780" s="460"/>
      <c r="Y780" s="460"/>
      <c r="Z780" s="460"/>
      <c r="AA780" s="460"/>
      <c r="AB780" s="460"/>
      <c r="AC780" s="460"/>
      <c r="AD780" s="460"/>
      <c r="AE780" s="460"/>
      <c r="AF780" s="460"/>
      <c r="AG780" s="460"/>
      <c r="AH780" s="460"/>
      <c r="AI780" s="460"/>
      <c r="AJ780" s="460"/>
      <c r="AK780" s="460"/>
      <c r="AL780" s="460"/>
      <c r="AM780" s="460"/>
      <c r="AN780" s="460"/>
      <c r="AO780" s="460"/>
    </row>
    <row r="781" spans="1:41" ht="14.25" customHeight="1" x14ac:dyDescent="0.2">
      <c r="A781" s="295"/>
      <c r="B781" s="460"/>
      <c r="C781" s="480"/>
      <c r="D781" s="480"/>
      <c r="E781" s="460"/>
      <c r="F781" s="460"/>
      <c r="G781" s="460"/>
      <c r="H781" s="460"/>
      <c r="I781" s="460"/>
      <c r="J781" s="460"/>
      <c r="K781" s="460"/>
      <c r="L781" s="460"/>
      <c r="M781" s="460"/>
      <c r="N781" s="460"/>
      <c r="O781" s="460"/>
      <c r="P781" s="460"/>
      <c r="Q781" s="460"/>
      <c r="R781" s="460"/>
      <c r="S781" s="460"/>
      <c r="T781" s="460"/>
      <c r="U781" s="460"/>
      <c r="V781" s="460"/>
      <c r="W781" s="460"/>
      <c r="X781" s="460"/>
      <c r="Y781" s="460"/>
      <c r="Z781" s="460"/>
      <c r="AA781" s="460"/>
      <c r="AB781" s="460"/>
      <c r="AC781" s="460"/>
      <c r="AD781" s="460"/>
      <c r="AE781" s="460"/>
      <c r="AF781" s="460"/>
      <c r="AG781" s="460"/>
      <c r="AH781" s="460"/>
      <c r="AI781" s="460"/>
      <c r="AJ781" s="460"/>
      <c r="AK781" s="460"/>
      <c r="AL781" s="460"/>
      <c r="AM781" s="460"/>
      <c r="AN781" s="460"/>
      <c r="AO781" s="460"/>
    </row>
    <row r="782" spans="1:41" ht="14.25" customHeight="1" x14ac:dyDescent="0.2">
      <c r="A782" s="295"/>
      <c r="B782" s="460"/>
      <c r="C782" s="480"/>
      <c r="D782" s="480"/>
      <c r="E782" s="460"/>
      <c r="F782" s="460"/>
      <c r="G782" s="460"/>
      <c r="H782" s="460"/>
      <c r="I782" s="460"/>
      <c r="J782" s="460"/>
      <c r="K782" s="460"/>
      <c r="L782" s="460"/>
      <c r="M782" s="460"/>
      <c r="N782" s="460"/>
      <c r="O782" s="460"/>
      <c r="P782" s="460"/>
      <c r="Q782" s="460"/>
      <c r="R782" s="460"/>
      <c r="S782" s="460"/>
      <c r="T782" s="460"/>
      <c r="U782" s="460"/>
      <c r="V782" s="460"/>
      <c r="W782" s="460"/>
      <c r="X782" s="460"/>
      <c r="Y782" s="460"/>
      <c r="Z782" s="460"/>
      <c r="AA782" s="460"/>
      <c r="AB782" s="460"/>
      <c r="AC782" s="460"/>
      <c r="AD782" s="460"/>
      <c r="AE782" s="460"/>
      <c r="AF782" s="460"/>
      <c r="AG782" s="460"/>
      <c r="AH782" s="460"/>
      <c r="AI782" s="460"/>
      <c r="AJ782" s="460"/>
      <c r="AK782" s="460"/>
      <c r="AL782" s="460"/>
      <c r="AM782" s="460"/>
      <c r="AN782" s="460"/>
      <c r="AO782" s="460"/>
    </row>
    <row r="783" spans="1:41" ht="14.25" customHeight="1" x14ac:dyDescent="0.2">
      <c r="A783" s="295"/>
      <c r="B783" s="460"/>
      <c r="C783" s="480"/>
      <c r="D783" s="480"/>
      <c r="E783" s="460"/>
      <c r="F783" s="460"/>
      <c r="G783" s="460"/>
      <c r="H783" s="460"/>
      <c r="I783" s="460"/>
      <c r="J783" s="460"/>
      <c r="K783" s="460"/>
      <c r="L783" s="460"/>
      <c r="M783" s="460"/>
      <c r="N783" s="460"/>
      <c r="O783" s="460"/>
      <c r="P783" s="460"/>
      <c r="Q783" s="460"/>
      <c r="R783" s="460"/>
      <c r="S783" s="460"/>
      <c r="T783" s="460"/>
      <c r="U783" s="460"/>
      <c r="V783" s="460"/>
      <c r="W783" s="460"/>
      <c r="X783" s="460"/>
      <c r="Y783" s="460"/>
      <c r="Z783" s="460"/>
      <c r="AA783" s="460"/>
      <c r="AB783" s="460"/>
      <c r="AC783" s="460"/>
      <c r="AD783" s="460"/>
      <c r="AE783" s="460"/>
      <c r="AF783" s="460"/>
      <c r="AG783" s="460"/>
      <c r="AH783" s="460"/>
      <c r="AI783" s="460"/>
      <c r="AJ783" s="460"/>
      <c r="AK783" s="460"/>
      <c r="AL783" s="460"/>
      <c r="AM783" s="460"/>
      <c r="AN783" s="460"/>
      <c r="AO783" s="460"/>
    </row>
    <row r="784" spans="1:41" ht="14.25" customHeight="1" x14ac:dyDescent="0.2">
      <c r="A784" s="295"/>
      <c r="B784" s="460"/>
      <c r="C784" s="480"/>
      <c r="D784" s="480"/>
      <c r="E784" s="460"/>
      <c r="F784" s="460"/>
      <c r="G784" s="460"/>
      <c r="H784" s="460"/>
      <c r="I784" s="460"/>
      <c r="J784" s="460"/>
      <c r="K784" s="460"/>
      <c r="L784" s="460"/>
      <c r="M784" s="460"/>
      <c r="N784" s="460"/>
      <c r="O784" s="460"/>
      <c r="P784" s="460"/>
      <c r="Q784" s="460"/>
      <c r="R784" s="460"/>
      <c r="S784" s="460"/>
      <c r="T784" s="460"/>
      <c r="U784" s="460"/>
      <c r="V784" s="460"/>
      <c r="W784" s="460"/>
      <c r="X784" s="460"/>
      <c r="Y784" s="460"/>
      <c r="Z784" s="460"/>
      <c r="AA784" s="460"/>
      <c r="AB784" s="460"/>
      <c r="AC784" s="460"/>
      <c r="AD784" s="460"/>
      <c r="AE784" s="460"/>
      <c r="AF784" s="460"/>
      <c r="AG784" s="460"/>
      <c r="AH784" s="460"/>
      <c r="AI784" s="460"/>
      <c r="AJ784" s="460"/>
      <c r="AK784" s="460"/>
      <c r="AL784" s="460"/>
      <c r="AM784" s="460"/>
      <c r="AN784" s="460"/>
      <c r="AO784" s="460"/>
    </row>
    <row r="785" spans="1:41" ht="14.25" customHeight="1" x14ac:dyDescent="0.2">
      <c r="A785" s="295"/>
      <c r="B785" s="460"/>
      <c r="C785" s="480"/>
      <c r="D785" s="480"/>
      <c r="E785" s="460"/>
      <c r="F785" s="460"/>
      <c r="G785" s="460"/>
      <c r="H785" s="460"/>
      <c r="I785" s="460"/>
      <c r="J785" s="460"/>
      <c r="K785" s="460"/>
      <c r="L785" s="460"/>
      <c r="M785" s="460"/>
      <c r="N785" s="460"/>
      <c r="O785" s="460"/>
      <c r="P785" s="460"/>
      <c r="Q785" s="460"/>
      <c r="R785" s="460"/>
      <c r="S785" s="460"/>
      <c r="T785" s="460"/>
      <c r="U785" s="460"/>
      <c r="V785" s="460"/>
      <c r="W785" s="460"/>
      <c r="X785" s="460"/>
      <c r="Y785" s="460"/>
      <c r="Z785" s="460"/>
      <c r="AA785" s="460"/>
      <c r="AB785" s="460"/>
      <c r="AC785" s="460"/>
      <c r="AD785" s="460"/>
      <c r="AE785" s="460"/>
      <c r="AF785" s="460"/>
      <c r="AG785" s="460"/>
      <c r="AH785" s="460"/>
      <c r="AI785" s="460"/>
      <c r="AJ785" s="460"/>
      <c r="AK785" s="460"/>
      <c r="AL785" s="460"/>
      <c r="AM785" s="460"/>
      <c r="AN785" s="460"/>
      <c r="AO785" s="460"/>
    </row>
    <row r="786" spans="1:41" ht="14.25" customHeight="1" x14ac:dyDescent="0.2">
      <c r="A786" s="295"/>
      <c r="B786" s="460"/>
      <c r="C786" s="480"/>
      <c r="D786" s="480"/>
      <c r="E786" s="460"/>
      <c r="F786" s="460"/>
      <c r="G786" s="460"/>
      <c r="H786" s="460"/>
      <c r="I786" s="460"/>
      <c r="J786" s="460"/>
      <c r="K786" s="460"/>
      <c r="L786" s="460"/>
      <c r="M786" s="460"/>
      <c r="N786" s="460"/>
      <c r="O786" s="460"/>
      <c r="P786" s="460"/>
      <c r="Q786" s="460"/>
      <c r="R786" s="460"/>
      <c r="S786" s="460"/>
      <c r="T786" s="460"/>
      <c r="U786" s="460"/>
      <c r="V786" s="460"/>
      <c r="W786" s="460"/>
      <c r="X786" s="460"/>
      <c r="Y786" s="460"/>
      <c r="Z786" s="460"/>
      <c r="AA786" s="460"/>
      <c r="AB786" s="460"/>
      <c r="AC786" s="460"/>
      <c r="AD786" s="460"/>
      <c r="AE786" s="460"/>
      <c r="AF786" s="460"/>
      <c r="AG786" s="460"/>
      <c r="AH786" s="460"/>
      <c r="AI786" s="460"/>
      <c r="AJ786" s="460"/>
      <c r="AK786" s="460"/>
      <c r="AL786" s="460"/>
      <c r="AM786" s="460"/>
      <c r="AN786" s="460"/>
      <c r="AO786" s="460"/>
    </row>
    <row r="787" spans="1:41" ht="14.25" customHeight="1" x14ac:dyDescent="0.2">
      <c r="A787" s="295"/>
      <c r="B787" s="460"/>
      <c r="C787" s="480"/>
      <c r="D787" s="480"/>
      <c r="E787" s="460"/>
      <c r="F787" s="460"/>
      <c r="G787" s="460"/>
      <c r="H787" s="460"/>
      <c r="I787" s="460"/>
      <c r="J787" s="460"/>
      <c r="K787" s="460"/>
      <c r="L787" s="460"/>
      <c r="M787" s="460"/>
      <c r="N787" s="460"/>
      <c r="O787" s="460"/>
      <c r="P787" s="460"/>
      <c r="Q787" s="460"/>
      <c r="R787" s="460"/>
      <c r="S787" s="460"/>
      <c r="T787" s="460"/>
      <c r="U787" s="460"/>
      <c r="V787" s="460"/>
      <c r="W787" s="460"/>
      <c r="X787" s="460"/>
      <c r="Y787" s="460"/>
      <c r="Z787" s="460"/>
      <c r="AA787" s="460"/>
      <c r="AB787" s="460"/>
      <c r="AC787" s="460"/>
      <c r="AD787" s="460"/>
      <c r="AE787" s="460"/>
      <c r="AF787" s="460"/>
      <c r="AG787" s="460"/>
      <c r="AH787" s="460"/>
      <c r="AI787" s="460"/>
      <c r="AJ787" s="460"/>
      <c r="AK787" s="460"/>
      <c r="AL787" s="460"/>
      <c r="AM787" s="460"/>
      <c r="AN787" s="460"/>
      <c r="AO787" s="460"/>
    </row>
    <row r="788" spans="1:41" ht="14.25" customHeight="1" x14ac:dyDescent="0.2">
      <c r="A788" s="295"/>
      <c r="B788" s="460"/>
      <c r="C788" s="480"/>
      <c r="D788" s="480"/>
      <c r="E788" s="460"/>
      <c r="F788" s="460"/>
      <c r="G788" s="460"/>
      <c r="H788" s="460"/>
      <c r="I788" s="460"/>
      <c r="J788" s="460"/>
      <c r="K788" s="460"/>
      <c r="L788" s="460"/>
      <c r="M788" s="460"/>
      <c r="N788" s="460"/>
      <c r="O788" s="460"/>
      <c r="P788" s="460"/>
      <c r="Q788" s="460"/>
      <c r="R788" s="460"/>
      <c r="S788" s="460"/>
      <c r="T788" s="460"/>
      <c r="U788" s="460"/>
      <c r="V788" s="460"/>
      <c r="W788" s="460"/>
      <c r="X788" s="460"/>
      <c r="Y788" s="460"/>
      <c r="Z788" s="460"/>
      <c r="AA788" s="460"/>
      <c r="AB788" s="460"/>
      <c r="AC788" s="460"/>
      <c r="AD788" s="460"/>
      <c r="AE788" s="460"/>
      <c r="AF788" s="460"/>
      <c r="AG788" s="460"/>
      <c r="AH788" s="460"/>
      <c r="AI788" s="460"/>
      <c r="AJ788" s="460"/>
      <c r="AK788" s="460"/>
      <c r="AL788" s="460"/>
      <c r="AM788" s="460"/>
      <c r="AN788" s="460"/>
      <c r="AO788" s="460"/>
    </row>
    <row r="789" spans="1:41" ht="14.25" customHeight="1" x14ac:dyDescent="0.2">
      <c r="A789" s="295"/>
      <c r="B789" s="460"/>
      <c r="C789" s="480"/>
      <c r="D789" s="480"/>
      <c r="E789" s="460"/>
      <c r="F789" s="460"/>
      <c r="G789" s="460"/>
      <c r="H789" s="460"/>
      <c r="I789" s="460"/>
      <c r="J789" s="460"/>
      <c r="K789" s="460"/>
      <c r="L789" s="460"/>
      <c r="M789" s="460"/>
      <c r="N789" s="460"/>
      <c r="O789" s="460"/>
      <c r="P789" s="460"/>
      <c r="Q789" s="460"/>
      <c r="R789" s="460"/>
      <c r="S789" s="460"/>
      <c r="T789" s="460"/>
      <c r="U789" s="460"/>
      <c r="V789" s="460"/>
      <c r="W789" s="460"/>
      <c r="X789" s="460"/>
      <c r="Y789" s="460"/>
      <c r="Z789" s="460"/>
      <c r="AA789" s="460"/>
      <c r="AB789" s="460"/>
      <c r="AC789" s="460"/>
      <c r="AD789" s="460"/>
      <c r="AE789" s="460"/>
      <c r="AF789" s="460"/>
      <c r="AG789" s="460"/>
      <c r="AH789" s="460"/>
      <c r="AI789" s="460"/>
      <c r="AJ789" s="460"/>
      <c r="AK789" s="460"/>
      <c r="AL789" s="460"/>
      <c r="AM789" s="460"/>
      <c r="AN789" s="460"/>
      <c r="AO789" s="460"/>
    </row>
    <row r="790" spans="1:41" ht="14.25" customHeight="1" x14ac:dyDescent="0.2">
      <c r="A790" s="295"/>
      <c r="B790" s="460"/>
      <c r="C790" s="480"/>
      <c r="D790" s="480"/>
      <c r="E790" s="460"/>
      <c r="F790" s="460"/>
      <c r="G790" s="460"/>
      <c r="H790" s="460"/>
      <c r="I790" s="460"/>
      <c r="J790" s="460"/>
      <c r="K790" s="460"/>
      <c r="L790" s="460"/>
      <c r="M790" s="460"/>
      <c r="N790" s="460"/>
      <c r="O790" s="460"/>
      <c r="P790" s="460"/>
      <c r="Q790" s="460"/>
      <c r="R790" s="460"/>
      <c r="S790" s="460"/>
      <c r="T790" s="460"/>
      <c r="U790" s="460"/>
      <c r="V790" s="460"/>
      <c r="W790" s="460"/>
      <c r="X790" s="460"/>
      <c r="Y790" s="460"/>
      <c r="Z790" s="460"/>
      <c r="AA790" s="460"/>
      <c r="AB790" s="460"/>
      <c r="AC790" s="460"/>
      <c r="AD790" s="460"/>
      <c r="AE790" s="460"/>
      <c r="AF790" s="460"/>
      <c r="AG790" s="460"/>
      <c r="AH790" s="460"/>
      <c r="AI790" s="460"/>
      <c r="AJ790" s="460"/>
      <c r="AK790" s="460"/>
      <c r="AL790" s="460"/>
      <c r="AM790" s="460"/>
      <c r="AN790" s="460"/>
      <c r="AO790" s="460"/>
    </row>
    <row r="791" spans="1:41" ht="14.25" customHeight="1" x14ac:dyDescent="0.2">
      <c r="A791" s="295"/>
      <c r="B791" s="460"/>
      <c r="C791" s="480"/>
      <c r="D791" s="480"/>
      <c r="E791" s="460"/>
      <c r="F791" s="460"/>
      <c r="G791" s="460"/>
      <c r="H791" s="460"/>
      <c r="I791" s="460"/>
      <c r="J791" s="460"/>
      <c r="K791" s="460"/>
      <c r="L791" s="460"/>
      <c r="M791" s="460"/>
      <c r="N791" s="460"/>
      <c r="O791" s="460"/>
      <c r="P791" s="460"/>
      <c r="Q791" s="460"/>
      <c r="R791" s="460"/>
      <c r="S791" s="460"/>
      <c r="T791" s="460"/>
      <c r="U791" s="460"/>
      <c r="V791" s="460"/>
      <c r="W791" s="460"/>
      <c r="X791" s="460"/>
      <c r="Y791" s="460"/>
      <c r="Z791" s="460"/>
      <c r="AA791" s="460"/>
      <c r="AB791" s="460"/>
      <c r="AC791" s="460"/>
      <c r="AD791" s="460"/>
      <c r="AE791" s="460"/>
      <c r="AF791" s="460"/>
      <c r="AG791" s="460"/>
      <c r="AH791" s="460"/>
      <c r="AI791" s="460"/>
      <c r="AJ791" s="460"/>
      <c r="AK791" s="460"/>
      <c r="AL791" s="460"/>
      <c r="AM791" s="460"/>
      <c r="AN791" s="460"/>
      <c r="AO791" s="460"/>
    </row>
    <row r="792" spans="1:41" ht="14.25" customHeight="1" x14ac:dyDescent="0.2">
      <c r="A792" s="295"/>
      <c r="B792" s="460"/>
      <c r="C792" s="480"/>
      <c r="D792" s="480"/>
      <c r="E792" s="460"/>
      <c r="F792" s="460"/>
      <c r="G792" s="460"/>
      <c r="H792" s="460"/>
      <c r="I792" s="460"/>
      <c r="J792" s="460"/>
      <c r="K792" s="460"/>
      <c r="L792" s="460"/>
      <c r="M792" s="460"/>
      <c r="N792" s="460"/>
      <c r="O792" s="460"/>
      <c r="P792" s="460"/>
      <c r="Q792" s="460"/>
      <c r="R792" s="460"/>
      <c r="S792" s="460"/>
      <c r="T792" s="460"/>
      <c r="U792" s="460"/>
      <c r="V792" s="460"/>
      <c r="W792" s="460"/>
      <c r="X792" s="460"/>
      <c r="Y792" s="460"/>
      <c r="Z792" s="460"/>
      <c r="AA792" s="460"/>
      <c r="AB792" s="460"/>
      <c r="AC792" s="460"/>
      <c r="AD792" s="460"/>
      <c r="AE792" s="460"/>
      <c r="AF792" s="460"/>
      <c r="AG792" s="460"/>
      <c r="AH792" s="460"/>
      <c r="AI792" s="460"/>
      <c r="AJ792" s="460"/>
      <c r="AK792" s="460"/>
      <c r="AL792" s="460"/>
      <c r="AM792" s="460"/>
      <c r="AN792" s="460"/>
      <c r="AO792" s="460"/>
    </row>
    <row r="793" spans="1:41" ht="14.25" customHeight="1" x14ac:dyDescent="0.2">
      <c r="A793" s="295"/>
      <c r="B793" s="460"/>
      <c r="C793" s="480"/>
      <c r="D793" s="480"/>
      <c r="E793" s="460"/>
      <c r="F793" s="460"/>
      <c r="G793" s="460"/>
      <c r="H793" s="460"/>
      <c r="I793" s="460"/>
      <c r="J793" s="460"/>
      <c r="K793" s="460"/>
      <c r="L793" s="460"/>
      <c r="M793" s="460"/>
      <c r="N793" s="460"/>
      <c r="O793" s="460"/>
      <c r="P793" s="460"/>
      <c r="Q793" s="460"/>
      <c r="R793" s="460"/>
      <c r="S793" s="460"/>
      <c r="T793" s="460"/>
      <c r="U793" s="460"/>
      <c r="V793" s="460"/>
      <c r="W793" s="460"/>
      <c r="X793" s="460"/>
      <c r="Y793" s="460"/>
      <c r="Z793" s="460"/>
      <c r="AA793" s="460"/>
      <c r="AB793" s="460"/>
      <c r="AC793" s="460"/>
      <c r="AD793" s="460"/>
      <c r="AE793" s="460"/>
      <c r="AF793" s="460"/>
      <c r="AG793" s="460"/>
      <c r="AH793" s="460"/>
      <c r="AI793" s="460"/>
      <c r="AJ793" s="460"/>
      <c r="AK793" s="460"/>
      <c r="AL793" s="460"/>
      <c r="AM793" s="460"/>
      <c r="AN793" s="460"/>
      <c r="AO793" s="460"/>
    </row>
    <row r="794" spans="1:41" ht="14.25" customHeight="1" x14ac:dyDescent="0.2">
      <c r="A794" s="295"/>
      <c r="B794" s="460"/>
      <c r="C794" s="480"/>
      <c r="D794" s="480"/>
      <c r="E794" s="460"/>
      <c r="F794" s="460"/>
      <c r="G794" s="460"/>
      <c r="H794" s="460"/>
      <c r="I794" s="460"/>
      <c r="J794" s="460"/>
      <c r="K794" s="460"/>
      <c r="L794" s="460"/>
      <c r="M794" s="460"/>
      <c r="N794" s="460"/>
      <c r="O794" s="460"/>
      <c r="P794" s="460"/>
      <c r="Q794" s="460"/>
      <c r="R794" s="460"/>
      <c r="S794" s="460"/>
      <c r="T794" s="460"/>
      <c r="U794" s="460"/>
      <c r="V794" s="460"/>
      <c r="W794" s="460"/>
      <c r="X794" s="460"/>
      <c r="Y794" s="460"/>
      <c r="Z794" s="460"/>
      <c r="AA794" s="460"/>
      <c r="AB794" s="460"/>
      <c r="AC794" s="460"/>
      <c r="AD794" s="460"/>
      <c r="AE794" s="460"/>
      <c r="AF794" s="460"/>
      <c r="AG794" s="460"/>
      <c r="AH794" s="460"/>
      <c r="AI794" s="460"/>
      <c r="AJ794" s="460"/>
      <c r="AK794" s="460"/>
      <c r="AL794" s="460"/>
      <c r="AM794" s="460"/>
      <c r="AN794" s="460"/>
      <c r="AO794" s="460"/>
    </row>
    <row r="795" spans="1:41" ht="14.25" customHeight="1" x14ac:dyDescent="0.2">
      <c r="A795" s="295"/>
      <c r="B795" s="460"/>
      <c r="C795" s="480"/>
      <c r="D795" s="480"/>
      <c r="E795" s="460"/>
      <c r="F795" s="460"/>
      <c r="G795" s="460"/>
      <c r="H795" s="460"/>
      <c r="I795" s="460"/>
      <c r="J795" s="460"/>
      <c r="K795" s="460"/>
      <c r="L795" s="460"/>
      <c r="M795" s="460"/>
      <c r="N795" s="460"/>
      <c r="O795" s="460"/>
      <c r="P795" s="460"/>
      <c r="Q795" s="460"/>
      <c r="R795" s="460"/>
      <c r="S795" s="460"/>
      <c r="T795" s="460"/>
      <c r="U795" s="460"/>
      <c r="V795" s="460"/>
      <c r="W795" s="460"/>
      <c r="X795" s="460"/>
      <c r="Y795" s="460"/>
      <c r="Z795" s="460"/>
      <c r="AA795" s="460"/>
      <c r="AB795" s="460"/>
      <c r="AC795" s="460"/>
      <c r="AD795" s="460"/>
      <c r="AE795" s="460"/>
      <c r="AF795" s="460"/>
      <c r="AG795" s="460"/>
      <c r="AH795" s="460"/>
      <c r="AI795" s="460"/>
      <c r="AJ795" s="460"/>
      <c r="AK795" s="460"/>
      <c r="AL795" s="460"/>
      <c r="AM795" s="460"/>
      <c r="AN795" s="460"/>
      <c r="AO795" s="460"/>
    </row>
    <row r="796" spans="1:41" ht="14.25" customHeight="1" x14ac:dyDescent="0.2">
      <c r="A796" s="295"/>
      <c r="B796" s="460"/>
      <c r="C796" s="480"/>
      <c r="D796" s="480"/>
      <c r="E796" s="460"/>
      <c r="F796" s="460"/>
      <c r="G796" s="460"/>
      <c r="H796" s="460"/>
      <c r="I796" s="460"/>
      <c r="J796" s="460"/>
      <c r="K796" s="460"/>
      <c r="L796" s="460"/>
      <c r="M796" s="460"/>
      <c r="N796" s="460"/>
      <c r="O796" s="460"/>
      <c r="P796" s="460"/>
      <c r="Q796" s="460"/>
      <c r="R796" s="460"/>
      <c r="S796" s="460"/>
      <c r="T796" s="460"/>
      <c r="U796" s="460"/>
      <c r="V796" s="460"/>
      <c r="W796" s="460"/>
      <c r="X796" s="460"/>
      <c r="Y796" s="460"/>
      <c r="Z796" s="460"/>
      <c r="AA796" s="460"/>
      <c r="AB796" s="460"/>
      <c r="AC796" s="460"/>
      <c r="AD796" s="460"/>
      <c r="AE796" s="460"/>
      <c r="AF796" s="460"/>
      <c r="AG796" s="460"/>
      <c r="AH796" s="460"/>
      <c r="AI796" s="460"/>
      <c r="AJ796" s="460"/>
      <c r="AK796" s="460"/>
      <c r="AL796" s="460"/>
      <c r="AM796" s="460"/>
      <c r="AN796" s="460"/>
      <c r="AO796" s="460"/>
    </row>
    <row r="797" spans="1:41" ht="14.25" customHeight="1" x14ac:dyDescent="0.2">
      <c r="A797" s="295"/>
      <c r="B797" s="460"/>
      <c r="C797" s="480"/>
      <c r="D797" s="480"/>
      <c r="E797" s="460"/>
      <c r="F797" s="460"/>
      <c r="G797" s="460"/>
      <c r="H797" s="460"/>
      <c r="I797" s="460"/>
      <c r="J797" s="460"/>
      <c r="K797" s="460"/>
      <c r="L797" s="460"/>
      <c r="M797" s="460"/>
      <c r="N797" s="460"/>
      <c r="O797" s="460"/>
      <c r="P797" s="460"/>
      <c r="Q797" s="460"/>
      <c r="R797" s="460"/>
      <c r="S797" s="460"/>
      <c r="T797" s="460"/>
      <c r="U797" s="460"/>
      <c r="V797" s="460"/>
      <c r="W797" s="460"/>
      <c r="X797" s="460"/>
      <c r="Y797" s="460"/>
      <c r="Z797" s="460"/>
      <c r="AA797" s="460"/>
      <c r="AB797" s="460"/>
      <c r="AC797" s="460"/>
      <c r="AD797" s="460"/>
      <c r="AE797" s="460"/>
      <c r="AF797" s="460"/>
      <c r="AG797" s="460"/>
      <c r="AH797" s="460"/>
      <c r="AI797" s="460"/>
      <c r="AJ797" s="460"/>
      <c r="AK797" s="460"/>
      <c r="AL797" s="460"/>
      <c r="AM797" s="460"/>
      <c r="AN797" s="460"/>
      <c r="AO797" s="460"/>
    </row>
    <row r="798" spans="1:41" ht="14.25" customHeight="1" x14ac:dyDescent="0.2">
      <c r="A798" s="295"/>
      <c r="B798" s="460"/>
      <c r="C798" s="480"/>
      <c r="D798" s="480"/>
      <c r="E798" s="460"/>
      <c r="F798" s="460"/>
      <c r="G798" s="460"/>
      <c r="H798" s="460"/>
      <c r="I798" s="460"/>
      <c r="J798" s="460"/>
      <c r="K798" s="460"/>
      <c r="L798" s="460"/>
      <c r="M798" s="460"/>
      <c r="N798" s="460"/>
      <c r="O798" s="460"/>
      <c r="P798" s="460"/>
      <c r="Q798" s="460"/>
      <c r="R798" s="460"/>
      <c r="S798" s="460"/>
      <c r="T798" s="460"/>
      <c r="U798" s="460"/>
      <c r="V798" s="460"/>
      <c r="W798" s="460"/>
      <c r="X798" s="460"/>
      <c r="Y798" s="460"/>
      <c r="Z798" s="460"/>
      <c r="AA798" s="460"/>
      <c r="AB798" s="460"/>
      <c r="AC798" s="460"/>
      <c r="AD798" s="460"/>
      <c r="AE798" s="460"/>
      <c r="AF798" s="460"/>
      <c r="AG798" s="460"/>
      <c r="AH798" s="460"/>
      <c r="AI798" s="460"/>
      <c r="AJ798" s="460"/>
      <c r="AK798" s="460"/>
      <c r="AL798" s="460"/>
      <c r="AM798" s="460"/>
      <c r="AN798" s="460"/>
      <c r="AO798" s="460"/>
    </row>
    <row r="799" spans="1:41" ht="14.25" customHeight="1" x14ac:dyDescent="0.2">
      <c r="A799" s="295"/>
      <c r="B799" s="460"/>
      <c r="C799" s="480"/>
      <c r="D799" s="480"/>
      <c r="E799" s="460"/>
      <c r="F799" s="460"/>
      <c r="G799" s="460"/>
      <c r="H799" s="460"/>
      <c r="I799" s="460"/>
      <c r="J799" s="460"/>
      <c r="K799" s="460"/>
      <c r="L799" s="460"/>
      <c r="M799" s="460"/>
      <c r="N799" s="460"/>
      <c r="O799" s="460"/>
      <c r="P799" s="460"/>
      <c r="Q799" s="460"/>
      <c r="R799" s="460"/>
      <c r="S799" s="460"/>
      <c r="T799" s="460"/>
      <c r="U799" s="460"/>
      <c r="V799" s="460"/>
      <c r="W799" s="460"/>
      <c r="X799" s="460"/>
      <c r="Y799" s="460"/>
      <c r="Z799" s="460"/>
      <c r="AA799" s="460"/>
      <c r="AB799" s="460"/>
      <c r="AC799" s="460"/>
      <c r="AD799" s="460"/>
      <c r="AE799" s="460"/>
      <c r="AF799" s="460"/>
      <c r="AG799" s="460"/>
      <c r="AH799" s="460"/>
      <c r="AI799" s="460"/>
      <c r="AJ799" s="460"/>
      <c r="AK799" s="460"/>
      <c r="AL799" s="460"/>
      <c r="AM799" s="460"/>
      <c r="AN799" s="460"/>
      <c r="AO799" s="460"/>
    </row>
    <row r="800" spans="1:41" ht="14.25" customHeight="1" x14ac:dyDescent="0.2">
      <c r="A800" s="295"/>
      <c r="B800" s="460"/>
      <c r="C800" s="480"/>
      <c r="D800" s="480"/>
      <c r="E800" s="460"/>
      <c r="F800" s="460"/>
      <c r="G800" s="460"/>
      <c r="H800" s="460"/>
      <c r="I800" s="460"/>
      <c r="J800" s="460"/>
      <c r="K800" s="460"/>
      <c r="L800" s="460"/>
      <c r="M800" s="460"/>
      <c r="N800" s="460"/>
      <c r="O800" s="460"/>
      <c r="P800" s="460"/>
      <c r="Q800" s="460"/>
      <c r="R800" s="460"/>
      <c r="S800" s="460"/>
      <c r="T800" s="460"/>
      <c r="U800" s="460"/>
      <c r="V800" s="460"/>
      <c r="W800" s="460"/>
      <c r="X800" s="460"/>
      <c r="Y800" s="460"/>
      <c r="Z800" s="460"/>
      <c r="AA800" s="460"/>
      <c r="AB800" s="460"/>
      <c r="AC800" s="460"/>
      <c r="AD800" s="460"/>
      <c r="AE800" s="460"/>
      <c r="AF800" s="460"/>
      <c r="AG800" s="460"/>
      <c r="AH800" s="460"/>
      <c r="AI800" s="460"/>
      <c r="AJ800" s="460"/>
      <c r="AK800" s="460"/>
      <c r="AL800" s="460"/>
      <c r="AM800" s="460"/>
      <c r="AN800" s="460"/>
      <c r="AO800" s="460"/>
    </row>
    <row r="801" spans="1:41" ht="14.25" customHeight="1" x14ac:dyDescent="0.2">
      <c r="A801" s="295"/>
      <c r="B801" s="460"/>
      <c r="C801" s="480"/>
      <c r="D801" s="480"/>
      <c r="E801" s="460"/>
      <c r="F801" s="460"/>
      <c r="G801" s="460"/>
      <c r="H801" s="460"/>
      <c r="I801" s="460"/>
      <c r="J801" s="460"/>
      <c r="K801" s="460"/>
      <c r="L801" s="460"/>
      <c r="M801" s="460"/>
      <c r="N801" s="460"/>
      <c r="O801" s="460"/>
      <c r="P801" s="460"/>
      <c r="Q801" s="460"/>
      <c r="R801" s="460"/>
      <c r="S801" s="460"/>
      <c r="T801" s="460"/>
      <c r="U801" s="460"/>
      <c r="V801" s="460"/>
      <c r="W801" s="460"/>
      <c r="X801" s="460"/>
      <c r="Y801" s="460"/>
      <c r="Z801" s="460"/>
      <c r="AA801" s="460"/>
      <c r="AB801" s="460"/>
      <c r="AC801" s="460"/>
      <c r="AD801" s="460"/>
      <c r="AE801" s="460"/>
      <c r="AF801" s="460"/>
      <c r="AG801" s="460"/>
      <c r="AH801" s="460"/>
      <c r="AI801" s="460"/>
      <c r="AJ801" s="460"/>
      <c r="AK801" s="460"/>
      <c r="AL801" s="460"/>
      <c r="AM801" s="460"/>
      <c r="AN801" s="460"/>
      <c r="AO801" s="460"/>
    </row>
    <row r="802" spans="1:41" ht="14.25" customHeight="1" x14ac:dyDescent="0.2">
      <c r="A802" s="295"/>
      <c r="B802" s="460"/>
      <c r="C802" s="480"/>
      <c r="D802" s="480"/>
      <c r="E802" s="460"/>
      <c r="F802" s="460"/>
      <c r="G802" s="460"/>
      <c r="H802" s="460"/>
      <c r="I802" s="460"/>
      <c r="J802" s="460"/>
      <c r="K802" s="460"/>
      <c r="L802" s="460"/>
      <c r="M802" s="460"/>
      <c r="N802" s="460"/>
      <c r="O802" s="460"/>
      <c r="P802" s="460"/>
      <c r="Q802" s="460"/>
      <c r="R802" s="460"/>
      <c r="S802" s="460"/>
      <c r="T802" s="460"/>
      <c r="U802" s="460"/>
      <c r="V802" s="460"/>
      <c r="W802" s="460"/>
      <c r="X802" s="460"/>
      <c r="Y802" s="460"/>
      <c r="Z802" s="460"/>
      <c r="AA802" s="460"/>
      <c r="AB802" s="460"/>
      <c r="AC802" s="460"/>
      <c r="AD802" s="460"/>
      <c r="AE802" s="460"/>
      <c r="AF802" s="460"/>
      <c r="AG802" s="460"/>
      <c r="AH802" s="460"/>
      <c r="AI802" s="460"/>
      <c r="AJ802" s="460"/>
      <c r="AK802" s="460"/>
      <c r="AL802" s="460"/>
      <c r="AM802" s="460"/>
      <c r="AN802" s="460"/>
      <c r="AO802" s="460"/>
    </row>
    <row r="803" spans="1:41" ht="14.25" customHeight="1" x14ac:dyDescent="0.2">
      <c r="A803" s="295"/>
      <c r="B803" s="460"/>
      <c r="C803" s="480"/>
      <c r="D803" s="480"/>
      <c r="E803" s="460"/>
      <c r="F803" s="460"/>
      <c r="G803" s="460"/>
      <c r="H803" s="460"/>
      <c r="I803" s="460"/>
      <c r="J803" s="460"/>
      <c r="K803" s="460"/>
      <c r="L803" s="460"/>
      <c r="M803" s="460"/>
      <c r="N803" s="460"/>
      <c r="O803" s="460"/>
      <c r="P803" s="460"/>
      <c r="Q803" s="460"/>
      <c r="R803" s="460"/>
      <c r="S803" s="460"/>
      <c r="T803" s="460"/>
      <c r="U803" s="460"/>
      <c r="V803" s="460"/>
      <c r="W803" s="460"/>
      <c r="X803" s="460"/>
      <c r="Y803" s="460"/>
      <c r="Z803" s="460"/>
      <c r="AA803" s="460"/>
      <c r="AB803" s="460"/>
      <c r="AC803" s="460"/>
      <c r="AD803" s="460"/>
      <c r="AE803" s="460"/>
      <c r="AF803" s="460"/>
      <c r="AG803" s="460"/>
      <c r="AH803" s="460"/>
      <c r="AI803" s="460"/>
      <c r="AJ803" s="460"/>
      <c r="AK803" s="460"/>
      <c r="AL803" s="460"/>
      <c r="AM803" s="460"/>
      <c r="AN803" s="460"/>
      <c r="AO803" s="460"/>
    </row>
    <row r="804" spans="1:41" ht="14.25" customHeight="1" x14ac:dyDescent="0.2">
      <c r="A804" s="295"/>
      <c r="B804" s="460"/>
      <c r="C804" s="480"/>
      <c r="D804" s="480"/>
      <c r="E804" s="460"/>
      <c r="F804" s="460"/>
      <c r="G804" s="460"/>
      <c r="H804" s="460"/>
      <c r="I804" s="460"/>
      <c r="J804" s="460"/>
      <c r="K804" s="460"/>
      <c r="L804" s="460"/>
      <c r="M804" s="460"/>
      <c r="N804" s="460"/>
      <c r="O804" s="460"/>
      <c r="P804" s="460"/>
      <c r="Q804" s="460"/>
      <c r="R804" s="460"/>
      <c r="S804" s="460"/>
      <c r="T804" s="460"/>
      <c r="U804" s="460"/>
      <c r="V804" s="460"/>
      <c r="W804" s="460"/>
      <c r="X804" s="460"/>
      <c r="Y804" s="460"/>
      <c r="Z804" s="460"/>
      <c r="AA804" s="460"/>
      <c r="AB804" s="460"/>
      <c r="AC804" s="460"/>
      <c r="AD804" s="460"/>
      <c r="AE804" s="460"/>
      <c r="AF804" s="460"/>
      <c r="AG804" s="460"/>
      <c r="AH804" s="460"/>
      <c r="AI804" s="460"/>
      <c r="AJ804" s="460"/>
      <c r="AK804" s="460"/>
      <c r="AL804" s="460"/>
      <c r="AM804" s="460"/>
      <c r="AN804" s="460"/>
      <c r="AO804" s="460"/>
    </row>
    <row r="805" spans="1:41" ht="14.25" customHeight="1" x14ac:dyDescent="0.2">
      <c r="A805" s="295"/>
      <c r="B805" s="460"/>
      <c r="C805" s="480"/>
      <c r="D805" s="480"/>
      <c r="E805" s="460"/>
      <c r="F805" s="460"/>
      <c r="G805" s="460"/>
      <c r="H805" s="460"/>
      <c r="I805" s="460"/>
      <c r="J805" s="460"/>
      <c r="K805" s="460"/>
      <c r="L805" s="460"/>
      <c r="M805" s="460"/>
      <c r="N805" s="460"/>
      <c r="O805" s="460"/>
      <c r="P805" s="460"/>
      <c r="Q805" s="460"/>
      <c r="R805" s="460"/>
      <c r="S805" s="460"/>
      <c r="T805" s="460"/>
      <c r="U805" s="460"/>
      <c r="V805" s="460"/>
      <c r="W805" s="460"/>
      <c r="X805" s="460"/>
      <c r="Y805" s="460"/>
      <c r="Z805" s="460"/>
      <c r="AA805" s="460"/>
      <c r="AB805" s="460"/>
      <c r="AC805" s="460"/>
      <c r="AD805" s="460"/>
      <c r="AE805" s="460"/>
      <c r="AF805" s="460"/>
      <c r="AG805" s="460"/>
      <c r="AH805" s="460"/>
      <c r="AI805" s="460"/>
      <c r="AJ805" s="460"/>
      <c r="AK805" s="460"/>
      <c r="AL805" s="460"/>
      <c r="AM805" s="460"/>
      <c r="AN805" s="460"/>
      <c r="AO805" s="460"/>
    </row>
    <row r="806" spans="1:41" ht="14.25" customHeight="1" x14ac:dyDescent="0.2">
      <c r="A806" s="295"/>
      <c r="B806" s="460"/>
      <c r="C806" s="480"/>
      <c r="D806" s="480"/>
      <c r="E806" s="460"/>
      <c r="F806" s="460"/>
      <c r="G806" s="460"/>
      <c r="H806" s="460"/>
      <c r="I806" s="460"/>
      <c r="J806" s="460"/>
      <c r="K806" s="460"/>
      <c r="L806" s="460"/>
      <c r="M806" s="460"/>
      <c r="N806" s="460"/>
      <c r="O806" s="460"/>
      <c r="P806" s="460"/>
      <c r="Q806" s="460"/>
      <c r="R806" s="460"/>
      <c r="S806" s="460"/>
      <c r="T806" s="460"/>
      <c r="U806" s="460"/>
      <c r="V806" s="460"/>
      <c r="W806" s="460"/>
      <c r="X806" s="460"/>
      <c r="Y806" s="460"/>
      <c r="Z806" s="460"/>
      <c r="AA806" s="460"/>
      <c r="AB806" s="460"/>
      <c r="AC806" s="460"/>
      <c r="AD806" s="460"/>
      <c r="AE806" s="460"/>
      <c r="AF806" s="460"/>
      <c r="AG806" s="460"/>
      <c r="AH806" s="460"/>
      <c r="AI806" s="460"/>
      <c r="AJ806" s="460"/>
      <c r="AK806" s="460"/>
      <c r="AL806" s="460"/>
      <c r="AM806" s="460"/>
      <c r="AN806" s="460"/>
      <c r="AO806" s="460"/>
    </row>
    <row r="807" spans="1:41" ht="14.25" customHeight="1" x14ac:dyDescent="0.2">
      <c r="A807" s="295"/>
      <c r="B807" s="460"/>
      <c r="C807" s="480"/>
      <c r="D807" s="480"/>
      <c r="E807" s="460"/>
      <c r="F807" s="460"/>
      <c r="G807" s="460"/>
      <c r="H807" s="460"/>
      <c r="I807" s="460"/>
      <c r="J807" s="460"/>
      <c r="K807" s="460"/>
      <c r="L807" s="460"/>
      <c r="M807" s="460"/>
      <c r="N807" s="460"/>
      <c r="O807" s="460"/>
      <c r="P807" s="460"/>
      <c r="Q807" s="460"/>
      <c r="R807" s="460"/>
      <c r="S807" s="460"/>
      <c r="T807" s="460"/>
      <c r="U807" s="460"/>
      <c r="V807" s="460"/>
      <c r="W807" s="460"/>
      <c r="X807" s="460"/>
      <c r="Y807" s="460"/>
      <c r="Z807" s="460"/>
      <c r="AA807" s="460"/>
      <c r="AB807" s="460"/>
      <c r="AC807" s="460"/>
      <c r="AD807" s="460"/>
      <c r="AE807" s="460"/>
      <c r="AF807" s="460"/>
      <c r="AG807" s="460"/>
      <c r="AH807" s="460"/>
      <c r="AI807" s="460"/>
      <c r="AJ807" s="460"/>
      <c r="AK807" s="460"/>
      <c r="AL807" s="460"/>
      <c r="AM807" s="460"/>
      <c r="AN807" s="460"/>
      <c r="AO807" s="460"/>
    </row>
    <row r="808" spans="1:41" ht="14.25" customHeight="1" x14ac:dyDescent="0.2">
      <c r="A808" s="295"/>
      <c r="B808" s="460"/>
      <c r="C808" s="480"/>
      <c r="D808" s="480"/>
      <c r="E808" s="460"/>
      <c r="F808" s="460"/>
      <c r="G808" s="460"/>
      <c r="H808" s="460"/>
      <c r="I808" s="460"/>
      <c r="J808" s="460"/>
      <c r="K808" s="460"/>
      <c r="L808" s="460"/>
      <c r="M808" s="460"/>
      <c r="N808" s="460"/>
      <c r="O808" s="460"/>
      <c r="P808" s="460"/>
      <c r="Q808" s="460"/>
      <c r="R808" s="460"/>
      <c r="S808" s="460"/>
      <c r="T808" s="460"/>
      <c r="U808" s="460"/>
      <c r="V808" s="460"/>
      <c r="W808" s="460"/>
      <c r="X808" s="460"/>
      <c r="Y808" s="460"/>
      <c r="Z808" s="460"/>
      <c r="AA808" s="460"/>
      <c r="AB808" s="460"/>
      <c r="AC808" s="460"/>
      <c r="AD808" s="460"/>
      <c r="AE808" s="460"/>
      <c r="AF808" s="460"/>
      <c r="AG808" s="460"/>
      <c r="AH808" s="460"/>
      <c r="AI808" s="460"/>
      <c r="AJ808" s="460"/>
      <c r="AK808" s="460"/>
      <c r="AL808" s="460"/>
      <c r="AM808" s="460"/>
      <c r="AN808" s="460"/>
      <c r="AO808" s="460"/>
    </row>
    <row r="809" spans="1:41" ht="14.25" customHeight="1" x14ac:dyDescent="0.2">
      <c r="A809" s="295"/>
      <c r="B809" s="460"/>
      <c r="C809" s="480"/>
      <c r="D809" s="480"/>
      <c r="E809" s="460"/>
      <c r="F809" s="460"/>
      <c r="G809" s="460"/>
      <c r="H809" s="460"/>
      <c r="I809" s="460"/>
      <c r="J809" s="460"/>
      <c r="K809" s="460"/>
      <c r="L809" s="460"/>
      <c r="M809" s="460"/>
      <c r="N809" s="460"/>
      <c r="O809" s="460"/>
      <c r="P809" s="460"/>
      <c r="Q809" s="460"/>
      <c r="R809" s="460"/>
      <c r="S809" s="460"/>
      <c r="T809" s="460"/>
      <c r="U809" s="460"/>
      <c r="V809" s="460"/>
      <c r="W809" s="460"/>
      <c r="X809" s="460"/>
      <c r="Y809" s="460"/>
      <c r="Z809" s="460"/>
      <c r="AA809" s="460"/>
      <c r="AB809" s="460"/>
      <c r="AC809" s="460"/>
      <c r="AD809" s="460"/>
      <c r="AE809" s="460"/>
      <c r="AF809" s="460"/>
      <c r="AG809" s="460"/>
      <c r="AH809" s="460"/>
      <c r="AI809" s="460"/>
      <c r="AJ809" s="460"/>
      <c r="AK809" s="460"/>
      <c r="AL809" s="460"/>
      <c r="AM809" s="460"/>
      <c r="AN809" s="460"/>
      <c r="AO809" s="460"/>
    </row>
    <row r="810" spans="1:41" ht="14.25" customHeight="1" x14ac:dyDescent="0.2">
      <c r="A810" s="295"/>
      <c r="B810" s="460"/>
      <c r="C810" s="480"/>
      <c r="D810" s="480"/>
      <c r="E810" s="460"/>
      <c r="F810" s="460"/>
      <c r="G810" s="460"/>
      <c r="H810" s="460"/>
      <c r="I810" s="460"/>
      <c r="J810" s="460"/>
      <c r="K810" s="460"/>
      <c r="L810" s="460"/>
      <c r="M810" s="460"/>
      <c r="N810" s="460"/>
      <c r="O810" s="460"/>
      <c r="P810" s="460"/>
      <c r="Q810" s="460"/>
      <c r="R810" s="460"/>
      <c r="S810" s="460"/>
      <c r="T810" s="460"/>
      <c r="U810" s="460"/>
      <c r="V810" s="460"/>
      <c r="W810" s="460"/>
      <c r="X810" s="460"/>
      <c r="Y810" s="460"/>
      <c r="Z810" s="460"/>
      <c r="AA810" s="460"/>
      <c r="AB810" s="460"/>
      <c r="AC810" s="460"/>
      <c r="AD810" s="460"/>
      <c r="AE810" s="460"/>
      <c r="AF810" s="460"/>
      <c r="AG810" s="460"/>
      <c r="AH810" s="460"/>
      <c r="AI810" s="460"/>
      <c r="AJ810" s="460"/>
      <c r="AK810" s="460"/>
      <c r="AL810" s="460"/>
      <c r="AM810" s="460"/>
      <c r="AN810" s="460"/>
      <c r="AO810" s="460"/>
    </row>
    <row r="811" spans="1:41" ht="14.25" customHeight="1" x14ac:dyDescent="0.2">
      <c r="A811" s="295"/>
      <c r="B811" s="460"/>
      <c r="C811" s="480"/>
      <c r="D811" s="480"/>
      <c r="E811" s="460"/>
      <c r="F811" s="460"/>
      <c r="G811" s="460"/>
      <c r="H811" s="460"/>
      <c r="I811" s="460"/>
      <c r="J811" s="460"/>
      <c r="K811" s="460"/>
      <c r="L811" s="460"/>
      <c r="M811" s="460"/>
      <c r="N811" s="460"/>
      <c r="O811" s="460"/>
      <c r="P811" s="460"/>
      <c r="Q811" s="460"/>
      <c r="R811" s="460"/>
      <c r="S811" s="460"/>
      <c r="T811" s="460"/>
      <c r="U811" s="460"/>
      <c r="V811" s="460"/>
      <c r="W811" s="460"/>
      <c r="X811" s="460"/>
      <c r="Y811" s="460"/>
      <c r="Z811" s="460"/>
      <c r="AA811" s="460"/>
      <c r="AB811" s="460"/>
      <c r="AC811" s="460"/>
      <c r="AD811" s="460"/>
      <c r="AE811" s="460"/>
      <c r="AF811" s="460"/>
      <c r="AG811" s="460"/>
      <c r="AH811" s="460"/>
      <c r="AI811" s="460"/>
      <c r="AJ811" s="460"/>
      <c r="AK811" s="460"/>
      <c r="AL811" s="460"/>
      <c r="AM811" s="460"/>
      <c r="AN811" s="460"/>
      <c r="AO811" s="460"/>
    </row>
    <row r="812" spans="1:41" ht="14.25" customHeight="1" x14ac:dyDescent="0.2">
      <c r="A812" s="295"/>
      <c r="B812" s="460"/>
      <c r="C812" s="480"/>
      <c r="D812" s="480"/>
      <c r="E812" s="460"/>
      <c r="F812" s="460"/>
      <c r="G812" s="460"/>
      <c r="H812" s="460"/>
      <c r="I812" s="460"/>
      <c r="J812" s="460"/>
      <c r="K812" s="460"/>
      <c r="L812" s="460"/>
      <c r="M812" s="460"/>
      <c r="N812" s="460"/>
      <c r="O812" s="460"/>
      <c r="P812" s="460"/>
      <c r="Q812" s="460"/>
      <c r="R812" s="460"/>
      <c r="S812" s="460"/>
      <c r="T812" s="460"/>
      <c r="U812" s="460"/>
      <c r="V812" s="460"/>
      <c r="W812" s="460"/>
      <c r="X812" s="460"/>
      <c r="Y812" s="460"/>
      <c r="Z812" s="460"/>
      <c r="AA812" s="460"/>
      <c r="AB812" s="460"/>
      <c r="AC812" s="460"/>
      <c r="AD812" s="460"/>
      <c r="AE812" s="460"/>
      <c r="AF812" s="460"/>
      <c r="AG812" s="460"/>
      <c r="AH812" s="460"/>
      <c r="AI812" s="460"/>
      <c r="AJ812" s="460"/>
      <c r="AK812" s="460"/>
      <c r="AL812" s="460"/>
      <c r="AM812" s="460"/>
      <c r="AN812" s="460"/>
      <c r="AO812" s="460"/>
    </row>
    <row r="813" spans="1:41" ht="14.25" customHeight="1" x14ac:dyDescent="0.2">
      <c r="A813" s="295"/>
      <c r="B813" s="460"/>
      <c r="C813" s="480"/>
      <c r="D813" s="480"/>
      <c r="E813" s="460"/>
      <c r="F813" s="460"/>
      <c r="G813" s="460"/>
      <c r="H813" s="460"/>
      <c r="I813" s="460"/>
      <c r="J813" s="460"/>
      <c r="K813" s="460"/>
      <c r="L813" s="460"/>
      <c r="M813" s="460"/>
      <c r="N813" s="460"/>
      <c r="O813" s="460"/>
      <c r="P813" s="460"/>
      <c r="Q813" s="460"/>
      <c r="R813" s="460"/>
      <c r="S813" s="460"/>
      <c r="T813" s="460"/>
      <c r="U813" s="460"/>
      <c r="V813" s="460"/>
      <c r="W813" s="460"/>
      <c r="X813" s="460"/>
      <c r="Y813" s="460"/>
      <c r="Z813" s="460"/>
      <c r="AA813" s="460"/>
      <c r="AB813" s="460"/>
      <c r="AC813" s="460"/>
      <c r="AD813" s="460"/>
      <c r="AE813" s="460"/>
      <c r="AF813" s="460"/>
      <c r="AG813" s="460"/>
      <c r="AH813" s="460"/>
      <c r="AI813" s="460"/>
      <c r="AJ813" s="460"/>
      <c r="AK813" s="460"/>
      <c r="AL813" s="460"/>
      <c r="AM813" s="460"/>
      <c r="AN813" s="460"/>
      <c r="AO813" s="460"/>
    </row>
    <row r="814" spans="1:41" ht="14.25" customHeight="1" x14ac:dyDescent="0.2">
      <c r="A814" s="295"/>
      <c r="B814" s="460"/>
      <c r="C814" s="480"/>
      <c r="D814" s="480"/>
      <c r="E814" s="460"/>
      <c r="F814" s="460"/>
      <c r="G814" s="460"/>
      <c r="H814" s="460"/>
      <c r="I814" s="460"/>
      <c r="J814" s="460"/>
      <c r="K814" s="460"/>
      <c r="L814" s="460"/>
      <c r="M814" s="460"/>
      <c r="N814" s="460"/>
      <c r="O814" s="460"/>
      <c r="P814" s="460"/>
      <c r="Q814" s="460"/>
      <c r="R814" s="460"/>
      <c r="S814" s="460"/>
      <c r="T814" s="460"/>
      <c r="U814" s="460"/>
      <c r="V814" s="460"/>
      <c r="W814" s="460"/>
      <c r="X814" s="460"/>
      <c r="Y814" s="460"/>
      <c r="Z814" s="460"/>
      <c r="AA814" s="460"/>
      <c r="AB814" s="460"/>
      <c r="AC814" s="460"/>
      <c r="AD814" s="460"/>
      <c r="AE814" s="460"/>
      <c r="AF814" s="460"/>
      <c r="AG814" s="460"/>
      <c r="AH814" s="460"/>
      <c r="AI814" s="460"/>
      <c r="AJ814" s="460"/>
      <c r="AK814" s="460"/>
      <c r="AL814" s="460"/>
      <c r="AM814" s="460"/>
      <c r="AN814" s="460"/>
      <c r="AO814" s="460"/>
    </row>
    <row r="815" spans="1:41" ht="14.25" customHeight="1" x14ac:dyDescent="0.2">
      <c r="A815" s="295"/>
      <c r="B815" s="460"/>
      <c r="C815" s="480"/>
      <c r="D815" s="480"/>
      <c r="E815" s="460"/>
      <c r="F815" s="460"/>
      <c r="G815" s="460"/>
      <c r="H815" s="460"/>
      <c r="I815" s="460"/>
      <c r="J815" s="460"/>
      <c r="K815" s="460"/>
      <c r="L815" s="460"/>
      <c r="M815" s="460"/>
      <c r="N815" s="460"/>
      <c r="O815" s="460"/>
      <c r="P815" s="460"/>
      <c r="Q815" s="460"/>
      <c r="R815" s="460"/>
      <c r="S815" s="460"/>
      <c r="T815" s="460"/>
      <c r="U815" s="460"/>
      <c r="V815" s="460"/>
      <c r="W815" s="460"/>
      <c r="X815" s="460"/>
      <c r="Y815" s="460"/>
      <c r="Z815" s="460"/>
      <c r="AA815" s="460"/>
      <c r="AB815" s="460"/>
      <c r="AC815" s="460"/>
      <c r="AD815" s="460"/>
      <c r="AE815" s="460"/>
      <c r="AF815" s="460"/>
      <c r="AG815" s="460"/>
      <c r="AH815" s="460"/>
      <c r="AI815" s="460"/>
      <c r="AJ815" s="460"/>
      <c r="AK815" s="460"/>
      <c r="AL815" s="460"/>
      <c r="AM815" s="460"/>
      <c r="AN815" s="460"/>
      <c r="AO815" s="460"/>
    </row>
    <row r="816" spans="1:41" ht="14.25" customHeight="1" x14ac:dyDescent="0.2">
      <c r="A816" s="295"/>
      <c r="B816" s="460"/>
      <c r="C816" s="480"/>
      <c r="D816" s="480"/>
      <c r="E816" s="460"/>
      <c r="F816" s="460"/>
      <c r="G816" s="460"/>
      <c r="H816" s="460"/>
      <c r="I816" s="460"/>
      <c r="J816" s="460"/>
      <c r="K816" s="460"/>
      <c r="L816" s="460"/>
      <c r="M816" s="460"/>
      <c r="N816" s="460"/>
      <c r="O816" s="460"/>
      <c r="P816" s="460"/>
      <c r="Q816" s="460"/>
      <c r="R816" s="460"/>
      <c r="S816" s="460"/>
      <c r="T816" s="460"/>
      <c r="U816" s="460"/>
      <c r="V816" s="460"/>
      <c r="W816" s="460"/>
      <c r="X816" s="460"/>
      <c r="Y816" s="460"/>
      <c r="Z816" s="460"/>
      <c r="AA816" s="460"/>
      <c r="AB816" s="460"/>
      <c r="AC816" s="460"/>
      <c r="AD816" s="460"/>
      <c r="AE816" s="460"/>
      <c r="AF816" s="460"/>
      <c r="AG816" s="460"/>
      <c r="AH816" s="460"/>
      <c r="AI816" s="460"/>
      <c r="AJ816" s="460"/>
      <c r="AK816" s="460"/>
      <c r="AL816" s="460"/>
      <c r="AM816" s="460"/>
      <c r="AN816" s="460"/>
      <c r="AO816" s="460"/>
    </row>
    <row r="817" spans="1:41" ht="14.25" customHeight="1" x14ac:dyDescent="0.2">
      <c r="A817" s="295"/>
      <c r="B817" s="460"/>
      <c r="C817" s="480"/>
      <c r="D817" s="480"/>
      <c r="E817" s="460"/>
      <c r="F817" s="460"/>
      <c r="G817" s="460"/>
      <c r="H817" s="460"/>
      <c r="I817" s="460"/>
      <c r="J817" s="460"/>
      <c r="K817" s="460"/>
      <c r="L817" s="460"/>
      <c r="M817" s="460"/>
      <c r="N817" s="460"/>
      <c r="O817" s="460"/>
      <c r="P817" s="460"/>
      <c r="Q817" s="460"/>
      <c r="R817" s="460"/>
      <c r="S817" s="460"/>
      <c r="T817" s="460"/>
      <c r="U817" s="460"/>
      <c r="V817" s="460"/>
      <c r="W817" s="460"/>
      <c r="X817" s="460"/>
      <c r="Y817" s="460"/>
      <c r="Z817" s="460"/>
      <c r="AA817" s="460"/>
      <c r="AB817" s="460"/>
      <c r="AC817" s="460"/>
      <c r="AD817" s="460"/>
      <c r="AE817" s="460"/>
      <c r="AF817" s="460"/>
      <c r="AG817" s="460"/>
      <c r="AH817" s="460"/>
      <c r="AI817" s="460"/>
      <c r="AJ817" s="460"/>
      <c r="AK817" s="460"/>
      <c r="AL817" s="460"/>
      <c r="AM817" s="460"/>
      <c r="AN817" s="460"/>
      <c r="AO817" s="460"/>
    </row>
    <row r="818" spans="1:41" ht="14.25" customHeight="1" x14ac:dyDescent="0.2">
      <c r="A818" s="295"/>
      <c r="B818" s="460"/>
      <c r="C818" s="480"/>
      <c r="D818" s="480"/>
      <c r="E818" s="460"/>
      <c r="F818" s="460"/>
      <c r="G818" s="460"/>
      <c r="H818" s="460"/>
      <c r="I818" s="460"/>
      <c r="J818" s="460"/>
      <c r="K818" s="460"/>
      <c r="L818" s="460"/>
      <c r="M818" s="460"/>
      <c r="N818" s="460"/>
      <c r="O818" s="460"/>
      <c r="P818" s="460"/>
      <c r="Q818" s="460"/>
      <c r="R818" s="460"/>
      <c r="S818" s="460"/>
      <c r="T818" s="460"/>
      <c r="U818" s="460"/>
      <c r="V818" s="460"/>
      <c r="W818" s="460"/>
      <c r="X818" s="460"/>
      <c r="Y818" s="460"/>
      <c r="Z818" s="460"/>
      <c r="AA818" s="460"/>
      <c r="AB818" s="460"/>
      <c r="AC818" s="460"/>
      <c r="AD818" s="460"/>
      <c r="AE818" s="460"/>
      <c r="AF818" s="460"/>
      <c r="AG818" s="460"/>
      <c r="AH818" s="460"/>
      <c r="AI818" s="460"/>
      <c r="AJ818" s="460"/>
      <c r="AK818" s="460"/>
      <c r="AL818" s="460"/>
      <c r="AM818" s="460"/>
      <c r="AN818" s="460"/>
      <c r="AO818" s="460"/>
    </row>
    <row r="819" spans="1:41" ht="14.25" customHeight="1" x14ac:dyDescent="0.2">
      <c r="A819" s="295"/>
      <c r="B819" s="460"/>
      <c r="C819" s="480"/>
      <c r="D819" s="480"/>
      <c r="E819" s="460"/>
      <c r="F819" s="460"/>
      <c r="G819" s="460"/>
      <c r="H819" s="460"/>
      <c r="I819" s="460"/>
      <c r="J819" s="460"/>
      <c r="K819" s="460"/>
      <c r="L819" s="460"/>
      <c r="M819" s="460"/>
      <c r="N819" s="460"/>
      <c r="O819" s="460"/>
      <c r="P819" s="460"/>
      <c r="Q819" s="460"/>
      <c r="R819" s="460"/>
      <c r="S819" s="460"/>
      <c r="T819" s="460"/>
      <c r="U819" s="460"/>
      <c r="V819" s="460"/>
      <c r="W819" s="460"/>
      <c r="X819" s="460"/>
      <c r="Y819" s="460"/>
      <c r="Z819" s="460"/>
      <c r="AA819" s="460"/>
      <c r="AB819" s="460"/>
      <c r="AC819" s="460"/>
      <c r="AD819" s="460"/>
      <c r="AE819" s="460"/>
      <c r="AF819" s="460"/>
      <c r="AG819" s="460"/>
      <c r="AH819" s="460"/>
      <c r="AI819" s="460"/>
      <c r="AJ819" s="460"/>
      <c r="AK819" s="460"/>
      <c r="AL819" s="460"/>
      <c r="AM819" s="460"/>
      <c r="AN819" s="460"/>
      <c r="AO819" s="460"/>
    </row>
    <row r="820" spans="1:41" ht="14.25" customHeight="1" x14ac:dyDescent="0.2">
      <c r="A820" s="295"/>
      <c r="B820" s="460"/>
      <c r="C820" s="480"/>
      <c r="D820" s="480"/>
      <c r="E820" s="460"/>
      <c r="F820" s="460"/>
      <c r="G820" s="460"/>
      <c r="H820" s="460"/>
      <c r="I820" s="460"/>
      <c r="J820" s="460"/>
      <c r="K820" s="460"/>
      <c r="L820" s="460"/>
      <c r="M820" s="460"/>
      <c r="N820" s="460"/>
      <c r="O820" s="460"/>
      <c r="P820" s="460"/>
      <c r="Q820" s="460"/>
      <c r="R820" s="460"/>
      <c r="S820" s="460"/>
      <c r="T820" s="460"/>
      <c r="U820" s="460"/>
      <c r="V820" s="460"/>
      <c r="W820" s="460"/>
      <c r="X820" s="460"/>
      <c r="Y820" s="460"/>
      <c r="Z820" s="460"/>
      <c r="AA820" s="460"/>
      <c r="AB820" s="460"/>
      <c r="AC820" s="460"/>
      <c r="AD820" s="460"/>
      <c r="AE820" s="460"/>
      <c r="AF820" s="460"/>
      <c r="AG820" s="460"/>
      <c r="AH820" s="460"/>
      <c r="AI820" s="460"/>
      <c r="AJ820" s="460"/>
      <c r="AK820" s="460"/>
      <c r="AL820" s="460"/>
      <c r="AM820" s="460"/>
      <c r="AN820" s="460"/>
      <c r="AO820" s="460"/>
    </row>
    <row r="821" spans="1:41" ht="14.25" customHeight="1" x14ac:dyDescent="0.2">
      <c r="A821" s="295"/>
      <c r="B821" s="460"/>
      <c r="C821" s="480"/>
      <c r="D821" s="480"/>
      <c r="E821" s="460"/>
      <c r="F821" s="460"/>
      <c r="G821" s="460"/>
      <c r="H821" s="460"/>
      <c r="I821" s="460"/>
      <c r="J821" s="460"/>
      <c r="K821" s="460"/>
      <c r="L821" s="460"/>
      <c r="M821" s="460"/>
      <c r="N821" s="460"/>
      <c r="O821" s="460"/>
      <c r="P821" s="460"/>
      <c r="Q821" s="460"/>
      <c r="R821" s="460"/>
      <c r="S821" s="460"/>
      <c r="T821" s="460"/>
      <c r="U821" s="460"/>
      <c r="V821" s="460"/>
      <c r="W821" s="460"/>
      <c r="X821" s="460"/>
      <c r="Y821" s="460"/>
      <c r="Z821" s="460"/>
      <c r="AA821" s="460"/>
      <c r="AB821" s="460"/>
      <c r="AC821" s="460"/>
      <c r="AD821" s="460"/>
      <c r="AE821" s="460"/>
      <c r="AF821" s="460"/>
      <c r="AG821" s="460"/>
      <c r="AH821" s="460"/>
      <c r="AI821" s="460"/>
      <c r="AJ821" s="460"/>
      <c r="AK821" s="460"/>
      <c r="AL821" s="460"/>
      <c r="AM821" s="460"/>
      <c r="AN821" s="460"/>
      <c r="AO821" s="460"/>
    </row>
    <row r="822" spans="1:41" ht="14.25" customHeight="1" x14ac:dyDescent="0.2">
      <c r="A822" s="295"/>
      <c r="B822" s="460"/>
      <c r="C822" s="480"/>
      <c r="D822" s="480"/>
      <c r="E822" s="460"/>
      <c r="F822" s="460"/>
      <c r="G822" s="460"/>
      <c r="H822" s="460"/>
      <c r="I822" s="460"/>
      <c r="J822" s="460"/>
      <c r="K822" s="460"/>
      <c r="L822" s="460"/>
      <c r="M822" s="460"/>
      <c r="N822" s="460"/>
      <c r="O822" s="460"/>
      <c r="P822" s="460"/>
      <c r="Q822" s="460"/>
      <c r="R822" s="460"/>
      <c r="S822" s="460"/>
      <c r="T822" s="460"/>
      <c r="U822" s="460"/>
      <c r="V822" s="460"/>
      <c r="W822" s="460"/>
      <c r="X822" s="460"/>
      <c r="Y822" s="460"/>
      <c r="Z822" s="460"/>
      <c r="AA822" s="460"/>
      <c r="AB822" s="460"/>
      <c r="AC822" s="460"/>
      <c r="AD822" s="460"/>
      <c r="AE822" s="460"/>
      <c r="AF822" s="460"/>
      <c r="AG822" s="460"/>
      <c r="AH822" s="460"/>
      <c r="AI822" s="460"/>
      <c r="AJ822" s="460"/>
      <c r="AK822" s="460"/>
      <c r="AL822" s="460"/>
      <c r="AM822" s="460"/>
      <c r="AN822" s="460"/>
      <c r="AO822" s="460"/>
    </row>
    <row r="823" spans="1:41" ht="14.25" customHeight="1" x14ac:dyDescent="0.2">
      <c r="A823" s="295"/>
      <c r="B823" s="460"/>
      <c r="C823" s="480"/>
      <c r="D823" s="480"/>
      <c r="E823" s="460"/>
      <c r="F823" s="460"/>
      <c r="G823" s="460"/>
      <c r="H823" s="460"/>
      <c r="I823" s="460"/>
      <c r="J823" s="460"/>
      <c r="K823" s="460"/>
      <c r="L823" s="460"/>
      <c r="M823" s="460"/>
      <c r="N823" s="460"/>
      <c r="O823" s="460"/>
      <c r="P823" s="460"/>
      <c r="Q823" s="460"/>
      <c r="R823" s="460"/>
      <c r="S823" s="460"/>
      <c r="T823" s="460"/>
      <c r="U823" s="460"/>
      <c r="V823" s="460"/>
      <c r="W823" s="460"/>
      <c r="X823" s="460"/>
      <c r="Y823" s="460"/>
      <c r="Z823" s="460"/>
      <c r="AA823" s="460"/>
      <c r="AB823" s="460"/>
      <c r="AC823" s="460"/>
      <c r="AD823" s="460"/>
      <c r="AE823" s="460"/>
      <c r="AF823" s="460"/>
      <c r="AG823" s="460"/>
      <c r="AH823" s="460"/>
      <c r="AI823" s="460"/>
      <c r="AJ823" s="460"/>
      <c r="AK823" s="460"/>
      <c r="AL823" s="460"/>
      <c r="AM823" s="460"/>
      <c r="AN823" s="460"/>
      <c r="AO823" s="460"/>
    </row>
    <row r="824" spans="1:41" ht="14.25" customHeight="1" x14ac:dyDescent="0.2">
      <c r="A824" s="295"/>
      <c r="B824" s="460"/>
      <c r="C824" s="480"/>
      <c r="D824" s="480"/>
      <c r="E824" s="460"/>
      <c r="F824" s="460"/>
      <c r="G824" s="460"/>
      <c r="H824" s="460"/>
      <c r="I824" s="460"/>
      <c r="J824" s="460"/>
      <c r="K824" s="460"/>
      <c r="L824" s="460"/>
      <c r="M824" s="460"/>
      <c r="N824" s="460"/>
      <c r="O824" s="460"/>
      <c r="P824" s="460"/>
      <c r="Q824" s="460"/>
      <c r="R824" s="460"/>
      <c r="S824" s="460"/>
      <c r="T824" s="460"/>
      <c r="U824" s="460"/>
      <c r="V824" s="460"/>
      <c r="W824" s="460"/>
      <c r="X824" s="460"/>
      <c r="Y824" s="460"/>
      <c r="Z824" s="460"/>
      <c r="AA824" s="460"/>
      <c r="AB824" s="460"/>
      <c r="AC824" s="460"/>
      <c r="AD824" s="460"/>
      <c r="AE824" s="460"/>
      <c r="AF824" s="460"/>
      <c r="AG824" s="460"/>
      <c r="AH824" s="460"/>
      <c r="AI824" s="460"/>
      <c r="AJ824" s="460"/>
      <c r="AK824" s="460"/>
      <c r="AL824" s="460"/>
      <c r="AM824" s="460"/>
      <c r="AN824" s="460"/>
      <c r="AO824" s="460"/>
    </row>
    <row r="825" spans="1:41" ht="14.25" customHeight="1" x14ac:dyDescent="0.2">
      <c r="A825" s="295"/>
      <c r="B825" s="460"/>
      <c r="C825" s="480"/>
      <c r="D825" s="480"/>
      <c r="E825" s="460"/>
      <c r="F825" s="460"/>
      <c r="G825" s="460"/>
      <c r="H825" s="460"/>
      <c r="I825" s="460"/>
      <c r="J825" s="460"/>
      <c r="K825" s="460"/>
      <c r="L825" s="460"/>
      <c r="M825" s="460"/>
      <c r="N825" s="460"/>
      <c r="O825" s="460"/>
      <c r="P825" s="460"/>
      <c r="Q825" s="460"/>
      <c r="R825" s="460"/>
      <c r="S825" s="460"/>
      <c r="T825" s="460"/>
      <c r="U825" s="460"/>
      <c r="V825" s="460"/>
      <c r="W825" s="460"/>
      <c r="X825" s="460"/>
      <c r="Y825" s="460"/>
      <c r="Z825" s="460"/>
      <c r="AA825" s="460"/>
      <c r="AB825" s="460"/>
      <c r="AC825" s="460"/>
      <c r="AD825" s="460"/>
      <c r="AE825" s="460"/>
      <c r="AF825" s="460"/>
      <c r="AG825" s="460"/>
      <c r="AH825" s="460"/>
      <c r="AI825" s="460"/>
      <c r="AJ825" s="460"/>
      <c r="AK825" s="460"/>
      <c r="AL825" s="460"/>
      <c r="AM825" s="460"/>
      <c r="AN825" s="460"/>
      <c r="AO825" s="460"/>
    </row>
    <row r="826" spans="1:41" ht="14.25" customHeight="1" x14ac:dyDescent="0.2">
      <c r="A826" s="295"/>
      <c r="B826" s="460"/>
      <c r="C826" s="480"/>
      <c r="D826" s="480"/>
      <c r="E826" s="460"/>
      <c r="F826" s="460"/>
      <c r="G826" s="460"/>
      <c r="H826" s="460"/>
      <c r="I826" s="460"/>
      <c r="J826" s="460"/>
      <c r="K826" s="460"/>
      <c r="L826" s="460"/>
      <c r="M826" s="460"/>
      <c r="N826" s="460"/>
      <c r="O826" s="460"/>
      <c r="P826" s="460"/>
      <c r="Q826" s="460"/>
      <c r="R826" s="460"/>
      <c r="S826" s="460"/>
      <c r="T826" s="460"/>
      <c r="U826" s="460"/>
      <c r="V826" s="460"/>
      <c r="W826" s="460"/>
      <c r="X826" s="460"/>
      <c r="Y826" s="460"/>
      <c r="Z826" s="460"/>
      <c r="AA826" s="460"/>
      <c r="AB826" s="460"/>
      <c r="AC826" s="460"/>
      <c r="AD826" s="460"/>
      <c r="AE826" s="460"/>
      <c r="AF826" s="460"/>
      <c r="AG826" s="460"/>
      <c r="AH826" s="460"/>
      <c r="AI826" s="460"/>
      <c r="AJ826" s="460"/>
      <c r="AK826" s="460"/>
      <c r="AL826" s="460"/>
      <c r="AM826" s="460"/>
      <c r="AN826" s="460"/>
      <c r="AO826" s="460"/>
    </row>
    <row r="827" spans="1:41" ht="14.25" customHeight="1" x14ac:dyDescent="0.2">
      <c r="A827" s="295"/>
      <c r="B827" s="460"/>
      <c r="C827" s="480"/>
      <c r="D827" s="480"/>
      <c r="E827" s="460"/>
      <c r="F827" s="460"/>
      <c r="G827" s="460"/>
      <c r="H827" s="460"/>
      <c r="I827" s="460"/>
      <c r="J827" s="460"/>
      <c r="K827" s="460"/>
      <c r="L827" s="460"/>
      <c r="M827" s="460"/>
      <c r="N827" s="460"/>
      <c r="O827" s="460"/>
      <c r="P827" s="460"/>
      <c r="Q827" s="460"/>
      <c r="R827" s="460"/>
      <c r="S827" s="460"/>
      <c r="T827" s="460"/>
      <c r="U827" s="460"/>
      <c r="V827" s="460"/>
      <c r="W827" s="460"/>
      <c r="X827" s="460"/>
      <c r="Y827" s="460"/>
      <c r="Z827" s="460"/>
      <c r="AA827" s="460"/>
      <c r="AB827" s="460"/>
      <c r="AC827" s="460"/>
      <c r="AD827" s="460"/>
      <c r="AE827" s="460"/>
      <c r="AF827" s="460"/>
      <c r="AG827" s="460"/>
      <c r="AH827" s="460"/>
      <c r="AI827" s="460"/>
      <c r="AJ827" s="460"/>
      <c r="AK827" s="460"/>
      <c r="AL827" s="460"/>
      <c r="AM827" s="460"/>
      <c r="AN827" s="460"/>
      <c r="AO827" s="460"/>
    </row>
    <row r="828" spans="1:41" ht="14.25" customHeight="1" x14ac:dyDescent="0.2">
      <c r="A828" s="295"/>
      <c r="B828" s="460"/>
      <c r="C828" s="480"/>
      <c r="D828" s="480"/>
      <c r="E828" s="460"/>
      <c r="F828" s="460"/>
      <c r="G828" s="460"/>
      <c r="H828" s="460"/>
      <c r="I828" s="460"/>
      <c r="J828" s="460"/>
      <c r="K828" s="460"/>
      <c r="L828" s="460"/>
      <c r="M828" s="460"/>
      <c r="N828" s="460"/>
      <c r="O828" s="460"/>
      <c r="P828" s="460"/>
      <c r="Q828" s="460"/>
      <c r="R828" s="460"/>
      <c r="S828" s="460"/>
      <c r="T828" s="460"/>
      <c r="U828" s="460"/>
      <c r="V828" s="460"/>
      <c r="W828" s="460"/>
      <c r="X828" s="460"/>
      <c r="Y828" s="460"/>
      <c r="Z828" s="460"/>
      <c r="AA828" s="460"/>
      <c r="AB828" s="460"/>
      <c r="AC828" s="460"/>
      <c r="AD828" s="460"/>
      <c r="AE828" s="460"/>
      <c r="AF828" s="460"/>
      <c r="AG828" s="460"/>
      <c r="AH828" s="460"/>
      <c r="AI828" s="460"/>
      <c r="AJ828" s="460"/>
      <c r="AK828" s="460"/>
      <c r="AL828" s="460"/>
      <c r="AM828" s="460"/>
      <c r="AN828" s="460"/>
      <c r="AO828" s="460"/>
    </row>
    <row r="829" spans="1:41" ht="14.25" customHeight="1" x14ac:dyDescent="0.2">
      <c r="A829" s="295"/>
      <c r="B829" s="460"/>
      <c r="C829" s="480"/>
      <c r="D829" s="480"/>
      <c r="E829" s="460"/>
      <c r="F829" s="460"/>
      <c r="G829" s="460"/>
      <c r="H829" s="460"/>
      <c r="I829" s="460"/>
      <c r="J829" s="460"/>
      <c r="K829" s="460"/>
      <c r="L829" s="460"/>
      <c r="M829" s="460"/>
      <c r="N829" s="460"/>
      <c r="O829" s="460"/>
      <c r="P829" s="460"/>
      <c r="Q829" s="460"/>
      <c r="R829" s="460"/>
      <c r="S829" s="460"/>
      <c r="T829" s="460"/>
      <c r="U829" s="460"/>
      <c r="V829" s="460"/>
      <c r="W829" s="460"/>
      <c r="X829" s="460"/>
      <c r="Y829" s="460"/>
      <c r="Z829" s="460"/>
      <c r="AA829" s="460"/>
      <c r="AB829" s="460"/>
      <c r="AC829" s="460"/>
      <c r="AD829" s="460"/>
      <c r="AE829" s="460"/>
      <c r="AF829" s="460"/>
      <c r="AG829" s="460"/>
      <c r="AH829" s="460"/>
      <c r="AI829" s="460"/>
      <c r="AJ829" s="460"/>
      <c r="AK829" s="460"/>
      <c r="AL829" s="460"/>
      <c r="AM829" s="460"/>
      <c r="AN829" s="460"/>
      <c r="AO829" s="460"/>
    </row>
    <row r="830" spans="1:41" ht="14.25" customHeight="1" x14ac:dyDescent="0.2">
      <c r="A830" s="295"/>
      <c r="B830" s="460"/>
      <c r="C830" s="480"/>
      <c r="D830" s="480"/>
      <c r="E830" s="460"/>
      <c r="F830" s="460"/>
      <c r="G830" s="460"/>
      <c r="H830" s="460"/>
      <c r="I830" s="460"/>
      <c r="J830" s="460"/>
      <c r="K830" s="460"/>
      <c r="L830" s="460"/>
      <c r="M830" s="460"/>
      <c r="N830" s="460"/>
      <c r="O830" s="460"/>
      <c r="P830" s="460"/>
      <c r="Q830" s="460"/>
      <c r="R830" s="460"/>
      <c r="S830" s="460"/>
      <c r="T830" s="460"/>
      <c r="U830" s="460"/>
      <c r="V830" s="460"/>
      <c r="W830" s="460"/>
      <c r="X830" s="460"/>
      <c r="Y830" s="460"/>
      <c r="Z830" s="460"/>
      <c r="AA830" s="460"/>
      <c r="AB830" s="460"/>
      <c r="AC830" s="460"/>
      <c r="AD830" s="460"/>
      <c r="AE830" s="460"/>
      <c r="AF830" s="460"/>
      <c r="AG830" s="460"/>
      <c r="AH830" s="460"/>
      <c r="AI830" s="460"/>
      <c r="AJ830" s="460"/>
      <c r="AK830" s="460"/>
      <c r="AL830" s="460"/>
      <c r="AM830" s="460"/>
      <c r="AN830" s="460"/>
      <c r="AO830" s="460"/>
    </row>
    <row r="831" spans="1:41" ht="14.25" customHeight="1" x14ac:dyDescent="0.2">
      <c r="A831" s="295"/>
      <c r="B831" s="460"/>
      <c r="C831" s="480"/>
      <c r="D831" s="480"/>
      <c r="E831" s="460"/>
      <c r="F831" s="460"/>
      <c r="G831" s="460"/>
      <c r="H831" s="460"/>
      <c r="I831" s="460"/>
      <c r="J831" s="460"/>
      <c r="K831" s="460"/>
      <c r="L831" s="460"/>
      <c r="M831" s="460"/>
      <c r="N831" s="460"/>
      <c r="O831" s="460"/>
      <c r="P831" s="460"/>
      <c r="Q831" s="460"/>
      <c r="R831" s="460"/>
      <c r="S831" s="460"/>
      <c r="T831" s="460"/>
      <c r="U831" s="460"/>
      <c r="V831" s="460"/>
      <c r="W831" s="460"/>
      <c r="X831" s="460"/>
      <c r="Y831" s="460"/>
      <c r="Z831" s="460"/>
      <c r="AA831" s="460"/>
      <c r="AB831" s="460"/>
      <c r="AC831" s="460"/>
      <c r="AD831" s="460"/>
      <c r="AE831" s="460"/>
      <c r="AF831" s="460"/>
      <c r="AG831" s="460"/>
      <c r="AH831" s="460"/>
      <c r="AI831" s="460"/>
      <c r="AJ831" s="460"/>
      <c r="AK831" s="460"/>
      <c r="AL831" s="460"/>
      <c r="AM831" s="460"/>
      <c r="AN831" s="460"/>
      <c r="AO831" s="460"/>
    </row>
    <row r="832" spans="1:41" ht="14.25" customHeight="1" x14ac:dyDescent="0.2">
      <c r="A832" s="295"/>
      <c r="B832" s="460"/>
      <c r="C832" s="480"/>
      <c r="D832" s="480"/>
      <c r="E832" s="460"/>
      <c r="F832" s="460"/>
      <c r="G832" s="460"/>
      <c r="H832" s="460"/>
      <c r="I832" s="460"/>
      <c r="J832" s="460"/>
      <c r="K832" s="460"/>
      <c r="L832" s="460"/>
      <c r="M832" s="460"/>
      <c r="N832" s="460"/>
      <c r="O832" s="460"/>
      <c r="P832" s="460"/>
      <c r="Q832" s="460"/>
      <c r="R832" s="460"/>
      <c r="S832" s="460"/>
      <c r="T832" s="460"/>
      <c r="U832" s="460"/>
      <c r="V832" s="460"/>
      <c r="W832" s="460"/>
      <c r="X832" s="460"/>
      <c r="Y832" s="460"/>
      <c r="Z832" s="460"/>
      <c r="AA832" s="460"/>
      <c r="AB832" s="460"/>
      <c r="AC832" s="460"/>
      <c r="AD832" s="460"/>
      <c r="AE832" s="460"/>
      <c r="AF832" s="460"/>
      <c r="AG832" s="460"/>
      <c r="AH832" s="460"/>
      <c r="AI832" s="460"/>
      <c r="AJ832" s="460"/>
      <c r="AK832" s="460"/>
      <c r="AL832" s="460"/>
      <c r="AM832" s="460"/>
      <c r="AN832" s="460"/>
      <c r="AO832" s="460"/>
    </row>
    <row r="833" spans="1:41" ht="14.25" customHeight="1" x14ac:dyDescent="0.2">
      <c r="A833" s="295"/>
      <c r="B833" s="460"/>
      <c r="C833" s="480"/>
      <c r="D833" s="480"/>
      <c r="E833" s="460"/>
      <c r="F833" s="460"/>
      <c r="G833" s="460"/>
      <c r="H833" s="460"/>
      <c r="I833" s="460"/>
      <c r="J833" s="460"/>
      <c r="K833" s="460"/>
      <c r="L833" s="460"/>
      <c r="M833" s="460"/>
      <c r="N833" s="460"/>
      <c r="O833" s="460"/>
      <c r="P833" s="460"/>
      <c r="Q833" s="460"/>
      <c r="R833" s="460"/>
      <c r="S833" s="460"/>
      <c r="T833" s="460"/>
      <c r="U833" s="460"/>
      <c r="V833" s="460"/>
      <c r="W833" s="460"/>
      <c r="X833" s="460"/>
      <c r="Y833" s="460"/>
      <c r="Z833" s="460"/>
      <c r="AA833" s="460"/>
      <c r="AB833" s="460"/>
      <c r="AC833" s="460"/>
      <c r="AD833" s="460"/>
      <c r="AE833" s="460"/>
      <c r="AF833" s="460"/>
      <c r="AG833" s="460"/>
      <c r="AH833" s="460"/>
      <c r="AI833" s="460"/>
      <c r="AJ833" s="460"/>
      <c r="AK833" s="460"/>
      <c r="AL833" s="460"/>
      <c r="AM833" s="460"/>
      <c r="AN833" s="460"/>
      <c r="AO833" s="460"/>
    </row>
    <row r="834" spans="1:41" ht="14.25" customHeight="1" x14ac:dyDescent="0.2">
      <c r="A834" s="295"/>
      <c r="B834" s="460"/>
      <c r="C834" s="480"/>
      <c r="D834" s="480"/>
      <c r="E834" s="460"/>
      <c r="F834" s="460"/>
      <c r="G834" s="460"/>
      <c r="H834" s="460"/>
      <c r="I834" s="460"/>
      <c r="J834" s="460"/>
      <c r="K834" s="460"/>
      <c r="L834" s="460"/>
      <c r="M834" s="460"/>
      <c r="N834" s="460"/>
      <c r="O834" s="460"/>
      <c r="P834" s="460"/>
      <c r="Q834" s="460"/>
      <c r="R834" s="460"/>
      <c r="S834" s="460"/>
      <c r="T834" s="460"/>
      <c r="U834" s="460"/>
      <c r="V834" s="460"/>
      <c r="W834" s="460"/>
      <c r="X834" s="460"/>
      <c r="Y834" s="460"/>
      <c r="Z834" s="460"/>
      <c r="AA834" s="460"/>
      <c r="AB834" s="460"/>
      <c r="AC834" s="460"/>
      <c r="AD834" s="460"/>
      <c r="AE834" s="460"/>
      <c r="AF834" s="460"/>
      <c r="AG834" s="460"/>
      <c r="AH834" s="460"/>
      <c r="AI834" s="460"/>
      <c r="AJ834" s="460"/>
      <c r="AK834" s="460"/>
      <c r="AL834" s="460"/>
      <c r="AM834" s="460"/>
      <c r="AN834" s="460"/>
      <c r="AO834" s="460"/>
    </row>
    <row r="835" spans="1:41" ht="14.25" customHeight="1" x14ac:dyDescent="0.2">
      <c r="A835" s="295"/>
      <c r="B835" s="460"/>
      <c r="C835" s="480"/>
      <c r="D835" s="480"/>
      <c r="E835" s="460"/>
      <c r="F835" s="460"/>
      <c r="G835" s="460"/>
      <c r="H835" s="460"/>
      <c r="I835" s="460"/>
      <c r="J835" s="460"/>
      <c r="K835" s="460"/>
      <c r="L835" s="460"/>
      <c r="M835" s="460"/>
      <c r="N835" s="460"/>
      <c r="O835" s="460"/>
      <c r="P835" s="460"/>
      <c r="Q835" s="460"/>
      <c r="R835" s="460"/>
      <c r="S835" s="460"/>
      <c r="T835" s="460"/>
      <c r="U835" s="460"/>
      <c r="V835" s="460"/>
      <c r="W835" s="460"/>
      <c r="X835" s="460"/>
      <c r="Y835" s="460"/>
      <c r="Z835" s="460"/>
      <c r="AA835" s="460"/>
      <c r="AB835" s="460"/>
      <c r="AC835" s="460"/>
      <c r="AD835" s="460"/>
      <c r="AE835" s="460"/>
      <c r="AF835" s="460"/>
      <c r="AG835" s="460"/>
      <c r="AH835" s="460"/>
      <c r="AI835" s="460"/>
      <c r="AJ835" s="460"/>
      <c r="AK835" s="460"/>
      <c r="AL835" s="460"/>
      <c r="AM835" s="460"/>
      <c r="AN835" s="460"/>
      <c r="AO835" s="460"/>
    </row>
    <row r="836" spans="1:41" ht="14.25" customHeight="1" x14ac:dyDescent="0.2">
      <c r="A836" s="295"/>
      <c r="B836" s="460"/>
      <c r="C836" s="480"/>
      <c r="D836" s="480"/>
      <c r="E836" s="460"/>
      <c r="F836" s="460"/>
      <c r="G836" s="460"/>
      <c r="H836" s="460"/>
      <c r="I836" s="460"/>
      <c r="J836" s="460"/>
      <c r="K836" s="460"/>
      <c r="L836" s="460"/>
      <c r="M836" s="460"/>
      <c r="N836" s="460"/>
      <c r="O836" s="460"/>
      <c r="P836" s="460"/>
      <c r="Q836" s="460"/>
      <c r="R836" s="460"/>
      <c r="S836" s="460"/>
      <c r="T836" s="460"/>
      <c r="U836" s="460"/>
      <c r="V836" s="460"/>
      <c r="W836" s="460"/>
      <c r="X836" s="460"/>
      <c r="Y836" s="460"/>
      <c r="Z836" s="460"/>
      <c r="AA836" s="460"/>
      <c r="AB836" s="460"/>
      <c r="AC836" s="460"/>
      <c r="AD836" s="460"/>
      <c r="AE836" s="460"/>
      <c r="AF836" s="460"/>
      <c r="AG836" s="460"/>
      <c r="AH836" s="460"/>
      <c r="AI836" s="460"/>
      <c r="AJ836" s="460"/>
      <c r="AK836" s="460"/>
      <c r="AL836" s="460"/>
      <c r="AM836" s="460"/>
      <c r="AN836" s="460"/>
      <c r="AO836" s="460"/>
    </row>
    <row r="837" spans="1:41" ht="14.25" customHeight="1" x14ac:dyDescent="0.2">
      <c r="A837" s="295"/>
      <c r="B837" s="460"/>
      <c r="C837" s="480"/>
      <c r="D837" s="480"/>
      <c r="E837" s="460"/>
      <c r="F837" s="460"/>
      <c r="G837" s="460"/>
      <c r="H837" s="460"/>
      <c r="I837" s="460"/>
      <c r="J837" s="460"/>
      <c r="K837" s="460"/>
      <c r="L837" s="460"/>
      <c r="M837" s="460"/>
      <c r="N837" s="460"/>
      <c r="O837" s="460"/>
      <c r="P837" s="460"/>
      <c r="Q837" s="460"/>
      <c r="R837" s="460"/>
      <c r="S837" s="460"/>
      <c r="T837" s="460"/>
      <c r="U837" s="460"/>
      <c r="V837" s="460"/>
      <c r="W837" s="460"/>
      <c r="X837" s="460"/>
      <c r="Y837" s="460"/>
      <c r="Z837" s="460"/>
      <c r="AA837" s="460"/>
      <c r="AB837" s="460"/>
      <c r="AC837" s="460"/>
      <c r="AD837" s="460"/>
      <c r="AE837" s="460"/>
      <c r="AF837" s="460"/>
      <c r="AG837" s="460"/>
      <c r="AH837" s="460"/>
      <c r="AI837" s="460"/>
      <c r="AJ837" s="460"/>
      <c r="AK837" s="460"/>
      <c r="AL837" s="460"/>
      <c r="AM837" s="460"/>
      <c r="AN837" s="460"/>
      <c r="AO837" s="460"/>
    </row>
    <row r="838" spans="1:41" ht="14.25" customHeight="1" x14ac:dyDescent="0.2">
      <c r="A838" s="295"/>
      <c r="B838" s="460"/>
      <c r="C838" s="480"/>
      <c r="D838" s="480"/>
      <c r="E838" s="460"/>
      <c r="F838" s="460"/>
      <c r="G838" s="460"/>
      <c r="H838" s="460"/>
      <c r="I838" s="460"/>
      <c r="J838" s="460"/>
      <c r="K838" s="460"/>
      <c r="L838" s="460"/>
      <c r="M838" s="460"/>
      <c r="N838" s="460"/>
      <c r="O838" s="460"/>
      <c r="P838" s="460"/>
      <c r="Q838" s="460"/>
      <c r="R838" s="460"/>
      <c r="S838" s="460"/>
      <c r="T838" s="460"/>
      <c r="U838" s="460"/>
      <c r="V838" s="460"/>
      <c r="W838" s="460"/>
      <c r="X838" s="460"/>
      <c r="Y838" s="460"/>
      <c r="Z838" s="460"/>
      <c r="AA838" s="460"/>
      <c r="AB838" s="460"/>
      <c r="AC838" s="460"/>
      <c r="AD838" s="460"/>
      <c r="AE838" s="460"/>
      <c r="AF838" s="460"/>
      <c r="AG838" s="460"/>
      <c r="AH838" s="460"/>
      <c r="AI838" s="460"/>
      <c r="AJ838" s="460"/>
      <c r="AK838" s="460"/>
      <c r="AL838" s="460"/>
      <c r="AM838" s="460"/>
      <c r="AN838" s="460"/>
      <c r="AO838" s="460"/>
    </row>
    <row r="839" spans="1:41" ht="14.25" customHeight="1" x14ac:dyDescent="0.2">
      <c r="A839" s="295"/>
      <c r="B839" s="460"/>
      <c r="C839" s="480"/>
      <c r="D839" s="480"/>
      <c r="E839" s="460"/>
      <c r="F839" s="460"/>
      <c r="G839" s="460"/>
      <c r="H839" s="460"/>
      <c r="I839" s="460"/>
      <c r="J839" s="460"/>
      <c r="K839" s="460"/>
      <c r="L839" s="460"/>
      <c r="M839" s="460"/>
      <c r="N839" s="460"/>
      <c r="O839" s="460"/>
      <c r="P839" s="460"/>
      <c r="Q839" s="460"/>
      <c r="R839" s="460"/>
      <c r="S839" s="460"/>
      <c r="T839" s="460"/>
      <c r="U839" s="460"/>
      <c r="V839" s="460"/>
      <c r="W839" s="460"/>
      <c r="X839" s="460"/>
      <c r="Y839" s="460"/>
      <c r="Z839" s="460"/>
      <c r="AA839" s="460"/>
      <c r="AB839" s="460"/>
      <c r="AC839" s="460"/>
      <c r="AD839" s="460"/>
      <c r="AE839" s="460"/>
      <c r="AF839" s="460"/>
      <c r="AG839" s="460"/>
      <c r="AH839" s="460"/>
      <c r="AI839" s="460"/>
      <c r="AJ839" s="460"/>
      <c r="AK839" s="460"/>
      <c r="AL839" s="460"/>
      <c r="AM839" s="460"/>
      <c r="AN839" s="460"/>
      <c r="AO839" s="460"/>
    </row>
    <row r="840" spans="1:41" ht="14.25" customHeight="1" x14ac:dyDescent="0.2">
      <c r="A840" s="295"/>
      <c r="B840" s="460"/>
      <c r="C840" s="480"/>
      <c r="D840" s="480"/>
      <c r="E840" s="460"/>
      <c r="F840" s="460"/>
      <c r="G840" s="460"/>
      <c r="H840" s="460"/>
      <c r="I840" s="460"/>
      <c r="J840" s="460"/>
      <c r="K840" s="460"/>
      <c r="L840" s="460"/>
      <c r="M840" s="460"/>
      <c r="N840" s="460"/>
      <c r="O840" s="460"/>
      <c r="P840" s="460"/>
      <c r="Q840" s="460"/>
      <c r="R840" s="460"/>
      <c r="S840" s="460"/>
      <c r="T840" s="460"/>
      <c r="U840" s="460"/>
      <c r="V840" s="460"/>
      <c r="W840" s="460"/>
      <c r="X840" s="460"/>
      <c r="Y840" s="460"/>
      <c r="Z840" s="460"/>
      <c r="AA840" s="460"/>
      <c r="AB840" s="460"/>
      <c r="AC840" s="460"/>
      <c r="AD840" s="460"/>
      <c r="AE840" s="460"/>
      <c r="AF840" s="460"/>
      <c r="AG840" s="460"/>
      <c r="AH840" s="460"/>
      <c r="AI840" s="460"/>
      <c r="AJ840" s="460"/>
      <c r="AK840" s="460"/>
      <c r="AL840" s="460"/>
      <c r="AM840" s="460"/>
      <c r="AN840" s="460"/>
      <c r="AO840" s="460"/>
    </row>
    <row r="841" spans="1:41" ht="14.25" customHeight="1" x14ac:dyDescent="0.2">
      <c r="A841" s="295"/>
      <c r="B841" s="460"/>
      <c r="C841" s="480"/>
      <c r="D841" s="480"/>
      <c r="E841" s="460"/>
      <c r="F841" s="460"/>
      <c r="G841" s="460"/>
      <c r="H841" s="460"/>
      <c r="I841" s="460"/>
      <c r="J841" s="460"/>
      <c r="K841" s="460"/>
      <c r="L841" s="460"/>
      <c r="M841" s="460"/>
      <c r="N841" s="460"/>
      <c r="O841" s="460"/>
      <c r="P841" s="460"/>
      <c r="Q841" s="460"/>
      <c r="R841" s="460"/>
      <c r="S841" s="460"/>
      <c r="T841" s="460"/>
      <c r="U841" s="460"/>
      <c r="V841" s="460"/>
      <c r="W841" s="460"/>
      <c r="X841" s="460"/>
      <c r="Y841" s="460"/>
      <c r="Z841" s="460"/>
      <c r="AA841" s="460"/>
      <c r="AB841" s="460"/>
      <c r="AC841" s="460"/>
      <c r="AD841" s="460"/>
      <c r="AE841" s="460"/>
      <c r="AF841" s="460"/>
      <c r="AG841" s="460"/>
      <c r="AH841" s="460"/>
      <c r="AI841" s="460"/>
      <c r="AJ841" s="460"/>
      <c r="AK841" s="460"/>
      <c r="AL841" s="460"/>
      <c r="AM841" s="460"/>
      <c r="AN841" s="460"/>
      <c r="AO841" s="460"/>
    </row>
    <row r="842" spans="1:41" ht="14.25" customHeight="1" x14ac:dyDescent="0.2">
      <c r="A842" s="295"/>
      <c r="B842" s="460"/>
      <c r="C842" s="480"/>
      <c r="D842" s="480"/>
      <c r="E842" s="460"/>
      <c r="F842" s="460"/>
      <c r="G842" s="460"/>
      <c r="H842" s="460"/>
      <c r="I842" s="460"/>
      <c r="J842" s="460"/>
      <c r="K842" s="460"/>
      <c r="L842" s="460"/>
      <c r="M842" s="460"/>
      <c r="N842" s="460"/>
      <c r="O842" s="460"/>
      <c r="P842" s="460"/>
      <c r="Q842" s="460"/>
      <c r="R842" s="460"/>
      <c r="S842" s="460"/>
      <c r="T842" s="460"/>
      <c r="U842" s="460"/>
      <c r="V842" s="460"/>
      <c r="W842" s="460"/>
      <c r="X842" s="460"/>
      <c r="Y842" s="460"/>
      <c r="Z842" s="460"/>
      <c r="AA842" s="460"/>
      <c r="AB842" s="460"/>
      <c r="AC842" s="460"/>
      <c r="AD842" s="460"/>
      <c r="AE842" s="460"/>
      <c r="AF842" s="460"/>
      <c r="AG842" s="460"/>
      <c r="AH842" s="460"/>
      <c r="AI842" s="460"/>
      <c r="AJ842" s="460"/>
      <c r="AK842" s="460"/>
      <c r="AL842" s="460"/>
      <c r="AM842" s="460"/>
      <c r="AN842" s="460"/>
      <c r="AO842" s="460"/>
    </row>
    <row r="843" spans="1:41" ht="14.25" customHeight="1" x14ac:dyDescent="0.2">
      <c r="A843" s="295"/>
      <c r="B843" s="460"/>
      <c r="C843" s="480"/>
      <c r="D843" s="480"/>
      <c r="E843" s="460"/>
      <c r="F843" s="460"/>
      <c r="G843" s="460"/>
      <c r="H843" s="460"/>
      <c r="I843" s="460"/>
      <c r="J843" s="460"/>
      <c r="K843" s="460"/>
      <c r="L843" s="460"/>
      <c r="M843" s="460"/>
      <c r="N843" s="460"/>
      <c r="O843" s="460"/>
      <c r="P843" s="460"/>
      <c r="Q843" s="460"/>
      <c r="R843" s="460"/>
      <c r="S843" s="460"/>
      <c r="T843" s="460"/>
      <c r="U843" s="460"/>
      <c r="V843" s="460"/>
      <c r="W843" s="460"/>
      <c r="X843" s="460"/>
      <c r="Y843" s="460"/>
      <c r="Z843" s="460"/>
      <c r="AA843" s="460"/>
      <c r="AB843" s="460"/>
      <c r="AC843" s="460"/>
      <c r="AD843" s="460"/>
      <c r="AE843" s="460"/>
      <c r="AF843" s="460"/>
      <c r="AG843" s="460"/>
      <c r="AH843" s="460"/>
      <c r="AI843" s="460"/>
      <c r="AJ843" s="460"/>
      <c r="AK843" s="460"/>
      <c r="AL843" s="460"/>
      <c r="AM843" s="460"/>
      <c r="AN843" s="460"/>
      <c r="AO843" s="460"/>
    </row>
    <row r="844" spans="1:41" ht="14.25" customHeight="1" x14ac:dyDescent="0.2">
      <c r="A844" s="295"/>
      <c r="B844" s="460"/>
      <c r="C844" s="480"/>
      <c r="D844" s="480"/>
      <c r="E844" s="460"/>
      <c r="F844" s="460"/>
      <c r="G844" s="460"/>
      <c r="H844" s="460"/>
      <c r="I844" s="460"/>
      <c r="J844" s="460"/>
      <c r="K844" s="460"/>
      <c r="L844" s="460"/>
      <c r="M844" s="460"/>
      <c r="N844" s="460"/>
      <c r="O844" s="460"/>
      <c r="P844" s="460"/>
      <c r="Q844" s="460"/>
      <c r="R844" s="460"/>
      <c r="S844" s="460"/>
      <c r="T844" s="460"/>
      <c r="U844" s="460"/>
      <c r="V844" s="460"/>
      <c r="W844" s="460"/>
      <c r="X844" s="460"/>
      <c r="Y844" s="460"/>
      <c r="Z844" s="460"/>
      <c r="AA844" s="460"/>
      <c r="AB844" s="460"/>
      <c r="AC844" s="460"/>
      <c r="AD844" s="460"/>
      <c r="AE844" s="460"/>
      <c r="AF844" s="460"/>
      <c r="AG844" s="460"/>
      <c r="AH844" s="460"/>
      <c r="AI844" s="460"/>
      <c r="AJ844" s="460"/>
      <c r="AK844" s="460"/>
      <c r="AL844" s="460"/>
      <c r="AM844" s="460"/>
      <c r="AN844" s="460"/>
      <c r="AO844" s="460"/>
    </row>
    <row r="845" spans="1:41" ht="14.25" customHeight="1" x14ac:dyDescent="0.2">
      <c r="A845" s="295"/>
      <c r="B845" s="460"/>
      <c r="C845" s="480"/>
      <c r="D845" s="480"/>
      <c r="E845" s="460"/>
      <c r="F845" s="460"/>
      <c r="G845" s="460"/>
      <c r="H845" s="460"/>
      <c r="I845" s="460"/>
      <c r="J845" s="460"/>
      <c r="K845" s="460"/>
      <c r="L845" s="460"/>
      <c r="M845" s="460"/>
      <c r="N845" s="460"/>
      <c r="O845" s="460"/>
      <c r="P845" s="460"/>
      <c r="Q845" s="460"/>
      <c r="R845" s="460"/>
      <c r="S845" s="460"/>
      <c r="T845" s="460"/>
      <c r="U845" s="460"/>
      <c r="V845" s="460"/>
      <c r="W845" s="460"/>
      <c r="X845" s="460"/>
      <c r="Y845" s="460"/>
      <c r="Z845" s="460"/>
      <c r="AA845" s="460"/>
      <c r="AB845" s="460"/>
      <c r="AC845" s="460"/>
      <c r="AD845" s="460"/>
      <c r="AE845" s="460"/>
      <c r="AF845" s="460"/>
      <c r="AG845" s="460"/>
      <c r="AH845" s="460"/>
      <c r="AI845" s="460"/>
      <c r="AJ845" s="460"/>
      <c r="AK845" s="460"/>
      <c r="AL845" s="460"/>
      <c r="AM845" s="460"/>
      <c r="AN845" s="460"/>
      <c r="AO845" s="460"/>
    </row>
    <row r="846" spans="1:41" ht="14.25" customHeight="1" x14ac:dyDescent="0.2">
      <c r="A846" s="295"/>
      <c r="B846" s="460"/>
      <c r="C846" s="480"/>
      <c r="D846" s="480"/>
      <c r="E846" s="460"/>
      <c r="F846" s="460"/>
      <c r="G846" s="460"/>
      <c r="H846" s="460"/>
      <c r="I846" s="460"/>
      <c r="J846" s="460"/>
      <c r="K846" s="460"/>
      <c r="L846" s="460"/>
      <c r="M846" s="460"/>
      <c r="N846" s="460"/>
      <c r="O846" s="460"/>
      <c r="P846" s="460"/>
      <c r="Q846" s="460"/>
      <c r="R846" s="460"/>
      <c r="S846" s="460"/>
      <c r="T846" s="460"/>
      <c r="U846" s="460"/>
      <c r="V846" s="460"/>
      <c r="W846" s="460"/>
      <c r="X846" s="460"/>
      <c r="Y846" s="460"/>
      <c r="Z846" s="460"/>
      <c r="AA846" s="460"/>
      <c r="AB846" s="460"/>
      <c r="AC846" s="460"/>
      <c r="AD846" s="460"/>
      <c r="AE846" s="460"/>
      <c r="AF846" s="460"/>
      <c r="AG846" s="460"/>
      <c r="AH846" s="460"/>
      <c r="AI846" s="460"/>
      <c r="AJ846" s="460"/>
      <c r="AK846" s="460"/>
      <c r="AL846" s="460"/>
      <c r="AM846" s="460"/>
      <c r="AN846" s="460"/>
      <c r="AO846" s="460"/>
    </row>
    <row r="847" spans="1:41" ht="14.25" customHeight="1" x14ac:dyDescent="0.2">
      <c r="A847" s="295"/>
      <c r="B847" s="460"/>
      <c r="C847" s="480"/>
      <c r="D847" s="480"/>
      <c r="E847" s="460"/>
      <c r="F847" s="460"/>
      <c r="G847" s="460"/>
      <c r="H847" s="460"/>
      <c r="I847" s="460"/>
      <c r="J847" s="460"/>
      <c r="K847" s="460"/>
      <c r="L847" s="460"/>
      <c r="M847" s="460"/>
      <c r="N847" s="460"/>
      <c r="O847" s="460"/>
      <c r="P847" s="460"/>
      <c r="Q847" s="460"/>
      <c r="R847" s="460"/>
      <c r="S847" s="460"/>
      <c r="T847" s="460"/>
      <c r="U847" s="460"/>
      <c r="V847" s="460"/>
      <c r="W847" s="460"/>
      <c r="X847" s="460"/>
      <c r="Y847" s="460"/>
      <c r="Z847" s="460"/>
      <c r="AA847" s="460"/>
      <c r="AB847" s="460"/>
      <c r="AC847" s="460"/>
      <c r="AD847" s="460"/>
      <c r="AE847" s="460"/>
      <c r="AF847" s="460"/>
      <c r="AG847" s="460"/>
      <c r="AH847" s="460"/>
      <c r="AI847" s="460"/>
      <c r="AJ847" s="460"/>
      <c r="AK847" s="460"/>
      <c r="AL847" s="460"/>
      <c r="AM847" s="460"/>
      <c r="AN847" s="460"/>
      <c r="AO847" s="460"/>
    </row>
    <row r="848" spans="1:41" ht="14.25" customHeight="1" x14ac:dyDescent="0.2">
      <c r="A848" s="295"/>
      <c r="B848" s="460"/>
      <c r="C848" s="480"/>
      <c r="D848" s="480"/>
      <c r="E848" s="460"/>
      <c r="F848" s="460"/>
      <c r="G848" s="460"/>
      <c r="H848" s="460"/>
      <c r="I848" s="460"/>
      <c r="J848" s="460"/>
      <c r="K848" s="460"/>
      <c r="L848" s="460"/>
      <c r="M848" s="460"/>
      <c r="N848" s="460"/>
      <c r="O848" s="460"/>
      <c r="P848" s="460"/>
      <c r="Q848" s="460"/>
      <c r="R848" s="460"/>
      <c r="S848" s="460"/>
      <c r="T848" s="460"/>
      <c r="U848" s="460"/>
      <c r="V848" s="460"/>
      <c r="W848" s="460"/>
      <c r="X848" s="460"/>
      <c r="Y848" s="460"/>
      <c r="Z848" s="460"/>
      <c r="AA848" s="460"/>
      <c r="AB848" s="460"/>
      <c r="AC848" s="460"/>
      <c r="AD848" s="460"/>
      <c r="AE848" s="460"/>
      <c r="AF848" s="460"/>
      <c r="AG848" s="460"/>
      <c r="AH848" s="460"/>
      <c r="AI848" s="460"/>
      <c r="AJ848" s="460"/>
      <c r="AK848" s="460"/>
      <c r="AL848" s="460"/>
      <c r="AM848" s="460"/>
      <c r="AN848" s="460"/>
      <c r="AO848" s="460"/>
    </row>
    <row r="849" spans="1:41" ht="14.25" customHeight="1" x14ac:dyDescent="0.2">
      <c r="A849" s="295"/>
      <c r="B849" s="460"/>
      <c r="C849" s="480"/>
      <c r="D849" s="480"/>
      <c r="E849" s="460"/>
      <c r="F849" s="460"/>
      <c r="G849" s="460"/>
      <c r="H849" s="460"/>
      <c r="I849" s="460"/>
      <c r="J849" s="460"/>
      <c r="K849" s="460"/>
      <c r="L849" s="460"/>
      <c r="M849" s="460"/>
      <c r="N849" s="460"/>
      <c r="O849" s="460"/>
      <c r="P849" s="460"/>
      <c r="Q849" s="460"/>
      <c r="R849" s="460"/>
      <c r="S849" s="460"/>
      <c r="T849" s="460"/>
      <c r="U849" s="460"/>
      <c r="V849" s="460"/>
      <c r="W849" s="460"/>
      <c r="X849" s="460"/>
      <c r="Y849" s="460"/>
      <c r="Z849" s="460"/>
      <c r="AA849" s="460"/>
      <c r="AB849" s="460"/>
      <c r="AC849" s="460"/>
      <c r="AD849" s="460"/>
      <c r="AE849" s="460"/>
      <c r="AF849" s="460"/>
      <c r="AG849" s="460"/>
      <c r="AH849" s="460"/>
      <c r="AI849" s="460"/>
      <c r="AJ849" s="460"/>
      <c r="AK849" s="460"/>
      <c r="AL849" s="460"/>
      <c r="AM849" s="460"/>
      <c r="AN849" s="460"/>
      <c r="AO849" s="460"/>
    </row>
    <row r="850" spans="1:41" ht="14.25" customHeight="1" x14ac:dyDescent="0.2">
      <c r="A850" s="295"/>
      <c r="B850" s="460"/>
      <c r="C850" s="480"/>
      <c r="D850" s="480"/>
      <c r="E850" s="460"/>
      <c r="F850" s="460"/>
      <c r="G850" s="460"/>
      <c r="H850" s="460"/>
      <c r="I850" s="460"/>
      <c r="J850" s="460"/>
      <c r="K850" s="460"/>
      <c r="L850" s="460"/>
      <c r="M850" s="460"/>
      <c r="N850" s="460"/>
      <c r="O850" s="460"/>
      <c r="P850" s="460"/>
      <c r="Q850" s="460"/>
      <c r="R850" s="460"/>
      <c r="S850" s="460"/>
      <c r="T850" s="460"/>
      <c r="U850" s="460"/>
      <c r="V850" s="460"/>
      <c r="W850" s="460"/>
      <c r="X850" s="460"/>
      <c r="Y850" s="460"/>
      <c r="Z850" s="460"/>
      <c r="AA850" s="460"/>
      <c r="AB850" s="460"/>
      <c r="AC850" s="460"/>
      <c r="AD850" s="460"/>
      <c r="AE850" s="460"/>
      <c r="AF850" s="460"/>
      <c r="AG850" s="460"/>
      <c r="AH850" s="460"/>
      <c r="AI850" s="460"/>
      <c r="AJ850" s="460"/>
      <c r="AK850" s="460"/>
      <c r="AL850" s="460"/>
      <c r="AM850" s="460"/>
      <c r="AN850" s="460"/>
      <c r="AO850" s="460"/>
    </row>
    <row r="851" spans="1:41" ht="14.25" customHeight="1" x14ac:dyDescent="0.2">
      <c r="A851" s="295"/>
      <c r="B851" s="460"/>
      <c r="C851" s="480"/>
      <c r="D851" s="480"/>
      <c r="E851" s="460"/>
      <c r="F851" s="460"/>
      <c r="G851" s="460"/>
      <c r="H851" s="460"/>
      <c r="I851" s="460"/>
      <c r="J851" s="460"/>
      <c r="K851" s="460"/>
      <c r="L851" s="460"/>
      <c r="M851" s="460"/>
      <c r="N851" s="460"/>
      <c r="O851" s="460"/>
      <c r="P851" s="460"/>
      <c r="Q851" s="460"/>
      <c r="R851" s="460"/>
      <c r="S851" s="460"/>
      <c r="T851" s="460"/>
      <c r="U851" s="460"/>
      <c r="V851" s="460"/>
      <c r="W851" s="460"/>
      <c r="X851" s="460"/>
      <c r="Y851" s="460"/>
      <c r="Z851" s="460"/>
      <c r="AA851" s="460"/>
      <c r="AB851" s="460"/>
      <c r="AC851" s="460"/>
      <c r="AD851" s="460"/>
      <c r="AE851" s="460"/>
      <c r="AF851" s="460"/>
      <c r="AG851" s="460"/>
      <c r="AH851" s="460"/>
      <c r="AI851" s="460"/>
      <c r="AJ851" s="460"/>
      <c r="AK851" s="460"/>
      <c r="AL851" s="460"/>
      <c r="AM851" s="460"/>
      <c r="AN851" s="460"/>
      <c r="AO851" s="460"/>
    </row>
    <row r="852" spans="1:41" ht="14.25" customHeight="1" x14ac:dyDescent="0.2">
      <c r="A852" s="295"/>
      <c r="B852" s="460"/>
      <c r="C852" s="480"/>
      <c r="D852" s="480"/>
      <c r="E852" s="460"/>
      <c r="F852" s="460"/>
      <c r="G852" s="460"/>
      <c r="H852" s="460"/>
      <c r="I852" s="460"/>
      <c r="J852" s="460"/>
      <c r="K852" s="460"/>
      <c r="L852" s="460"/>
      <c r="M852" s="460"/>
      <c r="N852" s="460"/>
      <c r="O852" s="460"/>
      <c r="P852" s="460"/>
      <c r="Q852" s="460"/>
      <c r="R852" s="460"/>
      <c r="S852" s="460"/>
      <c r="T852" s="460"/>
      <c r="U852" s="460"/>
      <c r="V852" s="460"/>
      <c r="W852" s="460"/>
      <c r="X852" s="460"/>
      <c r="Y852" s="460"/>
      <c r="Z852" s="460"/>
      <c r="AA852" s="460"/>
      <c r="AB852" s="460"/>
      <c r="AC852" s="460"/>
      <c r="AD852" s="460"/>
      <c r="AE852" s="460"/>
      <c r="AF852" s="460"/>
      <c r="AG852" s="460"/>
      <c r="AH852" s="460"/>
      <c r="AI852" s="460"/>
      <c r="AJ852" s="460"/>
      <c r="AK852" s="460"/>
      <c r="AL852" s="460"/>
      <c r="AM852" s="460"/>
      <c r="AN852" s="460"/>
      <c r="AO852" s="460"/>
    </row>
    <row r="853" spans="1:41" ht="14.25" customHeight="1" x14ac:dyDescent="0.2">
      <c r="A853" s="295"/>
      <c r="B853" s="460"/>
      <c r="C853" s="480"/>
      <c r="D853" s="480"/>
      <c r="E853" s="460"/>
      <c r="F853" s="460"/>
      <c r="G853" s="460"/>
      <c r="H853" s="460"/>
      <c r="I853" s="460"/>
      <c r="J853" s="460"/>
      <c r="K853" s="460"/>
      <c r="L853" s="460"/>
      <c r="M853" s="460"/>
      <c r="N853" s="460"/>
      <c r="O853" s="460"/>
      <c r="P853" s="460"/>
      <c r="Q853" s="460"/>
      <c r="R853" s="460"/>
      <c r="S853" s="460"/>
      <c r="T853" s="460"/>
      <c r="U853" s="460"/>
      <c r="V853" s="460"/>
      <c r="W853" s="460"/>
      <c r="X853" s="460"/>
      <c r="Y853" s="460"/>
      <c r="Z853" s="460"/>
      <c r="AA853" s="460"/>
      <c r="AB853" s="460"/>
      <c r="AC853" s="460"/>
      <c r="AD853" s="460"/>
      <c r="AE853" s="460"/>
      <c r="AF853" s="460"/>
      <c r="AG853" s="460"/>
      <c r="AH853" s="460"/>
      <c r="AI853" s="460"/>
      <c r="AJ853" s="460"/>
      <c r="AK853" s="460"/>
      <c r="AL853" s="460"/>
      <c r="AM853" s="460"/>
      <c r="AN853" s="460"/>
      <c r="AO853" s="460"/>
    </row>
    <row r="854" spans="1:41" ht="14.25" customHeight="1" x14ac:dyDescent="0.2">
      <c r="A854" s="295"/>
      <c r="B854" s="460"/>
      <c r="C854" s="480"/>
      <c r="D854" s="480"/>
      <c r="E854" s="460"/>
      <c r="F854" s="460"/>
      <c r="G854" s="460"/>
      <c r="H854" s="460"/>
      <c r="I854" s="460"/>
      <c r="J854" s="460"/>
      <c r="K854" s="460"/>
      <c r="L854" s="460"/>
      <c r="M854" s="460"/>
      <c r="N854" s="460"/>
      <c r="O854" s="460"/>
      <c r="P854" s="460"/>
      <c r="Q854" s="460"/>
      <c r="R854" s="460"/>
      <c r="S854" s="460"/>
      <c r="T854" s="460"/>
      <c r="U854" s="460"/>
      <c r="V854" s="460"/>
      <c r="W854" s="460"/>
      <c r="X854" s="460"/>
      <c r="Y854" s="460"/>
      <c r="Z854" s="460"/>
      <c r="AA854" s="460"/>
      <c r="AB854" s="460"/>
      <c r="AC854" s="460"/>
      <c r="AD854" s="460"/>
      <c r="AE854" s="460"/>
      <c r="AF854" s="460"/>
      <c r="AG854" s="460"/>
      <c r="AH854" s="460"/>
      <c r="AI854" s="460"/>
      <c r="AJ854" s="460"/>
      <c r="AK854" s="460"/>
      <c r="AL854" s="460"/>
      <c r="AM854" s="460"/>
      <c r="AN854" s="460"/>
      <c r="AO854" s="460"/>
    </row>
    <row r="855" spans="1:41" ht="14.25" customHeight="1" x14ac:dyDescent="0.2">
      <c r="A855" s="295"/>
      <c r="B855" s="460"/>
      <c r="C855" s="480"/>
      <c r="D855" s="480"/>
      <c r="E855" s="460"/>
      <c r="F855" s="460"/>
      <c r="G855" s="460"/>
      <c r="H855" s="460"/>
      <c r="I855" s="460"/>
      <c r="J855" s="460"/>
      <c r="K855" s="460"/>
      <c r="L855" s="460"/>
      <c r="M855" s="460"/>
      <c r="N855" s="460"/>
      <c r="O855" s="460"/>
      <c r="P855" s="460"/>
      <c r="Q855" s="460"/>
      <c r="R855" s="460"/>
      <c r="S855" s="460"/>
      <c r="T855" s="460"/>
      <c r="U855" s="460"/>
      <c r="V855" s="460"/>
      <c r="W855" s="460"/>
      <c r="X855" s="460"/>
      <c r="Y855" s="460"/>
      <c r="Z855" s="460"/>
      <c r="AA855" s="460"/>
      <c r="AB855" s="460"/>
      <c r="AC855" s="460"/>
      <c r="AD855" s="460"/>
      <c r="AE855" s="460"/>
      <c r="AF855" s="460"/>
      <c r="AG855" s="460"/>
      <c r="AH855" s="460"/>
      <c r="AI855" s="460"/>
      <c r="AJ855" s="460"/>
      <c r="AK855" s="460"/>
      <c r="AL855" s="460"/>
      <c r="AM855" s="460"/>
      <c r="AN855" s="460"/>
      <c r="AO855" s="460"/>
    </row>
    <row r="856" spans="1:41" ht="14.25" customHeight="1" x14ac:dyDescent="0.2">
      <c r="A856" s="295"/>
      <c r="B856" s="460"/>
      <c r="C856" s="480"/>
      <c r="D856" s="480"/>
      <c r="E856" s="460"/>
      <c r="F856" s="460"/>
      <c r="G856" s="460"/>
      <c r="H856" s="460"/>
      <c r="I856" s="460"/>
      <c r="J856" s="460"/>
      <c r="K856" s="460"/>
      <c r="L856" s="460"/>
      <c r="M856" s="460"/>
      <c r="N856" s="460"/>
      <c r="O856" s="460"/>
      <c r="P856" s="460"/>
      <c r="Q856" s="460"/>
      <c r="R856" s="460"/>
      <c r="S856" s="460"/>
      <c r="T856" s="460"/>
      <c r="U856" s="460"/>
      <c r="V856" s="460"/>
      <c r="W856" s="460"/>
      <c r="X856" s="460"/>
      <c r="Y856" s="460"/>
      <c r="Z856" s="460"/>
      <c r="AA856" s="460"/>
      <c r="AB856" s="460"/>
      <c r="AC856" s="460"/>
      <c r="AD856" s="460"/>
      <c r="AE856" s="460"/>
      <c r="AF856" s="460"/>
      <c r="AG856" s="460"/>
      <c r="AH856" s="460"/>
      <c r="AI856" s="460"/>
      <c r="AJ856" s="460"/>
      <c r="AK856" s="460"/>
      <c r="AL856" s="460"/>
      <c r="AM856" s="460"/>
      <c r="AN856" s="460"/>
      <c r="AO856" s="460"/>
    </row>
    <row r="857" spans="1:41" ht="14.25" customHeight="1" x14ac:dyDescent="0.2">
      <c r="A857" s="295"/>
      <c r="B857" s="460"/>
      <c r="C857" s="480"/>
      <c r="D857" s="480"/>
      <c r="E857" s="460"/>
      <c r="F857" s="460"/>
      <c r="G857" s="460"/>
      <c r="H857" s="460"/>
      <c r="I857" s="460"/>
      <c r="J857" s="460"/>
      <c r="K857" s="460"/>
      <c r="L857" s="460"/>
      <c r="M857" s="460"/>
      <c r="N857" s="460"/>
      <c r="O857" s="460"/>
      <c r="P857" s="460"/>
      <c r="Q857" s="460"/>
      <c r="R857" s="460"/>
      <c r="S857" s="460"/>
      <c r="T857" s="460"/>
      <c r="U857" s="460"/>
      <c r="V857" s="460"/>
      <c r="W857" s="460"/>
      <c r="X857" s="460"/>
      <c r="Y857" s="460"/>
      <c r="Z857" s="460"/>
      <c r="AA857" s="460"/>
      <c r="AB857" s="460"/>
      <c r="AC857" s="460"/>
      <c r="AD857" s="460"/>
      <c r="AE857" s="460"/>
      <c r="AF857" s="460"/>
      <c r="AG857" s="460"/>
      <c r="AH857" s="460"/>
      <c r="AI857" s="460"/>
      <c r="AJ857" s="460"/>
      <c r="AK857" s="460"/>
      <c r="AL857" s="460"/>
      <c r="AM857" s="460"/>
      <c r="AN857" s="460"/>
      <c r="AO857" s="460"/>
    </row>
    <row r="858" spans="1:41" ht="14.25" customHeight="1" x14ac:dyDescent="0.2">
      <c r="A858" s="295"/>
      <c r="B858" s="460"/>
      <c r="C858" s="480"/>
      <c r="D858" s="480"/>
      <c r="E858" s="460"/>
      <c r="F858" s="460"/>
      <c r="G858" s="460"/>
      <c r="H858" s="460"/>
      <c r="I858" s="460"/>
      <c r="J858" s="460"/>
      <c r="K858" s="460"/>
      <c r="L858" s="460"/>
      <c r="M858" s="460"/>
      <c r="N858" s="460"/>
      <c r="O858" s="460"/>
      <c r="P858" s="460"/>
      <c r="Q858" s="460"/>
      <c r="R858" s="460"/>
      <c r="S858" s="460"/>
      <c r="T858" s="460"/>
      <c r="U858" s="460"/>
      <c r="V858" s="460"/>
      <c r="W858" s="460"/>
      <c r="X858" s="460"/>
      <c r="Y858" s="460"/>
      <c r="Z858" s="460"/>
      <c r="AA858" s="460"/>
      <c r="AB858" s="460"/>
      <c r="AC858" s="460"/>
      <c r="AD858" s="460"/>
      <c r="AE858" s="460"/>
      <c r="AF858" s="460"/>
      <c r="AG858" s="460"/>
      <c r="AH858" s="460"/>
      <c r="AI858" s="460"/>
      <c r="AJ858" s="460"/>
      <c r="AK858" s="460"/>
      <c r="AL858" s="460"/>
      <c r="AM858" s="460"/>
      <c r="AN858" s="460"/>
      <c r="AO858" s="460"/>
    </row>
    <row r="859" spans="1:41" ht="14.25" customHeight="1" x14ac:dyDescent="0.2">
      <c r="A859" s="295"/>
      <c r="B859" s="460"/>
      <c r="C859" s="480"/>
      <c r="D859" s="480"/>
      <c r="E859" s="460"/>
      <c r="F859" s="460"/>
      <c r="G859" s="460"/>
      <c r="H859" s="460"/>
      <c r="I859" s="460"/>
      <c r="J859" s="460"/>
      <c r="K859" s="460"/>
      <c r="L859" s="460"/>
      <c r="M859" s="460"/>
      <c r="N859" s="460"/>
      <c r="O859" s="460"/>
      <c r="P859" s="460"/>
      <c r="Q859" s="460"/>
      <c r="R859" s="460"/>
      <c r="S859" s="460"/>
      <c r="T859" s="460"/>
      <c r="U859" s="460"/>
      <c r="V859" s="460"/>
      <c r="W859" s="460"/>
      <c r="X859" s="460"/>
      <c r="Y859" s="460"/>
      <c r="Z859" s="460"/>
      <c r="AA859" s="460"/>
      <c r="AB859" s="460"/>
      <c r="AC859" s="460"/>
      <c r="AD859" s="460"/>
      <c r="AE859" s="460"/>
      <c r="AF859" s="460"/>
      <c r="AG859" s="460"/>
      <c r="AH859" s="460"/>
      <c r="AI859" s="460"/>
      <c r="AJ859" s="460"/>
      <c r="AK859" s="460"/>
      <c r="AL859" s="460"/>
      <c r="AM859" s="460"/>
      <c r="AN859" s="460"/>
      <c r="AO859" s="460"/>
    </row>
    <row r="860" spans="1:41" ht="14.25" customHeight="1" x14ac:dyDescent="0.2">
      <c r="A860" s="295"/>
      <c r="B860" s="460"/>
      <c r="C860" s="480"/>
      <c r="D860" s="480"/>
      <c r="E860" s="460"/>
      <c r="F860" s="460"/>
      <c r="G860" s="460"/>
      <c r="H860" s="460"/>
      <c r="I860" s="460"/>
      <c r="J860" s="460"/>
      <c r="K860" s="460"/>
      <c r="L860" s="460"/>
      <c r="M860" s="460"/>
      <c r="N860" s="460"/>
      <c r="O860" s="460"/>
      <c r="P860" s="460"/>
      <c r="Q860" s="460"/>
      <c r="R860" s="460"/>
      <c r="S860" s="460"/>
      <c r="T860" s="460"/>
      <c r="U860" s="460"/>
      <c r="V860" s="460"/>
      <c r="W860" s="460"/>
      <c r="X860" s="460"/>
      <c r="Y860" s="460"/>
      <c r="Z860" s="460"/>
      <c r="AA860" s="460"/>
      <c r="AB860" s="460"/>
      <c r="AC860" s="460"/>
      <c r="AD860" s="460"/>
      <c r="AE860" s="460"/>
      <c r="AF860" s="460"/>
      <c r="AG860" s="460"/>
      <c r="AH860" s="460"/>
      <c r="AI860" s="460"/>
      <c r="AJ860" s="460"/>
      <c r="AK860" s="460"/>
      <c r="AL860" s="460"/>
      <c r="AM860" s="460"/>
      <c r="AN860" s="460"/>
      <c r="AO860" s="460"/>
    </row>
    <row r="861" spans="1:41" ht="14.25" customHeight="1" x14ac:dyDescent="0.2">
      <c r="A861" s="295"/>
      <c r="B861" s="460"/>
      <c r="C861" s="480"/>
      <c r="D861" s="480"/>
      <c r="E861" s="460"/>
      <c r="F861" s="460"/>
      <c r="G861" s="460"/>
      <c r="H861" s="460"/>
      <c r="I861" s="460"/>
      <c r="J861" s="460"/>
      <c r="K861" s="460"/>
      <c r="L861" s="460"/>
      <c r="M861" s="460"/>
      <c r="N861" s="460"/>
      <c r="O861" s="460"/>
      <c r="P861" s="460"/>
      <c r="Q861" s="460"/>
      <c r="R861" s="460"/>
      <c r="S861" s="460"/>
      <c r="T861" s="460"/>
      <c r="U861" s="460"/>
      <c r="V861" s="460"/>
      <c r="W861" s="460"/>
      <c r="X861" s="460"/>
      <c r="Y861" s="460"/>
      <c r="Z861" s="460"/>
      <c r="AA861" s="460"/>
      <c r="AB861" s="460"/>
      <c r="AC861" s="460"/>
      <c r="AD861" s="460"/>
      <c r="AE861" s="460"/>
      <c r="AF861" s="460"/>
      <c r="AG861" s="460"/>
      <c r="AH861" s="460"/>
      <c r="AI861" s="460"/>
      <c r="AJ861" s="460"/>
      <c r="AK861" s="460"/>
      <c r="AL861" s="460"/>
      <c r="AM861" s="460"/>
      <c r="AN861" s="460"/>
      <c r="AO861" s="460"/>
    </row>
    <row r="862" spans="1:41" ht="14.25" customHeight="1" x14ac:dyDescent="0.2">
      <c r="A862" s="295"/>
      <c r="B862" s="460"/>
      <c r="C862" s="480"/>
      <c r="D862" s="480"/>
      <c r="E862" s="460"/>
      <c r="F862" s="460"/>
      <c r="G862" s="460"/>
      <c r="H862" s="460"/>
      <c r="I862" s="460"/>
      <c r="J862" s="460"/>
      <c r="K862" s="460"/>
      <c r="L862" s="460"/>
      <c r="M862" s="460"/>
      <c r="N862" s="460"/>
      <c r="O862" s="460"/>
      <c r="P862" s="460"/>
      <c r="Q862" s="460"/>
      <c r="R862" s="460"/>
      <c r="S862" s="460"/>
      <c r="T862" s="460"/>
      <c r="U862" s="460"/>
      <c r="V862" s="460"/>
      <c r="W862" s="460"/>
      <c r="X862" s="460"/>
      <c r="Y862" s="460"/>
      <c r="Z862" s="460"/>
      <c r="AA862" s="460"/>
      <c r="AB862" s="460"/>
      <c r="AC862" s="460"/>
      <c r="AD862" s="460"/>
      <c r="AE862" s="460"/>
      <c r="AF862" s="460"/>
      <c r="AG862" s="460"/>
      <c r="AH862" s="460"/>
      <c r="AI862" s="460"/>
      <c r="AJ862" s="460"/>
      <c r="AK862" s="460"/>
      <c r="AL862" s="460"/>
      <c r="AM862" s="460"/>
      <c r="AN862" s="460"/>
      <c r="AO862" s="460"/>
    </row>
    <row r="863" spans="1:41" ht="14.25" customHeight="1" x14ac:dyDescent="0.2">
      <c r="A863" s="295"/>
      <c r="B863" s="460"/>
      <c r="C863" s="480"/>
      <c r="D863" s="480"/>
      <c r="E863" s="460"/>
      <c r="F863" s="460"/>
      <c r="G863" s="460"/>
      <c r="H863" s="460"/>
      <c r="I863" s="460"/>
      <c r="J863" s="460"/>
      <c r="K863" s="460"/>
      <c r="L863" s="460"/>
      <c r="M863" s="460"/>
      <c r="N863" s="460"/>
      <c r="O863" s="460"/>
      <c r="P863" s="460"/>
      <c r="Q863" s="460"/>
      <c r="R863" s="460"/>
      <c r="S863" s="460"/>
      <c r="T863" s="460"/>
      <c r="U863" s="460"/>
      <c r="V863" s="460"/>
      <c r="W863" s="460"/>
      <c r="X863" s="460"/>
      <c r="Y863" s="460"/>
      <c r="Z863" s="460"/>
      <c r="AA863" s="460"/>
      <c r="AB863" s="460"/>
      <c r="AC863" s="460"/>
      <c r="AD863" s="460"/>
      <c r="AE863" s="460"/>
      <c r="AF863" s="460"/>
      <c r="AG863" s="460"/>
      <c r="AH863" s="460"/>
      <c r="AI863" s="460"/>
      <c r="AJ863" s="460"/>
      <c r="AK863" s="460"/>
      <c r="AL863" s="460"/>
      <c r="AM863" s="460"/>
      <c r="AN863" s="460"/>
      <c r="AO863" s="460"/>
    </row>
    <row r="864" spans="1:41" ht="14.25" customHeight="1" x14ac:dyDescent="0.2">
      <c r="A864" s="295"/>
      <c r="B864" s="460"/>
      <c r="C864" s="480"/>
      <c r="D864" s="480"/>
      <c r="E864" s="460"/>
      <c r="F864" s="460"/>
      <c r="G864" s="460"/>
      <c r="H864" s="460"/>
      <c r="I864" s="460"/>
      <c r="J864" s="460"/>
      <c r="K864" s="460"/>
      <c r="L864" s="460"/>
      <c r="M864" s="460"/>
      <c r="N864" s="460"/>
      <c r="O864" s="460"/>
      <c r="P864" s="460"/>
      <c r="Q864" s="460"/>
      <c r="R864" s="460"/>
      <c r="S864" s="460"/>
      <c r="T864" s="460"/>
      <c r="U864" s="460"/>
      <c r="V864" s="460"/>
      <c r="W864" s="460"/>
      <c r="X864" s="460"/>
      <c r="Y864" s="460"/>
      <c r="Z864" s="460"/>
      <c r="AA864" s="460"/>
      <c r="AB864" s="460"/>
      <c r="AC864" s="460"/>
      <c r="AD864" s="460"/>
      <c r="AE864" s="460"/>
      <c r="AF864" s="460"/>
      <c r="AG864" s="460"/>
      <c r="AH864" s="460"/>
      <c r="AI864" s="460"/>
      <c r="AJ864" s="460"/>
      <c r="AK864" s="460"/>
      <c r="AL864" s="460"/>
      <c r="AM864" s="460"/>
      <c r="AN864" s="460"/>
      <c r="AO864" s="460"/>
    </row>
    <row r="865" spans="1:41" ht="14.25" customHeight="1" x14ac:dyDescent="0.2">
      <c r="A865" s="295"/>
      <c r="B865" s="460"/>
      <c r="C865" s="480"/>
      <c r="D865" s="480"/>
      <c r="E865" s="460"/>
      <c r="F865" s="460"/>
      <c r="G865" s="460"/>
      <c r="H865" s="460"/>
      <c r="I865" s="460"/>
      <c r="J865" s="460"/>
      <c r="K865" s="460"/>
      <c r="L865" s="460"/>
      <c r="M865" s="460"/>
      <c r="N865" s="460"/>
      <c r="O865" s="460"/>
      <c r="P865" s="460"/>
      <c r="Q865" s="460"/>
      <c r="R865" s="460"/>
      <c r="S865" s="460"/>
      <c r="T865" s="460"/>
      <c r="U865" s="460"/>
      <c r="V865" s="460"/>
      <c r="W865" s="460"/>
      <c r="X865" s="460"/>
      <c r="Y865" s="460"/>
      <c r="Z865" s="460"/>
      <c r="AA865" s="460"/>
      <c r="AB865" s="460"/>
      <c r="AC865" s="460"/>
      <c r="AD865" s="460"/>
      <c r="AE865" s="460"/>
      <c r="AF865" s="460"/>
      <c r="AG865" s="460"/>
      <c r="AH865" s="460"/>
      <c r="AI865" s="460"/>
      <c r="AJ865" s="460"/>
      <c r="AK865" s="460"/>
      <c r="AL865" s="460"/>
      <c r="AM865" s="460"/>
      <c r="AN865" s="460"/>
      <c r="AO865" s="460"/>
    </row>
    <row r="866" spans="1:41" ht="14.25" customHeight="1" x14ac:dyDescent="0.2">
      <c r="A866" s="295"/>
      <c r="B866" s="460"/>
      <c r="C866" s="480"/>
      <c r="D866" s="480"/>
      <c r="E866" s="460"/>
      <c r="F866" s="460"/>
      <c r="G866" s="460"/>
      <c r="H866" s="460"/>
      <c r="I866" s="460"/>
      <c r="J866" s="460"/>
      <c r="K866" s="460"/>
      <c r="L866" s="460"/>
      <c r="M866" s="460"/>
      <c r="N866" s="460"/>
      <c r="O866" s="460"/>
      <c r="P866" s="460"/>
      <c r="Q866" s="460"/>
      <c r="R866" s="460"/>
      <c r="S866" s="460"/>
      <c r="T866" s="460"/>
      <c r="U866" s="460"/>
      <c r="V866" s="460"/>
      <c r="W866" s="460"/>
      <c r="X866" s="460"/>
      <c r="Y866" s="460"/>
      <c r="Z866" s="460"/>
      <c r="AA866" s="460"/>
      <c r="AB866" s="460"/>
      <c r="AC866" s="460"/>
      <c r="AD866" s="460"/>
      <c r="AE866" s="460"/>
      <c r="AF866" s="460"/>
      <c r="AG866" s="460"/>
      <c r="AH866" s="460"/>
      <c r="AI866" s="460"/>
      <c r="AJ866" s="460"/>
      <c r="AK866" s="460"/>
      <c r="AL866" s="460"/>
      <c r="AM866" s="460"/>
      <c r="AN866" s="460"/>
      <c r="AO866" s="460"/>
    </row>
    <row r="867" spans="1:41" ht="14.25" customHeight="1" x14ac:dyDescent="0.2">
      <c r="A867" s="295"/>
      <c r="B867" s="460"/>
      <c r="C867" s="480"/>
      <c r="D867" s="480"/>
      <c r="E867" s="460"/>
      <c r="F867" s="460"/>
      <c r="G867" s="460"/>
      <c r="H867" s="460"/>
      <c r="I867" s="460"/>
      <c r="J867" s="460"/>
      <c r="K867" s="460"/>
      <c r="L867" s="460"/>
      <c r="M867" s="460"/>
      <c r="N867" s="460"/>
      <c r="O867" s="460"/>
      <c r="P867" s="460"/>
      <c r="Q867" s="460"/>
      <c r="R867" s="460"/>
      <c r="S867" s="460"/>
      <c r="T867" s="460"/>
      <c r="U867" s="460"/>
      <c r="V867" s="460"/>
      <c r="W867" s="460"/>
      <c r="X867" s="460"/>
      <c r="Y867" s="460"/>
      <c r="Z867" s="460"/>
      <c r="AA867" s="460"/>
      <c r="AB867" s="460"/>
      <c r="AC867" s="460"/>
      <c r="AD867" s="460"/>
      <c r="AE867" s="460"/>
      <c r="AF867" s="460"/>
      <c r="AG867" s="460"/>
      <c r="AH867" s="460"/>
      <c r="AI867" s="460"/>
      <c r="AJ867" s="460"/>
      <c r="AK867" s="460"/>
      <c r="AL867" s="460"/>
      <c r="AM867" s="460"/>
      <c r="AN867" s="460"/>
      <c r="AO867" s="460"/>
    </row>
    <row r="868" spans="1:41" ht="14.25" customHeight="1" x14ac:dyDescent="0.2">
      <c r="A868" s="295"/>
      <c r="B868" s="460"/>
      <c r="C868" s="480"/>
      <c r="D868" s="480"/>
      <c r="E868" s="460"/>
      <c r="F868" s="460"/>
      <c r="G868" s="460"/>
      <c r="H868" s="460"/>
      <c r="I868" s="460"/>
      <c r="J868" s="460"/>
      <c r="K868" s="460"/>
      <c r="L868" s="460"/>
      <c r="M868" s="460"/>
      <c r="N868" s="460"/>
      <c r="O868" s="460"/>
      <c r="P868" s="460"/>
      <c r="Q868" s="460"/>
      <c r="R868" s="460"/>
      <c r="S868" s="460"/>
      <c r="T868" s="460"/>
      <c r="U868" s="460"/>
      <c r="V868" s="460"/>
      <c r="W868" s="460"/>
      <c r="X868" s="460"/>
      <c r="Y868" s="460"/>
      <c r="Z868" s="460"/>
      <c r="AA868" s="460"/>
      <c r="AB868" s="460"/>
      <c r="AC868" s="460"/>
      <c r="AD868" s="460"/>
      <c r="AE868" s="460"/>
      <c r="AF868" s="460"/>
      <c r="AG868" s="460"/>
      <c r="AH868" s="460"/>
      <c r="AI868" s="460"/>
      <c r="AJ868" s="460"/>
      <c r="AK868" s="460"/>
      <c r="AL868" s="460"/>
      <c r="AM868" s="460"/>
      <c r="AN868" s="460"/>
      <c r="AO868" s="460"/>
    </row>
    <row r="869" spans="1:41" ht="14.25" customHeight="1" x14ac:dyDescent="0.2">
      <c r="A869" s="295"/>
      <c r="B869" s="460"/>
      <c r="C869" s="480"/>
      <c r="D869" s="480"/>
      <c r="E869" s="460"/>
      <c r="F869" s="460"/>
      <c r="G869" s="460"/>
      <c r="H869" s="460"/>
      <c r="I869" s="460"/>
      <c r="J869" s="460"/>
      <c r="K869" s="460"/>
      <c r="L869" s="460"/>
      <c r="M869" s="460"/>
      <c r="N869" s="460"/>
      <c r="O869" s="460"/>
      <c r="P869" s="460"/>
      <c r="Q869" s="460"/>
      <c r="R869" s="460"/>
      <c r="S869" s="460"/>
      <c r="T869" s="460"/>
      <c r="U869" s="460"/>
      <c r="V869" s="460"/>
      <c r="W869" s="460"/>
      <c r="X869" s="460"/>
      <c r="Y869" s="460"/>
      <c r="Z869" s="460"/>
      <c r="AA869" s="460"/>
      <c r="AB869" s="460"/>
      <c r="AC869" s="460"/>
      <c r="AD869" s="460"/>
      <c r="AE869" s="460"/>
      <c r="AF869" s="460"/>
      <c r="AG869" s="460"/>
      <c r="AH869" s="460"/>
      <c r="AI869" s="460"/>
      <c r="AJ869" s="460"/>
      <c r="AK869" s="460"/>
      <c r="AL869" s="460"/>
      <c r="AM869" s="460"/>
      <c r="AN869" s="460"/>
      <c r="AO869" s="460"/>
    </row>
    <row r="870" spans="1:41" ht="14.25" customHeight="1" x14ac:dyDescent="0.2">
      <c r="A870" s="295"/>
      <c r="B870" s="460"/>
      <c r="C870" s="480"/>
      <c r="D870" s="480"/>
      <c r="E870" s="460"/>
      <c r="F870" s="460"/>
      <c r="G870" s="460"/>
      <c r="H870" s="460"/>
      <c r="I870" s="460"/>
      <c r="J870" s="460"/>
      <c r="K870" s="460"/>
      <c r="L870" s="460"/>
      <c r="M870" s="460"/>
      <c r="N870" s="460"/>
      <c r="O870" s="460"/>
      <c r="P870" s="460"/>
      <c r="Q870" s="460"/>
      <c r="R870" s="460"/>
      <c r="S870" s="460"/>
      <c r="T870" s="460"/>
      <c r="U870" s="460"/>
      <c r="V870" s="460"/>
      <c r="W870" s="460"/>
      <c r="X870" s="460"/>
      <c r="Y870" s="460"/>
      <c r="Z870" s="460"/>
      <c r="AA870" s="460"/>
      <c r="AB870" s="460"/>
      <c r="AC870" s="460"/>
      <c r="AD870" s="460"/>
      <c r="AE870" s="460"/>
      <c r="AF870" s="460"/>
      <c r="AG870" s="460"/>
      <c r="AH870" s="460"/>
      <c r="AI870" s="460"/>
      <c r="AJ870" s="460"/>
      <c r="AK870" s="460"/>
      <c r="AL870" s="460"/>
      <c r="AM870" s="460"/>
      <c r="AN870" s="460"/>
      <c r="AO870" s="460"/>
    </row>
    <row r="871" spans="1:41" ht="14.25" customHeight="1" x14ac:dyDescent="0.2">
      <c r="A871" s="295"/>
      <c r="B871" s="460"/>
      <c r="C871" s="480"/>
      <c r="D871" s="480"/>
      <c r="E871" s="460"/>
      <c r="F871" s="460"/>
      <c r="G871" s="460"/>
      <c r="H871" s="460"/>
      <c r="I871" s="460"/>
      <c r="J871" s="460"/>
      <c r="K871" s="460"/>
      <c r="L871" s="460"/>
      <c r="M871" s="460"/>
      <c r="N871" s="460"/>
      <c r="O871" s="460"/>
      <c r="P871" s="460"/>
      <c r="Q871" s="460"/>
      <c r="R871" s="460"/>
      <c r="S871" s="460"/>
      <c r="T871" s="460"/>
      <c r="U871" s="460"/>
      <c r="V871" s="460"/>
      <c r="W871" s="460"/>
      <c r="X871" s="460"/>
      <c r="Y871" s="460"/>
      <c r="Z871" s="460"/>
      <c r="AA871" s="460"/>
      <c r="AB871" s="460"/>
      <c r="AC871" s="460"/>
      <c r="AD871" s="460"/>
      <c r="AE871" s="460"/>
      <c r="AF871" s="460"/>
      <c r="AG871" s="460"/>
      <c r="AH871" s="460"/>
      <c r="AI871" s="460"/>
      <c r="AJ871" s="460"/>
      <c r="AK871" s="460"/>
      <c r="AL871" s="460"/>
      <c r="AM871" s="460"/>
      <c r="AN871" s="460"/>
      <c r="AO871" s="460"/>
    </row>
    <row r="872" spans="1:41" ht="14.25" customHeight="1" x14ac:dyDescent="0.2">
      <c r="A872" s="295"/>
      <c r="B872" s="460"/>
      <c r="C872" s="480"/>
      <c r="D872" s="480"/>
      <c r="E872" s="460"/>
      <c r="F872" s="460"/>
      <c r="G872" s="460"/>
      <c r="H872" s="460"/>
      <c r="I872" s="460"/>
      <c r="J872" s="460"/>
      <c r="K872" s="460"/>
      <c r="L872" s="460"/>
      <c r="M872" s="460"/>
      <c r="N872" s="460"/>
      <c r="O872" s="460"/>
      <c r="P872" s="460"/>
      <c r="Q872" s="460"/>
      <c r="R872" s="460"/>
      <c r="S872" s="460"/>
      <c r="T872" s="460"/>
      <c r="U872" s="460"/>
      <c r="V872" s="460"/>
      <c r="W872" s="460"/>
      <c r="X872" s="460"/>
      <c r="Y872" s="460"/>
      <c r="Z872" s="460"/>
      <c r="AA872" s="460"/>
      <c r="AB872" s="460"/>
      <c r="AC872" s="460"/>
      <c r="AD872" s="460"/>
      <c r="AE872" s="460"/>
      <c r="AF872" s="460"/>
      <c r="AG872" s="460"/>
      <c r="AH872" s="460"/>
      <c r="AI872" s="460"/>
      <c r="AJ872" s="460"/>
      <c r="AK872" s="460"/>
      <c r="AL872" s="460"/>
      <c r="AM872" s="460"/>
      <c r="AN872" s="460"/>
      <c r="AO872" s="460"/>
    </row>
    <row r="873" spans="1:41" ht="14.25" customHeight="1" x14ac:dyDescent="0.2">
      <c r="A873" s="295"/>
      <c r="B873" s="460"/>
      <c r="C873" s="480"/>
      <c r="D873" s="480"/>
      <c r="E873" s="460"/>
      <c r="F873" s="460"/>
      <c r="G873" s="460"/>
      <c r="H873" s="460"/>
      <c r="I873" s="460"/>
      <c r="J873" s="460"/>
      <c r="K873" s="460"/>
      <c r="L873" s="460"/>
      <c r="M873" s="460"/>
      <c r="N873" s="460"/>
      <c r="O873" s="460"/>
      <c r="P873" s="460"/>
      <c r="Q873" s="460"/>
      <c r="R873" s="460"/>
      <c r="S873" s="460"/>
      <c r="T873" s="460"/>
      <c r="U873" s="460"/>
      <c r="V873" s="460"/>
      <c r="W873" s="460"/>
      <c r="X873" s="460"/>
      <c r="Y873" s="460"/>
      <c r="Z873" s="460"/>
      <c r="AA873" s="460"/>
      <c r="AB873" s="460"/>
      <c r="AC873" s="460"/>
      <c r="AD873" s="460"/>
      <c r="AE873" s="460"/>
      <c r="AF873" s="460"/>
      <c r="AG873" s="460"/>
      <c r="AH873" s="460"/>
      <c r="AI873" s="460"/>
      <c r="AJ873" s="460"/>
      <c r="AK873" s="460"/>
      <c r="AL873" s="460"/>
      <c r="AM873" s="460"/>
      <c r="AN873" s="460"/>
      <c r="AO873" s="460"/>
    </row>
    <row r="874" spans="1:41" ht="14.25" customHeight="1" x14ac:dyDescent="0.2">
      <c r="A874" s="295"/>
      <c r="B874" s="460"/>
      <c r="C874" s="480"/>
      <c r="D874" s="480"/>
      <c r="E874" s="460"/>
      <c r="F874" s="460"/>
      <c r="G874" s="460"/>
      <c r="H874" s="460"/>
      <c r="I874" s="460"/>
      <c r="J874" s="460"/>
      <c r="K874" s="460"/>
      <c r="L874" s="460"/>
      <c r="M874" s="460"/>
      <c r="N874" s="460"/>
      <c r="O874" s="460"/>
      <c r="P874" s="460"/>
      <c r="Q874" s="460"/>
      <c r="R874" s="460"/>
      <c r="S874" s="460"/>
      <c r="T874" s="460"/>
      <c r="U874" s="460"/>
      <c r="V874" s="460"/>
      <c r="W874" s="460"/>
      <c r="X874" s="460"/>
      <c r="Y874" s="460"/>
      <c r="Z874" s="460"/>
      <c r="AA874" s="460"/>
      <c r="AB874" s="460"/>
      <c r="AC874" s="460"/>
      <c r="AD874" s="460"/>
      <c r="AE874" s="460"/>
      <c r="AF874" s="460"/>
      <c r="AG874" s="460"/>
      <c r="AH874" s="460"/>
      <c r="AI874" s="460"/>
      <c r="AJ874" s="460"/>
      <c r="AK874" s="460"/>
      <c r="AL874" s="460"/>
      <c r="AM874" s="460"/>
      <c r="AN874" s="460"/>
      <c r="AO874" s="460"/>
    </row>
    <row r="875" spans="1:41" ht="14.25" customHeight="1" x14ac:dyDescent="0.2">
      <c r="A875" s="295"/>
      <c r="B875" s="460"/>
      <c r="C875" s="480"/>
      <c r="D875" s="480"/>
      <c r="E875" s="460"/>
      <c r="F875" s="460"/>
      <c r="G875" s="460"/>
      <c r="H875" s="460"/>
      <c r="I875" s="460"/>
      <c r="J875" s="460"/>
      <c r="K875" s="460"/>
      <c r="L875" s="460"/>
      <c r="M875" s="460"/>
      <c r="N875" s="460"/>
      <c r="O875" s="460"/>
      <c r="P875" s="460"/>
      <c r="Q875" s="460"/>
      <c r="R875" s="460"/>
      <c r="S875" s="460"/>
      <c r="T875" s="460"/>
      <c r="U875" s="460"/>
      <c r="V875" s="460"/>
      <c r="W875" s="460"/>
      <c r="X875" s="460"/>
      <c r="Y875" s="460"/>
      <c r="Z875" s="460"/>
      <c r="AA875" s="460"/>
      <c r="AB875" s="460"/>
      <c r="AC875" s="460"/>
      <c r="AD875" s="460"/>
      <c r="AE875" s="460"/>
      <c r="AF875" s="460"/>
      <c r="AG875" s="460"/>
      <c r="AH875" s="460"/>
      <c r="AI875" s="460"/>
      <c r="AJ875" s="460"/>
      <c r="AK875" s="460"/>
      <c r="AL875" s="460"/>
      <c r="AM875" s="460"/>
      <c r="AN875" s="460"/>
      <c r="AO875" s="460"/>
    </row>
    <row r="876" spans="1:41" ht="14.25" customHeight="1" x14ac:dyDescent="0.2">
      <c r="A876" s="295"/>
      <c r="B876" s="460"/>
      <c r="C876" s="480"/>
      <c r="D876" s="480"/>
      <c r="E876" s="460"/>
      <c r="F876" s="460"/>
      <c r="G876" s="460"/>
      <c r="H876" s="460"/>
      <c r="I876" s="460"/>
      <c r="J876" s="460"/>
      <c r="K876" s="460"/>
      <c r="L876" s="460"/>
      <c r="M876" s="460"/>
      <c r="N876" s="460"/>
      <c r="O876" s="460"/>
      <c r="P876" s="460"/>
      <c r="Q876" s="460"/>
      <c r="R876" s="460"/>
      <c r="S876" s="460"/>
      <c r="T876" s="460"/>
      <c r="U876" s="460"/>
      <c r="V876" s="460"/>
      <c r="W876" s="460"/>
      <c r="X876" s="460"/>
      <c r="Y876" s="460"/>
      <c r="Z876" s="460"/>
      <c r="AA876" s="460"/>
      <c r="AB876" s="460"/>
      <c r="AC876" s="460"/>
      <c r="AD876" s="460"/>
      <c r="AE876" s="460"/>
      <c r="AF876" s="460"/>
      <c r="AG876" s="460"/>
      <c r="AH876" s="460"/>
      <c r="AI876" s="460"/>
      <c r="AJ876" s="460"/>
      <c r="AK876" s="460"/>
      <c r="AL876" s="460"/>
      <c r="AM876" s="460"/>
      <c r="AN876" s="460"/>
      <c r="AO876" s="460"/>
    </row>
    <row r="877" spans="1:41" ht="14.25" customHeight="1" x14ac:dyDescent="0.2">
      <c r="A877" s="295"/>
      <c r="B877" s="460"/>
      <c r="C877" s="480"/>
      <c r="D877" s="480"/>
      <c r="E877" s="460"/>
      <c r="F877" s="460"/>
      <c r="G877" s="460"/>
      <c r="H877" s="460"/>
      <c r="I877" s="460"/>
      <c r="J877" s="460"/>
      <c r="K877" s="460"/>
      <c r="L877" s="460"/>
      <c r="M877" s="460"/>
      <c r="N877" s="460"/>
      <c r="O877" s="460"/>
      <c r="P877" s="460"/>
      <c r="Q877" s="460"/>
      <c r="R877" s="460"/>
      <c r="S877" s="460"/>
      <c r="T877" s="460"/>
      <c r="U877" s="460"/>
      <c r="V877" s="460"/>
      <c r="W877" s="460"/>
      <c r="X877" s="460"/>
      <c r="Y877" s="460"/>
      <c r="Z877" s="460"/>
      <c r="AA877" s="460"/>
      <c r="AB877" s="460"/>
      <c r="AC877" s="460"/>
      <c r="AD877" s="460"/>
      <c r="AE877" s="460"/>
      <c r="AF877" s="460"/>
      <c r="AG877" s="460"/>
      <c r="AH877" s="460"/>
      <c r="AI877" s="460"/>
      <c r="AJ877" s="460"/>
      <c r="AK877" s="460"/>
      <c r="AL877" s="460"/>
      <c r="AM877" s="460"/>
      <c r="AN877" s="460"/>
      <c r="AO877" s="460"/>
    </row>
    <row r="878" spans="1:41" ht="14.25" customHeight="1" x14ac:dyDescent="0.2">
      <c r="A878" s="295"/>
      <c r="B878" s="460"/>
      <c r="C878" s="480"/>
      <c r="D878" s="480"/>
      <c r="E878" s="460"/>
      <c r="F878" s="460"/>
      <c r="G878" s="460"/>
      <c r="H878" s="460"/>
      <c r="I878" s="460"/>
      <c r="J878" s="460"/>
      <c r="K878" s="460"/>
      <c r="L878" s="460"/>
      <c r="M878" s="460"/>
      <c r="N878" s="460"/>
      <c r="O878" s="460"/>
      <c r="P878" s="460"/>
      <c r="Q878" s="460"/>
      <c r="R878" s="460"/>
      <c r="S878" s="460"/>
      <c r="T878" s="460"/>
      <c r="U878" s="460"/>
      <c r="V878" s="460"/>
      <c r="W878" s="460"/>
      <c r="X878" s="460"/>
      <c r="Y878" s="460"/>
      <c r="Z878" s="460"/>
      <c r="AA878" s="460"/>
      <c r="AB878" s="460"/>
      <c r="AC878" s="460"/>
      <c r="AD878" s="460"/>
      <c r="AE878" s="460"/>
      <c r="AF878" s="460"/>
      <c r="AG878" s="460"/>
      <c r="AH878" s="460"/>
      <c r="AI878" s="460"/>
      <c r="AJ878" s="460"/>
      <c r="AK878" s="460"/>
      <c r="AL878" s="460"/>
      <c r="AM878" s="460"/>
      <c r="AN878" s="460"/>
      <c r="AO878" s="460"/>
    </row>
    <row r="879" spans="1:41" ht="14.25" customHeight="1" x14ac:dyDescent="0.2">
      <c r="A879" s="295"/>
      <c r="B879" s="460"/>
      <c r="C879" s="480"/>
      <c r="D879" s="480"/>
      <c r="E879" s="460"/>
      <c r="F879" s="460"/>
      <c r="G879" s="460"/>
      <c r="H879" s="460"/>
      <c r="I879" s="460"/>
      <c r="J879" s="460"/>
      <c r="K879" s="460"/>
      <c r="L879" s="460"/>
      <c r="M879" s="460"/>
      <c r="N879" s="460"/>
      <c r="O879" s="460"/>
      <c r="P879" s="460"/>
      <c r="Q879" s="460"/>
      <c r="R879" s="460"/>
      <c r="S879" s="460"/>
      <c r="T879" s="460"/>
      <c r="U879" s="460"/>
      <c r="V879" s="460"/>
      <c r="W879" s="460"/>
      <c r="X879" s="460"/>
      <c r="Y879" s="460"/>
      <c r="Z879" s="460"/>
      <c r="AA879" s="460"/>
      <c r="AB879" s="460"/>
      <c r="AC879" s="460"/>
      <c r="AD879" s="460"/>
      <c r="AE879" s="460"/>
      <c r="AF879" s="460"/>
      <c r="AG879" s="460"/>
      <c r="AH879" s="460"/>
      <c r="AI879" s="460"/>
      <c r="AJ879" s="460"/>
      <c r="AK879" s="460"/>
      <c r="AL879" s="460"/>
      <c r="AM879" s="460"/>
      <c r="AN879" s="460"/>
      <c r="AO879" s="460"/>
    </row>
    <row r="880" spans="1:41" ht="14.25" customHeight="1" x14ac:dyDescent="0.2">
      <c r="A880" s="295"/>
      <c r="B880" s="460"/>
      <c r="C880" s="480"/>
      <c r="D880" s="480"/>
      <c r="E880" s="460"/>
      <c r="F880" s="460"/>
      <c r="G880" s="460"/>
      <c r="H880" s="460"/>
      <c r="I880" s="460"/>
      <c r="J880" s="460"/>
      <c r="K880" s="460"/>
      <c r="L880" s="460"/>
      <c r="M880" s="460"/>
      <c r="N880" s="460"/>
      <c r="O880" s="460"/>
      <c r="P880" s="460"/>
      <c r="Q880" s="460"/>
      <c r="R880" s="460"/>
      <c r="S880" s="460"/>
      <c r="T880" s="460"/>
      <c r="U880" s="460"/>
      <c r="V880" s="460"/>
      <c r="W880" s="460"/>
      <c r="X880" s="460"/>
      <c r="Y880" s="460"/>
      <c r="Z880" s="460"/>
      <c r="AA880" s="460"/>
      <c r="AB880" s="460"/>
      <c r="AC880" s="460"/>
      <c r="AD880" s="460"/>
      <c r="AE880" s="460"/>
      <c r="AF880" s="460"/>
      <c r="AG880" s="460"/>
      <c r="AH880" s="460"/>
      <c r="AI880" s="460"/>
      <c r="AJ880" s="460"/>
      <c r="AK880" s="460"/>
      <c r="AL880" s="460"/>
      <c r="AM880" s="460"/>
      <c r="AN880" s="460"/>
      <c r="AO880" s="460"/>
    </row>
    <row r="881" spans="1:41" ht="14.25" customHeight="1" x14ac:dyDescent="0.2">
      <c r="A881" s="295"/>
      <c r="B881" s="460"/>
      <c r="C881" s="480"/>
      <c r="D881" s="480"/>
      <c r="E881" s="460"/>
      <c r="F881" s="460"/>
      <c r="G881" s="460"/>
      <c r="H881" s="460"/>
      <c r="I881" s="460"/>
      <c r="J881" s="460"/>
      <c r="K881" s="460"/>
      <c r="L881" s="460"/>
      <c r="M881" s="460"/>
      <c r="N881" s="460"/>
      <c r="O881" s="460"/>
      <c r="P881" s="460"/>
      <c r="Q881" s="460"/>
      <c r="R881" s="460"/>
      <c r="S881" s="460"/>
      <c r="T881" s="460"/>
      <c r="U881" s="460"/>
      <c r="V881" s="460"/>
      <c r="W881" s="460"/>
      <c r="X881" s="460"/>
      <c r="Y881" s="460"/>
      <c r="Z881" s="460"/>
      <c r="AA881" s="460"/>
      <c r="AB881" s="460"/>
      <c r="AC881" s="460"/>
      <c r="AD881" s="460"/>
      <c r="AE881" s="460"/>
      <c r="AF881" s="460"/>
      <c r="AG881" s="460"/>
      <c r="AH881" s="460"/>
      <c r="AI881" s="460"/>
      <c r="AJ881" s="460"/>
      <c r="AK881" s="460"/>
      <c r="AL881" s="460"/>
      <c r="AM881" s="460"/>
      <c r="AN881" s="460"/>
      <c r="AO881" s="460"/>
    </row>
    <row r="882" spans="1:41" ht="14.25" customHeight="1" x14ac:dyDescent="0.2">
      <c r="A882" s="295"/>
      <c r="B882" s="460"/>
      <c r="C882" s="480"/>
      <c r="D882" s="480"/>
      <c r="E882" s="460"/>
      <c r="F882" s="460"/>
      <c r="G882" s="460"/>
      <c r="H882" s="460"/>
      <c r="I882" s="460"/>
      <c r="J882" s="460"/>
      <c r="K882" s="460"/>
      <c r="L882" s="460"/>
      <c r="M882" s="460"/>
      <c r="N882" s="460"/>
      <c r="O882" s="460"/>
      <c r="P882" s="460"/>
      <c r="Q882" s="460"/>
      <c r="R882" s="460"/>
      <c r="S882" s="460"/>
      <c r="T882" s="460"/>
      <c r="U882" s="460"/>
      <c r="V882" s="460"/>
      <c r="W882" s="460"/>
      <c r="X882" s="460"/>
      <c r="Y882" s="460"/>
      <c r="Z882" s="460"/>
      <c r="AA882" s="460"/>
      <c r="AB882" s="460"/>
      <c r="AC882" s="460"/>
      <c r="AD882" s="460"/>
      <c r="AE882" s="460"/>
      <c r="AF882" s="460"/>
      <c r="AG882" s="460"/>
      <c r="AH882" s="460"/>
      <c r="AI882" s="460"/>
      <c r="AJ882" s="460"/>
      <c r="AK882" s="460"/>
      <c r="AL882" s="460"/>
      <c r="AM882" s="460"/>
      <c r="AN882" s="460"/>
      <c r="AO882" s="460"/>
    </row>
    <row r="883" spans="1:41" ht="14.25" customHeight="1" x14ac:dyDescent="0.2">
      <c r="A883" s="295"/>
      <c r="B883" s="460"/>
      <c r="C883" s="480"/>
      <c r="D883" s="480"/>
      <c r="E883" s="460"/>
      <c r="F883" s="460"/>
      <c r="G883" s="460"/>
      <c r="H883" s="460"/>
      <c r="I883" s="460"/>
      <c r="J883" s="460"/>
      <c r="K883" s="460"/>
      <c r="L883" s="460"/>
      <c r="M883" s="460"/>
      <c r="N883" s="460"/>
      <c r="O883" s="460"/>
      <c r="P883" s="460"/>
      <c r="Q883" s="460"/>
      <c r="R883" s="460"/>
      <c r="S883" s="460"/>
      <c r="T883" s="460"/>
      <c r="U883" s="460"/>
      <c r="V883" s="460"/>
      <c r="W883" s="460"/>
      <c r="X883" s="460"/>
      <c r="Y883" s="460"/>
      <c r="Z883" s="460"/>
      <c r="AA883" s="460"/>
      <c r="AB883" s="460"/>
      <c r="AC883" s="460"/>
      <c r="AD883" s="460"/>
      <c r="AE883" s="460"/>
      <c r="AF883" s="460"/>
      <c r="AG883" s="460"/>
      <c r="AH883" s="460"/>
      <c r="AI883" s="460"/>
      <c r="AJ883" s="460"/>
      <c r="AK883" s="460"/>
      <c r="AL883" s="460"/>
      <c r="AM883" s="460"/>
      <c r="AN883" s="460"/>
      <c r="AO883" s="460"/>
    </row>
    <row r="884" spans="1:41" ht="14.25" customHeight="1" x14ac:dyDescent="0.2">
      <c r="A884" s="295"/>
      <c r="B884" s="460"/>
      <c r="C884" s="480"/>
      <c r="D884" s="480"/>
      <c r="E884" s="460"/>
      <c r="F884" s="460"/>
      <c r="G884" s="460"/>
      <c r="H884" s="460"/>
      <c r="I884" s="460"/>
      <c r="J884" s="460"/>
      <c r="K884" s="460"/>
      <c r="L884" s="460"/>
      <c r="M884" s="460"/>
      <c r="N884" s="460"/>
      <c r="O884" s="460"/>
      <c r="P884" s="460"/>
      <c r="Q884" s="460"/>
      <c r="R884" s="460"/>
      <c r="S884" s="460"/>
      <c r="T884" s="460"/>
      <c r="U884" s="460"/>
      <c r="V884" s="460"/>
      <c r="W884" s="460"/>
      <c r="X884" s="460"/>
      <c r="Y884" s="460"/>
      <c r="Z884" s="460"/>
      <c r="AA884" s="460"/>
      <c r="AB884" s="460"/>
      <c r="AC884" s="460"/>
      <c r="AD884" s="460"/>
      <c r="AE884" s="460"/>
      <c r="AF884" s="460"/>
      <c r="AG884" s="460"/>
      <c r="AH884" s="460"/>
      <c r="AI884" s="460"/>
      <c r="AJ884" s="460"/>
      <c r="AK884" s="460"/>
      <c r="AL884" s="460"/>
      <c r="AM884" s="460"/>
      <c r="AN884" s="460"/>
      <c r="AO884" s="460"/>
    </row>
    <row r="885" spans="1:41" ht="14.25" customHeight="1" x14ac:dyDescent="0.2">
      <c r="A885" s="295"/>
      <c r="B885" s="460"/>
      <c r="C885" s="480"/>
      <c r="D885" s="480"/>
      <c r="E885" s="460"/>
      <c r="F885" s="460"/>
      <c r="G885" s="460"/>
      <c r="H885" s="460"/>
      <c r="I885" s="460"/>
      <c r="J885" s="460"/>
      <c r="K885" s="460"/>
      <c r="L885" s="460"/>
      <c r="M885" s="460"/>
      <c r="N885" s="460"/>
      <c r="O885" s="460"/>
      <c r="P885" s="460"/>
      <c r="Q885" s="460"/>
      <c r="R885" s="460"/>
      <c r="S885" s="460"/>
      <c r="T885" s="460"/>
      <c r="U885" s="460"/>
      <c r="V885" s="460"/>
      <c r="W885" s="460"/>
      <c r="X885" s="460"/>
      <c r="Y885" s="460"/>
      <c r="Z885" s="460"/>
      <c r="AA885" s="460"/>
      <c r="AB885" s="460"/>
      <c r="AC885" s="460"/>
      <c r="AD885" s="460"/>
      <c r="AE885" s="460"/>
      <c r="AF885" s="460"/>
      <c r="AG885" s="460"/>
      <c r="AH885" s="460"/>
      <c r="AI885" s="460"/>
      <c r="AJ885" s="460"/>
      <c r="AK885" s="460"/>
      <c r="AL885" s="460"/>
      <c r="AM885" s="460"/>
      <c r="AN885" s="460"/>
      <c r="AO885" s="460"/>
    </row>
    <row r="886" spans="1:41" ht="14.25" customHeight="1" x14ac:dyDescent="0.2">
      <c r="A886" s="295"/>
      <c r="B886" s="460"/>
      <c r="C886" s="480"/>
      <c r="D886" s="480"/>
      <c r="E886" s="460"/>
      <c r="F886" s="460"/>
      <c r="G886" s="460"/>
      <c r="H886" s="460"/>
      <c r="I886" s="460"/>
      <c r="J886" s="460"/>
      <c r="K886" s="460"/>
      <c r="L886" s="460"/>
      <c r="M886" s="460"/>
      <c r="N886" s="460"/>
      <c r="O886" s="460"/>
      <c r="P886" s="460"/>
      <c r="Q886" s="460"/>
      <c r="R886" s="460"/>
      <c r="S886" s="460"/>
      <c r="T886" s="460"/>
      <c r="U886" s="460"/>
      <c r="V886" s="460"/>
      <c r="W886" s="460"/>
      <c r="X886" s="460"/>
      <c r="Y886" s="460"/>
      <c r="Z886" s="460"/>
      <c r="AA886" s="460"/>
      <c r="AB886" s="460"/>
      <c r="AC886" s="460"/>
      <c r="AD886" s="460"/>
      <c r="AE886" s="460"/>
      <c r="AF886" s="460"/>
      <c r="AG886" s="460"/>
      <c r="AH886" s="460"/>
      <c r="AI886" s="460"/>
      <c r="AJ886" s="460"/>
      <c r="AK886" s="460"/>
      <c r="AL886" s="460"/>
      <c r="AM886" s="460"/>
      <c r="AN886" s="460"/>
      <c r="AO886" s="460"/>
    </row>
    <row r="887" spans="1:41" ht="14.25" customHeight="1" x14ac:dyDescent="0.2">
      <c r="A887" s="295"/>
      <c r="B887" s="460"/>
      <c r="C887" s="480"/>
      <c r="D887" s="480"/>
      <c r="E887" s="460"/>
      <c r="F887" s="460"/>
      <c r="G887" s="460"/>
      <c r="H887" s="460"/>
      <c r="I887" s="460"/>
      <c r="J887" s="460"/>
      <c r="K887" s="460"/>
      <c r="L887" s="460"/>
      <c r="M887" s="460"/>
      <c r="N887" s="460"/>
      <c r="O887" s="460"/>
      <c r="P887" s="460"/>
      <c r="Q887" s="460"/>
      <c r="R887" s="460"/>
      <c r="S887" s="460"/>
      <c r="T887" s="460"/>
      <c r="U887" s="460"/>
      <c r="V887" s="460"/>
      <c r="W887" s="460"/>
      <c r="X887" s="460"/>
      <c r="Y887" s="460"/>
      <c r="Z887" s="460"/>
      <c r="AA887" s="460"/>
      <c r="AB887" s="460"/>
      <c r="AC887" s="460"/>
      <c r="AD887" s="460"/>
      <c r="AE887" s="460"/>
      <c r="AF887" s="460"/>
      <c r="AG887" s="460"/>
      <c r="AH887" s="460"/>
      <c r="AI887" s="460"/>
      <c r="AJ887" s="460"/>
      <c r="AK887" s="460"/>
      <c r="AL887" s="460"/>
      <c r="AM887" s="460"/>
      <c r="AN887" s="460"/>
      <c r="AO887" s="460"/>
    </row>
    <row r="888" spans="1:41" ht="14.25" customHeight="1" x14ac:dyDescent="0.2">
      <c r="A888" s="295"/>
      <c r="B888" s="460"/>
      <c r="C888" s="480"/>
      <c r="D888" s="480"/>
      <c r="E888" s="460"/>
      <c r="F888" s="460"/>
      <c r="G888" s="460"/>
      <c r="H888" s="460"/>
      <c r="I888" s="460"/>
      <c r="J888" s="460"/>
      <c r="K888" s="460"/>
      <c r="L888" s="460"/>
      <c r="M888" s="460"/>
      <c r="N888" s="460"/>
      <c r="O888" s="460"/>
      <c r="P888" s="460"/>
      <c r="Q888" s="460"/>
      <c r="R888" s="460"/>
      <c r="S888" s="460"/>
      <c r="T888" s="460"/>
      <c r="U888" s="460"/>
      <c r="V888" s="460"/>
      <c r="W888" s="460"/>
      <c r="X888" s="460"/>
      <c r="Y888" s="460"/>
      <c r="Z888" s="460"/>
      <c r="AA888" s="460"/>
      <c r="AB888" s="460"/>
      <c r="AC888" s="460"/>
      <c r="AD888" s="460"/>
      <c r="AE888" s="460"/>
      <c r="AF888" s="460"/>
      <c r="AG888" s="460"/>
      <c r="AH888" s="460"/>
      <c r="AI888" s="460"/>
      <c r="AJ888" s="460"/>
      <c r="AK888" s="460"/>
      <c r="AL888" s="460"/>
      <c r="AM888" s="460"/>
      <c r="AN888" s="460"/>
      <c r="AO888" s="460"/>
    </row>
    <row r="889" spans="1:41" ht="14.25" customHeight="1" x14ac:dyDescent="0.2">
      <c r="A889" s="295"/>
      <c r="B889" s="460"/>
      <c r="C889" s="480"/>
      <c r="D889" s="480"/>
      <c r="E889" s="460"/>
      <c r="F889" s="460"/>
      <c r="G889" s="460"/>
      <c r="H889" s="460"/>
      <c r="I889" s="460"/>
      <c r="J889" s="460"/>
      <c r="K889" s="460"/>
      <c r="L889" s="460"/>
      <c r="M889" s="460"/>
      <c r="N889" s="460"/>
      <c r="O889" s="460"/>
      <c r="P889" s="460"/>
      <c r="Q889" s="460"/>
      <c r="R889" s="460"/>
      <c r="S889" s="460"/>
      <c r="T889" s="460"/>
      <c r="U889" s="460"/>
      <c r="V889" s="460"/>
      <c r="W889" s="460"/>
      <c r="X889" s="460"/>
      <c r="Y889" s="460"/>
      <c r="Z889" s="460"/>
      <c r="AA889" s="460"/>
      <c r="AB889" s="460"/>
      <c r="AC889" s="460"/>
      <c r="AD889" s="460"/>
      <c r="AE889" s="460"/>
      <c r="AF889" s="460"/>
      <c r="AG889" s="460"/>
      <c r="AH889" s="460"/>
      <c r="AI889" s="460"/>
      <c r="AJ889" s="460"/>
      <c r="AK889" s="460"/>
      <c r="AL889" s="460"/>
      <c r="AM889" s="460"/>
      <c r="AN889" s="460"/>
      <c r="AO889" s="460"/>
    </row>
    <row r="890" spans="1:41" ht="14.25" customHeight="1" x14ac:dyDescent="0.2">
      <c r="A890" s="295"/>
      <c r="B890" s="460"/>
      <c r="C890" s="480"/>
      <c r="D890" s="480"/>
      <c r="E890" s="460"/>
      <c r="F890" s="460"/>
      <c r="G890" s="460"/>
      <c r="H890" s="460"/>
      <c r="I890" s="460"/>
      <c r="J890" s="460"/>
      <c r="K890" s="460"/>
      <c r="L890" s="460"/>
      <c r="M890" s="460"/>
      <c r="N890" s="460"/>
      <c r="O890" s="460"/>
      <c r="P890" s="460"/>
      <c r="Q890" s="460"/>
      <c r="R890" s="460"/>
      <c r="S890" s="460"/>
      <c r="T890" s="460"/>
      <c r="U890" s="460"/>
      <c r="V890" s="460"/>
      <c r="W890" s="460"/>
      <c r="X890" s="460"/>
      <c r="Y890" s="460"/>
      <c r="Z890" s="460"/>
      <c r="AA890" s="460"/>
      <c r="AB890" s="460"/>
      <c r="AC890" s="460"/>
      <c r="AD890" s="460"/>
      <c r="AE890" s="460"/>
      <c r="AF890" s="460"/>
      <c r="AG890" s="460"/>
      <c r="AH890" s="460"/>
      <c r="AI890" s="460"/>
      <c r="AJ890" s="460"/>
      <c r="AK890" s="460"/>
      <c r="AL890" s="460"/>
      <c r="AM890" s="460"/>
      <c r="AN890" s="460"/>
      <c r="AO890" s="460"/>
    </row>
    <row r="891" spans="1:41" ht="14.25" customHeight="1" x14ac:dyDescent="0.2">
      <c r="A891" s="295"/>
      <c r="B891" s="460"/>
      <c r="C891" s="480"/>
      <c r="D891" s="480"/>
      <c r="E891" s="460"/>
      <c r="F891" s="460"/>
      <c r="G891" s="460"/>
      <c r="H891" s="460"/>
      <c r="I891" s="460"/>
      <c r="J891" s="460"/>
      <c r="K891" s="460"/>
      <c r="L891" s="460"/>
      <c r="M891" s="460"/>
      <c r="N891" s="460"/>
      <c r="O891" s="460"/>
      <c r="P891" s="460"/>
      <c r="Q891" s="460"/>
      <c r="R891" s="460"/>
      <c r="S891" s="460"/>
      <c r="T891" s="460"/>
      <c r="U891" s="460"/>
      <c r="V891" s="460"/>
      <c r="W891" s="460"/>
      <c r="X891" s="460"/>
      <c r="Y891" s="460"/>
      <c r="Z891" s="460"/>
      <c r="AA891" s="460"/>
      <c r="AB891" s="460"/>
      <c r="AC891" s="460"/>
      <c r="AD891" s="460"/>
      <c r="AE891" s="460"/>
      <c r="AF891" s="460"/>
      <c r="AG891" s="460"/>
      <c r="AH891" s="460"/>
      <c r="AI891" s="460"/>
      <c r="AJ891" s="460"/>
      <c r="AK891" s="460"/>
      <c r="AL891" s="460"/>
      <c r="AM891" s="460"/>
      <c r="AN891" s="460"/>
      <c r="AO891" s="460"/>
    </row>
    <row r="892" spans="1:41" ht="14.25" customHeight="1" x14ac:dyDescent="0.2">
      <c r="A892" s="295"/>
      <c r="B892" s="460"/>
      <c r="C892" s="480"/>
      <c r="D892" s="480"/>
      <c r="E892" s="460"/>
      <c r="F892" s="460"/>
      <c r="G892" s="460"/>
      <c r="H892" s="460"/>
      <c r="I892" s="460"/>
      <c r="J892" s="460"/>
      <c r="K892" s="460"/>
      <c r="L892" s="460"/>
      <c r="M892" s="460"/>
      <c r="N892" s="460"/>
      <c r="O892" s="460"/>
      <c r="P892" s="460"/>
      <c r="Q892" s="460"/>
      <c r="R892" s="460"/>
      <c r="S892" s="460"/>
      <c r="T892" s="460"/>
      <c r="U892" s="460"/>
      <c r="V892" s="460"/>
      <c r="W892" s="460"/>
      <c r="X892" s="460"/>
      <c r="Y892" s="460"/>
      <c r="Z892" s="460"/>
      <c r="AA892" s="460"/>
      <c r="AB892" s="460"/>
      <c r="AC892" s="460"/>
      <c r="AD892" s="460"/>
      <c r="AE892" s="460"/>
      <c r="AF892" s="460"/>
      <c r="AG892" s="460"/>
      <c r="AH892" s="460"/>
      <c r="AI892" s="460"/>
      <c r="AJ892" s="460"/>
      <c r="AK892" s="460"/>
      <c r="AL892" s="460"/>
      <c r="AM892" s="460"/>
      <c r="AN892" s="460"/>
      <c r="AO892" s="460"/>
    </row>
    <row r="893" spans="1:41" ht="14.25" customHeight="1" x14ac:dyDescent="0.2">
      <c r="A893" s="295"/>
      <c r="B893" s="460"/>
      <c r="C893" s="480"/>
      <c r="D893" s="480"/>
      <c r="E893" s="460"/>
      <c r="F893" s="460"/>
      <c r="G893" s="460"/>
      <c r="H893" s="460"/>
      <c r="I893" s="460"/>
      <c r="J893" s="460"/>
      <c r="K893" s="460"/>
      <c r="L893" s="460"/>
      <c r="M893" s="460"/>
      <c r="N893" s="460"/>
      <c r="O893" s="460"/>
      <c r="P893" s="460"/>
      <c r="Q893" s="460"/>
      <c r="R893" s="460"/>
      <c r="S893" s="460"/>
      <c r="T893" s="460"/>
      <c r="U893" s="460"/>
      <c r="V893" s="460"/>
      <c r="W893" s="460"/>
      <c r="X893" s="460"/>
      <c r="Y893" s="460"/>
      <c r="Z893" s="460"/>
      <c r="AA893" s="460"/>
      <c r="AB893" s="460"/>
      <c r="AC893" s="460"/>
      <c r="AD893" s="460"/>
      <c r="AE893" s="460"/>
      <c r="AF893" s="460"/>
      <c r="AG893" s="460"/>
      <c r="AH893" s="460"/>
      <c r="AI893" s="460"/>
      <c r="AJ893" s="460"/>
      <c r="AK893" s="460"/>
      <c r="AL893" s="460"/>
      <c r="AM893" s="460"/>
      <c r="AN893" s="460"/>
      <c r="AO893" s="460"/>
    </row>
    <row r="894" spans="1:41" ht="14.25" customHeight="1" x14ac:dyDescent="0.2">
      <c r="A894" s="295"/>
      <c r="B894" s="460"/>
      <c r="C894" s="480"/>
      <c r="D894" s="480"/>
      <c r="E894" s="460"/>
      <c r="F894" s="460"/>
      <c r="G894" s="460"/>
      <c r="H894" s="460"/>
      <c r="I894" s="460"/>
      <c r="J894" s="460"/>
      <c r="K894" s="460"/>
      <c r="L894" s="460"/>
      <c r="M894" s="460"/>
      <c r="N894" s="460"/>
      <c r="O894" s="460"/>
      <c r="P894" s="460"/>
      <c r="Q894" s="460"/>
      <c r="R894" s="460"/>
      <c r="S894" s="460"/>
      <c r="T894" s="460"/>
      <c r="U894" s="460"/>
      <c r="V894" s="460"/>
      <c r="W894" s="460"/>
      <c r="X894" s="460"/>
      <c r="Y894" s="460"/>
      <c r="Z894" s="460"/>
      <c r="AA894" s="460"/>
      <c r="AB894" s="460"/>
      <c r="AC894" s="460"/>
      <c r="AD894" s="460"/>
      <c r="AE894" s="460"/>
      <c r="AF894" s="460"/>
      <c r="AG894" s="460"/>
      <c r="AH894" s="460"/>
      <c r="AI894" s="460"/>
      <c r="AJ894" s="460"/>
      <c r="AK894" s="460"/>
      <c r="AL894" s="460"/>
      <c r="AM894" s="460"/>
      <c r="AN894" s="460"/>
      <c r="AO894" s="460"/>
    </row>
    <row r="895" spans="1:41" ht="14.25" customHeight="1" x14ac:dyDescent="0.2">
      <c r="A895" s="295"/>
      <c r="B895" s="460"/>
      <c r="C895" s="480"/>
      <c r="D895" s="480"/>
      <c r="E895" s="460"/>
      <c r="F895" s="460"/>
      <c r="G895" s="460"/>
      <c r="H895" s="460"/>
      <c r="I895" s="460"/>
      <c r="J895" s="460"/>
      <c r="K895" s="460"/>
      <c r="L895" s="460"/>
      <c r="M895" s="460"/>
      <c r="N895" s="460"/>
      <c r="O895" s="460"/>
      <c r="P895" s="460"/>
      <c r="Q895" s="460"/>
      <c r="R895" s="460"/>
      <c r="S895" s="460"/>
      <c r="T895" s="460"/>
      <c r="U895" s="460"/>
      <c r="V895" s="460"/>
      <c r="W895" s="460"/>
      <c r="X895" s="460"/>
      <c r="Y895" s="460"/>
      <c r="Z895" s="460"/>
      <c r="AA895" s="460"/>
      <c r="AB895" s="460"/>
      <c r="AC895" s="460"/>
      <c r="AD895" s="460"/>
      <c r="AE895" s="460"/>
      <c r="AF895" s="460"/>
      <c r="AG895" s="460"/>
      <c r="AH895" s="460"/>
      <c r="AI895" s="460"/>
      <c r="AJ895" s="460"/>
      <c r="AK895" s="460"/>
      <c r="AL895" s="460"/>
      <c r="AM895" s="460"/>
      <c r="AN895" s="460"/>
      <c r="AO895" s="460"/>
    </row>
    <row r="896" spans="1:41" ht="14.25" customHeight="1" x14ac:dyDescent="0.2">
      <c r="A896" s="295"/>
      <c r="B896" s="460"/>
      <c r="C896" s="480"/>
      <c r="D896" s="480"/>
      <c r="E896" s="460"/>
      <c r="F896" s="460"/>
      <c r="G896" s="460"/>
      <c r="H896" s="460"/>
      <c r="I896" s="460"/>
      <c r="J896" s="460"/>
      <c r="K896" s="460"/>
      <c r="L896" s="460"/>
      <c r="M896" s="460"/>
      <c r="N896" s="460"/>
      <c r="O896" s="460"/>
      <c r="P896" s="460"/>
      <c r="Q896" s="460"/>
      <c r="R896" s="460"/>
      <c r="S896" s="460"/>
      <c r="T896" s="460"/>
      <c r="U896" s="460"/>
      <c r="V896" s="460"/>
      <c r="W896" s="460"/>
      <c r="X896" s="460"/>
      <c r="Y896" s="460"/>
      <c r="Z896" s="460"/>
      <c r="AA896" s="460"/>
      <c r="AB896" s="460"/>
      <c r="AC896" s="460"/>
      <c r="AD896" s="460"/>
      <c r="AE896" s="460"/>
      <c r="AF896" s="460"/>
      <c r="AG896" s="460"/>
      <c r="AH896" s="460"/>
      <c r="AI896" s="460"/>
      <c r="AJ896" s="460"/>
      <c r="AK896" s="460"/>
      <c r="AL896" s="460"/>
      <c r="AM896" s="460"/>
      <c r="AN896" s="460"/>
      <c r="AO896" s="460"/>
    </row>
    <row r="897" spans="1:41" ht="14.25" customHeight="1" x14ac:dyDescent="0.2">
      <c r="A897" s="295"/>
      <c r="B897" s="460"/>
      <c r="C897" s="480"/>
      <c r="D897" s="480"/>
      <c r="E897" s="460"/>
      <c r="F897" s="460"/>
      <c r="G897" s="460"/>
      <c r="H897" s="460"/>
      <c r="I897" s="460"/>
      <c r="J897" s="460"/>
      <c r="K897" s="460"/>
      <c r="L897" s="460"/>
      <c r="M897" s="460"/>
      <c r="N897" s="460"/>
      <c r="O897" s="460"/>
      <c r="P897" s="460"/>
      <c r="Q897" s="460"/>
      <c r="R897" s="460"/>
      <c r="S897" s="460"/>
      <c r="T897" s="460"/>
      <c r="U897" s="460"/>
      <c r="V897" s="460"/>
      <c r="W897" s="460"/>
      <c r="X897" s="460"/>
      <c r="Y897" s="460"/>
      <c r="Z897" s="460"/>
      <c r="AA897" s="460"/>
      <c r="AB897" s="460"/>
      <c r="AC897" s="460"/>
      <c r="AD897" s="460"/>
      <c r="AE897" s="460"/>
      <c r="AF897" s="460"/>
      <c r="AG897" s="460"/>
      <c r="AH897" s="460"/>
      <c r="AI897" s="460"/>
      <c r="AJ897" s="460"/>
      <c r="AK897" s="460"/>
      <c r="AL897" s="460"/>
      <c r="AM897" s="460"/>
      <c r="AN897" s="460"/>
      <c r="AO897" s="460"/>
    </row>
    <row r="898" spans="1:41" ht="14.25" customHeight="1" x14ac:dyDescent="0.2">
      <c r="A898" s="295"/>
      <c r="B898" s="460"/>
      <c r="C898" s="480"/>
      <c r="D898" s="480"/>
      <c r="E898" s="460"/>
      <c r="F898" s="460"/>
      <c r="G898" s="460"/>
      <c r="H898" s="460"/>
      <c r="I898" s="460"/>
      <c r="J898" s="460"/>
      <c r="K898" s="460"/>
      <c r="L898" s="460"/>
      <c r="M898" s="460"/>
      <c r="N898" s="460"/>
      <c r="O898" s="460"/>
      <c r="P898" s="460"/>
      <c r="Q898" s="460"/>
      <c r="R898" s="460"/>
      <c r="S898" s="460"/>
      <c r="T898" s="460"/>
      <c r="U898" s="460"/>
      <c r="V898" s="460"/>
      <c r="W898" s="460"/>
      <c r="X898" s="460"/>
      <c r="Y898" s="460"/>
      <c r="Z898" s="460"/>
      <c r="AA898" s="460"/>
      <c r="AB898" s="460"/>
      <c r="AC898" s="460"/>
      <c r="AD898" s="460"/>
      <c r="AE898" s="460"/>
      <c r="AF898" s="460"/>
      <c r="AG898" s="460"/>
      <c r="AH898" s="460"/>
      <c r="AI898" s="460"/>
      <c r="AJ898" s="460"/>
      <c r="AK898" s="460"/>
      <c r="AL898" s="460"/>
      <c r="AM898" s="460"/>
      <c r="AN898" s="460"/>
      <c r="AO898" s="460"/>
    </row>
    <row r="899" spans="1:41" ht="14.25" customHeight="1" x14ac:dyDescent="0.2">
      <c r="A899" s="295"/>
      <c r="B899" s="460"/>
      <c r="C899" s="480"/>
      <c r="D899" s="480"/>
      <c r="E899" s="460"/>
      <c r="F899" s="460"/>
      <c r="G899" s="460"/>
      <c r="H899" s="460"/>
      <c r="I899" s="460"/>
      <c r="J899" s="460"/>
      <c r="K899" s="460"/>
      <c r="L899" s="460"/>
      <c r="M899" s="460"/>
      <c r="N899" s="460"/>
      <c r="O899" s="460"/>
      <c r="P899" s="460"/>
      <c r="Q899" s="460"/>
      <c r="R899" s="460"/>
      <c r="S899" s="460"/>
      <c r="T899" s="460"/>
      <c r="U899" s="460"/>
      <c r="V899" s="460"/>
      <c r="W899" s="460"/>
      <c r="X899" s="460"/>
      <c r="Y899" s="460"/>
      <c r="Z899" s="460"/>
      <c r="AA899" s="460"/>
      <c r="AB899" s="460"/>
      <c r="AC899" s="460"/>
      <c r="AD899" s="460"/>
      <c r="AE899" s="460"/>
      <c r="AF899" s="460"/>
      <c r="AG899" s="460"/>
      <c r="AH899" s="460"/>
      <c r="AI899" s="460"/>
      <c r="AJ899" s="460"/>
      <c r="AK899" s="460"/>
      <c r="AL899" s="460"/>
      <c r="AM899" s="460"/>
      <c r="AN899" s="460"/>
      <c r="AO899" s="460"/>
    </row>
    <row r="900" spans="1:41" ht="14.25" customHeight="1" x14ac:dyDescent="0.2">
      <c r="A900" s="295"/>
      <c r="B900" s="460"/>
      <c r="C900" s="480"/>
      <c r="D900" s="480"/>
      <c r="E900" s="460"/>
      <c r="F900" s="460"/>
      <c r="G900" s="460"/>
      <c r="H900" s="460"/>
      <c r="I900" s="460"/>
      <c r="J900" s="460"/>
      <c r="K900" s="460"/>
      <c r="L900" s="460"/>
      <c r="M900" s="460"/>
      <c r="N900" s="460"/>
      <c r="O900" s="460"/>
      <c r="P900" s="460"/>
      <c r="Q900" s="460"/>
      <c r="R900" s="460"/>
      <c r="S900" s="460"/>
      <c r="T900" s="460"/>
      <c r="U900" s="460"/>
      <c r="V900" s="460"/>
      <c r="W900" s="460"/>
      <c r="X900" s="460"/>
      <c r="Y900" s="460"/>
      <c r="Z900" s="460"/>
      <c r="AA900" s="460"/>
      <c r="AB900" s="460"/>
      <c r="AC900" s="460"/>
      <c r="AD900" s="460"/>
      <c r="AE900" s="460"/>
      <c r="AF900" s="460"/>
      <c r="AG900" s="460"/>
      <c r="AH900" s="460"/>
      <c r="AI900" s="460"/>
      <c r="AJ900" s="460"/>
      <c r="AK900" s="460"/>
      <c r="AL900" s="460"/>
      <c r="AM900" s="460"/>
      <c r="AN900" s="460"/>
      <c r="AO900" s="460"/>
    </row>
    <row r="901" spans="1:41" ht="14.25" customHeight="1" x14ac:dyDescent="0.2">
      <c r="A901" s="295"/>
      <c r="B901" s="460"/>
      <c r="C901" s="480"/>
      <c r="D901" s="480"/>
      <c r="E901" s="460"/>
      <c r="F901" s="460"/>
      <c r="G901" s="460"/>
      <c r="H901" s="460"/>
      <c r="I901" s="460"/>
      <c r="J901" s="460"/>
      <c r="K901" s="460"/>
      <c r="L901" s="460"/>
      <c r="M901" s="460"/>
      <c r="N901" s="460"/>
      <c r="O901" s="460"/>
      <c r="P901" s="460"/>
      <c r="Q901" s="460"/>
      <c r="R901" s="460"/>
      <c r="S901" s="460"/>
      <c r="T901" s="460"/>
      <c r="U901" s="460"/>
      <c r="V901" s="460"/>
      <c r="W901" s="460"/>
      <c r="X901" s="460"/>
      <c r="Y901" s="460"/>
      <c r="Z901" s="460"/>
      <c r="AA901" s="460"/>
      <c r="AB901" s="460"/>
      <c r="AC901" s="460"/>
      <c r="AD901" s="460"/>
      <c r="AE901" s="460"/>
      <c r="AF901" s="460"/>
      <c r="AG901" s="460"/>
      <c r="AH901" s="460"/>
      <c r="AI901" s="460"/>
      <c r="AJ901" s="460"/>
      <c r="AK901" s="460"/>
      <c r="AL901" s="460"/>
      <c r="AM901" s="460"/>
      <c r="AN901" s="460"/>
      <c r="AO901" s="460"/>
    </row>
    <row r="902" spans="1:41" ht="14.25" customHeight="1" x14ac:dyDescent="0.2">
      <c r="A902" s="295"/>
      <c r="B902" s="460"/>
      <c r="C902" s="480"/>
      <c r="D902" s="480"/>
      <c r="E902" s="460"/>
      <c r="F902" s="460"/>
      <c r="G902" s="460"/>
      <c r="H902" s="460"/>
      <c r="I902" s="460"/>
      <c r="J902" s="460"/>
      <c r="K902" s="460"/>
      <c r="L902" s="460"/>
      <c r="M902" s="460"/>
      <c r="N902" s="460"/>
      <c r="O902" s="460"/>
      <c r="P902" s="460"/>
      <c r="Q902" s="460"/>
      <c r="R902" s="460"/>
      <c r="S902" s="460"/>
      <c r="T902" s="460"/>
      <c r="U902" s="460"/>
      <c r="V902" s="460"/>
      <c r="W902" s="460"/>
      <c r="X902" s="460"/>
      <c r="Y902" s="460"/>
      <c r="Z902" s="460"/>
      <c r="AA902" s="460"/>
      <c r="AB902" s="460"/>
      <c r="AC902" s="460"/>
      <c r="AD902" s="460"/>
      <c r="AE902" s="460"/>
      <c r="AF902" s="460"/>
      <c r="AG902" s="460"/>
      <c r="AH902" s="460"/>
      <c r="AI902" s="460"/>
      <c r="AJ902" s="460"/>
      <c r="AK902" s="460"/>
      <c r="AL902" s="460"/>
      <c r="AM902" s="460"/>
      <c r="AN902" s="460"/>
      <c r="AO902" s="460"/>
    </row>
    <row r="903" spans="1:41" ht="14.25" customHeight="1" x14ac:dyDescent="0.2">
      <c r="A903" s="295"/>
      <c r="B903" s="460"/>
      <c r="C903" s="480"/>
      <c r="D903" s="480"/>
      <c r="E903" s="460"/>
      <c r="F903" s="460"/>
      <c r="G903" s="460"/>
      <c r="H903" s="460"/>
      <c r="I903" s="460"/>
      <c r="J903" s="460"/>
      <c r="K903" s="460"/>
      <c r="L903" s="460"/>
      <c r="M903" s="460"/>
      <c r="N903" s="460"/>
      <c r="O903" s="460"/>
      <c r="P903" s="460"/>
      <c r="Q903" s="460"/>
      <c r="R903" s="460"/>
      <c r="S903" s="460"/>
      <c r="T903" s="460"/>
      <c r="U903" s="460"/>
      <c r="V903" s="460"/>
      <c r="W903" s="460"/>
      <c r="X903" s="460"/>
      <c r="Y903" s="460"/>
      <c r="Z903" s="460"/>
      <c r="AA903" s="460"/>
      <c r="AB903" s="460"/>
      <c r="AC903" s="460"/>
      <c r="AD903" s="460"/>
      <c r="AE903" s="460"/>
      <c r="AF903" s="460"/>
      <c r="AG903" s="460"/>
      <c r="AH903" s="460"/>
      <c r="AI903" s="460"/>
      <c r="AJ903" s="460"/>
      <c r="AK903" s="460"/>
      <c r="AL903" s="460"/>
      <c r="AM903" s="460"/>
      <c r="AN903" s="460"/>
      <c r="AO903" s="460"/>
    </row>
    <row r="904" spans="1:41" ht="14.25" customHeight="1" x14ac:dyDescent="0.2">
      <c r="A904" s="295"/>
      <c r="B904" s="460"/>
      <c r="C904" s="480"/>
      <c r="D904" s="480"/>
      <c r="E904" s="460"/>
      <c r="F904" s="460"/>
      <c r="G904" s="460"/>
      <c r="H904" s="460"/>
      <c r="I904" s="460"/>
      <c r="J904" s="460"/>
      <c r="K904" s="460"/>
      <c r="L904" s="460"/>
      <c r="M904" s="460"/>
      <c r="N904" s="460"/>
      <c r="O904" s="460"/>
      <c r="P904" s="460"/>
      <c r="Q904" s="460"/>
      <c r="R904" s="460"/>
      <c r="S904" s="460"/>
      <c r="T904" s="460"/>
      <c r="U904" s="460"/>
      <c r="V904" s="460"/>
      <c r="W904" s="460"/>
      <c r="X904" s="460"/>
      <c r="Y904" s="460"/>
      <c r="Z904" s="460"/>
      <c r="AA904" s="460"/>
      <c r="AB904" s="460"/>
      <c r="AC904" s="460"/>
      <c r="AD904" s="460"/>
      <c r="AE904" s="460"/>
      <c r="AF904" s="460"/>
      <c r="AG904" s="460"/>
      <c r="AH904" s="460"/>
      <c r="AI904" s="460"/>
      <c r="AJ904" s="460"/>
      <c r="AK904" s="460"/>
      <c r="AL904" s="460"/>
      <c r="AM904" s="460"/>
      <c r="AN904" s="460"/>
      <c r="AO904" s="460"/>
    </row>
    <row r="905" spans="1:41" ht="14.25" customHeight="1" x14ac:dyDescent="0.2">
      <c r="A905" s="295"/>
      <c r="B905" s="460"/>
      <c r="C905" s="480"/>
      <c r="D905" s="480"/>
      <c r="E905" s="460"/>
      <c r="F905" s="460"/>
      <c r="G905" s="460"/>
      <c r="H905" s="460"/>
      <c r="I905" s="460"/>
      <c r="J905" s="460"/>
      <c r="K905" s="460"/>
      <c r="L905" s="460"/>
      <c r="M905" s="460"/>
      <c r="N905" s="460"/>
      <c r="O905" s="460"/>
      <c r="P905" s="460"/>
      <c r="Q905" s="460"/>
      <c r="R905" s="460"/>
      <c r="S905" s="460"/>
      <c r="T905" s="460"/>
      <c r="U905" s="460"/>
      <c r="V905" s="460"/>
      <c r="W905" s="460"/>
      <c r="X905" s="460"/>
      <c r="Y905" s="460"/>
      <c r="Z905" s="460"/>
      <c r="AA905" s="460"/>
      <c r="AB905" s="460"/>
      <c r="AC905" s="460"/>
      <c r="AD905" s="460"/>
      <c r="AE905" s="460"/>
      <c r="AF905" s="460"/>
      <c r="AG905" s="460"/>
      <c r="AH905" s="460"/>
      <c r="AI905" s="460"/>
      <c r="AJ905" s="460"/>
      <c r="AK905" s="460"/>
      <c r="AL905" s="460"/>
      <c r="AM905" s="460"/>
      <c r="AN905" s="460"/>
      <c r="AO905" s="460"/>
    </row>
    <row r="906" spans="1:41" ht="14.25" customHeight="1" x14ac:dyDescent="0.2">
      <c r="A906" s="295"/>
      <c r="B906" s="460"/>
      <c r="C906" s="480"/>
      <c r="D906" s="480"/>
      <c r="E906" s="460"/>
      <c r="F906" s="460"/>
      <c r="G906" s="460"/>
      <c r="H906" s="460"/>
      <c r="I906" s="460"/>
      <c r="J906" s="460"/>
      <c r="K906" s="460"/>
      <c r="L906" s="460"/>
      <c r="M906" s="460"/>
      <c r="N906" s="460"/>
      <c r="O906" s="460"/>
      <c r="P906" s="460"/>
      <c r="Q906" s="460"/>
      <c r="R906" s="460"/>
      <c r="S906" s="460"/>
      <c r="T906" s="460"/>
      <c r="U906" s="460"/>
      <c r="V906" s="460"/>
      <c r="W906" s="460"/>
      <c r="X906" s="460"/>
      <c r="Y906" s="460"/>
      <c r="Z906" s="460"/>
      <c r="AA906" s="460"/>
      <c r="AB906" s="460"/>
      <c r="AC906" s="460"/>
      <c r="AD906" s="460"/>
      <c r="AE906" s="460"/>
      <c r="AF906" s="460"/>
      <c r="AG906" s="460"/>
      <c r="AH906" s="460"/>
      <c r="AI906" s="460"/>
      <c r="AJ906" s="460"/>
      <c r="AK906" s="460"/>
      <c r="AL906" s="460"/>
      <c r="AM906" s="460"/>
      <c r="AN906" s="460"/>
      <c r="AO906" s="460"/>
    </row>
    <row r="907" spans="1:41" ht="14.25" customHeight="1" x14ac:dyDescent="0.2">
      <c r="A907" s="295"/>
      <c r="B907" s="460"/>
      <c r="C907" s="480"/>
      <c r="D907" s="480"/>
      <c r="E907" s="460"/>
      <c r="F907" s="460"/>
      <c r="G907" s="460"/>
      <c r="H907" s="460"/>
      <c r="I907" s="460"/>
      <c r="J907" s="460"/>
      <c r="K907" s="460"/>
      <c r="L907" s="460"/>
      <c r="M907" s="460"/>
      <c r="N907" s="460"/>
      <c r="O907" s="460"/>
      <c r="P907" s="460"/>
      <c r="Q907" s="460"/>
      <c r="R907" s="460"/>
      <c r="S907" s="460"/>
      <c r="T907" s="460"/>
      <c r="U907" s="460"/>
      <c r="V907" s="460"/>
      <c r="W907" s="460"/>
      <c r="X907" s="460"/>
      <c r="Y907" s="460"/>
      <c r="Z907" s="460"/>
      <c r="AA907" s="460"/>
      <c r="AB907" s="460"/>
      <c r="AC907" s="460"/>
      <c r="AD907" s="460"/>
      <c r="AE907" s="460"/>
      <c r="AF907" s="460"/>
      <c r="AG907" s="460"/>
      <c r="AH907" s="460"/>
      <c r="AI907" s="460"/>
      <c r="AJ907" s="460"/>
      <c r="AK907" s="460"/>
      <c r="AL907" s="460"/>
      <c r="AM907" s="460"/>
      <c r="AN907" s="460"/>
      <c r="AO907" s="460"/>
    </row>
    <row r="908" spans="1:41" ht="14.25" customHeight="1" x14ac:dyDescent="0.2">
      <c r="A908" s="295"/>
      <c r="B908" s="460"/>
      <c r="C908" s="480"/>
      <c r="D908" s="480"/>
      <c r="E908" s="460"/>
      <c r="F908" s="460"/>
      <c r="G908" s="460"/>
      <c r="H908" s="460"/>
      <c r="I908" s="460"/>
      <c r="J908" s="460"/>
      <c r="K908" s="460"/>
      <c r="L908" s="460"/>
      <c r="M908" s="460"/>
      <c r="N908" s="460"/>
      <c r="O908" s="460"/>
      <c r="P908" s="460"/>
      <c r="Q908" s="460"/>
      <c r="R908" s="460"/>
      <c r="S908" s="460"/>
      <c r="T908" s="460"/>
      <c r="U908" s="460"/>
      <c r="V908" s="460"/>
      <c r="W908" s="460"/>
      <c r="X908" s="460"/>
      <c r="Y908" s="460"/>
      <c r="Z908" s="460"/>
      <c r="AA908" s="460"/>
      <c r="AB908" s="460"/>
      <c r="AC908" s="460"/>
      <c r="AD908" s="460"/>
      <c r="AE908" s="460"/>
      <c r="AF908" s="460"/>
      <c r="AG908" s="460"/>
      <c r="AH908" s="460"/>
      <c r="AI908" s="460"/>
      <c r="AJ908" s="460"/>
      <c r="AK908" s="460"/>
      <c r="AL908" s="460"/>
      <c r="AM908" s="460"/>
      <c r="AN908" s="460"/>
      <c r="AO908" s="460"/>
    </row>
    <row r="909" spans="1:41" ht="14.25" customHeight="1" x14ac:dyDescent="0.2">
      <c r="A909" s="295"/>
      <c r="B909" s="460"/>
      <c r="C909" s="480"/>
      <c r="D909" s="480"/>
      <c r="E909" s="460"/>
      <c r="F909" s="460"/>
      <c r="G909" s="460"/>
      <c r="H909" s="460"/>
      <c r="I909" s="460"/>
      <c r="J909" s="460"/>
      <c r="K909" s="460"/>
      <c r="L909" s="460"/>
      <c r="M909" s="460"/>
      <c r="N909" s="460"/>
      <c r="O909" s="460"/>
      <c r="P909" s="460"/>
      <c r="Q909" s="460"/>
      <c r="R909" s="460"/>
      <c r="S909" s="460"/>
      <c r="T909" s="460"/>
      <c r="U909" s="460"/>
      <c r="V909" s="460"/>
      <c r="W909" s="460"/>
      <c r="X909" s="460"/>
      <c r="Y909" s="460"/>
      <c r="Z909" s="460"/>
      <c r="AA909" s="460"/>
      <c r="AB909" s="460"/>
      <c r="AC909" s="460"/>
      <c r="AD909" s="460"/>
      <c r="AE909" s="460"/>
      <c r="AF909" s="460"/>
      <c r="AG909" s="460"/>
      <c r="AH909" s="460"/>
      <c r="AI909" s="460"/>
      <c r="AJ909" s="460"/>
      <c r="AK909" s="460"/>
      <c r="AL909" s="460"/>
      <c r="AM909" s="460"/>
      <c r="AN909" s="460"/>
      <c r="AO909" s="460"/>
    </row>
    <row r="910" spans="1:41" ht="14.25" customHeight="1" x14ac:dyDescent="0.2">
      <c r="A910" s="295"/>
      <c r="B910" s="460"/>
      <c r="C910" s="480"/>
      <c r="D910" s="480"/>
      <c r="E910" s="460"/>
      <c r="F910" s="460"/>
      <c r="G910" s="460"/>
      <c r="H910" s="460"/>
      <c r="I910" s="460"/>
      <c r="J910" s="460"/>
      <c r="K910" s="460"/>
      <c r="L910" s="460"/>
      <c r="M910" s="460"/>
      <c r="N910" s="460"/>
      <c r="O910" s="460"/>
      <c r="P910" s="460"/>
      <c r="Q910" s="460"/>
      <c r="R910" s="460"/>
      <c r="S910" s="460"/>
      <c r="T910" s="460"/>
      <c r="U910" s="460"/>
      <c r="V910" s="460"/>
      <c r="W910" s="460"/>
      <c r="X910" s="460"/>
      <c r="Y910" s="460"/>
      <c r="Z910" s="460"/>
      <c r="AA910" s="460"/>
      <c r="AB910" s="460"/>
      <c r="AC910" s="460"/>
      <c r="AD910" s="460"/>
      <c r="AE910" s="460"/>
      <c r="AF910" s="460"/>
      <c r="AG910" s="460"/>
      <c r="AH910" s="460"/>
      <c r="AI910" s="460"/>
      <c r="AJ910" s="460"/>
      <c r="AK910" s="460"/>
      <c r="AL910" s="460"/>
      <c r="AM910" s="460"/>
      <c r="AN910" s="460"/>
      <c r="AO910" s="460"/>
    </row>
    <row r="911" spans="1:41" ht="14.25" customHeight="1" x14ac:dyDescent="0.2">
      <c r="A911" s="295"/>
      <c r="B911" s="460"/>
      <c r="C911" s="480"/>
      <c r="D911" s="480"/>
      <c r="E911" s="460"/>
      <c r="F911" s="460"/>
      <c r="G911" s="460"/>
      <c r="H911" s="460"/>
      <c r="I911" s="460"/>
      <c r="J911" s="460"/>
      <c r="K911" s="460"/>
      <c r="L911" s="460"/>
      <c r="M911" s="460"/>
      <c r="N911" s="460"/>
      <c r="O911" s="460"/>
      <c r="P911" s="460"/>
      <c r="Q911" s="460"/>
      <c r="R911" s="460"/>
      <c r="S911" s="460"/>
      <c r="T911" s="460"/>
      <c r="U911" s="460"/>
      <c r="V911" s="460"/>
      <c r="W911" s="460"/>
      <c r="X911" s="460"/>
      <c r="Y911" s="460"/>
      <c r="Z911" s="460"/>
      <c r="AA911" s="460"/>
      <c r="AB911" s="460"/>
      <c r="AC911" s="460"/>
      <c r="AD911" s="460"/>
      <c r="AE911" s="460"/>
      <c r="AF911" s="460"/>
      <c r="AG911" s="460"/>
      <c r="AH911" s="460"/>
      <c r="AI911" s="460"/>
      <c r="AJ911" s="460"/>
      <c r="AK911" s="460"/>
      <c r="AL911" s="460"/>
      <c r="AM911" s="460"/>
      <c r="AN911" s="460"/>
      <c r="AO911" s="460"/>
    </row>
    <row r="912" spans="1:41" ht="14.25" customHeight="1" x14ac:dyDescent="0.2">
      <c r="A912" s="295"/>
      <c r="B912" s="460"/>
      <c r="C912" s="480"/>
      <c r="D912" s="480"/>
      <c r="E912" s="460"/>
      <c r="F912" s="460"/>
      <c r="G912" s="460"/>
      <c r="H912" s="460"/>
      <c r="I912" s="460"/>
      <c r="J912" s="460"/>
      <c r="K912" s="460"/>
      <c r="L912" s="460"/>
      <c r="M912" s="460"/>
      <c r="N912" s="460"/>
      <c r="O912" s="460"/>
      <c r="P912" s="460"/>
      <c r="Q912" s="460"/>
      <c r="R912" s="460"/>
      <c r="S912" s="460"/>
      <c r="T912" s="460"/>
      <c r="U912" s="460"/>
      <c r="V912" s="460"/>
      <c r="W912" s="460"/>
      <c r="X912" s="460"/>
      <c r="Y912" s="460"/>
      <c r="Z912" s="460"/>
      <c r="AA912" s="460"/>
      <c r="AB912" s="460"/>
      <c r="AC912" s="460"/>
      <c r="AD912" s="460"/>
      <c r="AE912" s="460"/>
      <c r="AF912" s="460"/>
      <c r="AG912" s="460"/>
      <c r="AH912" s="460"/>
      <c r="AI912" s="460"/>
      <c r="AJ912" s="460"/>
      <c r="AK912" s="460"/>
      <c r="AL912" s="460"/>
      <c r="AM912" s="460"/>
      <c r="AN912" s="460"/>
      <c r="AO912" s="460"/>
    </row>
    <row r="913" spans="1:41" ht="14.25" customHeight="1" x14ac:dyDescent="0.2">
      <c r="A913" s="295"/>
      <c r="B913" s="460"/>
      <c r="C913" s="480"/>
      <c r="D913" s="480"/>
      <c r="E913" s="460"/>
      <c r="F913" s="460"/>
      <c r="G913" s="460"/>
      <c r="H913" s="460"/>
      <c r="I913" s="460"/>
      <c r="J913" s="460"/>
      <c r="K913" s="460"/>
      <c r="L913" s="460"/>
      <c r="M913" s="460"/>
      <c r="N913" s="460"/>
      <c r="O913" s="460"/>
      <c r="P913" s="460"/>
      <c r="Q913" s="460"/>
      <c r="R913" s="460"/>
      <c r="S913" s="460"/>
      <c r="T913" s="460"/>
      <c r="U913" s="460"/>
      <c r="V913" s="460"/>
      <c r="W913" s="460"/>
      <c r="X913" s="460"/>
      <c r="Y913" s="460"/>
      <c r="Z913" s="460"/>
      <c r="AA913" s="460"/>
      <c r="AB913" s="460"/>
      <c r="AC913" s="460"/>
      <c r="AD913" s="460"/>
      <c r="AE913" s="460"/>
      <c r="AF913" s="460"/>
      <c r="AG913" s="460"/>
      <c r="AH913" s="460"/>
      <c r="AI913" s="460"/>
      <c r="AJ913" s="460"/>
      <c r="AK913" s="460"/>
      <c r="AL913" s="460"/>
      <c r="AM913" s="460"/>
      <c r="AN913" s="460"/>
      <c r="AO913" s="460"/>
    </row>
    <row r="914" spans="1:41" ht="14.25" customHeight="1" x14ac:dyDescent="0.2">
      <c r="A914" s="295"/>
      <c r="B914" s="460"/>
      <c r="C914" s="480"/>
      <c r="D914" s="480"/>
      <c r="E914" s="460"/>
      <c r="F914" s="460"/>
      <c r="G914" s="460"/>
      <c r="H914" s="460"/>
      <c r="I914" s="460"/>
      <c r="J914" s="460"/>
      <c r="K914" s="460"/>
      <c r="L914" s="460"/>
      <c r="M914" s="460"/>
      <c r="N914" s="460"/>
      <c r="O914" s="460"/>
      <c r="P914" s="460"/>
      <c r="Q914" s="460"/>
      <c r="R914" s="460"/>
      <c r="S914" s="460"/>
      <c r="T914" s="460"/>
      <c r="U914" s="460"/>
      <c r="V914" s="460"/>
      <c r="W914" s="460"/>
      <c r="X914" s="460"/>
      <c r="Y914" s="460"/>
      <c r="Z914" s="460"/>
      <c r="AA914" s="460"/>
      <c r="AB914" s="460"/>
      <c r="AC914" s="460"/>
      <c r="AD914" s="460"/>
      <c r="AE914" s="460"/>
      <c r="AF914" s="460"/>
      <c r="AG914" s="460"/>
      <c r="AH914" s="460"/>
      <c r="AI914" s="460"/>
      <c r="AJ914" s="460"/>
      <c r="AK914" s="460"/>
      <c r="AL914" s="460"/>
      <c r="AM914" s="460"/>
      <c r="AN914" s="460"/>
      <c r="AO914" s="460"/>
    </row>
    <row r="915" spans="1:41" ht="14.25" customHeight="1" x14ac:dyDescent="0.2">
      <c r="A915" s="295"/>
      <c r="B915" s="460"/>
      <c r="C915" s="480"/>
      <c r="D915" s="480"/>
      <c r="E915" s="460"/>
      <c r="F915" s="460"/>
      <c r="G915" s="460"/>
      <c r="H915" s="460"/>
      <c r="I915" s="460"/>
      <c r="J915" s="460"/>
      <c r="K915" s="460"/>
      <c r="L915" s="460"/>
      <c r="M915" s="460"/>
      <c r="N915" s="460"/>
      <c r="O915" s="460"/>
      <c r="P915" s="460"/>
      <c r="Q915" s="460"/>
      <c r="R915" s="460"/>
      <c r="S915" s="460"/>
      <c r="T915" s="460"/>
      <c r="U915" s="460"/>
      <c r="V915" s="460"/>
      <c r="W915" s="460"/>
      <c r="X915" s="460"/>
      <c r="Y915" s="460"/>
      <c r="Z915" s="460"/>
      <c r="AA915" s="460"/>
      <c r="AB915" s="460"/>
      <c r="AC915" s="460"/>
      <c r="AD915" s="460"/>
      <c r="AE915" s="460"/>
      <c r="AF915" s="460"/>
      <c r="AG915" s="460"/>
      <c r="AH915" s="460"/>
      <c r="AI915" s="460"/>
      <c r="AJ915" s="460"/>
      <c r="AK915" s="460"/>
      <c r="AL915" s="460"/>
      <c r="AM915" s="460"/>
      <c r="AN915" s="460"/>
      <c r="AO915" s="460"/>
    </row>
    <row r="916" spans="1:41" ht="14.25" customHeight="1" x14ac:dyDescent="0.2">
      <c r="A916" s="295"/>
      <c r="B916" s="460"/>
      <c r="C916" s="480"/>
      <c r="D916" s="480"/>
      <c r="E916" s="460"/>
      <c r="F916" s="460"/>
      <c r="G916" s="460"/>
      <c r="H916" s="460"/>
      <c r="I916" s="460"/>
      <c r="J916" s="460"/>
      <c r="K916" s="460"/>
      <c r="L916" s="460"/>
      <c r="M916" s="460"/>
      <c r="N916" s="460"/>
      <c r="O916" s="460"/>
      <c r="P916" s="460"/>
      <c r="Q916" s="460"/>
      <c r="R916" s="460"/>
      <c r="S916" s="460"/>
      <c r="T916" s="460"/>
      <c r="U916" s="460"/>
      <c r="V916" s="460"/>
      <c r="W916" s="460"/>
      <c r="X916" s="460"/>
      <c r="Y916" s="460"/>
      <c r="Z916" s="460"/>
      <c r="AA916" s="460"/>
      <c r="AB916" s="460"/>
      <c r="AC916" s="460"/>
      <c r="AD916" s="460"/>
      <c r="AE916" s="460"/>
      <c r="AF916" s="460"/>
      <c r="AG916" s="460"/>
      <c r="AH916" s="460"/>
      <c r="AI916" s="460"/>
      <c r="AJ916" s="460"/>
      <c r="AK916" s="460"/>
      <c r="AL916" s="460"/>
      <c r="AM916" s="460"/>
      <c r="AN916" s="460"/>
      <c r="AO916" s="460"/>
    </row>
    <row r="917" spans="1:41" ht="14.25" customHeight="1" x14ac:dyDescent="0.2">
      <c r="A917" s="295"/>
      <c r="B917" s="460"/>
      <c r="C917" s="480"/>
      <c r="D917" s="480"/>
      <c r="E917" s="460"/>
      <c r="F917" s="460"/>
      <c r="G917" s="460"/>
      <c r="H917" s="460"/>
      <c r="I917" s="460"/>
      <c r="J917" s="460"/>
      <c r="K917" s="460"/>
      <c r="L917" s="460"/>
      <c r="M917" s="460"/>
      <c r="N917" s="460"/>
      <c r="O917" s="460"/>
      <c r="P917" s="460"/>
      <c r="Q917" s="460"/>
      <c r="R917" s="460"/>
      <c r="S917" s="460"/>
      <c r="T917" s="460"/>
      <c r="U917" s="460"/>
      <c r="V917" s="460"/>
      <c r="W917" s="460"/>
      <c r="X917" s="460"/>
      <c r="Y917" s="460"/>
      <c r="Z917" s="460"/>
      <c r="AA917" s="460"/>
      <c r="AB917" s="460"/>
      <c r="AC917" s="460"/>
      <c r="AD917" s="460"/>
      <c r="AE917" s="460"/>
      <c r="AF917" s="460"/>
      <c r="AG917" s="460"/>
      <c r="AH917" s="460"/>
      <c r="AI917" s="460"/>
      <c r="AJ917" s="460"/>
      <c r="AK917" s="460"/>
      <c r="AL917" s="460"/>
      <c r="AM917" s="460"/>
      <c r="AN917" s="460"/>
      <c r="AO917" s="460"/>
    </row>
    <row r="918" spans="1:41" ht="14.25" customHeight="1" x14ac:dyDescent="0.2">
      <c r="A918" s="295"/>
      <c r="B918" s="460"/>
      <c r="C918" s="480"/>
      <c r="D918" s="480"/>
      <c r="E918" s="460"/>
      <c r="F918" s="460"/>
      <c r="G918" s="460"/>
      <c r="H918" s="460"/>
      <c r="I918" s="460"/>
      <c r="J918" s="460"/>
      <c r="K918" s="460"/>
      <c r="L918" s="460"/>
      <c r="M918" s="460"/>
      <c r="N918" s="460"/>
      <c r="O918" s="460"/>
      <c r="P918" s="460"/>
      <c r="Q918" s="460"/>
      <c r="R918" s="460"/>
      <c r="S918" s="460"/>
      <c r="T918" s="460"/>
      <c r="U918" s="460"/>
      <c r="V918" s="460"/>
      <c r="W918" s="460"/>
      <c r="X918" s="460"/>
      <c r="Y918" s="460"/>
      <c r="Z918" s="460"/>
      <c r="AA918" s="460"/>
      <c r="AB918" s="460"/>
      <c r="AC918" s="460"/>
      <c r="AD918" s="460"/>
      <c r="AE918" s="460"/>
      <c r="AF918" s="460"/>
      <c r="AG918" s="460"/>
      <c r="AH918" s="460"/>
      <c r="AI918" s="460"/>
      <c r="AJ918" s="460"/>
      <c r="AK918" s="460"/>
      <c r="AL918" s="460"/>
      <c r="AM918" s="460"/>
      <c r="AN918" s="460"/>
      <c r="AO918" s="460"/>
    </row>
    <row r="919" spans="1:41" ht="14.25" customHeight="1" x14ac:dyDescent="0.2">
      <c r="A919" s="295"/>
      <c r="B919" s="460"/>
      <c r="C919" s="480"/>
      <c r="D919" s="480"/>
      <c r="E919" s="460"/>
      <c r="F919" s="460"/>
      <c r="G919" s="460"/>
      <c r="H919" s="460"/>
      <c r="I919" s="460"/>
      <c r="J919" s="460"/>
      <c r="K919" s="460"/>
      <c r="L919" s="460"/>
      <c r="M919" s="460"/>
      <c r="N919" s="460"/>
      <c r="O919" s="460"/>
      <c r="P919" s="460"/>
      <c r="Q919" s="460"/>
      <c r="R919" s="460"/>
      <c r="S919" s="460"/>
      <c r="T919" s="460"/>
      <c r="U919" s="460"/>
      <c r="V919" s="460"/>
      <c r="W919" s="460"/>
      <c r="X919" s="460"/>
      <c r="Y919" s="460"/>
      <c r="Z919" s="460"/>
      <c r="AA919" s="460"/>
      <c r="AB919" s="460"/>
      <c r="AC919" s="460"/>
      <c r="AD919" s="460"/>
      <c r="AE919" s="460"/>
      <c r="AF919" s="460"/>
      <c r="AG919" s="460"/>
      <c r="AH919" s="460"/>
      <c r="AI919" s="460"/>
      <c r="AJ919" s="460"/>
      <c r="AK919" s="460"/>
      <c r="AL919" s="460"/>
      <c r="AM919" s="460"/>
      <c r="AN919" s="460"/>
      <c r="AO919" s="460"/>
    </row>
    <row r="920" spans="1:41" ht="14.25" customHeight="1" x14ac:dyDescent="0.2">
      <c r="A920" s="295"/>
      <c r="B920" s="460"/>
      <c r="C920" s="480"/>
      <c r="D920" s="480"/>
      <c r="E920" s="460"/>
      <c r="F920" s="460"/>
      <c r="G920" s="460"/>
      <c r="H920" s="460"/>
      <c r="I920" s="460"/>
      <c r="J920" s="460"/>
      <c r="K920" s="460"/>
      <c r="L920" s="460"/>
      <c r="M920" s="460"/>
      <c r="N920" s="460"/>
      <c r="O920" s="460"/>
      <c r="P920" s="460"/>
      <c r="Q920" s="460"/>
      <c r="R920" s="460"/>
      <c r="S920" s="460"/>
      <c r="T920" s="460"/>
      <c r="U920" s="460"/>
      <c r="V920" s="460"/>
      <c r="W920" s="460"/>
      <c r="X920" s="460"/>
      <c r="Y920" s="460"/>
      <c r="Z920" s="460"/>
      <c r="AA920" s="460"/>
      <c r="AB920" s="460"/>
      <c r="AC920" s="460"/>
      <c r="AD920" s="460"/>
      <c r="AE920" s="460"/>
      <c r="AF920" s="460"/>
      <c r="AG920" s="460"/>
      <c r="AH920" s="460"/>
      <c r="AI920" s="460"/>
      <c r="AJ920" s="460"/>
      <c r="AK920" s="460"/>
      <c r="AL920" s="460"/>
      <c r="AM920" s="460"/>
      <c r="AN920" s="460"/>
      <c r="AO920" s="460"/>
    </row>
    <row r="921" spans="1:41" ht="14.25" customHeight="1" x14ac:dyDescent="0.2">
      <c r="A921" s="295"/>
      <c r="B921" s="460"/>
      <c r="C921" s="480"/>
      <c r="D921" s="480"/>
      <c r="E921" s="460"/>
      <c r="F921" s="460"/>
      <c r="G921" s="460"/>
      <c r="H921" s="460"/>
      <c r="I921" s="460"/>
      <c r="J921" s="460"/>
      <c r="K921" s="460"/>
      <c r="L921" s="460"/>
      <c r="M921" s="460"/>
      <c r="N921" s="460"/>
      <c r="O921" s="460"/>
      <c r="P921" s="460"/>
      <c r="Q921" s="460"/>
      <c r="R921" s="460"/>
      <c r="S921" s="460"/>
      <c r="T921" s="460"/>
      <c r="U921" s="460"/>
      <c r="V921" s="460"/>
      <c r="W921" s="460"/>
      <c r="X921" s="460"/>
      <c r="Y921" s="460"/>
      <c r="Z921" s="460"/>
      <c r="AA921" s="460"/>
      <c r="AB921" s="460"/>
      <c r="AC921" s="460"/>
      <c r="AD921" s="460"/>
      <c r="AE921" s="460"/>
      <c r="AF921" s="460"/>
      <c r="AG921" s="460"/>
      <c r="AH921" s="460"/>
      <c r="AI921" s="460"/>
      <c r="AJ921" s="460"/>
      <c r="AK921" s="460"/>
      <c r="AL921" s="460"/>
      <c r="AM921" s="460"/>
      <c r="AN921" s="460"/>
      <c r="AO921" s="460"/>
    </row>
    <row r="922" spans="1:41" ht="14.25" customHeight="1" x14ac:dyDescent="0.2">
      <c r="A922" s="295"/>
      <c r="B922" s="460"/>
      <c r="C922" s="480"/>
      <c r="D922" s="480"/>
      <c r="E922" s="460"/>
      <c r="F922" s="460"/>
      <c r="G922" s="460"/>
      <c r="H922" s="460"/>
      <c r="I922" s="460"/>
      <c r="J922" s="460"/>
      <c r="K922" s="460"/>
      <c r="L922" s="460"/>
      <c r="M922" s="460"/>
      <c r="N922" s="460"/>
      <c r="O922" s="460"/>
      <c r="P922" s="460"/>
      <c r="Q922" s="460"/>
      <c r="R922" s="460"/>
      <c r="S922" s="460"/>
      <c r="T922" s="460"/>
      <c r="U922" s="460"/>
      <c r="V922" s="460"/>
      <c r="W922" s="460"/>
      <c r="X922" s="460"/>
      <c r="Y922" s="460"/>
      <c r="Z922" s="460"/>
      <c r="AA922" s="460"/>
      <c r="AB922" s="460"/>
      <c r="AC922" s="460"/>
      <c r="AD922" s="460"/>
      <c r="AE922" s="460"/>
      <c r="AF922" s="460"/>
      <c r="AG922" s="460"/>
      <c r="AH922" s="460"/>
      <c r="AI922" s="460"/>
      <c r="AJ922" s="460"/>
      <c r="AK922" s="460"/>
      <c r="AL922" s="460"/>
      <c r="AM922" s="460"/>
      <c r="AN922" s="460"/>
      <c r="AO922" s="460"/>
    </row>
    <row r="923" spans="1:41" ht="14.25" customHeight="1" x14ac:dyDescent="0.2">
      <c r="A923" s="295"/>
      <c r="B923" s="460"/>
      <c r="C923" s="480"/>
      <c r="D923" s="480"/>
      <c r="E923" s="460"/>
      <c r="F923" s="460"/>
      <c r="G923" s="460"/>
      <c r="H923" s="460"/>
      <c r="I923" s="460"/>
      <c r="J923" s="460"/>
      <c r="K923" s="460"/>
      <c r="L923" s="460"/>
      <c r="M923" s="460"/>
      <c r="N923" s="460"/>
      <c r="O923" s="460"/>
      <c r="P923" s="460"/>
      <c r="Q923" s="460"/>
      <c r="R923" s="460"/>
      <c r="S923" s="460"/>
      <c r="T923" s="460"/>
      <c r="U923" s="460"/>
      <c r="V923" s="460"/>
      <c r="W923" s="460"/>
      <c r="X923" s="460"/>
      <c r="Y923" s="460"/>
      <c r="Z923" s="460"/>
      <c r="AA923" s="460"/>
      <c r="AB923" s="460"/>
      <c r="AC923" s="460"/>
      <c r="AD923" s="460"/>
      <c r="AE923" s="460"/>
      <c r="AF923" s="460"/>
      <c r="AG923" s="460"/>
      <c r="AH923" s="460"/>
      <c r="AI923" s="460"/>
      <c r="AJ923" s="460"/>
      <c r="AK923" s="460"/>
      <c r="AL923" s="460"/>
      <c r="AM923" s="460"/>
      <c r="AN923" s="460"/>
      <c r="AO923" s="460"/>
    </row>
    <row r="924" spans="1:41" ht="14.25" customHeight="1" x14ac:dyDescent="0.2">
      <c r="A924" s="295"/>
      <c r="B924" s="460"/>
      <c r="C924" s="480"/>
      <c r="D924" s="480"/>
      <c r="E924" s="460"/>
      <c r="F924" s="460"/>
      <c r="G924" s="460"/>
      <c r="H924" s="460"/>
      <c r="I924" s="460"/>
      <c r="J924" s="460"/>
      <c r="K924" s="460"/>
      <c r="L924" s="460"/>
      <c r="M924" s="460"/>
      <c r="N924" s="460"/>
      <c r="O924" s="460"/>
      <c r="P924" s="460"/>
      <c r="Q924" s="460"/>
      <c r="R924" s="460"/>
      <c r="S924" s="460"/>
      <c r="T924" s="460"/>
      <c r="U924" s="460"/>
      <c r="V924" s="460"/>
      <c r="W924" s="460"/>
      <c r="X924" s="460"/>
      <c r="Y924" s="460"/>
      <c r="Z924" s="460"/>
      <c r="AA924" s="460"/>
      <c r="AB924" s="460"/>
      <c r="AC924" s="460"/>
      <c r="AD924" s="460"/>
      <c r="AE924" s="460"/>
      <c r="AF924" s="460"/>
      <c r="AG924" s="460"/>
      <c r="AH924" s="460"/>
      <c r="AI924" s="460"/>
      <c r="AJ924" s="460"/>
      <c r="AK924" s="460"/>
      <c r="AL924" s="460"/>
      <c r="AM924" s="460"/>
      <c r="AN924" s="460"/>
      <c r="AO924" s="460"/>
    </row>
    <row r="925" spans="1:41" ht="14.25" customHeight="1" x14ac:dyDescent="0.2">
      <c r="A925" s="295"/>
      <c r="B925" s="460"/>
      <c r="C925" s="480"/>
      <c r="D925" s="480"/>
      <c r="E925" s="460"/>
      <c r="F925" s="460"/>
      <c r="G925" s="460"/>
      <c r="H925" s="460"/>
      <c r="I925" s="460"/>
      <c r="J925" s="460"/>
      <c r="K925" s="460"/>
      <c r="L925" s="460"/>
      <c r="M925" s="460"/>
      <c r="N925" s="460"/>
      <c r="O925" s="460"/>
      <c r="P925" s="460"/>
      <c r="Q925" s="460"/>
      <c r="R925" s="460"/>
      <c r="S925" s="460"/>
      <c r="T925" s="460"/>
      <c r="U925" s="460"/>
      <c r="V925" s="460"/>
      <c r="W925" s="460"/>
      <c r="X925" s="460"/>
      <c r="Y925" s="460"/>
      <c r="Z925" s="460"/>
      <c r="AA925" s="460"/>
      <c r="AB925" s="460"/>
      <c r="AC925" s="460"/>
      <c r="AD925" s="460"/>
      <c r="AE925" s="460"/>
      <c r="AF925" s="460"/>
      <c r="AG925" s="460"/>
      <c r="AH925" s="460"/>
      <c r="AI925" s="460"/>
      <c r="AJ925" s="460"/>
      <c r="AK925" s="460"/>
      <c r="AL925" s="460"/>
      <c r="AM925" s="460"/>
      <c r="AN925" s="460"/>
      <c r="AO925" s="460"/>
    </row>
    <row r="926" spans="1:41" ht="14.25" customHeight="1" x14ac:dyDescent="0.2">
      <c r="A926" s="295"/>
      <c r="B926" s="460"/>
      <c r="C926" s="480"/>
      <c r="D926" s="480"/>
      <c r="E926" s="460"/>
      <c r="F926" s="460"/>
      <c r="G926" s="460"/>
      <c r="H926" s="460"/>
      <c r="I926" s="460"/>
      <c r="J926" s="460"/>
      <c r="K926" s="460"/>
      <c r="L926" s="460"/>
      <c r="M926" s="460"/>
      <c r="N926" s="460"/>
      <c r="O926" s="460"/>
      <c r="P926" s="460"/>
      <c r="Q926" s="460"/>
      <c r="R926" s="460"/>
      <c r="S926" s="460"/>
      <c r="T926" s="460"/>
      <c r="U926" s="460"/>
      <c r="V926" s="460"/>
      <c r="W926" s="460"/>
      <c r="X926" s="460"/>
      <c r="Y926" s="460"/>
      <c r="Z926" s="460"/>
      <c r="AA926" s="460"/>
      <c r="AB926" s="460"/>
      <c r="AC926" s="460"/>
      <c r="AD926" s="460"/>
      <c r="AE926" s="460"/>
      <c r="AF926" s="460"/>
      <c r="AG926" s="460"/>
      <c r="AH926" s="460"/>
      <c r="AI926" s="460"/>
      <c r="AJ926" s="460"/>
      <c r="AK926" s="460"/>
      <c r="AL926" s="460"/>
      <c r="AM926" s="460"/>
      <c r="AN926" s="460"/>
      <c r="AO926" s="460"/>
    </row>
    <row r="927" spans="1:41" ht="14.25" customHeight="1" x14ac:dyDescent="0.2">
      <c r="A927" s="295"/>
      <c r="B927" s="460"/>
      <c r="C927" s="480"/>
      <c r="D927" s="480"/>
      <c r="E927" s="460"/>
      <c r="F927" s="460"/>
      <c r="G927" s="460"/>
      <c r="H927" s="460"/>
      <c r="I927" s="460"/>
      <c r="J927" s="460"/>
      <c r="K927" s="460"/>
      <c r="L927" s="460"/>
      <c r="M927" s="460"/>
      <c r="N927" s="460"/>
      <c r="O927" s="460"/>
      <c r="P927" s="460"/>
      <c r="Q927" s="460"/>
      <c r="R927" s="460"/>
      <c r="S927" s="460"/>
      <c r="T927" s="460"/>
      <c r="U927" s="460"/>
      <c r="V927" s="460"/>
      <c r="W927" s="460"/>
      <c r="X927" s="460"/>
      <c r="Y927" s="460"/>
      <c r="Z927" s="460"/>
      <c r="AA927" s="460"/>
      <c r="AB927" s="460"/>
      <c r="AC927" s="460"/>
      <c r="AD927" s="460"/>
      <c r="AE927" s="460"/>
      <c r="AF927" s="460"/>
      <c r="AG927" s="460"/>
      <c r="AH927" s="460"/>
      <c r="AI927" s="460"/>
      <c r="AJ927" s="460"/>
      <c r="AK927" s="460"/>
      <c r="AL927" s="460"/>
      <c r="AM927" s="460"/>
      <c r="AN927" s="460"/>
      <c r="AO927" s="460"/>
    </row>
    <row r="928" spans="1:41" ht="14.25" customHeight="1" x14ac:dyDescent="0.2">
      <c r="A928" s="295"/>
      <c r="B928" s="460"/>
      <c r="C928" s="480"/>
      <c r="D928" s="480"/>
      <c r="E928" s="460"/>
      <c r="F928" s="460"/>
      <c r="G928" s="460"/>
      <c r="H928" s="460"/>
      <c r="I928" s="460"/>
      <c r="J928" s="460"/>
      <c r="K928" s="460"/>
      <c r="L928" s="460"/>
      <c r="M928" s="460"/>
      <c r="N928" s="460"/>
      <c r="O928" s="460"/>
      <c r="P928" s="460"/>
      <c r="Q928" s="460"/>
      <c r="R928" s="460"/>
      <c r="S928" s="460"/>
      <c r="T928" s="460"/>
      <c r="U928" s="460"/>
      <c r="V928" s="460"/>
      <c r="W928" s="460"/>
      <c r="X928" s="460"/>
      <c r="Y928" s="460"/>
      <c r="Z928" s="460"/>
      <c r="AA928" s="460"/>
      <c r="AB928" s="460"/>
      <c r="AC928" s="460"/>
      <c r="AD928" s="460"/>
      <c r="AE928" s="460"/>
      <c r="AF928" s="460"/>
      <c r="AG928" s="460"/>
      <c r="AH928" s="460"/>
      <c r="AI928" s="460"/>
      <c r="AJ928" s="460"/>
      <c r="AK928" s="460"/>
      <c r="AL928" s="460"/>
      <c r="AM928" s="460"/>
      <c r="AN928" s="460"/>
      <c r="AO928" s="460"/>
    </row>
    <row r="929" spans="1:41" ht="14.25" customHeight="1" x14ac:dyDescent="0.2">
      <c r="A929" s="295"/>
      <c r="B929" s="460"/>
      <c r="C929" s="480"/>
      <c r="D929" s="480"/>
      <c r="E929" s="460"/>
      <c r="F929" s="460"/>
      <c r="G929" s="460"/>
      <c r="H929" s="460"/>
      <c r="I929" s="460"/>
      <c r="J929" s="460"/>
      <c r="K929" s="460"/>
      <c r="L929" s="460"/>
      <c r="M929" s="460"/>
      <c r="N929" s="460"/>
      <c r="O929" s="460"/>
      <c r="P929" s="460"/>
      <c r="Q929" s="460"/>
      <c r="R929" s="460"/>
      <c r="S929" s="460"/>
      <c r="T929" s="460"/>
      <c r="U929" s="460"/>
      <c r="V929" s="460"/>
      <c r="W929" s="460"/>
      <c r="X929" s="460"/>
      <c r="Y929" s="460"/>
      <c r="Z929" s="460"/>
      <c r="AA929" s="460"/>
      <c r="AB929" s="460"/>
      <c r="AC929" s="460"/>
      <c r="AD929" s="460"/>
      <c r="AE929" s="460"/>
      <c r="AF929" s="460"/>
      <c r="AG929" s="460"/>
      <c r="AH929" s="460"/>
      <c r="AI929" s="460"/>
      <c r="AJ929" s="460"/>
      <c r="AK929" s="460"/>
      <c r="AL929" s="460"/>
      <c r="AM929" s="460"/>
      <c r="AN929" s="460"/>
      <c r="AO929" s="460"/>
    </row>
    <row r="930" spans="1:41" ht="14.25" customHeight="1" x14ac:dyDescent="0.2">
      <c r="A930" s="295"/>
      <c r="B930" s="460"/>
      <c r="C930" s="480"/>
      <c r="D930" s="480"/>
      <c r="E930" s="460"/>
      <c r="F930" s="460"/>
      <c r="G930" s="460"/>
      <c r="H930" s="460"/>
      <c r="I930" s="460"/>
      <c r="J930" s="460"/>
      <c r="K930" s="460"/>
      <c r="L930" s="460"/>
      <c r="M930" s="460"/>
      <c r="N930" s="460"/>
      <c r="O930" s="460"/>
      <c r="P930" s="460"/>
      <c r="Q930" s="460"/>
      <c r="R930" s="460"/>
      <c r="S930" s="460"/>
      <c r="T930" s="460"/>
      <c r="U930" s="460"/>
      <c r="V930" s="460"/>
      <c r="W930" s="460"/>
      <c r="X930" s="460"/>
      <c r="Y930" s="460"/>
      <c r="Z930" s="460"/>
      <c r="AA930" s="460"/>
      <c r="AB930" s="460"/>
      <c r="AC930" s="460"/>
      <c r="AD930" s="460"/>
      <c r="AE930" s="460"/>
      <c r="AF930" s="460"/>
      <c r="AG930" s="460"/>
      <c r="AH930" s="460"/>
      <c r="AI930" s="460"/>
      <c r="AJ930" s="460"/>
      <c r="AK930" s="460"/>
      <c r="AL930" s="460"/>
      <c r="AM930" s="460"/>
      <c r="AN930" s="460"/>
      <c r="AO930" s="460"/>
    </row>
    <row r="931" spans="1:41" ht="14.25" customHeight="1" x14ac:dyDescent="0.2">
      <c r="A931" s="295"/>
      <c r="B931" s="460"/>
      <c r="C931" s="480"/>
      <c r="D931" s="480"/>
      <c r="E931" s="460"/>
      <c r="F931" s="460"/>
      <c r="G931" s="460"/>
      <c r="H931" s="460"/>
      <c r="I931" s="460"/>
      <c r="J931" s="460"/>
      <c r="K931" s="460"/>
      <c r="L931" s="460"/>
      <c r="M931" s="460"/>
      <c r="N931" s="460"/>
      <c r="O931" s="460"/>
      <c r="P931" s="460"/>
      <c r="Q931" s="460"/>
      <c r="R931" s="460"/>
      <c r="S931" s="460"/>
      <c r="T931" s="460"/>
      <c r="U931" s="460"/>
      <c r="V931" s="460"/>
      <c r="W931" s="460"/>
      <c r="X931" s="460"/>
      <c r="Y931" s="460"/>
      <c r="Z931" s="460"/>
      <c r="AA931" s="460"/>
      <c r="AB931" s="460"/>
      <c r="AC931" s="460"/>
      <c r="AD931" s="460"/>
      <c r="AE931" s="460"/>
      <c r="AF931" s="460"/>
      <c r="AG931" s="460"/>
      <c r="AH931" s="460"/>
      <c r="AI931" s="460"/>
      <c r="AJ931" s="460"/>
      <c r="AK931" s="460"/>
      <c r="AL931" s="460"/>
      <c r="AM931" s="460"/>
      <c r="AN931" s="460"/>
      <c r="AO931" s="460"/>
    </row>
    <row r="932" spans="1:41" ht="14.25" customHeight="1" x14ac:dyDescent="0.2">
      <c r="A932" s="295"/>
      <c r="B932" s="460"/>
      <c r="C932" s="480"/>
      <c r="D932" s="480"/>
      <c r="E932" s="460"/>
      <c r="F932" s="460"/>
      <c r="G932" s="460"/>
      <c r="H932" s="460"/>
      <c r="I932" s="460"/>
      <c r="J932" s="460"/>
      <c r="K932" s="460"/>
      <c r="L932" s="460"/>
      <c r="M932" s="460"/>
      <c r="N932" s="460"/>
      <c r="O932" s="460"/>
      <c r="P932" s="460"/>
      <c r="Q932" s="460"/>
      <c r="R932" s="460"/>
      <c r="S932" s="460"/>
      <c r="T932" s="460"/>
      <c r="U932" s="460"/>
      <c r="V932" s="460"/>
      <c r="W932" s="460"/>
      <c r="X932" s="460"/>
      <c r="Y932" s="460"/>
      <c r="Z932" s="460"/>
      <c r="AA932" s="460"/>
      <c r="AB932" s="460"/>
      <c r="AC932" s="460"/>
      <c r="AD932" s="460"/>
      <c r="AE932" s="460"/>
      <c r="AF932" s="460"/>
      <c r="AG932" s="460"/>
      <c r="AH932" s="460"/>
      <c r="AI932" s="460"/>
      <c r="AJ932" s="460"/>
      <c r="AK932" s="460"/>
      <c r="AL932" s="460"/>
      <c r="AM932" s="460"/>
      <c r="AN932" s="460"/>
      <c r="AO932" s="460"/>
    </row>
    <row r="933" spans="1:41" ht="14.25" customHeight="1" x14ac:dyDescent="0.2">
      <c r="A933" s="295"/>
      <c r="B933" s="460"/>
      <c r="C933" s="480"/>
      <c r="D933" s="480"/>
      <c r="E933" s="460"/>
      <c r="F933" s="460"/>
      <c r="G933" s="460"/>
      <c r="H933" s="460"/>
      <c r="I933" s="460"/>
      <c r="J933" s="460"/>
      <c r="K933" s="460"/>
      <c r="L933" s="460"/>
      <c r="M933" s="460"/>
      <c r="N933" s="460"/>
      <c r="O933" s="460"/>
      <c r="P933" s="460"/>
      <c r="Q933" s="460"/>
      <c r="R933" s="460"/>
      <c r="S933" s="460"/>
      <c r="T933" s="460"/>
      <c r="U933" s="460"/>
      <c r="V933" s="460"/>
      <c r="W933" s="460"/>
      <c r="X933" s="460"/>
      <c r="Y933" s="460"/>
      <c r="Z933" s="460"/>
      <c r="AA933" s="460"/>
      <c r="AB933" s="460"/>
      <c r="AC933" s="460"/>
      <c r="AD933" s="460"/>
      <c r="AE933" s="460"/>
      <c r="AF933" s="460"/>
      <c r="AG933" s="460"/>
      <c r="AH933" s="460"/>
      <c r="AI933" s="460"/>
      <c r="AJ933" s="460"/>
      <c r="AK933" s="460"/>
      <c r="AL933" s="460"/>
      <c r="AM933" s="460"/>
      <c r="AN933" s="460"/>
      <c r="AO933" s="460"/>
    </row>
    <row r="934" spans="1:41" ht="14.25" customHeight="1" x14ac:dyDescent="0.2">
      <c r="A934" s="295"/>
      <c r="B934" s="460"/>
      <c r="C934" s="480"/>
      <c r="D934" s="480"/>
      <c r="E934" s="460"/>
      <c r="F934" s="460"/>
      <c r="G934" s="460"/>
      <c r="H934" s="460"/>
      <c r="I934" s="460"/>
      <c r="J934" s="460"/>
      <c r="K934" s="460"/>
      <c r="L934" s="460"/>
      <c r="M934" s="460"/>
      <c r="N934" s="460"/>
      <c r="O934" s="460"/>
      <c r="P934" s="460"/>
      <c r="Q934" s="460"/>
      <c r="R934" s="460"/>
      <c r="S934" s="460"/>
      <c r="T934" s="460"/>
      <c r="U934" s="460"/>
      <c r="V934" s="460"/>
      <c r="W934" s="460"/>
      <c r="X934" s="460"/>
      <c r="Y934" s="460"/>
      <c r="Z934" s="460"/>
      <c r="AA934" s="460"/>
      <c r="AB934" s="460"/>
      <c r="AC934" s="460"/>
      <c r="AD934" s="460"/>
      <c r="AE934" s="460"/>
      <c r="AF934" s="460"/>
      <c r="AG934" s="460"/>
      <c r="AH934" s="460"/>
      <c r="AI934" s="460"/>
      <c r="AJ934" s="460"/>
      <c r="AK934" s="460"/>
      <c r="AL934" s="460"/>
      <c r="AM934" s="460"/>
      <c r="AN934" s="460"/>
      <c r="AO934" s="460"/>
    </row>
    <row r="935" spans="1:41" ht="14.25" customHeight="1" x14ac:dyDescent="0.2">
      <c r="A935" s="295"/>
      <c r="B935" s="460"/>
      <c r="C935" s="480"/>
      <c r="D935" s="480"/>
      <c r="E935" s="460"/>
      <c r="F935" s="460"/>
      <c r="G935" s="460"/>
      <c r="H935" s="460"/>
      <c r="I935" s="460"/>
      <c r="J935" s="460"/>
      <c r="K935" s="460"/>
      <c r="L935" s="460"/>
      <c r="M935" s="460"/>
      <c r="N935" s="460"/>
      <c r="O935" s="460"/>
      <c r="P935" s="460"/>
      <c r="Q935" s="460"/>
      <c r="R935" s="460"/>
      <c r="S935" s="460"/>
      <c r="T935" s="460"/>
      <c r="U935" s="460"/>
      <c r="V935" s="460"/>
      <c r="W935" s="460"/>
      <c r="X935" s="460"/>
      <c r="Y935" s="460"/>
      <c r="Z935" s="460"/>
      <c r="AA935" s="460"/>
      <c r="AB935" s="460"/>
      <c r="AC935" s="460"/>
      <c r="AD935" s="460"/>
      <c r="AE935" s="460"/>
      <c r="AF935" s="460"/>
      <c r="AG935" s="460"/>
      <c r="AH935" s="460"/>
      <c r="AI935" s="460"/>
      <c r="AJ935" s="460"/>
      <c r="AK935" s="460"/>
      <c r="AL935" s="460"/>
      <c r="AM935" s="460"/>
      <c r="AN935" s="460"/>
      <c r="AO935" s="460"/>
    </row>
    <row r="936" spans="1:41" ht="14.25" customHeight="1" x14ac:dyDescent="0.2">
      <c r="A936" s="295"/>
      <c r="B936" s="460"/>
      <c r="C936" s="480"/>
      <c r="D936" s="480"/>
      <c r="E936" s="460"/>
      <c r="F936" s="460"/>
      <c r="G936" s="460"/>
      <c r="H936" s="460"/>
      <c r="I936" s="460"/>
      <c r="J936" s="460"/>
      <c r="K936" s="460"/>
      <c r="L936" s="460"/>
      <c r="M936" s="460"/>
      <c r="N936" s="460"/>
      <c r="O936" s="460"/>
      <c r="P936" s="460"/>
      <c r="Q936" s="460"/>
      <c r="R936" s="460"/>
      <c r="S936" s="460"/>
      <c r="T936" s="460"/>
      <c r="U936" s="460"/>
      <c r="V936" s="460"/>
      <c r="W936" s="460"/>
      <c r="X936" s="460"/>
      <c r="Y936" s="460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</row>
    <row r="937" spans="1:41" ht="14.25" customHeight="1" x14ac:dyDescent="0.2">
      <c r="A937" s="295"/>
      <c r="B937" s="460"/>
      <c r="C937" s="480"/>
      <c r="D937" s="480"/>
      <c r="E937" s="460"/>
      <c r="F937" s="460"/>
      <c r="G937" s="460"/>
      <c r="H937" s="460"/>
      <c r="I937" s="460"/>
      <c r="J937" s="460"/>
      <c r="K937" s="460"/>
      <c r="L937" s="460"/>
      <c r="M937" s="460"/>
      <c r="N937" s="460"/>
      <c r="O937" s="460"/>
      <c r="P937" s="460"/>
      <c r="Q937" s="460"/>
      <c r="R937" s="460"/>
      <c r="S937" s="460"/>
      <c r="T937" s="460"/>
      <c r="U937" s="460"/>
      <c r="V937" s="460"/>
      <c r="W937" s="460"/>
      <c r="X937" s="460"/>
      <c r="Y937" s="460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</row>
    <row r="938" spans="1:41" ht="14.25" customHeight="1" x14ac:dyDescent="0.2">
      <c r="A938" s="295"/>
      <c r="B938" s="460"/>
      <c r="C938" s="480"/>
      <c r="D938" s="480"/>
      <c r="E938" s="460"/>
      <c r="F938" s="460"/>
      <c r="G938" s="460"/>
      <c r="H938" s="460"/>
      <c r="I938" s="460"/>
      <c r="J938" s="460"/>
      <c r="K938" s="460"/>
      <c r="L938" s="460"/>
      <c r="M938" s="460"/>
      <c r="N938" s="460"/>
      <c r="O938" s="460"/>
      <c r="P938" s="460"/>
      <c r="Q938" s="460"/>
      <c r="R938" s="460"/>
      <c r="S938" s="460"/>
      <c r="T938" s="460"/>
      <c r="U938" s="460"/>
      <c r="V938" s="460"/>
      <c r="W938" s="460"/>
      <c r="X938" s="460"/>
      <c r="Y938" s="460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</row>
    <row r="939" spans="1:41" ht="14.25" customHeight="1" x14ac:dyDescent="0.2">
      <c r="A939" s="295"/>
      <c r="B939" s="460"/>
      <c r="C939" s="480"/>
      <c r="D939" s="480"/>
      <c r="E939" s="460"/>
      <c r="F939" s="460"/>
      <c r="G939" s="460"/>
      <c r="H939" s="460"/>
      <c r="I939" s="460"/>
      <c r="J939" s="460"/>
      <c r="K939" s="460"/>
      <c r="L939" s="460"/>
      <c r="M939" s="460"/>
      <c r="N939" s="460"/>
      <c r="O939" s="460"/>
      <c r="P939" s="460"/>
      <c r="Q939" s="460"/>
      <c r="R939" s="460"/>
      <c r="S939" s="460"/>
      <c r="T939" s="460"/>
      <c r="U939" s="460"/>
      <c r="V939" s="460"/>
      <c r="W939" s="460"/>
      <c r="X939" s="460"/>
      <c r="Y939" s="460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</row>
    <row r="940" spans="1:41" ht="14.25" customHeight="1" x14ac:dyDescent="0.2">
      <c r="A940" s="295"/>
      <c r="B940" s="460"/>
      <c r="C940" s="480"/>
      <c r="D940" s="480"/>
      <c r="E940" s="460"/>
      <c r="F940" s="460"/>
      <c r="G940" s="460"/>
      <c r="H940" s="460"/>
      <c r="I940" s="460"/>
      <c r="J940" s="460"/>
      <c r="K940" s="460"/>
      <c r="L940" s="460"/>
      <c r="M940" s="460"/>
      <c r="N940" s="460"/>
      <c r="O940" s="460"/>
      <c r="P940" s="460"/>
      <c r="Q940" s="460"/>
      <c r="R940" s="460"/>
      <c r="S940" s="460"/>
      <c r="T940" s="460"/>
      <c r="U940" s="460"/>
      <c r="V940" s="460"/>
      <c r="W940" s="460"/>
      <c r="X940" s="460"/>
      <c r="Y940" s="460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</row>
    <row r="941" spans="1:41" ht="14.25" customHeight="1" x14ac:dyDescent="0.2">
      <c r="A941" s="295"/>
      <c r="B941" s="460"/>
      <c r="C941" s="480"/>
      <c r="D941" s="480"/>
      <c r="E941" s="460"/>
      <c r="F941" s="460"/>
      <c r="G941" s="460"/>
      <c r="H941" s="460"/>
      <c r="I941" s="460"/>
      <c r="J941" s="460"/>
      <c r="K941" s="460"/>
      <c r="L941" s="460"/>
      <c r="M941" s="460"/>
      <c r="N941" s="460"/>
      <c r="O941" s="460"/>
      <c r="P941" s="460"/>
      <c r="Q941" s="460"/>
      <c r="R941" s="460"/>
      <c r="S941" s="460"/>
      <c r="T941" s="460"/>
      <c r="U941" s="460"/>
      <c r="V941" s="460"/>
      <c r="W941" s="460"/>
      <c r="X941" s="460"/>
      <c r="Y941" s="460"/>
      <c r="Z941" s="460"/>
      <c r="AA941" s="460"/>
      <c r="AB941" s="460"/>
      <c r="AC941" s="460"/>
      <c r="AD941" s="460"/>
      <c r="AE941" s="460"/>
      <c r="AF941" s="460"/>
      <c r="AG941" s="460"/>
      <c r="AH941" s="460"/>
      <c r="AI941" s="460"/>
      <c r="AJ941" s="460"/>
      <c r="AK941" s="460"/>
      <c r="AL941" s="460"/>
      <c r="AM941" s="460"/>
      <c r="AN941" s="460"/>
      <c r="AO941" s="460"/>
    </row>
    <row r="942" spans="1:41" ht="14.25" customHeight="1" x14ac:dyDescent="0.2">
      <c r="A942" s="295"/>
      <c r="B942" s="460"/>
      <c r="C942" s="480"/>
      <c r="D942" s="480"/>
      <c r="E942" s="460"/>
      <c r="F942" s="460"/>
      <c r="G942" s="460"/>
      <c r="H942" s="460"/>
      <c r="I942" s="460"/>
      <c r="J942" s="460"/>
      <c r="K942" s="460"/>
      <c r="L942" s="460"/>
      <c r="M942" s="460"/>
      <c r="N942" s="460"/>
      <c r="O942" s="460"/>
      <c r="P942" s="460"/>
      <c r="Q942" s="460"/>
      <c r="R942" s="460"/>
      <c r="S942" s="460"/>
      <c r="T942" s="460"/>
      <c r="U942" s="460"/>
      <c r="V942" s="460"/>
      <c r="W942" s="460"/>
      <c r="X942" s="460"/>
      <c r="Y942" s="460"/>
      <c r="Z942" s="460"/>
      <c r="AA942" s="460"/>
      <c r="AB942" s="460"/>
      <c r="AC942" s="460"/>
      <c r="AD942" s="460"/>
      <c r="AE942" s="460"/>
      <c r="AF942" s="460"/>
      <c r="AG942" s="460"/>
      <c r="AH942" s="460"/>
      <c r="AI942" s="460"/>
      <c r="AJ942" s="460"/>
      <c r="AK942" s="460"/>
      <c r="AL942" s="460"/>
      <c r="AM942" s="460"/>
      <c r="AN942" s="460"/>
      <c r="AO942" s="460"/>
    </row>
    <row r="943" spans="1:41" ht="14.25" customHeight="1" x14ac:dyDescent="0.2">
      <c r="A943" s="295"/>
      <c r="B943" s="460"/>
      <c r="C943" s="480"/>
      <c r="D943" s="480"/>
      <c r="E943" s="460"/>
      <c r="F943" s="460"/>
      <c r="G943" s="460"/>
      <c r="H943" s="460"/>
      <c r="I943" s="460"/>
      <c r="J943" s="460"/>
      <c r="K943" s="460"/>
      <c r="L943" s="460"/>
      <c r="M943" s="460"/>
      <c r="N943" s="460"/>
      <c r="O943" s="460"/>
      <c r="P943" s="460"/>
      <c r="Q943" s="460"/>
      <c r="R943" s="460"/>
      <c r="S943" s="460"/>
      <c r="T943" s="460"/>
      <c r="U943" s="460"/>
      <c r="V943" s="460"/>
      <c r="W943" s="460"/>
      <c r="X943" s="460"/>
      <c r="Y943" s="460"/>
      <c r="Z943" s="460"/>
      <c r="AA943" s="460"/>
      <c r="AB943" s="460"/>
      <c r="AC943" s="460"/>
      <c r="AD943" s="460"/>
      <c r="AE943" s="460"/>
      <c r="AF943" s="460"/>
      <c r="AG943" s="460"/>
      <c r="AH943" s="460"/>
      <c r="AI943" s="460"/>
      <c r="AJ943" s="460"/>
      <c r="AK943" s="460"/>
      <c r="AL943" s="460"/>
      <c r="AM943" s="460"/>
      <c r="AN943" s="460"/>
      <c r="AO943" s="460"/>
    </row>
    <row r="944" spans="1:41" ht="14.25" customHeight="1" x14ac:dyDescent="0.2">
      <c r="A944" s="295"/>
      <c r="B944" s="460"/>
      <c r="C944" s="480"/>
      <c r="D944" s="480"/>
      <c r="E944" s="460"/>
      <c r="F944" s="460"/>
      <c r="G944" s="460"/>
      <c r="H944" s="460"/>
      <c r="I944" s="460"/>
      <c r="J944" s="460"/>
      <c r="K944" s="460"/>
      <c r="L944" s="460"/>
      <c r="M944" s="460"/>
      <c r="N944" s="460"/>
      <c r="O944" s="460"/>
      <c r="P944" s="460"/>
      <c r="Q944" s="460"/>
      <c r="R944" s="460"/>
      <c r="S944" s="460"/>
      <c r="T944" s="460"/>
      <c r="U944" s="460"/>
      <c r="V944" s="460"/>
      <c r="W944" s="460"/>
      <c r="X944" s="460"/>
      <c r="Y944" s="460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</row>
    <row r="945" spans="1:41" ht="14.25" customHeight="1" x14ac:dyDescent="0.2">
      <c r="A945" s="295"/>
      <c r="B945" s="460"/>
      <c r="C945" s="480"/>
      <c r="D945" s="480"/>
      <c r="E945" s="460"/>
      <c r="F945" s="460"/>
      <c r="G945" s="460"/>
      <c r="H945" s="460"/>
      <c r="I945" s="460"/>
      <c r="J945" s="460"/>
      <c r="K945" s="460"/>
      <c r="L945" s="460"/>
      <c r="M945" s="460"/>
      <c r="N945" s="460"/>
      <c r="O945" s="460"/>
      <c r="P945" s="460"/>
      <c r="Q945" s="460"/>
      <c r="R945" s="460"/>
      <c r="S945" s="460"/>
      <c r="T945" s="460"/>
      <c r="U945" s="460"/>
      <c r="V945" s="460"/>
      <c r="W945" s="460"/>
      <c r="X945" s="460"/>
      <c r="Y945" s="460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</row>
    <row r="946" spans="1:41" ht="14.25" customHeight="1" x14ac:dyDescent="0.2">
      <c r="A946" s="295"/>
      <c r="B946" s="460"/>
      <c r="C946" s="480"/>
      <c r="D946" s="480"/>
      <c r="E946" s="460"/>
      <c r="F946" s="460"/>
      <c r="G946" s="460"/>
      <c r="H946" s="460"/>
      <c r="I946" s="460"/>
      <c r="J946" s="460"/>
      <c r="K946" s="460"/>
      <c r="L946" s="460"/>
      <c r="M946" s="460"/>
      <c r="N946" s="460"/>
      <c r="O946" s="460"/>
      <c r="P946" s="460"/>
      <c r="Q946" s="460"/>
      <c r="R946" s="460"/>
      <c r="S946" s="460"/>
      <c r="T946" s="460"/>
      <c r="U946" s="460"/>
      <c r="V946" s="460"/>
      <c r="W946" s="460"/>
      <c r="X946" s="460"/>
      <c r="Y946" s="460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</row>
    <row r="947" spans="1:41" ht="14.25" customHeight="1" x14ac:dyDescent="0.2">
      <c r="A947" s="295"/>
      <c r="B947" s="460"/>
      <c r="C947" s="480"/>
      <c r="D947" s="480"/>
      <c r="E947" s="460"/>
      <c r="F947" s="460"/>
      <c r="G947" s="460"/>
      <c r="H947" s="460"/>
      <c r="I947" s="460"/>
      <c r="J947" s="460"/>
      <c r="K947" s="460"/>
      <c r="L947" s="460"/>
      <c r="M947" s="460"/>
      <c r="N947" s="460"/>
      <c r="O947" s="460"/>
      <c r="P947" s="460"/>
      <c r="Q947" s="460"/>
      <c r="R947" s="460"/>
      <c r="S947" s="460"/>
      <c r="T947" s="460"/>
      <c r="U947" s="460"/>
      <c r="V947" s="460"/>
      <c r="W947" s="460"/>
      <c r="X947" s="460"/>
      <c r="Y947" s="460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</row>
    <row r="948" spans="1:41" ht="14.25" customHeight="1" x14ac:dyDescent="0.2">
      <c r="A948" s="295"/>
      <c r="B948" s="460"/>
      <c r="C948" s="480"/>
      <c r="D948" s="480"/>
      <c r="E948" s="460"/>
      <c r="F948" s="460"/>
      <c r="G948" s="460"/>
      <c r="H948" s="460"/>
      <c r="I948" s="460"/>
      <c r="J948" s="460"/>
      <c r="K948" s="460"/>
      <c r="L948" s="460"/>
      <c r="M948" s="460"/>
      <c r="N948" s="460"/>
      <c r="O948" s="460"/>
      <c r="P948" s="460"/>
      <c r="Q948" s="460"/>
      <c r="R948" s="460"/>
      <c r="S948" s="460"/>
      <c r="T948" s="460"/>
      <c r="U948" s="460"/>
      <c r="V948" s="460"/>
      <c r="W948" s="460"/>
      <c r="X948" s="460"/>
      <c r="Y948" s="460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</row>
    <row r="949" spans="1:41" ht="14.25" customHeight="1" x14ac:dyDescent="0.2">
      <c r="A949" s="295"/>
      <c r="B949" s="460"/>
      <c r="C949" s="480"/>
      <c r="D949" s="480"/>
      <c r="E949" s="460"/>
      <c r="F949" s="460"/>
      <c r="G949" s="460"/>
      <c r="H949" s="460"/>
      <c r="I949" s="460"/>
      <c r="J949" s="460"/>
      <c r="K949" s="460"/>
      <c r="L949" s="460"/>
      <c r="M949" s="460"/>
      <c r="N949" s="460"/>
      <c r="O949" s="460"/>
      <c r="P949" s="460"/>
      <c r="Q949" s="460"/>
      <c r="R949" s="460"/>
      <c r="S949" s="460"/>
      <c r="T949" s="460"/>
      <c r="U949" s="460"/>
      <c r="V949" s="460"/>
      <c r="W949" s="460"/>
      <c r="X949" s="460"/>
      <c r="Y949" s="460"/>
      <c r="Z949" s="460"/>
      <c r="AA949" s="460"/>
      <c r="AB949" s="460"/>
      <c r="AC949" s="460"/>
      <c r="AD949" s="460"/>
      <c r="AE949" s="460"/>
      <c r="AF949" s="460"/>
      <c r="AG949" s="460"/>
      <c r="AH949" s="460"/>
      <c r="AI949" s="460"/>
      <c r="AJ949" s="460"/>
      <c r="AK949" s="460"/>
      <c r="AL949" s="460"/>
      <c r="AM949" s="460"/>
      <c r="AN949" s="460"/>
      <c r="AO949" s="460"/>
    </row>
    <row r="950" spans="1:41" ht="14.25" customHeight="1" x14ac:dyDescent="0.2">
      <c r="A950" s="295"/>
      <c r="B950" s="460"/>
      <c r="C950" s="480"/>
      <c r="D950" s="480"/>
      <c r="E950" s="460"/>
      <c r="F950" s="460"/>
      <c r="G950" s="460"/>
      <c r="H950" s="460"/>
      <c r="I950" s="460"/>
      <c r="J950" s="460"/>
      <c r="K950" s="460"/>
      <c r="L950" s="460"/>
      <c r="M950" s="460"/>
      <c r="N950" s="460"/>
      <c r="O950" s="460"/>
      <c r="P950" s="460"/>
      <c r="Q950" s="460"/>
      <c r="R950" s="460"/>
      <c r="S950" s="460"/>
      <c r="T950" s="460"/>
      <c r="U950" s="460"/>
      <c r="V950" s="460"/>
      <c r="W950" s="460"/>
      <c r="X950" s="460"/>
      <c r="Y950" s="460"/>
      <c r="Z950" s="460"/>
      <c r="AA950" s="460"/>
      <c r="AB950" s="460"/>
      <c r="AC950" s="460"/>
      <c r="AD950" s="460"/>
      <c r="AE950" s="460"/>
      <c r="AF950" s="460"/>
      <c r="AG950" s="460"/>
      <c r="AH950" s="460"/>
      <c r="AI950" s="460"/>
      <c r="AJ950" s="460"/>
      <c r="AK950" s="460"/>
      <c r="AL950" s="460"/>
      <c r="AM950" s="460"/>
      <c r="AN950" s="460"/>
      <c r="AO950" s="460"/>
    </row>
    <row r="951" spans="1:41" ht="14.25" customHeight="1" x14ac:dyDescent="0.2">
      <c r="A951" s="295"/>
      <c r="B951" s="460"/>
      <c r="C951" s="480"/>
      <c r="D951" s="480"/>
      <c r="E951" s="460"/>
      <c r="F951" s="460"/>
      <c r="G951" s="460"/>
      <c r="H951" s="460"/>
      <c r="I951" s="460"/>
      <c r="J951" s="460"/>
      <c r="K951" s="460"/>
      <c r="L951" s="460"/>
      <c r="M951" s="460"/>
      <c r="N951" s="460"/>
      <c r="O951" s="460"/>
      <c r="P951" s="460"/>
      <c r="Q951" s="460"/>
      <c r="R951" s="460"/>
      <c r="S951" s="460"/>
      <c r="T951" s="460"/>
      <c r="U951" s="460"/>
      <c r="V951" s="460"/>
      <c r="W951" s="460"/>
      <c r="X951" s="460"/>
      <c r="Y951" s="460"/>
      <c r="Z951" s="460"/>
      <c r="AA951" s="460"/>
      <c r="AB951" s="460"/>
      <c r="AC951" s="460"/>
      <c r="AD951" s="460"/>
      <c r="AE951" s="460"/>
      <c r="AF951" s="460"/>
      <c r="AG951" s="460"/>
      <c r="AH951" s="460"/>
      <c r="AI951" s="460"/>
      <c r="AJ951" s="460"/>
      <c r="AK951" s="460"/>
      <c r="AL951" s="460"/>
      <c r="AM951" s="460"/>
      <c r="AN951" s="460"/>
      <c r="AO951" s="460"/>
    </row>
    <row r="952" spans="1:41" ht="14.25" customHeight="1" x14ac:dyDescent="0.2">
      <c r="A952" s="295"/>
      <c r="B952" s="460"/>
      <c r="C952" s="480"/>
      <c r="D952" s="480"/>
      <c r="E952" s="460"/>
      <c r="F952" s="460"/>
      <c r="G952" s="460"/>
      <c r="H952" s="460"/>
      <c r="I952" s="460"/>
      <c r="J952" s="460"/>
      <c r="K952" s="460"/>
      <c r="L952" s="460"/>
      <c r="M952" s="460"/>
      <c r="N952" s="460"/>
      <c r="O952" s="460"/>
      <c r="P952" s="460"/>
      <c r="Q952" s="460"/>
      <c r="R952" s="460"/>
      <c r="S952" s="460"/>
      <c r="T952" s="460"/>
      <c r="U952" s="460"/>
      <c r="V952" s="460"/>
      <c r="W952" s="460"/>
      <c r="X952" s="460"/>
      <c r="Y952" s="460"/>
      <c r="Z952" s="460"/>
      <c r="AA952" s="460"/>
      <c r="AB952" s="460"/>
      <c r="AC952" s="460"/>
      <c r="AD952" s="460"/>
      <c r="AE952" s="460"/>
      <c r="AF952" s="460"/>
      <c r="AG952" s="460"/>
      <c r="AH952" s="460"/>
      <c r="AI952" s="460"/>
      <c r="AJ952" s="460"/>
      <c r="AK952" s="460"/>
      <c r="AL952" s="460"/>
      <c r="AM952" s="460"/>
      <c r="AN952" s="460"/>
      <c r="AO952" s="460"/>
    </row>
    <row r="953" spans="1:41" ht="14.25" customHeight="1" x14ac:dyDescent="0.2">
      <c r="A953" s="295"/>
      <c r="B953" s="460"/>
      <c r="C953" s="480"/>
      <c r="D953" s="480"/>
      <c r="E953" s="460"/>
      <c r="F953" s="460"/>
      <c r="G953" s="460"/>
      <c r="H953" s="460"/>
      <c r="I953" s="460"/>
      <c r="J953" s="460"/>
      <c r="K953" s="460"/>
      <c r="L953" s="460"/>
      <c r="M953" s="460"/>
      <c r="N953" s="460"/>
      <c r="O953" s="460"/>
      <c r="P953" s="460"/>
      <c r="Q953" s="460"/>
      <c r="R953" s="460"/>
      <c r="S953" s="460"/>
      <c r="T953" s="460"/>
      <c r="U953" s="460"/>
      <c r="V953" s="460"/>
      <c r="W953" s="460"/>
      <c r="X953" s="460"/>
      <c r="Y953" s="460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</row>
    <row r="954" spans="1:41" ht="14.25" customHeight="1" x14ac:dyDescent="0.2">
      <c r="A954" s="295"/>
      <c r="B954" s="460"/>
      <c r="C954" s="480"/>
      <c r="D954" s="480"/>
      <c r="E954" s="460"/>
      <c r="F954" s="460"/>
      <c r="G954" s="460"/>
      <c r="H954" s="460"/>
      <c r="I954" s="460"/>
      <c r="J954" s="460"/>
      <c r="K954" s="460"/>
      <c r="L954" s="460"/>
      <c r="M954" s="460"/>
      <c r="N954" s="460"/>
      <c r="O954" s="460"/>
      <c r="P954" s="460"/>
      <c r="Q954" s="460"/>
      <c r="R954" s="460"/>
      <c r="S954" s="460"/>
      <c r="T954" s="460"/>
      <c r="U954" s="460"/>
      <c r="V954" s="460"/>
      <c r="W954" s="460"/>
      <c r="X954" s="460"/>
      <c r="Y954" s="460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</row>
    <row r="955" spans="1:41" ht="14.25" customHeight="1" x14ac:dyDescent="0.2">
      <c r="A955" s="295"/>
      <c r="B955" s="460"/>
      <c r="C955" s="480"/>
      <c r="D955" s="480"/>
      <c r="E955" s="460"/>
      <c r="F955" s="460"/>
      <c r="G955" s="460"/>
      <c r="H955" s="460"/>
      <c r="I955" s="460"/>
      <c r="J955" s="460"/>
      <c r="K955" s="460"/>
      <c r="L955" s="460"/>
      <c r="M955" s="460"/>
      <c r="N955" s="460"/>
      <c r="O955" s="460"/>
      <c r="P955" s="460"/>
      <c r="Q955" s="460"/>
      <c r="R955" s="460"/>
      <c r="S955" s="460"/>
      <c r="T955" s="460"/>
      <c r="U955" s="460"/>
      <c r="V955" s="460"/>
      <c r="W955" s="460"/>
      <c r="X955" s="460"/>
      <c r="Y955" s="460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</row>
    <row r="956" spans="1:41" ht="14.25" customHeight="1" x14ac:dyDescent="0.2">
      <c r="A956" s="295"/>
      <c r="B956" s="460"/>
      <c r="C956" s="480"/>
      <c r="D956" s="480"/>
      <c r="E956" s="460"/>
      <c r="F956" s="460"/>
      <c r="G956" s="460"/>
      <c r="H956" s="460"/>
      <c r="I956" s="460"/>
      <c r="J956" s="460"/>
      <c r="K956" s="460"/>
      <c r="L956" s="460"/>
      <c r="M956" s="460"/>
      <c r="N956" s="460"/>
      <c r="O956" s="460"/>
      <c r="P956" s="460"/>
      <c r="Q956" s="460"/>
      <c r="R956" s="460"/>
      <c r="S956" s="460"/>
      <c r="T956" s="460"/>
      <c r="U956" s="460"/>
      <c r="V956" s="460"/>
      <c r="W956" s="460"/>
      <c r="X956" s="460"/>
      <c r="Y956" s="460"/>
      <c r="Z956" s="460"/>
      <c r="AA956" s="460"/>
      <c r="AB956" s="460"/>
      <c r="AC956" s="460"/>
      <c r="AD956" s="460"/>
      <c r="AE956" s="460"/>
      <c r="AF956" s="460"/>
      <c r="AG956" s="460"/>
      <c r="AH956" s="460"/>
      <c r="AI956" s="460"/>
      <c r="AJ956" s="460"/>
      <c r="AK956" s="460"/>
      <c r="AL956" s="460"/>
      <c r="AM956" s="460"/>
      <c r="AN956" s="460"/>
      <c r="AO956" s="460"/>
    </row>
    <row r="957" spans="1:41" ht="14.25" customHeight="1" x14ac:dyDescent="0.2">
      <c r="A957" s="295"/>
      <c r="B957" s="460"/>
      <c r="C957" s="480"/>
      <c r="D957" s="480"/>
      <c r="E957" s="460"/>
      <c r="F957" s="460"/>
      <c r="G957" s="460"/>
      <c r="H957" s="460"/>
      <c r="I957" s="460"/>
      <c r="J957" s="460"/>
      <c r="K957" s="460"/>
      <c r="L957" s="460"/>
      <c r="M957" s="460"/>
      <c r="N957" s="460"/>
      <c r="O957" s="460"/>
      <c r="P957" s="460"/>
      <c r="Q957" s="460"/>
      <c r="R957" s="460"/>
      <c r="S957" s="460"/>
      <c r="T957" s="460"/>
      <c r="U957" s="460"/>
      <c r="V957" s="460"/>
      <c r="W957" s="460"/>
      <c r="X957" s="460"/>
      <c r="Y957" s="460"/>
      <c r="Z957" s="460"/>
      <c r="AA957" s="460"/>
      <c r="AB957" s="460"/>
      <c r="AC957" s="460"/>
      <c r="AD957" s="460"/>
      <c r="AE957" s="460"/>
      <c r="AF957" s="460"/>
      <c r="AG957" s="460"/>
      <c r="AH957" s="460"/>
      <c r="AI957" s="460"/>
      <c r="AJ957" s="460"/>
      <c r="AK957" s="460"/>
      <c r="AL957" s="460"/>
      <c r="AM957" s="460"/>
      <c r="AN957" s="460"/>
      <c r="AO957" s="460"/>
    </row>
    <row r="958" spans="1:41" ht="14.25" customHeight="1" x14ac:dyDescent="0.2">
      <c r="A958" s="295"/>
      <c r="B958" s="460"/>
      <c r="C958" s="480"/>
      <c r="D958" s="480"/>
      <c r="E958" s="460"/>
      <c r="F958" s="460"/>
      <c r="G958" s="460"/>
      <c r="H958" s="460"/>
      <c r="I958" s="460"/>
      <c r="J958" s="460"/>
      <c r="K958" s="460"/>
      <c r="L958" s="460"/>
      <c r="M958" s="460"/>
      <c r="N958" s="460"/>
      <c r="O958" s="460"/>
      <c r="P958" s="460"/>
      <c r="Q958" s="460"/>
      <c r="R958" s="460"/>
      <c r="S958" s="460"/>
      <c r="T958" s="460"/>
      <c r="U958" s="460"/>
      <c r="V958" s="460"/>
      <c r="W958" s="460"/>
      <c r="X958" s="460"/>
      <c r="Y958" s="460"/>
      <c r="Z958" s="460"/>
      <c r="AA958" s="460"/>
      <c r="AB958" s="460"/>
      <c r="AC958" s="460"/>
      <c r="AD958" s="460"/>
      <c r="AE958" s="460"/>
      <c r="AF958" s="460"/>
      <c r="AG958" s="460"/>
      <c r="AH958" s="460"/>
      <c r="AI958" s="460"/>
      <c r="AJ958" s="460"/>
      <c r="AK958" s="460"/>
      <c r="AL958" s="460"/>
      <c r="AM958" s="460"/>
      <c r="AN958" s="460"/>
      <c r="AO958" s="460"/>
    </row>
    <row r="959" spans="1:41" ht="14.25" customHeight="1" x14ac:dyDescent="0.2">
      <c r="A959" s="295"/>
      <c r="B959" s="460"/>
      <c r="C959" s="480"/>
      <c r="D959" s="480"/>
      <c r="E959" s="460"/>
      <c r="F959" s="460"/>
      <c r="G959" s="460"/>
      <c r="H959" s="460"/>
      <c r="I959" s="460"/>
      <c r="J959" s="460"/>
      <c r="K959" s="460"/>
      <c r="L959" s="460"/>
      <c r="M959" s="460"/>
      <c r="N959" s="460"/>
      <c r="O959" s="460"/>
      <c r="P959" s="460"/>
      <c r="Q959" s="460"/>
      <c r="R959" s="460"/>
      <c r="S959" s="460"/>
      <c r="T959" s="460"/>
      <c r="U959" s="460"/>
      <c r="V959" s="460"/>
      <c r="W959" s="460"/>
      <c r="X959" s="460"/>
      <c r="Y959" s="460"/>
      <c r="Z959" s="460"/>
      <c r="AA959" s="460"/>
      <c r="AB959" s="460"/>
      <c r="AC959" s="460"/>
      <c r="AD959" s="460"/>
      <c r="AE959" s="460"/>
      <c r="AF959" s="460"/>
      <c r="AG959" s="460"/>
      <c r="AH959" s="460"/>
      <c r="AI959" s="460"/>
      <c r="AJ959" s="460"/>
      <c r="AK959" s="460"/>
      <c r="AL959" s="460"/>
      <c r="AM959" s="460"/>
      <c r="AN959" s="460"/>
      <c r="AO959" s="460"/>
    </row>
    <row r="960" spans="1:41" ht="14.25" customHeight="1" x14ac:dyDescent="0.2">
      <c r="A960" s="295"/>
      <c r="B960" s="460"/>
      <c r="C960" s="480"/>
      <c r="D960" s="480"/>
      <c r="E960" s="460"/>
      <c r="F960" s="460"/>
      <c r="G960" s="460"/>
      <c r="H960" s="460"/>
      <c r="I960" s="460"/>
      <c r="J960" s="460"/>
      <c r="K960" s="460"/>
      <c r="L960" s="460"/>
      <c r="M960" s="460"/>
      <c r="N960" s="460"/>
      <c r="O960" s="460"/>
      <c r="P960" s="460"/>
      <c r="Q960" s="460"/>
      <c r="R960" s="460"/>
      <c r="S960" s="460"/>
      <c r="T960" s="460"/>
      <c r="U960" s="460"/>
      <c r="V960" s="460"/>
      <c r="W960" s="460"/>
      <c r="X960" s="460"/>
      <c r="Y960" s="460"/>
      <c r="Z960" s="460"/>
      <c r="AA960" s="460"/>
      <c r="AB960" s="460"/>
      <c r="AC960" s="460"/>
      <c r="AD960" s="460"/>
      <c r="AE960" s="460"/>
      <c r="AF960" s="460"/>
      <c r="AG960" s="460"/>
      <c r="AH960" s="460"/>
      <c r="AI960" s="460"/>
      <c r="AJ960" s="460"/>
      <c r="AK960" s="460"/>
      <c r="AL960" s="460"/>
      <c r="AM960" s="460"/>
      <c r="AN960" s="460"/>
      <c r="AO960" s="460"/>
    </row>
    <row r="961" spans="1:41" ht="14.25" customHeight="1" x14ac:dyDescent="0.2">
      <c r="A961" s="295"/>
      <c r="B961" s="460"/>
      <c r="C961" s="480"/>
      <c r="D961" s="480"/>
      <c r="E961" s="460"/>
      <c r="F961" s="460"/>
      <c r="G961" s="460"/>
      <c r="H961" s="460"/>
      <c r="I961" s="460"/>
      <c r="J961" s="460"/>
      <c r="K961" s="460"/>
      <c r="L961" s="460"/>
      <c r="M961" s="460"/>
      <c r="N961" s="460"/>
      <c r="O961" s="460"/>
      <c r="P961" s="460"/>
      <c r="Q961" s="460"/>
      <c r="R961" s="460"/>
      <c r="S961" s="460"/>
      <c r="T961" s="460"/>
      <c r="U961" s="460"/>
      <c r="V961" s="460"/>
      <c r="W961" s="460"/>
      <c r="X961" s="460"/>
      <c r="Y961" s="460"/>
      <c r="Z961" s="460"/>
      <c r="AA961" s="460"/>
      <c r="AB961" s="460"/>
      <c r="AC961" s="460"/>
      <c r="AD961" s="460"/>
      <c r="AE961" s="460"/>
      <c r="AF961" s="460"/>
      <c r="AG961" s="460"/>
      <c r="AH961" s="460"/>
      <c r="AI961" s="460"/>
      <c r="AJ961" s="460"/>
      <c r="AK961" s="460"/>
      <c r="AL961" s="460"/>
      <c r="AM961" s="460"/>
      <c r="AN961" s="460"/>
      <c r="AO961" s="460"/>
    </row>
    <row r="962" spans="1:41" ht="14.25" customHeight="1" x14ac:dyDescent="0.2">
      <c r="A962" s="295"/>
      <c r="B962" s="460"/>
      <c r="C962" s="480"/>
      <c r="D962" s="480"/>
      <c r="E962" s="460"/>
      <c r="F962" s="460"/>
      <c r="G962" s="460"/>
      <c r="H962" s="460"/>
      <c r="I962" s="460"/>
      <c r="J962" s="460"/>
      <c r="K962" s="460"/>
      <c r="L962" s="460"/>
      <c r="M962" s="460"/>
      <c r="N962" s="460"/>
      <c r="O962" s="460"/>
      <c r="P962" s="460"/>
      <c r="Q962" s="460"/>
      <c r="R962" s="460"/>
      <c r="S962" s="460"/>
      <c r="T962" s="460"/>
      <c r="U962" s="460"/>
      <c r="V962" s="460"/>
      <c r="W962" s="460"/>
      <c r="X962" s="460"/>
      <c r="Y962" s="460"/>
      <c r="Z962" s="460"/>
      <c r="AA962" s="460"/>
      <c r="AB962" s="460"/>
      <c r="AC962" s="460"/>
      <c r="AD962" s="460"/>
      <c r="AE962" s="460"/>
      <c r="AF962" s="460"/>
      <c r="AG962" s="460"/>
      <c r="AH962" s="460"/>
      <c r="AI962" s="460"/>
      <c r="AJ962" s="460"/>
      <c r="AK962" s="460"/>
      <c r="AL962" s="460"/>
      <c r="AM962" s="460"/>
      <c r="AN962" s="460"/>
      <c r="AO962" s="460"/>
    </row>
    <row r="963" spans="1:41" ht="14.25" customHeight="1" x14ac:dyDescent="0.2">
      <c r="A963" s="295"/>
      <c r="B963" s="460"/>
      <c r="C963" s="480"/>
      <c r="D963" s="480"/>
      <c r="E963" s="460"/>
      <c r="F963" s="460"/>
      <c r="G963" s="460"/>
      <c r="H963" s="460"/>
      <c r="I963" s="460"/>
      <c r="J963" s="460"/>
      <c r="K963" s="460"/>
      <c r="L963" s="460"/>
      <c r="M963" s="460"/>
      <c r="N963" s="460"/>
      <c r="O963" s="460"/>
      <c r="P963" s="460"/>
      <c r="Q963" s="460"/>
      <c r="R963" s="460"/>
      <c r="S963" s="460"/>
      <c r="T963" s="460"/>
      <c r="U963" s="460"/>
      <c r="V963" s="460"/>
      <c r="W963" s="460"/>
      <c r="X963" s="460"/>
      <c r="Y963" s="460"/>
      <c r="Z963" s="460"/>
      <c r="AA963" s="460"/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</row>
    <row r="964" spans="1:41" ht="14.25" customHeight="1" x14ac:dyDescent="0.2">
      <c r="A964" s="295"/>
      <c r="B964" s="460"/>
      <c r="C964" s="480"/>
      <c r="D964" s="480"/>
      <c r="E964" s="460"/>
      <c r="F964" s="460"/>
      <c r="G964" s="460"/>
      <c r="H964" s="460"/>
      <c r="I964" s="460"/>
      <c r="J964" s="460"/>
      <c r="K964" s="460"/>
      <c r="L964" s="460"/>
      <c r="M964" s="460"/>
      <c r="N964" s="460"/>
      <c r="O964" s="460"/>
      <c r="P964" s="460"/>
      <c r="Q964" s="460"/>
      <c r="R964" s="460"/>
      <c r="S964" s="460"/>
      <c r="T964" s="460"/>
      <c r="U964" s="460"/>
      <c r="V964" s="460"/>
      <c r="W964" s="460"/>
      <c r="X964" s="460"/>
      <c r="Y964" s="460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</row>
    <row r="965" spans="1:41" ht="14.25" customHeight="1" x14ac:dyDescent="0.2">
      <c r="A965" s="295"/>
      <c r="B965" s="460"/>
      <c r="C965" s="480"/>
      <c r="D965" s="480"/>
      <c r="E965" s="460"/>
      <c r="F965" s="460"/>
      <c r="G965" s="460"/>
      <c r="H965" s="460"/>
      <c r="I965" s="460"/>
      <c r="J965" s="460"/>
      <c r="K965" s="460"/>
      <c r="L965" s="460"/>
      <c r="M965" s="460"/>
      <c r="N965" s="460"/>
      <c r="O965" s="460"/>
      <c r="P965" s="460"/>
      <c r="Q965" s="460"/>
      <c r="R965" s="460"/>
      <c r="S965" s="460"/>
      <c r="T965" s="460"/>
      <c r="U965" s="460"/>
      <c r="V965" s="460"/>
      <c r="W965" s="460"/>
      <c r="X965" s="460"/>
      <c r="Y965" s="460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</row>
    <row r="966" spans="1:41" ht="14.25" customHeight="1" x14ac:dyDescent="0.2">
      <c r="A966" s="295"/>
      <c r="B966" s="460"/>
      <c r="C966" s="480"/>
      <c r="D966" s="480"/>
      <c r="E966" s="460"/>
      <c r="F966" s="460"/>
      <c r="G966" s="460"/>
      <c r="H966" s="460"/>
      <c r="I966" s="460"/>
      <c r="J966" s="460"/>
      <c r="K966" s="460"/>
      <c r="L966" s="460"/>
      <c r="M966" s="460"/>
      <c r="N966" s="460"/>
      <c r="O966" s="460"/>
      <c r="P966" s="460"/>
      <c r="Q966" s="460"/>
      <c r="R966" s="460"/>
      <c r="S966" s="460"/>
      <c r="T966" s="460"/>
      <c r="U966" s="460"/>
      <c r="V966" s="460"/>
      <c r="W966" s="460"/>
      <c r="X966" s="460"/>
      <c r="Y966" s="460"/>
      <c r="Z966" s="460"/>
      <c r="AA966" s="460"/>
      <c r="AB966" s="460"/>
      <c r="AC966" s="460"/>
      <c r="AD966" s="460"/>
      <c r="AE966" s="460"/>
      <c r="AF966" s="460"/>
      <c r="AG966" s="460"/>
      <c r="AH966" s="460"/>
      <c r="AI966" s="460"/>
      <c r="AJ966" s="460"/>
      <c r="AK966" s="460"/>
      <c r="AL966" s="460"/>
      <c r="AM966" s="460"/>
      <c r="AN966" s="460"/>
      <c r="AO966" s="460"/>
    </row>
    <row r="967" spans="1:41" ht="14.25" customHeight="1" x14ac:dyDescent="0.2">
      <c r="A967" s="295"/>
      <c r="B967" s="460"/>
      <c r="C967" s="480"/>
      <c r="D967" s="480"/>
      <c r="E967" s="460"/>
      <c r="F967" s="460"/>
      <c r="G967" s="460"/>
      <c r="H967" s="460"/>
      <c r="I967" s="460"/>
      <c r="J967" s="460"/>
      <c r="K967" s="460"/>
      <c r="L967" s="460"/>
      <c r="M967" s="460"/>
      <c r="N967" s="460"/>
      <c r="O967" s="460"/>
      <c r="P967" s="460"/>
      <c r="Q967" s="460"/>
      <c r="R967" s="460"/>
      <c r="S967" s="460"/>
      <c r="T967" s="460"/>
      <c r="U967" s="460"/>
      <c r="V967" s="460"/>
      <c r="W967" s="460"/>
      <c r="X967" s="460"/>
      <c r="Y967" s="460"/>
      <c r="Z967" s="460"/>
      <c r="AA967" s="460"/>
      <c r="AB967" s="460"/>
      <c r="AC967" s="460"/>
      <c r="AD967" s="460"/>
      <c r="AE967" s="460"/>
      <c r="AF967" s="460"/>
      <c r="AG967" s="460"/>
      <c r="AH967" s="460"/>
      <c r="AI967" s="460"/>
      <c r="AJ967" s="460"/>
      <c r="AK967" s="460"/>
      <c r="AL967" s="460"/>
      <c r="AM967" s="460"/>
      <c r="AN967" s="460"/>
      <c r="AO967" s="460"/>
    </row>
    <row r="968" spans="1:41" ht="14.25" customHeight="1" x14ac:dyDescent="0.2">
      <c r="A968" s="295"/>
      <c r="B968" s="460"/>
      <c r="C968" s="480"/>
      <c r="D968" s="480"/>
      <c r="E968" s="460"/>
      <c r="F968" s="460"/>
      <c r="G968" s="460"/>
      <c r="H968" s="460"/>
      <c r="I968" s="460"/>
      <c r="J968" s="460"/>
      <c r="K968" s="460"/>
      <c r="L968" s="460"/>
      <c r="M968" s="460"/>
      <c r="N968" s="460"/>
      <c r="O968" s="460"/>
      <c r="P968" s="460"/>
      <c r="Q968" s="460"/>
      <c r="R968" s="460"/>
      <c r="S968" s="460"/>
      <c r="T968" s="460"/>
      <c r="U968" s="460"/>
      <c r="V968" s="460"/>
      <c r="W968" s="460"/>
      <c r="X968" s="460"/>
      <c r="Y968" s="460"/>
      <c r="Z968" s="460"/>
      <c r="AA968" s="460"/>
      <c r="AB968" s="460"/>
      <c r="AC968" s="460"/>
      <c r="AD968" s="460"/>
      <c r="AE968" s="460"/>
      <c r="AF968" s="460"/>
      <c r="AG968" s="460"/>
      <c r="AH968" s="460"/>
      <c r="AI968" s="460"/>
      <c r="AJ968" s="460"/>
      <c r="AK968" s="460"/>
      <c r="AL968" s="460"/>
      <c r="AM968" s="460"/>
      <c r="AN968" s="460"/>
      <c r="AO968" s="460"/>
    </row>
    <row r="969" spans="1:41" ht="14.25" customHeight="1" x14ac:dyDescent="0.2">
      <c r="A969" s="295"/>
      <c r="B969" s="460"/>
      <c r="C969" s="480"/>
      <c r="D969" s="480"/>
      <c r="E969" s="460"/>
      <c r="F969" s="460"/>
      <c r="G969" s="460"/>
      <c r="H969" s="460"/>
      <c r="I969" s="460"/>
      <c r="J969" s="460"/>
      <c r="K969" s="460"/>
      <c r="L969" s="460"/>
      <c r="M969" s="460"/>
      <c r="N969" s="460"/>
      <c r="O969" s="460"/>
      <c r="P969" s="460"/>
      <c r="Q969" s="460"/>
      <c r="R969" s="460"/>
      <c r="S969" s="460"/>
      <c r="T969" s="460"/>
      <c r="U969" s="460"/>
      <c r="V969" s="460"/>
      <c r="W969" s="460"/>
      <c r="X969" s="460"/>
      <c r="Y969" s="460"/>
      <c r="Z969" s="460"/>
      <c r="AA969" s="460"/>
      <c r="AB969" s="460"/>
      <c r="AC969" s="460"/>
      <c r="AD969" s="460"/>
      <c r="AE969" s="460"/>
      <c r="AF969" s="460"/>
      <c r="AG969" s="460"/>
      <c r="AH969" s="460"/>
      <c r="AI969" s="460"/>
      <c r="AJ969" s="460"/>
      <c r="AK969" s="460"/>
      <c r="AL969" s="460"/>
      <c r="AM969" s="460"/>
      <c r="AN969" s="460"/>
      <c r="AO969" s="460"/>
    </row>
    <row r="970" spans="1:41" ht="14.25" customHeight="1" x14ac:dyDescent="0.2">
      <c r="A970" s="295"/>
      <c r="B970" s="460"/>
      <c r="C970" s="480"/>
      <c r="D970" s="480"/>
      <c r="E970" s="460"/>
      <c r="F970" s="460"/>
      <c r="G970" s="460"/>
      <c r="H970" s="460"/>
      <c r="I970" s="460"/>
      <c r="J970" s="460"/>
      <c r="K970" s="460"/>
      <c r="L970" s="460"/>
      <c r="M970" s="460"/>
      <c r="N970" s="460"/>
      <c r="O970" s="460"/>
      <c r="P970" s="460"/>
      <c r="Q970" s="460"/>
      <c r="R970" s="460"/>
      <c r="S970" s="460"/>
      <c r="T970" s="460"/>
      <c r="U970" s="460"/>
      <c r="V970" s="460"/>
      <c r="W970" s="460"/>
      <c r="X970" s="460"/>
      <c r="Y970" s="460"/>
      <c r="Z970" s="460"/>
      <c r="AA970" s="460"/>
      <c r="AB970" s="460"/>
      <c r="AC970" s="460"/>
      <c r="AD970" s="460"/>
      <c r="AE970" s="460"/>
      <c r="AF970" s="460"/>
      <c r="AG970" s="460"/>
      <c r="AH970" s="460"/>
      <c r="AI970" s="460"/>
      <c r="AJ970" s="460"/>
      <c r="AK970" s="460"/>
      <c r="AL970" s="460"/>
      <c r="AM970" s="460"/>
      <c r="AN970" s="460"/>
      <c r="AO970" s="460"/>
    </row>
    <row r="971" spans="1:41" ht="14.25" customHeight="1" x14ac:dyDescent="0.2">
      <c r="A971" s="295"/>
      <c r="B971" s="460"/>
      <c r="C971" s="480"/>
      <c r="D971" s="480"/>
      <c r="E971" s="460"/>
      <c r="F971" s="460"/>
      <c r="G971" s="460"/>
      <c r="H971" s="460"/>
      <c r="I971" s="460"/>
      <c r="J971" s="460"/>
      <c r="K971" s="460"/>
      <c r="L971" s="460"/>
      <c r="M971" s="460"/>
      <c r="N971" s="460"/>
      <c r="O971" s="460"/>
      <c r="P971" s="460"/>
      <c r="Q971" s="460"/>
      <c r="R971" s="460"/>
      <c r="S971" s="460"/>
      <c r="T971" s="460"/>
      <c r="U971" s="460"/>
      <c r="V971" s="460"/>
      <c r="W971" s="460"/>
      <c r="X971" s="460"/>
      <c r="Y971" s="460"/>
      <c r="Z971" s="460"/>
      <c r="AA971" s="460"/>
      <c r="AB971" s="460"/>
      <c r="AC971" s="460"/>
      <c r="AD971" s="460"/>
      <c r="AE971" s="460"/>
      <c r="AF971" s="460"/>
      <c r="AG971" s="460"/>
      <c r="AH971" s="460"/>
      <c r="AI971" s="460"/>
      <c r="AJ971" s="460"/>
      <c r="AK971" s="460"/>
      <c r="AL971" s="460"/>
      <c r="AM971" s="460"/>
      <c r="AN971" s="460"/>
      <c r="AO971" s="460"/>
    </row>
    <row r="972" spans="1:41" ht="14.25" customHeight="1" x14ac:dyDescent="0.2">
      <c r="A972" s="295"/>
      <c r="B972" s="460"/>
      <c r="C972" s="480"/>
      <c r="D972" s="480"/>
      <c r="E972" s="460"/>
      <c r="F972" s="460"/>
      <c r="G972" s="460"/>
      <c r="H972" s="460"/>
      <c r="I972" s="460"/>
      <c r="J972" s="460"/>
      <c r="K972" s="460"/>
      <c r="L972" s="460"/>
      <c r="M972" s="460"/>
      <c r="N972" s="460"/>
      <c r="O972" s="460"/>
      <c r="P972" s="460"/>
      <c r="Q972" s="460"/>
      <c r="R972" s="460"/>
      <c r="S972" s="460"/>
      <c r="T972" s="460"/>
      <c r="U972" s="460"/>
      <c r="V972" s="460"/>
      <c r="W972" s="460"/>
      <c r="X972" s="460"/>
      <c r="Y972" s="460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</row>
    <row r="973" spans="1:41" ht="14.25" customHeight="1" x14ac:dyDescent="0.2">
      <c r="A973" s="295"/>
      <c r="B973" s="460"/>
      <c r="C973" s="480"/>
      <c r="D973" s="480"/>
      <c r="E973" s="460"/>
      <c r="F973" s="460"/>
      <c r="G973" s="460"/>
      <c r="H973" s="460"/>
      <c r="I973" s="460"/>
      <c r="J973" s="460"/>
      <c r="K973" s="460"/>
      <c r="L973" s="460"/>
      <c r="M973" s="460"/>
      <c r="N973" s="460"/>
      <c r="O973" s="460"/>
      <c r="P973" s="460"/>
      <c r="Q973" s="460"/>
      <c r="R973" s="460"/>
      <c r="S973" s="460"/>
      <c r="T973" s="460"/>
      <c r="U973" s="460"/>
      <c r="V973" s="460"/>
      <c r="W973" s="460"/>
      <c r="X973" s="460"/>
      <c r="Y973" s="460"/>
      <c r="Z973" s="460"/>
      <c r="AA973" s="460"/>
      <c r="AB973" s="460"/>
      <c r="AC973" s="460"/>
      <c r="AD973" s="460"/>
      <c r="AE973" s="460"/>
      <c r="AF973" s="460"/>
      <c r="AG973" s="460"/>
      <c r="AH973" s="460"/>
      <c r="AI973" s="460"/>
      <c r="AJ973" s="460"/>
      <c r="AK973" s="460"/>
      <c r="AL973" s="460"/>
      <c r="AM973" s="460"/>
      <c r="AN973" s="460"/>
      <c r="AO973" s="460"/>
    </row>
    <row r="974" spans="1:41" ht="14.25" customHeight="1" x14ac:dyDescent="0.2">
      <c r="A974" s="295"/>
      <c r="B974" s="460"/>
      <c r="C974" s="480"/>
      <c r="D974" s="480"/>
      <c r="E974" s="460"/>
      <c r="F974" s="460"/>
      <c r="G974" s="460"/>
      <c r="H974" s="460"/>
      <c r="I974" s="460"/>
      <c r="J974" s="460"/>
      <c r="K974" s="460"/>
      <c r="L974" s="460"/>
      <c r="M974" s="460"/>
      <c r="N974" s="460"/>
      <c r="O974" s="460"/>
      <c r="P974" s="460"/>
      <c r="Q974" s="460"/>
      <c r="R974" s="460"/>
      <c r="S974" s="460"/>
      <c r="T974" s="460"/>
      <c r="U974" s="460"/>
      <c r="V974" s="460"/>
      <c r="W974" s="460"/>
      <c r="X974" s="460"/>
      <c r="Y974" s="460"/>
      <c r="Z974" s="460"/>
      <c r="AA974" s="460"/>
      <c r="AB974" s="460"/>
      <c r="AC974" s="460"/>
      <c r="AD974" s="460"/>
      <c r="AE974" s="460"/>
      <c r="AF974" s="460"/>
      <c r="AG974" s="460"/>
      <c r="AH974" s="460"/>
      <c r="AI974" s="460"/>
      <c r="AJ974" s="460"/>
      <c r="AK974" s="460"/>
      <c r="AL974" s="460"/>
      <c r="AM974" s="460"/>
      <c r="AN974" s="460"/>
      <c r="AO974" s="460"/>
    </row>
    <row r="975" spans="1:41" ht="14.25" customHeight="1" x14ac:dyDescent="0.2">
      <c r="A975" s="295"/>
      <c r="B975" s="460"/>
      <c r="C975" s="480"/>
      <c r="D975" s="480"/>
      <c r="E975" s="460"/>
      <c r="F975" s="460"/>
      <c r="G975" s="460"/>
      <c r="H975" s="460"/>
      <c r="I975" s="460"/>
      <c r="J975" s="460"/>
      <c r="K975" s="460"/>
      <c r="L975" s="460"/>
      <c r="M975" s="460"/>
      <c r="N975" s="460"/>
      <c r="O975" s="460"/>
      <c r="P975" s="460"/>
      <c r="Q975" s="460"/>
      <c r="R975" s="460"/>
      <c r="S975" s="460"/>
      <c r="T975" s="460"/>
      <c r="U975" s="460"/>
      <c r="V975" s="460"/>
      <c r="W975" s="460"/>
      <c r="X975" s="460"/>
      <c r="Y975" s="460"/>
      <c r="Z975" s="460"/>
      <c r="AA975" s="460"/>
      <c r="AB975" s="460"/>
      <c r="AC975" s="460"/>
      <c r="AD975" s="460"/>
      <c r="AE975" s="460"/>
      <c r="AF975" s="460"/>
      <c r="AG975" s="460"/>
      <c r="AH975" s="460"/>
      <c r="AI975" s="460"/>
      <c r="AJ975" s="460"/>
      <c r="AK975" s="460"/>
      <c r="AL975" s="460"/>
      <c r="AM975" s="460"/>
      <c r="AN975" s="460"/>
      <c r="AO975" s="460"/>
    </row>
    <row r="976" spans="1:41" ht="14.25" customHeight="1" x14ac:dyDescent="0.2">
      <c r="A976" s="295"/>
      <c r="B976" s="460"/>
      <c r="C976" s="480"/>
      <c r="D976" s="480"/>
      <c r="E976" s="460"/>
      <c r="F976" s="460"/>
      <c r="G976" s="460"/>
      <c r="H976" s="460"/>
      <c r="I976" s="460"/>
      <c r="J976" s="460"/>
      <c r="K976" s="460"/>
      <c r="L976" s="460"/>
      <c r="M976" s="460"/>
      <c r="N976" s="460"/>
      <c r="O976" s="460"/>
      <c r="P976" s="460"/>
      <c r="Q976" s="460"/>
      <c r="R976" s="460"/>
      <c r="S976" s="460"/>
      <c r="T976" s="460"/>
      <c r="U976" s="460"/>
      <c r="V976" s="460"/>
      <c r="W976" s="460"/>
      <c r="X976" s="460"/>
      <c r="Y976" s="460"/>
      <c r="Z976" s="460"/>
      <c r="AA976" s="460"/>
      <c r="AB976" s="460"/>
      <c r="AC976" s="460"/>
      <c r="AD976" s="460"/>
      <c r="AE976" s="460"/>
      <c r="AF976" s="460"/>
      <c r="AG976" s="460"/>
      <c r="AH976" s="460"/>
      <c r="AI976" s="460"/>
      <c r="AJ976" s="460"/>
      <c r="AK976" s="460"/>
      <c r="AL976" s="460"/>
      <c r="AM976" s="460"/>
      <c r="AN976" s="460"/>
      <c r="AO976" s="460"/>
    </row>
    <row r="977" spans="1:41" ht="14.25" customHeight="1" x14ac:dyDescent="0.2">
      <c r="A977" s="295"/>
      <c r="B977" s="460"/>
      <c r="C977" s="480"/>
      <c r="D977" s="480"/>
      <c r="E977" s="460"/>
      <c r="F977" s="460"/>
      <c r="G977" s="460"/>
      <c r="H977" s="460"/>
      <c r="I977" s="460"/>
      <c r="J977" s="460"/>
      <c r="K977" s="460"/>
      <c r="L977" s="460"/>
      <c r="M977" s="460"/>
      <c r="N977" s="460"/>
      <c r="O977" s="460"/>
      <c r="P977" s="460"/>
      <c r="Q977" s="460"/>
      <c r="R977" s="460"/>
      <c r="S977" s="460"/>
      <c r="T977" s="460"/>
      <c r="U977" s="460"/>
      <c r="V977" s="460"/>
      <c r="W977" s="460"/>
      <c r="X977" s="460"/>
      <c r="Y977" s="460"/>
      <c r="Z977" s="460"/>
      <c r="AA977" s="460"/>
      <c r="AB977" s="460"/>
      <c r="AC977" s="460"/>
      <c r="AD977" s="460"/>
      <c r="AE977" s="460"/>
      <c r="AF977" s="460"/>
      <c r="AG977" s="460"/>
      <c r="AH977" s="460"/>
      <c r="AI977" s="460"/>
      <c r="AJ977" s="460"/>
      <c r="AK977" s="460"/>
      <c r="AL977" s="460"/>
      <c r="AM977" s="460"/>
      <c r="AN977" s="460"/>
      <c r="AO977" s="460"/>
    </row>
    <row r="978" spans="1:41" ht="14.25" customHeight="1" x14ac:dyDescent="0.2">
      <c r="A978" s="295"/>
      <c r="B978" s="460"/>
      <c r="C978" s="480"/>
      <c r="D978" s="480"/>
      <c r="E978" s="460"/>
      <c r="F978" s="460"/>
      <c r="G978" s="460"/>
      <c r="H978" s="460"/>
      <c r="I978" s="460"/>
      <c r="J978" s="460"/>
      <c r="K978" s="460"/>
      <c r="L978" s="460"/>
      <c r="M978" s="460"/>
      <c r="N978" s="460"/>
      <c r="O978" s="460"/>
      <c r="P978" s="460"/>
      <c r="Q978" s="460"/>
      <c r="R978" s="460"/>
      <c r="S978" s="460"/>
      <c r="T978" s="460"/>
      <c r="U978" s="460"/>
      <c r="V978" s="460"/>
      <c r="W978" s="460"/>
      <c r="X978" s="460"/>
      <c r="Y978" s="460"/>
      <c r="Z978" s="460"/>
      <c r="AA978" s="460"/>
      <c r="AB978" s="460"/>
      <c r="AC978" s="460"/>
      <c r="AD978" s="460"/>
      <c r="AE978" s="460"/>
      <c r="AF978" s="460"/>
      <c r="AG978" s="460"/>
      <c r="AH978" s="460"/>
      <c r="AI978" s="460"/>
      <c r="AJ978" s="460"/>
      <c r="AK978" s="460"/>
      <c r="AL978" s="460"/>
      <c r="AM978" s="460"/>
      <c r="AN978" s="460"/>
      <c r="AO978" s="460"/>
    </row>
    <row r="979" spans="1:41" ht="14.25" customHeight="1" x14ac:dyDescent="0.2">
      <c r="A979" s="295"/>
      <c r="B979" s="460"/>
      <c r="C979" s="480"/>
      <c r="D979" s="480"/>
      <c r="E979" s="460"/>
      <c r="F979" s="460"/>
      <c r="G979" s="460"/>
      <c r="H979" s="460"/>
      <c r="I979" s="460"/>
      <c r="J979" s="460"/>
      <c r="K979" s="460"/>
      <c r="L979" s="460"/>
      <c r="M979" s="460"/>
      <c r="N979" s="460"/>
      <c r="O979" s="460"/>
      <c r="P979" s="460"/>
      <c r="Q979" s="460"/>
      <c r="R979" s="460"/>
      <c r="S979" s="460"/>
      <c r="T979" s="460"/>
      <c r="U979" s="460"/>
      <c r="V979" s="460"/>
      <c r="W979" s="460"/>
      <c r="X979" s="460"/>
      <c r="Y979" s="460"/>
      <c r="Z979" s="460"/>
      <c r="AA979" s="460"/>
      <c r="AB979" s="460"/>
      <c r="AC979" s="460"/>
      <c r="AD979" s="460"/>
      <c r="AE979" s="460"/>
      <c r="AF979" s="460"/>
      <c r="AG979" s="460"/>
      <c r="AH979" s="460"/>
      <c r="AI979" s="460"/>
      <c r="AJ979" s="460"/>
      <c r="AK979" s="460"/>
      <c r="AL979" s="460"/>
      <c r="AM979" s="460"/>
      <c r="AN979" s="460"/>
      <c r="AO979" s="460"/>
    </row>
    <row r="980" spans="1:41" ht="14.25" customHeight="1" x14ac:dyDescent="0.2">
      <c r="A980" s="295"/>
      <c r="B980" s="460"/>
      <c r="C980" s="480"/>
      <c r="D980" s="480"/>
      <c r="E980" s="460"/>
      <c r="F980" s="460"/>
      <c r="G980" s="460"/>
      <c r="H980" s="460"/>
      <c r="I980" s="460"/>
      <c r="J980" s="460"/>
      <c r="K980" s="460"/>
      <c r="L980" s="460"/>
      <c r="M980" s="460"/>
      <c r="N980" s="460"/>
      <c r="O980" s="460"/>
      <c r="P980" s="460"/>
      <c r="Q980" s="460"/>
      <c r="R980" s="460"/>
      <c r="S980" s="460"/>
      <c r="T980" s="460"/>
      <c r="U980" s="460"/>
      <c r="V980" s="460"/>
      <c r="W980" s="460"/>
      <c r="X980" s="460"/>
      <c r="Y980" s="460"/>
      <c r="Z980" s="460"/>
      <c r="AA980" s="460"/>
      <c r="AB980" s="460"/>
      <c r="AC980" s="460"/>
      <c r="AD980" s="460"/>
      <c r="AE980" s="460"/>
      <c r="AF980" s="460"/>
      <c r="AG980" s="460"/>
      <c r="AH980" s="460"/>
      <c r="AI980" s="460"/>
      <c r="AJ980" s="460"/>
      <c r="AK980" s="460"/>
      <c r="AL980" s="460"/>
      <c r="AM980" s="460"/>
      <c r="AN980" s="460"/>
      <c r="AO980" s="460"/>
    </row>
    <row r="981" spans="1:41" ht="14.25" customHeight="1" x14ac:dyDescent="0.2">
      <c r="A981" s="295"/>
      <c r="B981" s="460"/>
      <c r="C981" s="480"/>
      <c r="D981" s="480"/>
      <c r="E981" s="460"/>
      <c r="F981" s="460"/>
      <c r="G981" s="460"/>
      <c r="H981" s="460"/>
      <c r="I981" s="460"/>
      <c r="J981" s="460"/>
      <c r="K981" s="460"/>
      <c r="L981" s="460"/>
      <c r="M981" s="460"/>
      <c r="N981" s="460"/>
      <c r="O981" s="460"/>
      <c r="P981" s="460"/>
      <c r="Q981" s="460"/>
      <c r="R981" s="460"/>
      <c r="S981" s="460"/>
      <c r="T981" s="460"/>
      <c r="U981" s="460"/>
      <c r="V981" s="460"/>
      <c r="W981" s="460"/>
      <c r="X981" s="460"/>
      <c r="Y981" s="460"/>
      <c r="Z981" s="460"/>
      <c r="AA981" s="460"/>
      <c r="AB981" s="460"/>
      <c r="AC981" s="460"/>
      <c r="AD981" s="460"/>
      <c r="AE981" s="460"/>
      <c r="AF981" s="460"/>
      <c r="AG981" s="460"/>
      <c r="AH981" s="460"/>
      <c r="AI981" s="460"/>
      <c r="AJ981" s="460"/>
      <c r="AK981" s="460"/>
      <c r="AL981" s="460"/>
      <c r="AM981" s="460"/>
      <c r="AN981" s="460"/>
      <c r="AO981" s="460"/>
    </row>
    <row r="982" spans="1:41" ht="14.25" customHeight="1" x14ac:dyDescent="0.2">
      <c r="A982" s="295"/>
      <c r="B982" s="460"/>
      <c r="C982" s="480"/>
      <c r="D982" s="480"/>
      <c r="E982" s="460"/>
      <c r="F982" s="460"/>
      <c r="G982" s="460"/>
      <c r="H982" s="460"/>
      <c r="I982" s="460"/>
      <c r="J982" s="460"/>
      <c r="K982" s="460"/>
      <c r="L982" s="460"/>
      <c r="M982" s="460"/>
      <c r="N982" s="460"/>
      <c r="O982" s="460"/>
      <c r="P982" s="460"/>
      <c r="Q982" s="460"/>
      <c r="R982" s="460"/>
      <c r="S982" s="460"/>
      <c r="T982" s="460"/>
      <c r="U982" s="460"/>
      <c r="V982" s="460"/>
      <c r="W982" s="460"/>
      <c r="X982" s="460"/>
      <c r="Y982" s="460"/>
      <c r="Z982" s="460"/>
      <c r="AA982" s="460"/>
      <c r="AB982" s="460"/>
      <c r="AC982" s="460"/>
      <c r="AD982" s="460"/>
      <c r="AE982" s="460"/>
      <c r="AF982" s="460"/>
      <c r="AG982" s="460"/>
      <c r="AH982" s="460"/>
      <c r="AI982" s="460"/>
      <c r="AJ982" s="460"/>
      <c r="AK982" s="460"/>
      <c r="AL982" s="460"/>
      <c r="AM982" s="460"/>
      <c r="AN982" s="460"/>
      <c r="AO982" s="460"/>
    </row>
    <row r="983" spans="1:41" ht="14.25" customHeight="1" x14ac:dyDescent="0.2">
      <c r="A983" s="295"/>
      <c r="B983" s="460"/>
      <c r="C983" s="480"/>
      <c r="D983" s="480"/>
      <c r="E983" s="460"/>
      <c r="F983" s="460"/>
      <c r="G983" s="460"/>
      <c r="H983" s="460"/>
      <c r="I983" s="460"/>
      <c r="J983" s="460"/>
      <c r="K983" s="460"/>
      <c r="L983" s="460"/>
      <c r="M983" s="460"/>
      <c r="N983" s="460"/>
      <c r="O983" s="460"/>
      <c r="P983" s="460"/>
      <c r="Q983" s="460"/>
      <c r="R983" s="460"/>
      <c r="S983" s="460"/>
      <c r="T983" s="460"/>
      <c r="U983" s="460"/>
      <c r="V983" s="460"/>
      <c r="W983" s="460"/>
      <c r="X983" s="460"/>
      <c r="Y983" s="460"/>
      <c r="Z983" s="460"/>
      <c r="AA983" s="460"/>
      <c r="AB983" s="460"/>
      <c r="AC983" s="460"/>
      <c r="AD983" s="460"/>
      <c r="AE983" s="460"/>
      <c r="AF983" s="460"/>
      <c r="AG983" s="460"/>
      <c r="AH983" s="460"/>
      <c r="AI983" s="460"/>
      <c r="AJ983" s="460"/>
      <c r="AK983" s="460"/>
      <c r="AL983" s="460"/>
      <c r="AM983" s="460"/>
      <c r="AN983" s="460"/>
      <c r="AO983" s="460"/>
    </row>
    <row r="984" spans="1:41" ht="14.25" customHeight="1" x14ac:dyDescent="0.2">
      <c r="A984" s="295"/>
      <c r="B984" s="460"/>
      <c r="C984" s="480"/>
      <c r="D984" s="480"/>
      <c r="E984" s="460"/>
      <c r="F984" s="460"/>
      <c r="G984" s="460"/>
      <c r="H984" s="460"/>
      <c r="I984" s="460"/>
      <c r="J984" s="460"/>
      <c r="K984" s="460"/>
      <c r="L984" s="460"/>
      <c r="M984" s="460"/>
      <c r="N984" s="460"/>
      <c r="O984" s="460"/>
      <c r="P984" s="460"/>
      <c r="Q984" s="460"/>
      <c r="R984" s="460"/>
      <c r="S984" s="460"/>
      <c r="T984" s="460"/>
      <c r="U984" s="460"/>
      <c r="V984" s="460"/>
      <c r="W984" s="460"/>
      <c r="X984" s="460"/>
      <c r="Y984" s="460"/>
      <c r="Z984" s="460"/>
      <c r="AA984" s="460"/>
      <c r="AB984" s="460"/>
      <c r="AC984" s="460"/>
      <c r="AD984" s="460"/>
      <c r="AE984" s="460"/>
      <c r="AF984" s="460"/>
      <c r="AG984" s="460"/>
      <c r="AH984" s="460"/>
      <c r="AI984" s="460"/>
      <c r="AJ984" s="460"/>
      <c r="AK984" s="460"/>
      <c r="AL984" s="460"/>
      <c r="AM984" s="460"/>
      <c r="AN984" s="460"/>
      <c r="AO984" s="460"/>
    </row>
    <row r="985" spans="1:41" ht="14.25" customHeight="1" x14ac:dyDescent="0.2">
      <c r="A985" s="295"/>
      <c r="B985" s="460"/>
      <c r="C985" s="480"/>
      <c r="D985" s="480"/>
      <c r="E985" s="460"/>
      <c r="F985" s="460"/>
      <c r="G985" s="460"/>
      <c r="H985" s="460"/>
      <c r="I985" s="460"/>
      <c r="J985" s="460"/>
      <c r="K985" s="460"/>
      <c r="L985" s="460"/>
      <c r="M985" s="460"/>
      <c r="N985" s="460"/>
      <c r="O985" s="460"/>
      <c r="P985" s="460"/>
      <c r="Q985" s="460"/>
      <c r="R985" s="460"/>
      <c r="S985" s="460"/>
      <c r="T985" s="460"/>
      <c r="U985" s="460"/>
      <c r="V985" s="460"/>
      <c r="W985" s="460"/>
      <c r="X985" s="460"/>
      <c r="Y985" s="460"/>
      <c r="Z985" s="460"/>
      <c r="AA985" s="460"/>
      <c r="AB985" s="460"/>
      <c r="AC985" s="460"/>
      <c r="AD985" s="460"/>
      <c r="AE985" s="460"/>
      <c r="AF985" s="460"/>
      <c r="AG985" s="460"/>
      <c r="AH985" s="460"/>
      <c r="AI985" s="460"/>
      <c r="AJ985" s="460"/>
      <c r="AK985" s="460"/>
      <c r="AL985" s="460"/>
      <c r="AM985" s="460"/>
      <c r="AN985" s="460"/>
      <c r="AO985" s="460"/>
    </row>
    <row r="986" spans="1:41" ht="14.25" customHeight="1" x14ac:dyDescent="0.2">
      <c r="A986" s="295"/>
      <c r="B986" s="460"/>
      <c r="C986" s="480"/>
      <c r="D986" s="480"/>
      <c r="E986" s="460"/>
      <c r="F986" s="460"/>
      <c r="G986" s="460"/>
      <c r="H986" s="460"/>
      <c r="I986" s="460"/>
      <c r="J986" s="460"/>
      <c r="K986" s="460"/>
      <c r="L986" s="460"/>
      <c r="M986" s="460"/>
      <c r="N986" s="460"/>
      <c r="O986" s="460"/>
      <c r="P986" s="460"/>
      <c r="Q986" s="460"/>
      <c r="R986" s="460"/>
      <c r="S986" s="460"/>
      <c r="T986" s="460"/>
      <c r="U986" s="460"/>
      <c r="V986" s="460"/>
      <c r="W986" s="460"/>
      <c r="X986" s="460"/>
      <c r="Y986" s="460"/>
      <c r="Z986" s="460"/>
      <c r="AA986" s="460"/>
      <c r="AB986" s="460"/>
      <c r="AC986" s="460"/>
      <c r="AD986" s="460"/>
      <c r="AE986" s="460"/>
      <c r="AF986" s="460"/>
      <c r="AG986" s="460"/>
      <c r="AH986" s="460"/>
      <c r="AI986" s="460"/>
      <c r="AJ986" s="460"/>
      <c r="AK986" s="460"/>
      <c r="AL986" s="460"/>
      <c r="AM986" s="460"/>
      <c r="AN986" s="460"/>
      <c r="AO986" s="460"/>
    </row>
    <row r="987" spans="1:41" ht="14.25" customHeight="1" x14ac:dyDescent="0.2">
      <c r="A987" s="295"/>
      <c r="B987" s="460"/>
      <c r="C987" s="480"/>
      <c r="D987" s="480"/>
      <c r="E987" s="460"/>
      <c r="F987" s="460"/>
      <c r="G987" s="460"/>
      <c r="H987" s="460"/>
      <c r="I987" s="460"/>
      <c r="J987" s="460"/>
      <c r="K987" s="460"/>
      <c r="L987" s="460"/>
      <c r="M987" s="460"/>
      <c r="N987" s="460"/>
      <c r="O987" s="460"/>
      <c r="P987" s="460"/>
      <c r="Q987" s="460"/>
      <c r="R987" s="460"/>
      <c r="S987" s="460"/>
      <c r="T987" s="460"/>
      <c r="U987" s="460"/>
      <c r="V987" s="460"/>
      <c r="W987" s="460"/>
      <c r="X987" s="460"/>
      <c r="Y987" s="460"/>
      <c r="Z987" s="460"/>
      <c r="AA987" s="460"/>
      <c r="AB987" s="460"/>
      <c r="AC987" s="460"/>
      <c r="AD987" s="460"/>
      <c r="AE987" s="460"/>
      <c r="AF987" s="460"/>
      <c r="AG987" s="460"/>
      <c r="AH987" s="460"/>
      <c r="AI987" s="460"/>
      <c r="AJ987" s="460"/>
      <c r="AK987" s="460"/>
      <c r="AL987" s="460"/>
      <c r="AM987" s="460"/>
      <c r="AN987" s="460"/>
      <c r="AO987" s="460"/>
    </row>
    <row r="988" spans="1:41" ht="14.25" customHeight="1" x14ac:dyDescent="0.2">
      <c r="A988" s="295"/>
      <c r="B988" s="460"/>
      <c r="C988" s="480"/>
      <c r="D988" s="480"/>
      <c r="E988" s="460"/>
      <c r="F988" s="460"/>
      <c r="G988" s="460"/>
      <c r="H988" s="460"/>
      <c r="I988" s="460"/>
      <c r="J988" s="460"/>
      <c r="K988" s="460"/>
      <c r="L988" s="460"/>
      <c r="M988" s="460"/>
      <c r="N988" s="460"/>
      <c r="O988" s="460"/>
      <c r="P988" s="460"/>
      <c r="Q988" s="460"/>
      <c r="R988" s="460"/>
      <c r="S988" s="460"/>
      <c r="T988" s="460"/>
      <c r="U988" s="460"/>
      <c r="V988" s="460"/>
      <c r="W988" s="460"/>
      <c r="X988" s="460"/>
      <c r="Y988" s="460"/>
      <c r="Z988" s="460"/>
      <c r="AA988" s="460"/>
      <c r="AB988" s="460"/>
      <c r="AC988" s="460"/>
      <c r="AD988" s="460"/>
      <c r="AE988" s="460"/>
      <c r="AF988" s="460"/>
      <c r="AG988" s="460"/>
      <c r="AH988" s="460"/>
      <c r="AI988" s="460"/>
      <c r="AJ988" s="460"/>
      <c r="AK988" s="460"/>
      <c r="AL988" s="460"/>
      <c r="AM988" s="460"/>
      <c r="AN988" s="460"/>
      <c r="AO988" s="460"/>
    </row>
    <row r="989" spans="1:41" ht="14.25" customHeight="1" x14ac:dyDescent="0.2">
      <c r="A989" s="295"/>
      <c r="B989" s="460"/>
      <c r="C989" s="480"/>
      <c r="D989" s="480"/>
      <c r="E989" s="460"/>
      <c r="F989" s="460"/>
      <c r="G989" s="460"/>
      <c r="H989" s="460"/>
      <c r="I989" s="460"/>
      <c r="J989" s="460"/>
      <c r="K989" s="460"/>
      <c r="L989" s="460"/>
      <c r="M989" s="460"/>
      <c r="N989" s="460"/>
      <c r="O989" s="460"/>
      <c r="P989" s="460"/>
      <c r="Q989" s="460"/>
      <c r="R989" s="460"/>
      <c r="S989" s="460"/>
      <c r="T989" s="460"/>
      <c r="U989" s="460"/>
      <c r="V989" s="460"/>
      <c r="W989" s="460"/>
      <c r="X989" s="460"/>
      <c r="Y989" s="460"/>
      <c r="Z989" s="460"/>
      <c r="AA989" s="460"/>
      <c r="AB989" s="460"/>
      <c r="AC989" s="460"/>
      <c r="AD989" s="460"/>
      <c r="AE989" s="460"/>
      <c r="AF989" s="460"/>
      <c r="AG989" s="460"/>
      <c r="AH989" s="460"/>
      <c r="AI989" s="460"/>
      <c r="AJ989" s="460"/>
      <c r="AK989" s="460"/>
      <c r="AL989" s="460"/>
      <c r="AM989" s="460"/>
      <c r="AN989" s="460"/>
      <c r="AO989" s="460"/>
    </row>
    <row r="990" spans="1:41" ht="14.25" customHeight="1" x14ac:dyDescent="0.2">
      <c r="A990" s="295"/>
      <c r="B990" s="460"/>
      <c r="C990" s="480"/>
      <c r="D990" s="480"/>
      <c r="E990" s="460"/>
      <c r="F990" s="460"/>
      <c r="G990" s="460"/>
      <c r="H990" s="460"/>
      <c r="I990" s="460"/>
      <c r="J990" s="460"/>
      <c r="K990" s="460"/>
      <c r="L990" s="460"/>
      <c r="M990" s="460"/>
      <c r="N990" s="460"/>
      <c r="O990" s="460"/>
      <c r="P990" s="460"/>
      <c r="Q990" s="460"/>
      <c r="R990" s="460"/>
      <c r="S990" s="460"/>
      <c r="T990" s="460"/>
      <c r="U990" s="460"/>
      <c r="V990" s="460"/>
      <c r="W990" s="460"/>
      <c r="X990" s="460"/>
      <c r="Y990" s="460"/>
      <c r="Z990" s="460"/>
      <c r="AA990" s="460"/>
      <c r="AB990" s="460"/>
      <c r="AC990" s="460"/>
      <c r="AD990" s="460"/>
      <c r="AE990" s="460"/>
      <c r="AF990" s="460"/>
      <c r="AG990" s="460"/>
      <c r="AH990" s="460"/>
      <c r="AI990" s="460"/>
      <c r="AJ990" s="460"/>
      <c r="AK990" s="460"/>
      <c r="AL990" s="460"/>
      <c r="AM990" s="460"/>
      <c r="AN990" s="460"/>
      <c r="AO990" s="460"/>
    </row>
    <row r="991" spans="1:41" ht="14.25" customHeight="1" x14ac:dyDescent="0.2">
      <c r="A991" s="295"/>
      <c r="B991" s="460"/>
      <c r="C991" s="480"/>
      <c r="D991" s="480"/>
      <c r="E991" s="460"/>
      <c r="F991" s="460"/>
      <c r="G991" s="460"/>
      <c r="H991" s="460"/>
      <c r="I991" s="460"/>
      <c r="J991" s="460"/>
      <c r="K991" s="460"/>
      <c r="L991" s="460"/>
      <c r="M991" s="460"/>
      <c r="N991" s="460"/>
      <c r="O991" s="460"/>
      <c r="P991" s="460"/>
      <c r="Q991" s="460"/>
      <c r="R991" s="460"/>
      <c r="S991" s="460"/>
      <c r="T991" s="460"/>
      <c r="U991" s="460"/>
      <c r="V991" s="460"/>
      <c r="W991" s="460"/>
      <c r="X991" s="460"/>
      <c r="Y991" s="460"/>
      <c r="Z991" s="460"/>
      <c r="AA991" s="460"/>
      <c r="AB991" s="460"/>
      <c r="AC991" s="460"/>
      <c r="AD991" s="460"/>
      <c r="AE991" s="460"/>
      <c r="AF991" s="460"/>
      <c r="AG991" s="460"/>
      <c r="AH991" s="460"/>
      <c r="AI991" s="460"/>
      <c r="AJ991" s="460"/>
      <c r="AK991" s="460"/>
      <c r="AL991" s="460"/>
      <c r="AM991" s="460"/>
      <c r="AN991" s="460"/>
      <c r="AO991" s="460"/>
    </row>
    <row r="992" spans="1:41" ht="14.25" customHeight="1" x14ac:dyDescent="0.2">
      <c r="A992" s="295"/>
      <c r="B992" s="460"/>
      <c r="C992" s="480"/>
      <c r="D992" s="480"/>
      <c r="E992" s="460"/>
      <c r="F992" s="460"/>
      <c r="G992" s="460"/>
      <c r="H992" s="460"/>
      <c r="I992" s="460"/>
      <c r="J992" s="460"/>
      <c r="K992" s="460"/>
      <c r="L992" s="460"/>
      <c r="M992" s="460"/>
      <c r="N992" s="460"/>
      <c r="O992" s="460"/>
      <c r="P992" s="460"/>
      <c r="Q992" s="460"/>
      <c r="R992" s="460"/>
      <c r="S992" s="460"/>
      <c r="T992" s="460"/>
      <c r="U992" s="460"/>
      <c r="V992" s="460"/>
      <c r="W992" s="460"/>
      <c r="X992" s="460"/>
      <c r="Y992" s="460"/>
      <c r="Z992" s="460"/>
      <c r="AA992" s="460"/>
      <c r="AB992" s="460"/>
      <c r="AC992" s="460"/>
      <c r="AD992" s="460"/>
      <c r="AE992" s="460"/>
      <c r="AF992" s="460"/>
      <c r="AG992" s="460"/>
      <c r="AH992" s="460"/>
      <c r="AI992" s="460"/>
      <c r="AJ992" s="460"/>
      <c r="AK992" s="460"/>
      <c r="AL992" s="460"/>
      <c r="AM992" s="460"/>
      <c r="AN992" s="460"/>
      <c r="AO992" s="460"/>
    </row>
    <row r="993" spans="1:41" ht="14.25" customHeight="1" x14ac:dyDescent="0.2">
      <c r="A993" s="295"/>
      <c r="B993" s="460"/>
      <c r="C993" s="480"/>
      <c r="D993" s="480"/>
      <c r="E993" s="460"/>
      <c r="F993" s="460"/>
      <c r="G993" s="460"/>
      <c r="H993" s="460"/>
      <c r="I993" s="460"/>
      <c r="J993" s="460"/>
      <c r="K993" s="460"/>
      <c r="L993" s="460"/>
      <c r="M993" s="460"/>
      <c r="N993" s="460"/>
      <c r="O993" s="460"/>
      <c r="P993" s="460"/>
      <c r="Q993" s="460"/>
      <c r="R993" s="460"/>
      <c r="S993" s="460"/>
      <c r="T993" s="460"/>
      <c r="U993" s="460"/>
      <c r="V993" s="460"/>
      <c r="W993" s="460"/>
      <c r="X993" s="460"/>
      <c r="Y993" s="460"/>
      <c r="Z993" s="460"/>
      <c r="AA993" s="460"/>
      <c r="AB993" s="460"/>
      <c r="AC993" s="460"/>
      <c r="AD993" s="460"/>
      <c r="AE993" s="460"/>
      <c r="AF993" s="460"/>
      <c r="AG993" s="460"/>
      <c r="AH993" s="460"/>
      <c r="AI993" s="460"/>
      <c r="AJ993" s="460"/>
      <c r="AK993" s="460"/>
      <c r="AL993" s="460"/>
      <c r="AM993" s="460"/>
      <c r="AN993" s="460"/>
      <c r="AO993" s="460"/>
    </row>
    <row r="994" spans="1:41" ht="14.25" customHeight="1" x14ac:dyDescent="0.2">
      <c r="A994" s="295"/>
      <c r="B994" s="460"/>
      <c r="C994" s="480"/>
      <c r="D994" s="480"/>
      <c r="E994" s="460"/>
      <c r="F994" s="460"/>
      <c r="G994" s="460"/>
      <c r="H994" s="460"/>
      <c r="I994" s="460"/>
      <c r="J994" s="460"/>
      <c r="K994" s="460"/>
      <c r="L994" s="460"/>
      <c r="M994" s="460"/>
      <c r="N994" s="460"/>
      <c r="O994" s="460"/>
      <c r="P994" s="460"/>
      <c r="Q994" s="460"/>
      <c r="R994" s="460"/>
      <c r="S994" s="460"/>
      <c r="T994" s="460"/>
      <c r="U994" s="460"/>
      <c r="V994" s="460"/>
      <c r="W994" s="460"/>
      <c r="X994" s="460"/>
      <c r="Y994" s="460"/>
      <c r="Z994" s="460"/>
      <c r="AA994" s="460"/>
      <c r="AB994" s="460"/>
      <c r="AC994" s="460"/>
      <c r="AD994" s="460"/>
      <c r="AE994" s="460"/>
      <c r="AF994" s="460"/>
      <c r="AG994" s="460"/>
      <c r="AH994" s="460"/>
      <c r="AI994" s="460"/>
      <c r="AJ994" s="460"/>
      <c r="AK994" s="460"/>
      <c r="AL994" s="460"/>
      <c r="AM994" s="460"/>
      <c r="AN994" s="460"/>
      <c r="AO994" s="460"/>
    </row>
    <row r="995" spans="1:41" ht="14.25" customHeight="1" x14ac:dyDescent="0.2">
      <c r="A995" s="295"/>
      <c r="B995" s="460"/>
      <c r="C995" s="480"/>
      <c r="D995" s="480"/>
      <c r="E995" s="460"/>
      <c r="F995" s="460"/>
      <c r="G995" s="460"/>
      <c r="H995" s="460"/>
      <c r="I995" s="460"/>
      <c r="J995" s="460"/>
      <c r="K995" s="460"/>
      <c r="L995" s="460"/>
      <c r="M995" s="460"/>
      <c r="N995" s="460"/>
      <c r="O995" s="460"/>
      <c r="P995" s="460"/>
      <c r="Q995" s="460"/>
      <c r="R995" s="460"/>
      <c r="S995" s="460"/>
      <c r="T995" s="460"/>
      <c r="U995" s="460"/>
      <c r="V995" s="460"/>
      <c r="W995" s="460"/>
      <c r="X995" s="460"/>
      <c r="Y995" s="460"/>
      <c r="Z995" s="460"/>
      <c r="AA995" s="460"/>
      <c r="AB995" s="460"/>
      <c r="AC995" s="460"/>
      <c r="AD995" s="460"/>
      <c r="AE995" s="460"/>
      <c r="AF995" s="460"/>
      <c r="AG995" s="460"/>
      <c r="AH995" s="460"/>
      <c r="AI995" s="460"/>
      <c r="AJ995" s="460"/>
      <c r="AK995" s="460"/>
      <c r="AL995" s="460"/>
      <c r="AM995" s="460"/>
      <c r="AN995" s="460"/>
      <c r="AO995" s="460"/>
    </row>
    <row r="996" spans="1:41" ht="14.25" customHeight="1" x14ac:dyDescent="0.2">
      <c r="A996" s="295"/>
      <c r="B996" s="460"/>
      <c r="C996" s="480"/>
      <c r="D996" s="480"/>
      <c r="E996" s="460"/>
      <c r="F996" s="460"/>
      <c r="G996" s="460"/>
      <c r="H996" s="460"/>
      <c r="I996" s="460"/>
      <c r="J996" s="460"/>
      <c r="K996" s="460"/>
      <c r="L996" s="460"/>
      <c r="M996" s="460"/>
      <c r="N996" s="460"/>
      <c r="O996" s="460"/>
      <c r="P996" s="460"/>
      <c r="Q996" s="460"/>
      <c r="R996" s="460"/>
      <c r="S996" s="460"/>
      <c r="T996" s="460"/>
      <c r="U996" s="460"/>
      <c r="V996" s="460"/>
      <c r="W996" s="460"/>
      <c r="X996" s="460"/>
      <c r="Y996" s="460"/>
      <c r="Z996" s="460"/>
      <c r="AA996" s="460"/>
      <c r="AB996" s="460"/>
      <c r="AC996" s="460"/>
      <c r="AD996" s="460"/>
      <c r="AE996" s="460"/>
      <c r="AF996" s="460"/>
      <c r="AG996" s="460"/>
      <c r="AH996" s="460"/>
      <c r="AI996" s="460"/>
      <c r="AJ996" s="460"/>
      <c r="AK996" s="460"/>
      <c r="AL996" s="460"/>
      <c r="AM996" s="460"/>
      <c r="AN996" s="460"/>
      <c r="AO996" s="460"/>
    </row>
    <row r="997" spans="1:41" ht="14.25" customHeight="1" x14ac:dyDescent="0.2">
      <c r="A997" s="295"/>
      <c r="B997" s="460"/>
      <c r="C997" s="480"/>
      <c r="D997" s="480"/>
      <c r="E997" s="460"/>
      <c r="F997" s="460"/>
      <c r="G997" s="460"/>
      <c r="H997" s="460"/>
      <c r="I997" s="460"/>
      <c r="J997" s="460"/>
      <c r="K997" s="460"/>
      <c r="L997" s="460"/>
      <c r="M997" s="460"/>
      <c r="N997" s="460"/>
      <c r="O997" s="460"/>
      <c r="P997" s="460"/>
      <c r="Q997" s="460"/>
      <c r="R997" s="460"/>
      <c r="S997" s="460"/>
      <c r="T997" s="460"/>
      <c r="U997" s="460"/>
      <c r="V997" s="460"/>
      <c r="W997" s="460"/>
      <c r="X997" s="460"/>
      <c r="Y997" s="460"/>
      <c r="Z997" s="460"/>
      <c r="AA997" s="460"/>
      <c r="AB997" s="460"/>
      <c r="AC997" s="460"/>
      <c r="AD997" s="460"/>
      <c r="AE997" s="460"/>
      <c r="AF997" s="460"/>
      <c r="AG997" s="460"/>
      <c r="AH997" s="460"/>
      <c r="AI997" s="460"/>
      <c r="AJ997" s="460"/>
      <c r="AK997" s="460"/>
      <c r="AL997" s="460"/>
      <c r="AM997" s="460"/>
      <c r="AN997" s="460"/>
      <c r="AO997" s="460"/>
    </row>
    <row r="998" spans="1:41" ht="14.25" customHeight="1" x14ac:dyDescent="0.2">
      <c r="A998" s="295"/>
      <c r="B998" s="460"/>
      <c r="C998" s="480"/>
      <c r="D998" s="480"/>
      <c r="E998" s="460"/>
      <c r="F998" s="460"/>
      <c r="G998" s="460"/>
      <c r="H998" s="460"/>
      <c r="I998" s="460"/>
      <c r="J998" s="460"/>
      <c r="K998" s="460"/>
      <c r="L998" s="460"/>
      <c r="M998" s="460"/>
      <c r="N998" s="460"/>
      <c r="O998" s="460"/>
      <c r="P998" s="460"/>
      <c r="Q998" s="460"/>
      <c r="R998" s="460"/>
      <c r="S998" s="460"/>
      <c r="T998" s="460"/>
      <c r="U998" s="460"/>
      <c r="V998" s="460"/>
      <c r="W998" s="460"/>
      <c r="X998" s="460"/>
      <c r="Y998" s="460"/>
      <c r="Z998" s="460"/>
      <c r="AA998" s="460"/>
      <c r="AB998" s="460"/>
      <c r="AC998" s="460"/>
      <c r="AD998" s="460"/>
      <c r="AE998" s="460"/>
      <c r="AF998" s="460"/>
      <c r="AG998" s="460"/>
      <c r="AH998" s="460"/>
      <c r="AI998" s="460"/>
      <c r="AJ998" s="460"/>
      <c r="AK998" s="460"/>
      <c r="AL998" s="460"/>
      <c r="AM998" s="460"/>
      <c r="AN998" s="460"/>
      <c r="AO998" s="460"/>
    </row>
    <row r="999" spans="1:41" ht="14.25" customHeight="1" x14ac:dyDescent="0.2">
      <c r="A999" s="295"/>
      <c r="B999" s="460"/>
      <c r="C999" s="480"/>
      <c r="D999" s="480"/>
      <c r="E999" s="460"/>
      <c r="F999" s="460"/>
      <c r="G999" s="460"/>
      <c r="H999" s="460"/>
      <c r="I999" s="460"/>
      <c r="J999" s="460"/>
      <c r="K999" s="460"/>
      <c r="L999" s="460"/>
      <c r="M999" s="460"/>
      <c r="N999" s="460"/>
      <c r="O999" s="460"/>
      <c r="P999" s="460"/>
      <c r="Q999" s="460"/>
      <c r="R999" s="460"/>
      <c r="S999" s="460"/>
      <c r="T999" s="460"/>
      <c r="U999" s="460"/>
      <c r="V999" s="460"/>
      <c r="W999" s="460"/>
      <c r="X999" s="460"/>
      <c r="Y999" s="460"/>
      <c r="Z999" s="460"/>
      <c r="AA999" s="460"/>
      <c r="AB999" s="460"/>
      <c r="AC999" s="460"/>
      <c r="AD999" s="460"/>
      <c r="AE999" s="460"/>
      <c r="AF999" s="460"/>
      <c r="AG999" s="460"/>
      <c r="AH999" s="460"/>
      <c r="AI999" s="460"/>
      <c r="AJ999" s="460"/>
      <c r="AK999" s="460"/>
      <c r="AL999" s="460"/>
      <c r="AM999" s="460"/>
      <c r="AN999" s="460"/>
      <c r="AO999" s="460"/>
    </row>
    <row r="1000" spans="1:41" ht="14.25" customHeight="1" x14ac:dyDescent="0.2">
      <c r="A1000" s="295"/>
      <c r="B1000" s="460"/>
      <c r="C1000" s="480"/>
      <c r="D1000" s="480"/>
      <c r="E1000" s="460"/>
      <c r="F1000" s="460"/>
      <c r="G1000" s="460"/>
      <c r="H1000" s="460"/>
      <c r="I1000" s="460"/>
      <c r="J1000" s="460"/>
      <c r="K1000" s="460"/>
      <c r="L1000" s="460"/>
      <c r="M1000" s="460"/>
      <c r="N1000" s="460"/>
      <c r="O1000" s="460"/>
      <c r="P1000" s="460"/>
      <c r="Q1000" s="460"/>
      <c r="R1000" s="460"/>
      <c r="S1000" s="460"/>
      <c r="T1000" s="460"/>
      <c r="U1000" s="460"/>
      <c r="V1000" s="460"/>
      <c r="W1000" s="460"/>
      <c r="X1000" s="460"/>
      <c r="Y1000" s="460"/>
      <c r="Z1000" s="460"/>
      <c r="AA1000" s="460"/>
      <c r="AB1000" s="460"/>
      <c r="AC1000" s="460"/>
      <c r="AD1000" s="460"/>
      <c r="AE1000" s="460"/>
      <c r="AF1000" s="460"/>
      <c r="AG1000" s="460"/>
      <c r="AH1000" s="460"/>
      <c r="AI1000" s="460"/>
      <c r="AJ1000" s="460"/>
      <c r="AK1000" s="460"/>
      <c r="AL1000" s="460"/>
      <c r="AM1000" s="460"/>
      <c r="AN1000" s="460"/>
      <c r="AO1000" s="460"/>
    </row>
    <row r="1001" spans="1:41" ht="14.25" customHeight="1" x14ac:dyDescent="0.2">
      <c r="A1001" s="295"/>
      <c r="B1001" s="460"/>
      <c r="C1001" s="480"/>
      <c r="D1001" s="480"/>
      <c r="E1001" s="460"/>
      <c r="F1001" s="460"/>
      <c r="G1001" s="460"/>
      <c r="H1001" s="460"/>
      <c r="I1001" s="460"/>
      <c r="J1001" s="460"/>
      <c r="K1001" s="460"/>
      <c r="L1001" s="460"/>
      <c r="M1001" s="460"/>
      <c r="N1001" s="460"/>
      <c r="O1001" s="460"/>
      <c r="P1001" s="460"/>
      <c r="Q1001" s="460"/>
      <c r="R1001" s="460"/>
      <c r="S1001" s="460"/>
      <c r="T1001" s="460"/>
      <c r="U1001" s="460"/>
      <c r="V1001" s="460"/>
      <c r="W1001" s="460"/>
      <c r="X1001" s="460"/>
      <c r="Y1001" s="460"/>
      <c r="Z1001" s="460"/>
      <c r="AA1001" s="460"/>
      <c r="AB1001" s="460"/>
      <c r="AC1001" s="460"/>
      <c r="AD1001" s="460"/>
      <c r="AE1001" s="460"/>
      <c r="AF1001" s="460"/>
      <c r="AG1001" s="460"/>
      <c r="AH1001" s="460"/>
      <c r="AI1001" s="460"/>
      <c r="AJ1001" s="460"/>
      <c r="AK1001" s="460"/>
      <c r="AL1001" s="460"/>
      <c r="AM1001" s="460"/>
      <c r="AN1001" s="460"/>
      <c r="AO1001" s="460"/>
    </row>
    <row r="1002" spans="1:41" ht="14.25" customHeight="1" x14ac:dyDescent="0.2">
      <c r="A1002" s="295"/>
      <c r="B1002" s="460"/>
      <c r="C1002" s="480"/>
      <c r="D1002" s="480"/>
      <c r="E1002" s="460"/>
      <c r="F1002" s="460"/>
      <c r="G1002" s="460"/>
      <c r="H1002" s="460"/>
      <c r="I1002" s="460"/>
      <c r="J1002" s="460"/>
      <c r="K1002" s="460"/>
      <c r="L1002" s="460"/>
      <c r="M1002" s="460"/>
      <c r="N1002" s="460"/>
      <c r="O1002" s="460"/>
      <c r="P1002" s="460"/>
      <c r="Q1002" s="460"/>
      <c r="R1002" s="460"/>
      <c r="S1002" s="460"/>
      <c r="T1002" s="460"/>
      <c r="U1002" s="460"/>
      <c r="V1002" s="460"/>
      <c r="W1002" s="460"/>
      <c r="X1002" s="460"/>
      <c r="Y1002" s="460"/>
      <c r="Z1002" s="460"/>
      <c r="AA1002" s="460"/>
      <c r="AB1002" s="460"/>
      <c r="AC1002" s="460"/>
      <c r="AD1002" s="460"/>
      <c r="AE1002" s="460"/>
      <c r="AF1002" s="460"/>
      <c r="AG1002" s="460"/>
      <c r="AH1002" s="460"/>
      <c r="AI1002" s="460"/>
      <c r="AJ1002" s="460"/>
      <c r="AK1002" s="460"/>
      <c r="AL1002" s="460"/>
      <c r="AM1002" s="460"/>
      <c r="AN1002" s="460"/>
      <c r="AO1002" s="460"/>
    </row>
    <row r="1003" spans="1:41" ht="14.25" customHeight="1" x14ac:dyDescent="0.2">
      <c r="A1003" s="295"/>
      <c r="B1003" s="460"/>
      <c r="C1003" s="480"/>
      <c r="D1003" s="480"/>
      <c r="E1003" s="460"/>
      <c r="F1003" s="460"/>
      <c r="G1003" s="460"/>
      <c r="H1003" s="460"/>
      <c r="I1003" s="460"/>
      <c r="J1003" s="460"/>
      <c r="K1003" s="460"/>
      <c r="L1003" s="460"/>
      <c r="M1003" s="460"/>
      <c r="N1003" s="460"/>
      <c r="O1003" s="460"/>
      <c r="P1003" s="460"/>
      <c r="Q1003" s="460"/>
      <c r="R1003" s="460"/>
      <c r="S1003" s="460"/>
      <c r="T1003" s="460"/>
      <c r="U1003" s="460"/>
      <c r="V1003" s="460"/>
      <c r="W1003" s="460"/>
      <c r="X1003" s="460"/>
      <c r="Y1003" s="460"/>
      <c r="Z1003" s="460"/>
      <c r="AA1003" s="460"/>
      <c r="AB1003" s="460"/>
      <c r="AC1003" s="460"/>
      <c r="AD1003" s="460"/>
      <c r="AE1003" s="460"/>
      <c r="AF1003" s="460"/>
      <c r="AG1003" s="460"/>
      <c r="AH1003" s="460"/>
      <c r="AI1003" s="460"/>
      <c r="AJ1003" s="460"/>
      <c r="AK1003" s="460"/>
      <c r="AL1003" s="460"/>
      <c r="AM1003" s="460"/>
      <c r="AN1003" s="460"/>
      <c r="AO1003" s="460"/>
    </row>
    <row r="1004" spans="1:41" ht="14.25" customHeight="1" x14ac:dyDescent="0.2">
      <c r="A1004" s="295"/>
      <c r="B1004" s="460"/>
      <c r="C1004" s="480"/>
      <c r="D1004" s="480"/>
      <c r="E1004" s="460"/>
      <c r="F1004" s="460"/>
      <c r="G1004" s="460"/>
      <c r="H1004" s="460"/>
      <c r="I1004" s="460"/>
      <c r="J1004" s="460"/>
      <c r="K1004" s="460"/>
      <c r="L1004" s="460"/>
      <c r="M1004" s="460"/>
      <c r="N1004" s="460"/>
      <c r="O1004" s="460"/>
      <c r="P1004" s="460"/>
      <c r="Q1004" s="460"/>
      <c r="R1004" s="460"/>
      <c r="S1004" s="460"/>
      <c r="T1004" s="460"/>
      <c r="U1004" s="460"/>
      <c r="V1004" s="460"/>
      <c r="W1004" s="460"/>
      <c r="X1004" s="460"/>
      <c r="Y1004" s="460"/>
      <c r="Z1004" s="460"/>
      <c r="AA1004" s="460"/>
      <c r="AB1004" s="460"/>
      <c r="AC1004" s="460"/>
      <c r="AD1004" s="460"/>
      <c r="AE1004" s="460"/>
      <c r="AF1004" s="460"/>
      <c r="AG1004" s="460"/>
      <c r="AH1004" s="460"/>
      <c r="AI1004" s="460"/>
      <c r="AJ1004" s="460"/>
      <c r="AK1004" s="460"/>
      <c r="AL1004" s="460"/>
      <c r="AM1004" s="460"/>
      <c r="AN1004" s="460"/>
      <c r="AO1004" s="460"/>
    </row>
    <row r="1005" spans="1:41" ht="14.25" customHeight="1" x14ac:dyDescent="0.2">
      <c r="A1005" s="295"/>
      <c r="B1005" s="460"/>
      <c r="C1005" s="480"/>
      <c r="D1005" s="480"/>
      <c r="E1005" s="460"/>
      <c r="F1005" s="460"/>
      <c r="G1005" s="460"/>
      <c r="H1005" s="460"/>
      <c r="I1005" s="460"/>
      <c r="J1005" s="460"/>
      <c r="K1005" s="460"/>
      <c r="L1005" s="460"/>
      <c r="M1005" s="460"/>
      <c r="N1005" s="460"/>
      <c r="O1005" s="460"/>
      <c r="P1005" s="460"/>
      <c r="Q1005" s="460"/>
      <c r="R1005" s="460"/>
      <c r="S1005" s="460"/>
      <c r="T1005" s="460"/>
      <c r="U1005" s="460"/>
      <c r="V1005" s="460"/>
      <c r="W1005" s="460"/>
      <c r="X1005" s="460"/>
      <c r="Y1005" s="460"/>
      <c r="Z1005" s="460"/>
      <c r="AA1005" s="460"/>
      <c r="AB1005" s="460"/>
      <c r="AC1005" s="460"/>
      <c r="AD1005" s="460"/>
      <c r="AE1005" s="460"/>
      <c r="AF1005" s="460"/>
      <c r="AG1005" s="460"/>
      <c r="AH1005" s="460"/>
      <c r="AI1005" s="460"/>
      <c r="AJ1005" s="460"/>
      <c r="AK1005" s="460"/>
      <c r="AL1005" s="460"/>
      <c r="AM1005" s="460"/>
      <c r="AN1005" s="460"/>
      <c r="AO1005" s="460"/>
    </row>
    <row r="1006" spans="1:41" ht="14.25" customHeight="1" x14ac:dyDescent="0.2">
      <c r="A1006" s="295"/>
      <c r="B1006" s="460"/>
      <c r="C1006" s="480"/>
      <c r="D1006" s="480"/>
      <c r="E1006" s="460"/>
      <c r="F1006" s="460"/>
      <c r="G1006" s="460"/>
      <c r="H1006" s="460"/>
      <c r="I1006" s="460"/>
      <c r="J1006" s="460"/>
      <c r="K1006" s="460"/>
      <c r="L1006" s="460"/>
      <c r="M1006" s="460"/>
      <c r="N1006" s="460"/>
      <c r="O1006" s="460"/>
      <c r="P1006" s="460"/>
      <c r="Q1006" s="460"/>
      <c r="R1006" s="460"/>
      <c r="S1006" s="460"/>
      <c r="T1006" s="460"/>
      <c r="U1006" s="460"/>
      <c r="V1006" s="460"/>
      <c r="W1006" s="460"/>
      <c r="X1006" s="460"/>
      <c r="Y1006" s="460"/>
      <c r="Z1006" s="460"/>
      <c r="AA1006" s="460"/>
      <c r="AB1006" s="460"/>
      <c r="AC1006" s="460"/>
      <c r="AD1006" s="460"/>
      <c r="AE1006" s="460"/>
      <c r="AF1006" s="460"/>
      <c r="AG1006" s="460"/>
      <c r="AH1006" s="460"/>
      <c r="AI1006" s="460"/>
      <c r="AJ1006" s="460"/>
      <c r="AK1006" s="460"/>
      <c r="AL1006" s="460"/>
      <c r="AM1006" s="460"/>
      <c r="AN1006" s="460"/>
      <c r="AO1006" s="460"/>
    </row>
    <row r="1007" spans="1:41" ht="14.25" customHeight="1" x14ac:dyDescent="0.2">
      <c r="A1007" s="295"/>
      <c r="B1007" s="460"/>
      <c r="C1007" s="480"/>
      <c r="D1007" s="480"/>
      <c r="E1007" s="460"/>
      <c r="F1007" s="460"/>
      <c r="G1007" s="460"/>
      <c r="H1007" s="460"/>
      <c r="I1007" s="460"/>
      <c r="J1007" s="460"/>
      <c r="K1007" s="460"/>
      <c r="L1007" s="460"/>
      <c r="M1007" s="460"/>
      <c r="N1007" s="460"/>
      <c r="O1007" s="460"/>
      <c r="P1007" s="460"/>
      <c r="Q1007" s="460"/>
      <c r="R1007" s="460"/>
      <c r="S1007" s="460"/>
      <c r="T1007" s="460"/>
      <c r="U1007" s="460"/>
      <c r="V1007" s="460"/>
      <c r="W1007" s="460"/>
      <c r="X1007" s="460"/>
      <c r="Y1007" s="460"/>
      <c r="Z1007" s="460"/>
      <c r="AA1007" s="460"/>
      <c r="AB1007" s="460"/>
      <c r="AC1007" s="460"/>
      <c r="AD1007" s="460"/>
      <c r="AE1007" s="460"/>
      <c r="AF1007" s="460"/>
      <c r="AG1007" s="460"/>
      <c r="AH1007" s="460"/>
      <c r="AI1007" s="460"/>
      <c r="AJ1007" s="460"/>
      <c r="AK1007" s="460"/>
      <c r="AL1007" s="460"/>
      <c r="AM1007" s="460"/>
      <c r="AN1007" s="460"/>
      <c r="AO1007" s="460"/>
    </row>
    <row r="1008" spans="1:41" ht="14.25" customHeight="1" x14ac:dyDescent="0.2">
      <c r="A1008" s="295"/>
      <c r="B1008" s="460"/>
      <c r="C1008" s="480"/>
      <c r="D1008" s="480"/>
      <c r="E1008" s="460"/>
      <c r="F1008" s="460"/>
      <c r="G1008" s="460"/>
      <c r="H1008" s="460"/>
      <c r="I1008" s="460"/>
      <c r="J1008" s="460"/>
      <c r="K1008" s="460"/>
      <c r="L1008" s="460"/>
      <c r="M1008" s="460"/>
      <c r="N1008" s="460"/>
      <c r="O1008" s="460"/>
      <c r="P1008" s="460"/>
      <c r="Q1008" s="460"/>
      <c r="R1008" s="460"/>
      <c r="S1008" s="460"/>
      <c r="T1008" s="460"/>
      <c r="U1008" s="460"/>
      <c r="V1008" s="460"/>
      <c r="W1008" s="460"/>
      <c r="X1008" s="460"/>
      <c r="Y1008" s="460"/>
      <c r="Z1008" s="460"/>
      <c r="AA1008" s="460"/>
      <c r="AB1008" s="460"/>
      <c r="AC1008" s="460"/>
      <c r="AD1008" s="460"/>
      <c r="AE1008" s="460"/>
      <c r="AF1008" s="460"/>
      <c r="AG1008" s="460"/>
      <c r="AH1008" s="460"/>
      <c r="AI1008" s="460"/>
      <c r="AJ1008" s="460"/>
      <c r="AK1008" s="460"/>
      <c r="AL1008" s="460"/>
      <c r="AM1008" s="460"/>
      <c r="AN1008" s="460"/>
      <c r="AO1008" s="460"/>
    </row>
    <row r="1009" spans="1:41" ht="14.25" customHeight="1" x14ac:dyDescent="0.2">
      <c r="A1009" s="295"/>
      <c r="B1009" s="460"/>
      <c r="C1009" s="480"/>
      <c r="D1009" s="480"/>
      <c r="E1009" s="460"/>
      <c r="F1009" s="460"/>
      <c r="G1009" s="460"/>
      <c r="H1009" s="460"/>
      <c r="I1009" s="460"/>
      <c r="J1009" s="460"/>
      <c r="K1009" s="460"/>
      <c r="L1009" s="460"/>
      <c r="M1009" s="460"/>
      <c r="N1009" s="460"/>
      <c r="O1009" s="460"/>
      <c r="P1009" s="460"/>
      <c r="Q1009" s="460"/>
      <c r="R1009" s="460"/>
      <c r="S1009" s="460"/>
      <c r="T1009" s="460"/>
      <c r="U1009" s="460"/>
      <c r="V1009" s="460"/>
      <c r="W1009" s="460"/>
      <c r="X1009" s="460"/>
      <c r="Y1009" s="460"/>
      <c r="Z1009" s="460"/>
      <c r="AA1009" s="460"/>
      <c r="AB1009" s="460"/>
      <c r="AC1009" s="460"/>
      <c r="AD1009" s="460"/>
      <c r="AE1009" s="460"/>
      <c r="AF1009" s="460"/>
      <c r="AG1009" s="460"/>
      <c r="AH1009" s="460"/>
      <c r="AI1009" s="460"/>
      <c r="AJ1009" s="460"/>
      <c r="AK1009" s="460"/>
      <c r="AL1009" s="460"/>
      <c r="AM1009" s="460"/>
      <c r="AN1009" s="460"/>
      <c r="AO1009" s="460"/>
    </row>
    <row r="1010" spans="1:41" ht="14.25" customHeight="1" x14ac:dyDescent="0.2">
      <c r="A1010" s="295"/>
      <c r="B1010" s="460"/>
      <c r="C1010" s="480"/>
      <c r="D1010" s="480"/>
      <c r="E1010" s="460"/>
      <c r="F1010" s="460"/>
      <c r="G1010" s="460"/>
      <c r="H1010" s="460"/>
      <c r="I1010" s="460"/>
      <c r="J1010" s="460"/>
      <c r="K1010" s="460"/>
      <c r="L1010" s="460"/>
      <c r="M1010" s="460"/>
      <c r="N1010" s="460"/>
      <c r="O1010" s="460"/>
      <c r="P1010" s="460"/>
      <c r="Q1010" s="460"/>
      <c r="R1010" s="460"/>
      <c r="S1010" s="460"/>
      <c r="T1010" s="460"/>
      <c r="U1010" s="460"/>
      <c r="V1010" s="460"/>
      <c r="W1010" s="460"/>
      <c r="X1010" s="460"/>
      <c r="Y1010" s="460"/>
      <c r="Z1010" s="460"/>
      <c r="AA1010" s="460"/>
      <c r="AB1010" s="460"/>
      <c r="AC1010" s="460"/>
      <c r="AD1010" s="460"/>
      <c r="AE1010" s="460"/>
      <c r="AF1010" s="460"/>
      <c r="AG1010" s="460"/>
      <c r="AH1010" s="460"/>
      <c r="AI1010" s="460"/>
      <c r="AJ1010" s="460"/>
      <c r="AK1010" s="460"/>
      <c r="AL1010" s="460"/>
      <c r="AM1010" s="460"/>
      <c r="AN1010" s="460"/>
      <c r="AO1010" s="460"/>
    </row>
    <row r="1011" spans="1:41" ht="14.25" customHeight="1" x14ac:dyDescent="0.2">
      <c r="A1011" s="295"/>
      <c r="B1011" s="460"/>
      <c r="C1011" s="480"/>
      <c r="D1011" s="480"/>
      <c r="E1011" s="460"/>
      <c r="F1011" s="460"/>
      <c r="G1011" s="460"/>
      <c r="H1011" s="460"/>
      <c r="I1011" s="460"/>
      <c r="J1011" s="460"/>
      <c r="K1011" s="460"/>
      <c r="L1011" s="460"/>
      <c r="M1011" s="460"/>
      <c r="N1011" s="460"/>
      <c r="O1011" s="460"/>
      <c r="P1011" s="460"/>
      <c r="Q1011" s="460"/>
      <c r="R1011" s="460"/>
      <c r="S1011" s="460"/>
      <c r="T1011" s="460"/>
      <c r="U1011" s="460"/>
      <c r="V1011" s="460"/>
      <c r="W1011" s="460"/>
      <c r="X1011" s="460"/>
      <c r="Y1011" s="460"/>
      <c r="Z1011" s="460"/>
      <c r="AA1011" s="460"/>
      <c r="AB1011" s="460"/>
      <c r="AC1011" s="460"/>
      <c r="AD1011" s="460"/>
      <c r="AE1011" s="460"/>
      <c r="AF1011" s="460"/>
      <c r="AG1011" s="460"/>
      <c r="AH1011" s="460"/>
      <c r="AI1011" s="460"/>
      <c r="AJ1011" s="460"/>
      <c r="AK1011" s="460"/>
      <c r="AL1011" s="460"/>
      <c r="AM1011" s="460"/>
      <c r="AN1011" s="460"/>
      <c r="AO1011" s="460"/>
    </row>
    <row r="1012" spans="1:41" ht="14.25" customHeight="1" x14ac:dyDescent="0.2">
      <c r="A1012" s="295"/>
      <c r="B1012" s="460"/>
      <c r="C1012" s="480"/>
      <c r="D1012" s="480"/>
      <c r="E1012" s="460"/>
      <c r="F1012" s="460"/>
      <c r="G1012" s="460"/>
      <c r="H1012" s="460"/>
      <c r="I1012" s="460"/>
      <c r="J1012" s="460"/>
      <c r="K1012" s="460"/>
      <c r="L1012" s="460"/>
      <c r="M1012" s="460"/>
      <c r="N1012" s="460"/>
      <c r="O1012" s="460"/>
      <c r="P1012" s="460"/>
      <c r="Q1012" s="460"/>
      <c r="R1012" s="460"/>
      <c r="S1012" s="460"/>
      <c r="T1012" s="460"/>
      <c r="U1012" s="460"/>
      <c r="V1012" s="460"/>
      <c r="W1012" s="460"/>
      <c r="X1012" s="460"/>
      <c r="Y1012" s="460"/>
      <c r="Z1012" s="460"/>
      <c r="AA1012" s="460"/>
      <c r="AB1012" s="460"/>
      <c r="AC1012" s="460"/>
      <c r="AD1012" s="460"/>
      <c r="AE1012" s="460"/>
      <c r="AF1012" s="460"/>
      <c r="AG1012" s="460"/>
      <c r="AH1012" s="460"/>
      <c r="AI1012" s="460"/>
      <c r="AJ1012" s="460"/>
      <c r="AK1012" s="460"/>
      <c r="AL1012" s="460"/>
      <c r="AM1012" s="460"/>
      <c r="AN1012" s="460"/>
      <c r="AO1012" s="460"/>
    </row>
    <row r="1013" spans="1:41" ht="14.25" customHeight="1" x14ac:dyDescent="0.2">
      <c r="A1013" s="295"/>
      <c r="B1013" s="460"/>
      <c r="C1013" s="480"/>
      <c r="D1013" s="480"/>
      <c r="E1013" s="460"/>
      <c r="F1013" s="460"/>
      <c r="G1013" s="460"/>
      <c r="H1013" s="460"/>
      <c r="I1013" s="460"/>
      <c r="J1013" s="460"/>
      <c r="K1013" s="460"/>
      <c r="L1013" s="460"/>
      <c r="M1013" s="460"/>
      <c r="N1013" s="460"/>
      <c r="O1013" s="460"/>
      <c r="P1013" s="460"/>
      <c r="Q1013" s="460"/>
      <c r="R1013" s="460"/>
      <c r="S1013" s="460"/>
      <c r="T1013" s="460"/>
      <c r="U1013" s="460"/>
      <c r="V1013" s="460"/>
      <c r="W1013" s="460"/>
      <c r="X1013" s="460"/>
      <c r="Y1013" s="460"/>
      <c r="Z1013" s="460"/>
      <c r="AA1013" s="460"/>
      <c r="AB1013" s="460"/>
      <c r="AC1013" s="460"/>
      <c r="AD1013" s="460"/>
      <c r="AE1013" s="460"/>
      <c r="AF1013" s="460"/>
      <c r="AG1013" s="460"/>
      <c r="AH1013" s="460"/>
      <c r="AI1013" s="460"/>
      <c r="AJ1013" s="460"/>
      <c r="AK1013" s="460"/>
      <c r="AL1013" s="460"/>
      <c r="AM1013" s="460"/>
      <c r="AN1013" s="460"/>
      <c r="AO1013" s="460"/>
    </row>
    <row r="1014" spans="1:41" ht="14.25" customHeight="1" x14ac:dyDescent="0.2">
      <c r="A1014" s="295"/>
      <c r="B1014" s="460"/>
      <c r="C1014" s="480"/>
      <c r="D1014" s="480"/>
      <c r="E1014" s="460"/>
      <c r="F1014" s="460"/>
      <c r="G1014" s="460"/>
      <c r="H1014" s="460"/>
      <c r="I1014" s="460"/>
      <c r="J1014" s="460"/>
      <c r="K1014" s="460"/>
      <c r="L1014" s="460"/>
      <c r="M1014" s="460"/>
      <c r="N1014" s="460"/>
      <c r="O1014" s="460"/>
      <c r="P1014" s="460"/>
      <c r="Q1014" s="460"/>
      <c r="R1014" s="460"/>
      <c r="S1014" s="460"/>
      <c r="T1014" s="460"/>
      <c r="U1014" s="460"/>
      <c r="V1014" s="460"/>
      <c r="W1014" s="460"/>
      <c r="X1014" s="460"/>
      <c r="Y1014" s="460"/>
      <c r="Z1014" s="460"/>
      <c r="AA1014" s="460"/>
      <c r="AB1014" s="460"/>
      <c r="AC1014" s="460"/>
      <c r="AD1014" s="460"/>
      <c r="AE1014" s="460"/>
      <c r="AF1014" s="460"/>
      <c r="AG1014" s="460"/>
      <c r="AH1014" s="460"/>
      <c r="AI1014" s="460"/>
      <c r="AJ1014" s="460"/>
      <c r="AK1014" s="460"/>
      <c r="AL1014" s="460"/>
      <c r="AM1014" s="460"/>
      <c r="AN1014" s="460"/>
      <c r="AO1014" s="460"/>
    </row>
    <row r="1015" spans="1:41" ht="14.25" customHeight="1" x14ac:dyDescent="0.2">
      <c r="A1015" s="295"/>
      <c r="B1015" s="460"/>
      <c r="C1015" s="480"/>
      <c r="D1015" s="480"/>
      <c r="E1015" s="460"/>
      <c r="F1015" s="460"/>
      <c r="G1015" s="460"/>
      <c r="H1015" s="460"/>
      <c r="I1015" s="460"/>
      <c r="J1015" s="460"/>
      <c r="K1015" s="460"/>
      <c r="L1015" s="460"/>
      <c r="M1015" s="460"/>
      <c r="N1015" s="460"/>
      <c r="O1015" s="460"/>
      <c r="P1015" s="460"/>
      <c r="Q1015" s="460"/>
      <c r="R1015" s="460"/>
      <c r="S1015" s="460"/>
      <c r="T1015" s="460"/>
      <c r="U1015" s="460"/>
      <c r="V1015" s="460"/>
      <c r="W1015" s="460"/>
      <c r="X1015" s="460"/>
      <c r="Y1015" s="460"/>
      <c r="Z1015" s="460"/>
      <c r="AA1015" s="460"/>
      <c r="AB1015" s="460"/>
      <c r="AC1015" s="460"/>
      <c r="AD1015" s="460"/>
      <c r="AE1015" s="460"/>
      <c r="AF1015" s="460"/>
      <c r="AG1015" s="460"/>
      <c r="AH1015" s="460"/>
      <c r="AI1015" s="460"/>
      <c r="AJ1015" s="460"/>
      <c r="AK1015" s="460"/>
      <c r="AL1015" s="460"/>
      <c r="AM1015" s="460"/>
      <c r="AN1015" s="460"/>
      <c r="AO1015" s="460"/>
    </row>
    <row r="1016" spans="1:41" ht="14.25" customHeight="1" x14ac:dyDescent="0.2">
      <c r="A1016" s="295"/>
      <c r="B1016" s="460"/>
      <c r="C1016" s="480"/>
      <c r="D1016" s="480"/>
      <c r="E1016" s="460"/>
      <c r="F1016" s="460"/>
      <c r="G1016" s="460"/>
      <c r="H1016" s="460"/>
      <c r="I1016" s="460"/>
      <c r="J1016" s="460"/>
      <c r="K1016" s="460"/>
      <c r="L1016" s="460"/>
      <c r="M1016" s="460"/>
      <c r="N1016" s="460"/>
      <c r="O1016" s="460"/>
      <c r="P1016" s="460"/>
      <c r="Q1016" s="460"/>
      <c r="R1016" s="460"/>
      <c r="S1016" s="460"/>
      <c r="T1016" s="460"/>
      <c r="U1016" s="460"/>
      <c r="V1016" s="460"/>
      <c r="W1016" s="460"/>
      <c r="X1016" s="460"/>
      <c r="Y1016" s="460"/>
      <c r="Z1016" s="460"/>
      <c r="AA1016" s="460"/>
      <c r="AB1016" s="460"/>
      <c r="AC1016" s="460"/>
      <c r="AD1016" s="460"/>
      <c r="AE1016" s="460"/>
      <c r="AF1016" s="460"/>
      <c r="AG1016" s="460"/>
      <c r="AH1016" s="460"/>
      <c r="AI1016" s="460"/>
      <c r="AJ1016" s="460"/>
      <c r="AK1016" s="460"/>
      <c r="AL1016" s="460"/>
      <c r="AM1016" s="460"/>
      <c r="AN1016" s="460"/>
      <c r="AO1016" s="460"/>
    </row>
    <row r="1017" spans="1:41" ht="14.25" customHeight="1" x14ac:dyDescent="0.2">
      <c r="A1017" s="295"/>
      <c r="B1017" s="460"/>
      <c r="C1017" s="480"/>
      <c r="D1017" s="480"/>
      <c r="E1017" s="460"/>
      <c r="F1017" s="460"/>
      <c r="G1017" s="460"/>
      <c r="H1017" s="460"/>
      <c r="I1017" s="460"/>
      <c r="J1017" s="460"/>
      <c r="K1017" s="460"/>
      <c r="L1017" s="460"/>
      <c r="M1017" s="460"/>
      <c r="N1017" s="460"/>
      <c r="O1017" s="460"/>
      <c r="P1017" s="460"/>
      <c r="Q1017" s="460"/>
      <c r="R1017" s="460"/>
      <c r="S1017" s="460"/>
      <c r="T1017" s="460"/>
      <c r="U1017" s="460"/>
      <c r="V1017" s="460"/>
      <c r="W1017" s="460"/>
      <c r="X1017" s="460"/>
      <c r="Y1017" s="460"/>
      <c r="Z1017" s="460"/>
      <c r="AA1017" s="460"/>
      <c r="AB1017" s="460"/>
      <c r="AC1017" s="460"/>
      <c r="AD1017" s="460"/>
      <c r="AE1017" s="460"/>
      <c r="AF1017" s="460"/>
      <c r="AG1017" s="460"/>
      <c r="AH1017" s="460"/>
      <c r="AI1017" s="460"/>
      <c r="AJ1017" s="460"/>
      <c r="AK1017" s="460"/>
      <c r="AL1017" s="460"/>
      <c r="AM1017" s="460"/>
      <c r="AN1017" s="460"/>
      <c r="AO1017" s="460"/>
    </row>
    <row r="1018" spans="1:41" ht="14.25" customHeight="1" x14ac:dyDescent="0.2">
      <c r="A1018" s="295"/>
      <c r="B1018" s="460"/>
      <c r="C1018" s="480"/>
      <c r="D1018" s="480"/>
      <c r="E1018" s="460"/>
      <c r="F1018" s="460"/>
      <c r="G1018" s="460"/>
      <c r="H1018" s="460"/>
      <c r="I1018" s="460"/>
      <c r="J1018" s="460"/>
      <c r="K1018" s="460"/>
      <c r="L1018" s="460"/>
      <c r="M1018" s="460"/>
      <c r="N1018" s="460"/>
      <c r="O1018" s="460"/>
      <c r="P1018" s="460"/>
      <c r="Q1018" s="460"/>
      <c r="R1018" s="460"/>
      <c r="S1018" s="460"/>
      <c r="T1018" s="460"/>
      <c r="U1018" s="460"/>
      <c r="V1018" s="460"/>
      <c r="W1018" s="460"/>
      <c r="X1018" s="460"/>
      <c r="Y1018" s="460"/>
      <c r="Z1018" s="460"/>
      <c r="AA1018" s="460"/>
      <c r="AB1018" s="460"/>
      <c r="AC1018" s="460"/>
      <c r="AD1018" s="460"/>
      <c r="AE1018" s="460"/>
      <c r="AF1018" s="460"/>
      <c r="AG1018" s="460"/>
      <c r="AH1018" s="460"/>
      <c r="AI1018" s="460"/>
      <c r="AJ1018" s="460"/>
      <c r="AK1018" s="460"/>
      <c r="AL1018" s="460"/>
      <c r="AM1018" s="460"/>
      <c r="AN1018" s="460"/>
      <c r="AO1018" s="460"/>
    </row>
    <row r="1019" spans="1:41" ht="14.25" customHeight="1" x14ac:dyDescent="0.2">
      <c r="A1019" s="295"/>
      <c r="B1019" s="460"/>
      <c r="C1019" s="480"/>
      <c r="D1019" s="480"/>
      <c r="E1019" s="460"/>
      <c r="F1019" s="460"/>
      <c r="G1019" s="460"/>
      <c r="H1019" s="460"/>
      <c r="I1019" s="460"/>
      <c r="J1019" s="460"/>
      <c r="K1019" s="460"/>
      <c r="L1019" s="460"/>
      <c r="M1019" s="460"/>
      <c r="N1019" s="460"/>
      <c r="O1019" s="460"/>
      <c r="P1019" s="460"/>
      <c r="Q1019" s="460"/>
      <c r="R1019" s="460"/>
      <c r="S1019" s="460"/>
      <c r="T1019" s="460"/>
      <c r="U1019" s="460"/>
      <c r="V1019" s="460"/>
      <c r="W1019" s="460"/>
      <c r="X1019" s="460"/>
      <c r="Y1019" s="460"/>
      <c r="Z1019" s="460"/>
      <c r="AA1019" s="460"/>
      <c r="AB1019" s="460"/>
      <c r="AC1019" s="460"/>
      <c r="AD1019" s="460"/>
      <c r="AE1019" s="460"/>
      <c r="AF1019" s="460"/>
      <c r="AG1019" s="460"/>
      <c r="AH1019" s="460"/>
      <c r="AI1019" s="460"/>
      <c r="AJ1019" s="460"/>
      <c r="AK1019" s="460"/>
      <c r="AL1019" s="460"/>
      <c r="AM1019" s="460"/>
      <c r="AN1019" s="460"/>
      <c r="AO1019" s="460"/>
    </row>
    <row r="1020" spans="1:41" ht="14.25" customHeight="1" x14ac:dyDescent="0.2">
      <c r="A1020" s="295"/>
      <c r="B1020" s="460"/>
      <c r="C1020" s="480"/>
      <c r="D1020" s="480"/>
      <c r="E1020" s="460"/>
      <c r="F1020" s="460"/>
      <c r="G1020" s="460"/>
      <c r="H1020" s="460"/>
      <c r="I1020" s="460"/>
      <c r="J1020" s="460"/>
      <c r="K1020" s="460"/>
      <c r="L1020" s="460"/>
      <c r="M1020" s="460"/>
      <c r="N1020" s="460"/>
      <c r="O1020" s="460"/>
      <c r="P1020" s="460"/>
      <c r="Q1020" s="460"/>
      <c r="R1020" s="460"/>
      <c r="S1020" s="460"/>
      <c r="T1020" s="460"/>
      <c r="U1020" s="460"/>
      <c r="V1020" s="460"/>
      <c r="W1020" s="460"/>
      <c r="X1020" s="460"/>
      <c r="Y1020" s="460"/>
      <c r="Z1020" s="460"/>
      <c r="AA1020" s="460"/>
      <c r="AB1020" s="460"/>
      <c r="AC1020" s="460"/>
      <c r="AD1020" s="460"/>
      <c r="AE1020" s="460"/>
      <c r="AF1020" s="460"/>
      <c r="AG1020" s="460"/>
      <c r="AH1020" s="460"/>
      <c r="AI1020" s="460"/>
      <c r="AJ1020" s="460"/>
      <c r="AK1020" s="460"/>
      <c r="AL1020" s="460"/>
      <c r="AM1020" s="460"/>
      <c r="AN1020" s="460"/>
      <c r="AO1020" s="460"/>
    </row>
    <row r="1021" spans="1:41" ht="15" customHeight="1" x14ac:dyDescent="0.2">
      <c r="A1021" s="295"/>
      <c r="B1021" s="460"/>
      <c r="C1021" s="480"/>
      <c r="D1021" s="480"/>
      <c r="E1021" s="460"/>
      <c r="O1021" s="460"/>
      <c r="P1021" s="460"/>
      <c r="Q1021" s="460"/>
      <c r="R1021" s="460"/>
      <c r="S1021" s="460"/>
      <c r="T1021" s="460"/>
    </row>
    <row r="1022" spans="1:41" ht="15" customHeight="1" x14ac:dyDescent="0.2">
      <c r="A1022" s="295"/>
      <c r="B1022" s="460"/>
      <c r="C1022" s="480"/>
      <c r="D1022" s="480"/>
      <c r="E1022" s="460"/>
      <c r="M1022" s="295"/>
      <c r="N1022" s="295"/>
    </row>
    <row r="1023" spans="1:41" ht="15" customHeight="1" x14ac:dyDescent="0.2">
      <c r="A1023" s="295"/>
      <c r="B1023" s="460"/>
      <c r="C1023" s="480"/>
      <c r="D1023" s="480"/>
      <c r="E1023" s="460"/>
      <c r="M1023" s="295"/>
      <c r="N1023" s="295"/>
    </row>
    <row r="1024" spans="1:41" ht="15" customHeight="1" x14ac:dyDescent="0.2">
      <c r="A1024" s="295"/>
      <c r="B1024" s="460"/>
      <c r="C1024" s="480"/>
      <c r="D1024" s="480"/>
      <c r="E1024" s="460"/>
      <c r="M1024" s="295"/>
      <c r="N1024" s="295"/>
    </row>
    <row r="1025" spans="1:14" ht="15" customHeight="1" x14ac:dyDescent="0.2">
      <c r="A1025" s="295"/>
      <c r="B1025" s="460"/>
      <c r="C1025" s="480"/>
      <c r="D1025" s="480"/>
      <c r="E1025" s="460"/>
      <c r="M1025" s="295"/>
      <c r="N1025" s="295"/>
    </row>
    <row r="1026" spans="1:14" ht="15" customHeight="1" x14ac:dyDescent="0.2">
      <c r="A1026" s="295"/>
      <c r="B1026" s="460"/>
      <c r="C1026" s="480"/>
      <c r="D1026" s="480"/>
      <c r="E1026" s="460"/>
      <c r="M1026" s="295"/>
      <c r="N1026" s="295"/>
    </row>
    <row r="1027" spans="1:14" ht="15" customHeight="1" x14ac:dyDescent="0.2">
      <c r="A1027" s="295"/>
      <c r="B1027" s="460"/>
      <c r="C1027" s="480"/>
      <c r="D1027" s="480"/>
      <c r="E1027" s="460"/>
      <c r="M1027" s="295"/>
      <c r="N1027" s="295"/>
    </row>
    <row r="1028" spans="1:14" ht="15" customHeight="1" x14ac:dyDescent="0.2">
      <c r="A1028" s="295"/>
      <c r="B1028" s="460"/>
      <c r="C1028" s="480"/>
      <c r="D1028" s="480"/>
      <c r="E1028" s="460"/>
      <c r="M1028" s="295"/>
      <c r="N1028" s="295"/>
    </row>
    <row r="1029" spans="1:14" ht="15" customHeight="1" x14ac:dyDescent="0.2">
      <c r="A1029" s="295"/>
      <c r="B1029" s="460"/>
      <c r="C1029" s="480"/>
      <c r="D1029" s="480"/>
      <c r="E1029" s="460"/>
      <c r="M1029" s="295"/>
      <c r="N1029" s="295"/>
    </row>
    <row r="1030" spans="1:14" ht="15" customHeight="1" x14ac:dyDescent="0.2">
      <c r="A1030" s="295"/>
      <c r="B1030" s="460"/>
      <c r="C1030" s="480"/>
      <c r="D1030" s="480"/>
      <c r="E1030" s="460"/>
      <c r="M1030" s="295"/>
      <c r="N1030" s="295"/>
    </row>
    <row r="1031" spans="1:14" ht="15" customHeight="1" x14ac:dyDescent="0.2">
      <c r="A1031" s="295"/>
      <c r="B1031" s="460"/>
      <c r="C1031" s="480"/>
      <c r="D1031" s="480"/>
      <c r="E1031" s="460"/>
      <c r="M1031" s="295"/>
      <c r="N1031" s="295"/>
    </row>
    <row r="1032" spans="1:14" ht="15" customHeight="1" x14ac:dyDescent="0.2">
      <c r="A1032" s="295"/>
      <c r="B1032" s="460"/>
      <c r="C1032" s="480"/>
      <c r="D1032" s="480"/>
      <c r="E1032" s="460"/>
      <c r="M1032" s="295"/>
      <c r="N1032" s="295"/>
    </row>
    <row r="1033" spans="1:14" ht="15" customHeight="1" x14ac:dyDescent="0.2">
      <c r="A1033" s="295"/>
      <c r="B1033" s="460"/>
      <c r="C1033" s="480"/>
      <c r="D1033" s="480"/>
      <c r="E1033" s="460"/>
      <c r="M1033" s="295"/>
      <c r="N1033" s="295"/>
    </row>
    <row r="1034" spans="1:14" ht="15" customHeight="1" x14ac:dyDescent="0.2">
      <c r="A1034" s="295"/>
      <c r="B1034" s="460"/>
      <c r="C1034" s="480"/>
      <c r="D1034" s="480"/>
      <c r="E1034" s="460"/>
      <c r="M1034" s="295"/>
      <c r="N1034" s="295"/>
    </row>
    <row r="1035" spans="1:14" ht="15" customHeight="1" x14ac:dyDescent="0.2">
      <c r="A1035" s="295"/>
      <c r="B1035" s="460"/>
      <c r="C1035" s="480"/>
      <c r="D1035" s="480"/>
      <c r="E1035" s="460"/>
      <c r="M1035" s="295"/>
      <c r="N1035" s="295"/>
    </row>
    <row r="1036" spans="1:14" ht="15" customHeight="1" x14ac:dyDescent="0.2">
      <c r="A1036" s="295"/>
      <c r="B1036" s="460"/>
      <c r="C1036" s="480"/>
      <c r="D1036" s="480"/>
      <c r="E1036" s="460"/>
      <c r="M1036" s="295"/>
      <c r="N1036" s="295"/>
    </row>
    <row r="1037" spans="1:14" ht="15" customHeight="1" x14ac:dyDescent="0.2">
      <c r="A1037" s="295"/>
      <c r="B1037" s="460"/>
      <c r="C1037" s="480"/>
      <c r="D1037" s="480"/>
      <c r="E1037" s="460"/>
      <c r="M1037" s="295"/>
      <c r="N1037" s="295"/>
    </row>
    <row r="1038" spans="1:14" ht="15" customHeight="1" x14ac:dyDescent="0.2">
      <c r="A1038" s="295"/>
      <c r="B1038" s="460"/>
      <c r="C1038" s="480"/>
      <c r="D1038" s="480"/>
      <c r="E1038" s="460"/>
      <c r="M1038" s="295"/>
      <c r="N1038" s="295"/>
    </row>
    <row r="1039" spans="1:14" ht="15" customHeight="1" x14ac:dyDescent="0.2">
      <c r="A1039" s="295"/>
      <c r="B1039" s="460"/>
      <c r="C1039" s="480"/>
      <c r="D1039" s="480"/>
      <c r="E1039" s="460"/>
      <c r="M1039" s="295"/>
      <c r="N1039" s="295"/>
    </row>
    <row r="1040" spans="1:14" ht="15" customHeight="1" x14ac:dyDescent="0.2">
      <c r="A1040" s="295"/>
      <c r="B1040" s="460"/>
      <c r="C1040" s="480"/>
      <c r="D1040" s="480"/>
      <c r="E1040" s="460"/>
      <c r="M1040" s="295"/>
      <c r="N1040" s="295"/>
    </row>
    <row r="1041" spans="1:14" ht="15" customHeight="1" x14ac:dyDescent="0.2">
      <c r="A1041" s="295"/>
      <c r="B1041" s="460"/>
      <c r="C1041" s="480"/>
      <c r="D1041" s="480"/>
      <c r="E1041" s="460"/>
      <c r="M1041" s="295"/>
      <c r="N1041" s="295"/>
    </row>
    <row r="1042" spans="1:14" ht="15" customHeight="1" x14ac:dyDescent="0.2">
      <c r="A1042" s="295"/>
      <c r="B1042" s="460"/>
      <c r="C1042" s="480"/>
      <c r="D1042" s="480"/>
      <c r="E1042" s="460"/>
      <c r="M1042" s="295"/>
      <c r="N1042" s="295"/>
    </row>
    <row r="1043" spans="1:14" ht="15" customHeight="1" x14ac:dyDescent="0.2">
      <c r="A1043" s="295"/>
      <c r="B1043" s="460"/>
      <c r="C1043" s="480"/>
      <c r="D1043" s="480"/>
      <c r="E1043" s="460"/>
      <c r="M1043" s="295"/>
      <c r="N1043" s="295"/>
    </row>
    <row r="1044" spans="1:14" ht="15" customHeight="1" x14ac:dyDescent="0.2">
      <c r="A1044" s="295"/>
      <c r="B1044" s="460"/>
      <c r="C1044" s="480"/>
      <c r="D1044" s="480"/>
      <c r="E1044" s="460"/>
      <c r="M1044" s="295"/>
      <c r="N1044" s="295"/>
    </row>
    <row r="1045" spans="1:14" ht="15" customHeight="1" x14ac:dyDescent="0.2">
      <c r="A1045" s="295"/>
      <c r="B1045" s="460"/>
      <c r="C1045" s="480"/>
      <c r="D1045" s="480"/>
      <c r="E1045" s="460"/>
      <c r="M1045" s="295"/>
      <c r="N1045" s="295"/>
    </row>
    <row r="1046" spans="1:14" ht="15" customHeight="1" x14ac:dyDescent="0.2">
      <c r="A1046" s="295"/>
      <c r="B1046" s="460"/>
      <c r="C1046" s="480"/>
      <c r="D1046" s="480"/>
      <c r="E1046" s="460"/>
      <c r="M1046" s="295"/>
      <c r="N1046" s="295"/>
    </row>
  </sheetData>
  <mergeCells count="10">
    <mergeCell ref="B8:E9"/>
    <mergeCell ref="O11:T11"/>
    <mergeCell ref="B162:E163"/>
    <mergeCell ref="B11:E11"/>
    <mergeCell ref="H11:K11"/>
    <mergeCell ref="B36:E36"/>
    <mergeCell ref="B86:E86"/>
    <mergeCell ref="B111:E111"/>
    <mergeCell ref="B137:E137"/>
    <mergeCell ref="B61:E61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D315"/>
  <sheetViews>
    <sheetView showGridLines="0" zoomScaleNormal="100" zoomScaleSheetLayoutView="4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:E8"/>
    </sheetView>
  </sheetViews>
  <sheetFormatPr baseColWidth="10" defaultColWidth="13.85546875" defaultRowHeight="15" x14ac:dyDescent="0.2"/>
  <cols>
    <col min="1" max="1" width="15.140625" style="489" customWidth="1"/>
    <col min="2" max="2" width="14.5703125" style="489" customWidth="1"/>
    <col min="3" max="4" width="20.5703125" style="490" customWidth="1"/>
    <col min="5" max="5" width="17.42578125" style="489" customWidth="1"/>
    <col min="6" max="7" width="14.140625" style="489" customWidth="1"/>
    <col min="8" max="8" width="33.85546875" style="489" customWidth="1"/>
    <col min="9" max="9" width="13.7109375" style="489" customWidth="1"/>
    <col min="10" max="10" width="8.28515625" style="489" customWidth="1"/>
    <col min="11" max="11" width="18.140625" style="489" customWidth="1"/>
    <col min="12" max="12" width="7.7109375" style="489" customWidth="1"/>
    <col min="13" max="13" width="13.85546875" style="489" bestFit="1" customWidth="1"/>
    <col min="14" max="14" width="9.85546875" style="489" customWidth="1"/>
    <col min="15" max="16" width="10.42578125" style="489" bestFit="1" customWidth="1"/>
    <col min="17" max="17" width="9.5703125" style="489" bestFit="1" customWidth="1"/>
    <col min="18" max="18" width="8.5703125" style="489" bestFit="1" customWidth="1"/>
    <col min="19" max="19" width="15" style="489" bestFit="1" customWidth="1"/>
    <col min="20" max="20" width="10" style="489" bestFit="1" customWidth="1"/>
    <col min="21" max="21" width="10.28515625" style="489" bestFit="1" customWidth="1"/>
    <col min="22" max="22" width="13.85546875" style="489" bestFit="1" customWidth="1"/>
    <col min="23" max="23" width="10" style="489" bestFit="1" customWidth="1"/>
    <col min="24" max="24" width="15.140625" style="489" bestFit="1" customWidth="1"/>
    <col min="25" max="25" width="9.5703125" style="489" bestFit="1" customWidth="1"/>
    <col min="26" max="26" width="15" style="489" bestFit="1" customWidth="1"/>
    <col min="27" max="27" width="10" style="489" bestFit="1" customWidth="1"/>
    <col min="28" max="28" width="7.140625" style="489" bestFit="1" customWidth="1"/>
    <col min="29" max="29" width="13.85546875" style="489" bestFit="1" customWidth="1"/>
    <col min="30" max="16384" width="13.85546875" style="489"/>
  </cols>
  <sheetData>
    <row r="1" spans="2:30" ht="12.95" customHeight="1" x14ac:dyDescent="0.2"/>
    <row r="2" spans="2:30" ht="12.95" customHeight="1" x14ac:dyDescent="0.2"/>
    <row r="3" spans="2:30" ht="12.95" customHeight="1" x14ac:dyDescent="0.2"/>
    <row r="4" spans="2:30" ht="12.95" customHeight="1" x14ac:dyDescent="0.2">
      <c r="J4" s="184"/>
    </row>
    <row r="5" spans="2:30" ht="12.95" customHeight="1" x14ac:dyDescent="0.2">
      <c r="J5" s="184"/>
    </row>
    <row r="6" spans="2:30" ht="12.95" customHeight="1" x14ac:dyDescent="0.2">
      <c r="J6" s="184"/>
    </row>
    <row r="7" spans="2:30" ht="12.95" customHeight="1" x14ac:dyDescent="0.2">
      <c r="J7" s="184"/>
    </row>
    <row r="8" spans="2:30" ht="14.45" customHeight="1" x14ac:dyDescent="0.25">
      <c r="B8" s="1273" t="s">
        <v>12549</v>
      </c>
      <c r="C8" s="1273"/>
      <c r="D8" s="1273"/>
      <c r="E8" s="1273"/>
      <c r="F8" s="491"/>
      <c r="G8" s="491"/>
      <c r="H8" s="831"/>
    </row>
    <row r="9" spans="2:30" x14ac:dyDescent="0.2">
      <c r="B9" s="1279" t="s">
        <v>12550</v>
      </c>
      <c r="C9" s="1279"/>
      <c r="D9" s="1279"/>
      <c r="E9" s="1279"/>
      <c r="F9" s="501"/>
      <c r="G9" s="501"/>
      <c r="H9" s="831"/>
      <c r="N9" s="301"/>
    </row>
    <row r="10" spans="2:30" x14ac:dyDescent="0.2">
      <c r="B10" s="1006"/>
      <c r="C10" s="1006"/>
      <c r="D10" s="1006"/>
      <c r="E10" s="1006"/>
      <c r="F10" s="501"/>
      <c r="G10" s="501"/>
      <c r="H10" s="831"/>
      <c r="N10" s="301"/>
    </row>
    <row r="11" spans="2:30" x14ac:dyDescent="0.2">
      <c r="B11" s="1276" t="s">
        <v>108</v>
      </c>
      <c r="C11" s="1275"/>
      <c r="D11" s="1275"/>
      <c r="E11" s="1275"/>
      <c r="H11" s="1265" t="s">
        <v>256</v>
      </c>
      <c r="I11" s="1265"/>
      <c r="J11" s="1265"/>
      <c r="K11" s="1265"/>
      <c r="L11" s="1265"/>
      <c r="M11" s="1265"/>
    </row>
    <row r="12" spans="2:30" x14ac:dyDescent="0.2">
      <c r="B12" s="267" t="s">
        <v>811</v>
      </c>
      <c r="C12" s="462"/>
      <c r="D12" s="462"/>
      <c r="E12" s="415"/>
      <c r="H12" s="267" t="s">
        <v>811</v>
      </c>
      <c r="I12" s="301"/>
      <c r="J12" s="301"/>
      <c r="K12" s="301"/>
      <c r="L12" s="301"/>
      <c r="M12" s="301"/>
    </row>
    <row r="13" spans="2:30" x14ac:dyDescent="0.2">
      <c r="B13" s="271" t="s">
        <v>0</v>
      </c>
      <c r="C13" s="271" t="s">
        <v>109</v>
      </c>
      <c r="D13" s="271" t="s">
        <v>110</v>
      </c>
      <c r="E13" s="271" t="s">
        <v>111</v>
      </c>
      <c r="H13" s="1259" t="s">
        <v>264</v>
      </c>
      <c r="I13" s="1261" t="s">
        <v>109</v>
      </c>
      <c r="J13" s="1261" t="s">
        <v>8</v>
      </c>
      <c r="K13" s="1261" t="s">
        <v>110</v>
      </c>
      <c r="L13" s="1261" t="s">
        <v>8</v>
      </c>
      <c r="M13" s="1261" t="s">
        <v>111</v>
      </c>
      <c r="R13" s="302"/>
      <c r="S13" s="302"/>
      <c r="T13" s="302"/>
      <c r="U13" s="302"/>
      <c r="V13" s="302"/>
      <c r="W13" s="302"/>
      <c r="X13" s="302"/>
      <c r="Y13" s="302"/>
      <c r="Z13" s="1150"/>
      <c r="AA13" s="1150"/>
      <c r="AB13" s="1150"/>
      <c r="AC13" s="1150"/>
      <c r="AD13" s="1150"/>
    </row>
    <row r="14" spans="2:30" x14ac:dyDescent="0.2">
      <c r="B14" s="465">
        <v>1987</v>
      </c>
      <c r="C14" s="466">
        <v>9</v>
      </c>
      <c r="D14" s="502">
        <v>173821.700239008</v>
      </c>
      <c r="E14" s="502">
        <v>19313.522248778667</v>
      </c>
      <c r="H14" s="1260"/>
      <c r="I14" s="1281"/>
      <c r="J14" s="1281"/>
      <c r="K14" s="1281"/>
      <c r="L14" s="1281"/>
      <c r="M14" s="1281"/>
      <c r="R14" s="302"/>
      <c r="S14" s="302"/>
      <c r="T14" s="302"/>
      <c r="U14" s="302"/>
      <c r="V14" s="302"/>
      <c r="W14" s="302"/>
      <c r="X14" s="302"/>
      <c r="Y14" s="302"/>
      <c r="Z14" s="1150"/>
      <c r="AA14" s="1150"/>
      <c r="AB14" s="1150"/>
      <c r="AC14" s="1150"/>
      <c r="AD14" s="1150"/>
    </row>
    <row r="15" spans="2:30" ht="14.45" customHeight="1" x14ac:dyDescent="0.2">
      <c r="B15" s="469">
        <v>1988</v>
      </c>
      <c r="C15" s="470">
        <v>16</v>
      </c>
      <c r="D15" s="503">
        <v>386622.71882457897</v>
      </c>
      <c r="E15" s="503">
        <v>24163.919926536186</v>
      </c>
      <c r="F15" s="404"/>
      <c r="G15" s="404"/>
      <c r="H15" s="273" t="s">
        <v>155</v>
      </c>
      <c r="I15" s="494">
        <v>217</v>
      </c>
      <c r="J15" s="275">
        <v>9.0303786933000403</v>
      </c>
      <c r="K15" s="494">
        <v>10594936.462603854</v>
      </c>
      <c r="L15" s="275">
        <v>8.3030929746248106</v>
      </c>
      <c r="M15" s="495">
        <v>48824.591993566144</v>
      </c>
      <c r="R15" s="1129"/>
      <c r="S15" s="492"/>
      <c r="T15" s="492"/>
      <c r="U15" s="1280"/>
      <c r="V15" s="1280"/>
      <c r="W15" s="1280"/>
      <c r="X15" s="302"/>
      <c r="Y15" s="302"/>
      <c r="Z15" s="1150"/>
      <c r="AA15" s="1150"/>
      <c r="AB15" s="1150"/>
      <c r="AC15" s="1150"/>
      <c r="AD15" s="1150"/>
    </row>
    <row r="16" spans="2:30" x14ac:dyDescent="0.2">
      <c r="B16" s="465">
        <v>1989</v>
      </c>
      <c r="C16" s="466">
        <v>4</v>
      </c>
      <c r="D16" s="502">
        <v>173690.24880545499</v>
      </c>
      <c r="E16" s="502">
        <v>43422.562201363748</v>
      </c>
      <c r="H16" s="277" t="s">
        <v>156</v>
      </c>
      <c r="I16" s="496">
        <v>24</v>
      </c>
      <c r="J16" s="279">
        <v>0.99875156054931336</v>
      </c>
      <c r="K16" s="496">
        <v>2674952.0183748854</v>
      </c>
      <c r="L16" s="279">
        <v>2.096319821229816</v>
      </c>
      <c r="M16" s="497">
        <v>111456.33409895356</v>
      </c>
      <c r="R16" s="1278"/>
      <c r="S16" s="1278"/>
      <c r="T16" s="1149"/>
      <c r="U16" s="1277"/>
      <c r="V16" s="1277"/>
      <c r="W16" s="493"/>
      <c r="X16" s="302"/>
      <c r="Y16" s="1278"/>
      <c r="Z16" s="1278"/>
      <c r="AA16" s="1149"/>
      <c r="AB16" s="1277"/>
      <c r="AC16" s="1277"/>
      <c r="AD16" s="493"/>
    </row>
    <row r="17" spans="2:30" x14ac:dyDescent="0.2">
      <c r="B17" s="469">
        <v>1990</v>
      </c>
      <c r="C17" s="470">
        <v>4</v>
      </c>
      <c r="D17" s="503">
        <v>40384.117820944302</v>
      </c>
      <c r="E17" s="503">
        <v>10096.029455236076</v>
      </c>
      <c r="H17" s="273" t="s">
        <v>651</v>
      </c>
      <c r="I17" s="502">
        <v>0</v>
      </c>
      <c r="J17" s="502">
        <v>0</v>
      </c>
      <c r="K17" s="502">
        <v>0</v>
      </c>
      <c r="L17" s="502">
        <v>0</v>
      </c>
      <c r="M17" s="502">
        <v>0</v>
      </c>
      <c r="R17" s="1151"/>
      <c r="S17" s="1151"/>
      <c r="T17" s="1151"/>
      <c r="U17" s="1151"/>
      <c r="V17" s="1151"/>
      <c r="W17" s="493"/>
      <c r="X17" s="302"/>
      <c r="Y17" s="1151"/>
      <c r="Z17" s="1151"/>
      <c r="AA17" s="1151"/>
      <c r="AB17" s="1151"/>
      <c r="AC17" s="1151"/>
      <c r="AD17" s="493"/>
    </row>
    <row r="18" spans="2:30" x14ac:dyDescent="0.2">
      <c r="B18" s="465">
        <v>1991</v>
      </c>
      <c r="C18" s="466">
        <v>2</v>
      </c>
      <c r="D18" s="502">
        <v>20075.818474</v>
      </c>
      <c r="E18" s="502">
        <v>10037.909237</v>
      </c>
      <c r="H18" s="277" t="s">
        <v>157</v>
      </c>
      <c r="I18" s="496">
        <v>23</v>
      </c>
      <c r="J18" s="279">
        <v>0.95713691219309194</v>
      </c>
      <c r="K18" s="496">
        <v>716705.69692701637</v>
      </c>
      <c r="L18" s="279">
        <v>0.56167151714714281</v>
      </c>
      <c r="M18" s="497">
        <v>31161.117257696365</v>
      </c>
      <c r="O18" s="301"/>
      <c r="P18" s="301"/>
      <c r="Q18" s="301"/>
      <c r="R18" s="1151"/>
      <c r="S18" s="1151"/>
      <c r="T18" s="1151"/>
      <c r="U18" s="498"/>
      <c r="V18" s="498"/>
      <c r="W18" s="493"/>
      <c r="X18" s="302"/>
      <c r="Y18" s="1151"/>
      <c r="Z18" s="1151"/>
      <c r="AA18" s="1151"/>
      <c r="AB18" s="498"/>
      <c r="AC18" s="498"/>
      <c r="AD18" s="493"/>
    </row>
    <row r="19" spans="2:30" x14ac:dyDescent="0.2">
      <c r="B19" s="469">
        <v>1992</v>
      </c>
      <c r="C19" s="470">
        <v>2</v>
      </c>
      <c r="D19" s="503">
        <v>63170.509614752998</v>
      </c>
      <c r="E19" s="503">
        <v>31585.254807376499</v>
      </c>
      <c r="H19" s="273" t="s">
        <v>159</v>
      </c>
      <c r="I19" s="494">
        <v>2119</v>
      </c>
      <c r="J19" s="275">
        <v>88.181439866833117</v>
      </c>
      <c r="K19" s="494">
        <v>113010145.07245222</v>
      </c>
      <c r="L19" s="275">
        <v>88.464357598969514</v>
      </c>
      <c r="M19" s="495">
        <v>53331.828726971318</v>
      </c>
      <c r="R19" s="498"/>
      <c r="S19" s="498"/>
      <c r="T19" s="498"/>
      <c r="U19" s="498"/>
      <c r="V19" s="498"/>
      <c r="W19" s="493"/>
      <c r="X19" s="302"/>
      <c r="Y19" s="498"/>
      <c r="Z19" s="498"/>
      <c r="AA19" s="498"/>
      <c r="AB19" s="498"/>
      <c r="AC19" s="498"/>
      <c r="AD19" s="493"/>
    </row>
    <row r="20" spans="2:30" x14ac:dyDescent="0.2">
      <c r="B20" s="465">
        <v>1993</v>
      </c>
      <c r="C20" s="466">
        <v>1</v>
      </c>
      <c r="D20" s="502">
        <v>4846.6106580650303</v>
      </c>
      <c r="E20" s="502">
        <v>4846.6106580650303</v>
      </c>
      <c r="H20" s="277" t="s">
        <v>161</v>
      </c>
      <c r="I20" s="496">
        <v>14</v>
      </c>
      <c r="J20" s="279">
        <v>0.5826050769870994</v>
      </c>
      <c r="K20" s="496">
        <v>235984.58531337112</v>
      </c>
      <c r="L20" s="279">
        <v>0.18493758403848423</v>
      </c>
      <c r="M20" s="497">
        <v>16856.041808097936</v>
      </c>
      <c r="R20" s="498"/>
      <c r="S20" s="498"/>
      <c r="T20" s="498"/>
      <c r="U20" s="498"/>
      <c r="V20" s="498"/>
      <c r="W20" s="493"/>
      <c r="X20" s="302"/>
      <c r="Y20" s="498"/>
      <c r="Z20" s="498"/>
      <c r="AA20" s="498"/>
      <c r="AB20" s="498"/>
      <c r="AC20" s="498"/>
      <c r="AD20" s="493"/>
    </row>
    <row r="21" spans="2:30" x14ac:dyDescent="0.2">
      <c r="B21" s="469">
        <v>1994</v>
      </c>
      <c r="C21" s="470">
        <v>2</v>
      </c>
      <c r="D21" s="503">
        <v>58086.138890140399</v>
      </c>
      <c r="E21" s="503">
        <v>29043.069445070199</v>
      </c>
      <c r="H21" s="273" t="s">
        <v>162</v>
      </c>
      <c r="I21" s="494">
        <v>6</v>
      </c>
      <c r="J21" s="275">
        <v>0.24968789013732834</v>
      </c>
      <c r="K21" s="494">
        <v>369562.38445380516</v>
      </c>
      <c r="L21" s="275">
        <v>0.28962050399024797</v>
      </c>
      <c r="M21" s="495">
        <v>61593.730742300861</v>
      </c>
      <c r="R21" s="498"/>
      <c r="S21" s="498"/>
      <c r="T21" s="498"/>
      <c r="U21" s="498"/>
      <c r="V21" s="498"/>
      <c r="W21" s="493"/>
      <c r="X21" s="302"/>
      <c r="Y21" s="498"/>
      <c r="Z21" s="498"/>
      <c r="AA21" s="498"/>
      <c r="AB21" s="498"/>
      <c r="AC21" s="498"/>
      <c r="AD21" s="493"/>
    </row>
    <row r="22" spans="2:30" x14ac:dyDescent="0.2">
      <c r="B22" s="465">
        <v>1995</v>
      </c>
      <c r="C22" s="466">
        <v>2</v>
      </c>
      <c r="D22" s="502">
        <v>194097.28804141999</v>
      </c>
      <c r="E22" s="502">
        <v>97048.644020709995</v>
      </c>
      <c r="H22" s="285" t="s">
        <v>165</v>
      </c>
      <c r="I22" s="499">
        <v>2403</v>
      </c>
      <c r="J22" s="287">
        <v>99.999999999999986</v>
      </c>
      <c r="K22" s="499">
        <v>127602286.22012514</v>
      </c>
      <c r="L22" s="287">
        <v>99.90000000000002</v>
      </c>
      <c r="M22" s="499">
        <v>53101.242705004217</v>
      </c>
      <c r="R22" s="498"/>
      <c r="S22" s="498"/>
      <c r="T22" s="498"/>
      <c r="U22" s="498"/>
      <c r="V22" s="498"/>
      <c r="W22" s="493"/>
      <c r="X22" s="1152"/>
      <c r="Y22" s="498"/>
      <c r="Z22" s="498"/>
      <c r="AA22" s="498"/>
      <c r="AB22" s="498"/>
      <c r="AC22" s="498"/>
      <c r="AD22" s="493"/>
    </row>
    <row r="23" spans="2:30" x14ac:dyDescent="0.2">
      <c r="B23" s="469">
        <v>1996</v>
      </c>
      <c r="C23" s="470">
        <v>51</v>
      </c>
      <c r="D23" s="503">
        <v>2349622.9992160699</v>
      </c>
      <c r="E23" s="503">
        <v>46071.039200315099</v>
      </c>
      <c r="H23" s="301"/>
      <c r="I23" s="301"/>
      <c r="J23" s="301"/>
      <c r="K23" s="301"/>
      <c r="L23" s="301"/>
      <c r="M23" s="301"/>
      <c r="O23" s="301"/>
      <c r="P23" s="301"/>
      <c r="Q23" s="301"/>
      <c r="R23" s="498"/>
      <c r="S23" s="498"/>
      <c r="T23" s="498"/>
      <c r="U23" s="498"/>
      <c r="V23" s="498"/>
      <c r="W23" s="498"/>
      <c r="X23" s="1152"/>
      <c r="Y23" s="498"/>
      <c r="Z23" s="498"/>
      <c r="AA23" s="498"/>
      <c r="AB23" s="498"/>
      <c r="AC23" s="498"/>
      <c r="AD23" s="498"/>
    </row>
    <row r="24" spans="2:30" x14ac:dyDescent="0.2">
      <c r="B24" s="465">
        <v>1997</v>
      </c>
      <c r="C24" s="466">
        <v>21</v>
      </c>
      <c r="D24" s="502">
        <v>491669.00204366201</v>
      </c>
      <c r="E24" s="502">
        <v>23412.809621126762</v>
      </c>
      <c r="H24" s="301"/>
      <c r="I24" s="494"/>
      <c r="J24" s="494"/>
      <c r="K24" s="494"/>
      <c r="L24" s="301"/>
      <c r="M24" s="301"/>
      <c r="R24" s="1153"/>
      <c r="S24" s="1154"/>
      <c r="T24" s="1150"/>
      <c r="U24" s="1155"/>
      <c r="V24" s="493"/>
      <c r="W24" s="493"/>
      <c r="X24" s="1152"/>
      <c r="Y24" s="1156"/>
      <c r="Z24" s="1151"/>
      <c r="AA24" s="1150"/>
      <c r="AB24" s="1150"/>
      <c r="AC24" s="1150"/>
      <c r="AD24" s="1150"/>
    </row>
    <row r="25" spans="2:30" x14ac:dyDescent="0.2">
      <c r="B25" s="469">
        <v>1998</v>
      </c>
      <c r="C25" s="470">
        <v>1</v>
      </c>
      <c r="D25" s="503">
        <v>10435.190269025499</v>
      </c>
      <c r="E25" s="503">
        <v>10435.190269025499</v>
      </c>
      <c r="R25" s="1157"/>
      <c r="S25" s="493"/>
      <c r="T25" s="493"/>
      <c r="U25" s="493"/>
      <c r="V25" s="493"/>
      <c r="W25" s="493"/>
      <c r="X25" s="302"/>
      <c r="Y25" s="302"/>
      <c r="Z25" s="1150"/>
      <c r="AA25" s="1150"/>
      <c r="AB25" s="1150"/>
      <c r="AC25" s="1150"/>
      <c r="AD25" s="1150"/>
    </row>
    <row r="26" spans="2:30" x14ac:dyDescent="0.2">
      <c r="B26" s="465">
        <v>1999</v>
      </c>
      <c r="C26" s="466">
        <v>3</v>
      </c>
      <c r="D26" s="502">
        <v>371944.338919367</v>
      </c>
      <c r="E26" s="502">
        <v>123981.44630645566</v>
      </c>
      <c r="R26" s="493"/>
      <c r="S26" s="493"/>
      <c r="T26" s="493"/>
      <c r="U26" s="493"/>
      <c r="V26" s="493"/>
      <c r="W26" s="493"/>
      <c r="X26" s="302"/>
      <c r="Y26" s="302"/>
      <c r="Z26" s="1150"/>
      <c r="AA26" s="1150"/>
      <c r="AB26" s="1150"/>
      <c r="AC26" s="1150"/>
      <c r="AD26" s="1150"/>
    </row>
    <row r="27" spans="2:30" x14ac:dyDescent="0.2">
      <c r="B27" s="469">
        <v>2000</v>
      </c>
      <c r="C27" s="470">
        <v>4</v>
      </c>
      <c r="D27" s="503">
        <v>170155.93987078001</v>
      </c>
      <c r="E27" s="503">
        <v>42538.984967695003</v>
      </c>
      <c r="R27" s="493"/>
      <c r="S27" s="493"/>
      <c r="T27" s="493"/>
      <c r="U27" s="493"/>
      <c r="V27" s="493"/>
      <c r="W27" s="493"/>
      <c r="X27" s="302"/>
      <c r="Y27" s="302"/>
      <c r="Z27" s="1150"/>
      <c r="AA27" s="1150"/>
      <c r="AB27" s="1150"/>
      <c r="AC27" s="1150"/>
      <c r="AD27" s="1150"/>
    </row>
    <row r="28" spans="2:30" x14ac:dyDescent="0.2">
      <c r="B28" s="465">
        <v>2001</v>
      </c>
      <c r="C28" s="466">
        <v>2</v>
      </c>
      <c r="D28" s="502">
        <v>47473.496437489397</v>
      </c>
      <c r="E28" s="502">
        <v>23736.748218744699</v>
      </c>
      <c r="R28" s="1150"/>
      <c r="S28" s="1150"/>
      <c r="T28" s="1150"/>
      <c r="U28" s="1150"/>
      <c r="V28" s="1150"/>
      <c r="W28" s="1150"/>
      <c r="X28" s="1150"/>
      <c r="Y28" s="1150"/>
      <c r="Z28" s="1150"/>
      <c r="AA28" s="1150"/>
      <c r="AB28" s="1150"/>
      <c r="AC28" s="1150"/>
      <c r="AD28" s="1150"/>
    </row>
    <row r="29" spans="2:30" x14ac:dyDescent="0.2">
      <c r="B29" s="469">
        <v>2002</v>
      </c>
      <c r="C29" s="470">
        <v>2</v>
      </c>
      <c r="D29" s="503">
        <v>119274.91498502799</v>
      </c>
      <c r="E29" s="503">
        <v>59637.457492513997</v>
      </c>
      <c r="R29" s="1150"/>
      <c r="S29" s="1150"/>
      <c r="T29" s="1150"/>
      <c r="U29" s="1150"/>
      <c r="V29" s="1150"/>
      <c r="W29" s="1150"/>
      <c r="X29" s="1150"/>
      <c r="Y29" s="1150"/>
      <c r="Z29" s="1150"/>
      <c r="AA29" s="1150"/>
      <c r="AB29" s="1150"/>
      <c r="AC29" s="1150"/>
      <c r="AD29" s="1150"/>
    </row>
    <row r="30" spans="2:30" x14ac:dyDescent="0.2">
      <c r="B30" s="465">
        <v>2003</v>
      </c>
      <c r="C30" s="466">
        <v>1</v>
      </c>
      <c r="D30" s="502">
        <v>53388.997343105497</v>
      </c>
      <c r="E30" s="502">
        <v>53388.997343105497</v>
      </c>
    </row>
    <row r="31" spans="2:30" x14ac:dyDescent="0.2">
      <c r="B31" s="469">
        <v>2004</v>
      </c>
      <c r="C31" s="470">
        <v>1</v>
      </c>
      <c r="D31" s="503">
        <v>35148.254157243202</v>
      </c>
      <c r="E31" s="503">
        <v>35148.254157243202</v>
      </c>
    </row>
    <row r="32" spans="2:30" x14ac:dyDescent="0.2">
      <c r="B32" s="465">
        <v>2005</v>
      </c>
      <c r="C32" s="466">
        <v>2</v>
      </c>
      <c r="D32" s="502">
        <v>24776.098636570401</v>
      </c>
      <c r="E32" s="502">
        <v>12388.049318285201</v>
      </c>
      <c r="U32" s="504" t="s">
        <v>155</v>
      </c>
      <c r="V32" s="505">
        <v>9.0303786933000403</v>
      </c>
      <c r="W32" s="506">
        <v>8.3030929746248106</v>
      </c>
    </row>
    <row r="33" spans="2:23" x14ac:dyDescent="0.2">
      <c r="B33" s="469">
        <v>2006</v>
      </c>
      <c r="C33" s="470">
        <v>3</v>
      </c>
      <c r="D33" s="503">
        <v>56815.0290012603</v>
      </c>
      <c r="E33" s="503">
        <v>18938.3430004201</v>
      </c>
      <c r="U33" s="504" t="s">
        <v>159</v>
      </c>
      <c r="V33" s="505">
        <v>88.181439866833117</v>
      </c>
      <c r="W33" s="506">
        <v>88.464357598969514</v>
      </c>
    </row>
    <row r="34" spans="2:23" x14ac:dyDescent="0.2">
      <c r="B34" s="465">
        <v>2007</v>
      </c>
      <c r="C34" s="466">
        <v>4</v>
      </c>
      <c r="D34" s="502">
        <v>121101.26381854599</v>
      </c>
      <c r="E34" s="502">
        <v>30275.315954636499</v>
      </c>
      <c r="U34" s="504" t="s">
        <v>163</v>
      </c>
      <c r="V34" s="505">
        <v>2.7881814398668467</v>
      </c>
      <c r="W34" s="506">
        <v>3.2325494264056913</v>
      </c>
    </row>
    <row r="35" spans="2:23" x14ac:dyDescent="0.2">
      <c r="B35" s="469">
        <v>2008</v>
      </c>
      <c r="C35" s="470">
        <v>1</v>
      </c>
      <c r="D35" s="503">
        <v>3824.7588176806998</v>
      </c>
      <c r="E35" s="503">
        <v>3824.7588176806998</v>
      </c>
      <c r="V35" s="505">
        <v>100</v>
      </c>
      <c r="W35" s="506">
        <v>100.00000000000001</v>
      </c>
    </row>
    <row r="36" spans="2:23" x14ac:dyDescent="0.2">
      <c r="B36" s="465">
        <v>2009</v>
      </c>
      <c r="C36" s="466">
        <v>6</v>
      </c>
      <c r="D36" s="502">
        <v>166676.76645263901</v>
      </c>
      <c r="E36" s="502">
        <v>27779.461075439835</v>
      </c>
    </row>
    <row r="37" spans="2:23" x14ac:dyDescent="0.2">
      <c r="B37" s="469">
        <v>2010</v>
      </c>
      <c r="C37" s="470">
        <v>3</v>
      </c>
      <c r="D37" s="503">
        <v>155715.213389415</v>
      </c>
      <c r="E37" s="503">
        <v>51905.071129805001</v>
      </c>
    </row>
    <row r="38" spans="2:23" x14ac:dyDescent="0.2">
      <c r="B38" s="465">
        <v>2011</v>
      </c>
      <c r="C38" s="466">
        <v>5</v>
      </c>
      <c r="D38" s="502">
        <v>81054.555382767794</v>
      </c>
      <c r="E38" s="502">
        <v>16210.911076553559</v>
      </c>
    </row>
    <row r="39" spans="2:23" x14ac:dyDescent="0.2">
      <c r="B39" s="469">
        <v>2012</v>
      </c>
      <c r="C39" s="470">
        <v>14</v>
      </c>
      <c r="D39" s="503">
        <v>353014.24127489602</v>
      </c>
      <c r="E39" s="503">
        <v>25215.30294820686</v>
      </c>
    </row>
    <row r="40" spans="2:23" x14ac:dyDescent="0.2">
      <c r="B40" s="465">
        <v>2013</v>
      </c>
      <c r="C40" s="466">
        <v>4</v>
      </c>
      <c r="D40" s="502">
        <v>257875.57603700901</v>
      </c>
      <c r="E40" s="502">
        <v>64468.894009252253</v>
      </c>
    </row>
    <row r="41" spans="2:23" x14ac:dyDescent="0.2">
      <c r="B41" s="469">
        <v>2014</v>
      </c>
      <c r="C41" s="470">
        <v>3</v>
      </c>
      <c r="D41" s="503">
        <v>42126.963961144502</v>
      </c>
      <c r="E41" s="503">
        <v>14042.321320381501</v>
      </c>
    </row>
    <row r="42" spans="2:23" x14ac:dyDescent="0.2">
      <c r="B42" s="465">
        <v>2015</v>
      </c>
      <c r="C42" s="466">
        <v>4</v>
      </c>
      <c r="D42" s="502">
        <v>82964.829133435298</v>
      </c>
      <c r="E42" s="502">
        <v>20741.207283358824</v>
      </c>
    </row>
    <row r="43" spans="2:23" x14ac:dyDescent="0.2">
      <c r="B43" s="469">
        <v>2016</v>
      </c>
      <c r="C43" s="470">
        <v>4</v>
      </c>
      <c r="D43" s="503">
        <v>432204.95967926201</v>
      </c>
      <c r="E43" s="503">
        <v>108051.2399198155</v>
      </c>
    </row>
    <row r="44" spans="2:23" x14ac:dyDescent="0.2">
      <c r="B44" s="465">
        <v>2017</v>
      </c>
      <c r="C44" s="466">
        <v>0</v>
      </c>
      <c r="D44" s="502">
        <v>0</v>
      </c>
      <c r="E44" s="502">
        <v>0</v>
      </c>
    </row>
    <row r="45" spans="2:23" x14ac:dyDescent="0.2">
      <c r="B45" s="469">
        <v>2018</v>
      </c>
      <c r="C45" s="470">
        <v>14</v>
      </c>
      <c r="D45" s="503">
        <v>1595718.5601514799</v>
      </c>
      <c r="E45" s="503">
        <v>113979.89715367714</v>
      </c>
    </row>
    <row r="46" spans="2:23" x14ac:dyDescent="0.2">
      <c r="B46" s="465">
        <v>2019</v>
      </c>
      <c r="C46" s="466">
        <v>11</v>
      </c>
      <c r="D46" s="502">
        <v>1329641.5401876101</v>
      </c>
      <c r="E46" s="502">
        <v>120876.5036534191</v>
      </c>
    </row>
    <row r="47" spans="2:23" x14ac:dyDescent="0.2">
      <c r="B47" s="469">
        <v>2020</v>
      </c>
      <c r="C47" s="470">
        <v>4</v>
      </c>
      <c r="D47" s="503">
        <v>96783.613079999996</v>
      </c>
      <c r="E47" s="503">
        <v>24195.903269999999</v>
      </c>
    </row>
    <row r="48" spans="2:23" x14ac:dyDescent="0.2">
      <c r="B48" s="465">
        <v>2021</v>
      </c>
      <c r="C48" s="466">
        <v>3</v>
      </c>
      <c r="D48" s="502">
        <v>639543.20898999996</v>
      </c>
      <c r="E48" s="502">
        <v>213181.06966333333</v>
      </c>
    </row>
    <row r="49" spans="2:7" x14ac:dyDescent="0.2">
      <c r="B49" s="469">
        <v>2022</v>
      </c>
      <c r="C49" s="470">
        <v>4</v>
      </c>
      <c r="D49" s="503">
        <v>391191</v>
      </c>
      <c r="E49" s="503">
        <v>97797.75</v>
      </c>
    </row>
    <row r="50" spans="2:7" x14ac:dyDescent="0.2">
      <c r="B50" s="231" t="s">
        <v>165</v>
      </c>
      <c r="C50" s="233">
        <v>217</v>
      </c>
      <c r="D50" s="499">
        <v>10594936.462603854</v>
      </c>
      <c r="E50" s="499">
        <v>48824.591993566144</v>
      </c>
    </row>
    <row r="51" spans="2:7" ht="15" customHeight="1" x14ac:dyDescent="0.2">
      <c r="C51" s="507"/>
      <c r="D51" s="507"/>
    </row>
    <row r="52" spans="2:7" ht="15" customHeight="1" x14ac:dyDescent="0.2">
      <c r="C52" s="507"/>
      <c r="D52" s="507"/>
    </row>
    <row r="53" spans="2:7" x14ac:dyDescent="0.2">
      <c r="B53" s="1276" t="s">
        <v>151</v>
      </c>
      <c r="C53" s="1275"/>
      <c r="D53" s="1275"/>
      <c r="E53" s="1275"/>
    </row>
    <row r="54" spans="2:7" x14ac:dyDescent="0.2">
      <c r="B54" s="267" t="s">
        <v>811</v>
      </c>
      <c r="C54" s="462"/>
      <c r="D54" s="462"/>
      <c r="E54" s="415"/>
    </row>
    <row r="55" spans="2:7" ht="15" customHeight="1" x14ac:dyDescent="0.2">
      <c r="B55" s="271" t="s">
        <v>0</v>
      </c>
      <c r="C55" s="271" t="s">
        <v>109</v>
      </c>
      <c r="D55" s="271" t="s">
        <v>110</v>
      </c>
      <c r="E55" s="271" t="s">
        <v>111</v>
      </c>
    </row>
    <row r="56" spans="2:7" ht="15" customHeight="1" x14ac:dyDescent="0.2">
      <c r="B56" s="465">
        <v>1987</v>
      </c>
      <c r="C56" s="466">
        <v>0</v>
      </c>
      <c r="D56" s="502">
        <v>0</v>
      </c>
      <c r="E56" s="502">
        <v>0</v>
      </c>
    </row>
    <row r="57" spans="2:7" ht="15" customHeight="1" x14ac:dyDescent="0.2">
      <c r="B57" s="469">
        <v>1988</v>
      </c>
      <c r="C57" s="470">
        <v>0</v>
      </c>
      <c r="D57" s="503">
        <v>0</v>
      </c>
      <c r="E57" s="503">
        <v>0</v>
      </c>
      <c r="F57" s="404"/>
      <c r="G57" s="404"/>
    </row>
    <row r="58" spans="2:7" ht="15" customHeight="1" x14ac:dyDescent="0.2">
      <c r="B58" s="465">
        <v>1989</v>
      </c>
      <c r="C58" s="466">
        <v>0</v>
      </c>
      <c r="D58" s="502">
        <v>0</v>
      </c>
      <c r="E58" s="502">
        <v>0</v>
      </c>
    </row>
    <row r="59" spans="2:7" ht="15" customHeight="1" x14ac:dyDescent="0.2">
      <c r="B59" s="469">
        <v>1990</v>
      </c>
      <c r="C59" s="470">
        <v>0</v>
      </c>
      <c r="D59" s="503">
        <v>0</v>
      </c>
      <c r="E59" s="503">
        <v>0</v>
      </c>
    </row>
    <row r="60" spans="2:7" ht="15" customHeight="1" x14ac:dyDescent="0.2">
      <c r="B60" s="465">
        <v>1991</v>
      </c>
      <c r="C60" s="466">
        <v>0</v>
      </c>
      <c r="D60" s="502">
        <v>0</v>
      </c>
      <c r="E60" s="502">
        <v>0</v>
      </c>
    </row>
    <row r="61" spans="2:7" ht="15" customHeight="1" x14ac:dyDescent="0.2">
      <c r="B61" s="469">
        <v>1992</v>
      </c>
      <c r="C61" s="470">
        <v>0</v>
      </c>
      <c r="D61" s="503">
        <v>0</v>
      </c>
      <c r="E61" s="503">
        <v>0</v>
      </c>
    </row>
    <row r="62" spans="2:7" ht="15" customHeight="1" x14ac:dyDescent="0.2">
      <c r="B62" s="465">
        <v>1993</v>
      </c>
      <c r="C62" s="466">
        <v>0</v>
      </c>
      <c r="D62" s="502">
        <v>0</v>
      </c>
      <c r="E62" s="502">
        <v>0</v>
      </c>
    </row>
    <row r="63" spans="2:7" ht="15" customHeight="1" x14ac:dyDescent="0.2">
      <c r="B63" s="469">
        <v>1994</v>
      </c>
      <c r="C63" s="470">
        <v>0</v>
      </c>
      <c r="D63" s="503">
        <v>0</v>
      </c>
      <c r="E63" s="503">
        <v>0</v>
      </c>
    </row>
    <row r="64" spans="2:7" ht="15" customHeight="1" x14ac:dyDescent="0.2">
      <c r="B64" s="465">
        <v>1995</v>
      </c>
      <c r="C64" s="466">
        <v>0</v>
      </c>
      <c r="D64" s="502">
        <v>0</v>
      </c>
      <c r="E64" s="502">
        <v>0</v>
      </c>
    </row>
    <row r="65" spans="2:5" ht="15" customHeight="1" x14ac:dyDescent="0.2">
      <c r="B65" s="469">
        <v>1996</v>
      </c>
      <c r="C65" s="470">
        <v>0</v>
      </c>
      <c r="D65" s="503">
        <v>0</v>
      </c>
      <c r="E65" s="503">
        <v>0</v>
      </c>
    </row>
    <row r="66" spans="2:5" ht="15" customHeight="1" x14ac:dyDescent="0.2">
      <c r="B66" s="465">
        <v>1997</v>
      </c>
      <c r="C66" s="466">
        <v>0</v>
      </c>
      <c r="D66" s="502">
        <v>0</v>
      </c>
      <c r="E66" s="502">
        <v>0</v>
      </c>
    </row>
    <row r="67" spans="2:5" ht="15" customHeight="1" x14ac:dyDescent="0.2">
      <c r="B67" s="469">
        <v>1998</v>
      </c>
      <c r="C67" s="470">
        <v>0</v>
      </c>
      <c r="D67" s="503">
        <v>0</v>
      </c>
      <c r="E67" s="503">
        <v>0</v>
      </c>
    </row>
    <row r="68" spans="2:5" ht="15" customHeight="1" x14ac:dyDescent="0.2">
      <c r="B68" s="465">
        <v>1999</v>
      </c>
      <c r="C68" s="466">
        <v>0</v>
      </c>
      <c r="D68" s="502">
        <v>0</v>
      </c>
      <c r="E68" s="502">
        <v>0</v>
      </c>
    </row>
    <row r="69" spans="2:5" ht="15" customHeight="1" x14ac:dyDescent="0.2">
      <c r="B69" s="469">
        <v>2000</v>
      </c>
      <c r="C69" s="470">
        <v>0</v>
      </c>
      <c r="D69" s="503">
        <v>0</v>
      </c>
      <c r="E69" s="503">
        <v>0</v>
      </c>
    </row>
    <row r="70" spans="2:5" ht="15" customHeight="1" x14ac:dyDescent="0.2">
      <c r="B70" s="465">
        <v>2001</v>
      </c>
      <c r="C70" s="466">
        <v>0</v>
      </c>
      <c r="D70" s="502">
        <v>0</v>
      </c>
      <c r="E70" s="502">
        <v>0</v>
      </c>
    </row>
    <row r="71" spans="2:5" ht="15" customHeight="1" x14ac:dyDescent="0.2">
      <c r="B71" s="469">
        <v>2002</v>
      </c>
      <c r="C71" s="470">
        <v>0</v>
      </c>
      <c r="D71" s="503">
        <v>0</v>
      </c>
      <c r="E71" s="503">
        <v>0</v>
      </c>
    </row>
    <row r="72" spans="2:5" ht="15" customHeight="1" x14ac:dyDescent="0.2">
      <c r="B72" s="465">
        <v>2003</v>
      </c>
      <c r="C72" s="466">
        <v>0</v>
      </c>
      <c r="D72" s="502">
        <v>0</v>
      </c>
      <c r="E72" s="502">
        <v>0</v>
      </c>
    </row>
    <row r="73" spans="2:5" ht="15" customHeight="1" x14ac:dyDescent="0.2">
      <c r="B73" s="469">
        <v>2004</v>
      </c>
      <c r="C73" s="470">
        <v>1</v>
      </c>
      <c r="D73" s="503">
        <v>184365.26077246299</v>
      </c>
      <c r="E73" s="503">
        <v>184365.26077246299</v>
      </c>
    </row>
    <row r="74" spans="2:5" ht="15" customHeight="1" x14ac:dyDescent="0.2">
      <c r="B74" s="465">
        <v>2005</v>
      </c>
      <c r="C74" s="466">
        <v>1</v>
      </c>
      <c r="D74" s="502">
        <v>73775.087719980307</v>
      </c>
      <c r="E74" s="502">
        <v>73775.087719980307</v>
      </c>
    </row>
    <row r="75" spans="2:5" ht="15" customHeight="1" x14ac:dyDescent="0.2">
      <c r="B75" s="469">
        <v>2006</v>
      </c>
      <c r="C75" s="470">
        <v>0</v>
      </c>
      <c r="D75" s="503">
        <v>0</v>
      </c>
      <c r="E75" s="503">
        <v>0</v>
      </c>
    </row>
    <row r="76" spans="2:5" ht="15" customHeight="1" x14ac:dyDescent="0.2">
      <c r="B76" s="465">
        <v>2007</v>
      </c>
      <c r="C76" s="466">
        <v>0</v>
      </c>
      <c r="D76" s="502">
        <v>0</v>
      </c>
      <c r="E76" s="502">
        <v>0</v>
      </c>
    </row>
    <row r="77" spans="2:5" ht="15" customHeight="1" x14ac:dyDescent="0.2">
      <c r="B77" s="469">
        <v>2008</v>
      </c>
      <c r="C77" s="470">
        <v>0</v>
      </c>
      <c r="D77" s="503">
        <v>0</v>
      </c>
      <c r="E77" s="503">
        <v>0</v>
      </c>
    </row>
    <row r="78" spans="2:5" ht="15" customHeight="1" x14ac:dyDescent="0.2">
      <c r="B78" s="465">
        <v>2009</v>
      </c>
      <c r="C78" s="466">
        <v>0</v>
      </c>
      <c r="D78" s="502">
        <v>0</v>
      </c>
      <c r="E78" s="502">
        <v>0</v>
      </c>
    </row>
    <row r="79" spans="2:5" ht="15" customHeight="1" x14ac:dyDescent="0.2">
      <c r="B79" s="469">
        <v>2010</v>
      </c>
      <c r="C79" s="470">
        <v>4</v>
      </c>
      <c r="D79" s="503">
        <v>657706.05283861898</v>
      </c>
      <c r="E79" s="503">
        <v>164426.51320965475</v>
      </c>
    </row>
    <row r="80" spans="2:5" ht="15" customHeight="1" x14ac:dyDescent="0.2">
      <c r="B80" s="465">
        <v>2011</v>
      </c>
      <c r="C80" s="466">
        <v>9</v>
      </c>
      <c r="D80" s="502">
        <v>246527.419511977</v>
      </c>
      <c r="E80" s="502">
        <v>27391.93550133078</v>
      </c>
    </row>
    <row r="81" spans="2:5" ht="15" customHeight="1" x14ac:dyDescent="0.2">
      <c r="B81" s="469">
        <v>2012</v>
      </c>
      <c r="C81" s="470">
        <v>0</v>
      </c>
      <c r="D81" s="503">
        <v>0</v>
      </c>
      <c r="E81" s="503">
        <v>0</v>
      </c>
    </row>
    <row r="82" spans="2:5" ht="15" customHeight="1" x14ac:dyDescent="0.2">
      <c r="B82" s="465">
        <v>2013</v>
      </c>
      <c r="C82" s="466">
        <v>0</v>
      </c>
      <c r="D82" s="502">
        <v>0</v>
      </c>
      <c r="E82" s="502">
        <v>0</v>
      </c>
    </row>
    <row r="83" spans="2:5" ht="15" customHeight="1" x14ac:dyDescent="0.2">
      <c r="B83" s="469">
        <v>2014</v>
      </c>
      <c r="C83" s="470">
        <v>0</v>
      </c>
      <c r="D83" s="503">
        <v>0</v>
      </c>
      <c r="E83" s="503">
        <v>0</v>
      </c>
    </row>
    <row r="84" spans="2:5" ht="15" customHeight="1" x14ac:dyDescent="0.2">
      <c r="B84" s="465">
        <v>2015</v>
      </c>
      <c r="C84" s="466">
        <v>7</v>
      </c>
      <c r="D84" s="502">
        <v>1464322.5210047199</v>
      </c>
      <c r="E84" s="502">
        <v>209188.93157210285</v>
      </c>
    </row>
    <row r="85" spans="2:5" ht="15" customHeight="1" x14ac:dyDescent="0.2">
      <c r="B85" s="469">
        <v>2016</v>
      </c>
      <c r="C85" s="470">
        <v>1</v>
      </c>
      <c r="D85" s="503">
        <v>34393.577486006798</v>
      </c>
      <c r="E85" s="503">
        <v>34393.577486006798</v>
      </c>
    </row>
    <row r="86" spans="2:5" ht="15" customHeight="1" x14ac:dyDescent="0.2">
      <c r="B86" s="465">
        <v>2017</v>
      </c>
      <c r="C86" s="466">
        <v>1</v>
      </c>
      <c r="D86" s="502">
        <v>13862.0990411193</v>
      </c>
      <c r="E86" s="502">
        <v>13862.0990411193</v>
      </c>
    </row>
    <row r="87" spans="2:5" ht="15" customHeight="1" x14ac:dyDescent="0.2">
      <c r="B87" s="469">
        <v>2018</v>
      </c>
      <c r="C87" s="470">
        <v>0</v>
      </c>
      <c r="D87" s="503">
        <v>0</v>
      </c>
      <c r="E87" s="503">
        <v>0</v>
      </c>
    </row>
    <row r="88" spans="2:5" ht="15" customHeight="1" x14ac:dyDescent="0.2">
      <c r="B88" s="465">
        <v>2019</v>
      </c>
      <c r="C88" s="466">
        <v>0</v>
      </c>
      <c r="D88" s="502">
        <v>0</v>
      </c>
      <c r="E88" s="502">
        <v>0</v>
      </c>
    </row>
    <row r="89" spans="2:5" ht="15" customHeight="1" x14ac:dyDescent="0.2">
      <c r="B89" s="469">
        <v>2020</v>
      </c>
      <c r="C89" s="470">
        <v>0</v>
      </c>
      <c r="D89" s="503">
        <v>0</v>
      </c>
      <c r="E89" s="503">
        <v>0</v>
      </c>
    </row>
    <row r="90" spans="2:5" ht="15" customHeight="1" x14ac:dyDescent="0.2">
      <c r="B90" s="465">
        <v>2021</v>
      </c>
      <c r="C90" s="466">
        <v>0</v>
      </c>
      <c r="D90" s="502">
        <v>0</v>
      </c>
      <c r="E90" s="502">
        <v>0</v>
      </c>
    </row>
    <row r="91" spans="2:5" ht="15" customHeight="1" x14ac:dyDescent="0.2">
      <c r="B91" s="469">
        <v>2022</v>
      </c>
      <c r="C91" s="470">
        <v>0</v>
      </c>
      <c r="D91" s="503">
        <v>0</v>
      </c>
      <c r="E91" s="503">
        <v>0</v>
      </c>
    </row>
    <row r="92" spans="2:5" ht="15" customHeight="1" x14ac:dyDescent="0.2">
      <c r="B92" s="231" t="s">
        <v>165</v>
      </c>
      <c r="C92" s="233">
        <v>24</v>
      </c>
      <c r="D92" s="499">
        <v>2674952.0183748854</v>
      </c>
      <c r="E92" s="499">
        <v>111456.33409895356</v>
      </c>
    </row>
    <row r="93" spans="2:5" ht="15" customHeight="1" x14ac:dyDescent="0.2">
      <c r="D93" s="507"/>
    </row>
    <row r="94" spans="2:5" ht="15" customHeight="1" x14ac:dyDescent="0.2"/>
    <row r="95" spans="2:5" x14ac:dyDescent="0.2">
      <c r="B95" s="1276" t="s">
        <v>253</v>
      </c>
      <c r="C95" s="1275"/>
      <c r="D95" s="1275"/>
      <c r="E95" s="1275"/>
    </row>
    <row r="96" spans="2:5" x14ac:dyDescent="0.2">
      <c r="B96" s="267" t="s">
        <v>811</v>
      </c>
      <c r="C96" s="462"/>
      <c r="D96" s="462"/>
      <c r="E96" s="415"/>
    </row>
    <row r="97" spans="2:13" ht="15" customHeight="1" x14ac:dyDescent="0.2">
      <c r="B97" s="271" t="s">
        <v>0</v>
      </c>
      <c r="C97" s="271" t="s">
        <v>109</v>
      </c>
      <c r="D97" s="271" t="s">
        <v>110</v>
      </c>
      <c r="E97" s="271" t="s">
        <v>111</v>
      </c>
    </row>
    <row r="98" spans="2:13" ht="15" customHeight="1" x14ac:dyDescent="0.2">
      <c r="B98" s="465">
        <v>1987</v>
      </c>
      <c r="C98" s="466">
        <v>0</v>
      </c>
      <c r="D98" s="502">
        <v>0</v>
      </c>
      <c r="E98" s="502">
        <v>0</v>
      </c>
    </row>
    <row r="99" spans="2:13" s="509" customFormat="1" ht="15" customHeight="1" x14ac:dyDescent="0.2">
      <c r="B99" s="469">
        <v>1988</v>
      </c>
      <c r="C99" s="470">
        <v>0</v>
      </c>
      <c r="D99" s="503">
        <v>0</v>
      </c>
      <c r="E99" s="503">
        <v>0</v>
      </c>
      <c r="F99" s="508"/>
      <c r="G99" s="508"/>
      <c r="H99" s="489"/>
      <c r="I99" s="489"/>
      <c r="J99" s="489"/>
      <c r="K99" s="489"/>
      <c r="L99" s="489"/>
      <c r="M99" s="489"/>
    </row>
    <row r="100" spans="2:13" ht="15" customHeight="1" x14ac:dyDescent="0.2">
      <c r="B100" s="465">
        <v>1989</v>
      </c>
      <c r="C100" s="466">
        <v>0</v>
      </c>
      <c r="D100" s="502">
        <v>0</v>
      </c>
      <c r="E100" s="502">
        <v>0</v>
      </c>
    </row>
    <row r="101" spans="2:13" ht="15" customHeight="1" x14ac:dyDescent="0.2">
      <c r="B101" s="469">
        <v>1990</v>
      </c>
      <c r="C101" s="470">
        <v>0</v>
      </c>
      <c r="D101" s="503">
        <v>0</v>
      </c>
      <c r="E101" s="503">
        <v>0</v>
      </c>
    </row>
    <row r="102" spans="2:13" ht="15" customHeight="1" x14ac:dyDescent="0.2">
      <c r="B102" s="465">
        <v>1991</v>
      </c>
      <c r="C102" s="466">
        <v>0</v>
      </c>
      <c r="D102" s="502">
        <v>0</v>
      </c>
      <c r="E102" s="502">
        <v>0</v>
      </c>
    </row>
    <row r="103" spans="2:13" ht="15" customHeight="1" x14ac:dyDescent="0.2">
      <c r="B103" s="469">
        <v>1992</v>
      </c>
      <c r="C103" s="470">
        <v>0</v>
      </c>
      <c r="D103" s="503">
        <v>0</v>
      </c>
      <c r="E103" s="503">
        <v>0</v>
      </c>
    </row>
    <row r="104" spans="2:13" ht="15" customHeight="1" x14ac:dyDescent="0.2">
      <c r="B104" s="465">
        <v>1993</v>
      </c>
      <c r="C104" s="466">
        <v>0</v>
      </c>
      <c r="D104" s="502">
        <v>0</v>
      </c>
      <c r="E104" s="502">
        <v>0</v>
      </c>
    </row>
    <row r="105" spans="2:13" ht="15" customHeight="1" x14ac:dyDescent="0.2">
      <c r="B105" s="469">
        <v>1994</v>
      </c>
      <c r="C105" s="470">
        <v>0</v>
      </c>
      <c r="D105" s="503">
        <v>0</v>
      </c>
      <c r="E105" s="503">
        <v>0</v>
      </c>
    </row>
    <row r="106" spans="2:13" ht="15" customHeight="1" x14ac:dyDescent="0.2">
      <c r="B106" s="465">
        <v>1995</v>
      </c>
      <c r="C106" s="466">
        <v>0</v>
      </c>
      <c r="D106" s="502">
        <v>0</v>
      </c>
      <c r="E106" s="502">
        <v>0</v>
      </c>
    </row>
    <row r="107" spans="2:13" ht="15" customHeight="1" x14ac:dyDescent="0.2">
      <c r="B107" s="469">
        <v>1996</v>
      </c>
      <c r="C107" s="470">
        <v>0</v>
      </c>
      <c r="D107" s="503">
        <v>0</v>
      </c>
      <c r="E107" s="503">
        <v>0</v>
      </c>
    </row>
    <row r="108" spans="2:13" ht="15" customHeight="1" x14ac:dyDescent="0.2">
      <c r="B108" s="465">
        <v>1997</v>
      </c>
      <c r="C108" s="466">
        <v>0</v>
      </c>
      <c r="D108" s="502">
        <v>0</v>
      </c>
      <c r="E108" s="502">
        <v>0</v>
      </c>
    </row>
    <row r="109" spans="2:13" ht="15" customHeight="1" x14ac:dyDescent="0.2">
      <c r="B109" s="469">
        <v>1998</v>
      </c>
      <c r="C109" s="470">
        <v>0</v>
      </c>
      <c r="D109" s="503">
        <v>0</v>
      </c>
      <c r="E109" s="503">
        <v>0</v>
      </c>
    </row>
    <row r="110" spans="2:13" ht="15" customHeight="1" x14ac:dyDescent="0.2">
      <c r="B110" s="465">
        <v>1999</v>
      </c>
      <c r="C110" s="466">
        <v>0</v>
      </c>
      <c r="D110" s="502">
        <v>0</v>
      </c>
      <c r="E110" s="502">
        <v>0</v>
      </c>
    </row>
    <row r="111" spans="2:13" ht="15" customHeight="1" x14ac:dyDescent="0.2">
      <c r="B111" s="469">
        <v>2000</v>
      </c>
      <c r="C111" s="470">
        <v>0</v>
      </c>
      <c r="D111" s="503">
        <v>0</v>
      </c>
      <c r="E111" s="503">
        <v>0</v>
      </c>
    </row>
    <row r="112" spans="2:13" ht="15" customHeight="1" x14ac:dyDescent="0.2">
      <c r="B112" s="465">
        <v>2001</v>
      </c>
      <c r="C112" s="466">
        <v>0</v>
      </c>
      <c r="D112" s="502">
        <v>0</v>
      </c>
      <c r="E112" s="502">
        <v>0</v>
      </c>
    </row>
    <row r="113" spans="2:13" ht="15" customHeight="1" x14ac:dyDescent="0.2">
      <c r="B113" s="469">
        <v>2002</v>
      </c>
      <c r="C113" s="470">
        <v>0</v>
      </c>
      <c r="D113" s="503">
        <v>0</v>
      </c>
      <c r="E113" s="503">
        <v>0</v>
      </c>
    </row>
    <row r="114" spans="2:13" ht="15" customHeight="1" x14ac:dyDescent="0.2">
      <c r="B114" s="465">
        <v>2003</v>
      </c>
      <c r="C114" s="466">
        <v>0</v>
      </c>
      <c r="D114" s="502">
        <v>0</v>
      </c>
      <c r="E114" s="502">
        <v>0</v>
      </c>
    </row>
    <row r="115" spans="2:13" ht="15" customHeight="1" x14ac:dyDescent="0.2">
      <c r="B115" s="469">
        <v>2004</v>
      </c>
      <c r="C115" s="470">
        <v>0</v>
      </c>
      <c r="D115" s="503">
        <v>0</v>
      </c>
      <c r="E115" s="503">
        <v>0</v>
      </c>
      <c r="H115" s="509"/>
      <c r="I115" s="509"/>
      <c r="J115" s="509"/>
      <c r="K115" s="509"/>
      <c r="L115" s="509"/>
      <c r="M115" s="509"/>
    </row>
    <row r="116" spans="2:13" ht="15" customHeight="1" x14ac:dyDescent="0.2">
      <c r="B116" s="465">
        <v>2005</v>
      </c>
      <c r="C116" s="466">
        <v>0</v>
      </c>
      <c r="D116" s="502">
        <v>0</v>
      </c>
      <c r="E116" s="502">
        <v>0</v>
      </c>
    </row>
    <row r="117" spans="2:13" ht="15" customHeight="1" x14ac:dyDescent="0.2">
      <c r="B117" s="469">
        <v>2006</v>
      </c>
      <c r="C117" s="470">
        <v>1</v>
      </c>
      <c r="D117" s="503">
        <v>5060.0197569784996</v>
      </c>
      <c r="E117" s="503">
        <v>5060.0197569784996</v>
      </c>
    </row>
    <row r="118" spans="2:13" ht="15" customHeight="1" x14ac:dyDescent="0.2">
      <c r="B118" s="465">
        <v>2007</v>
      </c>
      <c r="C118" s="466">
        <v>2</v>
      </c>
      <c r="D118" s="502">
        <v>206842.95686017201</v>
      </c>
      <c r="E118" s="502">
        <v>103421.478430086</v>
      </c>
    </row>
    <row r="119" spans="2:13" ht="15" customHeight="1" x14ac:dyDescent="0.2">
      <c r="B119" s="469">
        <v>2008</v>
      </c>
      <c r="C119" s="470">
        <v>1</v>
      </c>
      <c r="D119" s="503">
        <v>38247.588176807003</v>
      </c>
      <c r="E119" s="503">
        <v>38247.588176807003</v>
      </c>
    </row>
    <row r="120" spans="2:13" ht="15" customHeight="1" x14ac:dyDescent="0.2">
      <c r="B120" s="465">
        <v>2009</v>
      </c>
      <c r="C120" s="466">
        <v>8</v>
      </c>
      <c r="D120" s="502">
        <v>191596.62585529999</v>
      </c>
      <c r="E120" s="502">
        <v>23949.578231912499</v>
      </c>
    </row>
    <row r="121" spans="2:13" ht="15" customHeight="1" x14ac:dyDescent="0.2">
      <c r="B121" s="469">
        <v>2010</v>
      </c>
      <c r="C121" s="470">
        <v>3</v>
      </c>
      <c r="D121" s="503">
        <v>21479.050389929202</v>
      </c>
      <c r="E121" s="503">
        <v>7159.6834633097342</v>
      </c>
    </row>
    <row r="122" spans="2:13" ht="15" customHeight="1" x14ac:dyDescent="0.2">
      <c r="B122" s="465">
        <v>2011</v>
      </c>
      <c r="C122" s="466">
        <v>0</v>
      </c>
      <c r="D122" s="502">
        <v>0</v>
      </c>
      <c r="E122" s="502">
        <v>0</v>
      </c>
    </row>
    <row r="123" spans="2:13" ht="15" customHeight="1" x14ac:dyDescent="0.2">
      <c r="B123" s="469">
        <v>2012</v>
      </c>
      <c r="C123" s="470">
        <v>0</v>
      </c>
      <c r="D123" s="503">
        <v>0</v>
      </c>
      <c r="E123" s="503">
        <v>0</v>
      </c>
    </row>
    <row r="124" spans="2:13" ht="15" customHeight="1" x14ac:dyDescent="0.2">
      <c r="B124" s="465">
        <v>2013</v>
      </c>
      <c r="C124" s="466">
        <v>1</v>
      </c>
      <c r="D124" s="502">
        <v>546.20922379660703</v>
      </c>
      <c r="E124" s="502">
        <v>546.20922379660703</v>
      </c>
    </row>
    <row r="125" spans="2:13" ht="15" customHeight="1" x14ac:dyDescent="0.2">
      <c r="B125" s="469">
        <v>2014</v>
      </c>
      <c r="C125" s="470">
        <v>1</v>
      </c>
      <c r="D125" s="503">
        <v>161906.632081583</v>
      </c>
      <c r="E125" s="503">
        <v>161906.632081583</v>
      </c>
    </row>
    <row r="126" spans="2:13" ht="15" customHeight="1" x14ac:dyDescent="0.2">
      <c r="B126" s="465">
        <v>2015</v>
      </c>
      <c r="C126" s="466">
        <v>0</v>
      </c>
      <c r="D126" s="502">
        <v>0</v>
      </c>
      <c r="E126" s="502">
        <v>0</v>
      </c>
    </row>
    <row r="127" spans="2:13" ht="15" customHeight="1" x14ac:dyDescent="0.2">
      <c r="B127" s="469">
        <v>2016</v>
      </c>
      <c r="C127" s="470">
        <v>0</v>
      </c>
      <c r="D127" s="503">
        <v>0</v>
      </c>
      <c r="E127" s="503">
        <v>0</v>
      </c>
    </row>
    <row r="128" spans="2:13" ht="15" customHeight="1" x14ac:dyDescent="0.2">
      <c r="B128" s="465">
        <v>2017</v>
      </c>
      <c r="C128" s="466">
        <v>0</v>
      </c>
      <c r="D128" s="502">
        <v>0</v>
      </c>
      <c r="E128" s="502">
        <v>0</v>
      </c>
    </row>
    <row r="129" spans="2:13" ht="15" customHeight="1" x14ac:dyDescent="0.2">
      <c r="B129" s="469">
        <v>2018</v>
      </c>
      <c r="C129" s="470">
        <v>0</v>
      </c>
      <c r="D129" s="503">
        <v>0</v>
      </c>
      <c r="E129" s="503">
        <v>0</v>
      </c>
    </row>
    <row r="130" spans="2:13" ht="15" customHeight="1" x14ac:dyDescent="0.2">
      <c r="B130" s="465">
        <v>2019</v>
      </c>
      <c r="C130" s="466">
        <v>1</v>
      </c>
      <c r="D130" s="502">
        <v>19041.300074999999</v>
      </c>
      <c r="E130" s="502">
        <v>19041.300074999999</v>
      </c>
    </row>
    <row r="131" spans="2:13" ht="15" customHeight="1" x14ac:dyDescent="0.2">
      <c r="B131" s="469">
        <v>2020</v>
      </c>
      <c r="C131" s="470">
        <v>3</v>
      </c>
      <c r="D131" s="503">
        <v>15857.682507449999</v>
      </c>
      <c r="E131" s="503">
        <v>5285.8941691499995</v>
      </c>
    </row>
    <row r="132" spans="2:13" ht="15" customHeight="1" x14ac:dyDescent="0.2">
      <c r="B132" s="465">
        <v>2021</v>
      </c>
      <c r="C132" s="466">
        <v>1</v>
      </c>
      <c r="D132" s="502">
        <v>14772.632</v>
      </c>
      <c r="E132" s="502">
        <v>14772.632</v>
      </c>
    </row>
    <row r="133" spans="2:13" ht="15" customHeight="1" x14ac:dyDescent="0.2">
      <c r="B133" s="469">
        <v>2022</v>
      </c>
      <c r="C133" s="470">
        <v>1</v>
      </c>
      <c r="D133" s="503">
        <v>41355</v>
      </c>
      <c r="E133" s="503">
        <v>41355</v>
      </c>
    </row>
    <row r="134" spans="2:13" ht="15" customHeight="1" x14ac:dyDescent="0.2">
      <c r="B134" s="231" t="s">
        <v>165</v>
      </c>
      <c r="C134" s="233">
        <v>23</v>
      </c>
      <c r="D134" s="499">
        <v>716705.69692701637</v>
      </c>
      <c r="E134" s="499">
        <v>31161.117257696365</v>
      </c>
    </row>
    <row r="135" spans="2:13" ht="15" customHeight="1" x14ac:dyDescent="0.2">
      <c r="D135" s="507"/>
    </row>
    <row r="136" spans="2:13" ht="15" customHeight="1" x14ac:dyDescent="0.2"/>
    <row r="137" spans="2:13" x14ac:dyDescent="0.2">
      <c r="B137" s="1276" t="s">
        <v>254</v>
      </c>
      <c r="C137" s="1275"/>
      <c r="D137" s="1275"/>
      <c r="E137" s="1275"/>
    </row>
    <row r="138" spans="2:13" x14ac:dyDescent="0.2">
      <c r="B138" s="267" t="s">
        <v>811</v>
      </c>
      <c r="C138" s="462"/>
      <c r="D138" s="462"/>
      <c r="E138" s="415"/>
    </row>
    <row r="139" spans="2:13" ht="15" customHeight="1" x14ac:dyDescent="0.2">
      <c r="B139" s="271" t="s">
        <v>0</v>
      </c>
      <c r="C139" s="271" t="s">
        <v>109</v>
      </c>
      <c r="D139" s="271" t="s">
        <v>110</v>
      </c>
      <c r="E139" s="271" t="s">
        <v>111</v>
      </c>
    </row>
    <row r="140" spans="2:13" ht="15" customHeight="1" x14ac:dyDescent="0.2">
      <c r="B140" s="465">
        <v>1987</v>
      </c>
      <c r="C140" s="466">
        <v>114</v>
      </c>
      <c r="D140" s="502">
        <v>2793072.4540529801</v>
      </c>
      <c r="E140" s="502">
        <v>24500.635561868246</v>
      </c>
    </row>
    <row r="141" spans="2:13" s="509" customFormat="1" ht="15" customHeight="1" x14ac:dyDescent="0.2">
      <c r="B141" s="469">
        <v>1988</v>
      </c>
      <c r="C141" s="470">
        <v>45</v>
      </c>
      <c r="D141" s="503">
        <v>1457102.56004207</v>
      </c>
      <c r="E141" s="503">
        <v>32380.056889823776</v>
      </c>
      <c r="F141" s="508"/>
      <c r="G141" s="508"/>
      <c r="H141" s="489"/>
      <c r="I141" s="489"/>
      <c r="J141" s="489"/>
      <c r="K141" s="489"/>
      <c r="L141" s="489"/>
      <c r="M141" s="489"/>
    </row>
    <row r="142" spans="2:13" ht="15" customHeight="1" x14ac:dyDescent="0.2">
      <c r="B142" s="465">
        <v>1989</v>
      </c>
      <c r="C142" s="466">
        <v>65</v>
      </c>
      <c r="D142" s="502">
        <v>2333309.81918767</v>
      </c>
      <c r="E142" s="502">
        <v>35897.07414134877</v>
      </c>
    </row>
    <row r="143" spans="2:13" ht="15" customHeight="1" x14ac:dyDescent="0.2">
      <c r="B143" s="469">
        <v>1990</v>
      </c>
      <c r="C143" s="470">
        <v>63</v>
      </c>
      <c r="D143" s="503">
        <v>1790875.5126339099</v>
      </c>
      <c r="E143" s="503">
        <v>28426.595438633492</v>
      </c>
    </row>
    <row r="144" spans="2:13" ht="15" customHeight="1" x14ac:dyDescent="0.2">
      <c r="B144" s="465">
        <v>1991</v>
      </c>
      <c r="C144" s="466">
        <v>101</v>
      </c>
      <c r="D144" s="502">
        <v>3645708.50763505</v>
      </c>
      <c r="E144" s="502">
        <v>36096.123837970794</v>
      </c>
    </row>
    <row r="145" spans="2:13" ht="15" customHeight="1" x14ac:dyDescent="0.2">
      <c r="B145" s="469">
        <v>1992</v>
      </c>
      <c r="C145" s="470">
        <v>74</v>
      </c>
      <c r="D145" s="503">
        <v>3944193.4354428598</v>
      </c>
      <c r="E145" s="503">
        <v>53299.911289768374</v>
      </c>
    </row>
    <row r="146" spans="2:13" ht="15" customHeight="1" x14ac:dyDescent="0.2">
      <c r="B146" s="465">
        <v>1993</v>
      </c>
      <c r="C146" s="466">
        <v>25</v>
      </c>
      <c r="D146" s="502">
        <v>1630650.6233622001</v>
      </c>
      <c r="E146" s="502">
        <v>65226.024934488007</v>
      </c>
    </row>
    <row r="147" spans="2:13" ht="15" customHeight="1" x14ac:dyDescent="0.2">
      <c r="B147" s="469">
        <v>1994</v>
      </c>
      <c r="C147" s="470">
        <v>29</v>
      </c>
      <c r="D147" s="503">
        <v>1326018.2384983001</v>
      </c>
      <c r="E147" s="503">
        <v>45724.766844768965</v>
      </c>
    </row>
    <row r="148" spans="2:13" ht="15" customHeight="1" x14ac:dyDescent="0.2">
      <c r="B148" s="465">
        <v>1995</v>
      </c>
      <c r="C148" s="466">
        <v>32</v>
      </c>
      <c r="D148" s="502">
        <v>3918583.8971712901</v>
      </c>
      <c r="E148" s="502">
        <v>122455.74678660282</v>
      </c>
    </row>
    <row r="149" spans="2:13" ht="15" customHeight="1" x14ac:dyDescent="0.2">
      <c r="B149" s="469">
        <v>1996</v>
      </c>
      <c r="C149" s="470">
        <v>19</v>
      </c>
      <c r="D149" s="503">
        <v>1729242.9815755801</v>
      </c>
      <c r="E149" s="503">
        <v>91012.788503977892</v>
      </c>
    </row>
    <row r="150" spans="2:13" ht="15" customHeight="1" x14ac:dyDescent="0.2">
      <c r="B150" s="465">
        <v>1997</v>
      </c>
      <c r="C150" s="466">
        <v>16</v>
      </c>
      <c r="D150" s="502">
        <v>1256482.94650075</v>
      </c>
      <c r="E150" s="502">
        <v>78530.184156296877</v>
      </c>
    </row>
    <row r="151" spans="2:13" ht="15" customHeight="1" x14ac:dyDescent="0.2">
      <c r="B151" s="469">
        <v>1998</v>
      </c>
      <c r="C151" s="470">
        <v>10</v>
      </c>
      <c r="D151" s="503">
        <v>1503315.4093804201</v>
      </c>
      <c r="E151" s="503">
        <v>150331.54093804202</v>
      </c>
    </row>
    <row r="152" spans="2:13" ht="15" customHeight="1" x14ac:dyDescent="0.2">
      <c r="B152" s="465">
        <v>1999</v>
      </c>
      <c r="C152" s="466">
        <v>1</v>
      </c>
      <c r="D152" s="502">
        <v>21296.3032968064</v>
      </c>
      <c r="E152" s="502">
        <v>21296.3032968064</v>
      </c>
    </row>
    <row r="153" spans="2:13" ht="15" customHeight="1" x14ac:dyDescent="0.2">
      <c r="B153" s="469">
        <v>2000</v>
      </c>
      <c r="C153" s="470">
        <v>49</v>
      </c>
      <c r="D153" s="503">
        <v>5838696.2128508901</v>
      </c>
      <c r="E153" s="503">
        <v>119157.06556838551</v>
      </c>
    </row>
    <row r="154" spans="2:13" ht="15" customHeight="1" x14ac:dyDescent="0.2">
      <c r="B154" s="465">
        <v>2001</v>
      </c>
      <c r="C154" s="466">
        <v>33</v>
      </c>
      <c r="D154" s="502">
        <v>2892680.1889815098</v>
      </c>
      <c r="E154" s="502">
        <v>87656.975423682117</v>
      </c>
    </row>
    <row r="155" spans="2:13" ht="15" customHeight="1" x14ac:dyDescent="0.2">
      <c r="B155" s="469">
        <v>2002</v>
      </c>
      <c r="C155" s="470">
        <v>18</v>
      </c>
      <c r="D155" s="503">
        <v>1348691.93000782</v>
      </c>
      <c r="E155" s="503">
        <v>74927.329444878895</v>
      </c>
    </row>
    <row r="156" spans="2:13" ht="15" customHeight="1" x14ac:dyDescent="0.2">
      <c r="B156" s="465">
        <v>2003</v>
      </c>
      <c r="C156" s="466">
        <v>15</v>
      </c>
      <c r="D156" s="502">
        <v>923960.48450756096</v>
      </c>
      <c r="E156" s="502">
        <v>61597.365633837398</v>
      </c>
    </row>
    <row r="157" spans="2:13" ht="15" customHeight="1" x14ac:dyDescent="0.2">
      <c r="B157" s="469">
        <v>2004</v>
      </c>
      <c r="C157" s="470">
        <v>1212</v>
      </c>
      <c r="D157" s="503">
        <v>55325108.062276199</v>
      </c>
      <c r="E157" s="503">
        <v>45647.778929270789</v>
      </c>
      <c r="H157" s="509"/>
      <c r="I157" s="509"/>
      <c r="J157" s="509"/>
      <c r="K157" s="509"/>
      <c r="L157" s="509"/>
      <c r="M157" s="509"/>
    </row>
    <row r="158" spans="2:13" ht="15" customHeight="1" x14ac:dyDescent="0.2">
      <c r="B158" s="465">
        <v>2005</v>
      </c>
      <c r="C158" s="466">
        <v>2</v>
      </c>
      <c r="D158" s="502">
        <v>133712.15428608499</v>
      </c>
      <c r="E158" s="502">
        <v>66856.077143042494</v>
      </c>
    </row>
    <row r="159" spans="2:13" ht="15" customHeight="1" x14ac:dyDescent="0.2">
      <c r="B159" s="469">
        <v>2006</v>
      </c>
      <c r="C159" s="470">
        <v>17</v>
      </c>
      <c r="D159" s="503">
        <v>1442550.0812846499</v>
      </c>
      <c r="E159" s="503">
        <v>84855.887134391174</v>
      </c>
    </row>
    <row r="160" spans="2:13" ht="15" customHeight="1" x14ac:dyDescent="0.2">
      <c r="B160" s="465">
        <v>2007</v>
      </c>
      <c r="C160" s="466">
        <v>31</v>
      </c>
      <c r="D160" s="502">
        <v>4067246.77352871</v>
      </c>
      <c r="E160" s="502">
        <v>131201.50882350677</v>
      </c>
    </row>
    <row r="161" spans="2:5" ht="15" customHeight="1" x14ac:dyDescent="0.2">
      <c r="B161" s="469">
        <v>2008</v>
      </c>
      <c r="C161" s="470">
        <v>32</v>
      </c>
      <c r="D161" s="503">
        <v>3638933.1400092202</v>
      </c>
      <c r="E161" s="503">
        <v>113716.66062528813</v>
      </c>
    </row>
    <row r="162" spans="2:5" ht="15" customHeight="1" x14ac:dyDescent="0.2">
      <c r="B162" s="465">
        <v>2009</v>
      </c>
      <c r="C162" s="466">
        <v>56</v>
      </c>
      <c r="D162" s="502">
        <v>2526009.78808787</v>
      </c>
      <c r="E162" s="502">
        <v>45107.31764442625</v>
      </c>
    </row>
    <row r="163" spans="2:5" ht="15" customHeight="1" x14ac:dyDescent="0.2">
      <c r="B163" s="469">
        <v>2010</v>
      </c>
      <c r="C163" s="470">
        <v>11</v>
      </c>
      <c r="D163" s="503">
        <v>2045240.15579714</v>
      </c>
      <c r="E163" s="503">
        <v>185930.92325428544</v>
      </c>
    </row>
    <row r="164" spans="2:5" ht="15" customHeight="1" x14ac:dyDescent="0.2">
      <c r="B164" s="465">
        <v>2011</v>
      </c>
      <c r="C164" s="466">
        <v>12</v>
      </c>
      <c r="D164" s="502">
        <v>3260378.1346831899</v>
      </c>
      <c r="E164" s="502">
        <v>271698.17789026583</v>
      </c>
    </row>
    <row r="165" spans="2:5" ht="15" customHeight="1" x14ac:dyDescent="0.2">
      <c r="B165" s="469">
        <v>2012</v>
      </c>
      <c r="C165" s="470">
        <v>1</v>
      </c>
      <c r="D165" s="503">
        <v>16287.431550982201</v>
      </c>
      <c r="E165" s="503">
        <v>16287.431550982201</v>
      </c>
    </row>
    <row r="166" spans="2:5" ht="15" customHeight="1" x14ac:dyDescent="0.2">
      <c r="B166" s="465">
        <v>2013</v>
      </c>
      <c r="C166" s="466">
        <v>3</v>
      </c>
      <c r="D166" s="502">
        <v>334141.07009592402</v>
      </c>
      <c r="E166" s="502">
        <v>111380.35669864134</v>
      </c>
    </row>
    <row r="167" spans="2:5" ht="15" customHeight="1" x14ac:dyDescent="0.2">
      <c r="B167" s="469">
        <v>2014</v>
      </c>
      <c r="C167" s="470">
        <v>1</v>
      </c>
      <c r="D167" s="503">
        <v>48043.840318159302</v>
      </c>
      <c r="E167" s="503">
        <v>48043.840318159302</v>
      </c>
    </row>
    <row r="168" spans="2:5" ht="15" customHeight="1" x14ac:dyDescent="0.2">
      <c r="B168" s="465">
        <v>2015</v>
      </c>
      <c r="C168" s="466">
        <v>4</v>
      </c>
      <c r="D168" s="502">
        <v>456997.46826755302</v>
      </c>
      <c r="E168" s="502">
        <v>114249.36706688826</v>
      </c>
    </row>
    <row r="169" spans="2:5" ht="15" customHeight="1" x14ac:dyDescent="0.2">
      <c r="B169" s="469">
        <v>2016</v>
      </c>
      <c r="C169" s="470">
        <v>0</v>
      </c>
      <c r="D169" s="503">
        <v>0</v>
      </c>
      <c r="E169" s="503">
        <v>0</v>
      </c>
    </row>
    <row r="170" spans="2:5" ht="15" customHeight="1" x14ac:dyDescent="0.2">
      <c r="B170" s="465">
        <v>2017</v>
      </c>
      <c r="C170" s="466">
        <v>24</v>
      </c>
      <c r="D170" s="502">
        <v>665185.17760824098</v>
      </c>
      <c r="E170" s="502">
        <v>27716.049067010041</v>
      </c>
    </row>
    <row r="171" spans="2:5" ht="15" customHeight="1" x14ac:dyDescent="0.2">
      <c r="B171" s="469">
        <v>2018</v>
      </c>
      <c r="C171" s="470">
        <v>0</v>
      </c>
      <c r="D171" s="503">
        <v>0</v>
      </c>
      <c r="E171" s="503">
        <v>0</v>
      </c>
    </row>
    <row r="172" spans="2:5" ht="15" customHeight="1" x14ac:dyDescent="0.2">
      <c r="B172" s="465">
        <v>2019</v>
      </c>
      <c r="C172" s="466">
        <v>2</v>
      </c>
      <c r="D172" s="502">
        <v>336490.60803060699</v>
      </c>
      <c r="E172" s="502">
        <v>168245.3040153035</v>
      </c>
    </row>
    <row r="173" spans="2:5" ht="15" customHeight="1" x14ac:dyDescent="0.2">
      <c r="B173" s="469">
        <v>2020</v>
      </c>
      <c r="C173" s="470">
        <v>0</v>
      </c>
      <c r="D173" s="503">
        <v>0</v>
      </c>
      <c r="E173" s="503">
        <v>0</v>
      </c>
    </row>
    <row r="174" spans="2:5" ht="15" customHeight="1" x14ac:dyDescent="0.2">
      <c r="B174" s="465">
        <v>2021</v>
      </c>
      <c r="C174" s="466">
        <v>2</v>
      </c>
      <c r="D174" s="502">
        <v>359939.68150000001</v>
      </c>
      <c r="E174" s="502">
        <v>179969.84075</v>
      </c>
    </row>
    <row r="175" spans="2:5" ht="15" customHeight="1" x14ac:dyDescent="0.2">
      <c r="B175" s="469">
        <v>2022</v>
      </c>
      <c r="C175" s="470">
        <v>0</v>
      </c>
      <c r="D175" s="503">
        <v>0</v>
      </c>
      <c r="E175" s="503">
        <v>0</v>
      </c>
    </row>
    <row r="176" spans="2:5" ht="15" customHeight="1" x14ac:dyDescent="0.2">
      <c r="B176" s="231" t="s">
        <v>165</v>
      </c>
      <c r="C176" s="233">
        <v>2119</v>
      </c>
      <c r="D176" s="499">
        <v>113010145.07245222</v>
      </c>
      <c r="E176" s="499">
        <v>53331.828726971318</v>
      </c>
    </row>
    <row r="177" spans="2:7" ht="15" customHeight="1" x14ac:dyDescent="0.2"/>
    <row r="178" spans="2:7" ht="15" customHeight="1" x14ac:dyDescent="0.2"/>
    <row r="179" spans="2:7" x14ac:dyDescent="0.2">
      <c r="B179" s="1276" t="s">
        <v>255</v>
      </c>
      <c r="C179" s="1275"/>
      <c r="D179" s="1275"/>
      <c r="E179" s="1275"/>
    </row>
    <row r="180" spans="2:7" x14ac:dyDescent="0.2">
      <c r="B180" s="267" t="s">
        <v>811</v>
      </c>
      <c r="C180" s="462"/>
      <c r="D180" s="462"/>
      <c r="E180" s="415"/>
    </row>
    <row r="181" spans="2:7" ht="15" customHeight="1" x14ac:dyDescent="0.2">
      <c r="B181" s="271" t="s">
        <v>0</v>
      </c>
      <c r="C181" s="271" t="s">
        <v>109</v>
      </c>
      <c r="D181" s="271" t="s">
        <v>110</v>
      </c>
      <c r="E181" s="271" t="s">
        <v>111</v>
      </c>
    </row>
    <row r="182" spans="2:7" ht="15" customHeight="1" x14ac:dyDescent="0.2">
      <c r="B182" s="465">
        <v>1987</v>
      </c>
      <c r="C182" s="466">
        <v>0</v>
      </c>
      <c r="D182" s="502">
        <v>0</v>
      </c>
      <c r="E182" s="502">
        <v>0</v>
      </c>
    </row>
    <row r="183" spans="2:7" ht="15" customHeight="1" x14ac:dyDescent="0.2">
      <c r="B183" s="469">
        <v>1988</v>
      </c>
      <c r="C183" s="470">
        <v>2</v>
      </c>
      <c r="D183" s="503">
        <v>14467.8595176704</v>
      </c>
      <c r="E183" s="503">
        <v>7233.9297588352001</v>
      </c>
      <c r="F183" s="404"/>
      <c r="G183" s="404"/>
    </row>
    <row r="184" spans="2:7" ht="15" customHeight="1" x14ac:dyDescent="0.2">
      <c r="B184" s="465">
        <v>1989</v>
      </c>
      <c r="C184" s="466">
        <v>2</v>
      </c>
      <c r="D184" s="502">
        <v>74438.320612562893</v>
      </c>
      <c r="E184" s="502">
        <v>37219.160306281447</v>
      </c>
    </row>
    <row r="185" spans="2:7" ht="15" customHeight="1" x14ac:dyDescent="0.2">
      <c r="B185" s="469">
        <v>1990</v>
      </c>
      <c r="C185" s="470">
        <v>0</v>
      </c>
      <c r="D185" s="503">
        <v>0</v>
      </c>
      <c r="E185" s="503">
        <v>0</v>
      </c>
    </row>
    <row r="186" spans="2:7" ht="15" customHeight="1" x14ac:dyDescent="0.2">
      <c r="B186" s="465">
        <v>1991</v>
      </c>
      <c r="C186" s="466">
        <v>2</v>
      </c>
      <c r="D186" s="502">
        <v>53938.591154603797</v>
      </c>
      <c r="E186" s="502">
        <v>26969.295577301898</v>
      </c>
    </row>
    <row r="187" spans="2:7" ht="15" customHeight="1" x14ac:dyDescent="0.2">
      <c r="B187" s="469">
        <v>1992</v>
      </c>
      <c r="C187" s="470">
        <v>1</v>
      </c>
      <c r="D187" s="503">
        <v>33427.2874111411</v>
      </c>
      <c r="E187" s="503">
        <v>33427.2874111411</v>
      </c>
    </row>
    <row r="188" spans="2:7" ht="15" customHeight="1" x14ac:dyDescent="0.2">
      <c r="B188" s="465">
        <v>1993</v>
      </c>
      <c r="C188" s="466">
        <v>0</v>
      </c>
      <c r="D188" s="502">
        <v>0</v>
      </c>
      <c r="E188" s="502">
        <v>0</v>
      </c>
    </row>
    <row r="189" spans="2:7" ht="15" customHeight="1" x14ac:dyDescent="0.2">
      <c r="B189" s="469">
        <v>1994</v>
      </c>
      <c r="C189" s="470">
        <v>0</v>
      </c>
      <c r="D189" s="503">
        <v>0</v>
      </c>
      <c r="E189" s="503">
        <v>0</v>
      </c>
    </row>
    <row r="190" spans="2:7" ht="15" customHeight="1" x14ac:dyDescent="0.2">
      <c r="B190" s="465">
        <v>1995</v>
      </c>
      <c r="C190" s="466">
        <v>0</v>
      </c>
      <c r="D190" s="502">
        <v>0</v>
      </c>
      <c r="E190" s="502">
        <v>0</v>
      </c>
    </row>
    <row r="191" spans="2:7" ht="15" customHeight="1" x14ac:dyDescent="0.2">
      <c r="B191" s="469">
        <v>1996</v>
      </c>
      <c r="C191" s="470">
        <v>2</v>
      </c>
      <c r="D191" s="503">
        <v>28061.576704077499</v>
      </c>
      <c r="E191" s="503">
        <v>14030.78835203875</v>
      </c>
    </row>
    <row r="192" spans="2:7" ht="15" customHeight="1" x14ac:dyDescent="0.2">
      <c r="B192" s="465">
        <v>1997</v>
      </c>
      <c r="C192" s="466">
        <v>0</v>
      </c>
      <c r="D192" s="502">
        <v>0</v>
      </c>
      <c r="E192" s="502">
        <v>0</v>
      </c>
    </row>
    <row r="193" spans="2:5" ht="15" customHeight="1" x14ac:dyDescent="0.2">
      <c r="B193" s="469">
        <v>1998</v>
      </c>
      <c r="C193" s="470">
        <v>0</v>
      </c>
      <c r="D193" s="503">
        <v>0</v>
      </c>
      <c r="E193" s="503">
        <v>0</v>
      </c>
    </row>
    <row r="194" spans="2:5" ht="15" customHeight="1" x14ac:dyDescent="0.2">
      <c r="B194" s="465">
        <v>1999</v>
      </c>
      <c r="C194" s="466">
        <v>0</v>
      </c>
      <c r="D194" s="502">
        <v>0</v>
      </c>
      <c r="E194" s="502">
        <v>0</v>
      </c>
    </row>
    <row r="195" spans="2:5" ht="15" customHeight="1" x14ac:dyDescent="0.2">
      <c r="B195" s="469">
        <v>2000</v>
      </c>
      <c r="C195" s="470">
        <v>0</v>
      </c>
      <c r="D195" s="503">
        <v>0</v>
      </c>
      <c r="E195" s="503">
        <v>0</v>
      </c>
    </row>
    <row r="196" spans="2:5" ht="15" customHeight="1" x14ac:dyDescent="0.2">
      <c r="B196" s="465">
        <v>2001</v>
      </c>
      <c r="C196" s="466">
        <v>0</v>
      </c>
      <c r="D196" s="502">
        <v>0</v>
      </c>
      <c r="E196" s="502">
        <v>0</v>
      </c>
    </row>
    <row r="197" spans="2:5" ht="15" customHeight="1" x14ac:dyDescent="0.2">
      <c r="B197" s="469">
        <v>2002</v>
      </c>
      <c r="C197" s="470">
        <v>0</v>
      </c>
      <c r="D197" s="503">
        <v>0</v>
      </c>
      <c r="E197" s="503">
        <v>0</v>
      </c>
    </row>
    <row r="198" spans="2:5" ht="15" customHeight="1" x14ac:dyDescent="0.2">
      <c r="B198" s="465">
        <v>2003</v>
      </c>
      <c r="C198" s="466">
        <v>0</v>
      </c>
      <c r="D198" s="502">
        <v>0</v>
      </c>
      <c r="E198" s="502">
        <v>0</v>
      </c>
    </row>
    <row r="199" spans="2:5" ht="15" customHeight="1" x14ac:dyDescent="0.2">
      <c r="B199" s="469">
        <v>2004</v>
      </c>
      <c r="C199" s="470">
        <v>0</v>
      </c>
      <c r="D199" s="503">
        <v>0</v>
      </c>
      <c r="E199" s="503">
        <v>0</v>
      </c>
    </row>
    <row r="200" spans="2:5" ht="15" customHeight="1" x14ac:dyDescent="0.2">
      <c r="B200" s="465">
        <v>2005</v>
      </c>
      <c r="C200" s="466">
        <v>0</v>
      </c>
      <c r="D200" s="502">
        <v>0</v>
      </c>
      <c r="E200" s="502">
        <v>0</v>
      </c>
    </row>
    <row r="201" spans="2:5" ht="15" customHeight="1" x14ac:dyDescent="0.2">
      <c r="B201" s="469">
        <v>2006</v>
      </c>
      <c r="C201" s="470">
        <v>0</v>
      </c>
      <c r="D201" s="503">
        <v>0</v>
      </c>
      <c r="E201" s="503">
        <v>0</v>
      </c>
    </row>
    <row r="202" spans="2:5" ht="15" customHeight="1" x14ac:dyDescent="0.2">
      <c r="B202" s="465">
        <v>2007</v>
      </c>
      <c r="C202" s="466">
        <v>0</v>
      </c>
      <c r="D202" s="502">
        <v>0</v>
      </c>
      <c r="E202" s="502">
        <v>0</v>
      </c>
    </row>
    <row r="203" spans="2:5" ht="15" customHeight="1" x14ac:dyDescent="0.2">
      <c r="B203" s="469">
        <v>2008</v>
      </c>
      <c r="C203" s="470">
        <v>1</v>
      </c>
      <c r="D203" s="503">
        <v>15261.871364211</v>
      </c>
      <c r="E203" s="503">
        <v>15261.871364211</v>
      </c>
    </row>
    <row r="204" spans="2:5" ht="15" customHeight="1" x14ac:dyDescent="0.2">
      <c r="B204" s="465">
        <v>2009</v>
      </c>
      <c r="C204" s="466">
        <v>0</v>
      </c>
      <c r="D204" s="502">
        <v>0</v>
      </c>
      <c r="E204" s="502">
        <v>0</v>
      </c>
    </row>
    <row r="205" spans="2:5" ht="15" customHeight="1" x14ac:dyDescent="0.2">
      <c r="B205" s="469">
        <v>2010</v>
      </c>
      <c r="C205" s="470">
        <v>1</v>
      </c>
      <c r="D205" s="503">
        <v>73.6777395916301</v>
      </c>
      <c r="E205" s="503">
        <v>73.6777395916301</v>
      </c>
    </row>
    <row r="206" spans="2:5" ht="15" customHeight="1" x14ac:dyDescent="0.2">
      <c r="B206" s="465">
        <v>2011</v>
      </c>
      <c r="C206" s="466">
        <v>0</v>
      </c>
      <c r="D206" s="502">
        <v>0</v>
      </c>
      <c r="E206" s="502">
        <v>0</v>
      </c>
    </row>
    <row r="207" spans="2:5" ht="15" customHeight="1" x14ac:dyDescent="0.2">
      <c r="B207" s="469">
        <v>2012</v>
      </c>
      <c r="C207" s="470">
        <v>3</v>
      </c>
      <c r="D207" s="503">
        <v>16315.400809512799</v>
      </c>
      <c r="E207" s="503">
        <v>5438.4669365042664</v>
      </c>
    </row>
    <row r="208" spans="2:5" ht="15" customHeight="1" x14ac:dyDescent="0.2">
      <c r="B208" s="465">
        <v>2013</v>
      </c>
      <c r="C208" s="466">
        <v>0</v>
      </c>
      <c r="D208" s="502">
        <v>0</v>
      </c>
      <c r="E208" s="502">
        <v>0</v>
      </c>
    </row>
    <row r="209" spans="2:5" ht="15" customHeight="1" x14ac:dyDescent="0.2">
      <c r="B209" s="469">
        <v>2014</v>
      </c>
      <c r="C209" s="470">
        <v>0</v>
      </c>
      <c r="D209" s="503">
        <v>0</v>
      </c>
      <c r="E209" s="503">
        <v>0</v>
      </c>
    </row>
    <row r="210" spans="2:5" ht="15" customHeight="1" x14ac:dyDescent="0.2">
      <c r="B210" s="465">
        <v>2015</v>
      </c>
      <c r="C210" s="466">
        <v>0</v>
      </c>
      <c r="D210" s="502">
        <v>0</v>
      </c>
      <c r="E210" s="502">
        <v>0</v>
      </c>
    </row>
    <row r="211" spans="2:5" ht="15" customHeight="1" x14ac:dyDescent="0.2">
      <c r="B211" s="469">
        <v>2016</v>
      </c>
      <c r="C211" s="470">
        <v>0</v>
      </c>
      <c r="D211" s="503">
        <v>0</v>
      </c>
      <c r="E211" s="503">
        <v>0</v>
      </c>
    </row>
    <row r="212" spans="2:5" ht="15" customHeight="1" x14ac:dyDescent="0.2">
      <c r="B212" s="465">
        <v>2017</v>
      </c>
      <c r="C212" s="466">
        <v>0</v>
      </c>
      <c r="D212" s="502">
        <v>0</v>
      </c>
      <c r="E212" s="502">
        <v>0</v>
      </c>
    </row>
    <row r="213" spans="2:5" ht="15" customHeight="1" x14ac:dyDescent="0.2">
      <c r="B213" s="469">
        <v>2018</v>
      </c>
      <c r="C213" s="470">
        <v>0</v>
      </c>
      <c r="D213" s="503">
        <v>0</v>
      </c>
      <c r="E213" s="503">
        <v>0</v>
      </c>
    </row>
    <row r="214" spans="2:5" ht="15" customHeight="1" x14ac:dyDescent="0.2">
      <c r="B214" s="465">
        <v>2019</v>
      </c>
      <c r="C214" s="466">
        <v>0</v>
      </c>
      <c r="D214" s="502">
        <v>0</v>
      </c>
      <c r="E214" s="502">
        <v>0</v>
      </c>
    </row>
    <row r="215" spans="2:5" ht="15" customHeight="1" x14ac:dyDescent="0.2">
      <c r="B215" s="469">
        <v>2020</v>
      </c>
      <c r="C215" s="470">
        <v>0</v>
      </c>
      <c r="D215" s="503">
        <v>0</v>
      </c>
      <c r="E215" s="503">
        <v>0</v>
      </c>
    </row>
    <row r="216" spans="2:5" ht="15" customHeight="1" x14ac:dyDescent="0.2">
      <c r="B216" s="465">
        <v>2021</v>
      </c>
      <c r="C216" s="466">
        <v>0</v>
      </c>
      <c r="D216" s="502">
        <v>0</v>
      </c>
      <c r="E216" s="502">
        <v>0</v>
      </c>
    </row>
    <row r="217" spans="2:5" ht="15" customHeight="1" x14ac:dyDescent="0.2">
      <c r="B217" s="469">
        <v>2022</v>
      </c>
      <c r="C217" s="470">
        <v>0</v>
      </c>
      <c r="D217" s="503">
        <v>0</v>
      </c>
      <c r="E217" s="503">
        <v>0</v>
      </c>
    </row>
    <row r="218" spans="2:5" ht="15" customHeight="1" x14ac:dyDescent="0.2">
      <c r="B218" s="231" t="s">
        <v>165</v>
      </c>
      <c r="C218" s="233">
        <v>14</v>
      </c>
      <c r="D218" s="499">
        <v>235984.58531337112</v>
      </c>
      <c r="E218" s="499">
        <v>16856.041808097936</v>
      </c>
    </row>
    <row r="219" spans="2:5" ht="15" customHeight="1" x14ac:dyDescent="0.2">
      <c r="D219" s="510"/>
    </row>
    <row r="220" spans="2:5" ht="15" customHeight="1" x14ac:dyDescent="0.2"/>
    <row r="221" spans="2:5" x14ac:dyDescent="0.2">
      <c r="B221" s="1274" t="s">
        <v>257</v>
      </c>
      <c r="C221" s="1275"/>
      <c r="D221" s="1275"/>
      <c r="E221" s="1275"/>
    </row>
    <row r="222" spans="2:5" x14ac:dyDescent="0.2">
      <c r="B222" s="1274" t="s">
        <v>258</v>
      </c>
      <c r="C222" s="1275"/>
      <c r="D222" s="1275"/>
      <c r="E222" s="1275"/>
    </row>
    <row r="223" spans="2:5" x14ac:dyDescent="0.2">
      <c r="B223" s="267" t="s">
        <v>811</v>
      </c>
      <c r="C223" s="462"/>
      <c r="D223" s="462"/>
      <c r="E223" s="415"/>
    </row>
    <row r="224" spans="2:5" ht="15" customHeight="1" x14ac:dyDescent="0.2">
      <c r="B224" s="271" t="s">
        <v>0</v>
      </c>
      <c r="C224" s="271" t="s">
        <v>109</v>
      </c>
      <c r="D224" s="271" t="s">
        <v>110</v>
      </c>
      <c r="E224" s="271" t="s">
        <v>111</v>
      </c>
    </row>
    <row r="225" spans="2:13" ht="15" customHeight="1" x14ac:dyDescent="0.2">
      <c r="B225" s="465">
        <v>1987</v>
      </c>
      <c r="C225" s="466">
        <v>0</v>
      </c>
      <c r="D225" s="502">
        <v>0</v>
      </c>
      <c r="E225" s="502">
        <v>0</v>
      </c>
    </row>
    <row r="226" spans="2:13" s="509" customFormat="1" ht="15" customHeight="1" x14ac:dyDescent="0.2">
      <c r="B226" s="469">
        <v>1988</v>
      </c>
      <c r="C226" s="470">
        <v>1</v>
      </c>
      <c r="D226" s="503">
        <v>12860.3195712626</v>
      </c>
      <c r="E226" s="503">
        <v>12166.811325697799</v>
      </c>
      <c r="F226" s="508"/>
      <c r="G226" s="508"/>
      <c r="H226" s="489"/>
      <c r="I226" s="489"/>
      <c r="J226" s="489"/>
      <c r="K226" s="489"/>
      <c r="L226" s="489"/>
      <c r="M226" s="489"/>
    </row>
    <row r="227" spans="2:13" ht="15" customHeight="1" x14ac:dyDescent="0.2">
      <c r="B227" s="465">
        <v>1989</v>
      </c>
      <c r="C227" s="466">
        <v>0</v>
      </c>
      <c r="D227" s="502">
        <v>0</v>
      </c>
      <c r="E227" s="502">
        <v>0</v>
      </c>
    </row>
    <row r="228" spans="2:13" ht="15" customHeight="1" x14ac:dyDescent="0.2">
      <c r="B228" s="469">
        <v>1990</v>
      </c>
      <c r="C228" s="470">
        <v>0</v>
      </c>
      <c r="D228" s="503">
        <v>0</v>
      </c>
      <c r="E228" s="503">
        <v>0</v>
      </c>
    </row>
    <row r="229" spans="2:13" ht="15" customHeight="1" x14ac:dyDescent="0.2">
      <c r="B229" s="465">
        <v>1991</v>
      </c>
      <c r="C229" s="466">
        <v>1</v>
      </c>
      <c r="D229" s="502">
        <v>1338.3878982666699</v>
      </c>
      <c r="E229" s="502">
        <v>1266.21371643015</v>
      </c>
    </row>
    <row r="230" spans="2:13" ht="15" customHeight="1" x14ac:dyDescent="0.2">
      <c r="B230" s="469">
        <v>1992</v>
      </c>
      <c r="C230" s="470">
        <v>0</v>
      </c>
      <c r="D230" s="503">
        <v>0</v>
      </c>
      <c r="E230" s="503">
        <v>0</v>
      </c>
    </row>
    <row r="231" spans="2:13" ht="15" customHeight="1" x14ac:dyDescent="0.2">
      <c r="B231" s="465">
        <v>1993</v>
      </c>
      <c r="C231" s="466">
        <v>0</v>
      </c>
      <c r="D231" s="502">
        <v>0</v>
      </c>
      <c r="E231" s="502">
        <v>0</v>
      </c>
      <c r="F231" s="1007"/>
      <c r="G231" s="1093"/>
    </row>
    <row r="232" spans="2:13" ht="15" customHeight="1" x14ac:dyDescent="0.2">
      <c r="B232" s="469">
        <v>1994</v>
      </c>
      <c r="C232" s="470">
        <v>0</v>
      </c>
      <c r="D232" s="503">
        <v>0</v>
      </c>
      <c r="E232" s="503">
        <v>0</v>
      </c>
      <c r="F232" s="511"/>
      <c r="G232" s="511"/>
    </row>
    <row r="233" spans="2:13" ht="15" customHeight="1" x14ac:dyDescent="0.2">
      <c r="B233" s="465">
        <v>1995</v>
      </c>
      <c r="C233" s="466">
        <v>0</v>
      </c>
      <c r="D233" s="502">
        <v>0</v>
      </c>
      <c r="E233" s="502">
        <v>0</v>
      </c>
      <c r="F233" s="511"/>
      <c r="G233" s="511"/>
    </row>
    <row r="234" spans="2:13" ht="15" customHeight="1" x14ac:dyDescent="0.2">
      <c r="B234" s="469">
        <v>1996</v>
      </c>
      <c r="C234" s="470">
        <v>0</v>
      </c>
      <c r="D234" s="503">
        <v>0</v>
      </c>
      <c r="E234" s="503">
        <v>0</v>
      </c>
      <c r="F234" s="511"/>
      <c r="G234" s="511"/>
    </row>
    <row r="235" spans="2:13" ht="15" customHeight="1" x14ac:dyDescent="0.2">
      <c r="B235" s="465">
        <v>1997</v>
      </c>
      <c r="C235" s="466">
        <v>0</v>
      </c>
      <c r="D235" s="502">
        <v>0</v>
      </c>
      <c r="E235" s="502">
        <v>0</v>
      </c>
      <c r="F235" s="511"/>
      <c r="G235" s="511"/>
    </row>
    <row r="236" spans="2:13" ht="15" customHeight="1" x14ac:dyDescent="0.2">
      <c r="B236" s="469">
        <v>1998</v>
      </c>
      <c r="C236" s="470">
        <v>0</v>
      </c>
      <c r="D236" s="503">
        <v>0</v>
      </c>
      <c r="E236" s="503">
        <v>0</v>
      </c>
      <c r="F236" s="511"/>
      <c r="G236" s="511"/>
    </row>
    <row r="237" spans="2:13" ht="15" customHeight="1" x14ac:dyDescent="0.2">
      <c r="B237" s="465">
        <v>1999</v>
      </c>
      <c r="C237" s="466">
        <v>0</v>
      </c>
      <c r="D237" s="502">
        <v>0</v>
      </c>
      <c r="E237" s="502">
        <v>0</v>
      </c>
      <c r="F237" s="511"/>
      <c r="G237" s="511"/>
    </row>
    <row r="238" spans="2:13" ht="15" customHeight="1" x14ac:dyDescent="0.2">
      <c r="B238" s="469">
        <v>2000</v>
      </c>
      <c r="C238" s="470">
        <v>2</v>
      </c>
      <c r="D238" s="503">
        <v>53630.095052045901</v>
      </c>
      <c r="E238" s="503">
        <v>26815.04752602295</v>
      </c>
      <c r="F238" s="511"/>
      <c r="G238" s="511"/>
    </row>
    <row r="239" spans="2:13" ht="15" customHeight="1" x14ac:dyDescent="0.2">
      <c r="B239" s="465">
        <v>2001</v>
      </c>
      <c r="C239" s="466">
        <v>0</v>
      </c>
      <c r="D239" s="502">
        <v>0</v>
      </c>
      <c r="E239" s="502">
        <v>0</v>
      </c>
      <c r="F239" s="511"/>
      <c r="G239" s="511"/>
    </row>
    <row r="240" spans="2:13" ht="15" customHeight="1" x14ac:dyDescent="0.2">
      <c r="B240" s="469">
        <v>2002</v>
      </c>
      <c r="C240" s="470">
        <v>1</v>
      </c>
      <c r="D240" s="503">
        <v>132378.01891223001</v>
      </c>
      <c r="E240" s="503">
        <v>132378.01891223001</v>
      </c>
      <c r="F240" s="511"/>
      <c r="G240" s="511"/>
    </row>
    <row r="241" spans="2:13" ht="15" customHeight="1" x14ac:dyDescent="0.2">
      <c r="B241" s="465">
        <v>2003</v>
      </c>
      <c r="C241" s="466">
        <v>0</v>
      </c>
      <c r="D241" s="502">
        <v>0</v>
      </c>
      <c r="E241" s="502">
        <v>0</v>
      </c>
      <c r="F241" s="511"/>
      <c r="G241" s="511"/>
    </row>
    <row r="242" spans="2:13" ht="15" customHeight="1" x14ac:dyDescent="0.2">
      <c r="B242" s="469">
        <v>2004</v>
      </c>
      <c r="C242" s="470">
        <v>0</v>
      </c>
      <c r="D242" s="503">
        <v>0</v>
      </c>
      <c r="E242" s="503">
        <v>0</v>
      </c>
      <c r="F242" s="511"/>
      <c r="G242" s="511"/>
      <c r="H242" s="509"/>
      <c r="I242" s="509"/>
      <c r="J242" s="509"/>
      <c r="K242" s="509"/>
      <c r="L242" s="509"/>
      <c r="M242" s="509"/>
    </row>
    <row r="243" spans="2:13" ht="15" customHeight="1" x14ac:dyDescent="0.2">
      <c r="B243" s="465">
        <v>2005</v>
      </c>
      <c r="C243" s="466">
        <v>0</v>
      </c>
      <c r="D243" s="502">
        <v>0</v>
      </c>
      <c r="E243" s="502">
        <v>0</v>
      </c>
      <c r="F243" s="511"/>
      <c r="G243" s="511"/>
    </row>
    <row r="244" spans="2:13" ht="15" customHeight="1" x14ac:dyDescent="0.2">
      <c r="B244" s="469">
        <v>2006</v>
      </c>
      <c r="C244" s="470">
        <v>0</v>
      </c>
      <c r="D244" s="503">
        <v>0</v>
      </c>
      <c r="E244" s="503">
        <v>0</v>
      </c>
      <c r="F244" s="511"/>
      <c r="G244" s="511"/>
    </row>
    <row r="245" spans="2:13" ht="15" customHeight="1" x14ac:dyDescent="0.2">
      <c r="B245" s="465">
        <v>2007</v>
      </c>
      <c r="C245" s="466">
        <v>0</v>
      </c>
      <c r="D245" s="502">
        <v>0</v>
      </c>
      <c r="E245" s="502">
        <v>0</v>
      </c>
      <c r="F245" s="511"/>
      <c r="G245" s="511"/>
    </row>
    <row r="246" spans="2:13" ht="15" customHeight="1" x14ac:dyDescent="0.2">
      <c r="B246" s="469">
        <v>2008</v>
      </c>
      <c r="C246" s="470">
        <v>0</v>
      </c>
      <c r="D246" s="503">
        <v>0</v>
      </c>
      <c r="E246" s="503">
        <v>0</v>
      </c>
      <c r="F246" s="511"/>
      <c r="G246" s="511"/>
    </row>
    <row r="247" spans="2:13" ht="15" customHeight="1" x14ac:dyDescent="0.2">
      <c r="B247" s="465">
        <v>2009</v>
      </c>
      <c r="C247" s="466">
        <v>0</v>
      </c>
      <c r="D247" s="502">
        <v>0</v>
      </c>
      <c r="E247" s="502">
        <v>0</v>
      </c>
      <c r="F247" s="1007"/>
      <c r="G247" s="1093"/>
      <c r="H247" s="1008"/>
      <c r="I247" s="1008"/>
      <c r="J247" s="1008"/>
    </row>
    <row r="248" spans="2:13" ht="15" customHeight="1" x14ac:dyDescent="0.2">
      <c r="B248" s="469">
        <v>2010</v>
      </c>
      <c r="C248" s="470">
        <v>0</v>
      </c>
      <c r="D248" s="503">
        <v>0</v>
      </c>
      <c r="E248" s="503">
        <v>0</v>
      </c>
      <c r="F248" s="511"/>
      <c r="G248" s="511"/>
      <c r="H248" s="512"/>
      <c r="I248" s="512"/>
      <c r="J248" s="511"/>
    </row>
    <row r="249" spans="2:13" ht="15" customHeight="1" x14ac:dyDescent="0.2">
      <c r="B249" s="465">
        <v>2011</v>
      </c>
      <c r="C249" s="466">
        <v>0</v>
      </c>
      <c r="D249" s="502">
        <v>0</v>
      </c>
      <c r="E249" s="502">
        <v>0</v>
      </c>
      <c r="F249" s="511"/>
      <c r="G249" s="511"/>
      <c r="H249" s="512"/>
      <c r="I249" s="512"/>
      <c r="J249" s="511"/>
    </row>
    <row r="250" spans="2:13" ht="15" customHeight="1" x14ac:dyDescent="0.2">
      <c r="B250" s="469">
        <v>2012</v>
      </c>
      <c r="C250" s="470">
        <v>0</v>
      </c>
      <c r="D250" s="503">
        <v>0</v>
      </c>
      <c r="E250" s="503">
        <v>0</v>
      </c>
      <c r="F250" s="511"/>
      <c r="G250" s="511"/>
      <c r="H250" s="512"/>
      <c r="I250" s="512"/>
      <c r="J250" s="511"/>
    </row>
    <row r="251" spans="2:13" ht="15" customHeight="1" x14ac:dyDescent="0.2">
      <c r="B251" s="465">
        <v>2013</v>
      </c>
      <c r="C251" s="466">
        <v>0</v>
      </c>
      <c r="D251" s="502">
        <v>0</v>
      </c>
      <c r="E251" s="502">
        <v>0</v>
      </c>
      <c r="F251" s="511"/>
      <c r="G251" s="511"/>
      <c r="H251" s="512"/>
      <c r="I251" s="512"/>
      <c r="J251" s="511"/>
    </row>
    <row r="252" spans="2:13" ht="15" customHeight="1" x14ac:dyDescent="0.2">
      <c r="B252" s="469">
        <v>2014</v>
      </c>
      <c r="C252" s="470">
        <v>0</v>
      </c>
      <c r="D252" s="503">
        <v>0</v>
      </c>
      <c r="E252" s="503">
        <v>0</v>
      </c>
      <c r="F252" s="511"/>
      <c r="G252" s="511"/>
      <c r="H252" s="512"/>
      <c r="I252" s="512"/>
      <c r="J252" s="511"/>
    </row>
    <row r="253" spans="2:13" ht="15" customHeight="1" x14ac:dyDescent="0.2">
      <c r="B253" s="465">
        <v>2015</v>
      </c>
      <c r="C253" s="466">
        <v>0</v>
      </c>
      <c r="D253" s="502">
        <v>0</v>
      </c>
      <c r="E253" s="502">
        <v>0</v>
      </c>
      <c r="F253" s="511"/>
      <c r="G253" s="511"/>
      <c r="H253" s="512"/>
      <c r="I253" s="512"/>
      <c r="J253" s="511"/>
    </row>
    <row r="254" spans="2:13" ht="15" customHeight="1" x14ac:dyDescent="0.2">
      <c r="B254" s="469">
        <v>2016</v>
      </c>
      <c r="C254" s="470">
        <v>0</v>
      </c>
      <c r="D254" s="503">
        <v>0</v>
      </c>
      <c r="E254" s="503">
        <v>0</v>
      </c>
      <c r="F254" s="511"/>
      <c r="G254" s="511"/>
      <c r="H254" s="512"/>
      <c r="I254" s="512"/>
      <c r="J254" s="511"/>
    </row>
    <row r="255" spans="2:13" ht="15" customHeight="1" x14ac:dyDescent="0.2">
      <c r="B255" s="465">
        <v>2017</v>
      </c>
      <c r="C255" s="466">
        <v>0</v>
      </c>
      <c r="D255" s="502">
        <v>0</v>
      </c>
      <c r="E255" s="502">
        <v>0</v>
      </c>
      <c r="F255" s="511"/>
      <c r="G255" s="511"/>
      <c r="H255" s="512"/>
      <c r="I255" s="512"/>
      <c r="J255" s="511"/>
    </row>
    <row r="256" spans="2:13" ht="15" customHeight="1" x14ac:dyDescent="0.2">
      <c r="B256" s="469">
        <v>2018</v>
      </c>
      <c r="C256" s="470">
        <v>1</v>
      </c>
      <c r="D256" s="503">
        <v>169355.56302</v>
      </c>
      <c r="E256" s="503">
        <v>169355.56302</v>
      </c>
      <c r="F256" s="511"/>
      <c r="G256" s="511"/>
      <c r="H256" s="512"/>
      <c r="I256" s="512"/>
      <c r="J256" s="511"/>
    </row>
    <row r="257" spans="2:10" ht="15" customHeight="1" x14ac:dyDescent="0.2">
      <c r="B257" s="465">
        <v>2019</v>
      </c>
      <c r="C257" s="466">
        <v>0</v>
      </c>
      <c r="D257" s="502">
        <v>0</v>
      </c>
      <c r="E257" s="502">
        <v>0</v>
      </c>
      <c r="F257" s="511"/>
      <c r="G257" s="511"/>
      <c r="H257" s="512"/>
      <c r="I257" s="512"/>
      <c r="J257" s="511"/>
    </row>
    <row r="258" spans="2:10" ht="15" customHeight="1" x14ac:dyDescent="0.2">
      <c r="B258" s="469">
        <v>2020</v>
      </c>
      <c r="C258" s="470">
        <v>0</v>
      </c>
      <c r="D258" s="503">
        <v>0</v>
      </c>
      <c r="E258" s="503">
        <v>0</v>
      </c>
      <c r="F258" s="511"/>
      <c r="G258" s="511"/>
      <c r="H258" s="512"/>
      <c r="I258" s="512"/>
      <c r="J258" s="511"/>
    </row>
    <row r="259" spans="2:10" ht="15" customHeight="1" x14ac:dyDescent="0.2">
      <c r="B259" s="465">
        <v>2021</v>
      </c>
      <c r="C259" s="466">
        <v>0</v>
      </c>
      <c r="D259" s="502">
        <v>0</v>
      </c>
      <c r="E259" s="502">
        <v>0</v>
      </c>
      <c r="F259" s="511"/>
      <c r="G259" s="511"/>
      <c r="H259" s="512"/>
      <c r="I259" s="512"/>
      <c r="J259" s="511"/>
    </row>
    <row r="260" spans="2:10" ht="15" customHeight="1" x14ac:dyDescent="0.2">
      <c r="B260" s="469">
        <v>2022</v>
      </c>
      <c r="C260" s="470">
        <v>0</v>
      </c>
      <c r="D260" s="503">
        <v>0</v>
      </c>
      <c r="E260" s="503">
        <v>0</v>
      </c>
      <c r="F260" s="511"/>
      <c r="G260" s="511"/>
      <c r="H260" s="512"/>
      <c r="I260" s="512"/>
      <c r="J260" s="511"/>
    </row>
    <row r="261" spans="2:10" ht="15" customHeight="1" x14ac:dyDescent="0.2">
      <c r="B261" s="231" t="s">
        <v>165</v>
      </c>
      <c r="C261" s="233">
        <v>6</v>
      </c>
      <c r="D261" s="499">
        <v>369562.38445380516</v>
      </c>
      <c r="E261" s="499">
        <v>61593.730742300861</v>
      </c>
      <c r="F261" s="513"/>
      <c r="G261" s="513"/>
      <c r="H261" s="512"/>
      <c r="I261" s="512"/>
      <c r="J261" s="511"/>
    </row>
    <row r="262" spans="2:10" ht="15" customHeight="1" x14ac:dyDescent="0.2">
      <c r="D262" s="510"/>
      <c r="F262" s="513"/>
      <c r="G262" s="513"/>
      <c r="H262" s="512"/>
      <c r="I262" s="512"/>
      <c r="J262" s="511"/>
    </row>
    <row r="263" spans="2:10" ht="15" customHeight="1" x14ac:dyDescent="0.2">
      <c r="F263" s="513"/>
      <c r="G263" s="513"/>
      <c r="H263" s="512"/>
      <c r="I263" s="512"/>
      <c r="J263" s="511"/>
    </row>
    <row r="264" spans="2:10" ht="14.45" customHeight="1" x14ac:dyDescent="0.2">
      <c r="B264" s="1274" t="s">
        <v>252</v>
      </c>
      <c r="C264" s="1275"/>
      <c r="D264" s="1275"/>
      <c r="E264" s="1275"/>
      <c r="F264" s="513"/>
      <c r="G264" s="513"/>
      <c r="H264" s="512"/>
      <c r="I264" s="512"/>
      <c r="J264" s="511"/>
    </row>
    <row r="265" spans="2:10" ht="14.45" customHeight="1" x14ac:dyDescent="0.2">
      <c r="B265" s="267" t="s">
        <v>811</v>
      </c>
      <c r="C265" s="462"/>
      <c r="D265" s="462"/>
      <c r="E265" s="415"/>
      <c r="F265" s="513"/>
      <c r="G265" s="513"/>
      <c r="H265" s="1008"/>
      <c r="I265" s="1008"/>
      <c r="J265" s="1008"/>
    </row>
    <row r="266" spans="2:10" ht="15" customHeight="1" x14ac:dyDescent="0.2">
      <c r="B266" s="271" t="s">
        <v>0</v>
      </c>
      <c r="C266" s="271" t="s">
        <v>109</v>
      </c>
      <c r="D266" s="271" t="s">
        <v>110</v>
      </c>
      <c r="E266" s="271" t="s">
        <v>111</v>
      </c>
      <c r="F266" s="514"/>
      <c r="G266" s="514"/>
      <c r="H266" s="512"/>
      <c r="I266" s="512"/>
      <c r="J266" s="511"/>
    </row>
    <row r="267" spans="2:10" ht="15" customHeight="1" x14ac:dyDescent="0.2">
      <c r="B267" s="465">
        <v>1987</v>
      </c>
      <c r="C267" s="466">
        <v>123</v>
      </c>
      <c r="D267" s="502">
        <v>2966894.1542919879</v>
      </c>
      <c r="E267" s="502">
        <v>24121.090685300715</v>
      </c>
      <c r="F267" s="404"/>
      <c r="G267" s="404"/>
      <c r="H267" s="512"/>
      <c r="I267" s="512"/>
      <c r="J267" s="511"/>
    </row>
    <row r="268" spans="2:10" ht="15" customHeight="1" x14ac:dyDescent="0.2">
      <c r="B268" s="469">
        <v>1988</v>
      </c>
      <c r="C268" s="470">
        <v>64</v>
      </c>
      <c r="D268" s="503">
        <v>1871053.4579555821</v>
      </c>
      <c r="E268" s="503">
        <v>29235.21028055597</v>
      </c>
      <c r="H268" s="512"/>
      <c r="I268" s="512"/>
      <c r="J268" s="511"/>
    </row>
    <row r="269" spans="2:10" ht="15" customHeight="1" x14ac:dyDescent="0.2">
      <c r="B269" s="465">
        <v>1989</v>
      </c>
      <c r="C269" s="466">
        <v>71</v>
      </c>
      <c r="D269" s="502">
        <v>2581438.3886056878</v>
      </c>
      <c r="E269" s="502">
        <v>36358.287163460394</v>
      </c>
      <c r="H269" s="512"/>
      <c r="I269" s="512"/>
      <c r="J269" s="511"/>
    </row>
    <row r="270" spans="2:10" ht="15" customHeight="1" x14ac:dyDescent="0.2">
      <c r="B270" s="469">
        <v>1990</v>
      </c>
      <c r="C270" s="470">
        <v>67</v>
      </c>
      <c r="D270" s="503">
        <v>1831259.6304548543</v>
      </c>
      <c r="E270" s="503">
        <v>27332.233290370961</v>
      </c>
      <c r="H270" s="512"/>
      <c r="I270" s="512"/>
      <c r="J270" s="511"/>
    </row>
    <row r="271" spans="2:10" ht="15" customHeight="1" x14ac:dyDescent="0.2">
      <c r="B271" s="465">
        <v>1991</v>
      </c>
      <c r="C271" s="466">
        <v>106</v>
      </c>
      <c r="D271" s="502">
        <v>3721061.3051619204</v>
      </c>
      <c r="E271" s="502">
        <v>35104.351935489816</v>
      </c>
      <c r="H271" s="512"/>
      <c r="I271" s="512"/>
      <c r="J271" s="511"/>
    </row>
    <row r="272" spans="2:10" ht="15" customHeight="1" x14ac:dyDescent="0.2">
      <c r="B272" s="469">
        <v>1992</v>
      </c>
      <c r="C272" s="470">
        <v>77</v>
      </c>
      <c r="D272" s="503">
        <v>4040791.2324687541</v>
      </c>
      <c r="E272" s="503">
        <v>52477.808213879922</v>
      </c>
      <c r="H272" s="512"/>
      <c r="I272" s="512"/>
      <c r="J272" s="511"/>
    </row>
    <row r="273" spans="2:10" ht="15" customHeight="1" x14ac:dyDescent="0.2">
      <c r="B273" s="465">
        <v>1993</v>
      </c>
      <c r="C273" s="466">
        <v>26</v>
      </c>
      <c r="D273" s="502">
        <v>1635497.2340202651</v>
      </c>
      <c r="E273" s="502">
        <v>62903.739770010194</v>
      </c>
      <c r="H273" s="512"/>
      <c r="I273" s="512"/>
      <c r="J273" s="511"/>
    </row>
    <row r="274" spans="2:10" ht="15" customHeight="1" x14ac:dyDescent="0.2">
      <c r="B274" s="469">
        <v>1994</v>
      </c>
      <c r="C274" s="470">
        <v>31</v>
      </c>
      <c r="D274" s="503">
        <v>1384104.3773884405</v>
      </c>
      <c r="E274" s="503">
        <v>44648.528302852923</v>
      </c>
      <c r="H274" s="512"/>
      <c r="I274" s="512"/>
      <c r="J274" s="511"/>
    </row>
    <row r="275" spans="2:10" ht="15" customHeight="1" x14ac:dyDescent="0.2">
      <c r="B275" s="465">
        <v>1995</v>
      </c>
      <c r="C275" s="466">
        <v>34</v>
      </c>
      <c r="D275" s="502">
        <v>4112681.1852127099</v>
      </c>
      <c r="E275" s="502">
        <v>120961.21132978558</v>
      </c>
      <c r="H275" s="512"/>
      <c r="I275" s="512"/>
      <c r="J275" s="511"/>
    </row>
    <row r="276" spans="2:10" ht="15" customHeight="1" x14ac:dyDescent="0.2">
      <c r="B276" s="469">
        <v>1996</v>
      </c>
      <c r="C276" s="470">
        <v>72</v>
      </c>
      <c r="D276" s="503">
        <v>4106927.5574957272</v>
      </c>
      <c r="E276" s="503">
        <v>57040.660520773992</v>
      </c>
      <c r="H276" s="512"/>
      <c r="I276" s="512"/>
      <c r="J276" s="511"/>
    </row>
    <row r="277" spans="2:10" ht="15" customHeight="1" x14ac:dyDescent="0.2">
      <c r="B277" s="465">
        <v>1997</v>
      </c>
      <c r="C277" s="466">
        <v>37</v>
      </c>
      <c r="D277" s="502">
        <v>1748151.9485444119</v>
      </c>
      <c r="E277" s="502">
        <v>47247.349960659783</v>
      </c>
      <c r="H277" s="512"/>
      <c r="I277" s="512"/>
      <c r="J277" s="511"/>
    </row>
    <row r="278" spans="2:10" ht="15" customHeight="1" x14ac:dyDescent="0.2">
      <c r="B278" s="469">
        <v>1998</v>
      </c>
      <c r="C278" s="470">
        <v>11</v>
      </c>
      <c r="D278" s="503">
        <v>1513750.5996494456</v>
      </c>
      <c r="E278" s="503">
        <v>137613.69087722234</v>
      </c>
      <c r="H278" s="512"/>
      <c r="I278" s="512"/>
      <c r="J278" s="511"/>
    </row>
    <row r="279" spans="2:10" ht="15" customHeight="1" x14ac:dyDescent="0.2">
      <c r="B279" s="465">
        <v>1999</v>
      </c>
      <c r="C279" s="466">
        <v>4</v>
      </c>
      <c r="D279" s="502">
        <v>393240.64221617341</v>
      </c>
      <c r="E279" s="502">
        <v>98310.160554043352</v>
      </c>
      <c r="H279" s="512"/>
      <c r="I279" s="512"/>
      <c r="J279" s="511"/>
    </row>
    <row r="280" spans="2:10" ht="15" customHeight="1" x14ac:dyDescent="0.2">
      <c r="B280" s="469">
        <v>2000</v>
      </c>
      <c r="C280" s="470">
        <v>55</v>
      </c>
      <c r="D280" s="503">
        <v>6062482.2477737162</v>
      </c>
      <c r="E280" s="503">
        <v>110226.94995952211</v>
      </c>
      <c r="H280" s="512"/>
      <c r="I280" s="512"/>
      <c r="J280" s="511"/>
    </row>
    <row r="281" spans="2:10" ht="15" customHeight="1" x14ac:dyDescent="0.2">
      <c r="B281" s="465">
        <v>2001</v>
      </c>
      <c r="C281" s="466">
        <v>35</v>
      </c>
      <c r="D281" s="502">
        <v>2940153.6854189993</v>
      </c>
      <c r="E281" s="502">
        <v>84004.391011971413</v>
      </c>
      <c r="H281" s="512"/>
      <c r="I281" s="512"/>
      <c r="J281" s="511"/>
    </row>
    <row r="282" spans="2:10" ht="15" customHeight="1" x14ac:dyDescent="0.2">
      <c r="B282" s="469">
        <v>2002</v>
      </c>
      <c r="C282" s="470">
        <v>21</v>
      </c>
      <c r="D282" s="503">
        <v>1600344.863905078</v>
      </c>
      <c r="E282" s="503">
        <v>76206.898281194197</v>
      </c>
    </row>
    <row r="283" spans="2:10" ht="15" customHeight="1" x14ac:dyDescent="0.2">
      <c r="B283" s="465">
        <v>2003</v>
      </c>
      <c r="C283" s="466">
        <v>16</v>
      </c>
      <c r="D283" s="502">
        <v>977349.48185066646</v>
      </c>
      <c r="E283" s="502">
        <v>61084.342615666654</v>
      </c>
      <c r="H283" s="512"/>
      <c r="I283" s="512"/>
      <c r="J283" s="511"/>
    </row>
    <row r="284" spans="2:10" ht="15" customHeight="1" x14ac:dyDescent="0.2">
      <c r="B284" s="469">
        <v>2004</v>
      </c>
      <c r="C284" s="470">
        <v>1214</v>
      </c>
      <c r="D284" s="503">
        <v>55544621.577205904</v>
      </c>
      <c r="E284" s="503">
        <v>45753.395038884599</v>
      </c>
      <c r="H284" s="512"/>
      <c r="I284" s="512"/>
      <c r="J284" s="511"/>
    </row>
    <row r="285" spans="2:10" ht="15" customHeight="1" x14ac:dyDescent="0.2">
      <c r="B285" s="465">
        <v>2005</v>
      </c>
      <c r="C285" s="466">
        <v>5</v>
      </c>
      <c r="D285" s="502">
        <v>232263.34064263571</v>
      </c>
      <c r="E285" s="502">
        <v>46452.668128527141</v>
      </c>
      <c r="H285" s="1008"/>
      <c r="I285" s="1008"/>
      <c r="J285" s="1008"/>
    </row>
    <row r="286" spans="2:10" ht="15" customHeight="1" x14ac:dyDescent="0.2">
      <c r="B286" s="469">
        <v>2006</v>
      </c>
      <c r="C286" s="470">
        <v>21</v>
      </c>
      <c r="D286" s="503">
        <v>1504425.1300428887</v>
      </c>
      <c r="E286" s="503">
        <v>71639.291906804225</v>
      </c>
      <c r="H286" s="512"/>
      <c r="I286" s="512"/>
      <c r="J286" s="511"/>
    </row>
    <row r="287" spans="2:10" ht="15" customHeight="1" x14ac:dyDescent="0.2">
      <c r="B287" s="465">
        <v>2007</v>
      </c>
      <c r="C287" s="466">
        <v>37</v>
      </c>
      <c r="D287" s="502">
        <v>4395190.9942074278</v>
      </c>
      <c r="E287" s="502">
        <v>118788.94578938994</v>
      </c>
      <c r="H287" s="512"/>
      <c r="I287" s="512"/>
      <c r="J287" s="511"/>
    </row>
    <row r="288" spans="2:10" ht="15" customHeight="1" x14ac:dyDescent="0.2">
      <c r="B288" s="469">
        <v>2008</v>
      </c>
      <c r="C288" s="470">
        <v>35</v>
      </c>
      <c r="D288" s="503">
        <v>3696267.358367919</v>
      </c>
      <c r="E288" s="503">
        <v>105607.63881051197</v>
      </c>
      <c r="H288" s="512"/>
      <c r="I288" s="512"/>
      <c r="J288" s="511"/>
    </row>
    <row r="289" spans="2:10" ht="15" customHeight="1" x14ac:dyDescent="0.2">
      <c r="B289" s="465">
        <v>2009</v>
      </c>
      <c r="C289" s="466">
        <v>70</v>
      </c>
      <c r="D289" s="502">
        <v>2884283.180395809</v>
      </c>
      <c r="E289" s="502">
        <v>41204.045434225845</v>
      </c>
      <c r="H289" s="512"/>
      <c r="I289" s="512"/>
      <c r="J289" s="511"/>
    </row>
    <row r="290" spans="2:10" ht="15" customHeight="1" x14ac:dyDescent="0.2">
      <c r="B290" s="469">
        <v>2010</v>
      </c>
      <c r="C290" s="470">
        <v>22</v>
      </c>
      <c r="D290" s="503">
        <v>2880214.1501546949</v>
      </c>
      <c r="E290" s="503">
        <v>130918.82500703158</v>
      </c>
      <c r="H290" s="512"/>
      <c r="I290" s="512"/>
      <c r="J290" s="511"/>
    </row>
    <row r="291" spans="2:10" ht="15" customHeight="1" x14ac:dyDescent="0.2">
      <c r="B291" s="465">
        <v>2011</v>
      </c>
      <c r="C291" s="466">
        <v>26</v>
      </c>
      <c r="D291" s="502">
        <v>3587960.1095779347</v>
      </c>
      <c r="E291" s="502">
        <v>137998.46575299749</v>
      </c>
      <c r="H291" s="512"/>
      <c r="I291" s="512"/>
      <c r="J291" s="511"/>
    </row>
    <row r="292" spans="2:10" ht="15" customHeight="1" x14ac:dyDescent="0.2">
      <c r="B292" s="469">
        <v>2012</v>
      </c>
      <c r="C292" s="470">
        <v>18</v>
      </c>
      <c r="D292" s="503">
        <v>385617.07363539102</v>
      </c>
      <c r="E292" s="503">
        <v>21423.170757521722</v>
      </c>
      <c r="H292" s="512"/>
      <c r="I292" s="512"/>
      <c r="J292" s="511"/>
    </row>
    <row r="293" spans="2:10" ht="15" customHeight="1" x14ac:dyDescent="0.2">
      <c r="B293" s="465">
        <v>2013</v>
      </c>
      <c r="C293" s="466">
        <v>8</v>
      </c>
      <c r="D293" s="502">
        <v>592562.85535672959</v>
      </c>
      <c r="E293" s="502">
        <v>74070.356919591199</v>
      </c>
      <c r="H293" s="512"/>
      <c r="I293" s="512"/>
      <c r="J293" s="511"/>
    </row>
    <row r="294" spans="2:10" ht="15" customHeight="1" x14ac:dyDescent="0.2">
      <c r="B294" s="469">
        <v>2014</v>
      </c>
      <c r="C294" s="470">
        <v>5</v>
      </c>
      <c r="D294" s="503">
        <v>252077.43636088679</v>
      </c>
      <c r="E294" s="503">
        <v>50415.487272177357</v>
      </c>
      <c r="H294" s="512"/>
      <c r="I294" s="512"/>
      <c r="J294" s="511"/>
    </row>
    <row r="295" spans="2:10" ht="15" customHeight="1" x14ac:dyDescent="0.2">
      <c r="B295" s="465">
        <v>2015</v>
      </c>
      <c r="C295" s="466">
        <v>15</v>
      </c>
      <c r="D295" s="502">
        <v>2004284.8184057083</v>
      </c>
      <c r="E295" s="502">
        <v>133618.9878937139</v>
      </c>
      <c r="H295" s="512"/>
      <c r="I295" s="512"/>
      <c r="J295" s="511"/>
    </row>
    <row r="296" spans="2:10" ht="15" customHeight="1" x14ac:dyDescent="0.2">
      <c r="B296" s="469">
        <v>2016</v>
      </c>
      <c r="C296" s="470">
        <v>5</v>
      </c>
      <c r="D296" s="503">
        <v>466598.53716526879</v>
      </c>
      <c r="E296" s="503">
        <v>93319.707433053758</v>
      </c>
      <c r="H296" s="512"/>
      <c r="I296" s="512"/>
      <c r="J296" s="511"/>
    </row>
    <row r="297" spans="2:10" ht="15" customHeight="1" x14ac:dyDescent="0.2">
      <c r="B297" s="465">
        <v>2017</v>
      </c>
      <c r="C297" s="466">
        <v>25</v>
      </c>
      <c r="D297" s="502">
        <v>679047.27664936031</v>
      </c>
      <c r="E297" s="502">
        <v>27161.891065974414</v>
      </c>
      <c r="H297" s="512"/>
      <c r="I297" s="512"/>
      <c r="J297" s="511"/>
    </row>
    <row r="298" spans="2:10" ht="15" customHeight="1" x14ac:dyDescent="0.2">
      <c r="B298" s="469">
        <v>2018</v>
      </c>
      <c r="C298" s="470">
        <v>15</v>
      </c>
      <c r="D298" s="503">
        <v>1765074.1231714799</v>
      </c>
      <c r="E298" s="503">
        <v>117671.60821143199</v>
      </c>
      <c r="H298" s="512"/>
      <c r="I298" s="512"/>
      <c r="J298" s="511"/>
    </row>
    <row r="299" spans="2:10" ht="15" customHeight="1" x14ac:dyDescent="0.2">
      <c r="B299" s="465">
        <v>2019</v>
      </c>
      <c r="C299" s="466">
        <v>14</v>
      </c>
      <c r="D299" s="502">
        <v>1685173.448293217</v>
      </c>
      <c r="E299" s="502">
        <v>120369.53202094407</v>
      </c>
      <c r="H299" s="512"/>
      <c r="I299" s="512"/>
      <c r="J299" s="511"/>
    </row>
    <row r="300" spans="2:10" ht="15" customHeight="1" x14ac:dyDescent="0.2">
      <c r="B300" s="469">
        <v>2020</v>
      </c>
      <c r="C300" s="470">
        <v>7</v>
      </c>
      <c r="D300" s="503">
        <v>112641.29558744999</v>
      </c>
      <c r="E300" s="503">
        <v>16091.613655349998</v>
      </c>
      <c r="H300" s="515"/>
      <c r="I300" s="515"/>
      <c r="J300" s="516"/>
    </row>
    <row r="301" spans="2:10" ht="15" customHeight="1" x14ac:dyDescent="0.2">
      <c r="B301" s="465">
        <v>2021</v>
      </c>
      <c r="C301" s="466">
        <v>6</v>
      </c>
      <c r="D301" s="502">
        <v>1014255.5224899999</v>
      </c>
      <c r="E301" s="502">
        <v>169042.58708166666</v>
      </c>
    </row>
    <row r="302" spans="2:10" x14ac:dyDescent="0.2">
      <c r="B302" s="469">
        <v>2022</v>
      </c>
      <c r="C302" s="470">
        <v>5</v>
      </c>
      <c r="D302" s="503">
        <v>432546</v>
      </c>
      <c r="E302" s="503">
        <v>86509.2</v>
      </c>
    </row>
    <row r="303" spans="2:10" ht="14.25" customHeight="1" x14ac:dyDescent="0.2">
      <c r="B303" s="231" t="s">
        <v>165</v>
      </c>
      <c r="C303" s="233">
        <v>2403</v>
      </c>
      <c r="D303" s="499">
        <v>127602286.22012511</v>
      </c>
      <c r="E303" s="499">
        <v>53101.24270500421</v>
      </c>
    </row>
    <row r="304" spans="2:10" x14ac:dyDescent="0.2">
      <c r="B304" s="832"/>
      <c r="C304" s="833"/>
      <c r="D304" s="833"/>
    </row>
    <row r="305" spans="2:5" ht="14.25" customHeight="1" x14ac:dyDescent="0.2">
      <c r="B305" s="832"/>
      <c r="C305" s="832"/>
      <c r="D305" s="832"/>
    </row>
    <row r="306" spans="2:5" ht="14.25" customHeight="1" x14ac:dyDescent="0.2">
      <c r="B306" s="517"/>
      <c r="C306" s="518"/>
      <c r="D306" s="518"/>
      <c r="E306" s="502"/>
    </row>
    <row r="313" spans="2:5" ht="14.25" customHeight="1" x14ac:dyDescent="0.2">
      <c r="C313" s="489"/>
      <c r="D313" s="489"/>
    </row>
    <row r="314" spans="2:5" ht="14.25" customHeight="1" x14ac:dyDescent="0.2">
      <c r="C314" s="489"/>
      <c r="D314" s="489"/>
    </row>
    <row r="315" spans="2:5" ht="14.25" customHeight="1" x14ac:dyDescent="0.2">
      <c r="C315" s="489"/>
      <c r="D315" s="489"/>
    </row>
  </sheetData>
  <mergeCells count="22">
    <mergeCell ref="B8:E8"/>
    <mergeCell ref="B9:E9"/>
    <mergeCell ref="U15:W15"/>
    <mergeCell ref="R16:S16"/>
    <mergeCell ref="U16:V16"/>
    <mergeCell ref="B11:E11"/>
    <mergeCell ref="H11:M11"/>
    <mergeCell ref="H13:H14"/>
    <mergeCell ref="I13:I14"/>
    <mergeCell ref="J13:J14"/>
    <mergeCell ref="K13:K14"/>
    <mergeCell ref="L13:L14"/>
    <mergeCell ref="M13:M14"/>
    <mergeCell ref="AB16:AC16"/>
    <mergeCell ref="Y16:Z16"/>
    <mergeCell ref="B264:E264"/>
    <mergeCell ref="B53:E53"/>
    <mergeCell ref="B95:E95"/>
    <mergeCell ref="B137:E137"/>
    <mergeCell ref="B179:E179"/>
    <mergeCell ref="B222:E222"/>
    <mergeCell ref="B221:E221"/>
  </mergeCells>
  <printOptions horizontalCentered="1"/>
  <pageMargins left="0.49" right="0.39" top="0.78740157480314965" bottom="0.59055118110236227" header="0.51181102362204722" footer="0.31496062992125984"/>
  <pageSetup paperSize="9" orientation="portrait" horizontalDpi="300" verticalDpi="300" r:id="rId1"/>
  <headerFooter alignWithMargins="0"/>
  <rowBreaks count="2" manualBreakCount="2">
    <brk id="50" min="1" max="4" man="1"/>
    <brk id="92" min="1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  <pageSetUpPr fitToPage="1"/>
  </sheetPr>
  <dimension ref="B1:W90"/>
  <sheetViews>
    <sheetView showGridLines="0" zoomScaleNormal="100" workbookViewId="0">
      <pane xSplit="1" ySplit="7" topLeftCell="B8" activePane="bottomRight" state="frozen"/>
      <selection activeCell="D31" sqref="D31"/>
      <selection pane="topRight" activeCell="D31" sqref="D31"/>
      <selection pane="bottomLeft" activeCell="D31" sqref="D31"/>
      <selection pane="bottomRight" activeCell="A8" sqref="A8"/>
    </sheetView>
  </sheetViews>
  <sheetFormatPr baseColWidth="10" defaultColWidth="12.140625" defaultRowHeight="15" x14ac:dyDescent="0.25"/>
  <cols>
    <col min="1" max="1" width="15.140625" style="337" customWidth="1"/>
    <col min="2" max="2" width="22.140625" style="315" customWidth="1"/>
    <col min="3" max="3" width="12.5703125" style="337" customWidth="1"/>
    <col min="4" max="9" width="8.42578125" style="337" customWidth="1"/>
    <col min="10" max="10" width="10.140625" style="337" customWidth="1"/>
    <col min="15" max="15" width="21.7109375" style="315" customWidth="1"/>
    <col min="16" max="16" width="13.42578125" style="337" bestFit="1" customWidth="1"/>
    <col min="17" max="17" width="11.85546875" style="337" customWidth="1"/>
    <col min="18" max="18" width="12.42578125" style="337" bestFit="1" customWidth="1"/>
    <col min="19" max="19" width="11.5703125" style="337" bestFit="1" customWidth="1"/>
    <col min="20" max="20" width="11" style="337" bestFit="1" customWidth="1"/>
    <col min="21" max="21" width="11.5703125" style="337" bestFit="1" customWidth="1"/>
    <col min="22" max="22" width="11" style="337" bestFit="1" customWidth="1"/>
    <col min="23" max="23" width="13.42578125" style="337" bestFit="1" customWidth="1"/>
    <col min="24" max="16384" width="12.140625" style="337"/>
  </cols>
  <sheetData>
    <row r="1" spans="2:23" ht="12.95" customHeight="1" x14ac:dyDescent="0.25"/>
    <row r="2" spans="2:23" ht="12.95" customHeight="1" x14ac:dyDescent="0.25"/>
    <row r="3" spans="2:23" ht="12.95" customHeight="1" x14ac:dyDescent="0.25"/>
    <row r="4" spans="2:23" ht="12.95" customHeight="1" x14ac:dyDescent="0.25"/>
    <row r="5" spans="2:23" ht="12.95" customHeight="1" x14ac:dyDescent="0.25"/>
    <row r="6" spans="2:23" ht="12.95" customHeight="1" x14ac:dyDescent="0.25"/>
    <row r="7" spans="2:23" ht="12.95" customHeight="1" x14ac:dyDescent="0.25"/>
    <row r="8" spans="2:23" x14ac:dyDescent="0.25">
      <c r="B8" s="178" t="s">
        <v>12548</v>
      </c>
      <c r="O8" s="337"/>
    </row>
    <row r="9" spans="2:23" x14ac:dyDescent="0.25">
      <c r="B9" s="178"/>
      <c r="O9" s="337"/>
    </row>
    <row r="10" spans="2:23" s="310" customFormat="1" x14ac:dyDescent="0.2">
      <c r="B10" s="1266" t="s">
        <v>166</v>
      </c>
      <c r="C10" s="1266"/>
      <c r="D10" s="1266"/>
      <c r="E10" s="1266"/>
      <c r="F10" s="1266"/>
      <c r="G10" s="1266"/>
      <c r="H10" s="1266"/>
      <c r="I10" s="1266"/>
      <c r="J10" s="1266"/>
      <c r="O10" s="1265" t="s">
        <v>222</v>
      </c>
      <c r="P10" s="1265"/>
      <c r="Q10" s="1265"/>
      <c r="R10" s="1265"/>
      <c r="S10" s="1265"/>
      <c r="T10" s="1265"/>
      <c r="U10" s="1265"/>
      <c r="V10" s="1265"/>
      <c r="W10" s="1265"/>
    </row>
    <row r="11" spans="2:23" s="310" customFormat="1" x14ac:dyDescent="0.2">
      <c r="B11" s="1005"/>
      <c r="C11" s="1005"/>
      <c r="D11" s="1005"/>
      <c r="E11" s="1005"/>
      <c r="F11" s="1005"/>
      <c r="G11" s="1005"/>
      <c r="H11" s="1005"/>
      <c r="I11" s="1005"/>
      <c r="J11" s="1005"/>
      <c r="O11" s="343" t="s">
        <v>811</v>
      </c>
      <c r="P11" s="344"/>
      <c r="Q11" s="344"/>
      <c r="R11" s="344"/>
      <c r="S11" s="344"/>
      <c r="T11" s="344"/>
      <c r="U11" s="344"/>
      <c r="V11" s="344"/>
      <c r="W11" s="345"/>
    </row>
    <row r="12" spans="2:23" s="520" customFormat="1" ht="13.5" customHeight="1" x14ac:dyDescent="0.2">
      <c r="B12" s="270" t="s">
        <v>167</v>
      </c>
      <c r="C12" s="271" t="s">
        <v>824</v>
      </c>
      <c r="D12" s="319">
        <v>2017</v>
      </c>
      <c r="E12" s="319">
        <v>2018</v>
      </c>
      <c r="F12" s="319">
        <v>2019</v>
      </c>
      <c r="G12" s="319">
        <v>2020</v>
      </c>
      <c r="H12" s="319">
        <v>2021</v>
      </c>
      <c r="I12" s="319">
        <v>2022</v>
      </c>
      <c r="J12" s="519" t="s">
        <v>4</v>
      </c>
      <c r="O12" s="1003" t="s">
        <v>167</v>
      </c>
      <c r="P12" s="375" t="s">
        <v>824</v>
      </c>
      <c r="Q12" s="374">
        <v>2017</v>
      </c>
      <c r="R12" s="374">
        <v>2018</v>
      </c>
      <c r="S12" s="374">
        <v>2019</v>
      </c>
      <c r="T12" s="374">
        <v>2020</v>
      </c>
      <c r="U12" s="374">
        <v>2021</v>
      </c>
      <c r="V12" s="374">
        <v>2022</v>
      </c>
      <c r="W12" s="522" t="s">
        <v>4</v>
      </c>
    </row>
    <row r="13" spans="2:23" s="353" customFormat="1" ht="13.5" customHeight="1" x14ac:dyDescent="0.25">
      <c r="B13" s="999" t="s">
        <v>691</v>
      </c>
      <c r="C13" s="323">
        <v>16</v>
      </c>
      <c r="D13" s="323" t="s">
        <v>10</v>
      </c>
      <c r="E13" s="323" t="s">
        <v>10</v>
      </c>
      <c r="F13" s="323" t="s">
        <v>10</v>
      </c>
      <c r="G13" s="323" t="s">
        <v>10</v>
      </c>
      <c r="H13" s="323" t="s">
        <v>10</v>
      </c>
      <c r="I13" s="323" t="s">
        <v>10</v>
      </c>
      <c r="J13" s="324">
        <v>16</v>
      </c>
      <c r="O13" s="1001" t="s">
        <v>691</v>
      </c>
      <c r="P13" s="348">
        <v>479596.36091102526</v>
      </c>
      <c r="Q13" s="348" t="s">
        <v>10</v>
      </c>
      <c r="R13" s="348" t="s">
        <v>10</v>
      </c>
      <c r="S13" s="348" t="s">
        <v>10</v>
      </c>
      <c r="T13" s="348" t="s">
        <v>10</v>
      </c>
      <c r="U13" s="348" t="s">
        <v>10</v>
      </c>
      <c r="V13" s="348" t="s">
        <v>10</v>
      </c>
      <c r="W13" s="349">
        <v>479596.36091102526</v>
      </c>
    </row>
    <row r="14" spans="2:23" ht="13.5" customHeight="1" x14ac:dyDescent="0.25">
      <c r="B14" s="1000" t="s">
        <v>692</v>
      </c>
      <c r="C14" s="327">
        <v>11</v>
      </c>
      <c r="D14" s="327" t="s">
        <v>10</v>
      </c>
      <c r="E14" s="327" t="s">
        <v>10</v>
      </c>
      <c r="F14" s="327">
        <v>3</v>
      </c>
      <c r="G14" s="327">
        <v>1</v>
      </c>
      <c r="H14" s="327" t="s">
        <v>10</v>
      </c>
      <c r="I14" s="327">
        <v>3</v>
      </c>
      <c r="J14" s="328">
        <v>18</v>
      </c>
      <c r="O14" s="1002" t="s">
        <v>692</v>
      </c>
      <c r="P14" s="351">
        <v>428028.415196947</v>
      </c>
      <c r="Q14" s="351" t="s">
        <v>10</v>
      </c>
      <c r="R14" s="351" t="s">
        <v>10</v>
      </c>
      <c r="S14" s="351">
        <v>62724.282599999999</v>
      </c>
      <c r="T14" s="351">
        <v>22514.1</v>
      </c>
      <c r="U14" s="351" t="s">
        <v>10</v>
      </c>
      <c r="V14" s="351">
        <v>148860</v>
      </c>
      <c r="W14" s="352">
        <v>662126.79779694695</v>
      </c>
    </row>
    <row r="15" spans="2:23" s="353" customFormat="1" ht="13.5" customHeight="1" x14ac:dyDescent="0.25">
      <c r="B15" s="999" t="s">
        <v>693</v>
      </c>
      <c r="C15" s="323">
        <v>0</v>
      </c>
      <c r="D15" s="323" t="s">
        <v>10</v>
      </c>
      <c r="E15" s="323">
        <v>1</v>
      </c>
      <c r="F15" s="323">
        <v>2</v>
      </c>
      <c r="G15" s="323" t="s">
        <v>10</v>
      </c>
      <c r="H15" s="323" t="s">
        <v>10</v>
      </c>
      <c r="I15" s="323" t="s">
        <v>10</v>
      </c>
      <c r="J15" s="324">
        <v>3</v>
      </c>
      <c r="O15" s="1001" t="s">
        <v>693</v>
      </c>
      <c r="P15" s="348">
        <v>0</v>
      </c>
      <c r="Q15" s="348" t="s">
        <v>10</v>
      </c>
      <c r="R15" s="348">
        <v>5008.8262607669203</v>
      </c>
      <c r="S15" s="348">
        <v>67204.588499999998</v>
      </c>
      <c r="T15" s="348" t="s">
        <v>10</v>
      </c>
      <c r="U15" s="348" t="s">
        <v>10</v>
      </c>
      <c r="V15" s="348" t="s">
        <v>10</v>
      </c>
      <c r="W15" s="349">
        <v>72213.414760766915</v>
      </c>
    </row>
    <row r="16" spans="2:23" ht="13.5" customHeight="1" x14ac:dyDescent="0.25">
      <c r="B16" s="1000" t="s">
        <v>694</v>
      </c>
      <c r="C16" s="327">
        <v>9</v>
      </c>
      <c r="D16" s="327" t="s">
        <v>10</v>
      </c>
      <c r="E16" s="327" t="s">
        <v>10</v>
      </c>
      <c r="F16" s="327">
        <v>1</v>
      </c>
      <c r="G16" s="327" t="s">
        <v>10</v>
      </c>
      <c r="H16" s="327" t="s">
        <v>10</v>
      </c>
      <c r="I16" s="327" t="s">
        <v>10</v>
      </c>
      <c r="J16" s="328">
        <v>10</v>
      </c>
      <c r="O16" s="1002" t="s">
        <v>694</v>
      </c>
      <c r="P16" s="351">
        <v>140738.9223630997</v>
      </c>
      <c r="Q16" s="351" t="s">
        <v>10</v>
      </c>
      <c r="R16" s="351" t="s">
        <v>10</v>
      </c>
      <c r="S16" s="351">
        <v>10080.688275</v>
      </c>
      <c r="T16" s="351" t="s">
        <v>10</v>
      </c>
      <c r="U16" s="351" t="s">
        <v>10</v>
      </c>
      <c r="V16" s="351" t="s">
        <v>10</v>
      </c>
      <c r="W16" s="352">
        <v>150819.61063809969</v>
      </c>
    </row>
    <row r="17" spans="2:23" s="353" customFormat="1" ht="13.5" customHeight="1" x14ac:dyDescent="0.25">
      <c r="B17" s="999" t="s">
        <v>695</v>
      </c>
      <c r="C17" s="323">
        <v>91</v>
      </c>
      <c r="D17" s="323" t="s">
        <v>10</v>
      </c>
      <c r="E17" s="323" t="s">
        <v>10</v>
      </c>
      <c r="F17" s="323" t="s">
        <v>10</v>
      </c>
      <c r="G17" s="323" t="s">
        <v>10</v>
      </c>
      <c r="H17" s="323" t="s">
        <v>10</v>
      </c>
      <c r="I17" s="323" t="s">
        <v>10</v>
      </c>
      <c r="J17" s="324">
        <v>91</v>
      </c>
      <c r="O17" s="1001" t="s">
        <v>695</v>
      </c>
      <c r="P17" s="348">
        <v>3764935.0143237133</v>
      </c>
      <c r="Q17" s="348" t="s">
        <v>10</v>
      </c>
      <c r="R17" s="348" t="s">
        <v>10</v>
      </c>
      <c r="S17" s="348" t="s">
        <v>10</v>
      </c>
      <c r="T17" s="348" t="s">
        <v>10</v>
      </c>
      <c r="U17" s="348" t="s">
        <v>10</v>
      </c>
      <c r="V17" s="348" t="s">
        <v>10</v>
      </c>
      <c r="W17" s="349">
        <v>3764935.0143237133</v>
      </c>
    </row>
    <row r="18" spans="2:23" ht="13.5" customHeight="1" x14ac:dyDescent="0.25">
      <c r="B18" s="1000" t="s">
        <v>696</v>
      </c>
      <c r="C18" s="327">
        <v>12</v>
      </c>
      <c r="D18" s="327" t="s">
        <v>10</v>
      </c>
      <c r="E18" s="327" t="s">
        <v>10</v>
      </c>
      <c r="F18" s="327">
        <v>6</v>
      </c>
      <c r="G18" s="327" t="s">
        <v>10</v>
      </c>
      <c r="H18" s="327" t="s">
        <v>10</v>
      </c>
      <c r="I18" s="327" t="s">
        <v>10</v>
      </c>
      <c r="J18" s="328">
        <v>18</v>
      </c>
      <c r="O18" s="1002" t="s">
        <v>696</v>
      </c>
      <c r="P18" s="351">
        <v>252557.057762793</v>
      </c>
      <c r="Q18" s="351" t="s">
        <v>10</v>
      </c>
      <c r="R18" s="351" t="s">
        <v>10</v>
      </c>
      <c r="S18" s="351">
        <v>161363.88457546299</v>
      </c>
      <c r="T18" s="351" t="s">
        <v>10</v>
      </c>
      <c r="U18" s="351" t="s">
        <v>10</v>
      </c>
      <c r="V18" s="351" t="s">
        <v>10</v>
      </c>
      <c r="W18" s="352">
        <v>413920.94233825599</v>
      </c>
    </row>
    <row r="19" spans="2:23" s="353" customFormat="1" ht="13.5" customHeight="1" x14ac:dyDescent="0.25">
      <c r="B19" s="999" t="s">
        <v>697</v>
      </c>
      <c r="C19" s="323">
        <v>4</v>
      </c>
      <c r="D19" s="323" t="s">
        <v>10</v>
      </c>
      <c r="E19" s="323" t="s">
        <v>10</v>
      </c>
      <c r="F19" s="323" t="s">
        <v>10</v>
      </c>
      <c r="G19" s="323" t="s">
        <v>10</v>
      </c>
      <c r="H19" s="323" t="s">
        <v>10</v>
      </c>
      <c r="I19" s="323" t="s">
        <v>10</v>
      </c>
      <c r="J19" s="324">
        <v>4</v>
      </c>
      <c r="O19" s="1001" t="s">
        <v>697</v>
      </c>
      <c r="P19" s="348">
        <v>377665.703072623</v>
      </c>
      <c r="Q19" s="348" t="s">
        <v>10</v>
      </c>
      <c r="R19" s="348" t="s">
        <v>10</v>
      </c>
      <c r="S19" s="348" t="s">
        <v>10</v>
      </c>
      <c r="T19" s="348" t="s">
        <v>10</v>
      </c>
      <c r="U19" s="348" t="s">
        <v>10</v>
      </c>
      <c r="V19" s="348" t="s">
        <v>10</v>
      </c>
      <c r="W19" s="349">
        <v>377665.703072623</v>
      </c>
    </row>
    <row r="20" spans="2:23" ht="13.5" customHeight="1" x14ac:dyDescent="0.25">
      <c r="B20" s="1000" t="s">
        <v>698</v>
      </c>
      <c r="C20" s="327">
        <v>15</v>
      </c>
      <c r="D20" s="327" t="s">
        <v>10</v>
      </c>
      <c r="E20" s="327" t="s">
        <v>10</v>
      </c>
      <c r="F20" s="327" t="s">
        <v>10</v>
      </c>
      <c r="G20" s="327" t="s">
        <v>10</v>
      </c>
      <c r="H20" s="327" t="s">
        <v>10</v>
      </c>
      <c r="I20" s="327" t="s">
        <v>10</v>
      </c>
      <c r="J20" s="328">
        <v>15</v>
      </c>
      <c r="O20" s="1002" t="s">
        <v>698</v>
      </c>
      <c r="P20" s="351">
        <v>132394.54122241301</v>
      </c>
      <c r="Q20" s="351" t="s">
        <v>10</v>
      </c>
      <c r="R20" s="351" t="s">
        <v>10</v>
      </c>
      <c r="S20" s="351" t="s">
        <v>10</v>
      </c>
      <c r="T20" s="351" t="s">
        <v>10</v>
      </c>
      <c r="U20" s="351" t="s">
        <v>10</v>
      </c>
      <c r="V20" s="351" t="s">
        <v>10</v>
      </c>
      <c r="W20" s="352">
        <v>132394.54122241301</v>
      </c>
    </row>
    <row r="21" spans="2:23" s="353" customFormat="1" ht="13.5" customHeight="1" x14ac:dyDescent="0.25">
      <c r="B21" s="999" t="s">
        <v>699</v>
      </c>
      <c r="C21" s="323">
        <v>87</v>
      </c>
      <c r="D21" s="323">
        <v>15</v>
      </c>
      <c r="E21" s="323">
        <v>6</v>
      </c>
      <c r="F21" s="323">
        <v>1</v>
      </c>
      <c r="G21" s="323">
        <v>6</v>
      </c>
      <c r="H21" s="323" t="s">
        <v>10</v>
      </c>
      <c r="I21" s="323">
        <v>1</v>
      </c>
      <c r="J21" s="324">
        <v>116</v>
      </c>
      <c r="O21" s="1001" t="s">
        <v>699</v>
      </c>
      <c r="P21" s="348">
        <v>2110014.3679706338</v>
      </c>
      <c r="Q21" s="348">
        <v>273330.52206781099</v>
      </c>
      <c r="R21" s="348">
        <v>129605.983339125</v>
      </c>
      <c r="S21" s="348">
        <v>22401.529500000001</v>
      </c>
      <c r="T21" s="348">
        <v>31617.55250745</v>
      </c>
      <c r="U21" s="348" t="s">
        <v>10</v>
      </c>
      <c r="V21" s="348">
        <v>13976</v>
      </c>
      <c r="W21" s="349">
        <v>2580945.9553850195</v>
      </c>
    </row>
    <row r="22" spans="2:23" ht="13.5" customHeight="1" x14ac:dyDescent="0.25">
      <c r="B22" s="1000" t="s">
        <v>561</v>
      </c>
      <c r="C22" s="327">
        <v>175</v>
      </c>
      <c r="D22" s="327" t="s">
        <v>10</v>
      </c>
      <c r="E22" s="327" t="s">
        <v>10</v>
      </c>
      <c r="F22" s="327" t="s">
        <v>10</v>
      </c>
      <c r="G22" s="327" t="s">
        <v>10</v>
      </c>
      <c r="H22" s="327" t="s">
        <v>10</v>
      </c>
      <c r="I22" s="327" t="s">
        <v>10</v>
      </c>
      <c r="J22" s="328">
        <v>175</v>
      </c>
      <c r="O22" s="1002" t="s">
        <v>561</v>
      </c>
      <c r="P22" s="351">
        <v>6412831.3447942156</v>
      </c>
      <c r="Q22" s="351" t="s">
        <v>10</v>
      </c>
      <c r="R22" s="351" t="s">
        <v>10</v>
      </c>
      <c r="S22" s="351" t="s">
        <v>10</v>
      </c>
      <c r="T22" s="351" t="s">
        <v>10</v>
      </c>
      <c r="U22" s="351" t="s">
        <v>10</v>
      </c>
      <c r="V22" s="351" t="s">
        <v>10</v>
      </c>
      <c r="W22" s="352">
        <v>6412831.3447942156</v>
      </c>
    </row>
    <row r="23" spans="2:23" s="353" customFormat="1" ht="13.5" customHeight="1" x14ac:dyDescent="0.25">
      <c r="B23" s="999" t="s">
        <v>700</v>
      </c>
      <c r="C23" s="323">
        <v>146</v>
      </c>
      <c r="D23" s="323" t="s">
        <v>10</v>
      </c>
      <c r="E23" s="323" t="s">
        <v>10</v>
      </c>
      <c r="F23" s="323" t="s">
        <v>10</v>
      </c>
      <c r="G23" s="323" t="s">
        <v>10</v>
      </c>
      <c r="H23" s="323" t="s">
        <v>10</v>
      </c>
      <c r="I23" s="323" t="s">
        <v>10</v>
      </c>
      <c r="J23" s="324">
        <v>146</v>
      </c>
      <c r="O23" s="1001" t="s">
        <v>700</v>
      </c>
      <c r="P23" s="348">
        <v>1534163.2108558749</v>
      </c>
      <c r="Q23" s="348" t="s">
        <v>10</v>
      </c>
      <c r="R23" s="348" t="s">
        <v>10</v>
      </c>
      <c r="S23" s="348" t="s">
        <v>10</v>
      </c>
      <c r="T23" s="348" t="s">
        <v>10</v>
      </c>
      <c r="U23" s="348" t="s">
        <v>10</v>
      </c>
      <c r="V23" s="348" t="s">
        <v>10</v>
      </c>
      <c r="W23" s="349">
        <v>1534163.2108558749</v>
      </c>
    </row>
    <row r="24" spans="2:23" s="353" customFormat="1" ht="13.5" customHeight="1" x14ac:dyDescent="0.25">
      <c r="B24" s="1000" t="s">
        <v>701</v>
      </c>
      <c r="C24" s="327">
        <v>0</v>
      </c>
      <c r="D24" s="327" t="s">
        <v>10</v>
      </c>
      <c r="E24" s="327">
        <v>1</v>
      </c>
      <c r="F24" s="327" t="s">
        <v>10</v>
      </c>
      <c r="G24" s="327" t="s">
        <v>10</v>
      </c>
      <c r="H24" s="327" t="s">
        <v>10</v>
      </c>
      <c r="I24" s="327" t="s">
        <v>10</v>
      </c>
      <c r="J24" s="328">
        <v>1</v>
      </c>
      <c r="O24" s="1002" t="s">
        <v>701</v>
      </c>
      <c r="P24" s="351">
        <v>0</v>
      </c>
      <c r="Q24" s="351" t="s">
        <v>10</v>
      </c>
      <c r="R24" s="351">
        <v>169355.56302</v>
      </c>
      <c r="S24" s="351" t="s">
        <v>10</v>
      </c>
      <c r="T24" s="351" t="s">
        <v>10</v>
      </c>
      <c r="U24" s="351" t="s">
        <v>10</v>
      </c>
      <c r="V24" s="351" t="s">
        <v>10</v>
      </c>
      <c r="W24" s="352">
        <v>169355.56302</v>
      </c>
    </row>
    <row r="25" spans="2:23" ht="13.5" customHeight="1" x14ac:dyDescent="0.25">
      <c r="B25" s="999" t="s">
        <v>702</v>
      </c>
      <c r="C25" s="323">
        <v>9</v>
      </c>
      <c r="D25" s="323" t="s">
        <v>10</v>
      </c>
      <c r="E25" s="323" t="s">
        <v>10</v>
      </c>
      <c r="F25" s="323" t="s">
        <v>10</v>
      </c>
      <c r="G25" s="323" t="s">
        <v>10</v>
      </c>
      <c r="H25" s="323">
        <v>1</v>
      </c>
      <c r="I25" s="323" t="s">
        <v>10</v>
      </c>
      <c r="J25" s="324">
        <v>10</v>
      </c>
      <c r="O25" s="1001" t="s">
        <v>702</v>
      </c>
      <c r="P25" s="348">
        <v>234073.14061625028</v>
      </c>
      <c r="Q25" s="348" t="s">
        <v>10</v>
      </c>
      <c r="R25" s="348" t="s">
        <v>10</v>
      </c>
      <c r="S25" s="348" t="s">
        <v>10</v>
      </c>
      <c r="T25" s="348" t="s">
        <v>10</v>
      </c>
      <c r="U25" s="348">
        <v>14772.632</v>
      </c>
      <c r="V25" s="348" t="s">
        <v>10</v>
      </c>
      <c r="W25" s="349">
        <v>248845.77261625029</v>
      </c>
    </row>
    <row r="26" spans="2:23" s="353" customFormat="1" ht="13.5" customHeight="1" x14ac:dyDescent="0.25">
      <c r="B26" s="1000" t="s">
        <v>703</v>
      </c>
      <c r="C26" s="327">
        <v>25</v>
      </c>
      <c r="D26" s="327" t="s">
        <v>10</v>
      </c>
      <c r="E26" s="327" t="s">
        <v>10</v>
      </c>
      <c r="F26" s="327" t="s">
        <v>10</v>
      </c>
      <c r="G26" s="327" t="s">
        <v>10</v>
      </c>
      <c r="H26" s="327" t="s">
        <v>10</v>
      </c>
      <c r="I26" s="327" t="s">
        <v>10</v>
      </c>
      <c r="J26" s="328">
        <v>25</v>
      </c>
      <c r="O26" s="1002" t="s">
        <v>703</v>
      </c>
      <c r="P26" s="351">
        <v>488907.78967713285</v>
      </c>
      <c r="Q26" s="351" t="s">
        <v>10</v>
      </c>
      <c r="R26" s="351" t="s">
        <v>10</v>
      </c>
      <c r="S26" s="351" t="s">
        <v>10</v>
      </c>
      <c r="T26" s="351" t="s">
        <v>10</v>
      </c>
      <c r="U26" s="351" t="s">
        <v>10</v>
      </c>
      <c r="V26" s="351" t="s">
        <v>10</v>
      </c>
      <c r="W26" s="352">
        <v>488907.78967713285</v>
      </c>
    </row>
    <row r="27" spans="2:23" ht="13.5" customHeight="1" x14ac:dyDescent="0.25">
      <c r="B27" s="999" t="s">
        <v>704</v>
      </c>
      <c r="C27" s="323">
        <v>5</v>
      </c>
      <c r="D27" s="323" t="s">
        <v>10</v>
      </c>
      <c r="E27" s="323" t="s">
        <v>10</v>
      </c>
      <c r="F27" s="323" t="s">
        <v>10</v>
      </c>
      <c r="G27" s="323" t="s">
        <v>10</v>
      </c>
      <c r="H27" s="323" t="s">
        <v>10</v>
      </c>
      <c r="I27" s="323" t="s">
        <v>10</v>
      </c>
      <c r="J27" s="324">
        <v>5</v>
      </c>
      <c r="O27" s="1001" t="s">
        <v>704</v>
      </c>
      <c r="P27" s="348">
        <v>125855.73515084106</v>
      </c>
      <c r="Q27" s="348" t="s">
        <v>10</v>
      </c>
      <c r="R27" s="348" t="s">
        <v>10</v>
      </c>
      <c r="S27" s="348" t="s">
        <v>10</v>
      </c>
      <c r="T27" s="348" t="s">
        <v>10</v>
      </c>
      <c r="U27" s="348" t="s">
        <v>10</v>
      </c>
      <c r="V27" s="348" t="s">
        <v>10</v>
      </c>
      <c r="W27" s="349">
        <v>125855.73515084106</v>
      </c>
    </row>
    <row r="28" spans="2:23" ht="13.5" customHeight="1" x14ac:dyDescent="0.25">
      <c r="B28" s="1000" t="s">
        <v>724</v>
      </c>
      <c r="C28" s="327">
        <v>0</v>
      </c>
      <c r="D28" s="327" t="s">
        <v>10</v>
      </c>
      <c r="E28" s="327" t="s">
        <v>10</v>
      </c>
      <c r="F28" s="327" t="s">
        <v>10</v>
      </c>
      <c r="G28" s="327" t="s">
        <v>10</v>
      </c>
      <c r="H28" s="327" t="s">
        <v>10</v>
      </c>
      <c r="I28" s="327" t="s">
        <v>10</v>
      </c>
      <c r="J28" s="328" t="s">
        <v>723</v>
      </c>
      <c r="O28" s="1002" t="s">
        <v>724</v>
      </c>
      <c r="P28" s="351">
        <v>0</v>
      </c>
      <c r="Q28" s="351" t="s">
        <v>10</v>
      </c>
      <c r="R28" s="351" t="s">
        <v>10</v>
      </c>
      <c r="S28" s="351" t="s">
        <v>10</v>
      </c>
      <c r="T28" s="351" t="s">
        <v>10</v>
      </c>
      <c r="U28" s="351" t="s">
        <v>10</v>
      </c>
      <c r="V28" s="351" t="s">
        <v>10</v>
      </c>
      <c r="W28" s="352">
        <v>0</v>
      </c>
    </row>
    <row r="29" spans="2:23" ht="13.5" customHeight="1" x14ac:dyDescent="0.25">
      <c r="B29" s="999" t="s">
        <v>725</v>
      </c>
      <c r="C29" s="323">
        <v>5</v>
      </c>
      <c r="D29" s="323" t="s">
        <v>10</v>
      </c>
      <c r="E29" s="323" t="s">
        <v>10</v>
      </c>
      <c r="F29" s="323" t="s">
        <v>10</v>
      </c>
      <c r="G29" s="323" t="s">
        <v>10</v>
      </c>
      <c r="H29" s="323" t="s">
        <v>10</v>
      </c>
      <c r="I29" s="323" t="s">
        <v>10</v>
      </c>
      <c r="J29" s="324">
        <v>5</v>
      </c>
      <c r="O29" s="1001" t="s">
        <v>725</v>
      </c>
      <c r="P29" s="348">
        <v>64192.951843229836</v>
      </c>
      <c r="Q29" s="348" t="s">
        <v>10</v>
      </c>
      <c r="R29" s="348" t="s">
        <v>10</v>
      </c>
      <c r="S29" s="348" t="s">
        <v>10</v>
      </c>
      <c r="T29" s="348" t="s">
        <v>10</v>
      </c>
      <c r="U29" s="348" t="s">
        <v>10</v>
      </c>
      <c r="V29" s="348" t="s">
        <v>10</v>
      </c>
      <c r="W29" s="349">
        <v>64192.951843229836</v>
      </c>
    </row>
    <row r="30" spans="2:23" s="353" customFormat="1" ht="13.5" customHeight="1" x14ac:dyDescent="0.25">
      <c r="B30" s="1000" t="s">
        <v>726</v>
      </c>
      <c r="C30" s="327">
        <v>0</v>
      </c>
      <c r="D30" s="327" t="s">
        <v>10</v>
      </c>
      <c r="E30" s="327" t="s">
        <v>10</v>
      </c>
      <c r="F30" s="327" t="s">
        <v>10</v>
      </c>
      <c r="G30" s="327" t="s">
        <v>10</v>
      </c>
      <c r="H30" s="327" t="s">
        <v>10</v>
      </c>
      <c r="I30" s="327">
        <v>3</v>
      </c>
      <c r="J30" s="328">
        <v>3</v>
      </c>
      <c r="O30" s="1002" t="s">
        <v>726</v>
      </c>
      <c r="P30" s="351">
        <v>0</v>
      </c>
      <c r="Q30" s="351" t="s">
        <v>10</v>
      </c>
      <c r="R30" s="351" t="s">
        <v>10</v>
      </c>
      <c r="S30" s="351" t="s">
        <v>10</v>
      </c>
      <c r="T30" s="351" t="s">
        <v>10</v>
      </c>
      <c r="U30" s="351" t="s">
        <v>10</v>
      </c>
      <c r="V30" s="351">
        <v>80000</v>
      </c>
      <c r="W30" s="352">
        <v>80000</v>
      </c>
    </row>
    <row r="31" spans="2:23" ht="13.5" customHeight="1" x14ac:dyDescent="0.25">
      <c r="B31" s="999" t="s">
        <v>727</v>
      </c>
      <c r="C31" s="323">
        <v>233</v>
      </c>
      <c r="D31" s="323" t="s">
        <v>10</v>
      </c>
      <c r="E31" s="323" t="s">
        <v>10</v>
      </c>
      <c r="F31" s="323" t="s">
        <v>10</v>
      </c>
      <c r="G31" s="323" t="s">
        <v>10</v>
      </c>
      <c r="H31" s="323">
        <v>1</v>
      </c>
      <c r="I31" s="323" t="s">
        <v>10</v>
      </c>
      <c r="J31" s="324">
        <v>234</v>
      </c>
      <c r="O31" s="1001" t="s">
        <v>727</v>
      </c>
      <c r="P31" s="348">
        <v>9825607.5354060587</v>
      </c>
      <c r="Q31" s="348" t="s">
        <v>10</v>
      </c>
      <c r="R31" s="348" t="s">
        <v>10</v>
      </c>
      <c r="S31" s="348" t="s">
        <v>10</v>
      </c>
      <c r="T31" s="348" t="s">
        <v>10</v>
      </c>
      <c r="U31" s="348">
        <v>14772.632</v>
      </c>
      <c r="V31" s="348" t="s">
        <v>10</v>
      </c>
      <c r="W31" s="349">
        <v>9840380.1674060579</v>
      </c>
    </row>
    <row r="32" spans="2:23" ht="13.5" customHeight="1" x14ac:dyDescent="0.25">
      <c r="B32" s="1000" t="s">
        <v>728</v>
      </c>
      <c r="C32" s="327">
        <v>7</v>
      </c>
      <c r="D32" s="327" t="s">
        <v>10</v>
      </c>
      <c r="E32" s="327" t="s">
        <v>10</v>
      </c>
      <c r="F32" s="327" t="s">
        <v>10</v>
      </c>
      <c r="G32" s="327" t="s">
        <v>10</v>
      </c>
      <c r="H32" s="327" t="s">
        <v>10</v>
      </c>
      <c r="I32" s="327" t="s">
        <v>10</v>
      </c>
      <c r="J32" s="328">
        <v>7</v>
      </c>
      <c r="O32" s="1002" t="s">
        <v>728</v>
      </c>
      <c r="P32" s="351">
        <v>212627.49153516599</v>
      </c>
      <c r="Q32" s="351" t="s">
        <v>10</v>
      </c>
      <c r="R32" s="351" t="s">
        <v>10</v>
      </c>
      <c r="S32" s="351" t="s">
        <v>10</v>
      </c>
      <c r="T32" s="351" t="s">
        <v>10</v>
      </c>
      <c r="U32" s="351" t="s">
        <v>10</v>
      </c>
      <c r="V32" s="351" t="s">
        <v>10</v>
      </c>
      <c r="W32" s="352">
        <v>212627.49153516599</v>
      </c>
    </row>
    <row r="33" spans="2:23" s="353" customFormat="1" ht="13.5" customHeight="1" x14ac:dyDescent="0.25">
      <c r="B33" s="999" t="s">
        <v>729</v>
      </c>
      <c r="C33" s="323">
        <v>17</v>
      </c>
      <c r="D33" s="323" t="s">
        <v>10</v>
      </c>
      <c r="E33" s="323" t="s">
        <v>10</v>
      </c>
      <c r="F33" s="323">
        <v>1</v>
      </c>
      <c r="G33" s="323" t="s">
        <v>10</v>
      </c>
      <c r="H33" s="323" t="s">
        <v>10</v>
      </c>
      <c r="I33" s="323" t="s">
        <v>10</v>
      </c>
      <c r="J33" s="324">
        <v>18</v>
      </c>
      <c r="O33" s="1001" t="s">
        <v>729</v>
      </c>
      <c r="P33" s="348">
        <v>394899.61322345881</v>
      </c>
      <c r="Q33" s="348" t="s">
        <v>10</v>
      </c>
      <c r="R33" s="348" t="s">
        <v>10</v>
      </c>
      <c r="S33" s="348">
        <v>6720.45885</v>
      </c>
      <c r="T33" s="348" t="s">
        <v>10</v>
      </c>
      <c r="U33" s="348" t="s">
        <v>10</v>
      </c>
      <c r="V33" s="348" t="s">
        <v>10</v>
      </c>
      <c r="W33" s="349">
        <v>401620.07207345881</v>
      </c>
    </row>
    <row r="34" spans="2:23" ht="13.5" customHeight="1" x14ac:dyDescent="0.25">
      <c r="B34" s="1000" t="s">
        <v>573</v>
      </c>
      <c r="C34" s="327">
        <v>3</v>
      </c>
      <c r="D34" s="327" t="s">
        <v>10</v>
      </c>
      <c r="E34" s="327" t="s">
        <v>10</v>
      </c>
      <c r="F34" s="327" t="s">
        <v>10</v>
      </c>
      <c r="G34" s="327" t="s">
        <v>10</v>
      </c>
      <c r="H34" s="327" t="s">
        <v>10</v>
      </c>
      <c r="I34" s="327" t="s">
        <v>10</v>
      </c>
      <c r="J34" s="328">
        <v>3</v>
      </c>
      <c r="O34" s="1002" t="s">
        <v>573</v>
      </c>
      <c r="P34" s="351">
        <v>160682.44304229799</v>
      </c>
      <c r="Q34" s="351" t="s">
        <v>10</v>
      </c>
      <c r="R34" s="351" t="s">
        <v>10</v>
      </c>
      <c r="S34" s="351" t="s">
        <v>10</v>
      </c>
      <c r="T34" s="351" t="s">
        <v>10</v>
      </c>
      <c r="U34" s="351" t="s">
        <v>10</v>
      </c>
      <c r="V34" s="351" t="s">
        <v>10</v>
      </c>
      <c r="W34" s="352">
        <v>160682.44304229799</v>
      </c>
    </row>
    <row r="35" spans="2:23" s="353" customFormat="1" ht="13.5" customHeight="1" x14ac:dyDescent="0.25">
      <c r="B35" s="999" t="s">
        <v>730</v>
      </c>
      <c r="C35" s="323">
        <v>1</v>
      </c>
      <c r="D35" s="323" t="s">
        <v>10</v>
      </c>
      <c r="E35" s="323" t="s">
        <v>10</v>
      </c>
      <c r="F35" s="323" t="s">
        <v>10</v>
      </c>
      <c r="G35" s="323" t="s">
        <v>10</v>
      </c>
      <c r="H35" s="323" t="s">
        <v>10</v>
      </c>
      <c r="I35" s="323" t="s">
        <v>10</v>
      </c>
      <c r="J35" s="324">
        <v>1</v>
      </c>
      <c r="O35" s="1001" t="s">
        <v>730</v>
      </c>
      <c r="P35" s="348">
        <v>34016.224444929903</v>
      </c>
      <c r="Q35" s="348" t="s">
        <v>10</v>
      </c>
      <c r="R35" s="348" t="s">
        <v>10</v>
      </c>
      <c r="S35" s="348" t="s">
        <v>10</v>
      </c>
      <c r="T35" s="348" t="s">
        <v>10</v>
      </c>
      <c r="U35" s="348" t="s">
        <v>10</v>
      </c>
      <c r="V35" s="348" t="s">
        <v>10</v>
      </c>
      <c r="W35" s="349">
        <v>34016.224444929903</v>
      </c>
    </row>
    <row r="36" spans="2:23" ht="13.5" customHeight="1" x14ac:dyDescent="0.25">
      <c r="B36" s="1000" t="s">
        <v>731</v>
      </c>
      <c r="C36" s="327">
        <v>105</v>
      </c>
      <c r="D36" s="327" t="s">
        <v>10</v>
      </c>
      <c r="E36" s="327" t="s">
        <v>10</v>
      </c>
      <c r="F36" s="327" t="s">
        <v>10</v>
      </c>
      <c r="G36" s="327" t="s">
        <v>10</v>
      </c>
      <c r="H36" s="327" t="s">
        <v>10</v>
      </c>
      <c r="I36" s="327" t="s">
        <v>10</v>
      </c>
      <c r="J36" s="328">
        <v>105</v>
      </c>
      <c r="O36" s="1002" t="s">
        <v>731</v>
      </c>
      <c r="P36" s="351">
        <v>2431131.3722334001</v>
      </c>
      <c r="Q36" s="351" t="s">
        <v>10</v>
      </c>
      <c r="R36" s="351" t="s">
        <v>10</v>
      </c>
      <c r="S36" s="351" t="s">
        <v>10</v>
      </c>
      <c r="T36" s="351" t="s">
        <v>10</v>
      </c>
      <c r="U36" s="351" t="s">
        <v>10</v>
      </c>
      <c r="V36" s="351" t="s">
        <v>10</v>
      </c>
      <c r="W36" s="352">
        <v>2431131.3722334001</v>
      </c>
    </row>
    <row r="37" spans="2:23" s="353" customFormat="1" ht="13.5" customHeight="1" x14ac:dyDescent="0.25">
      <c r="B37" s="999" t="s">
        <v>732</v>
      </c>
      <c r="C37" s="323">
        <v>10</v>
      </c>
      <c r="D37" s="323" t="s">
        <v>10</v>
      </c>
      <c r="E37" s="323">
        <v>16</v>
      </c>
      <c r="F37" s="323" t="s">
        <v>10</v>
      </c>
      <c r="G37" s="323" t="s">
        <v>10</v>
      </c>
      <c r="H37" s="323" t="s">
        <v>10</v>
      </c>
      <c r="I37" s="323" t="s">
        <v>10</v>
      </c>
      <c r="J37" s="324">
        <v>26</v>
      </c>
      <c r="O37" s="1001" t="s">
        <v>732</v>
      </c>
      <c r="P37" s="348">
        <v>511962.37060396897</v>
      </c>
      <c r="Q37" s="348" t="s">
        <v>10</v>
      </c>
      <c r="R37" s="348">
        <v>432349.25071085797</v>
      </c>
      <c r="S37" s="348" t="s">
        <v>10</v>
      </c>
      <c r="T37" s="348" t="s">
        <v>10</v>
      </c>
      <c r="U37" s="348" t="s">
        <v>10</v>
      </c>
      <c r="V37" s="348" t="s">
        <v>10</v>
      </c>
      <c r="W37" s="349">
        <v>944311.62131482689</v>
      </c>
    </row>
    <row r="38" spans="2:23" ht="13.5" customHeight="1" x14ac:dyDescent="0.25">
      <c r="B38" s="1000" t="s">
        <v>733</v>
      </c>
      <c r="C38" s="327">
        <v>12</v>
      </c>
      <c r="D38" s="327" t="s">
        <v>10</v>
      </c>
      <c r="E38" s="327" t="s">
        <v>10</v>
      </c>
      <c r="F38" s="327" t="s">
        <v>10</v>
      </c>
      <c r="G38" s="327" t="s">
        <v>10</v>
      </c>
      <c r="H38" s="327" t="s">
        <v>10</v>
      </c>
      <c r="I38" s="327" t="s">
        <v>10</v>
      </c>
      <c r="J38" s="328">
        <v>12</v>
      </c>
      <c r="O38" s="1002" t="s">
        <v>733</v>
      </c>
      <c r="P38" s="351">
        <v>537578.40408904152</v>
      </c>
      <c r="Q38" s="351" t="s">
        <v>10</v>
      </c>
      <c r="R38" s="351" t="s">
        <v>10</v>
      </c>
      <c r="S38" s="351" t="s">
        <v>10</v>
      </c>
      <c r="T38" s="351" t="s">
        <v>10</v>
      </c>
      <c r="U38" s="351" t="s">
        <v>10</v>
      </c>
      <c r="V38" s="351" t="s">
        <v>10</v>
      </c>
      <c r="W38" s="352">
        <v>537578.40408904152</v>
      </c>
    </row>
    <row r="39" spans="2:23" s="353" customFormat="1" ht="13.5" customHeight="1" x14ac:dyDescent="0.25">
      <c r="B39" s="999" t="s">
        <v>734</v>
      </c>
      <c r="C39" s="323">
        <v>1</v>
      </c>
      <c r="D39" s="323" t="s">
        <v>10</v>
      </c>
      <c r="E39" s="323" t="s">
        <v>10</v>
      </c>
      <c r="F39" s="323" t="s">
        <v>10</v>
      </c>
      <c r="G39" s="323" t="s">
        <v>10</v>
      </c>
      <c r="H39" s="323" t="s">
        <v>10</v>
      </c>
      <c r="I39" s="323" t="s">
        <v>10</v>
      </c>
      <c r="J39" s="324">
        <v>1</v>
      </c>
      <c r="O39" s="1001" t="s">
        <v>734</v>
      </c>
      <c r="P39" s="348">
        <v>12045.491084400001</v>
      </c>
      <c r="Q39" s="348" t="s">
        <v>10</v>
      </c>
      <c r="R39" s="348" t="s">
        <v>10</v>
      </c>
      <c r="S39" s="348" t="s">
        <v>10</v>
      </c>
      <c r="T39" s="348" t="s">
        <v>10</v>
      </c>
      <c r="U39" s="348" t="s">
        <v>10</v>
      </c>
      <c r="V39" s="348" t="s">
        <v>10</v>
      </c>
      <c r="W39" s="349">
        <v>12045.491084400001</v>
      </c>
    </row>
    <row r="40" spans="2:23" ht="13.5" customHeight="1" x14ac:dyDescent="0.25">
      <c r="B40" s="1000" t="s">
        <v>735</v>
      </c>
      <c r="C40" s="327">
        <v>3</v>
      </c>
      <c r="D40" s="327" t="s">
        <v>10</v>
      </c>
      <c r="E40" s="327" t="s">
        <v>10</v>
      </c>
      <c r="F40" s="327" t="s">
        <v>10</v>
      </c>
      <c r="G40" s="327" t="s">
        <v>10</v>
      </c>
      <c r="H40" s="327" t="s">
        <v>10</v>
      </c>
      <c r="I40" s="327" t="s">
        <v>10</v>
      </c>
      <c r="J40" s="328">
        <v>3</v>
      </c>
      <c r="O40" s="1002" t="s">
        <v>735</v>
      </c>
      <c r="P40" s="351">
        <v>28022.898872267491</v>
      </c>
      <c r="Q40" s="351" t="s">
        <v>10</v>
      </c>
      <c r="R40" s="351" t="s">
        <v>10</v>
      </c>
      <c r="S40" s="351" t="s">
        <v>10</v>
      </c>
      <c r="T40" s="351" t="s">
        <v>10</v>
      </c>
      <c r="U40" s="351" t="s">
        <v>10</v>
      </c>
      <c r="V40" s="351" t="s">
        <v>10</v>
      </c>
      <c r="W40" s="352">
        <v>28022.898872267491</v>
      </c>
    </row>
    <row r="41" spans="2:23" s="353" customFormat="1" ht="13.5" customHeight="1" x14ac:dyDescent="0.25">
      <c r="B41" s="999" t="s">
        <v>736</v>
      </c>
      <c r="C41" s="323">
        <v>9</v>
      </c>
      <c r="D41" s="323" t="s">
        <v>10</v>
      </c>
      <c r="E41" s="323" t="s">
        <v>10</v>
      </c>
      <c r="F41" s="323" t="s">
        <v>10</v>
      </c>
      <c r="G41" s="323" t="s">
        <v>10</v>
      </c>
      <c r="H41" s="323" t="s">
        <v>10</v>
      </c>
      <c r="I41" s="323" t="s">
        <v>10</v>
      </c>
      <c r="J41" s="324">
        <v>9</v>
      </c>
      <c r="O41" s="1001" t="s">
        <v>736</v>
      </c>
      <c r="P41" s="348">
        <v>86952.300682871122</v>
      </c>
      <c r="Q41" s="348" t="s">
        <v>10</v>
      </c>
      <c r="R41" s="348" t="s">
        <v>10</v>
      </c>
      <c r="S41" s="348" t="s">
        <v>10</v>
      </c>
      <c r="T41" s="348" t="s">
        <v>10</v>
      </c>
      <c r="U41" s="348" t="s">
        <v>10</v>
      </c>
      <c r="V41" s="348" t="s">
        <v>10</v>
      </c>
      <c r="W41" s="349">
        <v>86952.300682871122</v>
      </c>
    </row>
    <row r="42" spans="2:23" ht="13.5" customHeight="1" x14ac:dyDescent="0.25">
      <c r="B42" s="1000" t="s">
        <v>737</v>
      </c>
      <c r="C42" s="327">
        <v>4</v>
      </c>
      <c r="D42" s="327" t="s">
        <v>10</v>
      </c>
      <c r="E42" s="327" t="s">
        <v>10</v>
      </c>
      <c r="F42" s="327" t="s">
        <v>10</v>
      </c>
      <c r="G42" s="327" t="s">
        <v>10</v>
      </c>
      <c r="H42" s="327" t="s">
        <v>10</v>
      </c>
      <c r="I42" s="327" t="s">
        <v>10</v>
      </c>
      <c r="J42" s="328">
        <v>4</v>
      </c>
      <c r="O42" s="1002" t="s">
        <v>737</v>
      </c>
      <c r="P42" s="351">
        <v>43690.945487876292</v>
      </c>
      <c r="Q42" s="351" t="s">
        <v>10</v>
      </c>
      <c r="R42" s="351" t="s">
        <v>10</v>
      </c>
      <c r="S42" s="351" t="s">
        <v>10</v>
      </c>
      <c r="T42" s="351" t="s">
        <v>10</v>
      </c>
      <c r="U42" s="351" t="s">
        <v>10</v>
      </c>
      <c r="V42" s="351" t="s">
        <v>10</v>
      </c>
      <c r="W42" s="352">
        <v>43690.945487876292</v>
      </c>
    </row>
    <row r="43" spans="2:23" s="353" customFormat="1" ht="13.5" customHeight="1" x14ac:dyDescent="0.25">
      <c r="B43" s="999" t="s">
        <v>738</v>
      </c>
      <c r="C43" s="323">
        <v>4</v>
      </c>
      <c r="D43" s="323" t="s">
        <v>10</v>
      </c>
      <c r="E43" s="323" t="s">
        <v>10</v>
      </c>
      <c r="F43" s="323" t="s">
        <v>10</v>
      </c>
      <c r="G43" s="323" t="s">
        <v>10</v>
      </c>
      <c r="H43" s="323" t="s">
        <v>10</v>
      </c>
      <c r="I43" s="323" t="s">
        <v>10</v>
      </c>
      <c r="J43" s="324">
        <v>4</v>
      </c>
      <c r="O43" s="1001" t="s">
        <v>738</v>
      </c>
      <c r="P43" s="348">
        <v>169609.84042691201</v>
      </c>
      <c r="Q43" s="348" t="s">
        <v>10</v>
      </c>
      <c r="R43" s="348" t="s">
        <v>10</v>
      </c>
      <c r="S43" s="348" t="s">
        <v>10</v>
      </c>
      <c r="T43" s="348" t="s">
        <v>10</v>
      </c>
      <c r="U43" s="348" t="s">
        <v>10</v>
      </c>
      <c r="V43" s="348" t="s">
        <v>10</v>
      </c>
      <c r="W43" s="349">
        <v>169609.84042691201</v>
      </c>
    </row>
    <row r="44" spans="2:23" ht="13.5" customHeight="1" x14ac:dyDescent="0.25">
      <c r="B44" s="1000" t="s">
        <v>739</v>
      </c>
      <c r="C44" s="327">
        <v>3124</v>
      </c>
      <c r="D44" s="327" t="s">
        <v>10</v>
      </c>
      <c r="E44" s="327" t="s">
        <v>10</v>
      </c>
      <c r="F44" s="327" t="s">
        <v>10</v>
      </c>
      <c r="G44" s="327" t="s">
        <v>10</v>
      </c>
      <c r="H44" s="327" t="s">
        <v>10</v>
      </c>
      <c r="I44" s="327" t="s">
        <v>10</v>
      </c>
      <c r="J44" s="328">
        <v>3124</v>
      </c>
      <c r="O44" s="1002" t="s">
        <v>739</v>
      </c>
      <c r="P44" s="351">
        <v>67246030.751520142</v>
      </c>
      <c r="Q44" s="351" t="s">
        <v>10</v>
      </c>
      <c r="R44" s="351" t="s">
        <v>10</v>
      </c>
      <c r="S44" s="351" t="s">
        <v>10</v>
      </c>
      <c r="T44" s="351" t="s">
        <v>10</v>
      </c>
      <c r="U44" s="351" t="s">
        <v>10</v>
      </c>
      <c r="V44" s="351" t="s">
        <v>10</v>
      </c>
      <c r="W44" s="352">
        <v>67246030.751520142</v>
      </c>
    </row>
    <row r="45" spans="2:23" s="353" customFormat="1" ht="13.5" customHeight="1" x14ac:dyDescent="0.25">
      <c r="B45" s="999" t="s">
        <v>740</v>
      </c>
      <c r="C45" s="323">
        <v>8</v>
      </c>
      <c r="D45" s="323" t="s">
        <v>10</v>
      </c>
      <c r="E45" s="323">
        <v>9</v>
      </c>
      <c r="F45" s="323" t="s">
        <v>10</v>
      </c>
      <c r="G45" s="323" t="s">
        <v>10</v>
      </c>
      <c r="H45" s="323" t="s">
        <v>10</v>
      </c>
      <c r="I45" s="323" t="s">
        <v>10</v>
      </c>
      <c r="J45" s="324">
        <v>17</v>
      </c>
      <c r="O45" s="1001" t="s">
        <v>740</v>
      </c>
      <c r="P45" s="348">
        <v>224663.9784623367</v>
      </c>
      <c r="Q45" s="348" t="s">
        <v>10</v>
      </c>
      <c r="R45" s="348">
        <v>310669.77385295002</v>
      </c>
      <c r="S45" s="348" t="s">
        <v>10</v>
      </c>
      <c r="T45" s="348" t="s">
        <v>10</v>
      </c>
      <c r="U45" s="348" t="s">
        <v>10</v>
      </c>
      <c r="V45" s="348" t="s">
        <v>10</v>
      </c>
      <c r="W45" s="349">
        <v>535333.75231528678</v>
      </c>
    </row>
    <row r="46" spans="2:23" ht="13.5" customHeight="1" x14ac:dyDescent="0.25">
      <c r="B46" s="1000" t="s">
        <v>741</v>
      </c>
      <c r="C46" s="327">
        <v>31</v>
      </c>
      <c r="D46" s="327" t="s">
        <v>10</v>
      </c>
      <c r="E46" s="327" t="s">
        <v>10</v>
      </c>
      <c r="F46" s="327" t="s">
        <v>10</v>
      </c>
      <c r="G46" s="327" t="s">
        <v>10</v>
      </c>
      <c r="H46" s="327" t="s">
        <v>10</v>
      </c>
      <c r="I46" s="327" t="s">
        <v>10</v>
      </c>
      <c r="J46" s="328">
        <v>31</v>
      </c>
      <c r="O46" s="1002" t="s">
        <v>741</v>
      </c>
      <c r="P46" s="351">
        <v>744609.16982165712</v>
      </c>
      <c r="Q46" s="351" t="s">
        <v>10</v>
      </c>
      <c r="R46" s="351" t="s">
        <v>10</v>
      </c>
      <c r="S46" s="351" t="s">
        <v>10</v>
      </c>
      <c r="T46" s="351" t="s">
        <v>10</v>
      </c>
      <c r="U46" s="351" t="s">
        <v>10</v>
      </c>
      <c r="V46" s="351" t="s">
        <v>10</v>
      </c>
      <c r="W46" s="352">
        <v>744609.16982165712</v>
      </c>
    </row>
    <row r="47" spans="2:23" s="353" customFormat="1" ht="13.5" customHeight="1" x14ac:dyDescent="0.25">
      <c r="B47" s="999" t="s">
        <v>742</v>
      </c>
      <c r="C47" s="323">
        <v>84</v>
      </c>
      <c r="D47" s="323" t="s">
        <v>10</v>
      </c>
      <c r="E47" s="323" t="s">
        <v>10</v>
      </c>
      <c r="F47" s="323">
        <v>6</v>
      </c>
      <c r="G47" s="323" t="s">
        <v>10</v>
      </c>
      <c r="H47" s="323">
        <v>6</v>
      </c>
      <c r="I47" s="323" t="s">
        <v>10</v>
      </c>
      <c r="J47" s="324">
        <v>96</v>
      </c>
      <c r="O47" s="1001" t="s">
        <v>742</v>
      </c>
      <c r="P47" s="348">
        <v>2082771.05482343</v>
      </c>
      <c r="Q47" s="348" t="s">
        <v>10</v>
      </c>
      <c r="R47" s="348" t="s">
        <v>10</v>
      </c>
      <c r="S47" s="348">
        <v>1005866.56673715</v>
      </c>
      <c r="T47" s="348" t="s">
        <v>10</v>
      </c>
      <c r="U47" s="348">
        <v>624770.57698999997</v>
      </c>
      <c r="V47" s="348" t="s">
        <v>10</v>
      </c>
      <c r="W47" s="349">
        <v>3713408.1985505801</v>
      </c>
    </row>
    <row r="48" spans="2:23" ht="13.5" customHeight="1" x14ac:dyDescent="0.25">
      <c r="B48" s="1000" t="s">
        <v>705</v>
      </c>
      <c r="C48" s="327">
        <v>0</v>
      </c>
      <c r="D48" s="327" t="s">
        <v>10</v>
      </c>
      <c r="E48" s="327" t="s">
        <v>10</v>
      </c>
      <c r="F48" s="327" t="s">
        <v>10</v>
      </c>
      <c r="G48" s="327" t="s">
        <v>10</v>
      </c>
      <c r="H48" s="327" t="s">
        <v>10</v>
      </c>
      <c r="I48" s="327" t="s">
        <v>10</v>
      </c>
      <c r="J48" s="328" t="s">
        <v>723</v>
      </c>
      <c r="O48" s="1002" t="s">
        <v>705</v>
      </c>
      <c r="P48" s="351">
        <v>0</v>
      </c>
      <c r="Q48" s="351" t="s">
        <v>10</v>
      </c>
      <c r="R48" s="351" t="s">
        <v>10</v>
      </c>
      <c r="S48" s="351" t="s">
        <v>10</v>
      </c>
      <c r="T48" s="351" t="s">
        <v>10</v>
      </c>
      <c r="U48" s="351" t="s">
        <v>10</v>
      </c>
      <c r="V48" s="351" t="s">
        <v>10</v>
      </c>
      <c r="W48" s="352">
        <v>0</v>
      </c>
    </row>
    <row r="49" spans="2:23" s="353" customFormat="1" ht="13.5" customHeight="1" x14ac:dyDescent="0.25">
      <c r="B49" s="999" t="s">
        <v>706</v>
      </c>
      <c r="C49" s="323">
        <v>0</v>
      </c>
      <c r="D49" s="323" t="s">
        <v>10</v>
      </c>
      <c r="E49" s="323" t="s">
        <v>10</v>
      </c>
      <c r="F49" s="323" t="s">
        <v>10</v>
      </c>
      <c r="G49" s="323" t="s">
        <v>10</v>
      </c>
      <c r="H49" s="323" t="s">
        <v>10</v>
      </c>
      <c r="I49" s="323" t="s">
        <v>10</v>
      </c>
      <c r="J49" s="324" t="s">
        <v>723</v>
      </c>
      <c r="O49" s="1001" t="s">
        <v>706</v>
      </c>
      <c r="P49" s="348">
        <v>0</v>
      </c>
      <c r="Q49" s="348" t="s">
        <v>10</v>
      </c>
      <c r="R49" s="348" t="s">
        <v>10</v>
      </c>
      <c r="S49" s="348" t="s">
        <v>10</v>
      </c>
      <c r="T49" s="348" t="s">
        <v>10</v>
      </c>
      <c r="U49" s="348" t="s">
        <v>10</v>
      </c>
      <c r="V49" s="348" t="s">
        <v>10</v>
      </c>
      <c r="W49" s="349">
        <v>0</v>
      </c>
    </row>
    <row r="50" spans="2:23" ht="13.5" customHeight="1" x14ac:dyDescent="0.25">
      <c r="B50" s="1000" t="s">
        <v>707</v>
      </c>
      <c r="C50" s="327">
        <v>2</v>
      </c>
      <c r="D50" s="327" t="s">
        <v>10</v>
      </c>
      <c r="E50" s="327" t="s">
        <v>10</v>
      </c>
      <c r="F50" s="327" t="s">
        <v>10</v>
      </c>
      <c r="G50" s="327" t="s">
        <v>10</v>
      </c>
      <c r="H50" s="327" t="s">
        <v>10</v>
      </c>
      <c r="I50" s="327" t="s">
        <v>10</v>
      </c>
      <c r="J50" s="328">
        <v>2</v>
      </c>
      <c r="O50" s="1002" t="s">
        <v>707</v>
      </c>
      <c r="P50" s="351">
        <v>85809.300770449001</v>
      </c>
      <c r="Q50" s="351" t="s">
        <v>10</v>
      </c>
      <c r="R50" s="351" t="s">
        <v>10</v>
      </c>
      <c r="S50" s="351" t="s">
        <v>10</v>
      </c>
      <c r="T50" s="351" t="s">
        <v>10</v>
      </c>
      <c r="U50" s="351" t="s">
        <v>10</v>
      </c>
      <c r="V50" s="351" t="s">
        <v>10</v>
      </c>
      <c r="W50" s="352">
        <v>85809.300770449001</v>
      </c>
    </row>
    <row r="51" spans="2:23" s="353" customFormat="1" ht="13.5" customHeight="1" x14ac:dyDescent="0.25">
      <c r="B51" s="999" t="s">
        <v>708</v>
      </c>
      <c r="C51" s="323">
        <v>3</v>
      </c>
      <c r="D51" s="323" t="s">
        <v>10</v>
      </c>
      <c r="E51" s="323" t="s">
        <v>10</v>
      </c>
      <c r="F51" s="323" t="s">
        <v>10</v>
      </c>
      <c r="G51" s="323" t="s">
        <v>10</v>
      </c>
      <c r="H51" s="323" t="s">
        <v>10</v>
      </c>
      <c r="I51" s="323">
        <v>4</v>
      </c>
      <c r="J51" s="324">
        <v>7</v>
      </c>
      <c r="O51" s="1001" t="s">
        <v>708</v>
      </c>
      <c r="P51" s="348">
        <v>158466.93173771564</v>
      </c>
      <c r="Q51" s="348" t="s">
        <v>10</v>
      </c>
      <c r="R51" s="348" t="s">
        <v>10</v>
      </c>
      <c r="S51" s="348" t="s">
        <v>10</v>
      </c>
      <c r="T51" s="348" t="s">
        <v>10</v>
      </c>
      <c r="U51" s="348" t="s">
        <v>10</v>
      </c>
      <c r="V51" s="348">
        <v>148355</v>
      </c>
      <c r="W51" s="349">
        <v>306821.93173771561</v>
      </c>
    </row>
    <row r="52" spans="2:23" ht="13.5" customHeight="1" x14ac:dyDescent="0.25">
      <c r="B52" s="1000" t="s">
        <v>720</v>
      </c>
      <c r="C52" s="327">
        <v>3</v>
      </c>
      <c r="D52" s="327" t="s">
        <v>10</v>
      </c>
      <c r="E52" s="327" t="s">
        <v>10</v>
      </c>
      <c r="F52" s="327" t="s">
        <v>10</v>
      </c>
      <c r="G52" s="327" t="s">
        <v>10</v>
      </c>
      <c r="H52" s="327" t="s">
        <v>10</v>
      </c>
      <c r="I52" s="327">
        <v>1</v>
      </c>
      <c r="J52" s="328">
        <v>4</v>
      </c>
      <c r="O52" s="1002" t="s">
        <v>720</v>
      </c>
      <c r="P52" s="351">
        <v>64255.543420626098</v>
      </c>
      <c r="Q52" s="351" t="s">
        <v>10</v>
      </c>
      <c r="R52" s="351" t="s">
        <v>10</v>
      </c>
      <c r="S52" s="351" t="s">
        <v>10</v>
      </c>
      <c r="T52" s="351" t="s">
        <v>10</v>
      </c>
      <c r="U52" s="351" t="s">
        <v>10</v>
      </c>
      <c r="V52" s="351">
        <v>41355</v>
      </c>
      <c r="W52" s="352">
        <v>105610.5434206261</v>
      </c>
    </row>
    <row r="53" spans="2:23" s="353" customFormat="1" ht="13.5" customHeight="1" x14ac:dyDescent="0.25">
      <c r="B53" s="999" t="s">
        <v>709</v>
      </c>
      <c r="C53" s="323">
        <v>0</v>
      </c>
      <c r="D53" s="323" t="s">
        <v>10</v>
      </c>
      <c r="E53" s="323" t="s">
        <v>10</v>
      </c>
      <c r="F53" s="323" t="s">
        <v>10</v>
      </c>
      <c r="G53" s="323" t="s">
        <v>10</v>
      </c>
      <c r="H53" s="323" t="s">
        <v>10</v>
      </c>
      <c r="I53" s="323" t="s">
        <v>10</v>
      </c>
      <c r="J53" s="324" t="s">
        <v>723</v>
      </c>
      <c r="O53" s="1001" t="s">
        <v>709</v>
      </c>
      <c r="P53" s="348">
        <v>0</v>
      </c>
      <c r="Q53" s="348" t="s">
        <v>10</v>
      </c>
      <c r="R53" s="348" t="s">
        <v>10</v>
      </c>
      <c r="S53" s="348" t="s">
        <v>10</v>
      </c>
      <c r="T53" s="348" t="s">
        <v>10</v>
      </c>
      <c r="U53" s="348" t="s">
        <v>10</v>
      </c>
      <c r="V53" s="348" t="s">
        <v>10</v>
      </c>
      <c r="W53" s="349">
        <v>0</v>
      </c>
    </row>
    <row r="54" spans="2:23" ht="13.5" customHeight="1" x14ac:dyDescent="0.25">
      <c r="B54" s="1000" t="s">
        <v>710</v>
      </c>
      <c r="C54" s="327">
        <v>23</v>
      </c>
      <c r="D54" s="327" t="s">
        <v>10</v>
      </c>
      <c r="E54" s="327" t="s">
        <v>10</v>
      </c>
      <c r="F54" s="327" t="s">
        <v>10</v>
      </c>
      <c r="G54" s="327" t="s">
        <v>10</v>
      </c>
      <c r="H54" s="327" t="s">
        <v>10</v>
      </c>
      <c r="I54" s="327" t="s">
        <v>10</v>
      </c>
      <c r="J54" s="328">
        <v>23</v>
      </c>
      <c r="O54" s="1002" t="s">
        <v>710</v>
      </c>
      <c r="P54" s="351">
        <v>1171594.7307585916</v>
      </c>
      <c r="Q54" s="351" t="s">
        <v>10</v>
      </c>
      <c r="R54" s="351" t="s">
        <v>10</v>
      </c>
      <c r="S54" s="351" t="s">
        <v>10</v>
      </c>
      <c r="T54" s="351" t="s">
        <v>10</v>
      </c>
      <c r="U54" s="351" t="s">
        <v>10</v>
      </c>
      <c r="V54" s="351" t="s">
        <v>10</v>
      </c>
      <c r="W54" s="352">
        <v>1171594.7307585916</v>
      </c>
    </row>
    <row r="55" spans="2:23" s="353" customFormat="1" ht="13.5" customHeight="1" x14ac:dyDescent="0.25">
      <c r="B55" s="999" t="s">
        <v>711</v>
      </c>
      <c r="C55" s="323">
        <v>2</v>
      </c>
      <c r="D55" s="323" t="s">
        <v>10</v>
      </c>
      <c r="E55" s="323" t="s">
        <v>10</v>
      </c>
      <c r="F55" s="323" t="s">
        <v>10</v>
      </c>
      <c r="G55" s="323" t="s">
        <v>10</v>
      </c>
      <c r="H55" s="323" t="s">
        <v>10</v>
      </c>
      <c r="I55" s="323" t="s">
        <v>10</v>
      </c>
      <c r="J55" s="324">
        <v>2</v>
      </c>
      <c r="O55" s="1001" t="s">
        <v>711</v>
      </c>
      <c r="P55" s="348">
        <v>17551.907592626601</v>
      </c>
      <c r="Q55" s="348" t="s">
        <v>10</v>
      </c>
      <c r="R55" s="348" t="s">
        <v>10</v>
      </c>
      <c r="S55" s="348" t="s">
        <v>10</v>
      </c>
      <c r="T55" s="348" t="s">
        <v>10</v>
      </c>
      <c r="U55" s="348" t="s">
        <v>10</v>
      </c>
      <c r="V55" s="348" t="s">
        <v>10</v>
      </c>
      <c r="W55" s="349">
        <v>17551.907592626601</v>
      </c>
    </row>
    <row r="56" spans="2:23" ht="13.5" customHeight="1" x14ac:dyDescent="0.25">
      <c r="B56" s="1000" t="s">
        <v>712</v>
      </c>
      <c r="C56" s="327">
        <v>5</v>
      </c>
      <c r="D56" s="327">
        <v>32</v>
      </c>
      <c r="E56" s="327" t="s">
        <v>10</v>
      </c>
      <c r="F56" s="327">
        <v>2</v>
      </c>
      <c r="G56" s="327">
        <v>2</v>
      </c>
      <c r="H56" s="327" t="s">
        <v>10</v>
      </c>
      <c r="I56" s="327" t="s">
        <v>10</v>
      </c>
      <c r="J56" s="328">
        <v>41</v>
      </c>
      <c r="O56" s="1002" t="s">
        <v>712</v>
      </c>
      <c r="P56" s="351">
        <v>64661.174021682993</v>
      </c>
      <c r="Q56" s="351">
        <v>378119.634862162</v>
      </c>
      <c r="R56" s="351" t="s">
        <v>10</v>
      </c>
      <c r="S56" s="351">
        <v>12320.841225</v>
      </c>
      <c r="T56" s="351">
        <v>42776.79</v>
      </c>
      <c r="U56" s="351" t="s">
        <v>10</v>
      </c>
      <c r="V56" s="351" t="s">
        <v>10</v>
      </c>
      <c r="W56" s="352">
        <v>497878.44010884495</v>
      </c>
    </row>
    <row r="57" spans="2:23" s="353" customFormat="1" ht="13.5" customHeight="1" x14ac:dyDescent="0.25">
      <c r="B57" s="999" t="s">
        <v>713</v>
      </c>
      <c r="C57" s="323">
        <v>3</v>
      </c>
      <c r="D57" s="323" t="s">
        <v>10</v>
      </c>
      <c r="E57" s="323" t="s">
        <v>10</v>
      </c>
      <c r="F57" s="323" t="s">
        <v>10</v>
      </c>
      <c r="G57" s="323" t="s">
        <v>10</v>
      </c>
      <c r="H57" s="323" t="s">
        <v>10</v>
      </c>
      <c r="I57" s="323" t="s">
        <v>10</v>
      </c>
      <c r="J57" s="324">
        <v>3</v>
      </c>
      <c r="O57" s="1001" t="s">
        <v>713</v>
      </c>
      <c r="P57" s="348">
        <v>106930.081900281</v>
      </c>
      <c r="Q57" s="348" t="s">
        <v>10</v>
      </c>
      <c r="R57" s="348" t="s">
        <v>10</v>
      </c>
      <c r="S57" s="348" t="s">
        <v>10</v>
      </c>
      <c r="T57" s="348" t="s">
        <v>10</v>
      </c>
      <c r="U57" s="348" t="s">
        <v>10</v>
      </c>
      <c r="V57" s="348" t="s">
        <v>10</v>
      </c>
      <c r="W57" s="349">
        <v>106930.081900281</v>
      </c>
    </row>
    <row r="58" spans="2:23" ht="13.5" customHeight="1" x14ac:dyDescent="0.25">
      <c r="B58" s="1000" t="s">
        <v>714</v>
      </c>
      <c r="C58" s="327">
        <v>1</v>
      </c>
      <c r="D58" s="327" t="s">
        <v>10</v>
      </c>
      <c r="E58" s="327" t="s">
        <v>10</v>
      </c>
      <c r="F58" s="327" t="s">
        <v>10</v>
      </c>
      <c r="G58" s="327" t="s">
        <v>10</v>
      </c>
      <c r="H58" s="327" t="s">
        <v>10</v>
      </c>
      <c r="I58" s="327" t="s">
        <v>10</v>
      </c>
      <c r="J58" s="328">
        <v>1</v>
      </c>
      <c r="O58" s="1002" t="s">
        <v>714</v>
      </c>
      <c r="P58" s="351">
        <v>3800.7275949505702</v>
      </c>
      <c r="Q58" s="351" t="s">
        <v>10</v>
      </c>
      <c r="R58" s="351" t="s">
        <v>10</v>
      </c>
      <c r="S58" s="351" t="s">
        <v>10</v>
      </c>
      <c r="T58" s="351" t="s">
        <v>10</v>
      </c>
      <c r="U58" s="351" t="s">
        <v>10</v>
      </c>
      <c r="V58" s="351" t="s">
        <v>10</v>
      </c>
      <c r="W58" s="352">
        <v>3800.7275949505702</v>
      </c>
    </row>
    <row r="59" spans="2:23" s="353" customFormat="1" ht="13.5" customHeight="1" x14ac:dyDescent="0.25">
      <c r="B59" s="999" t="s">
        <v>715</v>
      </c>
      <c r="C59" s="323">
        <v>26</v>
      </c>
      <c r="D59" s="323" t="s">
        <v>10</v>
      </c>
      <c r="E59" s="323" t="s">
        <v>10</v>
      </c>
      <c r="F59" s="323" t="s">
        <v>10</v>
      </c>
      <c r="G59" s="323">
        <v>1</v>
      </c>
      <c r="H59" s="323" t="s">
        <v>10</v>
      </c>
      <c r="I59" s="323" t="s">
        <v>10</v>
      </c>
      <c r="J59" s="324">
        <v>27</v>
      </c>
      <c r="O59" s="1001" t="s">
        <v>715</v>
      </c>
      <c r="P59" s="348">
        <v>1278585.1884255293</v>
      </c>
      <c r="Q59" s="348" t="s">
        <v>10</v>
      </c>
      <c r="R59" s="348" t="s">
        <v>10</v>
      </c>
      <c r="S59" s="348" t="s">
        <v>10</v>
      </c>
      <c r="T59" s="348">
        <v>15732.853080000001</v>
      </c>
      <c r="U59" s="348" t="s">
        <v>10</v>
      </c>
      <c r="V59" s="348" t="s">
        <v>10</v>
      </c>
      <c r="W59" s="349">
        <v>1294318.0415055293</v>
      </c>
    </row>
    <row r="60" spans="2:23" ht="13.5" customHeight="1" x14ac:dyDescent="0.25">
      <c r="B60" s="1000" t="s">
        <v>716</v>
      </c>
      <c r="C60" s="327">
        <v>1</v>
      </c>
      <c r="D60" s="327" t="s">
        <v>10</v>
      </c>
      <c r="E60" s="327" t="s">
        <v>10</v>
      </c>
      <c r="F60" s="327" t="s">
        <v>10</v>
      </c>
      <c r="G60" s="327" t="s">
        <v>10</v>
      </c>
      <c r="H60" s="327" t="s">
        <v>10</v>
      </c>
      <c r="I60" s="327" t="s">
        <v>10</v>
      </c>
      <c r="J60" s="328">
        <v>1</v>
      </c>
      <c r="O60" s="1002" t="s">
        <v>716</v>
      </c>
      <c r="P60" s="351">
        <v>56479.969306853302</v>
      </c>
      <c r="Q60" s="351" t="s">
        <v>10</v>
      </c>
      <c r="R60" s="351" t="s">
        <v>10</v>
      </c>
      <c r="S60" s="351" t="s">
        <v>10</v>
      </c>
      <c r="T60" s="351" t="s">
        <v>10</v>
      </c>
      <c r="U60" s="351" t="s">
        <v>10</v>
      </c>
      <c r="V60" s="351" t="s">
        <v>10</v>
      </c>
      <c r="W60" s="352">
        <v>56479.969306853302</v>
      </c>
    </row>
    <row r="61" spans="2:23" s="353" customFormat="1" ht="13.5" customHeight="1" x14ac:dyDescent="0.25">
      <c r="B61" s="999" t="s">
        <v>717</v>
      </c>
      <c r="C61" s="323">
        <v>1</v>
      </c>
      <c r="D61" s="323" t="s">
        <v>10</v>
      </c>
      <c r="E61" s="323" t="s">
        <v>10</v>
      </c>
      <c r="F61" s="323" t="s">
        <v>10</v>
      </c>
      <c r="G61" s="323" t="s">
        <v>10</v>
      </c>
      <c r="H61" s="323" t="s">
        <v>10</v>
      </c>
      <c r="I61" s="323" t="s">
        <v>10</v>
      </c>
      <c r="J61" s="324">
        <v>1</v>
      </c>
      <c r="O61" s="1001" t="s">
        <v>717</v>
      </c>
      <c r="P61" s="348">
        <v>17162.001475543701</v>
      </c>
      <c r="Q61" s="348" t="s">
        <v>10</v>
      </c>
      <c r="R61" s="348" t="s">
        <v>10</v>
      </c>
      <c r="S61" s="348" t="s">
        <v>10</v>
      </c>
      <c r="T61" s="348" t="s">
        <v>10</v>
      </c>
      <c r="U61" s="348" t="s">
        <v>10</v>
      </c>
      <c r="V61" s="348" t="s">
        <v>10</v>
      </c>
      <c r="W61" s="349">
        <v>17162.001475543701</v>
      </c>
    </row>
    <row r="62" spans="2:23" ht="13.5" customHeight="1" x14ac:dyDescent="0.25">
      <c r="B62" s="1000" t="s">
        <v>718</v>
      </c>
      <c r="C62" s="327">
        <v>70</v>
      </c>
      <c r="D62" s="327" t="s">
        <v>10</v>
      </c>
      <c r="E62" s="327">
        <v>9</v>
      </c>
      <c r="F62" s="327" t="s">
        <v>10</v>
      </c>
      <c r="G62" s="327" t="s">
        <v>10</v>
      </c>
      <c r="H62" s="327" t="s">
        <v>10</v>
      </c>
      <c r="I62" s="327" t="s">
        <v>10</v>
      </c>
      <c r="J62" s="328">
        <v>79</v>
      </c>
      <c r="O62" s="1002" t="s">
        <v>718</v>
      </c>
      <c r="P62" s="351">
        <v>3213446.4560609101</v>
      </c>
      <c r="Q62" s="351" t="s">
        <v>10</v>
      </c>
      <c r="R62" s="351">
        <v>718084.72598777805</v>
      </c>
      <c r="S62" s="351" t="s">
        <v>10</v>
      </c>
      <c r="T62" s="351" t="s">
        <v>10</v>
      </c>
      <c r="U62" s="351" t="s">
        <v>10</v>
      </c>
      <c r="V62" s="351" t="s">
        <v>10</v>
      </c>
      <c r="W62" s="352">
        <v>3931531.1820486882</v>
      </c>
    </row>
    <row r="63" spans="2:23" s="353" customFormat="1" ht="13.5" customHeight="1" x14ac:dyDescent="0.25">
      <c r="B63" s="999" t="s">
        <v>719</v>
      </c>
      <c r="C63" s="323">
        <v>264</v>
      </c>
      <c r="D63" s="323">
        <v>3</v>
      </c>
      <c r="E63" s="323" t="s">
        <v>10</v>
      </c>
      <c r="F63" s="323">
        <v>7</v>
      </c>
      <c r="G63" s="323" t="s">
        <v>10</v>
      </c>
      <c r="H63" s="323">
        <v>5</v>
      </c>
      <c r="I63" s="323" t="s">
        <v>10</v>
      </c>
      <c r="J63" s="324">
        <v>279</v>
      </c>
      <c r="O63" s="1001" t="s">
        <v>719</v>
      </c>
      <c r="P63" s="348">
        <v>14381947.994782757</v>
      </c>
      <c r="Q63" s="348">
        <v>27597.119719387199</v>
      </c>
      <c r="R63" s="348" t="s">
        <v>10</v>
      </c>
      <c r="S63" s="348">
        <v>336490.60803060699</v>
      </c>
      <c r="T63" s="348" t="s">
        <v>10</v>
      </c>
      <c r="U63" s="348">
        <v>359939.68150000001</v>
      </c>
      <c r="V63" s="348" t="s">
        <v>10</v>
      </c>
      <c r="W63" s="349">
        <v>15105975.404032754</v>
      </c>
    </row>
    <row r="64" spans="2:23" ht="13.5" customHeight="1" x14ac:dyDescent="0.25">
      <c r="B64" s="330" t="s">
        <v>4</v>
      </c>
      <c r="C64" s="286">
        <v>4670</v>
      </c>
      <c r="D64" s="286">
        <v>50</v>
      </c>
      <c r="E64" s="286">
        <v>42</v>
      </c>
      <c r="F64" s="286">
        <v>29</v>
      </c>
      <c r="G64" s="286">
        <v>10</v>
      </c>
      <c r="H64" s="286">
        <v>13</v>
      </c>
      <c r="I64" s="286">
        <v>12</v>
      </c>
      <c r="J64" s="286">
        <v>4826</v>
      </c>
      <c r="O64" s="330" t="s">
        <v>4</v>
      </c>
      <c r="P64" s="356">
        <v>121913548.44936953</v>
      </c>
      <c r="Q64" s="356">
        <v>679047.2766493602</v>
      </c>
      <c r="R64" s="356">
        <v>1765074.1231714778</v>
      </c>
      <c r="S64" s="356">
        <v>1685173.44829322</v>
      </c>
      <c r="T64" s="356">
        <v>112641.29558745</v>
      </c>
      <c r="U64" s="356">
        <v>1014255.5224899999</v>
      </c>
      <c r="V64" s="356">
        <v>432546</v>
      </c>
      <c r="W64" s="356">
        <v>127602286.11556104</v>
      </c>
    </row>
    <row r="65" spans="2:23" ht="13.5" customHeight="1" x14ac:dyDescent="0.25">
      <c r="B65" s="775"/>
      <c r="C65" s="640"/>
      <c r="D65" s="640"/>
      <c r="E65" s="640"/>
      <c r="F65" s="640"/>
      <c r="G65" s="640"/>
      <c r="H65" s="640"/>
      <c r="I65" s="640"/>
      <c r="J65" s="640"/>
      <c r="O65" s="775"/>
      <c r="P65" s="776"/>
      <c r="Q65" s="776"/>
      <c r="R65" s="776"/>
      <c r="S65" s="776"/>
      <c r="T65" s="776"/>
      <c r="U65" s="776"/>
      <c r="V65" s="776"/>
      <c r="W65" s="776"/>
    </row>
    <row r="66" spans="2:23" ht="13.5" customHeight="1" x14ac:dyDescent="0.25">
      <c r="B66" s="775"/>
      <c r="C66" s="776"/>
      <c r="D66" s="640"/>
      <c r="E66" s="640"/>
      <c r="F66" s="640"/>
      <c r="G66" s="640"/>
      <c r="H66" s="640"/>
      <c r="I66" s="640"/>
      <c r="J66" s="640"/>
      <c r="O66" s="775"/>
      <c r="P66" s="348"/>
      <c r="Q66" s="348"/>
      <c r="R66" s="348"/>
      <c r="S66" s="1031"/>
      <c r="T66" s="1031"/>
      <c r="U66" s="348"/>
      <c r="V66" s="348"/>
      <c r="W66" s="348"/>
    </row>
    <row r="67" spans="2:23" ht="13.5" customHeight="1" x14ac:dyDescent="0.25">
      <c r="B67" s="775"/>
      <c r="C67" s="640"/>
      <c r="D67" s="640"/>
      <c r="E67" s="640"/>
      <c r="F67" s="640"/>
      <c r="G67" s="640"/>
      <c r="H67" s="640"/>
      <c r="I67" s="640"/>
      <c r="J67" s="640"/>
      <c r="O67" s="775"/>
      <c r="P67" s="776"/>
      <c r="Q67" s="776"/>
      <c r="R67" s="776"/>
      <c r="S67" s="776"/>
      <c r="T67" s="776"/>
      <c r="U67" s="776"/>
      <c r="V67" s="776"/>
      <c r="W67" s="776"/>
    </row>
    <row r="68" spans="2:23" ht="13.5" customHeight="1" x14ac:dyDescent="0.25">
      <c r="B68" s="775"/>
      <c r="C68" s="640"/>
      <c r="D68" s="640"/>
      <c r="E68" s="640"/>
      <c r="F68" s="640"/>
      <c r="G68" s="640"/>
      <c r="H68" s="640"/>
      <c r="I68" s="640"/>
      <c r="J68" s="640"/>
      <c r="O68" s="775"/>
      <c r="P68" s="776"/>
      <c r="Q68" s="776"/>
      <c r="R68" s="776"/>
      <c r="S68" s="776"/>
      <c r="T68" s="776"/>
      <c r="U68" s="776"/>
      <c r="V68" s="776"/>
      <c r="W68" s="776"/>
    </row>
    <row r="69" spans="2:23" ht="13.5" customHeight="1" x14ac:dyDescent="0.25">
      <c r="B69" s="1216" t="s">
        <v>829</v>
      </c>
      <c r="C69" s="1216"/>
      <c r="D69" s="1216"/>
      <c r="E69" s="1216"/>
      <c r="F69" s="1216"/>
      <c r="G69" s="1216"/>
      <c r="H69" s="1216"/>
      <c r="I69" s="1216"/>
      <c r="J69" s="1216"/>
      <c r="O69" s="1216" t="s">
        <v>830</v>
      </c>
      <c r="P69" s="1216"/>
      <c r="Q69" s="1216"/>
      <c r="R69" s="1216"/>
      <c r="S69" s="1216"/>
      <c r="T69" s="1216"/>
      <c r="U69" s="1216"/>
      <c r="V69" s="1216"/>
      <c r="W69" s="1216"/>
    </row>
    <row r="70" spans="2:23" ht="13.5" customHeight="1" x14ac:dyDescent="0.25">
      <c r="B70" s="775"/>
      <c r="C70" s="640"/>
      <c r="D70" s="640"/>
      <c r="E70" s="640"/>
      <c r="F70" s="640"/>
      <c r="G70" s="640"/>
      <c r="H70" s="640"/>
      <c r="I70" s="640"/>
      <c r="J70" s="640"/>
      <c r="O70" s="775"/>
      <c r="P70" s="776"/>
      <c r="Q70" s="776"/>
      <c r="R70" s="776"/>
      <c r="S70" s="776"/>
      <c r="T70" s="776"/>
      <c r="U70" s="776"/>
      <c r="V70" s="776"/>
      <c r="W70" s="776"/>
    </row>
    <row r="71" spans="2:23" ht="13.5" customHeight="1" x14ac:dyDescent="0.25">
      <c r="B71" s="775"/>
      <c r="C71" s="640"/>
      <c r="D71" s="640"/>
      <c r="E71" s="640"/>
      <c r="F71" s="640"/>
      <c r="G71" s="640"/>
      <c r="H71" s="640"/>
      <c r="I71" s="640"/>
      <c r="J71" s="640"/>
      <c r="O71" s="775"/>
      <c r="P71" s="776"/>
      <c r="Q71" s="776"/>
      <c r="R71" s="776"/>
      <c r="S71" s="776"/>
      <c r="T71" s="776"/>
      <c r="U71" s="776"/>
      <c r="V71" s="776"/>
      <c r="W71" s="776"/>
    </row>
    <row r="72" spans="2:23" ht="13.5" customHeight="1" x14ac:dyDescent="0.25">
      <c r="B72" s="775"/>
      <c r="C72" s="640"/>
      <c r="D72" s="640"/>
      <c r="E72" s="640"/>
      <c r="F72" s="640"/>
      <c r="G72" s="640"/>
      <c r="H72" s="640"/>
      <c r="I72" s="640"/>
      <c r="J72" s="640"/>
      <c r="O72" s="775"/>
      <c r="P72" s="776"/>
      <c r="Q72" s="776"/>
      <c r="R72" s="776"/>
      <c r="S72" s="776"/>
      <c r="T72" s="776"/>
      <c r="U72" s="776"/>
      <c r="V72" s="776"/>
      <c r="W72" s="776"/>
    </row>
    <row r="73" spans="2:23" ht="13.5" customHeight="1" x14ac:dyDescent="0.25">
      <c r="B73" s="775"/>
      <c r="C73" s="640"/>
      <c r="D73" s="640"/>
      <c r="E73" s="640"/>
      <c r="F73" s="640"/>
      <c r="G73" s="640"/>
      <c r="H73" s="640"/>
      <c r="I73" s="640"/>
      <c r="J73" s="640"/>
      <c r="O73" s="775"/>
      <c r="P73" s="776"/>
      <c r="Q73" s="776"/>
      <c r="R73" s="776"/>
      <c r="S73" s="776"/>
      <c r="T73" s="776"/>
      <c r="U73" s="776"/>
      <c r="V73" s="776"/>
      <c r="W73" s="776"/>
    </row>
    <row r="74" spans="2:23" ht="13.5" customHeight="1" x14ac:dyDescent="0.25">
      <c r="B74" s="775"/>
      <c r="C74" s="640"/>
      <c r="D74" s="640"/>
      <c r="E74" s="640"/>
      <c r="F74" s="640"/>
      <c r="G74" s="640"/>
      <c r="H74" s="640"/>
      <c r="I74" s="640"/>
      <c r="J74" s="640"/>
      <c r="O74" s="775"/>
      <c r="P74" s="776"/>
      <c r="Q74" s="776"/>
      <c r="R74" s="776"/>
      <c r="S74" s="776"/>
      <c r="T74" s="776"/>
      <c r="U74" s="776"/>
      <c r="V74" s="776"/>
      <c r="W74" s="776"/>
    </row>
    <row r="75" spans="2:23" ht="13.5" customHeight="1" x14ac:dyDescent="0.25">
      <c r="B75" s="775"/>
      <c r="C75" s="640"/>
      <c r="D75" s="640"/>
      <c r="E75" s="640"/>
      <c r="F75" s="640"/>
      <c r="G75" s="640"/>
      <c r="H75" s="640"/>
      <c r="I75" s="640"/>
      <c r="J75" s="640"/>
      <c r="O75" s="775"/>
      <c r="P75" s="776"/>
      <c r="Q75" s="776"/>
      <c r="R75" s="776"/>
      <c r="S75" s="776"/>
      <c r="T75" s="776"/>
      <c r="U75" s="776"/>
      <c r="V75" s="776"/>
      <c r="W75" s="776"/>
    </row>
    <row r="76" spans="2:23" ht="13.5" customHeight="1" x14ac:dyDescent="0.25">
      <c r="B76" s="775"/>
      <c r="C76" s="640"/>
      <c r="D76" s="640"/>
      <c r="E76" s="640"/>
      <c r="F76" s="640"/>
      <c r="G76" s="640"/>
      <c r="H76" s="640"/>
      <c r="I76" s="640"/>
      <c r="J76" s="640"/>
      <c r="O76" s="775"/>
      <c r="P76" s="776"/>
      <c r="Q76" s="776"/>
      <c r="R76" s="776"/>
      <c r="S76" s="776"/>
      <c r="T76" s="776"/>
      <c r="U76" s="776"/>
      <c r="V76" s="776"/>
      <c r="W76" s="776"/>
    </row>
    <row r="77" spans="2:23" ht="13.5" customHeight="1" x14ac:dyDescent="0.25">
      <c r="B77" s="775"/>
      <c r="C77" s="640"/>
      <c r="D77" s="640"/>
      <c r="E77" s="640"/>
      <c r="F77" s="640"/>
      <c r="G77" s="640"/>
      <c r="H77" s="640"/>
      <c r="I77" s="640"/>
      <c r="J77" s="640"/>
      <c r="O77" s="775"/>
      <c r="P77" s="776"/>
      <c r="Q77" s="776"/>
      <c r="R77" s="776"/>
      <c r="S77" s="776"/>
      <c r="T77" s="776"/>
      <c r="U77" s="776"/>
      <c r="V77" s="776"/>
      <c r="W77" s="776"/>
    </row>
    <row r="78" spans="2:23" ht="13.5" customHeight="1" x14ac:dyDescent="0.25">
      <c r="B78" s="775"/>
      <c r="C78" s="640"/>
      <c r="D78" s="640"/>
      <c r="E78" s="640"/>
      <c r="F78" s="640"/>
      <c r="G78" s="640"/>
      <c r="H78" s="640"/>
      <c r="I78" s="640"/>
      <c r="J78" s="640"/>
      <c r="O78" s="775"/>
      <c r="P78" s="776"/>
      <c r="Q78" s="776"/>
      <c r="R78" s="776"/>
      <c r="S78" s="776"/>
      <c r="T78" s="776"/>
      <c r="U78" s="776"/>
      <c r="V78" s="776"/>
      <c r="W78" s="776"/>
    </row>
    <row r="81" spans="3:15" x14ac:dyDescent="0.25">
      <c r="C81" s="323"/>
      <c r="D81" s="323"/>
      <c r="E81" s="323"/>
      <c r="F81" s="323"/>
      <c r="G81" s="323"/>
      <c r="H81" s="323"/>
      <c r="I81" s="323"/>
      <c r="J81" s="323"/>
    </row>
    <row r="82" spans="3:15" x14ac:dyDescent="0.25">
      <c r="O82" s="521"/>
    </row>
    <row r="86" spans="3:15" x14ac:dyDescent="0.25">
      <c r="O86" s="337"/>
    </row>
    <row r="87" spans="3:15" x14ac:dyDescent="0.25">
      <c r="O87" s="337"/>
    </row>
    <row r="88" spans="3:15" x14ac:dyDescent="0.25">
      <c r="O88" s="337"/>
    </row>
    <row r="89" spans="3:15" x14ac:dyDescent="0.25">
      <c r="O89" s="337"/>
    </row>
    <row r="90" spans="3:15" x14ac:dyDescent="0.25">
      <c r="O90" s="337"/>
    </row>
  </sheetData>
  <mergeCells count="4">
    <mergeCell ref="B69:J69"/>
    <mergeCell ref="O69:W69"/>
    <mergeCell ref="B10:J10"/>
    <mergeCell ref="O10:W10"/>
  </mergeCell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AE52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8" sqref="A8"/>
    </sheetView>
  </sheetViews>
  <sheetFormatPr baseColWidth="10" defaultColWidth="12.140625" defaultRowHeight="15" x14ac:dyDescent="0.2"/>
  <cols>
    <col min="1" max="1" width="15.140625" style="525" customWidth="1"/>
    <col min="2" max="2" width="17.85546875" style="549" customWidth="1"/>
    <col min="3" max="3" width="12.7109375" style="525" bestFit="1" customWidth="1"/>
    <col min="4" max="4" width="11.140625" style="525" bestFit="1" customWidth="1"/>
    <col min="5" max="5" width="11.85546875" style="525" customWidth="1"/>
    <col min="6" max="6" width="10.7109375" style="525" customWidth="1"/>
    <col min="7" max="7" width="10.7109375" style="523" customWidth="1"/>
    <col min="8" max="8" width="11.85546875" style="528" customWidth="1"/>
    <col min="9" max="9" width="10.85546875" style="528" customWidth="1"/>
    <col min="10" max="10" width="12.28515625" style="528" bestFit="1" customWidth="1"/>
    <col min="11" max="11" width="7.42578125" style="528" customWidth="1"/>
    <col min="12" max="12" width="13.7109375" style="523" customWidth="1"/>
    <col min="13" max="22" width="12.140625" style="525"/>
    <col min="23" max="23" width="28.42578125" style="525" customWidth="1"/>
    <col min="24" max="24" width="12.85546875" style="525" customWidth="1"/>
    <col min="25" max="30" width="8.42578125" style="525" customWidth="1"/>
    <col min="31" max="31" width="9.7109375" style="525" customWidth="1"/>
    <col min="32" max="16384" width="12.140625" style="525"/>
  </cols>
  <sheetData>
    <row r="1" spans="2:31" ht="12.95" customHeight="1" x14ac:dyDescent="0.2"/>
    <row r="2" spans="2:31" ht="12.95" customHeight="1" x14ac:dyDescent="0.2"/>
    <row r="3" spans="2:31" ht="12.95" customHeight="1" x14ac:dyDescent="0.2"/>
    <row r="4" spans="2:31" ht="12.95" customHeight="1" x14ac:dyDescent="0.2"/>
    <row r="5" spans="2:31" ht="12.95" customHeight="1" x14ac:dyDescent="0.2"/>
    <row r="6" spans="2:31" ht="12.95" customHeight="1" x14ac:dyDescent="0.2"/>
    <row r="7" spans="2:31" ht="12.95" customHeight="1" x14ac:dyDescent="0.2"/>
    <row r="8" spans="2:31" x14ac:dyDescent="0.2">
      <c r="B8" s="178" t="s">
        <v>12551</v>
      </c>
      <c r="M8" s="489"/>
      <c r="N8" s="511"/>
      <c r="O8" s="511"/>
      <c r="P8" s="511"/>
      <c r="Q8" s="511"/>
      <c r="R8" s="511"/>
      <c r="S8" s="524"/>
      <c r="T8" s="524"/>
      <c r="U8" s="524"/>
      <c r="V8" s="524"/>
      <c r="W8" s="178"/>
      <c r="X8" s="562"/>
      <c r="Y8" s="562"/>
      <c r="Z8" s="562"/>
      <c r="AA8" s="562"/>
      <c r="AB8" s="562"/>
      <c r="AC8" s="562"/>
      <c r="AD8" s="562"/>
      <c r="AE8" s="565"/>
    </row>
    <row r="9" spans="2:31" x14ac:dyDescent="0.2">
      <c r="B9" s="178"/>
      <c r="M9" s="489"/>
      <c r="N9" s="511"/>
      <c r="O9" s="511"/>
      <c r="P9" s="511"/>
      <c r="Q9" s="511"/>
      <c r="R9" s="511"/>
      <c r="S9" s="524"/>
      <c r="T9" s="524"/>
      <c r="U9" s="524"/>
      <c r="V9" s="524"/>
      <c r="W9" s="562"/>
      <c r="X9" s="562"/>
      <c r="Y9" s="562"/>
      <c r="Z9" s="562"/>
      <c r="AA9" s="562"/>
      <c r="AB9" s="562"/>
      <c r="AC9" s="562"/>
      <c r="AD9" s="562"/>
      <c r="AE9" s="565"/>
    </row>
    <row r="10" spans="2:31" x14ac:dyDescent="0.2">
      <c r="B10" s="1285" t="s">
        <v>259</v>
      </c>
      <c r="C10" s="1285"/>
      <c r="D10" s="1285"/>
      <c r="E10" s="1285"/>
      <c r="F10" s="1285"/>
      <c r="G10" s="1285"/>
      <c r="H10" s="1285"/>
      <c r="I10" s="1285"/>
      <c r="J10" s="1285"/>
      <c r="K10" s="1285"/>
      <c r="M10" s="489"/>
      <c r="N10" s="511"/>
      <c r="O10" s="511"/>
      <c r="P10" s="511"/>
      <c r="Q10" s="511"/>
      <c r="R10" s="511"/>
      <c r="S10" s="524"/>
      <c r="T10" s="524"/>
      <c r="U10" s="524"/>
      <c r="V10" s="524"/>
      <c r="W10" s="979"/>
      <c r="X10" s="979"/>
      <c r="Y10" s="979"/>
      <c r="Z10" s="979"/>
      <c r="AA10" s="979"/>
      <c r="AB10" s="979"/>
      <c r="AC10" s="979"/>
      <c r="AD10" s="979"/>
      <c r="AE10" s="979"/>
    </row>
    <row r="11" spans="2:31" x14ac:dyDescent="0.2">
      <c r="B11" s="526"/>
      <c r="C11" s="527"/>
      <c r="D11" s="527"/>
      <c r="E11" s="527"/>
      <c r="F11" s="527"/>
      <c r="G11" s="528"/>
      <c r="L11" s="529"/>
      <c r="M11" s="489"/>
      <c r="N11" s="511"/>
      <c r="O11" s="511"/>
      <c r="P11" s="511"/>
      <c r="Q11" s="511"/>
      <c r="R11" s="511"/>
      <c r="S11" s="524"/>
      <c r="T11" s="524"/>
      <c r="U11" s="524"/>
      <c r="V11" s="524"/>
      <c r="W11" s="993"/>
      <c r="X11" s="994"/>
      <c r="Y11" s="994"/>
      <c r="Z11" s="994"/>
      <c r="AA11" s="994"/>
      <c r="AB11" s="994"/>
      <c r="AC11" s="994"/>
      <c r="AD11" s="994"/>
      <c r="AE11" s="565"/>
    </row>
    <row r="12" spans="2:31" ht="18" customHeight="1" x14ac:dyDescent="0.2">
      <c r="B12" s="271" t="s">
        <v>260</v>
      </c>
      <c r="C12" s="271" t="s">
        <v>824</v>
      </c>
      <c r="D12" s="1090">
        <v>2017</v>
      </c>
      <c r="E12" s="1090">
        <v>2018</v>
      </c>
      <c r="F12" s="1090">
        <v>2019</v>
      </c>
      <c r="G12" s="1090">
        <v>2020</v>
      </c>
      <c r="H12" s="1090">
        <v>2021</v>
      </c>
      <c r="I12" s="1090">
        <v>2022</v>
      </c>
      <c r="J12" s="519" t="s">
        <v>4</v>
      </c>
      <c r="K12" s="271" t="s">
        <v>8</v>
      </c>
      <c r="L12" s="536"/>
      <c r="M12" s="489"/>
      <c r="N12" s="511"/>
      <c r="O12" s="511"/>
      <c r="P12" s="511"/>
      <c r="Q12" s="511"/>
      <c r="R12" s="511"/>
      <c r="S12" s="524"/>
      <c r="T12" s="524"/>
      <c r="U12" s="524"/>
      <c r="V12" s="524"/>
      <c r="W12" s="989"/>
      <c r="X12" s="990"/>
      <c r="Y12" s="991"/>
      <c r="Z12" s="991"/>
      <c r="AA12" s="991"/>
      <c r="AB12" s="991"/>
      <c r="AC12" s="991"/>
      <c r="AD12" s="991"/>
      <c r="AE12" s="991"/>
    </row>
    <row r="13" spans="2:31" s="543" customFormat="1" ht="18" customHeight="1" x14ac:dyDescent="0.2">
      <c r="B13" s="530" t="s">
        <v>261</v>
      </c>
      <c r="C13" s="531">
        <v>1689</v>
      </c>
      <c r="D13" s="532">
        <v>9</v>
      </c>
      <c r="E13" s="532">
        <v>36</v>
      </c>
      <c r="F13" s="532">
        <v>28</v>
      </c>
      <c r="G13" s="533">
        <v>6</v>
      </c>
      <c r="H13" s="533">
        <v>11</v>
      </c>
      <c r="I13" s="533">
        <v>11</v>
      </c>
      <c r="J13" s="534">
        <v>1790</v>
      </c>
      <c r="K13" s="535">
        <v>37.090758392043099</v>
      </c>
      <c r="L13" s="542"/>
      <c r="M13" s="489"/>
      <c r="N13" s="511"/>
      <c r="O13" s="511"/>
      <c r="P13" s="511"/>
      <c r="Q13" s="511"/>
      <c r="R13" s="511"/>
      <c r="S13" s="524"/>
      <c r="T13" s="524"/>
      <c r="U13" s="524"/>
      <c r="V13" s="524"/>
      <c r="W13" s="980"/>
      <c r="X13" s="981"/>
      <c r="Y13" s="981"/>
      <c r="Z13" s="981"/>
      <c r="AA13" s="981"/>
      <c r="AB13" s="981"/>
      <c r="AC13" s="981"/>
      <c r="AD13" s="981"/>
      <c r="AE13" s="982"/>
    </row>
    <row r="14" spans="2:31" ht="18" customHeight="1" x14ac:dyDescent="0.2">
      <c r="B14" s="537" t="s">
        <v>262</v>
      </c>
      <c r="C14" s="538">
        <v>2981</v>
      </c>
      <c r="D14" s="1059">
        <v>41</v>
      </c>
      <c r="E14" s="539">
        <v>6</v>
      </c>
      <c r="F14" s="539">
        <v>1</v>
      </c>
      <c r="G14" s="539">
        <v>4</v>
      </c>
      <c r="H14" s="539">
        <v>2</v>
      </c>
      <c r="I14" s="1059">
        <v>1</v>
      </c>
      <c r="J14" s="540">
        <v>3036</v>
      </c>
      <c r="K14" s="541">
        <v>62.909241607956901</v>
      </c>
      <c r="L14" s="545"/>
      <c r="M14" s="489"/>
      <c r="N14" s="511"/>
      <c r="O14" s="511"/>
      <c r="P14" s="511"/>
      <c r="Q14" s="511"/>
      <c r="R14" s="511"/>
      <c r="S14" s="524"/>
      <c r="T14" s="524"/>
      <c r="U14" s="524"/>
      <c r="V14" s="524"/>
      <c r="W14" s="983"/>
      <c r="X14" s="984"/>
      <c r="Y14" s="984"/>
      <c r="Z14" s="984"/>
      <c r="AA14" s="984"/>
      <c r="AB14" s="984"/>
      <c r="AC14" s="984"/>
      <c r="AD14" s="984"/>
      <c r="AE14" s="985"/>
    </row>
    <row r="15" spans="2:31" ht="18" customHeight="1" x14ac:dyDescent="0.2">
      <c r="B15" s="285" t="s">
        <v>4</v>
      </c>
      <c r="C15" s="544">
        <v>4670</v>
      </c>
      <c r="D15" s="499">
        <v>50</v>
      </c>
      <c r="E15" s="499">
        <v>42</v>
      </c>
      <c r="F15" s="499">
        <v>29</v>
      </c>
      <c r="G15" s="499">
        <v>10</v>
      </c>
      <c r="H15" s="499">
        <v>13</v>
      </c>
      <c r="I15" s="499">
        <v>12</v>
      </c>
      <c r="J15" s="544">
        <v>4826</v>
      </c>
      <c r="K15" s="286">
        <v>100</v>
      </c>
      <c r="L15" s="545"/>
      <c r="M15" s="489"/>
      <c r="N15" s="511"/>
      <c r="O15" s="511"/>
      <c r="P15" s="511"/>
      <c r="Q15" s="511"/>
      <c r="R15" s="511"/>
      <c r="S15" s="524"/>
      <c r="T15" s="524"/>
      <c r="U15" s="524"/>
      <c r="V15" s="524"/>
      <c r="W15" s="980"/>
      <c r="X15" s="981"/>
      <c r="Y15" s="981"/>
      <c r="Z15" s="981"/>
      <c r="AA15" s="981"/>
      <c r="AB15" s="981"/>
      <c r="AC15" s="981"/>
      <c r="AD15" s="981"/>
      <c r="AE15" s="982"/>
    </row>
    <row r="16" spans="2:31" ht="18" customHeight="1" x14ac:dyDescent="0.2">
      <c r="B16" s="546"/>
      <c r="C16" s="547"/>
      <c r="D16" s="547"/>
      <c r="E16" s="547"/>
      <c r="F16" s="547"/>
      <c r="G16" s="545"/>
      <c r="H16" s="548"/>
      <c r="I16" s="548"/>
      <c r="J16" s="548"/>
      <c r="K16" s="548"/>
      <c r="M16" s="489"/>
      <c r="N16" s="511"/>
      <c r="O16" s="511"/>
      <c r="P16" s="511"/>
      <c r="Q16" s="511"/>
      <c r="R16" s="511"/>
      <c r="S16" s="524"/>
      <c r="T16" s="524"/>
      <c r="U16" s="524"/>
      <c r="V16" s="524"/>
      <c r="W16" s="983"/>
      <c r="X16" s="984"/>
      <c r="Y16" s="984"/>
      <c r="Z16" s="984"/>
      <c r="AA16" s="984"/>
      <c r="AB16" s="984"/>
      <c r="AC16" s="984"/>
      <c r="AD16" s="984"/>
      <c r="AE16" s="985"/>
    </row>
    <row r="17" spans="2:31" ht="18" customHeight="1" x14ac:dyDescent="0.2">
      <c r="M17" s="489"/>
      <c r="N17" s="511"/>
      <c r="O17" s="511"/>
      <c r="P17" s="511"/>
      <c r="Q17" s="511"/>
      <c r="R17" s="511"/>
      <c r="S17" s="524"/>
      <c r="T17" s="524"/>
      <c r="U17" s="524"/>
      <c r="V17" s="524"/>
      <c r="W17" s="980"/>
      <c r="X17" s="981"/>
      <c r="Y17" s="981"/>
      <c r="Z17" s="981"/>
      <c r="AA17" s="981"/>
      <c r="AB17" s="981"/>
      <c r="AC17" s="981"/>
      <c r="AD17" s="981"/>
      <c r="AE17" s="982"/>
    </row>
    <row r="18" spans="2:31" ht="18" customHeight="1" x14ac:dyDescent="0.2">
      <c r="K18" s="550"/>
      <c r="M18" s="489"/>
      <c r="N18" s="511"/>
      <c r="O18" s="511"/>
      <c r="P18" s="511"/>
      <c r="Q18" s="511"/>
      <c r="R18" s="511"/>
      <c r="S18" s="524"/>
      <c r="T18" s="524"/>
      <c r="U18" s="524"/>
      <c r="V18" s="524"/>
      <c r="W18" s="983"/>
      <c r="X18" s="984"/>
      <c r="Y18" s="984"/>
      <c r="Z18" s="984"/>
      <c r="AA18" s="984"/>
      <c r="AB18" s="984"/>
      <c r="AC18" s="984"/>
      <c r="AD18" s="984"/>
      <c r="AE18" s="985"/>
    </row>
    <row r="19" spans="2:31" ht="18" customHeight="1" x14ac:dyDescent="0.2">
      <c r="M19" s="489"/>
      <c r="N19" s="511"/>
      <c r="O19" s="511"/>
      <c r="P19" s="511"/>
      <c r="Q19" s="511"/>
      <c r="R19" s="511"/>
      <c r="S19" s="524"/>
      <c r="T19" s="524"/>
      <c r="U19" s="524"/>
      <c r="V19" s="524"/>
      <c r="W19" s="980"/>
      <c r="X19" s="981"/>
      <c r="Y19" s="981"/>
      <c r="Z19" s="981"/>
      <c r="AA19" s="981"/>
      <c r="AB19" s="981"/>
      <c r="AC19" s="981"/>
      <c r="AD19" s="981"/>
      <c r="AE19" s="982"/>
    </row>
    <row r="20" spans="2:31" ht="18" customHeight="1" x14ac:dyDescent="0.2">
      <c r="M20" s="489"/>
      <c r="N20" s="511"/>
      <c r="O20" s="511"/>
      <c r="P20" s="511"/>
      <c r="Q20" s="511"/>
      <c r="R20" s="511"/>
      <c r="S20" s="524"/>
      <c r="T20" s="524"/>
      <c r="U20" s="524"/>
      <c r="V20" s="524"/>
      <c r="W20" s="983"/>
      <c r="X20" s="984"/>
      <c r="Y20" s="984"/>
      <c r="Z20" s="984"/>
      <c r="AA20" s="984"/>
      <c r="AB20" s="984"/>
      <c r="AC20" s="984"/>
      <c r="AD20" s="984"/>
      <c r="AE20" s="985"/>
    </row>
    <row r="21" spans="2:31" ht="18" customHeight="1" x14ac:dyDescent="0.2">
      <c r="M21" s="489"/>
      <c r="N21" s="511"/>
      <c r="O21" s="511"/>
      <c r="P21" s="511"/>
      <c r="Q21" s="511"/>
      <c r="R21" s="511"/>
      <c r="S21" s="524"/>
      <c r="T21" s="524"/>
      <c r="U21" s="524"/>
      <c r="V21" s="524"/>
      <c r="W21" s="980"/>
      <c r="X21" s="981"/>
      <c r="Y21" s="981"/>
      <c r="Z21" s="981"/>
      <c r="AA21" s="981"/>
      <c r="AB21" s="981"/>
      <c r="AC21" s="981"/>
      <c r="AD21" s="981"/>
      <c r="AE21" s="982"/>
    </row>
    <row r="22" spans="2:31" ht="18" customHeight="1" x14ac:dyDescent="0.2">
      <c r="M22" s="489"/>
      <c r="N22" s="511"/>
      <c r="O22" s="511"/>
      <c r="P22" s="511"/>
      <c r="Q22" s="511"/>
      <c r="R22" s="511"/>
      <c r="S22" s="524"/>
      <c r="T22" s="524"/>
      <c r="U22" s="524"/>
      <c r="V22" s="524"/>
      <c r="W22" s="992"/>
      <c r="X22" s="640"/>
      <c r="Y22" s="640"/>
      <c r="Z22" s="640"/>
      <c r="AA22" s="640"/>
      <c r="AB22" s="640"/>
      <c r="AC22" s="640"/>
      <c r="AD22" s="640"/>
      <c r="AE22" s="640"/>
    </row>
    <row r="23" spans="2:31" ht="18" customHeight="1" x14ac:dyDescent="0.2">
      <c r="L23" s="529"/>
      <c r="M23" s="489"/>
      <c r="N23" s="511"/>
      <c r="O23" s="511"/>
      <c r="P23" s="511"/>
      <c r="Q23" s="511"/>
      <c r="R23" s="511"/>
      <c r="S23" s="489"/>
      <c r="T23" s="489"/>
      <c r="U23" s="489"/>
      <c r="V23" s="489"/>
      <c r="W23" s="986"/>
      <c r="X23" s="574"/>
      <c r="Y23" s="574"/>
      <c r="Z23" s="574"/>
      <c r="AA23" s="574"/>
      <c r="AB23" s="574"/>
      <c r="AC23" s="574"/>
      <c r="AD23" s="574"/>
      <c r="AE23" s="574"/>
    </row>
    <row r="24" spans="2:31" ht="15" customHeight="1" x14ac:dyDescent="0.2">
      <c r="M24" s="1283"/>
      <c r="N24" s="1284"/>
      <c r="O24" s="1284"/>
      <c r="P24" s="1284"/>
      <c r="Q24" s="1284"/>
      <c r="R24" s="1284"/>
      <c r="S24" s="489"/>
      <c r="T24" s="489"/>
      <c r="U24" s="489"/>
      <c r="V24" s="489"/>
      <c r="W24" s="987"/>
      <c r="X24" s="987"/>
      <c r="Y24" s="987"/>
      <c r="Z24" s="987"/>
      <c r="AA24" s="987"/>
      <c r="AB24" s="987"/>
      <c r="AC24" s="987"/>
      <c r="AD24" s="987"/>
      <c r="AE24" s="987"/>
    </row>
    <row r="25" spans="2:31" ht="15" customHeight="1" x14ac:dyDescent="0.2">
      <c r="B25" s="1282" t="s">
        <v>222</v>
      </c>
      <c r="C25" s="1282"/>
      <c r="D25" s="1282"/>
      <c r="E25" s="1282"/>
      <c r="F25" s="1282"/>
      <c r="G25" s="1282"/>
      <c r="H25" s="1282"/>
      <c r="I25" s="1282"/>
      <c r="J25" s="1282"/>
      <c r="K25" s="1282"/>
      <c r="M25" s="489"/>
      <c r="N25" s="511"/>
      <c r="O25" s="511"/>
      <c r="P25" s="511"/>
      <c r="Q25" s="511"/>
      <c r="R25" s="511"/>
      <c r="S25" s="489"/>
      <c r="T25" s="489"/>
      <c r="U25" s="489"/>
      <c r="V25" s="489"/>
      <c r="W25" s="988"/>
      <c r="X25" s="988"/>
      <c r="Y25" s="988"/>
      <c r="Z25" s="988"/>
      <c r="AA25" s="988"/>
      <c r="AB25" s="988"/>
      <c r="AC25" s="988"/>
      <c r="AD25" s="988"/>
      <c r="AE25" s="988"/>
    </row>
    <row r="26" spans="2:31" ht="18" customHeight="1" x14ac:dyDescent="0.2">
      <c r="B26" s="267" t="s">
        <v>811</v>
      </c>
      <c r="C26" s="549"/>
      <c r="L26" s="529"/>
      <c r="M26" s="489"/>
      <c r="N26" s="511"/>
      <c r="O26" s="511"/>
      <c r="P26" s="511"/>
      <c r="Q26" s="511"/>
      <c r="R26" s="511"/>
      <c r="S26" s="489"/>
      <c r="T26" s="489"/>
      <c r="U26" s="489"/>
      <c r="V26" s="489"/>
      <c r="W26" s="987"/>
      <c r="X26" s="987"/>
      <c r="Y26" s="987"/>
      <c r="Z26" s="987"/>
      <c r="AA26" s="987"/>
      <c r="AB26" s="987"/>
      <c r="AC26" s="987"/>
      <c r="AD26" s="987"/>
      <c r="AE26" s="565"/>
    </row>
    <row r="27" spans="2:31" ht="18" customHeight="1" x14ac:dyDescent="0.2">
      <c r="B27" s="271" t="s">
        <v>260</v>
      </c>
      <c r="C27" s="271" t="s">
        <v>824</v>
      </c>
      <c r="D27" s="271">
        <v>2017</v>
      </c>
      <c r="E27" s="271">
        <v>2018</v>
      </c>
      <c r="F27" s="271">
        <v>2019</v>
      </c>
      <c r="G27" s="271">
        <v>2020</v>
      </c>
      <c r="H27" s="271">
        <v>2021</v>
      </c>
      <c r="I27" s="271">
        <v>2022</v>
      </c>
      <c r="J27" s="519" t="s">
        <v>4</v>
      </c>
      <c r="K27" s="271" t="s">
        <v>8</v>
      </c>
      <c r="L27" s="552"/>
      <c r="M27" s="489"/>
      <c r="N27" s="511"/>
      <c r="O27" s="511"/>
      <c r="P27" s="511"/>
      <c r="Q27" s="511"/>
      <c r="R27" s="511"/>
      <c r="S27" s="489"/>
      <c r="T27" s="489"/>
      <c r="U27" s="489"/>
      <c r="V27" s="489"/>
      <c r="W27" s="987"/>
      <c r="X27" s="987"/>
      <c r="Y27" s="987"/>
      <c r="Z27" s="987"/>
      <c r="AA27" s="987"/>
      <c r="AB27" s="987"/>
      <c r="AC27" s="987"/>
      <c r="AD27" s="987"/>
      <c r="AE27" s="565"/>
    </row>
    <row r="28" spans="2:31" s="543" customFormat="1" ht="18" customHeight="1" x14ac:dyDescent="0.2">
      <c r="B28" s="530" t="s">
        <v>261</v>
      </c>
      <c r="C28" s="560">
        <v>68192892.465575829</v>
      </c>
      <c r="D28" s="560">
        <v>161017.34643601999</v>
      </c>
      <c r="E28" s="560">
        <v>1711887.11666575</v>
      </c>
      <c r="F28" s="551">
        <v>1666132.1482182201</v>
      </c>
      <c r="G28" s="560">
        <v>81050</v>
      </c>
      <c r="H28" s="560">
        <v>984711</v>
      </c>
      <c r="I28" s="560">
        <v>418570</v>
      </c>
      <c r="J28" s="1012">
        <v>73216260.076895818</v>
      </c>
      <c r="K28" s="535">
        <v>57.378485997422992</v>
      </c>
      <c r="L28" s="542"/>
      <c r="M28" s="489"/>
      <c r="N28" s="511"/>
      <c r="O28" s="511"/>
      <c r="P28" s="511"/>
      <c r="Q28" s="511"/>
      <c r="R28" s="511"/>
      <c r="S28" s="489"/>
      <c r="T28" s="489"/>
      <c r="U28" s="489"/>
      <c r="V28" s="489"/>
      <c r="W28" s="995"/>
      <c r="X28" s="995"/>
      <c r="Y28" s="995"/>
      <c r="Z28" s="995"/>
      <c r="AA28" s="995"/>
      <c r="AB28" s="995"/>
      <c r="AC28" s="995"/>
      <c r="AD28" s="995"/>
      <c r="AE28" s="995"/>
    </row>
    <row r="29" spans="2:31" ht="18" customHeight="1" x14ac:dyDescent="0.2">
      <c r="B29" s="537" t="s">
        <v>262</v>
      </c>
      <c r="C29" s="561">
        <v>53720656.360757813</v>
      </c>
      <c r="D29" s="1060">
        <v>518029.93021333998</v>
      </c>
      <c r="E29" s="561">
        <v>53187.006505729601</v>
      </c>
      <c r="F29" s="553">
        <v>19041.300074999999</v>
      </c>
      <c r="G29" s="561">
        <v>31590.535587449998</v>
      </c>
      <c r="H29" s="561">
        <v>29545.263999999999</v>
      </c>
      <c r="I29" s="561">
        <v>13976</v>
      </c>
      <c r="J29" s="1013">
        <v>54386026.397139333</v>
      </c>
      <c r="K29" s="541">
        <v>42.621514002577022</v>
      </c>
      <c r="L29" s="545"/>
      <c r="M29" s="489"/>
      <c r="N29" s="511"/>
      <c r="O29" s="511"/>
      <c r="P29" s="511"/>
      <c r="Q29" s="511"/>
      <c r="R29" s="511"/>
      <c r="S29" s="489"/>
      <c r="T29" s="489"/>
      <c r="U29" s="489"/>
      <c r="V29" s="489"/>
      <c r="W29" s="993"/>
      <c r="X29" s="994"/>
      <c r="Y29" s="994"/>
      <c r="Z29" s="994"/>
      <c r="AA29" s="994"/>
      <c r="AB29" s="994"/>
      <c r="AC29" s="994"/>
      <c r="AD29" s="994"/>
      <c r="AE29" s="565"/>
    </row>
    <row r="30" spans="2:31" s="555" customFormat="1" ht="18" customHeight="1" x14ac:dyDescent="0.2">
      <c r="B30" s="285" t="s">
        <v>165</v>
      </c>
      <c r="C30" s="286">
        <v>121913547.82633364</v>
      </c>
      <c r="D30" s="286">
        <v>679047.27664935996</v>
      </c>
      <c r="E30" s="286">
        <v>1765074.1231714797</v>
      </c>
      <c r="F30" s="445">
        <v>1685173.44829322</v>
      </c>
      <c r="G30" s="286">
        <v>112640.53558744999</v>
      </c>
      <c r="H30" s="286">
        <v>1014256.264</v>
      </c>
      <c r="I30" s="286">
        <v>432546</v>
      </c>
      <c r="J30" s="445">
        <v>127602286.47403514</v>
      </c>
      <c r="K30" s="286">
        <v>100.00000000000001</v>
      </c>
      <c r="L30" s="556"/>
      <c r="M30" s="489"/>
      <c r="N30" s="511"/>
      <c r="O30" s="511"/>
      <c r="P30" s="511"/>
      <c r="Q30" s="511"/>
      <c r="R30" s="511"/>
      <c r="S30" s="489"/>
      <c r="T30" s="489"/>
      <c r="U30" s="489"/>
      <c r="V30" s="489"/>
      <c r="W30" s="989"/>
      <c r="X30" s="990"/>
      <c r="Y30" s="991"/>
      <c r="Z30" s="991"/>
      <c r="AA30" s="991"/>
      <c r="AB30" s="991"/>
      <c r="AC30" s="991"/>
      <c r="AD30" s="991"/>
      <c r="AE30" s="991"/>
    </row>
    <row r="31" spans="2:31" ht="18" customHeight="1" x14ac:dyDescent="0.2">
      <c r="B31" s="554"/>
      <c r="C31" s="555"/>
      <c r="D31" s="555"/>
      <c r="E31" s="555"/>
      <c r="F31" s="555"/>
      <c r="G31" s="556"/>
      <c r="H31" s="555"/>
      <c r="I31" s="555"/>
      <c r="J31" s="557"/>
      <c r="K31" s="557"/>
      <c r="M31" s="489"/>
      <c r="N31" s="511"/>
      <c r="O31" s="511"/>
      <c r="P31" s="511"/>
      <c r="Q31" s="511"/>
      <c r="R31" s="511"/>
      <c r="S31" s="489"/>
      <c r="T31" s="489"/>
      <c r="U31" s="489"/>
      <c r="V31" s="489"/>
      <c r="W31" s="980"/>
      <c r="X31" s="981"/>
      <c r="Y31" s="981"/>
      <c r="Z31" s="981"/>
      <c r="AA31" s="981"/>
      <c r="AB31" s="981"/>
      <c r="AC31" s="981"/>
      <c r="AD31" s="981"/>
      <c r="AE31" s="982"/>
    </row>
    <row r="32" spans="2:31" ht="18" customHeight="1" x14ac:dyDescent="0.2">
      <c r="C32" s="528"/>
      <c r="D32" s="527"/>
      <c r="E32" s="527"/>
      <c r="F32" s="527"/>
      <c r="G32" s="528"/>
      <c r="M32" s="489"/>
      <c r="N32" s="511"/>
      <c r="O32" s="511"/>
      <c r="P32" s="511"/>
      <c r="Q32" s="511"/>
      <c r="R32" s="511"/>
      <c r="S32" s="489"/>
      <c r="T32" s="489"/>
      <c r="U32" s="489"/>
      <c r="V32" s="489"/>
      <c r="W32" s="983"/>
      <c r="X32" s="984"/>
      <c r="Y32" s="984"/>
      <c r="Z32" s="984"/>
      <c r="AA32" s="984"/>
      <c r="AB32" s="984"/>
      <c r="AC32" s="984"/>
      <c r="AD32" s="984"/>
      <c r="AE32" s="985"/>
    </row>
    <row r="33" spans="2:31" ht="18" customHeight="1" x14ac:dyDescent="0.2">
      <c r="C33" s="550"/>
      <c r="D33" s="550"/>
      <c r="E33" s="550"/>
      <c r="F33" s="550"/>
      <c r="G33" s="550"/>
      <c r="H33" s="550"/>
      <c r="I33" s="550"/>
      <c r="J33" s="550"/>
      <c r="M33" s="489"/>
      <c r="N33" s="511"/>
      <c r="O33" s="511"/>
      <c r="P33" s="511"/>
      <c r="Q33" s="511"/>
      <c r="R33" s="511"/>
      <c r="S33" s="489"/>
      <c r="T33" s="489"/>
      <c r="U33" s="489"/>
      <c r="V33" s="489"/>
      <c r="W33" s="980"/>
      <c r="X33" s="981"/>
      <c r="Y33" s="981"/>
      <c r="Z33" s="981"/>
      <c r="AA33" s="981"/>
      <c r="AB33" s="981"/>
      <c r="AC33" s="981"/>
      <c r="AD33" s="981"/>
      <c r="AE33" s="982"/>
    </row>
    <row r="34" spans="2:31" ht="18" customHeight="1" x14ac:dyDescent="0.2">
      <c r="M34" s="489"/>
      <c r="N34" s="511"/>
      <c r="O34" s="511"/>
      <c r="P34" s="511"/>
      <c r="Q34" s="511"/>
      <c r="R34" s="511"/>
      <c r="S34" s="489"/>
      <c r="T34" s="489"/>
      <c r="U34" s="489"/>
      <c r="V34" s="489"/>
      <c r="W34" s="983"/>
      <c r="X34" s="984"/>
      <c r="Y34" s="984"/>
      <c r="Z34" s="984"/>
      <c r="AA34" s="984"/>
      <c r="AB34" s="984"/>
      <c r="AC34" s="984"/>
      <c r="AD34" s="984"/>
      <c r="AE34" s="985"/>
    </row>
    <row r="35" spans="2:31" ht="18" customHeight="1" x14ac:dyDescent="0.2">
      <c r="M35" s="489"/>
      <c r="N35" s="511"/>
      <c r="O35" s="511"/>
      <c r="P35" s="511"/>
      <c r="Q35" s="511"/>
      <c r="R35" s="511"/>
      <c r="S35" s="489"/>
      <c r="T35" s="489"/>
      <c r="U35" s="489"/>
      <c r="V35" s="489"/>
      <c r="W35" s="980"/>
      <c r="X35" s="981"/>
      <c r="Y35" s="981"/>
      <c r="Z35" s="981"/>
      <c r="AA35" s="981"/>
      <c r="AB35" s="981"/>
      <c r="AC35" s="981"/>
      <c r="AD35" s="981"/>
      <c r="AE35" s="982"/>
    </row>
    <row r="36" spans="2:31" ht="18" customHeight="1" x14ac:dyDescent="0.2">
      <c r="M36" s="489"/>
      <c r="N36" s="511"/>
      <c r="O36" s="511"/>
      <c r="P36" s="511"/>
      <c r="Q36" s="511"/>
      <c r="R36" s="511"/>
      <c r="S36" s="489"/>
      <c r="T36" s="489"/>
      <c r="U36" s="489"/>
      <c r="V36" s="489"/>
      <c r="W36" s="983"/>
      <c r="X36" s="984"/>
      <c r="Y36" s="984"/>
      <c r="Z36" s="984"/>
      <c r="AA36" s="984"/>
      <c r="AB36" s="984"/>
      <c r="AC36" s="984"/>
      <c r="AD36" s="984"/>
      <c r="AE36" s="985"/>
    </row>
    <row r="37" spans="2:31" ht="18" customHeight="1" x14ac:dyDescent="0.2">
      <c r="M37" s="489"/>
      <c r="N37" s="511"/>
      <c r="O37" s="511"/>
      <c r="P37" s="511"/>
      <c r="Q37" s="511"/>
      <c r="R37" s="511"/>
      <c r="S37" s="489"/>
      <c r="T37" s="489"/>
      <c r="U37" s="489"/>
      <c r="V37" s="489"/>
      <c r="W37" s="980"/>
      <c r="X37" s="981"/>
      <c r="Y37" s="981"/>
      <c r="Z37" s="981"/>
      <c r="AA37" s="981"/>
      <c r="AB37" s="981"/>
      <c r="AC37" s="981"/>
      <c r="AD37" s="981"/>
      <c r="AE37" s="982"/>
    </row>
    <row r="38" spans="2:31" ht="18" customHeight="1" x14ac:dyDescent="0.2">
      <c r="M38" s="489"/>
      <c r="N38" s="511"/>
      <c r="O38" s="511"/>
      <c r="P38" s="511"/>
      <c r="Q38" s="511"/>
      <c r="R38" s="511"/>
      <c r="S38" s="489"/>
      <c r="T38" s="489"/>
      <c r="U38" s="489"/>
      <c r="V38" s="489"/>
      <c r="W38" s="983"/>
      <c r="X38" s="984"/>
      <c r="Y38" s="984"/>
      <c r="Z38" s="984"/>
      <c r="AA38" s="984"/>
      <c r="AB38" s="984"/>
      <c r="AC38" s="984"/>
      <c r="AD38" s="984"/>
      <c r="AE38" s="985"/>
    </row>
    <row r="39" spans="2:31" ht="18" customHeight="1" x14ac:dyDescent="0.2">
      <c r="L39" s="529"/>
      <c r="M39" s="489"/>
      <c r="N39" s="511"/>
      <c r="O39" s="511"/>
      <c r="P39" s="511"/>
      <c r="Q39" s="511"/>
      <c r="R39" s="511"/>
      <c r="S39" s="489"/>
      <c r="T39" s="489"/>
      <c r="U39" s="489"/>
      <c r="V39" s="489"/>
      <c r="W39" s="980"/>
      <c r="X39" s="981"/>
      <c r="Y39" s="981"/>
      <c r="Z39" s="981"/>
      <c r="AA39" s="981"/>
      <c r="AB39" s="981"/>
      <c r="AC39" s="981"/>
      <c r="AD39" s="981"/>
      <c r="AE39" s="982"/>
    </row>
    <row r="40" spans="2:31" ht="15" customHeight="1" x14ac:dyDescent="0.2">
      <c r="K40" s="558"/>
      <c r="M40" s="1283"/>
      <c r="N40" s="1284"/>
      <c r="O40" s="1284"/>
      <c r="P40" s="1284"/>
      <c r="Q40" s="1284"/>
      <c r="R40" s="1284"/>
      <c r="S40" s="489"/>
      <c r="T40" s="489"/>
      <c r="U40" s="489"/>
      <c r="V40" s="489"/>
      <c r="W40" s="992"/>
      <c r="X40" s="640"/>
      <c r="Y40" s="640"/>
      <c r="Z40" s="640"/>
      <c r="AA40" s="640"/>
      <c r="AB40" s="640"/>
      <c r="AC40" s="640"/>
      <c r="AD40" s="640"/>
      <c r="AE40" s="640"/>
    </row>
    <row r="41" spans="2:31" ht="15" customHeight="1" x14ac:dyDescent="0.2">
      <c r="B41" s="1282" t="s">
        <v>224</v>
      </c>
      <c r="C41" s="1282"/>
      <c r="D41" s="1282"/>
      <c r="E41" s="1282"/>
      <c r="F41" s="1282"/>
      <c r="G41" s="1282"/>
      <c r="H41" s="1282"/>
      <c r="I41" s="1282"/>
      <c r="J41" s="1282"/>
      <c r="M41" s="489"/>
      <c r="N41" s="511"/>
      <c r="O41" s="511"/>
      <c r="P41" s="511"/>
      <c r="Q41" s="511"/>
      <c r="R41" s="511"/>
      <c r="S41" s="489"/>
      <c r="T41" s="489"/>
      <c r="U41" s="489"/>
      <c r="V41" s="489"/>
      <c r="W41" s="987"/>
      <c r="X41" s="987"/>
      <c r="Y41" s="987"/>
      <c r="Z41" s="987"/>
      <c r="AA41" s="987"/>
      <c r="AB41" s="987"/>
      <c r="AC41" s="987"/>
      <c r="AD41" s="987"/>
      <c r="AE41" s="565"/>
    </row>
    <row r="42" spans="2:31" ht="18" customHeight="1" x14ac:dyDescent="0.2">
      <c r="B42" s="267" t="s">
        <v>811</v>
      </c>
      <c r="L42" s="529"/>
      <c r="M42" s="489"/>
      <c r="N42" s="511"/>
      <c r="O42" s="511"/>
      <c r="P42" s="511"/>
      <c r="Q42" s="511"/>
      <c r="R42" s="511"/>
      <c r="S42" s="489"/>
      <c r="T42" s="489"/>
      <c r="U42" s="489"/>
      <c r="V42" s="489"/>
      <c r="W42" s="987"/>
      <c r="X42" s="987"/>
      <c r="Y42" s="987"/>
      <c r="Z42" s="987"/>
      <c r="AA42" s="987"/>
      <c r="AB42" s="987"/>
      <c r="AC42" s="987"/>
      <c r="AD42" s="987"/>
      <c r="AE42" s="565"/>
    </row>
    <row r="43" spans="2:31" ht="18" customHeight="1" x14ac:dyDescent="0.2">
      <c r="B43" s="559" t="s">
        <v>260</v>
      </c>
      <c r="C43" s="271" t="s">
        <v>824</v>
      </c>
      <c r="D43" s="319">
        <v>2017</v>
      </c>
      <c r="E43" s="319">
        <v>2018</v>
      </c>
      <c r="F43" s="319">
        <v>2019</v>
      </c>
      <c r="G43" s="319">
        <v>2020</v>
      </c>
      <c r="H43" s="319">
        <v>2021</v>
      </c>
      <c r="I43" s="319">
        <v>2022</v>
      </c>
      <c r="J43" s="519" t="s">
        <v>4</v>
      </c>
      <c r="L43" s="552"/>
      <c r="M43" s="489"/>
      <c r="N43" s="511"/>
      <c r="O43" s="511"/>
      <c r="P43" s="511"/>
      <c r="Q43" s="511"/>
      <c r="R43" s="511"/>
      <c r="S43" s="489"/>
      <c r="T43" s="489"/>
      <c r="U43" s="489"/>
      <c r="V43" s="489"/>
      <c r="W43" s="988"/>
      <c r="X43" s="988"/>
      <c r="Y43" s="988"/>
      <c r="Z43" s="988"/>
      <c r="AA43" s="988"/>
      <c r="AB43" s="988"/>
      <c r="AC43" s="988"/>
      <c r="AD43" s="988"/>
      <c r="AE43" s="988"/>
    </row>
    <row r="44" spans="2:31" s="543" customFormat="1" ht="18" customHeight="1" x14ac:dyDescent="0.2">
      <c r="B44" s="530" t="s">
        <v>261</v>
      </c>
      <c r="C44" s="560">
        <v>40374.714307623348</v>
      </c>
      <c r="D44" s="560">
        <v>17890.816270668889</v>
      </c>
      <c r="E44" s="560">
        <v>47552.419907381947</v>
      </c>
      <c r="F44" s="560">
        <v>59504.719579222146</v>
      </c>
      <c r="G44" s="560">
        <v>13508.333333333334</v>
      </c>
      <c r="H44" s="323">
        <v>89519.181818181823</v>
      </c>
      <c r="I44" s="323">
        <v>38051.818181818184</v>
      </c>
      <c r="J44" s="534">
        <v>40902.938590444588</v>
      </c>
      <c r="K44" s="528"/>
      <c r="L44" s="542"/>
      <c r="M44" s="489"/>
      <c r="N44" s="511"/>
      <c r="O44" s="511"/>
      <c r="P44" s="511"/>
      <c r="Q44" s="511"/>
      <c r="R44" s="511"/>
      <c r="S44" s="489"/>
      <c r="T44" s="489"/>
      <c r="U44" s="489"/>
      <c r="V44" s="489"/>
      <c r="W44" s="562"/>
      <c r="X44" s="562"/>
      <c r="Y44" s="562"/>
      <c r="Z44" s="562"/>
      <c r="AA44" s="562"/>
      <c r="AB44" s="562"/>
      <c r="AC44" s="562"/>
      <c r="AD44" s="562"/>
      <c r="AE44" s="565"/>
    </row>
    <row r="45" spans="2:31" ht="18" customHeight="1" x14ac:dyDescent="0.2">
      <c r="B45" s="537" t="s">
        <v>262</v>
      </c>
      <c r="C45" s="561">
        <v>18021.01857120356</v>
      </c>
      <c r="D45" s="1060">
        <v>12634.876346666828</v>
      </c>
      <c r="E45" s="561">
        <v>8864.5010842882675</v>
      </c>
      <c r="F45" s="561">
        <v>19041.300074999999</v>
      </c>
      <c r="G45" s="561">
        <v>7897.6338968624996</v>
      </c>
      <c r="H45" s="561">
        <v>14772.632</v>
      </c>
      <c r="I45" s="561">
        <v>13976</v>
      </c>
      <c r="J45" s="540">
        <v>17913.710934499122</v>
      </c>
      <c r="L45" s="545"/>
      <c r="M45" s="489"/>
      <c r="N45" s="511"/>
      <c r="O45" s="511"/>
      <c r="P45" s="511"/>
      <c r="Q45" s="511"/>
      <c r="R45" s="511"/>
      <c r="S45" s="489"/>
      <c r="T45" s="489"/>
      <c r="U45" s="489"/>
      <c r="V45" s="489"/>
      <c r="W45" s="489"/>
    </row>
    <row r="46" spans="2:31" ht="18" customHeight="1" x14ac:dyDescent="0.2">
      <c r="B46" s="285" t="s">
        <v>165</v>
      </c>
      <c r="C46" s="286">
        <v>26105.684759386219</v>
      </c>
      <c r="D46" s="286">
        <v>13580.9455329872</v>
      </c>
      <c r="E46" s="286">
        <v>42025.574361225707</v>
      </c>
      <c r="F46" s="286">
        <v>58109.429251490343</v>
      </c>
      <c r="G46" s="286">
        <v>11264.053558744999</v>
      </c>
      <c r="H46" s="286">
        <v>78019.712615384618</v>
      </c>
      <c r="I46" s="286">
        <v>36045.5</v>
      </c>
      <c r="J46" s="544">
        <v>26440.589820562607</v>
      </c>
      <c r="M46" s="489"/>
      <c r="N46" s="511"/>
      <c r="O46" s="511"/>
      <c r="P46" s="511"/>
      <c r="Q46" s="511"/>
      <c r="R46" s="511"/>
      <c r="S46" s="489"/>
      <c r="T46" s="489"/>
      <c r="U46" s="489"/>
      <c r="V46" s="489"/>
      <c r="W46" s="489"/>
    </row>
    <row r="47" spans="2:31" ht="18" customHeight="1" x14ac:dyDescent="0.2">
      <c r="M47" s="489"/>
      <c r="N47" s="511"/>
      <c r="O47" s="511"/>
      <c r="P47" s="511"/>
      <c r="Q47" s="511"/>
      <c r="R47" s="511"/>
      <c r="S47" s="489"/>
      <c r="T47" s="489"/>
      <c r="U47" s="489"/>
      <c r="V47" s="489"/>
      <c r="W47" s="489"/>
    </row>
    <row r="48" spans="2:31" ht="18" customHeight="1" x14ac:dyDescent="0.2">
      <c r="M48" s="489"/>
      <c r="N48" s="511"/>
      <c r="O48" s="511"/>
      <c r="P48" s="511"/>
      <c r="Q48" s="511"/>
      <c r="R48" s="511"/>
      <c r="S48" s="489"/>
      <c r="T48" s="489"/>
      <c r="U48" s="489"/>
      <c r="V48" s="489"/>
      <c r="W48" s="489"/>
    </row>
    <row r="49" spans="13:23" s="525" customFormat="1" ht="18" customHeight="1" x14ac:dyDescent="0.2">
      <c r="M49" s="489"/>
      <c r="N49" s="511"/>
      <c r="O49" s="511"/>
      <c r="P49" s="511"/>
      <c r="Q49" s="511"/>
      <c r="R49" s="511"/>
      <c r="S49" s="489"/>
      <c r="T49" s="489"/>
      <c r="U49" s="489"/>
      <c r="V49" s="489"/>
      <c r="W49" s="489"/>
    </row>
    <row r="50" spans="13:23" s="525" customFormat="1" ht="18" customHeight="1" x14ac:dyDescent="0.2">
      <c r="M50" s="489"/>
      <c r="N50" s="511"/>
      <c r="O50" s="511"/>
      <c r="P50" s="511"/>
      <c r="Q50" s="511"/>
      <c r="R50" s="511"/>
      <c r="S50" s="489"/>
      <c r="T50" s="489"/>
      <c r="U50" s="489"/>
      <c r="V50" s="489"/>
      <c r="W50" s="489"/>
    </row>
    <row r="51" spans="13:23" s="525" customFormat="1" ht="18" customHeight="1" x14ac:dyDescent="0.2">
      <c r="M51" s="489"/>
      <c r="N51" s="511"/>
      <c r="O51" s="511"/>
      <c r="P51" s="511"/>
      <c r="Q51" s="511"/>
      <c r="R51" s="511"/>
      <c r="S51" s="489"/>
      <c r="T51" s="489"/>
      <c r="U51" s="489"/>
      <c r="V51" s="489"/>
      <c r="W51" s="489"/>
    </row>
    <row r="52" spans="13:23" s="525" customFormat="1" ht="18" customHeight="1" x14ac:dyDescent="0.2">
      <c r="M52" s="489"/>
      <c r="N52" s="511"/>
      <c r="O52" s="511"/>
      <c r="P52" s="511"/>
      <c r="Q52" s="511"/>
      <c r="R52" s="511"/>
      <c r="S52" s="489"/>
      <c r="T52" s="489"/>
      <c r="U52" s="489"/>
      <c r="V52" s="489"/>
      <c r="W52" s="489"/>
    </row>
  </sheetData>
  <mergeCells count="5">
    <mergeCell ref="B41:J41"/>
    <mergeCell ref="M40:R40"/>
    <mergeCell ref="B10:K10"/>
    <mergeCell ref="B25:K25"/>
    <mergeCell ref="M24:R24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J58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8" sqref="A8"/>
    </sheetView>
  </sheetViews>
  <sheetFormatPr baseColWidth="10" defaultColWidth="12.140625" defaultRowHeight="15" x14ac:dyDescent="0.2"/>
  <cols>
    <col min="1" max="1" width="15.140625" style="525" customWidth="1"/>
    <col min="2" max="2" width="28.42578125" style="525" customWidth="1"/>
    <col min="3" max="3" width="12.85546875" style="525" customWidth="1"/>
    <col min="4" max="9" width="8.42578125" style="525" customWidth="1"/>
    <col min="10" max="10" width="9.7109375" style="525" customWidth="1"/>
    <col min="11" max="16384" width="12.140625" style="525"/>
  </cols>
  <sheetData>
    <row r="1" spans="2:10" ht="12.95" customHeight="1" x14ac:dyDescent="0.2"/>
    <row r="2" spans="2:10" ht="12.95" customHeight="1" x14ac:dyDescent="0.2"/>
    <row r="3" spans="2:10" ht="12.95" customHeight="1" x14ac:dyDescent="0.2"/>
    <row r="4" spans="2:10" ht="12.95" customHeight="1" x14ac:dyDescent="0.2"/>
    <row r="5" spans="2:10" ht="12.95" customHeight="1" x14ac:dyDescent="0.2"/>
    <row r="6" spans="2:10" ht="12.95" customHeight="1" x14ac:dyDescent="0.2"/>
    <row r="7" spans="2:10" ht="12.95" customHeight="1" x14ac:dyDescent="0.2"/>
    <row r="8" spans="2:10" x14ac:dyDescent="0.2">
      <c r="B8" s="178" t="s">
        <v>12552</v>
      </c>
      <c r="C8" s="562"/>
      <c r="D8" s="562"/>
      <c r="E8" s="562"/>
      <c r="F8" s="562"/>
      <c r="G8" s="562"/>
      <c r="H8" s="562"/>
      <c r="I8" s="562"/>
      <c r="J8" s="565"/>
    </row>
    <row r="9" spans="2:10" x14ac:dyDescent="0.2">
      <c r="B9" s="562"/>
      <c r="C9" s="562"/>
      <c r="D9" s="562"/>
      <c r="E9" s="562"/>
      <c r="F9" s="562"/>
      <c r="G9" s="562"/>
      <c r="H9" s="562"/>
      <c r="I9" s="562"/>
      <c r="J9" s="565"/>
    </row>
    <row r="10" spans="2:10" x14ac:dyDescent="0.2">
      <c r="B10" s="1286" t="s">
        <v>263</v>
      </c>
      <c r="C10" s="1286"/>
      <c r="D10" s="1286"/>
      <c r="E10" s="1286"/>
      <c r="F10" s="1286"/>
      <c r="G10" s="1286"/>
      <c r="H10" s="1286"/>
      <c r="I10" s="1286"/>
      <c r="J10" s="1286"/>
    </row>
    <row r="11" spans="2:10" x14ac:dyDescent="0.2">
      <c r="B11" s="563"/>
      <c r="C11" s="564"/>
      <c r="D11" s="564"/>
      <c r="E11" s="564"/>
      <c r="F11" s="564"/>
      <c r="G11" s="564"/>
      <c r="H11" s="564"/>
      <c r="I11" s="564"/>
      <c r="J11" s="565"/>
    </row>
    <row r="12" spans="2:10" ht="18" customHeight="1" x14ac:dyDescent="0.2">
      <c r="B12" s="270" t="s">
        <v>264</v>
      </c>
      <c r="C12" s="271" t="s">
        <v>824</v>
      </c>
      <c r="D12" s="319">
        <v>2017</v>
      </c>
      <c r="E12" s="319">
        <v>2018</v>
      </c>
      <c r="F12" s="319">
        <v>2019</v>
      </c>
      <c r="G12" s="319">
        <v>2020</v>
      </c>
      <c r="H12" s="319">
        <v>2021</v>
      </c>
      <c r="I12" s="319">
        <v>2022</v>
      </c>
      <c r="J12" s="519" t="s">
        <v>4</v>
      </c>
    </row>
    <row r="13" spans="2:10" s="543" customFormat="1" ht="18" customHeight="1" x14ac:dyDescent="0.2">
      <c r="B13" s="566" t="s">
        <v>155</v>
      </c>
      <c r="C13" s="567">
        <v>231</v>
      </c>
      <c r="D13" s="567" t="s">
        <v>10</v>
      </c>
      <c r="E13" s="567">
        <v>35</v>
      </c>
      <c r="F13" s="567">
        <v>21</v>
      </c>
      <c r="G13" s="567">
        <v>6</v>
      </c>
      <c r="H13" s="567">
        <v>6</v>
      </c>
      <c r="I13" s="567">
        <v>10</v>
      </c>
      <c r="J13" s="568">
        <v>309</v>
      </c>
    </row>
    <row r="14" spans="2:10" ht="18" customHeight="1" x14ac:dyDescent="0.2">
      <c r="B14" s="569" t="s">
        <v>156</v>
      </c>
      <c r="C14" s="570">
        <v>61</v>
      </c>
      <c r="D14" s="570">
        <v>2</v>
      </c>
      <c r="E14" s="570" t="s">
        <v>10</v>
      </c>
      <c r="F14" s="570" t="s">
        <v>10</v>
      </c>
      <c r="G14" s="570" t="s">
        <v>10</v>
      </c>
      <c r="H14" s="570" t="s">
        <v>10</v>
      </c>
      <c r="I14" s="570" t="s">
        <v>10</v>
      </c>
      <c r="J14" s="571">
        <v>63</v>
      </c>
    </row>
    <row r="15" spans="2:10" ht="18" customHeight="1" x14ac:dyDescent="0.2">
      <c r="B15" s="566" t="s">
        <v>265</v>
      </c>
      <c r="C15" s="567">
        <v>0</v>
      </c>
      <c r="D15" s="567" t="s">
        <v>10</v>
      </c>
      <c r="E15" s="567" t="s">
        <v>10</v>
      </c>
      <c r="F15" s="567" t="s">
        <v>10</v>
      </c>
      <c r="G15" s="567" t="s">
        <v>10</v>
      </c>
      <c r="H15" s="567" t="s">
        <v>10</v>
      </c>
      <c r="I15" s="567" t="s">
        <v>10</v>
      </c>
      <c r="J15" s="568">
        <v>0</v>
      </c>
    </row>
    <row r="16" spans="2:10" ht="18" customHeight="1" x14ac:dyDescent="0.2">
      <c r="B16" s="569" t="s">
        <v>266</v>
      </c>
      <c r="C16" s="570">
        <v>7</v>
      </c>
      <c r="D16" s="570" t="s">
        <v>10</v>
      </c>
      <c r="E16" s="570" t="s">
        <v>10</v>
      </c>
      <c r="F16" s="570" t="s">
        <v>10</v>
      </c>
      <c r="G16" s="570" t="s">
        <v>10</v>
      </c>
      <c r="H16" s="570" t="s">
        <v>10</v>
      </c>
      <c r="I16" s="570">
        <v>1</v>
      </c>
      <c r="J16" s="571">
        <v>8</v>
      </c>
    </row>
    <row r="17" spans="2:10" ht="18" customHeight="1" x14ac:dyDescent="0.2">
      <c r="B17" s="566" t="s">
        <v>267</v>
      </c>
      <c r="C17" s="567">
        <v>0</v>
      </c>
      <c r="D17" s="567" t="s">
        <v>10</v>
      </c>
      <c r="E17" s="567" t="s">
        <v>10</v>
      </c>
      <c r="F17" s="567" t="s">
        <v>10</v>
      </c>
      <c r="G17" s="567" t="s">
        <v>10</v>
      </c>
      <c r="H17" s="567" t="s">
        <v>10</v>
      </c>
      <c r="I17" s="567" t="s">
        <v>10</v>
      </c>
      <c r="J17" s="568">
        <v>0</v>
      </c>
    </row>
    <row r="18" spans="2:10" ht="18" customHeight="1" x14ac:dyDescent="0.2">
      <c r="B18" s="569" t="s">
        <v>159</v>
      </c>
      <c r="C18" s="570">
        <v>1383</v>
      </c>
      <c r="D18" s="570">
        <v>7</v>
      </c>
      <c r="E18" s="570" t="s">
        <v>10</v>
      </c>
      <c r="F18" s="570">
        <v>7</v>
      </c>
      <c r="G18" s="570" t="s">
        <v>10</v>
      </c>
      <c r="H18" s="570">
        <v>5</v>
      </c>
      <c r="I18" s="570" t="s">
        <v>10</v>
      </c>
      <c r="J18" s="571">
        <v>1402</v>
      </c>
    </row>
    <row r="19" spans="2:10" ht="18" customHeight="1" x14ac:dyDescent="0.2">
      <c r="B19" s="566" t="s">
        <v>160</v>
      </c>
      <c r="C19" s="567">
        <v>0</v>
      </c>
      <c r="D19" s="567" t="s">
        <v>10</v>
      </c>
      <c r="E19" s="567" t="s">
        <v>10</v>
      </c>
      <c r="F19" s="567" t="s">
        <v>10</v>
      </c>
      <c r="G19" s="567" t="s">
        <v>10</v>
      </c>
      <c r="H19" s="567" t="s">
        <v>10</v>
      </c>
      <c r="I19" s="567" t="s">
        <v>10</v>
      </c>
      <c r="J19" s="568">
        <v>0</v>
      </c>
    </row>
    <row r="20" spans="2:10" ht="18" customHeight="1" x14ac:dyDescent="0.2">
      <c r="B20" s="569" t="s">
        <v>268</v>
      </c>
      <c r="C20" s="570">
        <v>2</v>
      </c>
      <c r="D20" s="570" t="s">
        <v>10</v>
      </c>
      <c r="E20" s="570" t="s">
        <v>10</v>
      </c>
      <c r="F20" s="570" t="s">
        <v>10</v>
      </c>
      <c r="G20" s="570" t="s">
        <v>10</v>
      </c>
      <c r="H20" s="570" t="s">
        <v>10</v>
      </c>
      <c r="I20" s="570" t="s">
        <v>10</v>
      </c>
      <c r="J20" s="571">
        <v>2</v>
      </c>
    </row>
    <row r="21" spans="2:10" ht="18" customHeight="1" x14ac:dyDescent="0.2">
      <c r="B21" s="566" t="s">
        <v>269</v>
      </c>
      <c r="C21" s="567">
        <v>5</v>
      </c>
      <c r="D21" s="567" t="s">
        <v>10</v>
      </c>
      <c r="E21" s="567">
        <v>1</v>
      </c>
      <c r="F21" s="567" t="s">
        <v>10</v>
      </c>
      <c r="G21" s="567" t="s">
        <v>10</v>
      </c>
      <c r="H21" s="567" t="s">
        <v>10</v>
      </c>
      <c r="I21" s="567" t="s">
        <v>10</v>
      </c>
      <c r="J21" s="568">
        <v>6</v>
      </c>
    </row>
    <row r="22" spans="2:10" ht="18" customHeight="1" x14ac:dyDescent="0.2">
      <c r="B22" s="285" t="s">
        <v>4</v>
      </c>
      <c r="C22" s="286">
        <v>1689</v>
      </c>
      <c r="D22" s="286">
        <v>9</v>
      </c>
      <c r="E22" s="286">
        <v>36</v>
      </c>
      <c r="F22" s="286">
        <v>28</v>
      </c>
      <c r="G22" s="286">
        <v>6</v>
      </c>
      <c r="H22" s="286">
        <v>11</v>
      </c>
      <c r="I22" s="286">
        <v>11</v>
      </c>
      <c r="J22" s="286">
        <v>1790</v>
      </c>
    </row>
    <row r="23" spans="2:10" ht="18" customHeight="1" x14ac:dyDescent="0.2">
      <c r="B23" s="572"/>
      <c r="C23" s="573"/>
      <c r="D23" s="573"/>
      <c r="E23" s="573"/>
      <c r="F23" s="573"/>
      <c r="G23" s="573"/>
      <c r="H23" s="573"/>
      <c r="I23" s="573"/>
      <c r="J23" s="574"/>
    </row>
    <row r="24" spans="2:10" ht="15" customHeight="1" x14ac:dyDescent="0.2">
      <c r="B24" s="562"/>
      <c r="C24" s="1014"/>
      <c r="D24" s="1014"/>
      <c r="E24" s="1014"/>
      <c r="F24" s="1014"/>
      <c r="G24" s="1014"/>
      <c r="H24" s="1014"/>
      <c r="I24" s="1014"/>
      <c r="J24" s="1014"/>
    </row>
    <row r="25" spans="2:10" ht="15" customHeight="1" x14ac:dyDescent="0.2">
      <c r="B25" s="575"/>
      <c r="C25" s="575"/>
      <c r="D25" s="575"/>
      <c r="E25" s="575"/>
      <c r="F25" s="575"/>
      <c r="G25" s="575"/>
      <c r="H25" s="575"/>
      <c r="I25" s="575"/>
      <c r="J25" s="575"/>
    </row>
    <row r="26" spans="2:10" ht="18" customHeight="1" x14ac:dyDescent="0.2">
      <c r="B26" s="562"/>
      <c r="C26" s="562"/>
      <c r="D26" s="562"/>
      <c r="E26" s="562"/>
      <c r="F26" s="562"/>
      <c r="G26" s="562"/>
      <c r="H26" s="562"/>
      <c r="I26" s="562"/>
      <c r="J26" s="565"/>
    </row>
    <row r="27" spans="2:10" ht="18" customHeight="1" x14ac:dyDescent="0.2">
      <c r="B27" s="562"/>
      <c r="C27" s="562"/>
      <c r="D27" s="562"/>
      <c r="E27" s="562"/>
      <c r="F27" s="562"/>
      <c r="G27" s="562"/>
      <c r="H27" s="562"/>
      <c r="I27" s="562"/>
      <c r="J27" s="565"/>
    </row>
    <row r="28" spans="2:10" s="543" customFormat="1" ht="18" customHeight="1" x14ac:dyDescent="0.2">
      <c r="B28" s="1286" t="s">
        <v>270</v>
      </c>
      <c r="C28" s="1286"/>
      <c r="D28" s="1286"/>
      <c r="E28" s="1286"/>
      <c r="F28" s="1286"/>
      <c r="G28" s="1286"/>
      <c r="H28" s="1286"/>
      <c r="I28" s="1286"/>
      <c r="J28" s="1286"/>
    </row>
    <row r="29" spans="2:10" ht="18" customHeight="1" x14ac:dyDescent="0.2">
      <c r="B29" s="563"/>
      <c r="C29" s="564"/>
      <c r="D29" s="564"/>
      <c r="E29" s="564"/>
      <c r="F29" s="564"/>
      <c r="G29" s="564"/>
      <c r="H29" s="564"/>
      <c r="I29" s="564"/>
      <c r="J29" s="576"/>
    </row>
    <row r="30" spans="2:10" s="555" customFormat="1" ht="18" customHeight="1" x14ac:dyDescent="0.2">
      <c r="B30" s="270" t="s">
        <v>264</v>
      </c>
      <c r="C30" s="271" t="s">
        <v>824</v>
      </c>
      <c r="D30" s="319">
        <v>2017</v>
      </c>
      <c r="E30" s="319">
        <v>2018</v>
      </c>
      <c r="F30" s="319">
        <v>2019</v>
      </c>
      <c r="G30" s="319">
        <v>2020</v>
      </c>
      <c r="H30" s="319">
        <v>2021</v>
      </c>
      <c r="I30" s="319">
        <v>2022</v>
      </c>
      <c r="J30" s="519" t="s">
        <v>4</v>
      </c>
    </row>
    <row r="31" spans="2:10" ht="18" customHeight="1" x14ac:dyDescent="0.2">
      <c r="B31" s="566" t="s">
        <v>155</v>
      </c>
      <c r="C31" s="567">
        <v>33</v>
      </c>
      <c r="D31" s="567" t="s">
        <v>10</v>
      </c>
      <c r="E31" s="567">
        <v>6</v>
      </c>
      <c r="F31" s="567" t="s">
        <v>10</v>
      </c>
      <c r="G31" s="567">
        <v>1</v>
      </c>
      <c r="H31" s="567">
        <v>1</v>
      </c>
      <c r="I31" s="567">
        <v>1</v>
      </c>
      <c r="J31" s="568">
        <v>42</v>
      </c>
    </row>
    <row r="32" spans="2:10" ht="18" customHeight="1" x14ac:dyDescent="0.2">
      <c r="B32" s="569" t="s">
        <v>156</v>
      </c>
      <c r="C32" s="570">
        <v>5</v>
      </c>
      <c r="D32" s="570" t="s">
        <v>10</v>
      </c>
      <c r="E32" s="570" t="s">
        <v>10</v>
      </c>
      <c r="F32" s="570" t="s">
        <v>10</v>
      </c>
      <c r="G32" s="570" t="s">
        <v>10</v>
      </c>
      <c r="H32" s="570" t="s">
        <v>10</v>
      </c>
      <c r="I32" s="570" t="s">
        <v>10</v>
      </c>
      <c r="J32" s="571">
        <v>5</v>
      </c>
    </row>
    <row r="33" spans="2:10" ht="18" customHeight="1" x14ac:dyDescent="0.2">
      <c r="B33" s="566" t="s">
        <v>265</v>
      </c>
      <c r="C33" s="567">
        <v>0</v>
      </c>
      <c r="D33" s="567" t="s">
        <v>10</v>
      </c>
      <c r="E33" s="567" t="s">
        <v>10</v>
      </c>
      <c r="F33" s="567" t="s">
        <v>10</v>
      </c>
      <c r="G33" s="567" t="s">
        <v>10</v>
      </c>
      <c r="H33" s="567" t="s">
        <v>10</v>
      </c>
      <c r="I33" s="567" t="s">
        <v>10</v>
      </c>
      <c r="J33" s="568">
        <v>0</v>
      </c>
    </row>
    <row r="34" spans="2:10" ht="18" customHeight="1" x14ac:dyDescent="0.2">
      <c r="B34" s="569" t="s">
        <v>266</v>
      </c>
      <c r="C34" s="570">
        <v>14</v>
      </c>
      <c r="D34" s="570" t="s">
        <v>10</v>
      </c>
      <c r="E34" s="570" t="s">
        <v>10</v>
      </c>
      <c r="F34" s="570">
        <v>1</v>
      </c>
      <c r="G34" s="570">
        <v>3</v>
      </c>
      <c r="H34" s="570">
        <v>1</v>
      </c>
      <c r="I34" s="570" t="s">
        <v>10</v>
      </c>
      <c r="J34" s="571">
        <v>19</v>
      </c>
    </row>
    <row r="35" spans="2:10" ht="18" customHeight="1" x14ac:dyDescent="0.2">
      <c r="B35" s="566" t="s">
        <v>267</v>
      </c>
      <c r="C35" s="567">
        <v>0</v>
      </c>
      <c r="D35" s="567" t="s">
        <v>10</v>
      </c>
      <c r="E35" s="567" t="s">
        <v>10</v>
      </c>
      <c r="F35" s="567" t="s">
        <v>10</v>
      </c>
      <c r="G35" s="567" t="s">
        <v>10</v>
      </c>
      <c r="H35" s="567" t="s">
        <v>10</v>
      </c>
      <c r="I35" s="567" t="s">
        <v>10</v>
      </c>
      <c r="J35" s="568">
        <v>0</v>
      </c>
    </row>
    <row r="36" spans="2:10" ht="18" customHeight="1" x14ac:dyDescent="0.2">
      <c r="B36" s="569" t="s">
        <v>159</v>
      </c>
      <c r="C36" s="570">
        <v>2915</v>
      </c>
      <c r="D36" s="570">
        <v>41</v>
      </c>
      <c r="E36" s="570" t="s">
        <v>10</v>
      </c>
      <c r="F36" s="570" t="s">
        <v>10</v>
      </c>
      <c r="G36" s="570" t="s">
        <v>10</v>
      </c>
      <c r="H36" s="570" t="s">
        <v>10</v>
      </c>
      <c r="I36" s="570" t="s">
        <v>10</v>
      </c>
      <c r="J36" s="571">
        <v>2956</v>
      </c>
    </row>
    <row r="37" spans="2:10" ht="18" customHeight="1" x14ac:dyDescent="0.2">
      <c r="B37" s="566" t="s">
        <v>160</v>
      </c>
      <c r="C37" s="567">
        <v>0</v>
      </c>
      <c r="D37" s="567" t="s">
        <v>10</v>
      </c>
      <c r="E37" s="567" t="s">
        <v>10</v>
      </c>
      <c r="F37" s="567" t="s">
        <v>10</v>
      </c>
      <c r="G37" s="567" t="s">
        <v>10</v>
      </c>
      <c r="H37" s="567" t="s">
        <v>10</v>
      </c>
      <c r="I37" s="567" t="s">
        <v>10</v>
      </c>
      <c r="J37" s="568">
        <v>0</v>
      </c>
    </row>
    <row r="38" spans="2:10" ht="18" customHeight="1" x14ac:dyDescent="0.2">
      <c r="B38" s="569" t="s">
        <v>268</v>
      </c>
      <c r="C38" s="570">
        <v>14</v>
      </c>
      <c r="D38" s="570" t="s">
        <v>10</v>
      </c>
      <c r="E38" s="570" t="s">
        <v>10</v>
      </c>
      <c r="F38" s="570" t="s">
        <v>10</v>
      </c>
      <c r="G38" s="570" t="s">
        <v>10</v>
      </c>
      <c r="H38" s="570" t="s">
        <v>10</v>
      </c>
      <c r="I38" s="570" t="s">
        <v>10</v>
      </c>
      <c r="J38" s="571">
        <v>14</v>
      </c>
    </row>
    <row r="39" spans="2:10" ht="18" customHeight="1" x14ac:dyDescent="0.2">
      <c r="B39" s="566" t="s">
        <v>269</v>
      </c>
      <c r="C39" s="567">
        <v>0</v>
      </c>
      <c r="D39" s="567" t="s">
        <v>10</v>
      </c>
      <c r="E39" s="567" t="s">
        <v>10</v>
      </c>
      <c r="F39" s="567" t="s">
        <v>10</v>
      </c>
      <c r="G39" s="567" t="s">
        <v>10</v>
      </c>
      <c r="H39" s="567" t="s">
        <v>10</v>
      </c>
      <c r="I39" s="567" t="s">
        <v>10</v>
      </c>
      <c r="J39" s="568">
        <v>0</v>
      </c>
    </row>
    <row r="40" spans="2:10" ht="15" customHeight="1" x14ac:dyDescent="0.2">
      <c r="B40" s="285" t="s">
        <v>4</v>
      </c>
      <c r="C40" s="286">
        <v>2981</v>
      </c>
      <c r="D40" s="286">
        <v>41</v>
      </c>
      <c r="E40" s="286">
        <v>6</v>
      </c>
      <c r="F40" s="286">
        <v>1</v>
      </c>
      <c r="G40" s="286">
        <v>4</v>
      </c>
      <c r="H40" s="286">
        <v>2</v>
      </c>
      <c r="I40" s="286">
        <v>1</v>
      </c>
      <c r="J40" s="286">
        <v>3036</v>
      </c>
    </row>
    <row r="41" spans="2:10" ht="15" customHeight="1" x14ac:dyDescent="0.2">
      <c r="B41" s="562"/>
      <c r="C41" s="562"/>
      <c r="D41" s="562"/>
      <c r="E41" s="562"/>
      <c r="F41" s="562"/>
      <c r="G41" s="562"/>
      <c r="H41" s="562"/>
      <c r="I41" s="562"/>
      <c r="J41" s="565"/>
    </row>
    <row r="42" spans="2:10" ht="18" customHeight="1" x14ac:dyDescent="0.2">
      <c r="B42" s="562"/>
      <c r="C42" s="1014"/>
      <c r="D42" s="1014"/>
      <c r="E42" s="1014"/>
      <c r="F42" s="1014"/>
      <c r="G42" s="1014"/>
      <c r="H42" s="1014"/>
      <c r="I42" s="1014"/>
      <c r="J42" s="1015"/>
    </row>
    <row r="43" spans="2:10" ht="18" customHeight="1" x14ac:dyDescent="0.2">
      <c r="B43" s="575"/>
      <c r="C43" s="575"/>
      <c r="D43" s="575"/>
      <c r="E43" s="575"/>
      <c r="F43" s="575"/>
      <c r="G43" s="575"/>
      <c r="H43" s="575"/>
      <c r="I43" s="575"/>
      <c r="J43" s="575"/>
    </row>
    <row r="44" spans="2:10" s="543" customFormat="1" ht="18" customHeight="1" x14ac:dyDescent="0.2">
      <c r="B44" s="562"/>
      <c r="C44" s="562"/>
      <c r="D44" s="562"/>
      <c r="E44" s="562"/>
      <c r="F44" s="562"/>
      <c r="G44" s="562"/>
      <c r="H44" s="562"/>
      <c r="I44" s="562"/>
      <c r="J44" s="565"/>
    </row>
    <row r="45" spans="2:10" ht="18" customHeight="1" x14ac:dyDescent="0.2">
      <c r="B45" s="489"/>
    </row>
    <row r="46" spans="2:10" ht="18" customHeight="1" x14ac:dyDescent="0.2">
      <c r="B46" s="489"/>
    </row>
    <row r="47" spans="2:10" ht="18" customHeight="1" x14ac:dyDescent="0.2">
      <c r="B47" s="489"/>
    </row>
    <row r="48" spans="2:10" ht="18" customHeight="1" x14ac:dyDescent="0.2">
      <c r="B48" s="489"/>
    </row>
    <row r="49" spans="2:2" ht="18" customHeight="1" x14ac:dyDescent="0.2">
      <c r="B49" s="489"/>
    </row>
    <row r="50" spans="2:2" ht="18" customHeight="1" x14ac:dyDescent="0.2">
      <c r="B50" s="489"/>
    </row>
    <row r="51" spans="2:2" ht="18" customHeight="1" x14ac:dyDescent="0.2">
      <c r="B51" s="489"/>
    </row>
    <row r="52" spans="2:2" ht="18" customHeight="1" x14ac:dyDescent="0.2">
      <c r="B52" s="489"/>
    </row>
    <row r="53" spans="2:2" ht="18" customHeight="1" x14ac:dyDescent="0.2">
      <c r="B53" s="489"/>
    </row>
    <row r="54" spans="2:2" ht="18" customHeight="1" x14ac:dyDescent="0.2">
      <c r="B54" s="489"/>
    </row>
    <row r="55" spans="2:2" ht="18" customHeight="1" x14ac:dyDescent="0.2">
      <c r="B55" s="489"/>
    </row>
    <row r="56" spans="2:2" ht="18" customHeight="1" x14ac:dyDescent="0.2"/>
    <row r="57" spans="2:2" ht="18" customHeight="1" x14ac:dyDescent="0.2"/>
    <row r="58" spans="2:2" ht="18" customHeight="1" x14ac:dyDescent="0.2"/>
  </sheetData>
  <mergeCells count="2">
    <mergeCell ref="B28:J28"/>
    <mergeCell ref="B10:J10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Y9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11" sqref="B11:E11"/>
    </sheetView>
  </sheetViews>
  <sheetFormatPr baseColWidth="10" defaultColWidth="12.140625" defaultRowHeight="15" customHeight="1" x14ac:dyDescent="0.2"/>
  <cols>
    <col min="1" max="1" width="15.140625" style="577" customWidth="1"/>
    <col min="2" max="2" width="11.42578125" style="577" customWidth="1"/>
    <col min="3" max="3" width="21.140625" style="577" customWidth="1"/>
    <col min="4" max="4" width="22" style="577" customWidth="1"/>
    <col min="5" max="5" width="17.85546875" style="577" customWidth="1"/>
    <col min="6" max="8" width="14" style="577" customWidth="1"/>
    <col min="9" max="9" width="35.7109375" style="577" customWidth="1"/>
    <col min="10" max="10" width="13.42578125" style="577" customWidth="1"/>
    <col min="11" max="11" width="7.28515625" style="577" customWidth="1"/>
    <col min="12" max="12" width="16.140625" style="577" customWidth="1"/>
    <col min="13" max="13" width="7.28515625" style="577" customWidth="1"/>
    <col min="14" max="14" width="13.85546875" style="577" bestFit="1" customWidth="1"/>
    <col min="15" max="18" width="10.85546875" style="577" customWidth="1"/>
    <col min="19" max="19" width="35.7109375" style="577" customWidth="1"/>
    <col min="20" max="20" width="20" style="577" customWidth="1"/>
    <col min="21" max="23" width="15.42578125" style="577" customWidth="1"/>
    <col min="24" max="24" width="12.28515625" style="577" customWidth="1"/>
    <col min="25" max="25" width="17.85546875" style="577" customWidth="1"/>
    <col min="26" max="26" width="16.140625" style="577" bestFit="1" customWidth="1"/>
    <col min="27" max="27" width="16.140625" style="577" customWidth="1"/>
    <col min="28" max="28" width="14" style="577" customWidth="1"/>
    <col min="29" max="16384" width="12.140625" style="577"/>
  </cols>
  <sheetData>
    <row r="1" spans="2:25" ht="12.95" customHeight="1" x14ac:dyDescent="0.2"/>
    <row r="2" spans="2:25" ht="12.95" customHeight="1" x14ac:dyDescent="0.2"/>
    <row r="3" spans="2:25" ht="12.95" customHeight="1" x14ac:dyDescent="0.2"/>
    <row r="4" spans="2:25" ht="12.95" customHeight="1" x14ac:dyDescent="0.2"/>
    <row r="5" spans="2:25" ht="12.95" customHeight="1" x14ac:dyDescent="0.2"/>
    <row r="6" spans="2:25" ht="12.95" customHeight="1" x14ac:dyDescent="0.2"/>
    <row r="7" spans="2:25" ht="12.95" customHeight="1" x14ac:dyDescent="0.2"/>
    <row r="8" spans="2:25" ht="14.45" customHeight="1" x14ac:dyDescent="0.2">
      <c r="B8" s="178" t="s">
        <v>12556</v>
      </c>
      <c r="C8" s="178"/>
      <c r="D8" s="178"/>
      <c r="E8" s="178"/>
    </row>
    <row r="9" spans="2:25" ht="14.45" customHeight="1" x14ac:dyDescent="0.2">
      <c r="B9" s="1125" t="s">
        <v>12557</v>
      </c>
      <c r="C9" s="1125"/>
      <c r="D9" s="1125"/>
      <c r="E9" s="1125"/>
    </row>
    <row r="10" spans="2:25" ht="14.45" customHeight="1" x14ac:dyDescent="0.2">
      <c r="S10" s="777" t="s">
        <v>345</v>
      </c>
    </row>
    <row r="11" spans="2:25" s="301" customFormat="1" x14ac:dyDescent="0.2">
      <c r="B11" s="1287" t="s">
        <v>278</v>
      </c>
      <c r="C11" s="1287"/>
      <c r="D11" s="1287"/>
      <c r="E11" s="1287"/>
      <c r="I11" s="1287" t="s">
        <v>271</v>
      </c>
      <c r="J11" s="1287"/>
      <c r="K11" s="1287"/>
      <c r="L11" s="1287"/>
      <c r="M11" s="1287"/>
      <c r="N11" s="1287"/>
      <c r="S11" s="1287"/>
      <c r="T11" s="1287"/>
      <c r="U11" s="1287"/>
      <c r="V11" s="1287"/>
      <c r="W11" s="1287"/>
    </row>
    <row r="12" spans="2:25" ht="15.75" x14ac:dyDescent="0.25">
      <c r="B12" s="599" t="s">
        <v>811</v>
      </c>
      <c r="C12" s="599"/>
      <c r="D12" s="599"/>
      <c r="E12" s="599"/>
      <c r="I12" s="267" t="s">
        <v>811</v>
      </c>
      <c r="J12" s="578"/>
      <c r="K12" s="578"/>
      <c r="L12" s="578"/>
      <c r="O12" s="301"/>
      <c r="P12" s="301"/>
      <c r="Q12" s="301"/>
      <c r="R12" s="301"/>
      <c r="S12" s="267" t="s">
        <v>811</v>
      </c>
      <c r="T12" s="579"/>
      <c r="U12" s="580"/>
      <c r="V12" s="580"/>
      <c r="W12" s="580"/>
      <c r="X12" s="580"/>
    </row>
    <row r="13" spans="2:25" ht="14.45" customHeight="1" x14ac:dyDescent="0.25">
      <c r="B13" s="271" t="s">
        <v>0</v>
      </c>
      <c r="C13" s="271" t="s">
        <v>109</v>
      </c>
      <c r="D13" s="271" t="s">
        <v>110</v>
      </c>
      <c r="E13" s="271" t="s">
        <v>111</v>
      </c>
      <c r="I13" s="1259" t="s">
        <v>264</v>
      </c>
      <c r="J13" s="1261" t="s">
        <v>109</v>
      </c>
      <c r="K13" s="1261" t="s">
        <v>8</v>
      </c>
      <c r="L13" s="1261" t="s">
        <v>110</v>
      </c>
      <c r="M13" s="1261" t="s">
        <v>8</v>
      </c>
      <c r="N13" s="1261" t="s">
        <v>111</v>
      </c>
      <c r="O13" s="301"/>
      <c r="P13" s="301"/>
      <c r="Q13" s="301"/>
      <c r="R13" s="301"/>
      <c r="S13" s="1087"/>
      <c r="T13" s="1261" t="s">
        <v>272</v>
      </c>
      <c r="U13" s="1288" t="s">
        <v>273</v>
      </c>
      <c r="V13" s="1288"/>
      <c r="W13" s="1288"/>
      <c r="X13" s="580"/>
    </row>
    <row r="14" spans="2:25" ht="14.45" customHeight="1" x14ac:dyDescent="0.25">
      <c r="B14" s="600">
        <v>1987</v>
      </c>
      <c r="C14" s="601">
        <v>25401</v>
      </c>
      <c r="D14" s="601">
        <v>432433706.02601802</v>
      </c>
      <c r="E14" s="602">
        <v>17024.278808945241</v>
      </c>
      <c r="F14" s="581"/>
      <c r="G14" s="581"/>
      <c r="H14" s="581"/>
      <c r="I14" s="1260"/>
      <c r="J14" s="1262"/>
      <c r="K14" s="1262"/>
      <c r="L14" s="1262"/>
      <c r="M14" s="1262"/>
      <c r="N14" s="1262"/>
      <c r="O14" s="301"/>
      <c r="P14" s="301"/>
      <c r="Q14" s="301"/>
      <c r="R14" s="301"/>
      <c r="S14" s="1081" t="s">
        <v>264</v>
      </c>
      <c r="T14" s="1262"/>
      <c r="U14" s="1262" t="s">
        <v>274</v>
      </c>
      <c r="V14" s="1262" t="s">
        <v>275</v>
      </c>
      <c r="W14" s="1262" t="s">
        <v>276</v>
      </c>
      <c r="X14" s="580"/>
    </row>
    <row r="15" spans="2:25" ht="14.45" customHeight="1" x14ac:dyDescent="0.2">
      <c r="B15" s="603">
        <v>1988</v>
      </c>
      <c r="C15" s="604">
        <v>5866</v>
      </c>
      <c r="D15" s="604">
        <v>133283499.66592528</v>
      </c>
      <c r="E15" s="605">
        <v>22721.360324910547</v>
      </c>
      <c r="I15" s="277" t="s">
        <v>155</v>
      </c>
      <c r="J15" s="592">
        <v>805590</v>
      </c>
      <c r="K15" s="583">
        <v>49.256797656971308</v>
      </c>
      <c r="L15" s="977">
        <v>7404869411.9391088</v>
      </c>
      <c r="M15" s="583">
        <v>69.83225275535051</v>
      </c>
      <c r="N15" s="594">
        <v>9191.8586525889204</v>
      </c>
      <c r="O15" s="301"/>
      <c r="P15" s="301"/>
      <c r="Q15" s="301"/>
      <c r="R15" s="301"/>
      <c r="S15" s="1088"/>
      <c r="T15" s="1281"/>
      <c r="U15" s="1281"/>
      <c r="V15" s="1281"/>
      <c r="W15" s="1281"/>
    </row>
    <row r="16" spans="2:25" ht="14.45" customHeight="1" x14ac:dyDescent="0.2">
      <c r="B16" s="600">
        <v>1989</v>
      </c>
      <c r="C16" s="601">
        <v>17938</v>
      </c>
      <c r="D16" s="601">
        <v>349836910.59723574</v>
      </c>
      <c r="E16" s="602">
        <v>19502.559404461797</v>
      </c>
      <c r="I16" s="273" t="s">
        <v>156</v>
      </c>
      <c r="J16" s="587">
        <v>55031</v>
      </c>
      <c r="K16" s="582">
        <v>3.3648019859491654</v>
      </c>
      <c r="L16" s="588">
        <v>657839530.62760627</v>
      </c>
      <c r="M16" s="582">
        <v>6.2038118189066456</v>
      </c>
      <c r="N16" s="589">
        <v>11953.98104027923</v>
      </c>
      <c r="O16" s="301"/>
      <c r="P16" s="301"/>
      <c r="Q16" s="301"/>
      <c r="R16" s="301"/>
      <c r="S16" s="277" t="s">
        <v>155</v>
      </c>
      <c r="T16" s="590">
        <v>7404869411.9391088</v>
      </c>
      <c r="U16" s="591">
        <v>0.97923115381760983</v>
      </c>
      <c r="V16" s="1063">
        <v>2.0338039523528448E-2</v>
      </c>
      <c r="W16" s="591">
        <v>1.4308066588617076E-3</v>
      </c>
      <c r="X16" s="585"/>
      <c r="Y16" s="586"/>
    </row>
    <row r="17" spans="2:25" ht="14.25" customHeight="1" x14ac:dyDescent="0.2">
      <c r="B17" s="603">
        <v>1990</v>
      </c>
      <c r="C17" s="604">
        <v>3789</v>
      </c>
      <c r="D17" s="604">
        <v>59839192.30729343</v>
      </c>
      <c r="E17" s="605">
        <v>15792.872078990085</v>
      </c>
      <c r="I17" s="277" t="s">
        <v>651</v>
      </c>
      <c r="J17" s="1004">
        <v>10494</v>
      </c>
      <c r="K17" s="583">
        <v>0.64164256583653834</v>
      </c>
      <c r="L17" s="1023">
        <v>249522733.81637001</v>
      </c>
      <c r="M17" s="583">
        <v>2.3531454299486145</v>
      </c>
      <c r="N17" s="594">
        <v>23777.657119913285</v>
      </c>
      <c r="O17" s="301"/>
      <c r="P17" s="301"/>
      <c r="Q17" s="301"/>
      <c r="R17" s="301"/>
      <c r="S17" s="273" t="s">
        <v>156</v>
      </c>
      <c r="T17" s="584">
        <v>657839530.62760627</v>
      </c>
      <c r="U17" s="842">
        <v>0.96476541570690288</v>
      </c>
      <c r="V17" s="842">
        <v>3.116831601058322E-2</v>
      </c>
      <c r="W17" s="1064">
        <v>4.0662682825139285E-3</v>
      </c>
      <c r="X17" s="585"/>
      <c r="Y17" s="586"/>
    </row>
    <row r="18" spans="2:25" ht="14.45" customHeight="1" x14ac:dyDescent="0.2">
      <c r="B18" s="600">
        <v>1991</v>
      </c>
      <c r="C18" s="601">
        <v>8818</v>
      </c>
      <c r="D18" s="601">
        <v>80464566.050251588</v>
      </c>
      <c r="E18" s="602">
        <v>9125.0358414891798</v>
      </c>
      <c r="I18" s="273" t="s">
        <v>157</v>
      </c>
      <c r="J18" s="587">
        <v>731980</v>
      </c>
      <c r="K18" s="582">
        <v>44.656005845342982</v>
      </c>
      <c r="L18" s="588">
        <v>1662349743.6016474</v>
      </c>
      <c r="M18" s="582">
        <v>15.676931084809379</v>
      </c>
      <c r="N18" s="589">
        <v>2271.0316451291665</v>
      </c>
      <c r="O18" s="301"/>
      <c r="P18" s="301"/>
      <c r="Q18" s="301"/>
      <c r="R18" s="301"/>
      <c r="S18" s="277" t="s">
        <v>651</v>
      </c>
      <c r="T18" s="590">
        <v>249522733.81637001</v>
      </c>
      <c r="U18" s="591">
        <v>0.96432073930116613</v>
      </c>
      <c r="V18" s="1063">
        <v>3.5679260698833891E-2</v>
      </c>
      <c r="W18" s="1062">
        <v>0</v>
      </c>
      <c r="X18" s="585"/>
      <c r="Y18" s="586"/>
    </row>
    <row r="19" spans="2:25" ht="14.45" customHeight="1" x14ac:dyDescent="0.2">
      <c r="B19" s="603">
        <v>1992</v>
      </c>
      <c r="C19" s="604">
        <v>8205</v>
      </c>
      <c r="D19" s="604">
        <v>106004361.36765718</v>
      </c>
      <c r="E19" s="605">
        <v>12919.483408611479</v>
      </c>
      <c r="I19" s="277" t="s">
        <v>158</v>
      </c>
      <c r="J19" s="1004">
        <v>3</v>
      </c>
      <c r="K19" s="583">
        <v>1.8343126524772392E-4</v>
      </c>
      <c r="L19" s="593">
        <v>116686.17340976384</v>
      </c>
      <c r="M19" s="583">
        <v>1.1004189137309116E-3</v>
      </c>
      <c r="N19" s="594">
        <v>38895.391136587947</v>
      </c>
      <c r="O19" s="301"/>
      <c r="P19" s="301"/>
      <c r="Q19" s="301"/>
      <c r="R19" s="301"/>
      <c r="S19" s="273" t="s">
        <v>157</v>
      </c>
      <c r="T19" s="584">
        <v>1662349743.6016474</v>
      </c>
      <c r="U19" s="842">
        <v>0.97399535249098279</v>
      </c>
      <c r="V19" s="842">
        <v>2.5573507371578874E-2</v>
      </c>
      <c r="W19" s="1064">
        <v>4.3114013743834775E-4</v>
      </c>
      <c r="X19" s="585"/>
      <c r="Y19" s="586"/>
    </row>
    <row r="20" spans="2:25" ht="14.45" customHeight="1" x14ac:dyDescent="0.2">
      <c r="B20" s="600">
        <v>1993</v>
      </c>
      <c r="C20" s="601">
        <v>5649</v>
      </c>
      <c r="D20" s="601">
        <v>59639810.744397253</v>
      </c>
      <c r="E20" s="602">
        <v>10557.587315347362</v>
      </c>
      <c r="I20" s="273" t="s">
        <v>159</v>
      </c>
      <c r="J20" s="587">
        <v>22377</v>
      </c>
      <c r="K20" s="582">
        <v>1.3682138074827728</v>
      </c>
      <c r="L20" s="588">
        <v>524494700.70791018</v>
      </c>
      <c r="M20" s="582">
        <v>4.9462920236813881</v>
      </c>
      <c r="N20" s="589">
        <v>23439.008835317967</v>
      </c>
      <c r="O20" s="301"/>
      <c r="P20" s="301"/>
      <c r="Q20" s="301"/>
      <c r="R20" s="301"/>
      <c r="S20" s="277" t="s">
        <v>158</v>
      </c>
      <c r="T20" s="590">
        <v>116686.17340976384</v>
      </c>
      <c r="U20" s="591">
        <v>1</v>
      </c>
      <c r="V20" s="1061">
        <v>0</v>
      </c>
      <c r="W20" s="1062">
        <v>0</v>
      </c>
      <c r="X20" s="585"/>
      <c r="Y20" s="586"/>
    </row>
    <row r="21" spans="2:25" ht="14.45" customHeight="1" x14ac:dyDescent="0.2">
      <c r="B21" s="603">
        <v>1994</v>
      </c>
      <c r="C21" s="604">
        <v>7994</v>
      </c>
      <c r="D21" s="604">
        <v>142725074.97970316</v>
      </c>
      <c r="E21" s="605">
        <v>17854.024891131245</v>
      </c>
      <c r="I21" s="277" t="s">
        <v>160</v>
      </c>
      <c r="J21" s="1004">
        <v>153</v>
      </c>
      <c r="K21" s="583">
        <v>9.3549945276339194E-3</v>
      </c>
      <c r="L21" s="593">
        <v>1312113.2117247449</v>
      </c>
      <c r="M21" s="583">
        <v>1.2373995589586313E-2</v>
      </c>
      <c r="N21" s="594">
        <v>8575.9033446061749</v>
      </c>
      <c r="O21" s="301"/>
      <c r="P21" s="301"/>
      <c r="Q21" s="301"/>
      <c r="R21" s="301"/>
      <c r="S21" s="273" t="s">
        <v>159</v>
      </c>
      <c r="T21" s="584">
        <v>524494700.70791018</v>
      </c>
      <c r="U21" s="842">
        <v>0.77319201122372239</v>
      </c>
      <c r="V21" s="842">
        <v>1.2343190142616603E-2</v>
      </c>
      <c r="W21" s="1064">
        <v>0.21546479863366111</v>
      </c>
      <c r="X21" s="585"/>
      <c r="Y21" s="586"/>
    </row>
    <row r="22" spans="2:25" ht="14.45" customHeight="1" x14ac:dyDescent="0.2">
      <c r="B22" s="600">
        <v>1995</v>
      </c>
      <c r="C22" s="601">
        <v>14630</v>
      </c>
      <c r="D22" s="601">
        <v>156762726.361873</v>
      </c>
      <c r="E22" s="602">
        <v>10715.155595480041</v>
      </c>
      <c r="I22" s="273" t="s">
        <v>161</v>
      </c>
      <c r="J22" s="587">
        <v>7111</v>
      </c>
      <c r="K22" s="582">
        <v>0.43479324239218825</v>
      </c>
      <c r="L22" s="588">
        <v>96966279.016316369</v>
      </c>
      <c r="M22" s="582">
        <v>0.91444876719845214</v>
      </c>
      <c r="N22" s="589">
        <v>13636.096050670281</v>
      </c>
      <c r="O22" s="301"/>
      <c r="P22" s="301"/>
      <c r="Q22" s="301"/>
      <c r="R22" s="301"/>
      <c r="S22" s="277" t="s">
        <v>160</v>
      </c>
      <c r="T22" s="590">
        <v>1312113.2117247449</v>
      </c>
      <c r="U22" s="591">
        <v>1</v>
      </c>
      <c r="V22" s="1062">
        <v>0</v>
      </c>
      <c r="W22" s="1062">
        <v>0</v>
      </c>
      <c r="X22" s="585"/>
      <c r="Y22" s="586"/>
    </row>
    <row r="23" spans="2:25" ht="14.45" customHeight="1" x14ac:dyDescent="0.2">
      <c r="B23" s="603">
        <v>1996</v>
      </c>
      <c r="C23" s="604">
        <v>15840</v>
      </c>
      <c r="D23" s="604">
        <v>204571290.85095045</v>
      </c>
      <c r="E23" s="605">
        <v>12914.854220388286</v>
      </c>
      <c r="I23" s="277" t="s">
        <v>162</v>
      </c>
      <c r="J23" s="1004">
        <v>2751</v>
      </c>
      <c r="K23" s="583">
        <v>0.16820647023216284</v>
      </c>
      <c r="L23" s="593">
        <v>6324496.6873943564</v>
      </c>
      <c r="M23" s="583">
        <v>5.9643705601668956E-2</v>
      </c>
      <c r="N23" s="594">
        <v>2298.980984149166</v>
      </c>
      <c r="O23" s="301"/>
      <c r="P23" s="301"/>
      <c r="Q23" s="301"/>
      <c r="R23" s="301"/>
      <c r="S23" s="273" t="s">
        <v>161</v>
      </c>
      <c r="T23" s="584">
        <v>96966279.016316369</v>
      </c>
      <c r="U23" s="842">
        <v>0.99704719449775037</v>
      </c>
      <c r="V23" s="842">
        <v>5.1912868483089555E-4</v>
      </c>
      <c r="W23" s="1064">
        <v>2.433676817418789E-3</v>
      </c>
      <c r="X23" s="585"/>
      <c r="Y23" s="586"/>
    </row>
    <row r="24" spans="2:25" ht="14.45" customHeight="1" x14ac:dyDescent="0.2">
      <c r="B24" s="600">
        <v>1997</v>
      </c>
      <c r="C24" s="601">
        <v>31678</v>
      </c>
      <c r="D24" s="601">
        <v>388861265.85393894</v>
      </c>
      <c r="E24" s="602">
        <v>12275.436134034311</v>
      </c>
      <c r="I24" s="595" t="s">
        <v>277</v>
      </c>
      <c r="J24" s="499">
        <v>1635490</v>
      </c>
      <c r="K24" s="287">
        <v>99.9</v>
      </c>
      <c r="L24" s="286">
        <v>10603795695.78149</v>
      </c>
      <c r="M24" s="287">
        <v>99.999999999999986</v>
      </c>
      <c r="N24" s="499">
        <v>6483.5588696852265</v>
      </c>
      <c r="O24" s="301"/>
      <c r="P24" s="301"/>
      <c r="Q24" s="301"/>
      <c r="R24" s="301"/>
      <c r="S24" s="277" t="s">
        <v>162</v>
      </c>
      <c r="T24" s="590">
        <v>6324496.6873943564</v>
      </c>
      <c r="U24" s="843">
        <v>0.92586856302786302</v>
      </c>
      <c r="V24" s="1065">
        <v>1.5697951634023551E-2</v>
      </c>
      <c r="W24" s="591">
        <v>5.843348533811344E-2</v>
      </c>
      <c r="X24" s="585"/>
      <c r="Y24" s="586"/>
    </row>
    <row r="25" spans="2:25" ht="14.45" customHeight="1" x14ac:dyDescent="0.2">
      <c r="B25" s="603">
        <v>1998</v>
      </c>
      <c r="C25" s="604">
        <v>5660</v>
      </c>
      <c r="D25" s="604">
        <v>79551285.267497033</v>
      </c>
      <c r="E25" s="605">
        <v>14054.997397084282</v>
      </c>
      <c r="O25" s="301"/>
      <c r="P25" s="301"/>
      <c r="Q25" s="301"/>
      <c r="R25" s="301"/>
      <c r="S25" s="595" t="s">
        <v>277</v>
      </c>
      <c r="T25" s="499">
        <v>10603795695.78149</v>
      </c>
      <c r="U25" s="596">
        <v>0.96710464188596279</v>
      </c>
      <c r="V25" s="1066">
        <v>2.0861715644775788E-2</v>
      </c>
      <c r="W25" s="1066">
        <v>1.203364246926119E-2</v>
      </c>
    </row>
    <row r="26" spans="2:25" ht="14.45" customHeight="1" x14ac:dyDescent="0.2">
      <c r="B26" s="600">
        <v>1999</v>
      </c>
      <c r="C26" s="601">
        <v>21917</v>
      </c>
      <c r="D26" s="601">
        <v>170715341.73291683</v>
      </c>
      <c r="E26" s="602">
        <v>7789.1746923811124</v>
      </c>
      <c r="I26" s="301"/>
      <c r="J26" s="597"/>
      <c r="L26" s="597"/>
      <c r="M26" s="301"/>
      <c r="N26" s="301"/>
      <c r="O26" s="301"/>
      <c r="P26" s="301"/>
      <c r="Q26" s="301"/>
      <c r="R26" s="301"/>
      <c r="S26" s="301"/>
      <c r="T26" s="584"/>
      <c r="U26" s="301"/>
      <c r="V26" s="301"/>
    </row>
    <row r="27" spans="2:25" ht="14.45" customHeight="1" x14ac:dyDescent="0.2">
      <c r="B27" s="603">
        <v>2000</v>
      </c>
      <c r="C27" s="604">
        <v>20500</v>
      </c>
      <c r="D27" s="604">
        <v>263854282.84798115</v>
      </c>
      <c r="E27" s="605">
        <v>12870.940626730788</v>
      </c>
      <c r="I27" s="301"/>
      <c r="J27" s="598"/>
      <c r="K27" s="598"/>
      <c r="L27" s="598"/>
      <c r="M27" s="301"/>
      <c r="N27" s="301"/>
      <c r="O27" s="301"/>
      <c r="P27" s="301"/>
      <c r="Q27" s="301"/>
      <c r="R27" s="301"/>
      <c r="S27" s="301"/>
      <c r="T27" s="301"/>
      <c r="U27" s="301"/>
      <c r="V27" s="301"/>
    </row>
    <row r="28" spans="2:25" ht="14.45" customHeight="1" x14ac:dyDescent="0.2">
      <c r="B28" s="600">
        <v>2001</v>
      </c>
      <c r="C28" s="601">
        <v>24819</v>
      </c>
      <c r="D28" s="601">
        <v>248484209.15411022</v>
      </c>
      <c r="E28" s="602">
        <v>10011.854190503655</v>
      </c>
      <c r="O28" s="301"/>
      <c r="P28" s="301"/>
      <c r="Q28" s="301"/>
      <c r="R28" s="301"/>
    </row>
    <row r="29" spans="2:25" ht="14.45" customHeight="1" x14ac:dyDescent="0.2">
      <c r="B29" s="603">
        <v>2002</v>
      </c>
      <c r="C29" s="604">
        <v>20903</v>
      </c>
      <c r="D29" s="604">
        <v>206036176.04138392</v>
      </c>
      <c r="E29" s="605">
        <v>9856.7753930719955</v>
      </c>
      <c r="O29" s="301"/>
      <c r="P29" s="301"/>
      <c r="Q29" s="301"/>
      <c r="R29" s="301"/>
    </row>
    <row r="30" spans="2:25" ht="14.45" customHeight="1" x14ac:dyDescent="0.2">
      <c r="B30" s="600">
        <v>2003</v>
      </c>
      <c r="C30" s="601">
        <v>16520</v>
      </c>
      <c r="D30" s="601">
        <v>141176062.54073158</v>
      </c>
      <c r="E30" s="602">
        <v>8545.7664976229771</v>
      </c>
      <c r="O30" s="301"/>
      <c r="P30" s="301"/>
      <c r="Q30" s="301"/>
      <c r="R30" s="301"/>
    </row>
    <row r="31" spans="2:25" s="504" customFormat="1" ht="14.45" customHeight="1" x14ac:dyDescent="0.2">
      <c r="B31" s="603">
        <v>2004</v>
      </c>
      <c r="C31" s="604">
        <v>26635</v>
      </c>
      <c r="D31" s="604">
        <v>220477756.45148268</v>
      </c>
      <c r="E31" s="605">
        <v>8277.745689937401</v>
      </c>
      <c r="I31" s="577"/>
      <c r="J31" s="577"/>
      <c r="K31" s="577"/>
      <c r="L31" s="577"/>
      <c r="M31" s="577"/>
      <c r="N31" s="577"/>
      <c r="S31" s="577"/>
      <c r="T31" s="577"/>
      <c r="U31" s="577"/>
      <c r="V31" s="577"/>
      <c r="W31" s="577"/>
    </row>
    <row r="32" spans="2:25" s="504" customFormat="1" ht="14.45" customHeight="1" x14ac:dyDescent="0.2">
      <c r="B32" s="600">
        <v>2005</v>
      </c>
      <c r="C32" s="601">
        <v>30755</v>
      </c>
      <c r="D32" s="601">
        <v>256945180.1184974</v>
      </c>
      <c r="E32" s="602">
        <v>8354.582348187203</v>
      </c>
    </row>
    <row r="33" spans="2:5" s="504" customFormat="1" ht="14.45" customHeight="1" x14ac:dyDescent="0.2">
      <c r="B33" s="603">
        <v>2006</v>
      </c>
      <c r="C33" s="604">
        <v>24656</v>
      </c>
      <c r="D33" s="604">
        <v>289467846.81372339</v>
      </c>
      <c r="E33" s="605">
        <v>11740.259848058216</v>
      </c>
    </row>
    <row r="34" spans="2:5" s="504" customFormat="1" ht="14.45" customHeight="1" x14ac:dyDescent="0.2">
      <c r="B34" s="600">
        <v>2007</v>
      </c>
      <c r="C34" s="601">
        <v>45830</v>
      </c>
      <c r="D34" s="601">
        <v>378756452.47232872</v>
      </c>
      <c r="E34" s="602">
        <v>8264.3781905373926</v>
      </c>
    </row>
    <row r="35" spans="2:5" s="504" customFormat="1" ht="14.45" customHeight="1" x14ac:dyDescent="0.2">
      <c r="B35" s="603">
        <v>2008</v>
      </c>
      <c r="C35" s="604">
        <v>39576</v>
      </c>
      <c r="D35" s="604">
        <v>367876741.1660158</v>
      </c>
      <c r="E35" s="605">
        <v>9295.4503023553625</v>
      </c>
    </row>
    <row r="36" spans="2:5" s="504" customFormat="1" ht="14.45" customHeight="1" x14ac:dyDescent="0.2">
      <c r="B36" s="600">
        <v>2009</v>
      </c>
      <c r="C36" s="601">
        <v>299619</v>
      </c>
      <c r="D36" s="601">
        <v>915010382.65481114</v>
      </c>
      <c r="E36" s="602">
        <v>3053.9130784590134</v>
      </c>
    </row>
    <row r="37" spans="2:5" s="504" customFormat="1" ht="14.45" customHeight="1" x14ac:dyDescent="0.2">
      <c r="B37" s="603">
        <v>2010</v>
      </c>
      <c r="C37" s="604">
        <v>124826</v>
      </c>
      <c r="D37" s="604">
        <v>580541982.89719641</v>
      </c>
      <c r="E37" s="605">
        <v>4650.8097904058159</v>
      </c>
    </row>
    <row r="38" spans="2:5" s="504" customFormat="1" ht="14.45" customHeight="1" x14ac:dyDescent="0.2">
      <c r="B38" s="600">
        <v>2011</v>
      </c>
      <c r="C38" s="601">
        <v>54434</v>
      </c>
      <c r="D38" s="601">
        <v>809331926.09058964</v>
      </c>
      <c r="E38" s="602">
        <v>14868.132529128663</v>
      </c>
    </row>
    <row r="39" spans="2:5" s="504" customFormat="1" ht="14.45" customHeight="1" x14ac:dyDescent="0.2">
      <c r="B39" s="603">
        <v>2012</v>
      </c>
      <c r="C39" s="604">
        <v>42155</v>
      </c>
      <c r="D39" s="604">
        <v>327082362.90811533</v>
      </c>
      <c r="E39" s="605">
        <v>7759.0407521792276</v>
      </c>
    </row>
    <row r="40" spans="2:5" s="504" customFormat="1" ht="14.45" customHeight="1" x14ac:dyDescent="0.2">
      <c r="B40" s="600">
        <v>2013</v>
      </c>
      <c r="C40" s="601">
        <v>62712</v>
      </c>
      <c r="D40" s="601">
        <v>211323646.94207653</v>
      </c>
      <c r="E40" s="602">
        <v>3369.7481652965389</v>
      </c>
    </row>
    <row r="41" spans="2:5" s="504" customFormat="1" ht="14.45" customHeight="1" x14ac:dyDescent="0.2">
      <c r="B41" s="603">
        <v>2014</v>
      </c>
      <c r="C41" s="604">
        <v>53594</v>
      </c>
      <c r="D41" s="604">
        <v>193470001.18640667</v>
      </c>
      <c r="E41" s="605">
        <v>3609.9190429228397</v>
      </c>
    </row>
    <row r="42" spans="2:5" s="504" customFormat="1" ht="14.45" customHeight="1" x14ac:dyDescent="0.2">
      <c r="B42" s="600">
        <v>2015</v>
      </c>
      <c r="C42" s="601">
        <v>46125</v>
      </c>
      <c r="D42" s="601">
        <v>216375626.86074331</v>
      </c>
      <c r="E42" s="602">
        <v>4691.0705010459251</v>
      </c>
    </row>
    <row r="43" spans="2:5" s="504" customFormat="1" ht="14.45" customHeight="1" x14ac:dyDescent="0.2">
      <c r="B43" s="603">
        <v>2016</v>
      </c>
      <c r="C43" s="604">
        <v>38558</v>
      </c>
      <c r="D43" s="604">
        <v>214513712.7052573</v>
      </c>
      <c r="E43" s="605">
        <v>5563.4035143227684</v>
      </c>
    </row>
    <row r="44" spans="2:5" s="504" customFormat="1" ht="14.45" customHeight="1" x14ac:dyDescent="0.2">
      <c r="B44" s="600">
        <v>2017</v>
      </c>
      <c r="C44" s="601">
        <v>100086</v>
      </c>
      <c r="D44" s="601">
        <v>220095134.04130957</v>
      </c>
      <c r="E44" s="602">
        <v>2199.0601486852265</v>
      </c>
    </row>
    <row r="45" spans="2:5" s="504" customFormat="1" ht="14.45" customHeight="1" x14ac:dyDescent="0.2">
      <c r="B45" s="608">
        <v>2018</v>
      </c>
      <c r="C45" s="604">
        <v>47490</v>
      </c>
      <c r="D45" s="604">
        <v>275543506.45179385</v>
      </c>
      <c r="E45" s="605">
        <v>5802.1374279173269</v>
      </c>
    </row>
    <row r="46" spans="2:5" s="504" customFormat="1" ht="14.45" customHeight="1" x14ac:dyDescent="0.2">
      <c r="B46" s="463">
        <v>2019</v>
      </c>
      <c r="C46" s="601">
        <v>137639</v>
      </c>
      <c r="D46" s="601">
        <v>808372072.15891278</v>
      </c>
      <c r="E46" s="602">
        <v>5873.1324127530188</v>
      </c>
    </row>
    <row r="47" spans="2:5" s="504" customFormat="1" ht="14.45" customHeight="1" x14ac:dyDescent="0.2">
      <c r="B47" s="608">
        <v>2020</v>
      </c>
      <c r="C47" s="604">
        <v>92816</v>
      </c>
      <c r="D47" s="604">
        <v>385491531.42978162</v>
      </c>
      <c r="E47" s="605">
        <v>4153.2874873920618</v>
      </c>
    </row>
    <row r="48" spans="2:5" s="504" customFormat="1" ht="14.45" customHeight="1" x14ac:dyDescent="0.2">
      <c r="B48" s="463">
        <v>2021</v>
      </c>
      <c r="C48" s="601">
        <v>87219</v>
      </c>
      <c r="D48" s="601">
        <v>589429917.22257996</v>
      </c>
      <c r="E48" s="602">
        <v>6758.0448895605314</v>
      </c>
    </row>
    <row r="49" spans="2:14" s="504" customFormat="1" ht="14.45" customHeight="1" x14ac:dyDescent="0.2">
      <c r="B49" s="608">
        <v>2022</v>
      </c>
      <c r="C49" s="604">
        <v>24638</v>
      </c>
      <c r="D49" s="604">
        <v>119450152.82000001</v>
      </c>
      <c r="E49" s="605">
        <v>4848.2081670590151</v>
      </c>
    </row>
    <row r="50" spans="2:14" s="504" customFormat="1" ht="14.45" customHeight="1" x14ac:dyDescent="0.2">
      <c r="B50" s="609" t="s">
        <v>4</v>
      </c>
      <c r="C50" s="232">
        <v>1635490</v>
      </c>
      <c r="D50" s="232">
        <v>10603795695.781487</v>
      </c>
      <c r="E50" s="232">
        <v>6483.5588696852237</v>
      </c>
      <c r="N50" s="585"/>
    </row>
    <row r="51" spans="2:14" s="504" customFormat="1" ht="14.45" customHeight="1" x14ac:dyDescent="0.2">
      <c r="B51" s="301"/>
      <c r="C51" s="606"/>
      <c r="D51" s="606"/>
      <c r="E51" s="577"/>
      <c r="N51" s="585"/>
    </row>
    <row r="52" spans="2:14" s="504" customFormat="1" ht="14.45" customHeight="1" x14ac:dyDescent="0.2">
      <c r="B52" s="301"/>
      <c r="C52" s="606"/>
      <c r="D52" s="606"/>
      <c r="E52" s="577"/>
      <c r="N52" s="585"/>
    </row>
    <row r="53" spans="2:14" s="504" customFormat="1" ht="14.45" customHeight="1" x14ac:dyDescent="0.2">
      <c r="B53" s="301"/>
      <c r="C53" s="606"/>
      <c r="D53" s="606"/>
      <c r="E53" s="577"/>
      <c r="N53" s="585"/>
    </row>
    <row r="54" spans="2:14" s="504" customFormat="1" ht="14.45" customHeight="1" x14ac:dyDescent="0.2">
      <c r="B54" s="301"/>
      <c r="C54" s="606"/>
      <c r="D54" s="606"/>
      <c r="E54" s="577"/>
      <c r="N54" s="585"/>
    </row>
    <row r="55" spans="2:14" s="504" customFormat="1" ht="14.45" customHeight="1" x14ac:dyDescent="0.2">
      <c r="B55" s="301"/>
      <c r="C55" s="1158"/>
      <c r="D55" s="1158"/>
      <c r="E55" s="577"/>
      <c r="N55" s="585"/>
    </row>
    <row r="56" spans="2:14" s="504" customFormat="1" ht="14.45" customHeight="1" x14ac:dyDescent="0.2">
      <c r="B56" s="577"/>
      <c r="C56" s="1158"/>
      <c r="D56" s="1158"/>
      <c r="E56" s="577"/>
      <c r="N56" s="585"/>
    </row>
    <row r="57" spans="2:14" s="504" customFormat="1" ht="14.45" customHeight="1" x14ac:dyDescent="0.2">
      <c r="B57" s="577"/>
      <c r="C57" s="1158"/>
      <c r="D57" s="1158"/>
      <c r="E57" s="577"/>
      <c r="N57" s="585"/>
    </row>
    <row r="58" spans="2:14" s="504" customFormat="1" ht="14.45" customHeight="1" x14ac:dyDescent="0.2">
      <c r="B58" s="577"/>
      <c r="C58" s="1158"/>
      <c r="D58" s="1158"/>
      <c r="E58" s="577"/>
      <c r="N58" s="585"/>
    </row>
    <row r="59" spans="2:14" s="504" customFormat="1" ht="14.45" customHeight="1" x14ac:dyDescent="0.2">
      <c r="B59" s="577"/>
      <c r="C59" s="1159"/>
      <c r="D59" s="1159"/>
      <c r="E59" s="577"/>
      <c r="N59" s="585"/>
    </row>
    <row r="60" spans="2:14" s="504" customFormat="1" ht="14.45" customHeight="1" x14ac:dyDescent="0.2">
      <c r="B60" s="577"/>
      <c r="C60" s="1160"/>
      <c r="D60" s="1160"/>
      <c r="E60" s="577"/>
      <c r="N60" s="585"/>
    </row>
    <row r="61" spans="2:14" s="504" customFormat="1" ht="14.45" customHeight="1" x14ac:dyDescent="0.2">
      <c r="B61" s="577"/>
      <c r="C61" s="577"/>
      <c r="D61" s="577"/>
      <c r="E61" s="577"/>
      <c r="N61" s="585"/>
    </row>
    <row r="62" spans="2:14" s="504" customFormat="1" ht="14.45" customHeight="1" x14ac:dyDescent="0.2">
      <c r="N62" s="585"/>
    </row>
    <row r="63" spans="2:14" s="504" customFormat="1" ht="14.45" customHeight="1" x14ac:dyDescent="0.2">
      <c r="N63" s="585"/>
    </row>
    <row r="64" spans="2:14" s="504" customFormat="1" ht="14.45" customHeight="1" x14ac:dyDescent="0.2"/>
    <row r="65" spans="9:24" s="504" customFormat="1" ht="14.45" customHeight="1" x14ac:dyDescent="0.2"/>
    <row r="66" spans="9:24" s="504" customFormat="1" ht="14.45" customHeight="1" x14ac:dyDescent="0.2"/>
    <row r="67" spans="9:24" s="504" customFormat="1" ht="14.45" customHeight="1" x14ac:dyDescent="0.2">
      <c r="X67" s="607"/>
    </row>
    <row r="68" spans="9:24" s="504" customFormat="1" ht="14.45" customHeight="1" x14ac:dyDescent="0.2">
      <c r="X68" s="607"/>
    </row>
    <row r="69" spans="9:24" s="504" customFormat="1" ht="14.45" customHeight="1" x14ac:dyDescent="0.2">
      <c r="X69" s="607"/>
    </row>
    <row r="70" spans="9:24" s="504" customFormat="1" ht="14.45" customHeight="1" x14ac:dyDescent="0.2">
      <c r="X70" s="607"/>
    </row>
    <row r="71" spans="9:24" s="504" customFormat="1" ht="14.45" customHeight="1" x14ac:dyDescent="0.2">
      <c r="X71" s="607"/>
    </row>
    <row r="72" spans="9:24" s="504" customFormat="1" ht="14.45" customHeight="1" x14ac:dyDescent="0.2">
      <c r="X72" s="607"/>
    </row>
    <row r="73" spans="9:24" ht="14.45" customHeight="1" x14ac:dyDescent="0.2">
      <c r="I73" s="504"/>
      <c r="J73" s="504"/>
      <c r="K73" s="504"/>
      <c r="L73" s="504"/>
      <c r="M73" s="504"/>
      <c r="N73" s="504"/>
      <c r="S73" s="504"/>
      <c r="T73" s="504"/>
      <c r="U73" s="504"/>
      <c r="V73" s="504"/>
      <c r="W73" s="504"/>
      <c r="X73" s="607"/>
    </row>
    <row r="74" spans="9:24" ht="14.45" customHeight="1" x14ac:dyDescent="0.2">
      <c r="S74" s="504"/>
      <c r="T74" s="504"/>
      <c r="U74" s="504"/>
      <c r="V74" s="504"/>
      <c r="W74" s="504"/>
      <c r="X74" s="607"/>
    </row>
    <row r="75" spans="9:24" ht="14.45" customHeight="1" x14ac:dyDescent="0.2">
      <c r="S75" s="504"/>
      <c r="T75" s="504"/>
      <c r="U75" s="504"/>
      <c r="V75" s="504"/>
      <c r="W75" s="504"/>
      <c r="X75" s="607"/>
    </row>
    <row r="76" spans="9:24" ht="14.45" customHeight="1" x14ac:dyDescent="0.2">
      <c r="S76" s="504"/>
      <c r="T76" s="504"/>
      <c r="U76" s="504"/>
      <c r="V76" s="504"/>
      <c r="W76" s="504"/>
      <c r="X76" s="607"/>
    </row>
    <row r="77" spans="9:24" ht="14.45" customHeight="1" x14ac:dyDescent="0.2">
      <c r="S77" s="504"/>
      <c r="T77" s="504"/>
      <c r="U77" s="504"/>
      <c r="V77" s="504"/>
      <c r="W77" s="504"/>
      <c r="X77" s="607"/>
    </row>
    <row r="78" spans="9:24" ht="14.45" customHeight="1" x14ac:dyDescent="0.2">
      <c r="S78" s="504"/>
      <c r="T78" s="504"/>
      <c r="U78" s="504"/>
      <c r="V78" s="504"/>
      <c r="W78" s="504"/>
      <c r="X78" s="607"/>
    </row>
    <row r="79" spans="9:24" ht="14.45" customHeight="1" x14ac:dyDescent="0.2">
      <c r="S79" s="504"/>
      <c r="T79" s="504"/>
      <c r="U79" s="504"/>
      <c r="V79" s="504"/>
      <c r="W79" s="504"/>
      <c r="X79" s="607"/>
    </row>
    <row r="80" spans="9:24" ht="14.45" customHeight="1" x14ac:dyDescent="0.2">
      <c r="S80" s="504"/>
      <c r="T80" s="504"/>
      <c r="U80" s="504"/>
      <c r="V80" s="504"/>
      <c r="W80" s="504"/>
      <c r="X80" s="607"/>
    </row>
    <row r="81" spans="19:24" ht="14.45" customHeight="1" x14ac:dyDescent="0.2">
      <c r="S81" s="504"/>
      <c r="T81" s="504"/>
      <c r="U81" s="504"/>
      <c r="V81" s="504"/>
      <c r="W81" s="504"/>
      <c r="X81" s="607"/>
    </row>
    <row r="82" spans="19:24" ht="14.45" customHeight="1" x14ac:dyDescent="0.2">
      <c r="S82" s="504"/>
      <c r="T82" s="504"/>
      <c r="U82" s="504"/>
      <c r="V82" s="504"/>
      <c r="W82" s="504"/>
      <c r="X82" s="607"/>
    </row>
    <row r="83" spans="19:24" ht="14.45" customHeight="1" x14ac:dyDescent="0.25">
      <c r="S83" s="504"/>
      <c r="T83" s="504"/>
      <c r="U83" s="504"/>
      <c r="V83" s="504"/>
      <c r="W83" s="504"/>
      <c r="X83" s="580"/>
    </row>
    <row r="84" spans="19:24" ht="14.45" customHeight="1" x14ac:dyDescent="0.25">
      <c r="S84" s="504"/>
      <c r="T84" s="504"/>
      <c r="U84" s="504"/>
      <c r="V84" s="504"/>
      <c r="W84" s="504"/>
      <c r="X84" s="580"/>
    </row>
    <row r="85" spans="19:24" ht="15" customHeight="1" x14ac:dyDescent="0.25">
      <c r="S85" s="504"/>
      <c r="T85" s="504"/>
      <c r="U85" s="504"/>
      <c r="V85" s="504"/>
      <c r="W85" s="504"/>
      <c r="X85" s="580"/>
    </row>
    <row r="86" spans="19:24" ht="15" customHeight="1" x14ac:dyDescent="0.25">
      <c r="S86" s="504"/>
      <c r="T86" s="504"/>
      <c r="U86" s="504"/>
      <c r="V86" s="504"/>
      <c r="W86" s="504"/>
      <c r="X86" s="580"/>
    </row>
    <row r="87" spans="19:24" ht="15" customHeight="1" x14ac:dyDescent="0.25">
      <c r="S87" s="504"/>
      <c r="T87" s="504"/>
      <c r="U87" s="504"/>
      <c r="V87" s="504"/>
      <c r="W87" s="504"/>
      <c r="X87" s="580"/>
    </row>
    <row r="88" spans="19:24" ht="15" customHeight="1" x14ac:dyDescent="0.25">
      <c r="S88" s="504"/>
      <c r="T88" s="504"/>
      <c r="U88" s="504"/>
      <c r="V88" s="504"/>
      <c r="W88" s="504"/>
      <c r="X88" s="580"/>
    </row>
    <row r="89" spans="19:24" ht="15" customHeight="1" x14ac:dyDescent="0.2">
      <c r="S89" s="504"/>
      <c r="T89" s="504"/>
      <c r="U89" s="504"/>
      <c r="V89" s="504"/>
      <c r="W89" s="504"/>
    </row>
    <row r="90" spans="19:24" ht="15" customHeight="1" x14ac:dyDescent="0.2">
      <c r="S90" s="504"/>
      <c r="T90" s="504"/>
      <c r="U90" s="504"/>
      <c r="V90" s="504"/>
      <c r="W90" s="504"/>
    </row>
    <row r="91" spans="19:24" ht="15" customHeight="1" x14ac:dyDescent="0.2">
      <c r="S91" s="504"/>
      <c r="T91" s="504"/>
      <c r="U91" s="504"/>
      <c r="V91" s="504"/>
      <c r="W91" s="504"/>
    </row>
    <row r="92" spans="19:24" ht="15" customHeight="1" x14ac:dyDescent="0.2">
      <c r="S92" s="504"/>
      <c r="T92" s="504"/>
      <c r="U92" s="504"/>
      <c r="V92" s="504"/>
      <c r="W92" s="504"/>
    </row>
    <row r="93" spans="19:24" ht="15" customHeight="1" x14ac:dyDescent="0.2">
      <c r="S93" s="504"/>
      <c r="T93" s="504"/>
      <c r="U93" s="504"/>
      <c r="V93" s="504"/>
      <c r="W93" s="504"/>
    </row>
    <row r="94" spans="19:24" ht="15" customHeight="1" x14ac:dyDescent="0.2">
      <c r="S94" s="504"/>
      <c r="T94" s="504"/>
      <c r="U94" s="504"/>
      <c r="V94" s="504"/>
      <c r="W94" s="504"/>
    </row>
    <row r="95" spans="19:24" ht="15" customHeight="1" x14ac:dyDescent="0.25">
      <c r="S95" s="580"/>
      <c r="T95" s="580"/>
      <c r="U95" s="580"/>
      <c r="V95" s="580"/>
      <c r="W95" s="580"/>
    </row>
    <row r="96" spans="19:24" ht="15" customHeight="1" x14ac:dyDescent="0.25">
      <c r="S96" s="580"/>
      <c r="T96" s="580"/>
      <c r="U96" s="580"/>
      <c r="V96" s="580"/>
    </row>
  </sheetData>
  <mergeCells count="14">
    <mergeCell ref="B11:E11"/>
    <mergeCell ref="U13:W13"/>
    <mergeCell ref="U14:U15"/>
    <mergeCell ref="V14:V15"/>
    <mergeCell ref="W14:W15"/>
    <mergeCell ref="I11:N11"/>
    <mergeCell ref="S11:W11"/>
    <mergeCell ref="I13:I14"/>
    <mergeCell ref="J13:J14"/>
    <mergeCell ref="K13:K14"/>
    <mergeCell ref="L13:L14"/>
    <mergeCell ref="M13:M14"/>
    <mergeCell ref="N13:N14"/>
    <mergeCell ref="T13:T15"/>
  </mergeCells>
  <printOptions horizontalCentered="1" gridLinesSet="0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100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baseColWidth="10" defaultColWidth="13.42578125" defaultRowHeight="15" customHeight="1" x14ac:dyDescent="0.25"/>
  <cols>
    <col min="1" max="1" width="15.140625" style="782" customWidth="1"/>
    <col min="2" max="2" width="8.140625" style="782" customWidth="1"/>
    <col min="3" max="3" width="28.5703125" style="782" customWidth="1"/>
    <col min="4" max="4" width="12.5703125" style="782" hidden="1" customWidth="1"/>
    <col min="5" max="5" width="37.140625" style="782" bestFit="1" customWidth="1"/>
    <col min="6" max="6" width="36.42578125" style="782" bestFit="1" customWidth="1"/>
    <col min="7" max="7" width="15.28515625" style="782" customWidth="1"/>
    <col min="8" max="8" width="15.85546875" style="782" customWidth="1"/>
    <col min="9" max="9" width="3.28515625" style="782" customWidth="1"/>
    <col min="10" max="16" width="12.85546875" style="782" customWidth="1"/>
    <col min="17" max="16384" width="13.42578125" style="782"/>
  </cols>
  <sheetData>
    <row r="1" spans="2:16" ht="12.95" customHeight="1" x14ac:dyDescent="0.25"/>
    <row r="2" spans="2:16" ht="12.95" customHeight="1" x14ac:dyDescent="0.25"/>
    <row r="3" spans="2:16" ht="12.95" customHeight="1" x14ac:dyDescent="0.25"/>
    <row r="4" spans="2:16" ht="12.95" customHeight="1" x14ac:dyDescent="0.25">
      <c r="E4" s="1096" t="s">
        <v>650</v>
      </c>
    </row>
    <row r="5" spans="2:16" ht="12.95" customHeight="1" x14ac:dyDescent="0.25"/>
    <row r="6" spans="2:16" ht="14.25" customHeight="1" x14ac:dyDescent="0.25">
      <c r="B6" s="778" t="s">
        <v>812</v>
      </c>
      <c r="C6" s="779"/>
      <c r="D6" s="779"/>
      <c r="E6" s="779"/>
      <c r="F6" s="779"/>
      <c r="G6" s="779"/>
      <c r="H6" s="779"/>
      <c r="I6" s="780"/>
      <c r="J6" s="781"/>
      <c r="K6" s="781"/>
      <c r="L6" s="781"/>
      <c r="M6" s="781"/>
      <c r="N6" s="781"/>
      <c r="O6" s="781"/>
      <c r="P6" s="781"/>
    </row>
    <row r="7" spans="2:16" ht="15.75" x14ac:dyDescent="0.25">
      <c r="B7" s="783" t="s">
        <v>282</v>
      </c>
      <c r="C7" s="1292" t="s">
        <v>12472</v>
      </c>
      <c r="D7" s="1291" t="s">
        <v>346</v>
      </c>
      <c r="E7" s="1292" t="s">
        <v>310</v>
      </c>
      <c r="F7" s="1292" t="s">
        <v>12473</v>
      </c>
      <c r="G7" s="783" t="s">
        <v>282</v>
      </c>
      <c r="H7" s="1294" t="s">
        <v>110</v>
      </c>
      <c r="I7" s="1295"/>
      <c r="J7" s="781"/>
      <c r="K7" s="781"/>
      <c r="L7" s="781"/>
      <c r="M7" s="781"/>
      <c r="N7" s="781"/>
      <c r="O7" s="781"/>
      <c r="P7" s="781"/>
    </row>
    <row r="8" spans="2:16" ht="15.75" x14ac:dyDescent="0.25">
      <c r="B8" s="783" t="s">
        <v>313</v>
      </c>
      <c r="C8" s="1292"/>
      <c r="D8" s="1291"/>
      <c r="E8" s="1292"/>
      <c r="F8" s="1293"/>
      <c r="G8" s="783" t="s">
        <v>12474</v>
      </c>
      <c r="H8" s="1293"/>
      <c r="I8" s="1295"/>
      <c r="J8" s="781"/>
      <c r="K8" s="781"/>
      <c r="L8" s="781"/>
      <c r="M8" s="781"/>
      <c r="N8" s="781"/>
      <c r="O8" s="781"/>
      <c r="P8" s="781"/>
    </row>
    <row r="9" spans="2:16" ht="18" customHeight="1" x14ac:dyDescent="0.25">
      <c r="B9" s="784" t="s">
        <v>314</v>
      </c>
      <c r="C9" s="785" t="s">
        <v>347</v>
      </c>
      <c r="D9" s="785"/>
      <c r="E9" s="785" t="s">
        <v>340</v>
      </c>
      <c r="F9" s="785" t="s">
        <v>155</v>
      </c>
      <c r="G9" s="786">
        <v>3889</v>
      </c>
      <c r="H9" s="787">
        <v>67315581.155418471</v>
      </c>
      <c r="I9" s="788"/>
      <c r="J9" s="781"/>
      <c r="K9" s="781"/>
      <c r="L9" s="781"/>
      <c r="M9" s="781"/>
      <c r="N9" s="781"/>
      <c r="O9" s="781"/>
      <c r="P9" s="781"/>
    </row>
    <row r="10" spans="2:16" ht="18" customHeight="1" x14ac:dyDescent="0.25">
      <c r="B10" s="789" t="s">
        <v>316</v>
      </c>
      <c r="C10" s="790" t="s">
        <v>348</v>
      </c>
      <c r="D10" s="790"/>
      <c r="E10" s="790" t="s">
        <v>330</v>
      </c>
      <c r="F10" s="790" t="s">
        <v>155</v>
      </c>
      <c r="G10" s="791">
        <v>390</v>
      </c>
      <c r="H10" s="792">
        <v>41142158.050282322</v>
      </c>
      <c r="I10" s="793"/>
      <c r="J10" s="781"/>
      <c r="K10" s="781"/>
      <c r="L10" s="781"/>
      <c r="M10" s="781"/>
      <c r="N10" s="781"/>
      <c r="O10" s="781"/>
      <c r="P10" s="781"/>
    </row>
    <row r="11" spans="2:16" ht="18" customHeight="1" x14ac:dyDescent="0.25">
      <c r="B11" s="784" t="s">
        <v>320</v>
      </c>
      <c r="C11" s="785" t="s">
        <v>349</v>
      </c>
      <c r="D11" s="785"/>
      <c r="E11" s="785" t="s">
        <v>350</v>
      </c>
      <c r="F11" s="785" t="s">
        <v>159</v>
      </c>
      <c r="G11" s="786">
        <v>46</v>
      </c>
      <c r="H11" s="787">
        <v>63528809.164891496</v>
      </c>
      <c r="I11" s="788"/>
      <c r="J11" s="781"/>
      <c r="K11" s="781"/>
      <c r="L11" s="781"/>
      <c r="M11" s="781"/>
      <c r="N11" s="781"/>
      <c r="O11" s="781"/>
      <c r="P11" s="781"/>
    </row>
    <row r="12" spans="2:16" ht="18" customHeight="1" x14ac:dyDescent="0.25">
      <c r="B12" s="789" t="s">
        <v>323</v>
      </c>
      <c r="C12" s="790" t="s">
        <v>329</v>
      </c>
      <c r="D12" s="790"/>
      <c r="E12" s="790" t="s">
        <v>330</v>
      </c>
      <c r="F12" s="790" t="s">
        <v>155</v>
      </c>
      <c r="G12" s="791">
        <v>9136</v>
      </c>
      <c r="H12" s="792">
        <v>255449292.89770541</v>
      </c>
      <c r="I12" s="793"/>
      <c r="J12" s="781"/>
      <c r="K12" s="781"/>
      <c r="L12" s="781"/>
      <c r="M12" s="781"/>
      <c r="N12" s="781"/>
      <c r="O12" s="781"/>
      <c r="P12" s="781"/>
    </row>
    <row r="13" spans="2:16" ht="18" customHeight="1" x14ac:dyDescent="0.25">
      <c r="B13" s="784" t="s">
        <v>326</v>
      </c>
      <c r="C13" s="785" t="s">
        <v>351</v>
      </c>
      <c r="D13" s="785"/>
      <c r="E13" s="785" t="s">
        <v>352</v>
      </c>
      <c r="F13" s="785" t="s">
        <v>155</v>
      </c>
      <c r="G13" s="786">
        <v>1587</v>
      </c>
      <c r="H13" s="787">
        <v>67448303.816249996</v>
      </c>
      <c r="I13" s="788"/>
      <c r="J13" s="781"/>
      <c r="K13" s="781"/>
      <c r="L13" s="781"/>
      <c r="M13" s="781"/>
      <c r="N13" s="781"/>
      <c r="O13" s="781"/>
      <c r="P13" s="781"/>
    </row>
    <row r="14" spans="2:16" ht="18" customHeight="1" x14ac:dyDescent="0.25">
      <c r="B14" s="789" t="s">
        <v>328</v>
      </c>
      <c r="C14" s="790" t="s">
        <v>315</v>
      </c>
      <c r="D14" s="790"/>
      <c r="E14" s="790" t="s">
        <v>340</v>
      </c>
      <c r="F14" s="790" t="s">
        <v>155</v>
      </c>
      <c r="G14" s="791">
        <v>24802</v>
      </c>
      <c r="H14" s="792">
        <v>938653171.53823674</v>
      </c>
      <c r="I14" s="793"/>
      <c r="J14" s="781"/>
      <c r="K14" s="781"/>
      <c r="L14" s="781"/>
      <c r="M14" s="781"/>
      <c r="N14" s="781"/>
      <c r="O14" s="781"/>
      <c r="P14" s="781"/>
    </row>
    <row r="15" spans="2:16" ht="18" customHeight="1" x14ac:dyDescent="0.25">
      <c r="B15" s="789"/>
      <c r="C15" s="790"/>
      <c r="D15" s="790"/>
      <c r="E15" s="790" t="s">
        <v>353</v>
      </c>
      <c r="F15" s="790" t="s">
        <v>155</v>
      </c>
      <c r="G15" s="791">
        <v>761</v>
      </c>
      <c r="H15" s="792">
        <v>8287797.0651360769</v>
      </c>
      <c r="I15" s="793"/>
      <c r="J15" s="781"/>
      <c r="K15" s="781"/>
      <c r="L15" s="781"/>
      <c r="M15" s="781"/>
      <c r="N15" s="781"/>
      <c r="O15" s="781"/>
      <c r="P15" s="781"/>
    </row>
    <row r="16" spans="2:16" ht="18" customHeight="1" x14ac:dyDescent="0.25">
      <c r="B16" s="789"/>
      <c r="C16" s="790"/>
      <c r="D16" s="790"/>
      <c r="E16" s="790" t="s">
        <v>354</v>
      </c>
      <c r="F16" s="790" t="s">
        <v>155</v>
      </c>
      <c r="G16" s="791">
        <v>101</v>
      </c>
      <c r="H16" s="792">
        <v>964054.31361734448</v>
      </c>
      <c r="I16" s="793"/>
      <c r="J16" s="781"/>
      <c r="K16" s="781"/>
      <c r="L16" s="781"/>
      <c r="M16" s="781"/>
      <c r="N16" s="781"/>
      <c r="O16" s="781"/>
      <c r="P16" s="781"/>
    </row>
    <row r="17" spans="2:16" ht="18" customHeight="1" x14ac:dyDescent="0.25">
      <c r="B17" s="789"/>
      <c r="C17" s="790"/>
      <c r="D17" s="790"/>
      <c r="E17" s="794" t="s">
        <v>4</v>
      </c>
      <c r="F17" s="794"/>
      <c r="G17" s="795">
        <v>25664</v>
      </c>
      <c r="H17" s="796">
        <v>947905022.91699016</v>
      </c>
      <c r="I17" s="797"/>
      <c r="J17" s="798"/>
      <c r="K17" s="798"/>
      <c r="L17" s="798"/>
      <c r="M17" s="798"/>
      <c r="N17" s="798"/>
      <c r="O17" s="798"/>
      <c r="P17" s="798"/>
    </row>
    <row r="18" spans="2:16" ht="18" customHeight="1" x14ac:dyDescent="0.25">
      <c r="B18" s="784" t="s">
        <v>331</v>
      </c>
      <c r="C18" s="785" t="s">
        <v>355</v>
      </c>
      <c r="D18" s="785"/>
      <c r="E18" s="785" t="s">
        <v>352</v>
      </c>
      <c r="F18" s="785" t="s">
        <v>155</v>
      </c>
      <c r="G18" s="786">
        <v>3899</v>
      </c>
      <c r="H18" s="787">
        <v>31085378.11299957</v>
      </c>
      <c r="I18" s="788"/>
      <c r="J18" s="781"/>
      <c r="K18" s="781"/>
      <c r="L18" s="781"/>
      <c r="M18" s="781"/>
      <c r="N18" s="781"/>
      <c r="O18" s="781"/>
      <c r="P18" s="781"/>
    </row>
    <row r="19" spans="2:16" ht="18" customHeight="1" x14ac:dyDescent="0.25">
      <c r="B19" s="784"/>
      <c r="C19" s="785"/>
      <c r="D19" s="785"/>
      <c r="E19" s="785" t="s">
        <v>330</v>
      </c>
      <c r="F19" s="785" t="s">
        <v>155</v>
      </c>
      <c r="G19" s="786">
        <v>2947</v>
      </c>
      <c r="H19" s="787">
        <v>30573631.761210062</v>
      </c>
      <c r="I19" s="788"/>
      <c r="J19" s="781"/>
      <c r="K19" s="781"/>
      <c r="L19" s="781"/>
      <c r="M19" s="781"/>
      <c r="N19" s="781"/>
      <c r="O19" s="781"/>
      <c r="P19" s="781"/>
    </row>
    <row r="20" spans="2:16" ht="18" customHeight="1" x14ac:dyDescent="0.25">
      <c r="B20" s="784"/>
      <c r="C20" s="785"/>
      <c r="D20" s="785"/>
      <c r="E20" s="799" t="s">
        <v>4</v>
      </c>
      <c r="F20" s="799"/>
      <c r="G20" s="800">
        <v>6846</v>
      </c>
      <c r="H20" s="801">
        <v>61659009.874209628</v>
      </c>
      <c r="I20" s="802"/>
      <c r="J20" s="798"/>
      <c r="K20" s="798"/>
      <c r="L20" s="798"/>
      <c r="M20" s="798"/>
      <c r="N20" s="798"/>
      <c r="O20" s="798"/>
      <c r="P20" s="798"/>
    </row>
    <row r="21" spans="2:16" ht="18" customHeight="1" x14ac:dyDescent="0.25">
      <c r="B21" s="789" t="s">
        <v>334</v>
      </c>
      <c r="C21" s="790" t="s">
        <v>356</v>
      </c>
      <c r="D21" s="790"/>
      <c r="E21" s="790" t="s">
        <v>357</v>
      </c>
      <c r="F21" s="790" t="s">
        <v>155</v>
      </c>
      <c r="G21" s="791">
        <v>4207</v>
      </c>
      <c r="H21" s="792">
        <v>50032176.620539017</v>
      </c>
      <c r="I21" s="793"/>
      <c r="J21" s="781"/>
      <c r="K21" s="781"/>
      <c r="L21" s="781"/>
      <c r="M21" s="781"/>
      <c r="N21" s="781"/>
      <c r="O21" s="781"/>
      <c r="P21" s="781"/>
    </row>
    <row r="22" spans="2:16" ht="18" customHeight="1" x14ac:dyDescent="0.25">
      <c r="B22" s="784" t="s">
        <v>336</v>
      </c>
      <c r="C22" s="785" t="s">
        <v>358</v>
      </c>
      <c r="D22" s="785"/>
      <c r="E22" s="785" t="s">
        <v>330</v>
      </c>
      <c r="F22" s="785" t="s">
        <v>155</v>
      </c>
      <c r="G22" s="786">
        <v>4327</v>
      </c>
      <c r="H22" s="787">
        <v>32021935.344492756</v>
      </c>
      <c r="I22" s="788"/>
      <c r="J22" s="781"/>
      <c r="K22" s="781"/>
      <c r="L22" s="781"/>
      <c r="M22" s="781"/>
      <c r="N22" s="781"/>
      <c r="O22" s="781"/>
      <c r="P22" s="781"/>
    </row>
    <row r="23" spans="2:16" ht="18" customHeight="1" x14ac:dyDescent="0.25">
      <c r="B23" s="789" t="s">
        <v>338</v>
      </c>
      <c r="C23" s="790" t="s">
        <v>359</v>
      </c>
      <c r="D23" s="790"/>
      <c r="E23" s="790" t="s">
        <v>352</v>
      </c>
      <c r="F23" s="790" t="s">
        <v>155</v>
      </c>
      <c r="G23" s="791">
        <v>3243</v>
      </c>
      <c r="H23" s="792">
        <v>37396424.453677177</v>
      </c>
      <c r="I23" s="793"/>
      <c r="J23" s="781"/>
      <c r="K23" s="781"/>
      <c r="L23" s="781"/>
      <c r="M23" s="781"/>
      <c r="N23" s="781"/>
      <c r="O23" s="781"/>
      <c r="P23" s="781"/>
    </row>
    <row r="24" spans="2:16" ht="18" customHeight="1" x14ac:dyDescent="0.25">
      <c r="B24" s="784" t="s">
        <v>360</v>
      </c>
      <c r="C24" s="785" t="s">
        <v>327</v>
      </c>
      <c r="D24" s="785"/>
      <c r="E24" s="785" t="s">
        <v>330</v>
      </c>
      <c r="F24" s="785" t="s">
        <v>155</v>
      </c>
      <c r="G24" s="786">
        <v>17277</v>
      </c>
      <c r="H24" s="787">
        <v>325857935.09890574</v>
      </c>
      <c r="I24" s="788"/>
      <c r="J24" s="781"/>
      <c r="K24" s="781"/>
      <c r="L24" s="781"/>
      <c r="M24" s="781"/>
      <c r="N24" s="781"/>
      <c r="O24" s="781"/>
      <c r="P24" s="781"/>
    </row>
    <row r="25" spans="2:16" ht="18" customHeight="1" x14ac:dyDescent="0.25">
      <c r="B25" s="784"/>
      <c r="C25" s="785"/>
      <c r="D25" s="785"/>
      <c r="E25" s="785" t="s">
        <v>361</v>
      </c>
      <c r="F25" s="785" t="s">
        <v>155</v>
      </c>
      <c r="G25" s="786">
        <v>1523</v>
      </c>
      <c r="H25" s="787">
        <v>8672642.4738057535</v>
      </c>
      <c r="I25" s="788"/>
      <c r="J25" s="781"/>
      <c r="K25" s="781"/>
      <c r="L25" s="781"/>
      <c r="M25" s="781"/>
      <c r="N25" s="781"/>
      <c r="O25" s="781"/>
      <c r="P25" s="781"/>
    </row>
    <row r="26" spans="2:16" ht="18" customHeight="1" x14ac:dyDescent="0.25">
      <c r="B26" s="784"/>
      <c r="C26" s="785"/>
      <c r="D26" s="785"/>
      <c r="E26" s="799" t="s">
        <v>4</v>
      </c>
      <c r="F26" s="799"/>
      <c r="G26" s="800">
        <v>18800</v>
      </c>
      <c r="H26" s="801">
        <v>334530577.57271147</v>
      </c>
      <c r="I26" s="802"/>
      <c r="J26" s="798"/>
      <c r="K26" s="798"/>
      <c r="L26" s="798"/>
      <c r="M26" s="798"/>
      <c r="N26" s="798"/>
      <c r="O26" s="798"/>
      <c r="P26" s="798"/>
    </row>
    <row r="27" spans="2:16" ht="18" customHeight="1" x14ac:dyDescent="0.25">
      <c r="B27" s="789" t="s">
        <v>362</v>
      </c>
      <c r="C27" s="790" t="s">
        <v>363</v>
      </c>
      <c r="D27" s="790"/>
      <c r="E27" s="790" t="s">
        <v>340</v>
      </c>
      <c r="F27" s="790" t="s">
        <v>155</v>
      </c>
      <c r="G27" s="791">
        <v>2322</v>
      </c>
      <c r="H27" s="792">
        <v>60828723.121509187</v>
      </c>
      <c r="I27" s="793"/>
      <c r="J27" s="781"/>
      <c r="K27" s="781"/>
      <c r="L27" s="781"/>
      <c r="M27" s="781"/>
      <c r="N27" s="781"/>
      <c r="O27" s="781"/>
      <c r="P27" s="781"/>
    </row>
    <row r="28" spans="2:16" ht="18" customHeight="1" x14ac:dyDescent="0.25">
      <c r="B28" s="784" t="s">
        <v>364</v>
      </c>
      <c r="C28" s="785" t="s">
        <v>365</v>
      </c>
      <c r="D28" s="785"/>
      <c r="E28" s="785" t="s">
        <v>330</v>
      </c>
      <c r="F28" s="785" t="s">
        <v>155</v>
      </c>
      <c r="G28" s="786">
        <v>4163</v>
      </c>
      <c r="H28" s="787">
        <v>45400006.80545482</v>
      </c>
      <c r="I28" s="788"/>
      <c r="J28" s="781"/>
      <c r="K28" s="781"/>
      <c r="L28" s="781"/>
      <c r="M28" s="781"/>
      <c r="N28" s="781"/>
      <c r="O28" s="781"/>
      <c r="P28" s="781"/>
    </row>
    <row r="29" spans="2:16" ht="18" customHeight="1" x14ac:dyDescent="0.25">
      <c r="B29" s="784"/>
      <c r="C29" s="785"/>
      <c r="D29" s="785"/>
      <c r="E29" s="785" t="s">
        <v>361</v>
      </c>
      <c r="F29" s="785" t="s">
        <v>155</v>
      </c>
      <c r="G29" s="786">
        <v>984</v>
      </c>
      <c r="H29" s="787">
        <v>11593289.277813483</v>
      </c>
      <c r="I29" s="788"/>
      <c r="J29" s="781"/>
      <c r="K29" s="781"/>
      <c r="L29" s="781"/>
      <c r="M29" s="781"/>
      <c r="N29" s="781"/>
      <c r="O29" s="781"/>
      <c r="P29" s="781"/>
    </row>
    <row r="30" spans="2:16" ht="18" customHeight="1" x14ac:dyDescent="0.25">
      <c r="B30" s="784"/>
      <c r="C30" s="785"/>
      <c r="D30" s="785"/>
      <c r="E30" s="785" t="s">
        <v>298</v>
      </c>
      <c r="F30" s="785" t="s">
        <v>155</v>
      </c>
      <c r="G30" s="786">
        <v>421</v>
      </c>
      <c r="H30" s="787">
        <v>9293723.1625512224</v>
      </c>
      <c r="I30" s="788"/>
      <c r="J30" s="781"/>
      <c r="K30" s="781"/>
      <c r="L30" s="781"/>
      <c r="M30" s="781"/>
      <c r="N30" s="781"/>
      <c r="O30" s="781"/>
      <c r="P30" s="781"/>
    </row>
    <row r="31" spans="2:16" ht="18" customHeight="1" x14ac:dyDescent="0.25">
      <c r="B31" s="784"/>
      <c r="C31" s="785"/>
      <c r="D31" s="785"/>
      <c r="E31" s="785" t="s">
        <v>366</v>
      </c>
      <c r="F31" s="785" t="s">
        <v>155</v>
      </c>
      <c r="G31" s="786">
        <v>431</v>
      </c>
      <c r="H31" s="787">
        <v>8653866.3713361751</v>
      </c>
      <c r="I31" s="788"/>
      <c r="J31" s="781"/>
      <c r="K31" s="781"/>
      <c r="L31" s="781"/>
      <c r="M31" s="781"/>
      <c r="N31" s="781"/>
      <c r="O31" s="781"/>
      <c r="P31" s="781"/>
    </row>
    <row r="32" spans="2:16" ht="18" customHeight="1" x14ac:dyDescent="0.25">
      <c r="B32" s="784"/>
      <c r="C32" s="785"/>
      <c r="D32" s="785"/>
      <c r="E32" s="799" t="s">
        <v>4</v>
      </c>
      <c r="F32" s="799"/>
      <c r="G32" s="800">
        <v>5999</v>
      </c>
      <c r="H32" s="801">
        <v>74940885.617155701</v>
      </c>
      <c r="I32" s="802"/>
      <c r="J32" s="798"/>
      <c r="K32" s="798"/>
      <c r="L32" s="798"/>
      <c r="M32" s="798"/>
      <c r="N32" s="798"/>
      <c r="O32" s="798"/>
      <c r="P32" s="798"/>
    </row>
    <row r="33" spans="2:16" ht="18" customHeight="1" x14ac:dyDescent="0.25">
      <c r="B33" s="789" t="s">
        <v>367</v>
      </c>
      <c r="C33" s="790" t="s">
        <v>337</v>
      </c>
      <c r="D33" s="790"/>
      <c r="E33" s="790" t="s">
        <v>366</v>
      </c>
      <c r="F33" s="790" t="s">
        <v>155</v>
      </c>
      <c r="G33" s="791">
        <v>7266</v>
      </c>
      <c r="H33" s="792">
        <v>175699367.85326466</v>
      </c>
      <c r="I33" s="793"/>
      <c r="J33" s="781"/>
      <c r="K33" s="781"/>
      <c r="L33" s="781"/>
      <c r="M33" s="781"/>
      <c r="N33" s="781"/>
      <c r="O33" s="781"/>
      <c r="P33" s="781"/>
    </row>
    <row r="34" spans="2:16" ht="18" customHeight="1" x14ac:dyDescent="0.25">
      <c r="B34" s="789"/>
      <c r="C34" s="790"/>
      <c r="D34" s="790"/>
      <c r="E34" s="790" t="s">
        <v>368</v>
      </c>
      <c r="F34" s="790" t="s">
        <v>155</v>
      </c>
      <c r="G34" s="791">
        <v>170</v>
      </c>
      <c r="H34" s="792">
        <v>8144165.2964782482</v>
      </c>
      <c r="I34" s="793"/>
      <c r="J34" s="781"/>
      <c r="K34" s="781"/>
      <c r="L34" s="781"/>
      <c r="M34" s="781"/>
      <c r="N34" s="781"/>
      <c r="O34" s="781"/>
      <c r="P34" s="781"/>
    </row>
    <row r="35" spans="2:16" ht="18" customHeight="1" x14ac:dyDescent="0.25">
      <c r="B35" s="789"/>
      <c r="C35" s="790"/>
      <c r="D35" s="790"/>
      <c r="E35" s="790" t="s">
        <v>330</v>
      </c>
      <c r="F35" s="790" t="s">
        <v>155</v>
      </c>
      <c r="G35" s="791">
        <v>112</v>
      </c>
      <c r="H35" s="792">
        <v>3359510.2518314049</v>
      </c>
      <c r="I35" s="793"/>
      <c r="J35" s="781"/>
      <c r="K35" s="781"/>
      <c r="L35" s="781"/>
      <c r="M35" s="781"/>
      <c r="N35" s="781"/>
      <c r="O35" s="781"/>
      <c r="P35" s="781"/>
    </row>
    <row r="36" spans="2:16" ht="18" customHeight="1" x14ac:dyDescent="0.25">
      <c r="B36" s="789"/>
      <c r="C36" s="790"/>
      <c r="D36" s="790"/>
      <c r="E36" s="794" t="s">
        <v>4</v>
      </c>
      <c r="F36" s="794"/>
      <c r="G36" s="795">
        <v>7548</v>
      </c>
      <c r="H36" s="796">
        <v>187203043.40157431</v>
      </c>
      <c r="I36" s="797"/>
      <c r="J36" s="798"/>
      <c r="K36" s="798"/>
      <c r="L36" s="798"/>
      <c r="M36" s="798"/>
      <c r="N36" s="798"/>
      <c r="O36" s="798"/>
      <c r="P36" s="798"/>
    </row>
    <row r="37" spans="2:16" ht="18" customHeight="1" x14ac:dyDescent="0.25">
      <c r="B37" s="803" t="s">
        <v>369</v>
      </c>
      <c r="C37" s="804" t="s">
        <v>370</v>
      </c>
      <c r="D37" s="804"/>
      <c r="E37" s="804" t="s">
        <v>350</v>
      </c>
      <c r="F37" s="804" t="s">
        <v>155</v>
      </c>
      <c r="G37" s="805">
        <v>97</v>
      </c>
      <c r="H37" s="806">
        <v>39336406.331804037</v>
      </c>
      <c r="I37" s="807"/>
      <c r="J37" s="781"/>
      <c r="K37" s="781"/>
      <c r="L37" s="781"/>
      <c r="M37" s="781"/>
      <c r="N37" s="781"/>
      <c r="O37" s="781"/>
      <c r="P37" s="781"/>
    </row>
    <row r="38" spans="2:16" ht="18" customHeight="1" x14ac:dyDescent="0.25">
      <c r="B38" s="789" t="s">
        <v>371</v>
      </c>
      <c r="C38" s="790" t="s">
        <v>372</v>
      </c>
      <c r="D38" s="790"/>
      <c r="E38" s="790" t="s">
        <v>330</v>
      </c>
      <c r="F38" s="790" t="s">
        <v>155</v>
      </c>
      <c r="G38" s="791">
        <v>5116</v>
      </c>
      <c r="H38" s="792">
        <v>35852588.041061454</v>
      </c>
      <c r="I38" s="793"/>
      <c r="J38" s="781"/>
      <c r="K38" s="781"/>
      <c r="L38" s="781"/>
      <c r="M38" s="781"/>
      <c r="N38" s="781"/>
      <c r="O38" s="781"/>
      <c r="P38" s="781"/>
    </row>
    <row r="39" spans="2:16" ht="18" customHeight="1" x14ac:dyDescent="0.25">
      <c r="B39" s="803" t="s">
        <v>373</v>
      </c>
      <c r="C39" s="804" t="s">
        <v>374</v>
      </c>
      <c r="D39" s="804"/>
      <c r="E39" s="804" t="s">
        <v>340</v>
      </c>
      <c r="F39" s="804" t="s">
        <v>155</v>
      </c>
      <c r="G39" s="805">
        <v>3103</v>
      </c>
      <c r="H39" s="806">
        <v>44162873.370072976</v>
      </c>
      <c r="I39" s="807"/>
      <c r="J39" s="781"/>
      <c r="K39" s="781"/>
      <c r="L39" s="781"/>
      <c r="M39" s="781"/>
      <c r="N39" s="781"/>
      <c r="O39" s="781"/>
      <c r="P39" s="781"/>
    </row>
    <row r="40" spans="2:16" ht="18" customHeight="1" x14ac:dyDescent="0.25">
      <c r="B40" s="789" t="s">
        <v>375</v>
      </c>
      <c r="C40" s="790" t="s">
        <v>376</v>
      </c>
      <c r="D40" s="790"/>
      <c r="E40" s="790" t="s">
        <v>352</v>
      </c>
      <c r="F40" s="790" t="s">
        <v>155</v>
      </c>
      <c r="G40" s="791">
        <v>4631</v>
      </c>
      <c r="H40" s="792">
        <v>90521454.23263216</v>
      </c>
      <c r="I40" s="793"/>
      <c r="J40" s="781"/>
      <c r="K40" s="781"/>
      <c r="L40" s="781"/>
      <c r="M40" s="781"/>
      <c r="N40" s="781"/>
      <c r="O40" s="781"/>
      <c r="P40" s="781"/>
    </row>
    <row r="41" spans="2:16" ht="18" customHeight="1" x14ac:dyDescent="0.25">
      <c r="B41" s="803" t="s">
        <v>377</v>
      </c>
      <c r="C41" s="804" t="s">
        <v>378</v>
      </c>
      <c r="D41" s="804"/>
      <c r="E41" s="804" t="s">
        <v>352</v>
      </c>
      <c r="F41" s="804" t="s">
        <v>155</v>
      </c>
      <c r="G41" s="805">
        <v>3664</v>
      </c>
      <c r="H41" s="806">
        <v>37442641.514924869</v>
      </c>
      <c r="I41" s="807"/>
      <c r="J41" s="781"/>
      <c r="K41" s="781"/>
      <c r="L41" s="781"/>
      <c r="M41" s="781"/>
      <c r="N41" s="781"/>
      <c r="O41" s="781"/>
      <c r="P41" s="781"/>
    </row>
    <row r="42" spans="2:16" ht="18" customHeight="1" x14ac:dyDescent="0.25">
      <c r="B42" s="789" t="s">
        <v>379</v>
      </c>
      <c r="C42" s="790" t="s">
        <v>380</v>
      </c>
      <c r="D42" s="790"/>
      <c r="E42" s="790" t="s">
        <v>381</v>
      </c>
      <c r="F42" s="790" t="s">
        <v>155</v>
      </c>
      <c r="G42" s="791">
        <v>1660</v>
      </c>
      <c r="H42" s="792">
        <v>26461553.667223107</v>
      </c>
      <c r="I42" s="793"/>
      <c r="J42" s="781"/>
      <c r="K42" s="781"/>
      <c r="L42" s="781"/>
      <c r="M42" s="781"/>
      <c r="N42" s="781"/>
      <c r="O42" s="781"/>
      <c r="P42" s="781"/>
    </row>
    <row r="43" spans="2:16" ht="18" customHeight="1" x14ac:dyDescent="0.25">
      <c r="B43" s="784" t="s">
        <v>382</v>
      </c>
      <c r="C43" s="785" t="s">
        <v>383</v>
      </c>
      <c r="D43" s="785"/>
      <c r="E43" s="785" t="s">
        <v>330</v>
      </c>
      <c r="F43" s="785" t="s">
        <v>155</v>
      </c>
      <c r="G43" s="786">
        <v>3112</v>
      </c>
      <c r="H43" s="787">
        <v>22703092.575215198</v>
      </c>
      <c r="I43" s="788"/>
      <c r="J43" s="781"/>
      <c r="K43" s="781"/>
      <c r="L43" s="781"/>
      <c r="M43" s="781"/>
      <c r="N43" s="781"/>
      <c r="O43" s="781"/>
      <c r="P43" s="781"/>
    </row>
    <row r="44" spans="2:16" ht="18" customHeight="1" x14ac:dyDescent="0.25">
      <c r="B44" s="784"/>
      <c r="C44" s="785"/>
      <c r="D44" s="785"/>
      <c r="E44" s="785" t="s">
        <v>352</v>
      </c>
      <c r="F44" s="785" t="s">
        <v>155</v>
      </c>
      <c r="G44" s="786">
        <v>1593</v>
      </c>
      <c r="H44" s="787">
        <v>10240236.50701276</v>
      </c>
      <c r="I44" s="788"/>
      <c r="J44" s="781"/>
      <c r="K44" s="781"/>
      <c r="L44" s="781"/>
      <c r="M44" s="781"/>
      <c r="N44" s="781"/>
      <c r="O44" s="781"/>
      <c r="P44" s="781"/>
    </row>
    <row r="45" spans="2:16" ht="18" customHeight="1" x14ac:dyDescent="0.25">
      <c r="B45" s="784"/>
      <c r="C45" s="785"/>
      <c r="D45" s="785"/>
      <c r="E45" s="785" t="s">
        <v>298</v>
      </c>
      <c r="F45" s="785" t="s">
        <v>155</v>
      </c>
      <c r="G45" s="786">
        <v>322</v>
      </c>
      <c r="H45" s="787">
        <v>3287062.8352223206</v>
      </c>
      <c r="I45" s="788"/>
      <c r="J45" s="781"/>
      <c r="K45" s="781"/>
      <c r="L45" s="781"/>
      <c r="M45" s="781"/>
      <c r="N45" s="781"/>
      <c r="O45" s="781"/>
      <c r="P45" s="781"/>
    </row>
    <row r="46" spans="2:16" ht="18" customHeight="1" x14ac:dyDescent="0.25">
      <c r="B46" s="784"/>
      <c r="C46" s="785"/>
      <c r="D46" s="785"/>
      <c r="E46" s="799" t="s">
        <v>4</v>
      </c>
      <c r="F46" s="799"/>
      <c r="G46" s="800">
        <v>5027</v>
      </c>
      <c r="H46" s="801">
        <v>36230391.917450279</v>
      </c>
      <c r="I46" s="802"/>
      <c r="J46" s="798"/>
      <c r="K46" s="798"/>
      <c r="L46" s="798"/>
      <c r="M46" s="798"/>
      <c r="N46" s="798"/>
      <c r="O46" s="798"/>
      <c r="P46" s="798"/>
    </row>
    <row r="47" spans="2:16" ht="18" customHeight="1" x14ac:dyDescent="0.25">
      <c r="B47" s="789" t="s">
        <v>384</v>
      </c>
      <c r="C47" s="790" t="s">
        <v>385</v>
      </c>
      <c r="D47" s="790"/>
      <c r="E47" s="790" t="s">
        <v>381</v>
      </c>
      <c r="F47" s="790" t="s">
        <v>155</v>
      </c>
      <c r="G47" s="791">
        <v>1156</v>
      </c>
      <c r="H47" s="792">
        <v>38994763.368944868</v>
      </c>
      <c r="I47" s="793"/>
      <c r="J47" s="781"/>
      <c r="K47" s="781"/>
      <c r="L47" s="781"/>
      <c r="M47" s="781"/>
      <c r="N47" s="781"/>
      <c r="O47" s="781"/>
      <c r="P47" s="781"/>
    </row>
    <row r="48" spans="2:16" ht="18" customHeight="1" x14ac:dyDescent="0.25">
      <c r="B48" s="803" t="s">
        <v>386</v>
      </c>
      <c r="C48" s="804" t="s">
        <v>339</v>
      </c>
      <c r="D48" s="804"/>
      <c r="E48" s="804" t="s">
        <v>340</v>
      </c>
      <c r="F48" s="804" t="s">
        <v>155</v>
      </c>
      <c r="G48" s="805">
        <v>5701</v>
      </c>
      <c r="H48" s="806">
        <v>127827738.36841425</v>
      </c>
      <c r="I48" s="807"/>
      <c r="J48" s="781"/>
      <c r="K48" s="781"/>
      <c r="L48" s="781"/>
      <c r="M48" s="781"/>
      <c r="N48" s="781"/>
      <c r="O48" s="781"/>
      <c r="P48" s="781"/>
    </row>
    <row r="49" spans="1:16" ht="18" customHeight="1" x14ac:dyDescent="0.25">
      <c r="B49" s="789" t="s">
        <v>387</v>
      </c>
      <c r="C49" s="790" t="s">
        <v>388</v>
      </c>
      <c r="D49" s="790"/>
      <c r="E49" s="790" t="s">
        <v>330</v>
      </c>
      <c r="F49" s="790" t="s">
        <v>155</v>
      </c>
      <c r="G49" s="791">
        <v>7489</v>
      </c>
      <c r="H49" s="792">
        <v>66783421.488077164</v>
      </c>
      <c r="I49" s="793"/>
      <c r="J49" s="781"/>
      <c r="K49" s="781"/>
      <c r="L49" s="781"/>
      <c r="M49" s="781"/>
      <c r="N49" s="781"/>
      <c r="O49" s="781"/>
      <c r="P49" s="781"/>
    </row>
    <row r="50" spans="1:16" ht="18" customHeight="1" x14ac:dyDescent="0.25">
      <c r="B50" s="803" t="s">
        <v>389</v>
      </c>
      <c r="C50" s="804" t="s">
        <v>390</v>
      </c>
      <c r="D50" s="804"/>
      <c r="E50" s="804" t="s">
        <v>391</v>
      </c>
      <c r="F50" s="804" t="s">
        <v>333</v>
      </c>
      <c r="G50" s="805">
        <v>3003</v>
      </c>
      <c r="H50" s="806">
        <v>32262220.956959799</v>
      </c>
      <c r="I50" s="807"/>
      <c r="J50" s="781"/>
      <c r="K50" s="781"/>
      <c r="L50" s="781"/>
      <c r="M50" s="781"/>
      <c r="N50" s="781"/>
      <c r="O50" s="781"/>
      <c r="P50" s="781"/>
    </row>
    <row r="51" spans="1:16" ht="18" customHeight="1" x14ac:dyDescent="0.25">
      <c r="B51" s="789" t="s">
        <v>392</v>
      </c>
      <c r="C51" s="790" t="s">
        <v>393</v>
      </c>
      <c r="D51" s="790"/>
      <c r="E51" s="790" t="s">
        <v>394</v>
      </c>
      <c r="F51" s="790" t="s">
        <v>155</v>
      </c>
      <c r="G51" s="791">
        <v>985</v>
      </c>
      <c r="H51" s="792">
        <v>39426414.043500997</v>
      </c>
      <c r="I51" s="793"/>
      <c r="J51" s="781"/>
      <c r="K51" s="781"/>
      <c r="L51" s="781"/>
      <c r="M51" s="781"/>
      <c r="N51" s="781"/>
      <c r="O51" s="781"/>
      <c r="P51" s="781"/>
    </row>
    <row r="52" spans="1:16" ht="18" customHeight="1" x14ac:dyDescent="0.25">
      <c r="B52" s="803" t="s">
        <v>395</v>
      </c>
      <c r="C52" s="804" t="s">
        <v>396</v>
      </c>
      <c r="D52" s="804"/>
      <c r="E52" s="804" t="s">
        <v>352</v>
      </c>
      <c r="F52" s="804" t="s">
        <v>155</v>
      </c>
      <c r="G52" s="805">
        <v>6531</v>
      </c>
      <c r="H52" s="806">
        <v>57685364.444460325</v>
      </c>
      <c r="I52" s="807"/>
      <c r="J52" s="781"/>
      <c r="K52" s="781"/>
      <c r="L52" s="781"/>
      <c r="M52" s="781"/>
      <c r="N52" s="781"/>
      <c r="O52" s="781"/>
      <c r="P52" s="781"/>
    </row>
    <row r="53" spans="1:16" s="809" customFormat="1" ht="18" customHeight="1" x14ac:dyDescent="0.25">
      <c r="B53" s="789" t="s">
        <v>397</v>
      </c>
      <c r="C53" s="790" t="s">
        <v>398</v>
      </c>
      <c r="D53" s="790"/>
      <c r="E53" s="790" t="s">
        <v>352</v>
      </c>
      <c r="F53" s="790" t="s">
        <v>155</v>
      </c>
      <c r="G53" s="791">
        <v>2936</v>
      </c>
      <c r="H53" s="792">
        <v>44497585.836070806</v>
      </c>
      <c r="I53" s="793"/>
      <c r="J53" s="808"/>
      <c r="K53" s="808"/>
      <c r="L53" s="808"/>
      <c r="M53" s="808"/>
      <c r="N53" s="808"/>
      <c r="O53" s="808"/>
      <c r="P53" s="808"/>
    </row>
    <row r="54" spans="1:16" ht="18" customHeight="1" x14ac:dyDescent="0.25">
      <c r="B54" s="810" t="s">
        <v>399</v>
      </c>
      <c r="C54" s="811" t="s">
        <v>400</v>
      </c>
      <c r="D54" s="811"/>
      <c r="E54" s="811" t="s">
        <v>330</v>
      </c>
      <c r="F54" s="811" t="s">
        <v>155</v>
      </c>
      <c r="G54" s="812">
        <v>6897</v>
      </c>
      <c r="H54" s="813">
        <v>103041986.89905661</v>
      </c>
      <c r="I54" s="814"/>
      <c r="J54" s="815"/>
      <c r="K54" s="815"/>
      <c r="L54" s="815"/>
      <c r="M54" s="815"/>
      <c r="N54" s="815"/>
      <c r="O54" s="815"/>
      <c r="P54" s="815"/>
    </row>
    <row r="55" spans="1:16" ht="18" customHeight="1" x14ac:dyDescent="0.25">
      <c r="B55" s="810"/>
      <c r="C55" s="811"/>
      <c r="D55" s="811"/>
      <c r="E55" s="811" t="s">
        <v>361</v>
      </c>
      <c r="F55" s="811" t="s">
        <v>155</v>
      </c>
      <c r="G55" s="812">
        <v>2042</v>
      </c>
      <c r="H55" s="813">
        <v>13535274.650296398</v>
      </c>
      <c r="I55" s="814"/>
      <c r="J55" s="815"/>
      <c r="K55" s="815"/>
      <c r="L55" s="815"/>
      <c r="M55" s="815"/>
      <c r="N55" s="815"/>
      <c r="O55" s="815"/>
      <c r="P55" s="815"/>
    </row>
    <row r="56" spans="1:16" ht="18" customHeight="1" x14ac:dyDescent="0.25">
      <c r="B56" s="810"/>
      <c r="C56" s="811"/>
      <c r="D56" s="811"/>
      <c r="E56" s="816" t="s">
        <v>4</v>
      </c>
      <c r="F56" s="816"/>
      <c r="G56" s="817">
        <v>8939</v>
      </c>
      <c r="H56" s="818">
        <v>116577261.549353</v>
      </c>
      <c r="I56" s="819"/>
      <c r="J56" s="815"/>
      <c r="K56" s="815"/>
      <c r="L56" s="815"/>
      <c r="M56" s="815"/>
      <c r="N56" s="815"/>
      <c r="O56" s="815"/>
      <c r="P56" s="815"/>
    </row>
    <row r="57" spans="1:16" ht="18" customHeight="1" x14ac:dyDescent="0.25">
      <c r="B57" s="820" t="s">
        <v>401</v>
      </c>
      <c r="C57" s="821" t="s">
        <v>402</v>
      </c>
      <c r="D57" s="821"/>
      <c r="E57" s="821" t="s">
        <v>330</v>
      </c>
      <c r="F57" s="821" t="s">
        <v>155</v>
      </c>
      <c r="G57" s="822">
        <v>3425</v>
      </c>
      <c r="H57" s="823">
        <v>47353563.87610814</v>
      </c>
      <c r="I57" s="824"/>
      <c r="J57" s="781"/>
      <c r="K57" s="781"/>
      <c r="L57" s="781"/>
      <c r="M57" s="781"/>
      <c r="N57" s="781"/>
      <c r="O57" s="781"/>
      <c r="P57" s="781"/>
    </row>
    <row r="58" spans="1:16" ht="18" customHeight="1" x14ac:dyDescent="0.25">
      <c r="B58" s="810" t="s">
        <v>403</v>
      </c>
      <c r="C58" s="811" t="s">
        <v>404</v>
      </c>
      <c r="D58" s="811"/>
      <c r="E58" s="811" t="s">
        <v>298</v>
      </c>
      <c r="F58" s="811" t="s">
        <v>405</v>
      </c>
      <c r="G58" s="812">
        <v>7029</v>
      </c>
      <c r="H58" s="813">
        <v>43226629.099098206</v>
      </c>
      <c r="I58" s="814"/>
      <c r="J58" s="798"/>
      <c r="K58" s="798"/>
      <c r="L58" s="798"/>
      <c r="M58" s="798"/>
      <c r="N58" s="798"/>
      <c r="O58" s="798"/>
      <c r="P58" s="798"/>
    </row>
    <row r="59" spans="1:16" ht="18" customHeight="1" x14ac:dyDescent="0.25">
      <c r="B59" s="820" t="s">
        <v>406</v>
      </c>
      <c r="C59" s="821" t="s">
        <v>407</v>
      </c>
      <c r="D59" s="821"/>
      <c r="E59" s="821" t="s">
        <v>408</v>
      </c>
      <c r="F59" s="821" t="s">
        <v>155</v>
      </c>
      <c r="G59" s="822">
        <v>1899</v>
      </c>
      <c r="H59" s="823">
        <v>48077896.473691948</v>
      </c>
      <c r="I59" s="824"/>
      <c r="J59" s="781"/>
      <c r="K59" s="781"/>
      <c r="L59" s="781"/>
      <c r="M59" s="781"/>
      <c r="N59" s="781"/>
      <c r="O59" s="781"/>
      <c r="P59" s="781"/>
    </row>
    <row r="60" spans="1:16" ht="18" customHeight="1" x14ac:dyDescent="0.25">
      <c r="A60" s="949"/>
      <c r="B60" s="810" t="s">
        <v>409</v>
      </c>
      <c r="C60" s="811" t="s">
        <v>410</v>
      </c>
      <c r="D60" s="811"/>
      <c r="E60" s="811" t="s">
        <v>340</v>
      </c>
      <c r="F60" s="811" t="s">
        <v>155</v>
      </c>
      <c r="G60" s="812">
        <v>4599</v>
      </c>
      <c r="H60" s="813">
        <v>29374866.797064185</v>
      </c>
      <c r="I60" s="814"/>
      <c r="J60" s="781"/>
      <c r="K60" s="781"/>
      <c r="L60" s="781"/>
      <c r="M60" s="781"/>
      <c r="N60" s="781"/>
      <c r="O60" s="781"/>
      <c r="P60" s="781"/>
    </row>
    <row r="61" spans="1:16" ht="18" customHeight="1" x14ac:dyDescent="0.25">
      <c r="A61" s="949"/>
      <c r="B61" s="820" t="s">
        <v>411</v>
      </c>
      <c r="C61" s="821" t="s">
        <v>412</v>
      </c>
      <c r="D61" s="821"/>
      <c r="E61" s="821" t="s">
        <v>350</v>
      </c>
      <c r="F61" s="821" t="s">
        <v>413</v>
      </c>
      <c r="G61" s="822">
        <v>1264</v>
      </c>
      <c r="H61" s="823">
        <v>58841515.883443676</v>
      </c>
      <c r="I61" s="824"/>
      <c r="J61" s="781"/>
      <c r="K61" s="781"/>
      <c r="L61" s="781"/>
      <c r="M61" s="781"/>
      <c r="N61" s="781"/>
      <c r="O61" s="781"/>
      <c r="P61" s="781"/>
    </row>
    <row r="62" spans="1:16" ht="18" customHeight="1" x14ac:dyDescent="0.25">
      <c r="B62" s="810" t="s">
        <v>414</v>
      </c>
      <c r="C62" s="811" t="s">
        <v>415</v>
      </c>
      <c r="D62" s="811"/>
      <c r="E62" s="811" t="s">
        <v>394</v>
      </c>
      <c r="F62" s="811" t="s">
        <v>155</v>
      </c>
      <c r="G62" s="812">
        <v>2903</v>
      </c>
      <c r="H62" s="813">
        <v>26154466.017644316</v>
      </c>
      <c r="I62" s="814"/>
      <c r="J62" s="781"/>
      <c r="K62" s="781"/>
      <c r="L62" s="781"/>
      <c r="M62" s="781"/>
      <c r="N62" s="781"/>
      <c r="O62" s="781"/>
      <c r="P62" s="781"/>
    </row>
    <row r="63" spans="1:16" ht="18" customHeight="1" x14ac:dyDescent="0.25">
      <c r="A63" s="949"/>
      <c r="B63" s="820" t="s">
        <v>416</v>
      </c>
      <c r="C63" s="821" t="s">
        <v>417</v>
      </c>
      <c r="D63" s="821"/>
      <c r="E63" s="821" t="s">
        <v>330</v>
      </c>
      <c r="F63" s="821" t="s">
        <v>333</v>
      </c>
      <c r="G63" s="822">
        <v>8795</v>
      </c>
      <c r="H63" s="823">
        <v>45155112.751185313</v>
      </c>
      <c r="I63" s="824"/>
      <c r="J63" s="781"/>
      <c r="K63" s="781"/>
      <c r="L63" s="781"/>
      <c r="M63" s="781"/>
      <c r="N63" s="781"/>
      <c r="O63" s="781"/>
      <c r="P63" s="781"/>
    </row>
    <row r="64" spans="1:16" ht="18" customHeight="1" x14ac:dyDescent="0.25">
      <c r="A64" s="949"/>
      <c r="B64" s="810" t="s">
        <v>418</v>
      </c>
      <c r="C64" s="811" t="s">
        <v>419</v>
      </c>
      <c r="D64" s="811"/>
      <c r="E64" s="811" t="s">
        <v>352</v>
      </c>
      <c r="F64" s="811" t="s">
        <v>333</v>
      </c>
      <c r="G64" s="812">
        <v>5383</v>
      </c>
      <c r="H64" s="813">
        <v>60686758.884825833</v>
      </c>
      <c r="I64" s="814"/>
      <c r="J64" s="781"/>
      <c r="K64" s="781"/>
      <c r="L64" s="781"/>
      <c r="M64" s="781"/>
      <c r="N64" s="781"/>
      <c r="O64" s="781"/>
      <c r="P64" s="781"/>
    </row>
    <row r="65" spans="2:16" ht="18" customHeight="1" x14ac:dyDescent="0.25">
      <c r="B65" s="820" t="s">
        <v>420</v>
      </c>
      <c r="C65" s="821" t="s">
        <v>421</v>
      </c>
      <c r="D65" s="821"/>
      <c r="E65" s="821" t="s">
        <v>408</v>
      </c>
      <c r="F65" s="821" t="s">
        <v>422</v>
      </c>
      <c r="G65" s="822">
        <v>15482</v>
      </c>
      <c r="H65" s="823">
        <v>113396169.77742025</v>
      </c>
      <c r="I65" s="824"/>
      <c r="J65" s="781"/>
      <c r="K65" s="781"/>
      <c r="L65" s="781"/>
      <c r="M65" s="781"/>
      <c r="N65" s="781"/>
      <c r="O65" s="781"/>
      <c r="P65" s="781"/>
    </row>
    <row r="66" spans="2:16" ht="18" customHeight="1" x14ac:dyDescent="0.25">
      <c r="B66" s="810" t="s">
        <v>423</v>
      </c>
      <c r="C66" s="811" t="s">
        <v>424</v>
      </c>
      <c r="D66" s="811"/>
      <c r="E66" s="811" t="s">
        <v>352</v>
      </c>
      <c r="F66" s="811" t="s">
        <v>155</v>
      </c>
      <c r="G66" s="812">
        <v>3874</v>
      </c>
      <c r="H66" s="813">
        <v>66473897.063561678</v>
      </c>
      <c r="I66" s="814"/>
      <c r="J66" s="781"/>
      <c r="K66" s="781"/>
      <c r="L66" s="781"/>
      <c r="M66" s="781"/>
      <c r="N66" s="781"/>
      <c r="O66" s="781"/>
      <c r="P66" s="781"/>
    </row>
    <row r="67" spans="2:16" ht="18" customHeight="1" x14ac:dyDescent="0.25">
      <c r="B67" s="820" t="s">
        <v>425</v>
      </c>
      <c r="C67" s="821" t="s">
        <v>426</v>
      </c>
      <c r="D67" s="821"/>
      <c r="E67" s="821" t="s">
        <v>357</v>
      </c>
      <c r="F67" s="821" t="s">
        <v>155</v>
      </c>
      <c r="G67" s="822">
        <v>4066</v>
      </c>
      <c r="H67" s="823">
        <v>38785339.546468064</v>
      </c>
      <c r="I67" s="824"/>
      <c r="J67" s="781"/>
      <c r="K67" s="781"/>
      <c r="L67" s="781"/>
      <c r="M67" s="781"/>
      <c r="N67" s="781"/>
      <c r="O67" s="781"/>
      <c r="P67" s="781"/>
    </row>
    <row r="68" spans="2:16" ht="18" customHeight="1" x14ac:dyDescent="0.25">
      <c r="B68" s="810" t="s">
        <v>427</v>
      </c>
      <c r="C68" s="811" t="s">
        <v>428</v>
      </c>
      <c r="D68" s="811"/>
      <c r="E68" s="811" t="s">
        <v>350</v>
      </c>
      <c r="F68" s="811" t="s">
        <v>429</v>
      </c>
      <c r="G68" s="812">
        <v>899</v>
      </c>
      <c r="H68" s="813">
        <v>56964849.383600771</v>
      </c>
      <c r="I68" s="814"/>
      <c r="J68" s="781"/>
      <c r="K68" s="781"/>
      <c r="L68" s="781"/>
      <c r="M68" s="781"/>
      <c r="N68" s="781"/>
      <c r="O68" s="781"/>
      <c r="P68" s="781"/>
    </row>
    <row r="69" spans="2:16" ht="18" customHeight="1" x14ac:dyDescent="0.25">
      <c r="B69" s="820" t="s">
        <v>430</v>
      </c>
      <c r="C69" s="821" t="s">
        <v>431</v>
      </c>
      <c r="D69" s="821"/>
      <c r="E69" s="821" t="s">
        <v>330</v>
      </c>
      <c r="F69" s="821" t="s">
        <v>155</v>
      </c>
      <c r="G69" s="822">
        <v>4486</v>
      </c>
      <c r="H69" s="823">
        <v>39769203.118377611</v>
      </c>
      <c r="I69" s="824"/>
      <c r="J69" s="781"/>
      <c r="K69" s="781"/>
      <c r="L69" s="781"/>
      <c r="M69" s="781"/>
      <c r="N69" s="781"/>
      <c r="O69" s="781"/>
      <c r="P69" s="781"/>
    </row>
    <row r="70" spans="2:16" ht="18" customHeight="1" x14ac:dyDescent="0.25">
      <c r="B70" s="810" t="s">
        <v>432</v>
      </c>
      <c r="C70" s="811" t="s">
        <v>433</v>
      </c>
      <c r="D70" s="811"/>
      <c r="E70" s="811" t="s">
        <v>298</v>
      </c>
      <c r="F70" s="811" t="s">
        <v>343</v>
      </c>
      <c r="G70" s="812">
        <v>9516</v>
      </c>
      <c r="H70" s="813">
        <v>55162098.912418202</v>
      </c>
      <c r="I70" s="814"/>
      <c r="J70" s="781"/>
      <c r="K70" s="781"/>
      <c r="L70" s="781"/>
      <c r="M70" s="781"/>
      <c r="N70" s="781"/>
      <c r="O70" s="781"/>
      <c r="P70" s="781"/>
    </row>
    <row r="71" spans="2:16" ht="18" customHeight="1" x14ac:dyDescent="0.25">
      <c r="B71" s="820" t="s">
        <v>434</v>
      </c>
      <c r="C71" s="821" t="s">
        <v>433</v>
      </c>
      <c r="D71" s="821"/>
      <c r="E71" s="821" t="s">
        <v>330</v>
      </c>
      <c r="F71" s="821" t="s">
        <v>155</v>
      </c>
      <c r="G71" s="822">
        <v>10780</v>
      </c>
      <c r="H71" s="823">
        <v>110332664.7959246</v>
      </c>
      <c r="I71" s="824"/>
      <c r="J71" s="781"/>
      <c r="K71" s="781"/>
      <c r="L71" s="781"/>
      <c r="M71" s="781"/>
      <c r="N71" s="781"/>
      <c r="O71" s="781"/>
      <c r="P71" s="781"/>
    </row>
    <row r="72" spans="2:16" ht="18" customHeight="1" x14ac:dyDescent="0.25">
      <c r="B72" s="810" t="s">
        <v>435</v>
      </c>
      <c r="C72" s="811" t="s">
        <v>436</v>
      </c>
      <c r="D72" s="811"/>
      <c r="E72" s="811" t="s">
        <v>340</v>
      </c>
      <c r="F72" s="811" t="s">
        <v>155</v>
      </c>
      <c r="G72" s="812">
        <v>5825</v>
      </c>
      <c r="H72" s="813">
        <v>75678639.774574608</v>
      </c>
      <c r="I72" s="814"/>
      <c r="J72" s="781"/>
      <c r="K72" s="781"/>
      <c r="L72" s="781"/>
      <c r="M72" s="781"/>
      <c r="N72" s="781"/>
      <c r="O72" s="781"/>
      <c r="P72" s="781"/>
    </row>
    <row r="73" spans="2:16" ht="18" customHeight="1" x14ac:dyDescent="0.25">
      <c r="B73" s="820" t="s">
        <v>437</v>
      </c>
      <c r="C73" s="821" t="s">
        <v>317</v>
      </c>
      <c r="D73" s="821"/>
      <c r="E73" s="821" t="s">
        <v>318</v>
      </c>
      <c r="F73" s="821" t="s">
        <v>319</v>
      </c>
      <c r="G73" s="822">
        <v>265236</v>
      </c>
      <c r="H73" s="823">
        <v>633751794.1930635</v>
      </c>
      <c r="I73" s="824"/>
      <c r="J73" s="781"/>
      <c r="K73" s="781"/>
      <c r="L73" s="781"/>
      <c r="M73" s="781"/>
      <c r="N73" s="781"/>
      <c r="O73" s="781"/>
      <c r="P73" s="781"/>
    </row>
    <row r="74" spans="2:16" ht="18" customHeight="1" x14ac:dyDescent="0.25">
      <c r="B74" s="810" t="s">
        <v>438</v>
      </c>
      <c r="C74" s="811" t="s">
        <v>439</v>
      </c>
      <c r="D74" s="811"/>
      <c r="E74" s="811" t="s">
        <v>330</v>
      </c>
      <c r="F74" s="811" t="s">
        <v>155</v>
      </c>
      <c r="G74" s="812">
        <v>10416</v>
      </c>
      <c r="H74" s="813">
        <v>62762073.756245397</v>
      </c>
      <c r="I74" s="814"/>
      <c r="J74" s="781"/>
      <c r="K74" s="781"/>
      <c r="L74" s="781"/>
      <c r="M74" s="781"/>
      <c r="N74" s="781"/>
      <c r="O74" s="781"/>
      <c r="P74" s="781"/>
    </row>
    <row r="75" spans="2:16" ht="18" customHeight="1" x14ac:dyDescent="0.25">
      <c r="B75" s="820" t="s">
        <v>440</v>
      </c>
      <c r="C75" s="821" t="s">
        <v>441</v>
      </c>
      <c r="D75" s="821"/>
      <c r="E75" s="821" t="s">
        <v>381</v>
      </c>
      <c r="F75" s="821" t="s">
        <v>155</v>
      </c>
      <c r="G75" s="822">
        <v>2753</v>
      </c>
      <c r="H75" s="823">
        <v>46027117.865622111</v>
      </c>
      <c r="I75" s="824"/>
      <c r="J75" s="781"/>
      <c r="K75" s="781"/>
      <c r="L75" s="781"/>
      <c r="M75" s="781"/>
      <c r="N75" s="781"/>
      <c r="O75" s="781"/>
      <c r="P75" s="781"/>
    </row>
    <row r="76" spans="2:16" ht="18" customHeight="1" x14ac:dyDescent="0.25">
      <c r="B76" s="810" t="s">
        <v>442</v>
      </c>
      <c r="C76" s="811" t="s">
        <v>443</v>
      </c>
      <c r="D76" s="811"/>
      <c r="E76" s="811" t="s">
        <v>318</v>
      </c>
      <c r="F76" s="811" t="s">
        <v>444</v>
      </c>
      <c r="G76" s="812">
        <v>39347</v>
      </c>
      <c r="H76" s="813">
        <v>55031720.822248235</v>
      </c>
      <c r="I76" s="814"/>
      <c r="J76" s="781"/>
      <c r="K76" s="781"/>
      <c r="L76" s="781"/>
      <c r="M76" s="781"/>
      <c r="N76" s="781"/>
      <c r="O76" s="781"/>
      <c r="P76" s="781"/>
    </row>
    <row r="77" spans="2:16" ht="18" customHeight="1" x14ac:dyDescent="0.25">
      <c r="B77" s="820" t="s">
        <v>445</v>
      </c>
      <c r="C77" s="821" t="s">
        <v>446</v>
      </c>
      <c r="D77" s="821"/>
      <c r="E77" s="821" t="s">
        <v>318</v>
      </c>
      <c r="F77" s="821" t="s">
        <v>447</v>
      </c>
      <c r="G77" s="822">
        <v>39258</v>
      </c>
      <c r="H77" s="823">
        <v>73909201.839539394</v>
      </c>
      <c r="I77" s="824"/>
      <c r="J77" s="781"/>
      <c r="K77" s="781"/>
      <c r="L77" s="781"/>
      <c r="M77" s="781"/>
      <c r="N77" s="781"/>
      <c r="O77" s="781"/>
      <c r="P77" s="781"/>
    </row>
    <row r="78" spans="2:16" ht="18" customHeight="1" x14ac:dyDescent="0.25">
      <c r="B78" s="810" t="s">
        <v>448</v>
      </c>
      <c r="C78" s="811" t="s">
        <v>446</v>
      </c>
      <c r="D78" s="811"/>
      <c r="E78" s="811" t="s">
        <v>381</v>
      </c>
      <c r="F78" s="811" t="s">
        <v>155</v>
      </c>
      <c r="G78" s="812">
        <v>1844</v>
      </c>
      <c r="H78" s="813">
        <v>42489110.984849118</v>
      </c>
      <c r="I78" s="814"/>
      <c r="J78" s="781"/>
      <c r="K78" s="781"/>
      <c r="L78" s="781"/>
      <c r="M78" s="781"/>
      <c r="N78" s="781"/>
      <c r="O78" s="781"/>
      <c r="P78" s="781"/>
    </row>
    <row r="79" spans="2:16" ht="18" customHeight="1" x14ac:dyDescent="0.25">
      <c r="B79" s="820" t="s">
        <v>449</v>
      </c>
      <c r="C79" s="821" t="s">
        <v>450</v>
      </c>
      <c r="D79" s="821"/>
      <c r="E79" s="821" t="s">
        <v>451</v>
      </c>
      <c r="F79" s="821" t="s">
        <v>155</v>
      </c>
      <c r="G79" s="822">
        <v>2738</v>
      </c>
      <c r="H79" s="823">
        <v>52736598.614730038</v>
      </c>
      <c r="I79" s="824"/>
      <c r="J79" s="781"/>
      <c r="K79" s="781"/>
      <c r="L79" s="781"/>
      <c r="M79" s="781"/>
      <c r="N79" s="781"/>
      <c r="O79" s="781"/>
      <c r="P79" s="781"/>
    </row>
    <row r="80" spans="2:16" ht="18" customHeight="1" x14ac:dyDescent="0.25">
      <c r="B80" s="810" t="s">
        <v>452</v>
      </c>
      <c r="C80" s="811" t="s">
        <v>453</v>
      </c>
      <c r="D80" s="811"/>
      <c r="E80" s="811" t="s">
        <v>381</v>
      </c>
      <c r="F80" s="811" t="s">
        <v>155</v>
      </c>
      <c r="G80" s="812">
        <v>3438</v>
      </c>
      <c r="H80" s="813">
        <v>63474445.375241853</v>
      </c>
      <c r="I80" s="814"/>
      <c r="J80" s="781"/>
      <c r="K80" s="781"/>
      <c r="L80" s="781"/>
      <c r="M80" s="781"/>
      <c r="N80" s="781"/>
      <c r="O80" s="781"/>
      <c r="P80" s="781"/>
    </row>
    <row r="81" spans="2:16" ht="18" customHeight="1" x14ac:dyDescent="0.25">
      <c r="B81" s="820" t="s">
        <v>454</v>
      </c>
      <c r="C81" s="821" t="s">
        <v>321</v>
      </c>
      <c r="D81" s="821"/>
      <c r="E81" s="821" t="s">
        <v>296</v>
      </c>
      <c r="F81" s="821" t="s">
        <v>322</v>
      </c>
      <c r="G81" s="822">
        <v>28043</v>
      </c>
      <c r="H81" s="823">
        <v>583580713.21141577</v>
      </c>
      <c r="I81" s="824"/>
      <c r="J81" s="781"/>
      <c r="K81" s="781"/>
      <c r="L81" s="781"/>
      <c r="M81" s="781"/>
      <c r="N81" s="781"/>
      <c r="O81" s="781"/>
      <c r="P81" s="781"/>
    </row>
    <row r="82" spans="2:16" ht="18" customHeight="1" x14ac:dyDescent="0.25">
      <c r="B82" s="810" t="s">
        <v>455</v>
      </c>
      <c r="C82" s="811" t="s">
        <v>456</v>
      </c>
      <c r="D82" s="811"/>
      <c r="E82" s="811" t="s">
        <v>295</v>
      </c>
      <c r="F82" s="811" t="s">
        <v>155</v>
      </c>
      <c r="G82" s="812">
        <v>4129</v>
      </c>
      <c r="H82" s="813">
        <v>60514463.753141887</v>
      </c>
      <c r="I82" s="814"/>
      <c r="J82" s="781"/>
      <c r="K82" s="781"/>
      <c r="L82" s="781"/>
      <c r="M82" s="781"/>
      <c r="N82" s="781"/>
      <c r="O82" s="781"/>
      <c r="P82" s="781"/>
    </row>
    <row r="83" spans="2:16" ht="18" customHeight="1" x14ac:dyDescent="0.25">
      <c r="B83" s="820" t="s">
        <v>457</v>
      </c>
      <c r="C83" s="821" t="s">
        <v>332</v>
      </c>
      <c r="D83" s="821"/>
      <c r="E83" s="821" t="s">
        <v>325</v>
      </c>
      <c r="F83" s="821" t="s">
        <v>333</v>
      </c>
      <c r="G83" s="822">
        <v>25625</v>
      </c>
      <c r="H83" s="823">
        <v>252580724.94778034</v>
      </c>
      <c r="I83" s="824"/>
      <c r="J83" s="781"/>
      <c r="K83" s="781"/>
      <c r="L83" s="781"/>
      <c r="M83" s="781"/>
      <c r="N83" s="781"/>
      <c r="O83" s="781"/>
      <c r="P83" s="781"/>
    </row>
    <row r="84" spans="2:16" ht="18" customHeight="1" x14ac:dyDescent="0.25">
      <c r="B84" s="810" t="s">
        <v>458</v>
      </c>
      <c r="C84" s="811" t="s">
        <v>459</v>
      </c>
      <c r="D84" s="811"/>
      <c r="E84" s="811" t="s">
        <v>318</v>
      </c>
      <c r="F84" s="811" t="s">
        <v>460</v>
      </c>
      <c r="G84" s="812">
        <v>17800</v>
      </c>
      <c r="H84" s="813">
        <v>24721830.944448706</v>
      </c>
      <c r="I84" s="814" t="s">
        <v>461</v>
      </c>
      <c r="J84" s="781"/>
      <c r="K84" s="781"/>
      <c r="L84" s="781"/>
      <c r="M84" s="781"/>
      <c r="N84" s="781"/>
      <c r="O84" s="781"/>
      <c r="P84" s="781"/>
    </row>
    <row r="85" spans="2:16" ht="18" customHeight="1" x14ac:dyDescent="0.25">
      <c r="B85" s="820" t="s">
        <v>462</v>
      </c>
      <c r="C85" s="821" t="s">
        <v>463</v>
      </c>
      <c r="D85" s="821"/>
      <c r="E85" s="821" t="s">
        <v>318</v>
      </c>
      <c r="F85" s="821" t="s">
        <v>464</v>
      </c>
      <c r="G85" s="822">
        <v>23689</v>
      </c>
      <c r="H85" s="823">
        <v>35547968.661102101</v>
      </c>
      <c r="I85" s="824"/>
      <c r="J85" s="781"/>
      <c r="K85" s="781"/>
      <c r="L85" s="781"/>
      <c r="M85" s="781"/>
      <c r="N85" s="781"/>
      <c r="O85" s="781"/>
      <c r="P85" s="781"/>
    </row>
    <row r="86" spans="2:16" ht="18" customHeight="1" x14ac:dyDescent="0.25">
      <c r="B86" s="810" t="s">
        <v>465</v>
      </c>
      <c r="C86" s="811" t="s">
        <v>466</v>
      </c>
      <c r="D86" s="811"/>
      <c r="E86" s="811" t="s">
        <v>467</v>
      </c>
      <c r="F86" s="811" t="s">
        <v>468</v>
      </c>
      <c r="G86" s="812">
        <v>1327</v>
      </c>
      <c r="H86" s="813">
        <v>25067293.344032381</v>
      </c>
      <c r="I86" s="814" t="s">
        <v>461</v>
      </c>
      <c r="J86" s="781"/>
      <c r="K86" s="781"/>
      <c r="L86" s="781"/>
      <c r="M86" s="781"/>
      <c r="N86" s="781"/>
      <c r="O86" s="781"/>
      <c r="P86" s="781"/>
    </row>
    <row r="87" spans="2:16" ht="18" customHeight="1" x14ac:dyDescent="0.25">
      <c r="B87" s="820" t="s">
        <v>469</v>
      </c>
      <c r="C87" s="821" t="s">
        <v>470</v>
      </c>
      <c r="D87" s="821"/>
      <c r="E87" s="821" t="s">
        <v>352</v>
      </c>
      <c r="F87" s="821" t="s">
        <v>343</v>
      </c>
      <c r="G87" s="822">
        <v>16489</v>
      </c>
      <c r="H87" s="823">
        <v>29624402.197687674</v>
      </c>
      <c r="I87" s="824"/>
      <c r="J87" s="781"/>
      <c r="K87" s="781"/>
      <c r="L87" s="781"/>
      <c r="M87" s="781"/>
      <c r="N87" s="781"/>
      <c r="O87" s="781"/>
      <c r="P87" s="781"/>
    </row>
    <row r="88" spans="2:16" ht="18" customHeight="1" x14ac:dyDescent="0.25">
      <c r="B88" s="810" t="s">
        <v>471</v>
      </c>
      <c r="C88" s="811" t="s">
        <v>472</v>
      </c>
      <c r="D88" s="950" t="s">
        <v>625</v>
      </c>
      <c r="E88" s="811" t="s">
        <v>473</v>
      </c>
      <c r="F88" s="811" t="s">
        <v>155</v>
      </c>
      <c r="G88" s="812">
        <v>2566</v>
      </c>
      <c r="H88" s="813">
        <v>29557874.547136843</v>
      </c>
      <c r="I88" s="814"/>
      <c r="J88" s="781"/>
      <c r="K88" s="781"/>
      <c r="L88" s="781"/>
      <c r="M88" s="781"/>
      <c r="N88" s="781"/>
      <c r="O88" s="781"/>
      <c r="P88" s="781"/>
    </row>
    <row r="89" spans="2:16" ht="18" customHeight="1" x14ac:dyDescent="0.25">
      <c r="B89" s="820" t="s">
        <v>474</v>
      </c>
      <c r="C89" s="821" t="s">
        <v>475</v>
      </c>
      <c r="D89" s="951" t="s">
        <v>626</v>
      </c>
      <c r="E89" s="821" t="s">
        <v>318</v>
      </c>
      <c r="F89" s="821" t="s">
        <v>155</v>
      </c>
      <c r="G89" s="822">
        <v>12243</v>
      </c>
      <c r="H89" s="823">
        <v>88695143.498566046</v>
      </c>
      <c r="I89" s="824"/>
      <c r="J89" s="781"/>
      <c r="K89" s="781"/>
      <c r="L89" s="781"/>
      <c r="M89" s="781"/>
      <c r="N89" s="781"/>
      <c r="O89" s="781"/>
      <c r="P89" s="781"/>
    </row>
    <row r="90" spans="2:16" ht="18" customHeight="1" x14ac:dyDescent="0.25">
      <c r="B90" s="810" t="s">
        <v>476</v>
      </c>
      <c r="C90" s="811" t="s">
        <v>477</v>
      </c>
      <c r="D90" s="950" t="s">
        <v>627</v>
      </c>
      <c r="E90" s="811" t="s">
        <v>325</v>
      </c>
      <c r="F90" s="811" t="s">
        <v>333</v>
      </c>
      <c r="G90" s="812">
        <v>12113</v>
      </c>
      <c r="H90" s="813">
        <v>74521449.445421278</v>
      </c>
      <c r="I90" s="814"/>
      <c r="J90" s="781"/>
      <c r="K90" s="781"/>
      <c r="L90" s="781"/>
      <c r="M90" s="781"/>
      <c r="N90" s="781"/>
      <c r="O90" s="781"/>
      <c r="P90" s="781"/>
    </row>
    <row r="91" spans="2:16" ht="18" customHeight="1" x14ac:dyDescent="0.25">
      <c r="B91" s="820" t="s">
        <v>478</v>
      </c>
      <c r="C91" s="821" t="s">
        <v>479</v>
      </c>
      <c r="D91" s="951" t="s">
        <v>628</v>
      </c>
      <c r="E91" s="821" t="s">
        <v>318</v>
      </c>
      <c r="F91" s="821" t="s">
        <v>480</v>
      </c>
      <c r="G91" s="822">
        <v>57357</v>
      </c>
      <c r="H91" s="823">
        <v>80928586.233231947</v>
      </c>
      <c r="I91" s="824"/>
      <c r="J91" s="781"/>
      <c r="K91" s="781"/>
      <c r="L91" s="781"/>
      <c r="M91" s="781"/>
      <c r="N91" s="781"/>
      <c r="O91" s="781"/>
      <c r="P91" s="781"/>
    </row>
    <row r="92" spans="2:16" ht="18" customHeight="1" x14ac:dyDescent="0.25">
      <c r="B92" s="810" t="s">
        <v>481</v>
      </c>
      <c r="C92" s="811" t="s">
        <v>482</v>
      </c>
      <c r="D92" s="950" t="s">
        <v>629</v>
      </c>
      <c r="E92" s="811" t="s">
        <v>318</v>
      </c>
      <c r="F92" s="811" t="s">
        <v>483</v>
      </c>
      <c r="G92" s="812">
        <v>15963</v>
      </c>
      <c r="H92" s="813">
        <v>21166207.030752223</v>
      </c>
      <c r="I92" s="814" t="s">
        <v>461</v>
      </c>
      <c r="J92" s="781"/>
      <c r="K92" s="781"/>
      <c r="L92" s="781"/>
      <c r="M92" s="781"/>
      <c r="N92" s="781"/>
      <c r="O92" s="781"/>
      <c r="P92" s="781"/>
    </row>
    <row r="93" spans="2:16" ht="18" customHeight="1" x14ac:dyDescent="0.25">
      <c r="B93" s="820" t="s">
        <v>484</v>
      </c>
      <c r="C93" s="821" t="s">
        <v>485</v>
      </c>
      <c r="D93" s="951" t="s">
        <v>486</v>
      </c>
      <c r="E93" s="821" t="s">
        <v>487</v>
      </c>
      <c r="F93" s="821" t="s">
        <v>155</v>
      </c>
      <c r="G93" s="822">
        <v>5137</v>
      </c>
      <c r="H93" s="823">
        <v>44989259.156688407</v>
      </c>
      <c r="I93" s="824"/>
      <c r="J93" s="781"/>
      <c r="K93" s="781"/>
      <c r="L93" s="781"/>
      <c r="M93" s="781"/>
      <c r="N93" s="781"/>
      <c r="O93" s="781"/>
      <c r="P93" s="781"/>
    </row>
    <row r="94" spans="2:16" ht="18" customHeight="1" x14ac:dyDescent="0.25">
      <c r="B94" s="810" t="s">
        <v>488</v>
      </c>
      <c r="C94" s="811" t="s">
        <v>485</v>
      </c>
      <c r="D94" s="950" t="s">
        <v>489</v>
      </c>
      <c r="E94" s="811" t="s">
        <v>490</v>
      </c>
      <c r="F94" s="811" t="s">
        <v>155</v>
      </c>
      <c r="G94" s="812">
        <v>7273</v>
      </c>
      <c r="H94" s="813">
        <v>52444834.462231413</v>
      </c>
      <c r="I94" s="814"/>
      <c r="J94" s="781"/>
      <c r="K94" s="781"/>
      <c r="L94" s="781"/>
      <c r="M94" s="781"/>
      <c r="N94" s="781"/>
      <c r="O94" s="781"/>
      <c r="P94" s="781"/>
    </row>
    <row r="95" spans="2:16" ht="18" customHeight="1" x14ac:dyDescent="0.25">
      <c r="B95" s="820" t="s">
        <v>491</v>
      </c>
      <c r="C95" s="821" t="s">
        <v>492</v>
      </c>
      <c r="D95" s="951" t="s">
        <v>630</v>
      </c>
      <c r="E95" s="821" t="s">
        <v>493</v>
      </c>
      <c r="F95" s="821" t="s">
        <v>155</v>
      </c>
      <c r="G95" s="822">
        <v>6480</v>
      </c>
      <c r="H95" s="823">
        <v>36054355.818267621</v>
      </c>
      <c r="I95" s="824"/>
      <c r="J95" s="781"/>
      <c r="K95" s="781"/>
      <c r="L95" s="781"/>
      <c r="M95" s="781"/>
      <c r="N95" s="781"/>
      <c r="O95" s="781"/>
      <c r="P95" s="781"/>
    </row>
    <row r="96" spans="2:16" ht="18" customHeight="1" x14ac:dyDescent="0.25">
      <c r="B96" s="810" t="s">
        <v>494</v>
      </c>
      <c r="C96" s="811" t="s">
        <v>495</v>
      </c>
      <c r="D96" s="811" t="s">
        <v>496</v>
      </c>
      <c r="E96" s="811" t="s">
        <v>497</v>
      </c>
      <c r="F96" s="811" t="s">
        <v>155</v>
      </c>
      <c r="G96" s="812">
        <v>3192</v>
      </c>
      <c r="H96" s="813">
        <v>25635233.916124508</v>
      </c>
      <c r="I96" s="814" t="s">
        <v>461</v>
      </c>
      <c r="J96" s="815"/>
      <c r="K96" s="815"/>
      <c r="L96" s="815"/>
      <c r="M96" s="815"/>
      <c r="N96" s="815"/>
      <c r="O96" s="815"/>
      <c r="P96" s="815"/>
    </row>
    <row r="97" spans="2:16" ht="18" customHeight="1" x14ac:dyDescent="0.25">
      <c r="B97" s="820" t="s">
        <v>498</v>
      </c>
      <c r="C97" s="821" t="s">
        <v>499</v>
      </c>
      <c r="D97" s="821">
        <v>8</v>
      </c>
      <c r="E97" s="821" t="s">
        <v>500</v>
      </c>
      <c r="F97" s="821" t="s">
        <v>155</v>
      </c>
      <c r="G97" s="822">
        <v>1891</v>
      </c>
      <c r="H97" s="823">
        <v>28090391.100345746</v>
      </c>
      <c r="I97" s="824"/>
      <c r="J97" s="781"/>
      <c r="K97" s="781"/>
      <c r="L97" s="781"/>
      <c r="M97" s="781"/>
      <c r="N97" s="781"/>
      <c r="O97" s="781"/>
      <c r="P97" s="781"/>
    </row>
    <row r="98" spans="2:16" ht="18" customHeight="1" x14ac:dyDescent="0.25">
      <c r="B98" s="810" t="s">
        <v>501</v>
      </c>
      <c r="C98" s="811" t="s">
        <v>324</v>
      </c>
      <c r="D98" s="811" t="s">
        <v>502</v>
      </c>
      <c r="E98" s="811" t="s">
        <v>325</v>
      </c>
      <c r="F98" s="811" t="s">
        <v>155</v>
      </c>
      <c r="G98" s="812">
        <v>56173</v>
      </c>
      <c r="H98" s="813">
        <v>471536352.09513927</v>
      </c>
      <c r="I98" s="814"/>
      <c r="J98" s="815"/>
      <c r="K98" s="815"/>
      <c r="L98" s="815"/>
      <c r="M98" s="815"/>
      <c r="N98" s="815"/>
      <c r="O98" s="815"/>
      <c r="P98" s="815"/>
    </row>
    <row r="99" spans="2:16" ht="18" customHeight="1" x14ac:dyDescent="0.25">
      <c r="B99" s="820" t="s">
        <v>503</v>
      </c>
      <c r="C99" s="821" t="s">
        <v>504</v>
      </c>
      <c r="D99" s="821">
        <v>21</v>
      </c>
      <c r="E99" s="821" t="s">
        <v>505</v>
      </c>
      <c r="F99" s="821" t="s">
        <v>155</v>
      </c>
      <c r="G99" s="822">
        <v>5088</v>
      </c>
      <c r="H99" s="823">
        <v>51452102.366960682</v>
      </c>
      <c r="I99" s="824"/>
      <c r="J99" s="815"/>
      <c r="K99" s="815"/>
      <c r="L99" s="815"/>
      <c r="M99" s="815"/>
      <c r="N99" s="815"/>
      <c r="O99" s="815"/>
      <c r="P99" s="815"/>
    </row>
    <row r="100" spans="2:16" ht="18" customHeight="1" x14ac:dyDescent="0.25">
      <c r="B100" s="810" t="s">
        <v>506</v>
      </c>
      <c r="C100" s="811" t="s">
        <v>507</v>
      </c>
      <c r="D100" s="811" t="s">
        <v>508</v>
      </c>
      <c r="E100" s="811" t="s">
        <v>318</v>
      </c>
      <c r="F100" s="811" t="s">
        <v>509</v>
      </c>
      <c r="G100" s="812">
        <v>38526</v>
      </c>
      <c r="H100" s="813">
        <v>69591401.274839386</v>
      </c>
      <c r="I100" s="814"/>
      <c r="J100" s="781"/>
      <c r="K100" s="781"/>
      <c r="L100" s="781"/>
      <c r="M100" s="781"/>
      <c r="N100" s="781"/>
      <c r="O100" s="781"/>
      <c r="P100" s="781"/>
    </row>
    <row r="101" spans="2:16" ht="18" customHeight="1" x14ac:dyDescent="0.25">
      <c r="B101" s="820" t="s">
        <v>510</v>
      </c>
      <c r="C101" s="821" t="s">
        <v>335</v>
      </c>
      <c r="D101" s="821" t="s">
        <v>511</v>
      </c>
      <c r="E101" s="821" t="s">
        <v>318</v>
      </c>
      <c r="F101" s="821" t="s">
        <v>512</v>
      </c>
      <c r="G101" s="822">
        <v>53714</v>
      </c>
      <c r="H101" s="823">
        <v>206087009.52608123</v>
      </c>
      <c r="I101" s="824"/>
      <c r="J101" s="781"/>
      <c r="K101" s="781"/>
      <c r="L101" s="781"/>
      <c r="M101" s="781"/>
      <c r="N101" s="781"/>
      <c r="O101" s="781"/>
      <c r="P101" s="781"/>
    </row>
    <row r="102" spans="2:16" ht="18" customHeight="1" x14ac:dyDescent="0.25">
      <c r="B102" s="810" t="s">
        <v>513</v>
      </c>
      <c r="C102" s="811" t="s">
        <v>514</v>
      </c>
      <c r="D102" s="811" t="s">
        <v>515</v>
      </c>
      <c r="E102" s="811" t="s">
        <v>330</v>
      </c>
      <c r="F102" s="811" t="s">
        <v>155</v>
      </c>
      <c r="G102" s="812">
        <v>12731</v>
      </c>
      <c r="H102" s="813">
        <v>68025612.953934297</v>
      </c>
      <c r="I102" s="814"/>
      <c r="J102" s="781"/>
      <c r="K102" s="781"/>
      <c r="L102" s="781"/>
      <c r="M102" s="781"/>
      <c r="N102" s="781"/>
      <c r="O102" s="781"/>
      <c r="P102" s="781"/>
    </row>
    <row r="103" spans="2:16" ht="18" customHeight="1" x14ac:dyDescent="0.25">
      <c r="B103" s="820" t="s">
        <v>632</v>
      </c>
      <c r="C103" s="821" t="s">
        <v>639</v>
      </c>
      <c r="D103" s="821" t="s">
        <v>638</v>
      </c>
      <c r="E103" s="821" t="s">
        <v>318</v>
      </c>
      <c r="F103" s="821" t="s">
        <v>640</v>
      </c>
      <c r="G103" s="822">
        <v>21331</v>
      </c>
      <c r="H103" s="823">
        <v>29107601.956370022</v>
      </c>
      <c r="I103" s="824"/>
      <c r="J103" s="781"/>
      <c r="K103" s="781"/>
      <c r="L103" s="781"/>
      <c r="M103" s="781"/>
      <c r="N103" s="781"/>
      <c r="O103" s="781"/>
      <c r="P103" s="781"/>
    </row>
    <row r="104" spans="2:16" ht="18" customHeight="1" x14ac:dyDescent="0.25">
      <c r="B104" s="810" t="s">
        <v>633</v>
      </c>
      <c r="C104" s="811" t="s">
        <v>675</v>
      </c>
      <c r="D104" s="811" t="s">
        <v>647</v>
      </c>
      <c r="E104" s="811" t="s">
        <v>318</v>
      </c>
      <c r="F104" s="811" t="s">
        <v>468</v>
      </c>
      <c r="G104" s="812">
        <v>10525</v>
      </c>
      <c r="H104" s="813">
        <v>48374672.834250122</v>
      </c>
      <c r="I104" s="814"/>
      <c r="J104" s="781"/>
      <c r="K104" s="781"/>
      <c r="L104" s="781"/>
      <c r="M104" s="781"/>
      <c r="N104" s="781"/>
      <c r="O104" s="781"/>
      <c r="P104" s="781"/>
    </row>
    <row r="105" spans="2:16" ht="18" customHeight="1" x14ac:dyDescent="0.25">
      <c r="B105" s="820" t="s">
        <v>634</v>
      </c>
      <c r="C105" s="821" t="s">
        <v>642</v>
      </c>
      <c r="D105" s="821" t="s">
        <v>641</v>
      </c>
      <c r="E105" s="821" t="s">
        <v>318</v>
      </c>
      <c r="F105" s="821" t="s">
        <v>468</v>
      </c>
      <c r="G105" s="822">
        <v>10017</v>
      </c>
      <c r="H105" s="823">
        <v>53601351.347740099</v>
      </c>
      <c r="I105" s="824"/>
      <c r="J105" s="781"/>
      <c r="K105" s="781"/>
      <c r="L105" s="781"/>
      <c r="M105" s="781"/>
      <c r="N105" s="781"/>
      <c r="O105" s="781"/>
      <c r="P105" s="781"/>
    </row>
    <row r="106" spans="2:16" ht="18" customHeight="1" x14ac:dyDescent="0.25">
      <c r="B106" s="810" t="s">
        <v>635</v>
      </c>
      <c r="C106" s="811" t="s">
        <v>644</v>
      </c>
      <c r="D106" s="811" t="s">
        <v>643</v>
      </c>
      <c r="E106" s="811" t="s">
        <v>318</v>
      </c>
      <c r="F106" s="811" t="s">
        <v>468</v>
      </c>
      <c r="G106" s="812">
        <v>3540</v>
      </c>
      <c r="H106" s="813">
        <v>22587597.998209983</v>
      </c>
      <c r="I106" s="814" t="s">
        <v>461</v>
      </c>
      <c r="J106" s="781"/>
      <c r="K106" s="781"/>
      <c r="L106" s="781"/>
      <c r="M106" s="781"/>
      <c r="N106" s="781"/>
      <c r="O106" s="781"/>
      <c r="P106" s="781"/>
    </row>
    <row r="107" spans="2:16" ht="18" customHeight="1" x14ac:dyDescent="0.25">
      <c r="B107" s="820" t="s">
        <v>636</v>
      </c>
      <c r="C107" s="821" t="s">
        <v>646</v>
      </c>
      <c r="D107" s="821" t="s">
        <v>645</v>
      </c>
      <c r="E107" s="821" t="s">
        <v>318</v>
      </c>
      <c r="F107" s="821" t="s">
        <v>155</v>
      </c>
      <c r="G107" s="822">
        <v>7848</v>
      </c>
      <c r="H107" s="823">
        <v>100400084.4087501</v>
      </c>
      <c r="I107" s="824"/>
      <c r="J107" s="781"/>
      <c r="K107" s="781"/>
      <c r="L107" s="781"/>
      <c r="M107" s="781"/>
      <c r="N107" s="781"/>
      <c r="O107" s="781"/>
      <c r="P107" s="781"/>
    </row>
    <row r="108" spans="2:16" ht="18" customHeight="1" x14ac:dyDescent="0.25">
      <c r="B108" s="810" t="s">
        <v>637</v>
      </c>
      <c r="C108" s="811" t="s">
        <v>648</v>
      </c>
      <c r="D108" s="811" t="s">
        <v>649</v>
      </c>
      <c r="E108" s="811" t="s">
        <v>682</v>
      </c>
      <c r="F108" s="811" t="s">
        <v>679</v>
      </c>
      <c r="G108" s="812">
        <v>10520</v>
      </c>
      <c r="H108" s="813">
        <v>250444411.01640892</v>
      </c>
      <c r="I108" s="814"/>
      <c r="J108" s="781"/>
      <c r="K108" s="781"/>
      <c r="L108" s="781"/>
      <c r="M108" s="781"/>
      <c r="N108" s="781"/>
      <c r="O108" s="781"/>
      <c r="P108" s="781"/>
    </row>
    <row r="109" spans="2:16" ht="14.25" customHeight="1" x14ac:dyDescent="0.25">
      <c r="B109" s="1289" t="s">
        <v>4</v>
      </c>
      <c r="C109" s="1290"/>
      <c r="D109" s="1290"/>
      <c r="E109" s="1290"/>
      <c r="F109" s="1290"/>
      <c r="G109" s="825">
        <v>1080627</v>
      </c>
      <c r="H109" s="826">
        <v>7926009288.7923622</v>
      </c>
      <c r="I109" s="826"/>
      <c r="J109" s="781"/>
      <c r="K109" s="781"/>
      <c r="L109" s="781"/>
      <c r="M109" s="781"/>
      <c r="N109" s="781"/>
      <c r="O109" s="781"/>
      <c r="P109" s="781"/>
    </row>
    <row r="110" spans="2:16" ht="14.25" customHeight="1" x14ac:dyDescent="0.25">
      <c r="B110" s="827" t="s">
        <v>516</v>
      </c>
      <c r="C110" s="827"/>
      <c r="D110" s="827"/>
      <c r="E110" s="827"/>
      <c r="F110" s="827"/>
      <c r="I110" s="828"/>
      <c r="J110" s="781"/>
      <c r="K110" s="781"/>
      <c r="L110" s="781"/>
      <c r="M110" s="781"/>
      <c r="N110" s="781"/>
      <c r="O110" s="781"/>
      <c r="P110" s="781"/>
    </row>
    <row r="111" spans="2:16" ht="14.25" customHeight="1" x14ac:dyDescent="0.25">
      <c r="B111" s="827" t="s">
        <v>517</v>
      </c>
      <c r="C111" s="827"/>
      <c r="D111" s="827"/>
      <c r="E111" s="827"/>
      <c r="F111" s="827"/>
      <c r="G111" s="827"/>
      <c r="H111" s="827"/>
      <c r="I111" s="828"/>
      <c r="J111" s="781"/>
      <c r="K111" s="781"/>
      <c r="L111" s="781"/>
      <c r="M111" s="781"/>
      <c r="N111" s="781"/>
      <c r="O111" s="781"/>
      <c r="P111" s="781"/>
    </row>
    <row r="112" spans="2:16" ht="14.25" customHeight="1" x14ac:dyDescent="0.25">
      <c r="B112" s="827" t="s">
        <v>832</v>
      </c>
      <c r="C112" s="829"/>
      <c r="D112" s="829"/>
      <c r="E112" s="829"/>
      <c r="F112" s="829"/>
      <c r="G112" s="829"/>
      <c r="H112" s="829"/>
      <c r="I112" s="830"/>
      <c r="J112" s="781"/>
      <c r="K112" s="781"/>
      <c r="L112" s="781"/>
      <c r="M112" s="781"/>
      <c r="N112" s="781"/>
      <c r="O112" s="781"/>
      <c r="P112" s="781"/>
    </row>
    <row r="113" spans="2:16" ht="14.25" customHeight="1" x14ac:dyDescent="0.25">
      <c r="B113" s="829"/>
      <c r="C113" s="829"/>
      <c r="D113" s="829"/>
      <c r="E113" s="829"/>
      <c r="F113" s="829"/>
      <c r="G113" s="829"/>
      <c r="H113" s="829"/>
      <c r="I113" s="830"/>
      <c r="J113" s="781"/>
      <c r="K113" s="781"/>
      <c r="L113" s="781"/>
      <c r="M113" s="781"/>
      <c r="N113" s="781"/>
      <c r="O113" s="781"/>
      <c r="P113" s="781"/>
    </row>
    <row r="114" spans="2:16" ht="14.25" customHeight="1" x14ac:dyDescent="0.25">
      <c r="B114" s="829"/>
      <c r="C114" s="829"/>
      <c r="D114" s="829"/>
      <c r="E114" s="829"/>
      <c r="F114" s="829"/>
      <c r="G114" s="829"/>
      <c r="H114" s="829"/>
      <c r="I114" s="829"/>
      <c r="J114" s="781"/>
      <c r="K114" s="781"/>
      <c r="L114" s="781"/>
      <c r="M114" s="781"/>
      <c r="N114" s="781"/>
      <c r="O114" s="781"/>
      <c r="P114" s="781"/>
    </row>
    <row r="115" spans="2:16" ht="14.25" customHeight="1" x14ac:dyDescent="0.25">
      <c r="B115" s="829"/>
      <c r="C115" s="829"/>
      <c r="D115" s="829"/>
      <c r="E115" s="829"/>
      <c r="F115" s="829"/>
      <c r="G115" s="829"/>
      <c r="H115" s="829"/>
      <c r="I115" s="830"/>
      <c r="J115" s="781"/>
      <c r="K115" s="781"/>
      <c r="L115" s="781"/>
      <c r="M115" s="781"/>
      <c r="N115" s="781"/>
      <c r="O115" s="781"/>
      <c r="P115" s="781"/>
    </row>
    <row r="116" spans="2:16" ht="14.25" customHeight="1" x14ac:dyDescent="0.25">
      <c r="B116" s="829"/>
      <c r="C116" s="829"/>
      <c r="D116" s="829"/>
      <c r="E116" s="829"/>
      <c r="F116" s="829"/>
      <c r="G116" s="829"/>
      <c r="H116" s="829"/>
      <c r="I116" s="830"/>
      <c r="J116" s="781"/>
      <c r="K116" s="781"/>
      <c r="L116" s="781"/>
      <c r="M116" s="781"/>
      <c r="N116" s="781"/>
      <c r="O116" s="781"/>
      <c r="P116" s="781"/>
    </row>
    <row r="117" spans="2:16" ht="14.25" customHeight="1" x14ac:dyDescent="0.25">
      <c r="B117" s="829"/>
      <c r="C117" s="829"/>
      <c r="D117" s="829"/>
      <c r="E117" s="829"/>
      <c r="F117" s="829"/>
      <c r="G117" s="829"/>
      <c r="H117" s="829"/>
      <c r="I117" s="830"/>
      <c r="J117" s="781"/>
      <c r="K117" s="781"/>
      <c r="L117" s="781"/>
      <c r="M117" s="781"/>
      <c r="N117" s="781"/>
      <c r="O117" s="781"/>
      <c r="P117" s="781"/>
    </row>
    <row r="118" spans="2:16" ht="14.25" customHeight="1" x14ac:dyDescent="0.25">
      <c r="B118" s="829"/>
      <c r="C118" s="829"/>
      <c r="D118" s="829"/>
      <c r="E118" s="829"/>
      <c r="F118" s="829"/>
      <c r="G118" s="829"/>
      <c r="H118" s="829"/>
      <c r="I118" s="830"/>
      <c r="J118" s="781"/>
      <c r="K118" s="781"/>
      <c r="L118" s="781"/>
      <c r="M118" s="781"/>
      <c r="N118" s="781"/>
      <c r="O118" s="781"/>
      <c r="P118" s="781"/>
    </row>
    <row r="119" spans="2:16" ht="14.25" customHeight="1" x14ac:dyDescent="0.25">
      <c r="B119" s="829"/>
      <c r="C119" s="829"/>
      <c r="D119" s="829"/>
      <c r="E119" s="829"/>
      <c r="F119" s="829"/>
      <c r="G119" s="829"/>
      <c r="H119" s="829"/>
      <c r="I119" s="830"/>
      <c r="J119" s="781"/>
      <c r="K119" s="781"/>
      <c r="L119" s="781"/>
      <c r="M119" s="781"/>
      <c r="N119" s="781"/>
      <c r="O119" s="781"/>
      <c r="P119" s="781"/>
    </row>
    <row r="120" spans="2:16" ht="14.25" customHeight="1" x14ac:dyDescent="0.25">
      <c r="B120" s="829"/>
      <c r="C120" s="829"/>
      <c r="D120" s="829"/>
      <c r="E120" s="829"/>
      <c r="F120" s="829"/>
      <c r="G120" s="829"/>
      <c r="H120" s="829"/>
      <c r="I120" s="830"/>
      <c r="J120" s="781"/>
      <c r="K120" s="781"/>
      <c r="L120" s="781"/>
      <c r="M120" s="781"/>
      <c r="N120" s="781"/>
      <c r="O120" s="781"/>
      <c r="P120" s="781"/>
    </row>
    <row r="121" spans="2:16" ht="14.25" customHeight="1" x14ac:dyDescent="0.25">
      <c r="B121" s="829"/>
      <c r="C121" s="829"/>
      <c r="D121" s="829"/>
      <c r="E121" s="829"/>
      <c r="F121" s="829"/>
      <c r="G121" s="829"/>
      <c r="H121" s="829"/>
      <c r="I121" s="830"/>
      <c r="J121" s="781"/>
      <c r="K121" s="781"/>
      <c r="L121" s="781"/>
      <c r="M121" s="781"/>
      <c r="N121" s="781"/>
      <c r="O121" s="781"/>
      <c r="P121" s="781"/>
    </row>
    <row r="122" spans="2:16" ht="14.25" customHeight="1" x14ac:dyDescent="0.25">
      <c r="B122" s="829"/>
      <c r="C122" s="829"/>
      <c r="D122" s="829"/>
      <c r="E122" s="829"/>
      <c r="F122" s="829"/>
      <c r="G122" s="829"/>
      <c r="H122" s="829"/>
      <c r="I122" s="830"/>
      <c r="J122" s="781"/>
      <c r="K122" s="781"/>
      <c r="L122" s="781"/>
      <c r="M122" s="781"/>
      <c r="N122" s="781"/>
      <c r="O122" s="781"/>
      <c r="P122" s="781"/>
    </row>
    <row r="123" spans="2:16" ht="14.25" customHeight="1" x14ac:dyDescent="0.25">
      <c r="B123" s="829"/>
      <c r="C123" s="829"/>
      <c r="D123" s="829"/>
      <c r="E123" s="829"/>
      <c r="F123" s="829"/>
      <c r="G123" s="829"/>
      <c r="H123" s="829"/>
      <c r="I123" s="830"/>
      <c r="J123" s="781"/>
      <c r="K123" s="781"/>
      <c r="L123" s="781"/>
      <c r="M123" s="781"/>
      <c r="N123" s="781"/>
      <c r="O123" s="781"/>
      <c r="P123" s="781"/>
    </row>
    <row r="124" spans="2:16" ht="14.25" customHeight="1" x14ac:dyDescent="0.25">
      <c r="B124" s="829"/>
      <c r="C124" s="829"/>
      <c r="D124" s="829"/>
      <c r="E124" s="829"/>
      <c r="F124" s="829"/>
      <c r="G124" s="829"/>
      <c r="H124" s="829"/>
      <c r="I124" s="830"/>
      <c r="J124" s="781"/>
      <c r="K124" s="781"/>
      <c r="L124" s="781"/>
      <c r="M124" s="781"/>
      <c r="N124" s="781"/>
      <c r="O124" s="781"/>
      <c r="P124" s="781"/>
    </row>
    <row r="125" spans="2:16" ht="14.25" customHeight="1" x14ac:dyDescent="0.25">
      <c r="B125" s="829"/>
      <c r="C125" s="829"/>
      <c r="D125" s="829"/>
      <c r="E125" s="829"/>
      <c r="F125" s="829"/>
      <c r="G125" s="829"/>
      <c r="H125" s="829"/>
      <c r="I125" s="830"/>
      <c r="J125" s="781"/>
      <c r="K125" s="781"/>
      <c r="L125" s="781"/>
      <c r="M125" s="781"/>
      <c r="N125" s="781"/>
      <c r="O125" s="781"/>
      <c r="P125" s="781"/>
    </row>
    <row r="126" spans="2:16" ht="14.25" customHeight="1" x14ac:dyDescent="0.25">
      <c r="B126" s="829"/>
      <c r="C126" s="829"/>
      <c r="D126" s="829"/>
      <c r="E126" s="829"/>
      <c r="F126" s="829"/>
      <c r="G126" s="829"/>
      <c r="H126" s="829"/>
      <c r="I126" s="830"/>
      <c r="J126" s="781"/>
      <c r="K126" s="781"/>
      <c r="L126" s="781"/>
      <c r="M126" s="781"/>
      <c r="N126" s="781"/>
      <c r="O126" s="781"/>
      <c r="P126" s="781"/>
    </row>
    <row r="127" spans="2:16" ht="14.25" customHeight="1" x14ac:dyDescent="0.25">
      <c r="B127" s="829"/>
      <c r="C127" s="829"/>
      <c r="D127" s="829"/>
      <c r="E127" s="829"/>
      <c r="F127" s="829"/>
      <c r="G127" s="829"/>
      <c r="H127" s="829"/>
      <c r="I127" s="830"/>
      <c r="J127" s="781"/>
      <c r="K127" s="781"/>
      <c r="L127" s="781"/>
      <c r="M127" s="781"/>
      <c r="N127" s="781"/>
      <c r="O127" s="781"/>
      <c r="P127" s="781"/>
    </row>
    <row r="128" spans="2:16" ht="14.25" customHeight="1" x14ac:dyDescent="0.25">
      <c r="B128" s="829"/>
      <c r="C128" s="829"/>
      <c r="D128" s="829"/>
      <c r="E128" s="829"/>
      <c r="F128" s="829"/>
      <c r="G128" s="829"/>
      <c r="H128" s="829"/>
      <c r="I128" s="830"/>
      <c r="J128" s="781"/>
      <c r="K128" s="781"/>
      <c r="L128" s="781"/>
      <c r="M128" s="781"/>
      <c r="N128" s="781"/>
      <c r="O128" s="781"/>
      <c r="P128" s="781"/>
    </row>
    <row r="129" spans="2:16" ht="14.25" customHeight="1" x14ac:dyDescent="0.25">
      <c r="B129" s="829"/>
      <c r="C129" s="829"/>
      <c r="D129" s="829"/>
      <c r="E129" s="829"/>
      <c r="F129" s="829"/>
      <c r="G129" s="829"/>
      <c r="H129" s="829"/>
      <c r="I129" s="830"/>
      <c r="J129" s="781"/>
      <c r="K129" s="781"/>
      <c r="L129" s="781"/>
      <c r="M129" s="781"/>
      <c r="N129" s="781"/>
      <c r="O129" s="781"/>
      <c r="P129" s="781"/>
    </row>
    <row r="130" spans="2:16" ht="14.25" customHeight="1" x14ac:dyDescent="0.25">
      <c r="B130" s="829"/>
      <c r="C130" s="829"/>
      <c r="D130" s="829"/>
      <c r="E130" s="829"/>
      <c r="F130" s="829"/>
      <c r="G130" s="829"/>
      <c r="H130" s="829"/>
      <c r="I130" s="830"/>
      <c r="J130" s="781"/>
      <c r="K130" s="781"/>
      <c r="L130" s="781"/>
      <c r="M130" s="781"/>
      <c r="N130" s="781"/>
      <c r="O130" s="781"/>
      <c r="P130" s="781"/>
    </row>
    <row r="131" spans="2:16" ht="14.25" customHeight="1" x14ac:dyDescent="0.25">
      <c r="B131" s="829"/>
      <c r="C131" s="829"/>
      <c r="D131" s="829"/>
      <c r="E131" s="829"/>
      <c r="F131" s="829"/>
      <c r="G131" s="829"/>
      <c r="H131" s="829"/>
      <c r="I131" s="830"/>
      <c r="J131" s="781"/>
      <c r="K131" s="781"/>
      <c r="L131" s="781"/>
      <c r="M131" s="781"/>
      <c r="N131" s="781"/>
      <c r="O131" s="781"/>
      <c r="P131" s="781"/>
    </row>
    <row r="132" spans="2:16" ht="14.25" customHeight="1" x14ac:dyDescent="0.25">
      <c r="B132" s="829"/>
      <c r="C132" s="829"/>
      <c r="D132" s="829"/>
      <c r="E132" s="829"/>
      <c r="F132" s="829"/>
      <c r="G132" s="829"/>
      <c r="H132" s="829"/>
      <c r="I132" s="830"/>
      <c r="J132" s="781"/>
      <c r="K132" s="781"/>
      <c r="L132" s="781"/>
      <c r="M132" s="781"/>
      <c r="N132" s="781"/>
      <c r="O132" s="781"/>
      <c r="P132" s="781"/>
    </row>
    <row r="133" spans="2:16" ht="14.25" customHeight="1" x14ac:dyDescent="0.25">
      <c r="B133" s="829"/>
      <c r="C133" s="829"/>
      <c r="D133" s="829"/>
      <c r="E133" s="829"/>
      <c r="F133" s="829"/>
      <c r="G133" s="829"/>
      <c r="H133" s="829"/>
      <c r="I133" s="830"/>
      <c r="J133" s="781"/>
      <c r="K133" s="781"/>
      <c r="L133" s="781"/>
      <c r="M133" s="781"/>
      <c r="N133" s="781"/>
      <c r="O133" s="781"/>
      <c r="P133" s="781"/>
    </row>
    <row r="134" spans="2:16" ht="14.25" customHeight="1" x14ac:dyDescent="0.25">
      <c r="B134" s="829"/>
      <c r="C134" s="829"/>
      <c r="D134" s="829"/>
      <c r="E134" s="829"/>
      <c r="F134" s="829"/>
      <c r="G134" s="829"/>
      <c r="H134" s="829"/>
      <c r="I134" s="830"/>
      <c r="J134" s="781"/>
      <c r="K134" s="781"/>
      <c r="L134" s="781"/>
      <c r="M134" s="781"/>
      <c r="N134" s="781"/>
      <c r="O134" s="781"/>
      <c r="P134" s="781"/>
    </row>
    <row r="135" spans="2:16" ht="14.25" customHeight="1" x14ac:dyDescent="0.25">
      <c r="B135" s="829"/>
      <c r="C135" s="829"/>
      <c r="D135" s="829"/>
      <c r="E135" s="829"/>
      <c r="F135" s="829"/>
      <c r="G135" s="829"/>
      <c r="H135" s="829"/>
      <c r="I135" s="830"/>
      <c r="J135" s="781"/>
      <c r="K135" s="781"/>
      <c r="L135" s="781"/>
      <c r="M135" s="781"/>
      <c r="N135" s="781"/>
      <c r="O135" s="781"/>
      <c r="P135" s="781"/>
    </row>
    <row r="136" spans="2:16" ht="14.25" customHeight="1" x14ac:dyDescent="0.25">
      <c r="B136" s="829"/>
      <c r="C136" s="829"/>
      <c r="D136" s="829"/>
      <c r="E136" s="829"/>
      <c r="F136" s="829"/>
      <c r="G136" s="829"/>
      <c r="H136" s="829"/>
      <c r="I136" s="830"/>
      <c r="J136" s="781"/>
      <c r="K136" s="781"/>
      <c r="L136" s="781"/>
      <c r="M136" s="781"/>
      <c r="N136" s="781"/>
      <c r="O136" s="781"/>
      <c r="P136" s="781"/>
    </row>
    <row r="137" spans="2:16" ht="14.25" customHeight="1" x14ac:dyDescent="0.25">
      <c r="B137" s="829"/>
      <c r="C137" s="829"/>
      <c r="D137" s="829"/>
      <c r="E137" s="829"/>
      <c r="F137" s="829"/>
      <c r="G137" s="829"/>
      <c r="H137" s="829"/>
      <c r="I137" s="830"/>
      <c r="J137" s="781"/>
      <c r="K137" s="781"/>
      <c r="L137" s="781"/>
      <c r="M137" s="781"/>
      <c r="N137" s="781"/>
      <c r="O137" s="781"/>
      <c r="P137" s="781"/>
    </row>
    <row r="138" spans="2:16" ht="14.25" customHeight="1" x14ac:dyDescent="0.25">
      <c r="B138" s="829"/>
      <c r="C138" s="829"/>
      <c r="D138" s="829"/>
      <c r="E138" s="829"/>
      <c r="F138" s="829"/>
      <c r="G138" s="829"/>
      <c r="H138" s="829"/>
      <c r="I138" s="830"/>
      <c r="J138" s="781"/>
      <c r="K138" s="781"/>
      <c r="L138" s="781"/>
      <c r="M138" s="781"/>
      <c r="N138" s="781"/>
      <c r="O138" s="781"/>
      <c r="P138" s="781"/>
    </row>
    <row r="139" spans="2:16" ht="14.25" customHeight="1" x14ac:dyDescent="0.25">
      <c r="B139" s="829"/>
      <c r="C139" s="829"/>
      <c r="D139" s="829"/>
      <c r="E139" s="829"/>
      <c r="F139" s="829"/>
      <c r="G139" s="829"/>
      <c r="H139" s="829"/>
      <c r="I139" s="830"/>
      <c r="J139" s="781"/>
      <c r="K139" s="781"/>
      <c r="L139" s="781"/>
      <c r="M139" s="781"/>
      <c r="N139" s="781"/>
      <c r="O139" s="781"/>
      <c r="P139" s="781"/>
    </row>
    <row r="140" spans="2:16" ht="14.25" customHeight="1" x14ac:dyDescent="0.25">
      <c r="B140" s="829"/>
      <c r="C140" s="829"/>
      <c r="D140" s="829"/>
      <c r="E140" s="829"/>
      <c r="F140" s="829"/>
      <c r="G140" s="829"/>
      <c r="H140" s="829"/>
      <c r="I140" s="830"/>
      <c r="J140" s="781"/>
      <c r="K140" s="781"/>
      <c r="L140" s="781"/>
      <c r="M140" s="781"/>
      <c r="N140" s="781"/>
      <c r="O140" s="781"/>
      <c r="P140" s="781"/>
    </row>
    <row r="141" spans="2:16" ht="14.25" customHeight="1" x14ac:dyDescent="0.25">
      <c r="B141" s="829"/>
      <c r="C141" s="829"/>
      <c r="D141" s="829"/>
      <c r="E141" s="829"/>
      <c r="F141" s="829"/>
      <c r="G141" s="829"/>
      <c r="H141" s="829"/>
      <c r="I141" s="830"/>
      <c r="J141" s="781"/>
      <c r="K141" s="781"/>
      <c r="L141" s="781"/>
      <c r="M141" s="781"/>
      <c r="N141" s="781"/>
      <c r="O141" s="781"/>
      <c r="P141" s="781"/>
    </row>
    <row r="142" spans="2:16" ht="14.25" customHeight="1" x14ac:dyDescent="0.25">
      <c r="B142" s="829"/>
      <c r="C142" s="829"/>
      <c r="D142" s="829"/>
      <c r="E142" s="829"/>
      <c r="F142" s="829"/>
      <c r="G142" s="829"/>
      <c r="H142" s="829"/>
      <c r="I142" s="830"/>
      <c r="J142" s="781"/>
      <c r="K142" s="781"/>
      <c r="L142" s="781"/>
      <c r="M142" s="781"/>
      <c r="N142" s="781"/>
      <c r="O142" s="781"/>
      <c r="P142" s="781"/>
    </row>
    <row r="143" spans="2:16" ht="14.25" customHeight="1" x14ac:dyDescent="0.25">
      <c r="B143" s="829"/>
      <c r="C143" s="829"/>
      <c r="D143" s="829"/>
      <c r="E143" s="829"/>
      <c r="F143" s="829"/>
      <c r="G143" s="829"/>
      <c r="H143" s="829"/>
      <c r="I143" s="830"/>
      <c r="J143" s="781"/>
      <c r="K143" s="781"/>
      <c r="L143" s="781"/>
      <c r="M143" s="781"/>
      <c r="N143" s="781"/>
      <c r="O143" s="781"/>
      <c r="P143" s="781"/>
    </row>
    <row r="144" spans="2:16" ht="14.25" customHeight="1" x14ac:dyDescent="0.25">
      <c r="B144" s="829"/>
      <c r="C144" s="829"/>
      <c r="D144" s="829"/>
      <c r="E144" s="829"/>
      <c r="F144" s="829"/>
      <c r="G144" s="829"/>
      <c r="H144" s="829"/>
      <c r="I144" s="830"/>
      <c r="J144" s="781"/>
      <c r="K144" s="781"/>
      <c r="L144" s="781"/>
      <c r="M144" s="781"/>
      <c r="N144" s="781"/>
      <c r="O144" s="781"/>
      <c r="P144" s="781"/>
    </row>
    <row r="145" spans="2:16" ht="14.25" customHeight="1" x14ac:dyDescent="0.25">
      <c r="B145" s="829"/>
      <c r="C145" s="829"/>
      <c r="D145" s="829"/>
      <c r="E145" s="829"/>
      <c r="F145" s="829"/>
      <c r="G145" s="829"/>
      <c r="H145" s="829"/>
      <c r="I145" s="830"/>
      <c r="J145" s="781"/>
      <c r="K145" s="781"/>
      <c r="L145" s="781"/>
      <c r="M145" s="781"/>
      <c r="N145" s="781"/>
      <c r="O145" s="781"/>
      <c r="P145" s="781"/>
    </row>
    <row r="146" spans="2:16" ht="14.25" customHeight="1" x14ac:dyDescent="0.25">
      <c r="B146" s="829"/>
      <c r="C146" s="829"/>
      <c r="D146" s="829"/>
      <c r="E146" s="829"/>
      <c r="F146" s="829"/>
      <c r="G146" s="829"/>
      <c r="H146" s="829"/>
      <c r="I146" s="830"/>
      <c r="J146" s="781"/>
      <c r="K146" s="781"/>
      <c r="L146" s="781"/>
      <c r="M146" s="781"/>
      <c r="N146" s="781"/>
      <c r="O146" s="781"/>
      <c r="P146" s="781"/>
    </row>
    <row r="147" spans="2:16" ht="14.25" customHeight="1" x14ac:dyDescent="0.25">
      <c r="B147" s="829"/>
      <c r="C147" s="829"/>
      <c r="D147" s="829"/>
      <c r="E147" s="829"/>
      <c r="F147" s="829"/>
      <c r="G147" s="829"/>
      <c r="H147" s="829"/>
      <c r="I147" s="830"/>
      <c r="J147" s="781"/>
      <c r="K147" s="781"/>
      <c r="L147" s="781"/>
      <c r="M147" s="781"/>
      <c r="N147" s="781"/>
      <c r="O147" s="781"/>
      <c r="P147" s="781"/>
    </row>
    <row r="148" spans="2:16" ht="14.25" customHeight="1" x14ac:dyDescent="0.25">
      <c r="B148" s="829"/>
      <c r="C148" s="829"/>
      <c r="D148" s="829"/>
      <c r="E148" s="829"/>
      <c r="F148" s="829"/>
      <c r="G148" s="829"/>
      <c r="H148" s="829"/>
      <c r="I148" s="830"/>
      <c r="J148" s="781"/>
      <c r="K148" s="781"/>
      <c r="L148" s="781"/>
      <c r="M148" s="781"/>
      <c r="N148" s="781"/>
      <c r="O148" s="781"/>
      <c r="P148" s="781"/>
    </row>
    <row r="149" spans="2:16" ht="14.25" customHeight="1" x14ac:dyDescent="0.25">
      <c r="B149" s="829"/>
      <c r="C149" s="829"/>
      <c r="D149" s="829"/>
      <c r="E149" s="829"/>
      <c r="F149" s="829"/>
      <c r="G149" s="829"/>
      <c r="H149" s="829"/>
      <c r="I149" s="830"/>
      <c r="J149" s="781"/>
      <c r="K149" s="781"/>
      <c r="L149" s="781"/>
      <c r="M149" s="781"/>
      <c r="N149" s="781"/>
      <c r="O149" s="781"/>
      <c r="P149" s="781"/>
    </row>
    <row r="150" spans="2:16" ht="14.25" customHeight="1" x14ac:dyDescent="0.25">
      <c r="B150" s="829"/>
      <c r="C150" s="829"/>
      <c r="D150" s="829"/>
      <c r="E150" s="829"/>
      <c r="F150" s="829"/>
      <c r="G150" s="829"/>
      <c r="H150" s="829"/>
      <c r="I150" s="830"/>
      <c r="J150" s="781"/>
      <c r="K150" s="781"/>
      <c r="L150" s="781"/>
      <c r="M150" s="781"/>
      <c r="N150" s="781"/>
      <c r="O150" s="781"/>
      <c r="P150" s="781"/>
    </row>
    <row r="151" spans="2:16" ht="14.25" customHeight="1" x14ac:dyDescent="0.25">
      <c r="B151" s="829"/>
      <c r="C151" s="829"/>
      <c r="D151" s="829"/>
      <c r="E151" s="829"/>
      <c r="F151" s="829"/>
      <c r="G151" s="829"/>
      <c r="H151" s="829"/>
      <c r="I151" s="830"/>
      <c r="J151" s="781"/>
      <c r="K151" s="781"/>
      <c r="L151" s="781"/>
      <c r="M151" s="781"/>
      <c r="N151" s="781"/>
      <c r="O151" s="781"/>
      <c r="P151" s="781"/>
    </row>
    <row r="152" spans="2:16" ht="14.25" customHeight="1" x14ac:dyDescent="0.25">
      <c r="B152" s="829"/>
      <c r="C152" s="829"/>
      <c r="D152" s="829"/>
      <c r="E152" s="829"/>
      <c r="F152" s="829"/>
      <c r="G152" s="829"/>
      <c r="H152" s="829"/>
      <c r="I152" s="830"/>
      <c r="J152" s="781"/>
      <c r="K152" s="781"/>
      <c r="L152" s="781"/>
      <c r="M152" s="781"/>
      <c r="N152" s="781"/>
      <c r="O152" s="781"/>
      <c r="P152" s="781"/>
    </row>
    <row r="153" spans="2:16" ht="14.25" customHeight="1" x14ac:dyDescent="0.25">
      <c r="B153" s="829"/>
      <c r="C153" s="829"/>
      <c r="D153" s="829"/>
      <c r="E153" s="829"/>
      <c r="F153" s="829"/>
      <c r="G153" s="829"/>
      <c r="H153" s="829"/>
      <c r="I153" s="830"/>
      <c r="J153" s="781"/>
      <c r="K153" s="781"/>
      <c r="L153" s="781"/>
      <c r="M153" s="781"/>
      <c r="N153" s="781"/>
      <c r="O153" s="781"/>
      <c r="P153" s="781"/>
    </row>
    <row r="154" spans="2:16" ht="14.25" customHeight="1" x14ac:dyDescent="0.25">
      <c r="B154" s="829"/>
      <c r="C154" s="829"/>
      <c r="D154" s="829"/>
      <c r="E154" s="829"/>
      <c r="F154" s="829"/>
      <c r="G154" s="829"/>
      <c r="H154" s="829"/>
      <c r="I154" s="830"/>
      <c r="J154" s="781"/>
      <c r="K154" s="781"/>
      <c r="L154" s="781"/>
      <c r="M154" s="781"/>
      <c r="N154" s="781"/>
      <c r="O154" s="781"/>
      <c r="P154" s="781"/>
    </row>
    <row r="155" spans="2:16" ht="14.25" customHeight="1" x14ac:dyDescent="0.25">
      <c r="B155" s="829"/>
      <c r="C155" s="829"/>
      <c r="D155" s="829"/>
      <c r="E155" s="829"/>
      <c r="F155" s="829"/>
      <c r="G155" s="829"/>
      <c r="H155" s="829"/>
      <c r="I155" s="830"/>
      <c r="J155" s="781"/>
      <c r="K155" s="781"/>
      <c r="L155" s="781"/>
      <c r="M155" s="781"/>
      <c r="N155" s="781"/>
      <c r="O155" s="781"/>
      <c r="P155" s="781"/>
    </row>
    <row r="156" spans="2:16" ht="14.25" customHeight="1" x14ac:dyDescent="0.25">
      <c r="B156" s="829"/>
      <c r="C156" s="829"/>
      <c r="D156" s="829"/>
      <c r="E156" s="829"/>
      <c r="F156" s="829"/>
      <c r="G156" s="829"/>
      <c r="H156" s="829"/>
      <c r="I156" s="830"/>
      <c r="J156" s="781"/>
      <c r="K156" s="781"/>
      <c r="L156" s="781"/>
      <c r="M156" s="781"/>
      <c r="N156" s="781"/>
      <c r="O156" s="781"/>
      <c r="P156" s="781"/>
    </row>
    <row r="157" spans="2:16" ht="14.25" customHeight="1" x14ac:dyDescent="0.25">
      <c r="B157" s="829"/>
      <c r="C157" s="829"/>
      <c r="D157" s="829"/>
      <c r="E157" s="829"/>
      <c r="F157" s="829"/>
      <c r="G157" s="829"/>
      <c r="H157" s="829"/>
      <c r="I157" s="830"/>
      <c r="J157" s="781"/>
      <c r="K157" s="781"/>
      <c r="L157" s="781"/>
      <c r="M157" s="781"/>
      <c r="N157" s="781"/>
      <c r="O157" s="781"/>
      <c r="P157" s="781"/>
    </row>
    <row r="158" spans="2:16" ht="14.25" customHeight="1" x14ac:dyDescent="0.25">
      <c r="B158" s="829"/>
      <c r="C158" s="829"/>
      <c r="D158" s="829"/>
      <c r="E158" s="829"/>
      <c r="F158" s="829"/>
      <c r="G158" s="829"/>
      <c r="H158" s="829"/>
      <c r="I158" s="830"/>
      <c r="J158" s="781"/>
      <c r="K158" s="781"/>
      <c r="L158" s="781"/>
      <c r="M158" s="781"/>
      <c r="N158" s="781"/>
      <c r="O158" s="781"/>
      <c r="P158" s="781"/>
    </row>
    <row r="159" spans="2:16" ht="14.25" customHeight="1" x14ac:dyDescent="0.25">
      <c r="B159" s="829"/>
      <c r="C159" s="829"/>
      <c r="D159" s="829"/>
      <c r="E159" s="829"/>
      <c r="F159" s="829"/>
      <c r="G159" s="829"/>
      <c r="H159" s="829"/>
      <c r="I159" s="830"/>
      <c r="J159" s="781"/>
      <c r="K159" s="781"/>
      <c r="L159" s="781"/>
      <c r="M159" s="781"/>
      <c r="N159" s="781"/>
      <c r="O159" s="781"/>
      <c r="P159" s="781"/>
    </row>
    <row r="160" spans="2:16" ht="14.25" customHeight="1" x14ac:dyDescent="0.25">
      <c r="B160" s="829"/>
      <c r="C160" s="829"/>
      <c r="D160" s="829"/>
      <c r="E160" s="829"/>
      <c r="F160" s="829"/>
      <c r="G160" s="829"/>
      <c r="H160" s="829"/>
      <c r="I160" s="830"/>
      <c r="J160" s="781"/>
      <c r="K160" s="781"/>
      <c r="L160" s="781"/>
      <c r="M160" s="781"/>
      <c r="N160" s="781"/>
      <c r="O160" s="781"/>
      <c r="P160" s="781"/>
    </row>
    <row r="161" spans="2:16" ht="14.25" customHeight="1" x14ac:dyDescent="0.25">
      <c r="B161" s="829"/>
      <c r="C161" s="829"/>
      <c r="D161" s="829"/>
      <c r="E161" s="829"/>
      <c r="F161" s="829"/>
      <c r="G161" s="829"/>
      <c r="H161" s="829"/>
      <c r="I161" s="830"/>
      <c r="J161" s="781"/>
      <c r="K161" s="781"/>
      <c r="L161" s="781"/>
      <c r="M161" s="781"/>
      <c r="N161" s="781"/>
      <c r="O161" s="781"/>
      <c r="P161" s="781"/>
    </row>
    <row r="162" spans="2:16" ht="14.25" customHeight="1" x14ac:dyDescent="0.25">
      <c r="B162" s="829"/>
      <c r="C162" s="829"/>
      <c r="D162" s="829"/>
      <c r="E162" s="829"/>
      <c r="F162" s="829"/>
      <c r="G162" s="829"/>
      <c r="H162" s="829"/>
      <c r="I162" s="830"/>
      <c r="J162" s="781"/>
      <c r="K162" s="781"/>
      <c r="L162" s="781"/>
      <c r="M162" s="781"/>
      <c r="N162" s="781"/>
      <c r="O162" s="781"/>
      <c r="P162" s="781"/>
    </row>
    <row r="163" spans="2:16" ht="14.25" customHeight="1" x14ac:dyDescent="0.25">
      <c r="B163" s="829"/>
      <c r="C163" s="829"/>
      <c r="D163" s="829"/>
      <c r="E163" s="829"/>
      <c r="F163" s="829"/>
      <c r="G163" s="829"/>
      <c r="H163" s="829"/>
      <c r="I163" s="830"/>
      <c r="J163" s="781"/>
      <c r="K163" s="781"/>
      <c r="L163" s="781"/>
      <c r="M163" s="781"/>
      <c r="N163" s="781"/>
      <c r="O163" s="781"/>
      <c r="P163" s="781"/>
    </row>
    <row r="164" spans="2:16" ht="14.25" customHeight="1" x14ac:dyDescent="0.25">
      <c r="B164" s="829"/>
      <c r="C164" s="829"/>
      <c r="D164" s="829"/>
      <c r="E164" s="829"/>
      <c r="F164" s="829"/>
      <c r="G164" s="829"/>
      <c r="H164" s="829"/>
      <c r="I164" s="830"/>
      <c r="J164" s="781"/>
      <c r="K164" s="781"/>
      <c r="L164" s="781"/>
      <c r="M164" s="781"/>
      <c r="N164" s="781"/>
      <c r="O164" s="781"/>
      <c r="P164" s="781"/>
    </row>
    <row r="165" spans="2:16" ht="14.25" customHeight="1" x14ac:dyDescent="0.25">
      <c r="B165" s="829"/>
      <c r="C165" s="829"/>
      <c r="D165" s="829"/>
      <c r="E165" s="829"/>
      <c r="F165" s="829"/>
      <c r="G165" s="829"/>
      <c r="H165" s="829"/>
      <c r="I165" s="830"/>
      <c r="J165" s="781"/>
      <c r="K165" s="781"/>
      <c r="L165" s="781"/>
      <c r="M165" s="781"/>
      <c r="N165" s="781"/>
      <c r="O165" s="781"/>
      <c r="P165" s="781"/>
    </row>
    <row r="166" spans="2:16" ht="14.25" customHeight="1" x14ac:dyDescent="0.25">
      <c r="B166" s="829"/>
      <c r="C166" s="829"/>
      <c r="D166" s="829"/>
      <c r="E166" s="829"/>
      <c r="F166" s="829"/>
      <c r="G166" s="829"/>
      <c r="H166" s="829"/>
      <c r="I166" s="830"/>
      <c r="J166" s="781"/>
      <c r="K166" s="781"/>
      <c r="L166" s="781"/>
      <c r="M166" s="781"/>
      <c r="N166" s="781"/>
      <c r="O166" s="781"/>
      <c r="P166" s="781"/>
    </row>
    <row r="167" spans="2:16" ht="14.25" customHeight="1" x14ac:dyDescent="0.25">
      <c r="B167" s="829"/>
      <c r="C167" s="829"/>
      <c r="D167" s="829"/>
      <c r="E167" s="829"/>
      <c r="F167" s="829"/>
      <c r="G167" s="829"/>
      <c r="H167" s="829"/>
      <c r="I167" s="830"/>
      <c r="J167" s="781"/>
      <c r="K167" s="781"/>
      <c r="L167" s="781"/>
      <c r="M167" s="781"/>
      <c r="N167" s="781"/>
      <c r="O167" s="781"/>
      <c r="P167" s="781"/>
    </row>
    <row r="168" spans="2:16" ht="14.25" customHeight="1" x14ac:dyDescent="0.25">
      <c r="B168" s="829"/>
      <c r="C168" s="829"/>
      <c r="D168" s="829"/>
      <c r="E168" s="829"/>
      <c r="F168" s="829"/>
      <c r="G168" s="829"/>
      <c r="H168" s="829"/>
      <c r="I168" s="830"/>
      <c r="J168" s="781"/>
      <c r="K168" s="781"/>
      <c r="L168" s="781"/>
      <c r="M168" s="781"/>
      <c r="N168" s="781"/>
      <c r="O168" s="781"/>
      <c r="P168" s="781"/>
    </row>
    <row r="169" spans="2:16" ht="14.25" customHeight="1" x14ac:dyDescent="0.25">
      <c r="B169" s="829"/>
      <c r="C169" s="829"/>
      <c r="D169" s="829"/>
      <c r="E169" s="829"/>
      <c r="F169" s="829"/>
      <c r="G169" s="829"/>
      <c r="H169" s="829"/>
      <c r="I169" s="830"/>
      <c r="J169" s="781"/>
      <c r="K169" s="781"/>
      <c r="L169" s="781"/>
      <c r="M169" s="781"/>
      <c r="N169" s="781"/>
      <c r="O169" s="781"/>
      <c r="P169" s="781"/>
    </row>
    <row r="170" spans="2:16" ht="14.25" customHeight="1" x14ac:dyDescent="0.25">
      <c r="B170" s="829"/>
      <c r="C170" s="829"/>
      <c r="D170" s="829"/>
      <c r="E170" s="829"/>
      <c r="F170" s="829"/>
      <c r="G170" s="829"/>
      <c r="H170" s="829"/>
      <c r="I170" s="830"/>
      <c r="J170" s="781"/>
      <c r="K170" s="781"/>
      <c r="L170" s="781"/>
      <c r="M170" s="781"/>
      <c r="N170" s="781"/>
      <c r="O170" s="781"/>
      <c r="P170" s="781"/>
    </row>
    <row r="171" spans="2:16" ht="14.25" customHeight="1" x14ac:dyDescent="0.25">
      <c r="B171" s="829"/>
      <c r="C171" s="829"/>
      <c r="D171" s="829"/>
      <c r="E171" s="829"/>
      <c r="F171" s="829"/>
      <c r="G171" s="829"/>
      <c r="H171" s="829"/>
      <c r="I171" s="830"/>
      <c r="J171" s="781"/>
      <c r="K171" s="781"/>
      <c r="L171" s="781"/>
      <c r="M171" s="781"/>
      <c r="N171" s="781"/>
      <c r="O171" s="781"/>
      <c r="P171" s="781"/>
    </row>
    <row r="172" spans="2:16" ht="14.25" customHeight="1" x14ac:dyDescent="0.25">
      <c r="B172" s="829"/>
      <c r="C172" s="829"/>
      <c r="D172" s="829"/>
      <c r="E172" s="829"/>
      <c r="F172" s="829"/>
      <c r="G172" s="829"/>
      <c r="H172" s="829"/>
      <c r="I172" s="830"/>
      <c r="J172" s="781"/>
      <c r="K172" s="781"/>
      <c r="L172" s="781"/>
      <c r="M172" s="781"/>
      <c r="N172" s="781"/>
      <c r="O172" s="781"/>
      <c r="P172" s="781"/>
    </row>
    <row r="173" spans="2:16" ht="14.25" customHeight="1" x14ac:dyDescent="0.25">
      <c r="B173" s="829"/>
      <c r="C173" s="829"/>
      <c r="D173" s="829"/>
      <c r="E173" s="829"/>
      <c r="F173" s="829"/>
      <c r="G173" s="829"/>
      <c r="H173" s="829"/>
      <c r="I173" s="830"/>
      <c r="J173" s="781"/>
      <c r="K173" s="781"/>
      <c r="L173" s="781"/>
      <c r="M173" s="781"/>
      <c r="N173" s="781"/>
      <c r="O173" s="781"/>
      <c r="P173" s="781"/>
    </row>
    <row r="174" spans="2:16" ht="14.25" customHeight="1" x14ac:dyDescent="0.25">
      <c r="B174" s="829"/>
      <c r="C174" s="829"/>
      <c r="D174" s="829"/>
      <c r="E174" s="829"/>
      <c r="F174" s="829"/>
      <c r="G174" s="829"/>
      <c r="H174" s="829"/>
      <c r="I174" s="830"/>
      <c r="J174" s="781"/>
      <c r="K174" s="781"/>
      <c r="L174" s="781"/>
      <c r="M174" s="781"/>
      <c r="N174" s="781"/>
      <c r="O174" s="781"/>
      <c r="P174" s="781"/>
    </row>
    <row r="175" spans="2:16" ht="14.25" customHeight="1" x14ac:dyDescent="0.25">
      <c r="B175" s="829"/>
      <c r="C175" s="829"/>
      <c r="D175" s="829"/>
      <c r="E175" s="829"/>
      <c r="F175" s="829"/>
      <c r="G175" s="829"/>
      <c r="H175" s="829"/>
      <c r="I175" s="830"/>
      <c r="J175" s="781"/>
      <c r="K175" s="781"/>
      <c r="L175" s="781"/>
      <c r="M175" s="781"/>
      <c r="N175" s="781"/>
      <c r="O175" s="781"/>
      <c r="P175" s="781"/>
    </row>
    <row r="176" spans="2:16" ht="14.25" customHeight="1" x14ac:dyDescent="0.25">
      <c r="B176" s="829"/>
      <c r="C176" s="829"/>
      <c r="D176" s="829"/>
      <c r="E176" s="829"/>
      <c r="F176" s="829"/>
      <c r="G176" s="829"/>
      <c r="H176" s="829"/>
      <c r="I176" s="830"/>
      <c r="J176" s="781"/>
      <c r="K176" s="781"/>
      <c r="L176" s="781"/>
      <c r="M176" s="781"/>
      <c r="N176" s="781"/>
      <c r="O176" s="781"/>
      <c r="P176" s="781"/>
    </row>
    <row r="177" spans="2:16" ht="14.25" customHeight="1" x14ac:dyDescent="0.25">
      <c r="B177" s="829"/>
      <c r="C177" s="829"/>
      <c r="D177" s="829"/>
      <c r="E177" s="829"/>
      <c r="F177" s="829"/>
      <c r="G177" s="829"/>
      <c r="H177" s="829"/>
      <c r="I177" s="830"/>
      <c r="J177" s="781"/>
      <c r="K177" s="781"/>
      <c r="L177" s="781"/>
      <c r="M177" s="781"/>
      <c r="N177" s="781"/>
      <c r="O177" s="781"/>
      <c r="P177" s="781"/>
    </row>
    <row r="178" spans="2:16" ht="14.25" customHeight="1" x14ac:dyDescent="0.25">
      <c r="B178" s="829"/>
      <c r="C178" s="829"/>
      <c r="D178" s="829"/>
      <c r="E178" s="829"/>
      <c r="F178" s="829"/>
      <c r="G178" s="829"/>
      <c r="H178" s="829"/>
      <c r="I178" s="830"/>
      <c r="J178" s="781"/>
      <c r="K178" s="781"/>
      <c r="L178" s="781"/>
      <c r="M178" s="781"/>
      <c r="N178" s="781"/>
      <c r="O178" s="781"/>
      <c r="P178" s="781"/>
    </row>
    <row r="179" spans="2:16" ht="14.25" customHeight="1" x14ac:dyDescent="0.25">
      <c r="B179" s="829"/>
      <c r="C179" s="829"/>
      <c r="D179" s="829"/>
      <c r="E179" s="829"/>
      <c r="F179" s="829"/>
      <c r="G179" s="829"/>
      <c r="H179" s="829"/>
      <c r="I179" s="830"/>
      <c r="J179" s="781"/>
      <c r="K179" s="781"/>
      <c r="L179" s="781"/>
      <c r="M179" s="781"/>
      <c r="N179" s="781"/>
      <c r="O179" s="781"/>
      <c r="P179" s="781"/>
    </row>
    <row r="180" spans="2:16" ht="14.25" customHeight="1" x14ac:dyDescent="0.25">
      <c r="B180" s="829"/>
      <c r="C180" s="829"/>
      <c r="D180" s="829"/>
      <c r="E180" s="829"/>
      <c r="F180" s="829"/>
      <c r="G180" s="829"/>
      <c r="H180" s="829"/>
      <c r="I180" s="830"/>
      <c r="J180" s="781"/>
      <c r="K180" s="781"/>
      <c r="L180" s="781"/>
      <c r="M180" s="781"/>
      <c r="N180" s="781"/>
      <c r="O180" s="781"/>
      <c r="P180" s="781"/>
    </row>
    <row r="181" spans="2:16" ht="14.25" customHeight="1" x14ac:dyDescent="0.25">
      <c r="B181" s="829"/>
      <c r="C181" s="829"/>
      <c r="D181" s="829"/>
      <c r="E181" s="829"/>
      <c r="F181" s="829"/>
      <c r="G181" s="829"/>
      <c r="H181" s="829"/>
      <c r="I181" s="830"/>
      <c r="J181" s="781"/>
      <c r="K181" s="781"/>
      <c r="L181" s="781"/>
      <c r="M181" s="781"/>
      <c r="N181" s="781"/>
      <c r="O181" s="781"/>
      <c r="P181" s="781"/>
    </row>
    <row r="182" spans="2:16" ht="14.25" customHeight="1" x14ac:dyDescent="0.25">
      <c r="B182" s="829"/>
      <c r="C182" s="829"/>
      <c r="D182" s="829"/>
      <c r="E182" s="829"/>
      <c r="F182" s="829"/>
      <c r="G182" s="829"/>
      <c r="H182" s="829"/>
      <c r="I182" s="830"/>
      <c r="J182" s="781"/>
      <c r="K182" s="781"/>
      <c r="L182" s="781"/>
      <c r="M182" s="781"/>
      <c r="N182" s="781"/>
      <c r="O182" s="781"/>
      <c r="P182" s="781"/>
    </row>
    <row r="183" spans="2:16" ht="14.25" customHeight="1" x14ac:dyDescent="0.25">
      <c r="B183" s="829"/>
      <c r="C183" s="829"/>
      <c r="D183" s="829"/>
      <c r="E183" s="829"/>
      <c r="F183" s="829"/>
      <c r="G183" s="829"/>
      <c r="H183" s="829"/>
      <c r="I183" s="830"/>
      <c r="J183" s="781"/>
      <c r="K183" s="781"/>
      <c r="L183" s="781"/>
      <c r="M183" s="781"/>
      <c r="N183" s="781"/>
      <c r="O183" s="781"/>
      <c r="P183" s="781"/>
    </row>
    <row r="184" spans="2:16" ht="14.25" customHeight="1" x14ac:dyDescent="0.25">
      <c r="B184" s="829"/>
      <c r="C184" s="829"/>
      <c r="D184" s="829"/>
      <c r="E184" s="829"/>
      <c r="F184" s="829"/>
      <c r="G184" s="829"/>
      <c r="H184" s="829"/>
      <c r="I184" s="830"/>
      <c r="J184" s="781"/>
      <c r="K184" s="781"/>
      <c r="L184" s="781"/>
      <c r="M184" s="781"/>
      <c r="N184" s="781"/>
      <c r="O184" s="781"/>
      <c r="P184" s="781"/>
    </row>
    <row r="185" spans="2:16" ht="14.25" customHeight="1" x14ac:dyDescent="0.25">
      <c r="B185" s="829"/>
      <c r="C185" s="829"/>
      <c r="D185" s="829"/>
      <c r="E185" s="829"/>
      <c r="F185" s="829"/>
      <c r="G185" s="829"/>
      <c r="H185" s="829"/>
      <c r="I185" s="830"/>
      <c r="J185" s="781"/>
      <c r="K185" s="781"/>
      <c r="L185" s="781"/>
      <c r="M185" s="781"/>
      <c r="N185" s="781"/>
      <c r="O185" s="781"/>
      <c r="P185" s="781"/>
    </row>
    <row r="186" spans="2:16" ht="14.25" customHeight="1" x14ac:dyDescent="0.25">
      <c r="B186" s="829"/>
      <c r="C186" s="829"/>
      <c r="D186" s="829"/>
      <c r="E186" s="829"/>
      <c r="F186" s="829"/>
      <c r="G186" s="829"/>
      <c r="H186" s="829"/>
      <c r="I186" s="830"/>
      <c r="J186" s="781"/>
      <c r="K186" s="781"/>
      <c r="L186" s="781"/>
      <c r="M186" s="781"/>
      <c r="N186" s="781"/>
      <c r="O186" s="781"/>
      <c r="P186" s="781"/>
    </row>
    <row r="187" spans="2:16" ht="14.25" customHeight="1" x14ac:dyDescent="0.25">
      <c r="B187" s="829"/>
      <c r="C187" s="829"/>
      <c r="D187" s="829"/>
      <c r="E187" s="829"/>
      <c r="F187" s="829"/>
      <c r="G187" s="829"/>
      <c r="H187" s="829"/>
      <c r="I187" s="830"/>
      <c r="J187" s="781"/>
      <c r="K187" s="781"/>
      <c r="L187" s="781"/>
      <c r="M187" s="781"/>
      <c r="N187" s="781"/>
      <c r="O187" s="781"/>
      <c r="P187" s="781"/>
    </row>
    <row r="188" spans="2:16" ht="14.25" customHeight="1" x14ac:dyDescent="0.25">
      <c r="B188" s="829"/>
      <c r="C188" s="829"/>
      <c r="D188" s="829"/>
      <c r="E188" s="829"/>
      <c r="F188" s="829"/>
      <c r="G188" s="829"/>
      <c r="H188" s="829"/>
      <c r="I188" s="830"/>
      <c r="J188" s="781"/>
      <c r="K188" s="781"/>
      <c r="L188" s="781"/>
      <c r="M188" s="781"/>
      <c r="N188" s="781"/>
      <c r="O188" s="781"/>
      <c r="P188" s="781"/>
    </row>
    <row r="189" spans="2:16" ht="14.25" customHeight="1" x14ac:dyDescent="0.25">
      <c r="B189" s="829"/>
      <c r="C189" s="829"/>
      <c r="D189" s="829"/>
      <c r="E189" s="829"/>
      <c r="F189" s="829"/>
      <c r="G189" s="829"/>
      <c r="H189" s="829"/>
      <c r="I189" s="830"/>
      <c r="J189" s="781"/>
      <c r="K189" s="781"/>
      <c r="L189" s="781"/>
      <c r="M189" s="781"/>
      <c r="N189" s="781"/>
      <c r="O189" s="781"/>
      <c r="P189" s="781"/>
    </row>
    <row r="190" spans="2:16" ht="14.25" customHeight="1" x14ac:dyDescent="0.25">
      <c r="B190" s="829"/>
      <c r="C190" s="829"/>
      <c r="D190" s="829"/>
      <c r="E190" s="829"/>
      <c r="F190" s="829"/>
      <c r="G190" s="829"/>
      <c r="H190" s="829"/>
      <c r="I190" s="830"/>
      <c r="J190" s="781"/>
      <c r="K190" s="781"/>
      <c r="L190" s="781"/>
      <c r="M190" s="781"/>
      <c r="N190" s="781"/>
      <c r="O190" s="781"/>
      <c r="P190" s="781"/>
    </row>
    <row r="191" spans="2:16" ht="14.25" customHeight="1" x14ac:dyDescent="0.25">
      <c r="B191" s="829"/>
      <c r="C191" s="829"/>
      <c r="D191" s="829"/>
      <c r="E191" s="829"/>
      <c r="F191" s="829"/>
      <c r="G191" s="829"/>
      <c r="H191" s="829"/>
      <c r="I191" s="830"/>
      <c r="J191" s="781"/>
      <c r="K191" s="781"/>
      <c r="L191" s="781"/>
      <c r="M191" s="781"/>
      <c r="N191" s="781"/>
      <c r="O191" s="781"/>
      <c r="P191" s="781"/>
    </row>
    <row r="192" spans="2:16" ht="14.25" customHeight="1" x14ac:dyDescent="0.25">
      <c r="B192" s="829"/>
      <c r="C192" s="829"/>
      <c r="D192" s="829"/>
      <c r="E192" s="829"/>
      <c r="F192" s="829"/>
      <c r="G192" s="829"/>
      <c r="H192" s="829"/>
      <c r="I192" s="830"/>
      <c r="J192" s="781"/>
      <c r="K192" s="781"/>
      <c r="L192" s="781"/>
      <c r="M192" s="781"/>
      <c r="N192" s="781"/>
      <c r="O192" s="781"/>
      <c r="P192" s="781"/>
    </row>
    <row r="193" spans="2:16" ht="14.25" customHeight="1" x14ac:dyDescent="0.25">
      <c r="B193" s="829"/>
      <c r="C193" s="829"/>
      <c r="D193" s="829"/>
      <c r="E193" s="829"/>
      <c r="F193" s="829"/>
      <c r="G193" s="829"/>
      <c r="H193" s="829"/>
      <c r="I193" s="830"/>
      <c r="J193" s="781"/>
      <c r="K193" s="781"/>
      <c r="L193" s="781"/>
      <c r="M193" s="781"/>
      <c r="N193" s="781"/>
      <c r="O193" s="781"/>
      <c r="P193" s="781"/>
    </row>
    <row r="194" spans="2:16" ht="14.25" customHeight="1" x14ac:dyDescent="0.25">
      <c r="B194" s="829"/>
      <c r="C194" s="829"/>
      <c r="D194" s="829"/>
      <c r="E194" s="829"/>
      <c r="F194" s="829"/>
      <c r="G194" s="829"/>
      <c r="H194" s="829"/>
      <c r="I194" s="830"/>
      <c r="J194" s="781"/>
      <c r="K194" s="781"/>
      <c r="L194" s="781"/>
      <c r="M194" s="781"/>
      <c r="N194" s="781"/>
      <c r="O194" s="781"/>
      <c r="P194" s="781"/>
    </row>
    <row r="195" spans="2:16" ht="14.25" customHeight="1" x14ac:dyDescent="0.25">
      <c r="B195" s="829"/>
      <c r="C195" s="829"/>
      <c r="D195" s="829"/>
      <c r="E195" s="829"/>
      <c r="F195" s="829"/>
      <c r="G195" s="829"/>
      <c r="H195" s="829"/>
      <c r="I195" s="830"/>
      <c r="J195" s="781"/>
      <c r="K195" s="781"/>
      <c r="L195" s="781"/>
      <c r="M195" s="781"/>
      <c r="N195" s="781"/>
      <c r="O195" s="781"/>
      <c r="P195" s="781"/>
    </row>
    <row r="196" spans="2:16" ht="14.25" customHeight="1" x14ac:dyDescent="0.25">
      <c r="B196" s="829"/>
      <c r="C196" s="829"/>
      <c r="D196" s="829"/>
      <c r="E196" s="829"/>
      <c r="F196" s="829"/>
      <c r="G196" s="829"/>
      <c r="H196" s="829"/>
      <c r="I196" s="830"/>
      <c r="J196" s="781"/>
      <c r="K196" s="781"/>
      <c r="L196" s="781"/>
      <c r="M196" s="781"/>
      <c r="N196" s="781"/>
      <c r="O196" s="781"/>
      <c r="P196" s="781"/>
    </row>
    <row r="197" spans="2:16" ht="14.25" customHeight="1" x14ac:dyDescent="0.25">
      <c r="B197" s="829"/>
      <c r="C197" s="829"/>
      <c r="D197" s="829"/>
      <c r="E197" s="829"/>
      <c r="F197" s="829"/>
      <c r="G197" s="829"/>
      <c r="H197" s="829"/>
      <c r="I197" s="830"/>
      <c r="J197" s="781"/>
      <c r="K197" s="781"/>
      <c r="L197" s="781"/>
      <c r="M197" s="781"/>
      <c r="N197" s="781"/>
      <c r="O197" s="781"/>
      <c r="P197" s="781"/>
    </row>
    <row r="198" spans="2:16" ht="14.25" customHeight="1" x14ac:dyDescent="0.25">
      <c r="B198" s="829"/>
      <c r="C198" s="829"/>
      <c r="D198" s="829"/>
      <c r="E198" s="829"/>
      <c r="F198" s="829"/>
      <c r="G198" s="829"/>
      <c r="H198" s="829"/>
      <c r="I198" s="830"/>
      <c r="J198" s="781"/>
      <c r="K198" s="781"/>
      <c r="L198" s="781"/>
      <c r="M198" s="781"/>
      <c r="N198" s="781"/>
      <c r="O198" s="781"/>
      <c r="P198" s="781"/>
    </row>
    <row r="199" spans="2:16" ht="14.25" customHeight="1" x14ac:dyDescent="0.25">
      <c r="B199" s="829"/>
      <c r="C199" s="829"/>
      <c r="D199" s="829"/>
      <c r="E199" s="829"/>
      <c r="F199" s="829"/>
      <c r="G199" s="829"/>
      <c r="H199" s="829"/>
      <c r="I199" s="830"/>
      <c r="J199" s="781"/>
      <c r="K199" s="781"/>
      <c r="L199" s="781"/>
      <c r="M199" s="781"/>
      <c r="N199" s="781"/>
      <c r="O199" s="781"/>
      <c r="P199" s="781"/>
    </row>
    <row r="200" spans="2:16" ht="14.25" customHeight="1" x14ac:dyDescent="0.25">
      <c r="B200" s="829"/>
      <c r="C200" s="829"/>
      <c r="D200" s="829"/>
      <c r="E200" s="829"/>
      <c r="F200" s="829"/>
      <c r="G200" s="829"/>
      <c r="H200" s="829"/>
      <c r="I200" s="830"/>
      <c r="J200" s="781"/>
      <c r="K200" s="781"/>
      <c r="L200" s="781"/>
      <c r="M200" s="781"/>
      <c r="N200" s="781"/>
      <c r="O200" s="781"/>
      <c r="P200" s="781"/>
    </row>
    <row r="201" spans="2:16" ht="14.25" customHeight="1" x14ac:dyDescent="0.25">
      <c r="B201" s="829"/>
      <c r="C201" s="829"/>
      <c r="D201" s="829"/>
      <c r="E201" s="829"/>
      <c r="F201" s="829"/>
      <c r="G201" s="829"/>
      <c r="H201" s="829"/>
      <c r="I201" s="830"/>
      <c r="J201" s="781"/>
      <c r="K201" s="781"/>
      <c r="L201" s="781"/>
      <c r="M201" s="781"/>
      <c r="N201" s="781"/>
      <c r="O201" s="781"/>
      <c r="P201" s="781"/>
    </row>
    <row r="202" spans="2:16" ht="14.25" customHeight="1" x14ac:dyDescent="0.25">
      <c r="B202" s="829"/>
      <c r="C202" s="829"/>
      <c r="D202" s="829"/>
      <c r="E202" s="829"/>
      <c r="F202" s="829"/>
      <c r="G202" s="829"/>
      <c r="H202" s="829"/>
      <c r="I202" s="830"/>
      <c r="J202" s="781"/>
      <c r="K202" s="781"/>
      <c r="L202" s="781"/>
      <c r="M202" s="781"/>
      <c r="N202" s="781"/>
      <c r="O202" s="781"/>
      <c r="P202" s="781"/>
    </row>
    <row r="203" spans="2:16" ht="14.25" customHeight="1" x14ac:dyDescent="0.25">
      <c r="B203" s="829"/>
      <c r="C203" s="829"/>
      <c r="D203" s="829"/>
      <c r="E203" s="829"/>
      <c r="F203" s="829"/>
      <c r="G203" s="829"/>
      <c r="H203" s="829"/>
      <c r="I203" s="830"/>
      <c r="J203" s="781"/>
      <c r="K203" s="781"/>
      <c r="L203" s="781"/>
      <c r="M203" s="781"/>
      <c r="N203" s="781"/>
      <c r="O203" s="781"/>
      <c r="P203" s="781"/>
    </row>
    <row r="204" spans="2:16" ht="14.25" customHeight="1" x14ac:dyDescent="0.25">
      <c r="B204" s="829"/>
      <c r="C204" s="829"/>
      <c r="D204" s="829"/>
      <c r="E204" s="829"/>
      <c r="F204" s="829"/>
      <c r="G204" s="829"/>
      <c r="H204" s="829"/>
      <c r="I204" s="830"/>
      <c r="J204" s="781"/>
      <c r="K204" s="781"/>
      <c r="L204" s="781"/>
      <c r="M204" s="781"/>
      <c r="N204" s="781"/>
      <c r="O204" s="781"/>
      <c r="P204" s="781"/>
    </row>
    <row r="205" spans="2:16" ht="14.25" customHeight="1" x14ac:dyDescent="0.25">
      <c r="B205" s="829"/>
      <c r="C205" s="829"/>
      <c r="D205" s="829"/>
      <c r="E205" s="829"/>
      <c r="F205" s="829"/>
      <c r="G205" s="829"/>
      <c r="H205" s="829"/>
      <c r="I205" s="830"/>
      <c r="J205" s="781"/>
      <c r="K205" s="781"/>
      <c r="L205" s="781"/>
      <c r="M205" s="781"/>
      <c r="N205" s="781"/>
      <c r="O205" s="781"/>
      <c r="P205" s="781"/>
    </row>
    <row r="206" spans="2:16" ht="14.25" customHeight="1" x14ac:dyDescent="0.25">
      <c r="B206" s="829"/>
      <c r="C206" s="829"/>
      <c r="D206" s="829"/>
      <c r="E206" s="829"/>
      <c r="F206" s="829"/>
      <c r="G206" s="829"/>
      <c r="H206" s="829"/>
      <c r="I206" s="830"/>
      <c r="J206" s="781"/>
      <c r="K206" s="781"/>
      <c r="L206" s="781"/>
      <c r="M206" s="781"/>
      <c r="N206" s="781"/>
      <c r="O206" s="781"/>
      <c r="P206" s="781"/>
    </row>
    <row r="207" spans="2:16" ht="14.25" customHeight="1" x14ac:dyDescent="0.25">
      <c r="B207" s="829"/>
      <c r="C207" s="829"/>
      <c r="D207" s="829"/>
      <c r="E207" s="829"/>
      <c r="F207" s="829"/>
      <c r="G207" s="829"/>
      <c r="H207" s="829"/>
      <c r="I207" s="830"/>
      <c r="J207" s="781"/>
      <c r="K207" s="781"/>
      <c r="L207" s="781"/>
      <c r="M207" s="781"/>
      <c r="N207" s="781"/>
      <c r="O207" s="781"/>
      <c r="P207" s="781"/>
    </row>
    <row r="208" spans="2:16" ht="14.25" customHeight="1" x14ac:dyDescent="0.25">
      <c r="B208" s="829"/>
      <c r="C208" s="829"/>
      <c r="D208" s="829"/>
      <c r="E208" s="829"/>
      <c r="F208" s="829"/>
      <c r="G208" s="829"/>
      <c r="H208" s="829"/>
      <c r="I208" s="830"/>
      <c r="J208" s="781"/>
      <c r="K208" s="781"/>
      <c r="L208" s="781"/>
      <c r="M208" s="781"/>
      <c r="N208" s="781"/>
      <c r="O208" s="781"/>
      <c r="P208" s="781"/>
    </row>
    <row r="209" spans="2:16" ht="14.25" customHeight="1" x14ac:dyDescent="0.25">
      <c r="B209" s="829"/>
      <c r="C209" s="829"/>
      <c r="D209" s="829"/>
      <c r="E209" s="829"/>
      <c r="F209" s="829"/>
      <c r="G209" s="829"/>
      <c r="H209" s="829"/>
      <c r="I209" s="830"/>
      <c r="J209" s="781"/>
      <c r="K209" s="781"/>
      <c r="L209" s="781"/>
      <c r="M209" s="781"/>
      <c r="N209" s="781"/>
      <c r="O209" s="781"/>
      <c r="P209" s="781"/>
    </row>
    <row r="210" spans="2:16" ht="14.25" customHeight="1" x14ac:dyDescent="0.25">
      <c r="B210" s="829"/>
      <c r="C210" s="829"/>
      <c r="D210" s="829"/>
      <c r="E210" s="829"/>
      <c r="F210" s="829"/>
      <c r="G210" s="829"/>
      <c r="H210" s="829"/>
      <c r="I210" s="830"/>
      <c r="J210" s="781"/>
      <c r="K210" s="781"/>
      <c r="L210" s="781"/>
      <c r="M210" s="781"/>
      <c r="N210" s="781"/>
      <c r="O210" s="781"/>
      <c r="P210" s="781"/>
    </row>
    <row r="211" spans="2:16" ht="14.25" customHeight="1" x14ac:dyDescent="0.25">
      <c r="B211" s="829"/>
      <c r="C211" s="829"/>
      <c r="D211" s="829"/>
      <c r="E211" s="829"/>
      <c r="F211" s="829"/>
      <c r="G211" s="829"/>
      <c r="H211" s="829"/>
      <c r="I211" s="830"/>
      <c r="J211" s="781"/>
      <c r="K211" s="781"/>
      <c r="L211" s="781"/>
      <c r="M211" s="781"/>
      <c r="N211" s="781"/>
      <c r="O211" s="781"/>
      <c r="P211" s="781"/>
    </row>
    <row r="212" spans="2:16" ht="14.25" customHeight="1" x14ac:dyDescent="0.25">
      <c r="B212" s="829"/>
      <c r="C212" s="829"/>
      <c r="D212" s="829"/>
      <c r="E212" s="829"/>
      <c r="F212" s="829"/>
      <c r="G212" s="829"/>
      <c r="H212" s="829"/>
      <c r="I212" s="830"/>
      <c r="J212" s="781"/>
      <c r="K212" s="781"/>
      <c r="L212" s="781"/>
      <c r="M212" s="781"/>
      <c r="N212" s="781"/>
      <c r="O212" s="781"/>
      <c r="P212" s="781"/>
    </row>
    <row r="213" spans="2:16" ht="14.25" customHeight="1" x14ac:dyDescent="0.25">
      <c r="B213" s="829"/>
      <c r="C213" s="829"/>
      <c r="D213" s="829"/>
      <c r="E213" s="829"/>
      <c r="F213" s="829"/>
      <c r="G213" s="829"/>
      <c r="H213" s="829"/>
      <c r="I213" s="830"/>
      <c r="J213" s="781"/>
      <c r="K213" s="781"/>
      <c r="L213" s="781"/>
      <c r="M213" s="781"/>
      <c r="N213" s="781"/>
      <c r="O213" s="781"/>
      <c r="P213" s="781"/>
    </row>
    <row r="214" spans="2:16" ht="14.25" customHeight="1" x14ac:dyDescent="0.25">
      <c r="B214" s="829"/>
      <c r="C214" s="829"/>
      <c r="D214" s="829"/>
      <c r="E214" s="829"/>
      <c r="F214" s="829"/>
      <c r="G214" s="829"/>
      <c r="H214" s="829"/>
      <c r="I214" s="830"/>
      <c r="J214" s="781"/>
      <c r="K214" s="781"/>
      <c r="L214" s="781"/>
      <c r="M214" s="781"/>
      <c r="N214" s="781"/>
      <c r="O214" s="781"/>
      <c r="P214" s="781"/>
    </row>
    <row r="215" spans="2:16" ht="14.25" customHeight="1" x14ac:dyDescent="0.25">
      <c r="B215" s="829"/>
      <c r="C215" s="829"/>
      <c r="D215" s="829"/>
      <c r="E215" s="829"/>
      <c r="F215" s="829"/>
      <c r="G215" s="829"/>
      <c r="H215" s="829"/>
      <c r="I215" s="830"/>
      <c r="J215" s="781"/>
      <c r="K215" s="781"/>
      <c r="L215" s="781"/>
      <c r="M215" s="781"/>
      <c r="N215" s="781"/>
      <c r="O215" s="781"/>
      <c r="P215" s="781"/>
    </row>
    <row r="216" spans="2:16" ht="14.25" customHeight="1" x14ac:dyDescent="0.25">
      <c r="B216" s="829"/>
      <c r="C216" s="829"/>
      <c r="D216" s="829"/>
      <c r="E216" s="829"/>
      <c r="F216" s="829"/>
      <c r="G216" s="829"/>
      <c r="H216" s="829"/>
      <c r="I216" s="830"/>
      <c r="J216" s="781"/>
      <c r="K216" s="781"/>
      <c r="L216" s="781"/>
      <c r="M216" s="781"/>
      <c r="N216" s="781"/>
      <c r="O216" s="781"/>
      <c r="P216" s="781"/>
    </row>
    <row r="217" spans="2:16" ht="14.25" customHeight="1" x14ac:dyDescent="0.25">
      <c r="B217" s="829"/>
      <c r="C217" s="829"/>
      <c r="D217" s="829"/>
      <c r="E217" s="829"/>
      <c r="F217" s="829"/>
      <c r="G217" s="829"/>
      <c r="H217" s="829"/>
      <c r="I217" s="830"/>
      <c r="J217" s="781"/>
      <c r="K217" s="781"/>
      <c r="L217" s="781"/>
      <c r="M217" s="781"/>
      <c r="N217" s="781"/>
      <c r="O217" s="781"/>
      <c r="P217" s="781"/>
    </row>
    <row r="218" spans="2:16" ht="14.25" customHeight="1" x14ac:dyDescent="0.25">
      <c r="B218" s="829"/>
      <c r="C218" s="829"/>
      <c r="D218" s="829"/>
      <c r="E218" s="829"/>
      <c r="F218" s="829"/>
      <c r="G218" s="829"/>
      <c r="H218" s="829"/>
      <c r="I218" s="830"/>
      <c r="J218" s="781"/>
      <c r="K218" s="781"/>
      <c r="L218" s="781"/>
      <c r="M218" s="781"/>
      <c r="N218" s="781"/>
      <c r="O218" s="781"/>
      <c r="P218" s="781"/>
    </row>
    <row r="219" spans="2:16" ht="14.25" customHeight="1" x14ac:dyDescent="0.25">
      <c r="B219" s="829"/>
      <c r="C219" s="829"/>
      <c r="D219" s="829"/>
      <c r="E219" s="829"/>
      <c r="F219" s="829"/>
      <c r="G219" s="829"/>
      <c r="H219" s="829"/>
      <c r="I219" s="830"/>
      <c r="J219" s="781"/>
      <c r="K219" s="781"/>
      <c r="L219" s="781"/>
      <c r="M219" s="781"/>
      <c r="N219" s="781"/>
      <c r="O219" s="781"/>
      <c r="P219" s="781"/>
    </row>
    <row r="220" spans="2:16" ht="14.25" customHeight="1" x14ac:dyDescent="0.25">
      <c r="B220" s="829"/>
      <c r="C220" s="829"/>
      <c r="D220" s="829"/>
      <c r="E220" s="829"/>
      <c r="F220" s="829"/>
      <c r="G220" s="829"/>
      <c r="H220" s="829"/>
      <c r="I220" s="830"/>
      <c r="J220" s="781"/>
      <c r="K220" s="781"/>
      <c r="L220" s="781"/>
      <c r="M220" s="781"/>
      <c r="N220" s="781"/>
      <c r="O220" s="781"/>
      <c r="P220" s="781"/>
    </row>
    <row r="221" spans="2:16" ht="14.25" customHeight="1" x14ac:dyDescent="0.25">
      <c r="B221" s="829"/>
      <c r="C221" s="829"/>
      <c r="D221" s="829"/>
      <c r="E221" s="829"/>
      <c r="F221" s="829"/>
      <c r="G221" s="829"/>
      <c r="H221" s="829"/>
      <c r="I221" s="830"/>
      <c r="J221" s="781"/>
      <c r="K221" s="781"/>
      <c r="L221" s="781"/>
      <c r="M221" s="781"/>
      <c r="N221" s="781"/>
      <c r="O221" s="781"/>
      <c r="P221" s="781"/>
    </row>
    <row r="222" spans="2:16" ht="14.25" customHeight="1" x14ac:dyDescent="0.25">
      <c r="B222" s="829"/>
      <c r="C222" s="829"/>
      <c r="D222" s="829"/>
      <c r="E222" s="829"/>
      <c r="F222" s="829"/>
      <c r="G222" s="829"/>
      <c r="H222" s="829"/>
      <c r="I222" s="830"/>
      <c r="J222" s="781"/>
      <c r="K222" s="781"/>
      <c r="L222" s="781"/>
      <c r="M222" s="781"/>
      <c r="N222" s="781"/>
      <c r="O222" s="781"/>
      <c r="P222" s="781"/>
    </row>
    <row r="223" spans="2:16" ht="14.25" customHeight="1" x14ac:dyDescent="0.25">
      <c r="B223" s="829"/>
      <c r="C223" s="829"/>
      <c r="D223" s="829"/>
      <c r="E223" s="829"/>
      <c r="F223" s="829"/>
      <c r="G223" s="829"/>
      <c r="H223" s="829"/>
      <c r="I223" s="830"/>
      <c r="J223" s="781"/>
      <c r="K223" s="781"/>
      <c r="L223" s="781"/>
      <c r="M223" s="781"/>
      <c r="N223" s="781"/>
      <c r="O223" s="781"/>
      <c r="P223" s="781"/>
    </row>
    <row r="224" spans="2:16" ht="14.25" customHeight="1" x14ac:dyDescent="0.25">
      <c r="B224" s="829"/>
      <c r="C224" s="829"/>
      <c r="D224" s="829"/>
      <c r="E224" s="829"/>
      <c r="F224" s="829"/>
      <c r="G224" s="829"/>
      <c r="H224" s="829"/>
      <c r="I224" s="830"/>
      <c r="J224" s="781"/>
      <c r="K224" s="781"/>
      <c r="L224" s="781"/>
      <c r="M224" s="781"/>
      <c r="N224" s="781"/>
      <c r="O224" s="781"/>
      <c r="P224" s="781"/>
    </row>
    <row r="225" spans="2:16" ht="14.25" customHeight="1" x14ac:dyDescent="0.25">
      <c r="B225" s="829"/>
      <c r="C225" s="829"/>
      <c r="D225" s="829"/>
      <c r="E225" s="829"/>
      <c r="F225" s="829"/>
      <c r="G225" s="829"/>
      <c r="H225" s="829"/>
      <c r="I225" s="830"/>
      <c r="J225" s="781"/>
      <c r="K225" s="781"/>
      <c r="L225" s="781"/>
      <c r="M225" s="781"/>
      <c r="N225" s="781"/>
      <c r="O225" s="781"/>
      <c r="P225" s="781"/>
    </row>
    <row r="226" spans="2:16" ht="14.25" customHeight="1" x14ac:dyDescent="0.25">
      <c r="B226" s="829"/>
      <c r="C226" s="829"/>
      <c r="D226" s="829"/>
      <c r="E226" s="829"/>
      <c r="F226" s="829"/>
      <c r="G226" s="829"/>
      <c r="H226" s="829"/>
      <c r="I226" s="830"/>
      <c r="J226" s="781"/>
      <c r="K226" s="781"/>
      <c r="L226" s="781"/>
      <c r="M226" s="781"/>
      <c r="N226" s="781"/>
      <c r="O226" s="781"/>
      <c r="P226" s="781"/>
    </row>
    <row r="227" spans="2:16" ht="14.25" customHeight="1" x14ac:dyDescent="0.25">
      <c r="B227" s="829"/>
      <c r="C227" s="829"/>
      <c r="D227" s="829"/>
      <c r="E227" s="829"/>
      <c r="F227" s="829"/>
      <c r="G227" s="829"/>
      <c r="H227" s="829"/>
      <c r="I227" s="830"/>
      <c r="J227" s="781"/>
      <c r="K227" s="781"/>
      <c r="L227" s="781"/>
      <c r="M227" s="781"/>
      <c r="N227" s="781"/>
      <c r="O227" s="781"/>
      <c r="P227" s="781"/>
    </row>
    <row r="228" spans="2:16" ht="14.25" customHeight="1" x14ac:dyDescent="0.25">
      <c r="B228" s="829"/>
      <c r="C228" s="829"/>
      <c r="D228" s="829"/>
      <c r="E228" s="829"/>
      <c r="F228" s="829"/>
      <c r="G228" s="829"/>
      <c r="H228" s="829"/>
      <c r="I228" s="830"/>
      <c r="J228" s="781"/>
      <c r="K228" s="781"/>
      <c r="L228" s="781"/>
      <c r="M228" s="781"/>
      <c r="N228" s="781"/>
      <c r="O228" s="781"/>
      <c r="P228" s="781"/>
    </row>
    <row r="229" spans="2:16" ht="14.25" customHeight="1" x14ac:dyDescent="0.25">
      <c r="B229" s="829"/>
      <c r="C229" s="829"/>
      <c r="D229" s="829"/>
      <c r="E229" s="829"/>
      <c r="F229" s="829"/>
      <c r="G229" s="829"/>
      <c r="H229" s="829"/>
      <c r="I229" s="830"/>
      <c r="J229" s="781"/>
      <c r="K229" s="781"/>
      <c r="L229" s="781"/>
      <c r="M229" s="781"/>
      <c r="N229" s="781"/>
      <c r="O229" s="781"/>
      <c r="P229" s="781"/>
    </row>
    <row r="230" spans="2:16" ht="14.25" customHeight="1" x14ac:dyDescent="0.25">
      <c r="B230" s="829"/>
      <c r="C230" s="829"/>
      <c r="D230" s="829"/>
      <c r="E230" s="829"/>
      <c r="F230" s="829"/>
      <c r="G230" s="829"/>
      <c r="H230" s="829"/>
      <c r="I230" s="830"/>
      <c r="J230" s="781"/>
      <c r="K230" s="781"/>
      <c r="L230" s="781"/>
      <c r="M230" s="781"/>
      <c r="N230" s="781"/>
      <c r="O230" s="781"/>
      <c r="P230" s="781"/>
    </row>
    <row r="231" spans="2:16" ht="14.25" customHeight="1" x14ac:dyDescent="0.25">
      <c r="B231" s="829"/>
      <c r="C231" s="829"/>
      <c r="D231" s="829"/>
      <c r="E231" s="829"/>
      <c r="F231" s="829"/>
      <c r="G231" s="829"/>
      <c r="H231" s="829"/>
      <c r="I231" s="830"/>
      <c r="J231" s="781"/>
      <c r="K231" s="781"/>
      <c r="L231" s="781"/>
      <c r="M231" s="781"/>
      <c r="N231" s="781"/>
      <c r="O231" s="781"/>
      <c r="P231" s="781"/>
    </row>
    <row r="232" spans="2:16" ht="14.25" customHeight="1" x14ac:dyDescent="0.25">
      <c r="B232" s="829"/>
      <c r="C232" s="829"/>
      <c r="D232" s="829"/>
      <c r="E232" s="829"/>
      <c r="F232" s="829"/>
      <c r="G232" s="829"/>
      <c r="H232" s="829"/>
      <c r="I232" s="830"/>
      <c r="J232" s="781"/>
      <c r="K232" s="781"/>
      <c r="L232" s="781"/>
      <c r="M232" s="781"/>
      <c r="N232" s="781"/>
      <c r="O232" s="781"/>
      <c r="P232" s="781"/>
    </row>
    <row r="233" spans="2:16" ht="14.25" customHeight="1" x14ac:dyDescent="0.25">
      <c r="B233" s="829"/>
      <c r="C233" s="829"/>
      <c r="D233" s="829"/>
      <c r="E233" s="829"/>
      <c r="F233" s="829"/>
      <c r="G233" s="829"/>
      <c r="H233" s="829"/>
      <c r="I233" s="830"/>
      <c r="J233" s="781"/>
      <c r="K233" s="781"/>
      <c r="L233" s="781"/>
      <c r="M233" s="781"/>
      <c r="N233" s="781"/>
      <c r="O233" s="781"/>
      <c r="P233" s="781"/>
    </row>
    <row r="234" spans="2:16" ht="14.25" customHeight="1" x14ac:dyDescent="0.25">
      <c r="B234" s="829"/>
      <c r="C234" s="829"/>
      <c r="D234" s="829"/>
      <c r="E234" s="829"/>
      <c r="F234" s="829"/>
      <c r="G234" s="829"/>
      <c r="H234" s="829"/>
      <c r="I234" s="830"/>
      <c r="J234" s="781"/>
      <c r="K234" s="781"/>
      <c r="L234" s="781"/>
      <c r="M234" s="781"/>
      <c r="N234" s="781"/>
      <c r="O234" s="781"/>
      <c r="P234" s="781"/>
    </row>
    <row r="235" spans="2:16" ht="14.25" customHeight="1" x14ac:dyDescent="0.25">
      <c r="B235" s="829"/>
      <c r="C235" s="829"/>
      <c r="D235" s="829"/>
      <c r="E235" s="829"/>
      <c r="F235" s="829"/>
      <c r="G235" s="829"/>
      <c r="H235" s="829"/>
      <c r="I235" s="830"/>
      <c r="J235" s="781"/>
      <c r="K235" s="781"/>
      <c r="L235" s="781"/>
      <c r="M235" s="781"/>
      <c r="N235" s="781"/>
      <c r="O235" s="781"/>
      <c r="P235" s="781"/>
    </row>
    <row r="236" spans="2:16" ht="14.25" customHeight="1" x14ac:dyDescent="0.25">
      <c r="B236" s="829"/>
      <c r="C236" s="829"/>
      <c r="D236" s="829"/>
      <c r="E236" s="829"/>
      <c r="F236" s="829"/>
      <c r="G236" s="829"/>
      <c r="H236" s="829"/>
      <c r="I236" s="830"/>
      <c r="J236" s="781"/>
      <c r="K236" s="781"/>
      <c r="L236" s="781"/>
      <c r="M236" s="781"/>
      <c r="N236" s="781"/>
      <c r="O236" s="781"/>
      <c r="P236" s="781"/>
    </row>
    <row r="237" spans="2:16" ht="14.25" customHeight="1" x14ac:dyDescent="0.25">
      <c r="B237" s="829"/>
      <c r="C237" s="829"/>
      <c r="D237" s="829"/>
      <c r="E237" s="829"/>
      <c r="F237" s="829"/>
      <c r="G237" s="829"/>
      <c r="H237" s="829"/>
      <c r="I237" s="830"/>
      <c r="J237" s="781"/>
      <c r="K237" s="781"/>
      <c r="L237" s="781"/>
      <c r="M237" s="781"/>
      <c r="N237" s="781"/>
      <c r="O237" s="781"/>
      <c r="P237" s="781"/>
    </row>
    <row r="238" spans="2:16" ht="14.25" customHeight="1" x14ac:dyDescent="0.25">
      <c r="B238" s="829"/>
      <c r="C238" s="829"/>
      <c r="D238" s="829"/>
      <c r="E238" s="829"/>
      <c r="F238" s="829"/>
      <c r="G238" s="829"/>
      <c r="H238" s="829"/>
      <c r="I238" s="830"/>
      <c r="J238" s="781"/>
      <c r="K238" s="781"/>
      <c r="L238" s="781"/>
      <c r="M238" s="781"/>
      <c r="N238" s="781"/>
      <c r="O238" s="781"/>
      <c r="P238" s="781"/>
    </row>
    <row r="239" spans="2:16" ht="14.25" customHeight="1" x14ac:dyDescent="0.25">
      <c r="B239" s="829"/>
      <c r="C239" s="829"/>
      <c r="D239" s="829"/>
      <c r="E239" s="829"/>
      <c r="F239" s="829"/>
      <c r="G239" s="829"/>
      <c r="H239" s="829"/>
      <c r="I239" s="830"/>
      <c r="J239" s="781"/>
      <c r="K239" s="781"/>
      <c r="L239" s="781"/>
      <c r="M239" s="781"/>
      <c r="N239" s="781"/>
      <c r="O239" s="781"/>
      <c r="P239" s="781"/>
    </row>
    <row r="240" spans="2:16" ht="14.25" customHeight="1" x14ac:dyDescent="0.25">
      <c r="B240" s="829"/>
      <c r="C240" s="829"/>
      <c r="D240" s="829"/>
      <c r="E240" s="829"/>
      <c r="F240" s="829"/>
      <c r="G240" s="829"/>
      <c r="H240" s="829"/>
      <c r="I240" s="830"/>
      <c r="J240" s="781"/>
      <c r="K240" s="781"/>
      <c r="L240" s="781"/>
      <c r="M240" s="781"/>
      <c r="N240" s="781"/>
      <c r="O240" s="781"/>
      <c r="P240" s="781"/>
    </row>
    <row r="241" spans="2:16" ht="14.25" customHeight="1" x14ac:dyDescent="0.25">
      <c r="B241" s="829"/>
      <c r="C241" s="829"/>
      <c r="D241" s="829"/>
      <c r="E241" s="829"/>
      <c r="F241" s="829"/>
      <c r="G241" s="829"/>
      <c r="H241" s="829"/>
      <c r="I241" s="830"/>
      <c r="J241" s="781"/>
      <c r="K241" s="781"/>
      <c r="L241" s="781"/>
      <c r="M241" s="781"/>
      <c r="N241" s="781"/>
      <c r="O241" s="781"/>
      <c r="P241" s="781"/>
    </row>
    <row r="242" spans="2:16" ht="14.25" customHeight="1" x14ac:dyDescent="0.25">
      <c r="B242" s="829"/>
      <c r="C242" s="829"/>
      <c r="D242" s="829"/>
      <c r="E242" s="829"/>
      <c r="F242" s="829"/>
      <c r="G242" s="829"/>
      <c r="H242" s="829"/>
      <c r="I242" s="830"/>
      <c r="J242" s="781"/>
      <c r="K242" s="781"/>
      <c r="L242" s="781"/>
      <c r="M242" s="781"/>
      <c r="N242" s="781"/>
      <c r="O242" s="781"/>
      <c r="P242" s="781"/>
    </row>
    <row r="243" spans="2:16" ht="14.25" customHeight="1" x14ac:dyDescent="0.25">
      <c r="B243" s="829"/>
      <c r="C243" s="829"/>
      <c r="D243" s="829"/>
      <c r="E243" s="829"/>
      <c r="F243" s="829"/>
      <c r="G243" s="829"/>
      <c r="H243" s="829"/>
      <c r="I243" s="830"/>
      <c r="J243" s="781"/>
      <c r="K243" s="781"/>
      <c r="L243" s="781"/>
      <c r="M243" s="781"/>
      <c r="N243" s="781"/>
      <c r="O243" s="781"/>
      <c r="P243" s="781"/>
    </row>
    <row r="244" spans="2:16" ht="14.25" customHeight="1" x14ac:dyDescent="0.25">
      <c r="B244" s="829"/>
      <c r="C244" s="829"/>
      <c r="D244" s="829"/>
      <c r="E244" s="829"/>
      <c r="F244" s="829"/>
      <c r="G244" s="829"/>
      <c r="H244" s="829"/>
      <c r="I244" s="830"/>
      <c r="J244" s="781"/>
      <c r="K244" s="781"/>
      <c r="L244" s="781"/>
      <c r="M244" s="781"/>
      <c r="N244" s="781"/>
      <c r="O244" s="781"/>
      <c r="P244" s="781"/>
    </row>
    <row r="245" spans="2:16" ht="14.25" customHeight="1" x14ac:dyDescent="0.25">
      <c r="B245" s="829"/>
      <c r="C245" s="829"/>
      <c r="D245" s="829"/>
      <c r="E245" s="829"/>
      <c r="F245" s="829"/>
      <c r="G245" s="829"/>
      <c r="H245" s="829"/>
      <c r="I245" s="830"/>
      <c r="J245" s="781"/>
      <c r="K245" s="781"/>
      <c r="L245" s="781"/>
      <c r="M245" s="781"/>
      <c r="N245" s="781"/>
      <c r="O245" s="781"/>
      <c r="P245" s="781"/>
    </row>
    <row r="246" spans="2:16" ht="14.25" customHeight="1" x14ac:dyDescent="0.25">
      <c r="B246" s="829"/>
      <c r="C246" s="829"/>
      <c r="D246" s="829"/>
      <c r="E246" s="829"/>
      <c r="F246" s="829"/>
      <c r="G246" s="829"/>
      <c r="H246" s="829"/>
      <c r="I246" s="830"/>
      <c r="J246" s="781"/>
      <c r="K246" s="781"/>
      <c r="L246" s="781"/>
      <c r="M246" s="781"/>
      <c r="N246" s="781"/>
      <c r="O246" s="781"/>
      <c r="P246" s="781"/>
    </row>
    <row r="247" spans="2:16" ht="14.25" customHeight="1" x14ac:dyDescent="0.25">
      <c r="B247" s="829"/>
      <c r="C247" s="829"/>
      <c r="D247" s="829"/>
      <c r="E247" s="829"/>
      <c r="F247" s="829"/>
      <c r="G247" s="829"/>
      <c r="H247" s="829"/>
      <c r="I247" s="830"/>
      <c r="J247" s="781"/>
      <c r="K247" s="781"/>
      <c r="L247" s="781"/>
      <c r="M247" s="781"/>
      <c r="N247" s="781"/>
      <c r="O247" s="781"/>
      <c r="P247" s="781"/>
    </row>
    <row r="248" spans="2:16" ht="14.25" customHeight="1" x14ac:dyDescent="0.25">
      <c r="B248" s="829"/>
      <c r="C248" s="829"/>
      <c r="D248" s="829"/>
      <c r="E248" s="829"/>
      <c r="F248" s="829"/>
      <c r="G248" s="829"/>
      <c r="H248" s="829"/>
      <c r="I248" s="830"/>
      <c r="J248" s="781"/>
      <c r="K248" s="781"/>
      <c r="L248" s="781"/>
      <c r="M248" s="781"/>
      <c r="N248" s="781"/>
      <c r="O248" s="781"/>
      <c r="P248" s="781"/>
    </row>
    <row r="249" spans="2:16" ht="14.25" customHeight="1" x14ac:dyDescent="0.25">
      <c r="B249" s="829"/>
      <c r="C249" s="829"/>
      <c r="D249" s="829"/>
      <c r="E249" s="829"/>
      <c r="F249" s="829"/>
      <c r="G249" s="829"/>
      <c r="H249" s="829"/>
      <c r="I249" s="830"/>
      <c r="J249" s="781"/>
      <c r="K249" s="781"/>
      <c r="L249" s="781"/>
      <c r="M249" s="781"/>
      <c r="N249" s="781"/>
      <c r="O249" s="781"/>
      <c r="P249" s="781"/>
    </row>
    <row r="250" spans="2:16" ht="14.25" customHeight="1" x14ac:dyDescent="0.25">
      <c r="B250" s="829"/>
      <c r="C250" s="829"/>
      <c r="D250" s="829"/>
      <c r="E250" s="829"/>
      <c r="F250" s="829"/>
      <c r="G250" s="829"/>
      <c r="H250" s="829"/>
      <c r="I250" s="830"/>
      <c r="J250" s="781"/>
      <c r="K250" s="781"/>
      <c r="L250" s="781"/>
      <c r="M250" s="781"/>
      <c r="N250" s="781"/>
      <c r="O250" s="781"/>
      <c r="P250" s="781"/>
    </row>
    <row r="251" spans="2:16" ht="14.25" customHeight="1" x14ac:dyDescent="0.25">
      <c r="B251" s="829"/>
      <c r="C251" s="829"/>
      <c r="D251" s="829"/>
      <c r="E251" s="829"/>
      <c r="F251" s="829"/>
      <c r="G251" s="829"/>
      <c r="H251" s="829"/>
      <c r="I251" s="830"/>
      <c r="J251" s="781"/>
      <c r="K251" s="781"/>
      <c r="L251" s="781"/>
      <c r="M251" s="781"/>
      <c r="N251" s="781"/>
      <c r="O251" s="781"/>
      <c r="P251" s="781"/>
    </row>
    <row r="252" spans="2:16" ht="14.25" customHeight="1" x14ac:dyDescent="0.25">
      <c r="B252" s="829"/>
      <c r="C252" s="829"/>
      <c r="D252" s="829"/>
      <c r="E252" s="829"/>
      <c r="F252" s="829"/>
      <c r="G252" s="829"/>
      <c r="H252" s="829"/>
      <c r="I252" s="830"/>
      <c r="J252" s="781"/>
      <c r="K252" s="781"/>
      <c r="L252" s="781"/>
      <c r="M252" s="781"/>
      <c r="N252" s="781"/>
      <c r="O252" s="781"/>
      <c r="P252" s="781"/>
    </row>
    <row r="253" spans="2:16" ht="14.25" customHeight="1" x14ac:dyDescent="0.25">
      <c r="B253" s="829"/>
      <c r="C253" s="829"/>
      <c r="D253" s="829"/>
      <c r="E253" s="829"/>
      <c r="F253" s="829"/>
      <c r="G253" s="829"/>
      <c r="H253" s="829"/>
      <c r="I253" s="830"/>
      <c r="J253" s="781"/>
      <c r="K253" s="781"/>
      <c r="L253" s="781"/>
      <c r="M253" s="781"/>
      <c r="N253" s="781"/>
      <c r="O253" s="781"/>
      <c r="P253" s="781"/>
    </row>
    <row r="254" spans="2:16" ht="14.25" customHeight="1" x14ac:dyDescent="0.25">
      <c r="B254" s="829"/>
      <c r="C254" s="829"/>
      <c r="D254" s="829"/>
      <c r="E254" s="829"/>
      <c r="F254" s="829"/>
      <c r="G254" s="829"/>
      <c r="H254" s="829"/>
      <c r="I254" s="830"/>
      <c r="J254" s="781"/>
      <c r="K254" s="781"/>
      <c r="L254" s="781"/>
      <c r="M254" s="781"/>
      <c r="N254" s="781"/>
      <c r="O254" s="781"/>
      <c r="P254" s="781"/>
    </row>
    <row r="255" spans="2:16" ht="14.25" customHeight="1" x14ac:dyDescent="0.25">
      <c r="B255" s="829"/>
      <c r="C255" s="829"/>
      <c r="D255" s="829"/>
      <c r="E255" s="829"/>
      <c r="F255" s="829"/>
      <c r="G255" s="829"/>
      <c r="H255" s="829"/>
      <c r="I255" s="830"/>
      <c r="J255" s="781"/>
      <c r="K255" s="781"/>
      <c r="L255" s="781"/>
      <c r="M255" s="781"/>
      <c r="N255" s="781"/>
      <c r="O255" s="781"/>
      <c r="P255" s="781"/>
    </row>
    <row r="256" spans="2:16" ht="14.25" customHeight="1" x14ac:dyDescent="0.25">
      <c r="B256" s="829"/>
      <c r="C256" s="829"/>
      <c r="D256" s="829"/>
      <c r="E256" s="829"/>
      <c r="F256" s="829"/>
      <c r="G256" s="829"/>
      <c r="H256" s="829"/>
      <c r="I256" s="830"/>
      <c r="J256" s="781"/>
      <c r="K256" s="781"/>
      <c r="L256" s="781"/>
      <c r="M256" s="781"/>
      <c r="N256" s="781"/>
      <c r="O256" s="781"/>
      <c r="P256" s="781"/>
    </row>
    <row r="257" spans="2:16" ht="14.25" customHeight="1" x14ac:dyDescent="0.25">
      <c r="B257" s="829"/>
      <c r="C257" s="829"/>
      <c r="D257" s="829"/>
      <c r="E257" s="829"/>
      <c r="F257" s="829"/>
      <c r="G257" s="829"/>
      <c r="H257" s="829"/>
      <c r="I257" s="830"/>
      <c r="J257" s="781"/>
      <c r="K257" s="781"/>
      <c r="L257" s="781"/>
      <c r="M257" s="781"/>
      <c r="N257" s="781"/>
      <c r="O257" s="781"/>
      <c r="P257" s="781"/>
    </row>
    <row r="258" spans="2:16" ht="14.25" customHeight="1" x14ac:dyDescent="0.25">
      <c r="B258" s="829"/>
      <c r="C258" s="829"/>
      <c r="D258" s="829"/>
      <c r="E258" s="829"/>
      <c r="F258" s="829"/>
      <c r="G258" s="829"/>
      <c r="H258" s="829"/>
      <c r="I258" s="830"/>
      <c r="J258" s="781"/>
      <c r="K258" s="781"/>
      <c r="L258" s="781"/>
      <c r="M258" s="781"/>
      <c r="N258" s="781"/>
      <c r="O258" s="781"/>
      <c r="P258" s="781"/>
    </row>
    <row r="259" spans="2:16" ht="14.25" customHeight="1" x14ac:dyDescent="0.25">
      <c r="B259" s="829"/>
      <c r="C259" s="829"/>
      <c r="D259" s="829"/>
      <c r="E259" s="829"/>
      <c r="F259" s="829"/>
      <c r="G259" s="829"/>
      <c r="H259" s="829"/>
      <c r="I259" s="830"/>
      <c r="J259" s="781"/>
      <c r="K259" s="781"/>
      <c r="L259" s="781"/>
      <c r="M259" s="781"/>
      <c r="N259" s="781"/>
      <c r="O259" s="781"/>
      <c r="P259" s="781"/>
    </row>
    <row r="260" spans="2:16" ht="14.25" customHeight="1" x14ac:dyDescent="0.25">
      <c r="B260" s="829"/>
      <c r="C260" s="829"/>
      <c r="D260" s="829"/>
      <c r="E260" s="829"/>
      <c r="F260" s="829"/>
      <c r="G260" s="829"/>
      <c r="H260" s="829"/>
      <c r="I260" s="830"/>
      <c r="J260" s="781"/>
      <c r="K260" s="781"/>
      <c r="L260" s="781"/>
      <c r="M260" s="781"/>
      <c r="N260" s="781"/>
      <c r="O260" s="781"/>
      <c r="P260" s="781"/>
    </row>
    <row r="261" spans="2:16" ht="14.25" customHeight="1" x14ac:dyDescent="0.25">
      <c r="B261" s="829"/>
      <c r="C261" s="829"/>
      <c r="D261" s="829"/>
      <c r="E261" s="829"/>
      <c r="F261" s="829"/>
      <c r="G261" s="829"/>
      <c r="H261" s="829"/>
      <c r="I261" s="830"/>
      <c r="J261" s="781"/>
      <c r="K261" s="781"/>
      <c r="L261" s="781"/>
      <c r="M261" s="781"/>
      <c r="N261" s="781"/>
      <c r="O261" s="781"/>
      <c r="P261" s="781"/>
    </row>
    <row r="262" spans="2:16" ht="14.25" customHeight="1" x14ac:dyDescent="0.25">
      <c r="B262" s="829"/>
      <c r="C262" s="829"/>
      <c r="D262" s="829"/>
      <c r="E262" s="829"/>
      <c r="F262" s="829"/>
      <c r="G262" s="829"/>
      <c r="H262" s="829"/>
      <c r="I262" s="830"/>
      <c r="J262" s="781"/>
      <c r="K262" s="781"/>
      <c r="L262" s="781"/>
      <c r="M262" s="781"/>
      <c r="N262" s="781"/>
      <c r="O262" s="781"/>
      <c r="P262" s="781"/>
    </row>
    <row r="263" spans="2:16" ht="14.25" customHeight="1" x14ac:dyDescent="0.25">
      <c r="B263" s="829"/>
      <c r="C263" s="829"/>
      <c r="D263" s="829"/>
      <c r="E263" s="829"/>
      <c r="F263" s="829"/>
      <c r="G263" s="829"/>
      <c r="H263" s="829"/>
      <c r="I263" s="830"/>
      <c r="J263" s="781"/>
      <c r="K263" s="781"/>
      <c r="L263" s="781"/>
      <c r="M263" s="781"/>
      <c r="N263" s="781"/>
      <c r="O263" s="781"/>
      <c r="P263" s="781"/>
    </row>
    <row r="264" spans="2:16" ht="14.25" customHeight="1" x14ac:dyDescent="0.25">
      <c r="B264" s="829"/>
      <c r="C264" s="829"/>
      <c r="D264" s="829"/>
      <c r="E264" s="829"/>
      <c r="F264" s="829"/>
      <c r="G264" s="829"/>
      <c r="H264" s="829"/>
      <c r="I264" s="830"/>
      <c r="J264" s="781"/>
      <c r="K264" s="781"/>
      <c r="L264" s="781"/>
      <c r="M264" s="781"/>
      <c r="N264" s="781"/>
      <c r="O264" s="781"/>
      <c r="P264" s="781"/>
    </row>
    <row r="265" spans="2:16" ht="14.25" customHeight="1" x14ac:dyDescent="0.25">
      <c r="B265" s="829"/>
      <c r="C265" s="829"/>
      <c r="D265" s="829"/>
      <c r="E265" s="829"/>
      <c r="F265" s="829"/>
      <c r="G265" s="829"/>
      <c r="H265" s="829"/>
      <c r="I265" s="830"/>
      <c r="J265" s="781"/>
      <c r="K265" s="781"/>
      <c r="L265" s="781"/>
      <c r="M265" s="781"/>
      <c r="N265" s="781"/>
      <c r="O265" s="781"/>
      <c r="P265" s="781"/>
    </row>
    <row r="266" spans="2:16" ht="14.25" customHeight="1" x14ac:dyDescent="0.25">
      <c r="B266" s="829"/>
      <c r="C266" s="829"/>
      <c r="D266" s="829"/>
      <c r="E266" s="829"/>
      <c r="F266" s="829"/>
      <c r="G266" s="829"/>
      <c r="H266" s="829"/>
      <c r="I266" s="830"/>
      <c r="J266" s="781"/>
      <c r="K266" s="781"/>
      <c r="L266" s="781"/>
      <c r="M266" s="781"/>
      <c r="N266" s="781"/>
      <c r="O266" s="781"/>
      <c r="P266" s="781"/>
    </row>
    <row r="267" spans="2:16" ht="14.25" customHeight="1" x14ac:dyDescent="0.25">
      <c r="B267" s="829"/>
      <c r="C267" s="829"/>
      <c r="D267" s="829"/>
      <c r="E267" s="829"/>
      <c r="F267" s="829"/>
      <c r="G267" s="829"/>
      <c r="H267" s="829"/>
      <c r="I267" s="830"/>
      <c r="J267" s="781"/>
      <c r="K267" s="781"/>
      <c r="L267" s="781"/>
      <c r="M267" s="781"/>
      <c r="N267" s="781"/>
      <c r="O267" s="781"/>
      <c r="P267" s="781"/>
    </row>
    <row r="268" spans="2:16" ht="14.25" customHeight="1" x14ac:dyDescent="0.25">
      <c r="B268" s="829"/>
      <c r="C268" s="829"/>
      <c r="D268" s="829"/>
      <c r="E268" s="829"/>
      <c r="F268" s="829"/>
      <c r="G268" s="829"/>
      <c r="H268" s="829"/>
      <c r="I268" s="830"/>
      <c r="J268" s="781"/>
      <c r="K268" s="781"/>
      <c r="L268" s="781"/>
      <c r="M268" s="781"/>
      <c r="N268" s="781"/>
      <c r="O268" s="781"/>
      <c r="P268" s="781"/>
    </row>
    <row r="269" spans="2:16" ht="14.25" customHeight="1" x14ac:dyDescent="0.25">
      <c r="B269" s="829"/>
      <c r="C269" s="829"/>
      <c r="D269" s="829"/>
      <c r="E269" s="829"/>
      <c r="F269" s="829"/>
      <c r="G269" s="829"/>
      <c r="H269" s="829"/>
      <c r="I269" s="830"/>
      <c r="J269" s="781"/>
      <c r="K269" s="781"/>
      <c r="L269" s="781"/>
      <c r="M269" s="781"/>
      <c r="N269" s="781"/>
      <c r="O269" s="781"/>
      <c r="P269" s="781"/>
    </row>
    <row r="270" spans="2:16" ht="14.25" customHeight="1" x14ac:dyDescent="0.25">
      <c r="B270" s="829"/>
      <c r="C270" s="829"/>
      <c r="D270" s="829"/>
      <c r="E270" s="829"/>
      <c r="F270" s="829"/>
      <c r="G270" s="829"/>
      <c r="H270" s="829"/>
      <c r="I270" s="830"/>
      <c r="J270" s="781"/>
      <c r="K270" s="781"/>
      <c r="L270" s="781"/>
      <c r="M270" s="781"/>
      <c r="N270" s="781"/>
      <c r="O270" s="781"/>
      <c r="P270" s="781"/>
    </row>
    <row r="271" spans="2:16" ht="14.25" customHeight="1" x14ac:dyDescent="0.25">
      <c r="B271" s="829"/>
      <c r="C271" s="829"/>
      <c r="D271" s="829"/>
      <c r="E271" s="829"/>
      <c r="F271" s="829"/>
      <c r="G271" s="829"/>
      <c r="H271" s="829"/>
      <c r="I271" s="830"/>
      <c r="J271" s="781"/>
      <c r="K271" s="781"/>
      <c r="L271" s="781"/>
      <c r="M271" s="781"/>
      <c r="N271" s="781"/>
      <c r="O271" s="781"/>
      <c r="P271" s="781"/>
    </row>
    <row r="272" spans="2:16" ht="14.25" customHeight="1" x14ac:dyDescent="0.25">
      <c r="B272" s="829"/>
      <c r="C272" s="829"/>
      <c r="D272" s="829"/>
      <c r="E272" s="829"/>
      <c r="F272" s="829"/>
      <c r="G272" s="829"/>
      <c r="H272" s="829"/>
      <c r="I272" s="830"/>
      <c r="J272" s="781"/>
      <c r="K272" s="781"/>
      <c r="L272" s="781"/>
      <c r="M272" s="781"/>
      <c r="N272" s="781"/>
      <c r="O272" s="781"/>
      <c r="P272" s="781"/>
    </row>
    <row r="273" spans="2:16" ht="14.25" customHeight="1" x14ac:dyDescent="0.25">
      <c r="B273" s="829"/>
      <c r="C273" s="829"/>
      <c r="D273" s="829"/>
      <c r="E273" s="829"/>
      <c r="F273" s="829"/>
      <c r="G273" s="829"/>
      <c r="H273" s="829"/>
      <c r="I273" s="830"/>
      <c r="J273" s="781"/>
      <c r="K273" s="781"/>
      <c r="L273" s="781"/>
      <c r="M273" s="781"/>
      <c r="N273" s="781"/>
      <c r="O273" s="781"/>
      <c r="P273" s="781"/>
    </row>
    <row r="274" spans="2:16" ht="14.25" customHeight="1" x14ac:dyDescent="0.25">
      <c r="B274" s="829"/>
      <c r="C274" s="829"/>
      <c r="D274" s="829"/>
      <c r="E274" s="829"/>
      <c r="F274" s="829"/>
      <c r="G274" s="829"/>
      <c r="H274" s="829"/>
      <c r="I274" s="830"/>
      <c r="J274" s="781"/>
      <c r="K274" s="781"/>
      <c r="L274" s="781"/>
      <c r="M274" s="781"/>
      <c r="N274" s="781"/>
      <c r="O274" s="781"/>
      <c r="P274" s="781"/>
    </row>
    <row r="275" spans="2:16" ht="14.25" customHeight="1" x14ac:dyDescent="0.25">
      <c r="B275" s="829"/>
      <c r="C275" s="829"/>
      <c r="D275" s="829"/>
      <c r="E275" s="829"/>
      <c r="F275" s="829"/>
      <c r="G275" s="829"/>
      <c r="H275" s="829"/>
      <c r="I275" s="830"/>
      <c r="J275" s="781"/>
      <c r="K275" s="781"/>
      <c r="L275" s="781"/>
      <c r="M275" s="781"/>
      <c r="N275" s="781"/>
      <c r="O275" s="781"/>
      <c r="P275" s="781"/>
    </row>
    <row r="276" spans="2:16" ht="14.25" customHeight="1" x14ac:dyDescent="0.25">
      <c r="B276" s="829"/>
      <c r="C276" s="829"/>
      <c r="D276" s="829"/>
      <c r="E276" s="829"/>
      <c r="F276" s="829"/>
      <c r="G276" s="829"/>
      <c r="H276" s="829"/>
      <c r="I276" s="830"/>
      <c r="J276" s="781"/>
      <c r="K276" s="781"/>
      <c r="L276" s="781"/>
      <c r="M276" s="781"/>
      <c r="N276" s="781"/>
      <c r="O276" s="781"/>
      <c r="P276" s="781"/>
    </row>
    <row r="277" spans="2:16" ht="14.25" customHeight="1" x14ac:dyDescent="0.25">
      <c r="B277" s="829"/>
      <c r="C277" s="829"/>
      <c r="D277" s="829"/>
      <c r="E277" s="829"/>
      <c r="F277" s="829"/>
      <c r="G277" s="829"/>
      <c r="H277" s="829"/>
      <c r="I277" s="830"/>
      <c r="J277" s="781"/>
      <c r="K277" s="781"/>
      <c r="L277" s="781"/>
      <c r="M277" s="781"/>
      <c r="N277" s="781"/>
      <c r="O277" s="781"/>
      <c r="P277" s="781"/>
    </row>
    <row r="278" spans="2:16" ht="14.25" customHeight="1" x14ac:dyDescent="0.25">
      <c r="B278" s="829"/>
      <c r="C278" s="829"/>
      <c r="D278" s="829"/>
      <c r="E278" s="829"/>
      <c r="F278" s="829"/>
      <c r="G278" s="829"/>
      <c r="H278" s="829"/>
      <c r="I278" s="830"/>
      <c r="J278" s="781"/>
      <c r="K278" s="781"/>
      <c r="L278" s="781"/>
      <c r="M278" s="781"/>
      <c r="N278" s="781"/>
      <c r="O278" s="781"/>
      <c r="P278" s="781"/>
    </row>
    <row r="279" spans="2:16" ht="14.25" customHeight="1" x14ac:dyDescent="0.25">
      <c r="B279" s="829"/>
      <c r="C279" s="829"/>
      <c r="D279" s="829"/>
      <c r="E279" s="829"/>
      <c r="F279" s="829"/>
      <c r="G279" s="829"/>
      <c r="H279" s="829"/>
      <c r="I279" s="830"/>
      <c r="J279" s="781"/>
      <c r="K279" s="781"/>
      <c r="L279" s="781"/>
      <c r="M279" s="781"/>
      <c r="N279" s="781"/>
      <c r="O279" s="781"/>
      <c r="P279" s="781"/>
    </row>
    <row r="280" spans="2:16" ht="14.25" customHeight="1" x14ac:dyDescent="0.25">
      <c r="B280" s="829"/>
      <c r="C280" s="829"/>
      <c r="D280" s="829"/>
      <c r="E280" s="829"/>
      <c r="F280" s="829"/>
      <c r="G280" s="829"/>
      <c r="H280" s="829"/>
      <c r="I280" s="830"/>
      <c r="J280" s="781"/>
      <c r="K280" s="781"/>
      <c r="L280" s="781"/>
      <c r="M280" s="781"/>
      <c r="N280" s="781"/>
      <c r="O280" s="781"/>
      <c r="P280" s="781"/>
    </row>
    <row r="281" spans="2:16" ht="14.25" customHeight="1" x14ac:dyDescent="0.25">
      <c r="B281" s="829"/>
      <c r="C281" s="829"/>
      <c r="D281" s="829"/>
      <c r="E281" s="829"/>
      <c r="F281" s="829"/>
      <c r="G281" s="829"/>
      <c r="H281" s="829"/>
      <c r="I281" s="830"/>
      <c r="J281" s="781"/>
      <c r="K281" s="781"/>
      <c r="L281" s="781"/>
      <c r="M281" s="781"/>
      <c r="N281" s="781"/>
      <c r="O281" s="781"/>
      <c r="P281" s="781"/>
    </row>
    <row r="282" spans="2:16" ht="14.25" customHeight="1" x14ac:dyDescent="0.25">
      <c r="B282" s="829"/>
      <c r="C282" s="829"/>
      <c r="D282" s="829"/>
      <c r="E282" s="829"/>
      <c r="F282" s="829"/>
      <c r="G282" s="829"/>
      <c r="H282" s="829"/>
      <c r="I282" s="830"/>
      <c r="J282" s="781"/>
      <c r="K282" s="781"/>
      <c r="L282" s="781"/>
      <c r="M282" s="781"/>
      <c r="N282" s="781"/>
      <c r="O282" s="781"/>
      <c r="P282" s="781"/>
    </row>
    <row r="283" spans="2:16" ht="14.25" customHeight="1" x14ac:dyDescent="0.25">
      <c r="B283" s="829"/>
      <c r="C283" s="829"/>
      <c r="D283" s="829"/>
      <c r="E283" s="829"/>
      <c r="F283" s="829"/>
      <c r="G283" s="829"/>
      <c r="H283" s="829"/>
      <c r="I283" s="830"/>
      <c r="J283" s="781"/>
      <c r="K283" s="781"/>
      <c r="L283" s="781"/>
      <c r="M283" s="781"/>
      <c r="N283" s="781"/>
      <c r="O283" s="781"/>
      <c r="P283" s="781"/>
    </row>
    <row r="284" spans="2:16" ht="14.25" customHeight="1" x14ac:dyDescent="0.25">
      <c r="B284" s="829"/>
      <c r="C284" s="829"/>
      <c r="D284" s="829"/>
      <c r="E284" s="829"/>
      <c r="F284" s="829"/>
      <c r="G284" s="829"/>
      <c r="H284" s="829"/>
      <c r="I284" s="830"/>
      <c r="J284" s="781"/>
      <c r="K284" s="781"/>
      <c r="L284" s="781"/>
      <c r="M284" s="781"/>
      <c r="N284" s="781"/>
      <c r="O284" s="781"/>
      <c r="P284" s="781"/>
    </row>
    <row r="285" spans="2:16" ht="14.25" customHeight="1" x14ac:dyDescent="0.25">
      <c r="B285" s="829"/>
      <c r="C285" s="829"/>
      <c r="D285" s="829"/>
      <c r="E285" s="829"/>
      <c r="F285" s="829"/>
      <c r="G285" s="829"/>
      <c r="H285" s="829"/>
      <c r="I285" s="830"/>
      <c r="J285" s="781"/>
      <c r="K285" s="781"/>
      <c r="L285" s="781"/>
      <c r="M285" s="781"/>
      <c r="N285" s="781"/>
      <c r="O285" s="781"/>
      <c r="P285" s="781"/>
    </row>
    <row r="286" spans="2:16" ht="14.25" customHeight="1" x14ac:dyDescent="0.25">
      <c r="B286" s="829"/>
      <c r="C286" s="829"/>
      <c r="D286" s="829"/>
      <c r="E286" s="829"/>
      <c r="F286" s="829"/>
      <c r="G286" s="829"/>
      <c r="H286" s="829"/>
      <c r="I286" s="830"/>
      <c r="J286" s="781"/>
      <c r="K286" s="781"/>
      <c r="L286" s="781"/>
      <c r="M286" s="781"/>
      <c r="N286" s="781"/>
      <c r="O286" s="781"/>
      <c r="P286" s="781"/>
    </row>
    <row r="287" spans="2:16" ht="14.25" customHeight="1" x14ac:dyDescent="0.25">
      <c r="B287" s="829"/>
      <c r="C287" s="829"/>
      <c r="D287" s="829"/>
      <c r="E287" s="829"/>
      <c r="F287" s="829"/>
      <c r="G287" s="829"/>
      <c r="H287" s="829"/>
      <c r="I287" s="830"/>
      <c r="J287" s="781"/>
      <c r="K287" s="781"/>
      <c r="L287" s="781"/>
      <c r="M287" s="781"/>
      <c r="N287" s="781"/>
      <c r="O287" s="781"/>
      <c r="P287" s="781"/>
    </row>
    <row r="288" spans="2:16" ht="14.25" customHeight="1" x14ac:dyDescent="0.25">
      <c r="B288" s="829"/>
      <c r="C288" s="829"/>
      <c r="D288" s="829"/>
      <c r="E288" s="829"/>
      <c r="F288" s="829"/>
      <c r="G288" s="829"/>
      <c r="H288" s="829"/>
      <c r="I288" s="830"/>
      <c r="J288" s="781"/>
      <c r="K288" s="781"/>
      <c r="L288" s="781"/>
      <c r="M288" s="781"/>
      <c r="N288" s="781"/>
      <c r="O288" s="781"/>
      <c r="P288" s="781"/>
    </row>
    <row r="289" spans="2:16" ht="14.25" customHeight="1" x14ac:dyDescent="0.25">
      <c r="B289" s="829"/>
      <c r="C289" s="829"/>
      <c r="D289" s="829"/>
      <c r="E289" s="829"/>
      <c r="F289" s="829"/>
      <c r="G289" s="829"/>
      <c r="H289" s="829"/>
      <c r="I289" s="830"/>
      <c r="J289" s="781"/>
      <c r="K289" s="781"/>
      <c r="L289" s="781"/>
      <c r="M289" s="781"/>
      <c r="N289" s="781"/>
      <c r="O289" s="781"/>
      <c r="P289" s="781"/>
    </row>
    <row r="290" spans="2:16" ht="14.25" customHeight="1" x14ac:dyDescent="0.25">
      <c r="B290" s="829"/>
      <c r="C290" s="829"/>
      <c r="D290" s="829"/>
      <c r="E290" s="829"/>
      <c r="F290" s="829"/>
      <c r="G290" s="829"/>
      <c r="H290" s="829"/>
      <c r="I290" s="830"/>
      <c r="J290" s="781"/>
      <c r="K290" s="781"/>
      <c r="L290" s="781"/>
      <c r="M290" s="781"/>
      <c r="N290" s="781"/>
      <c r="O290" s="781"/>
      <c r="P290" s="781"/>
    </row>
    <row r="291" spans="2:16" ht="14.25" customHeight="1" x14ac:dyDescent="0.25">
      <c r="B291" s="829"/>
      <c r="C291" s="829"/>
      <c r="D291" s="829"/>
      <c r="E291" s="829"/>
      <c r="F291" s="829"/>
      <c r="G291" s="829"/>
      <c r="H291" s="829"/>
      <c r="I291" s="830"/>
      <c r="J291" s="781"/>
      <c r="K291" s="781"/>
      <c r="L291" s="781"/>
      <c r="M291" s="781"/>
      <c r="N291" s="781"/>
      <c r="O291" s="781"/>
      <c r="P291" s="781"/>
    </row>
    <row r="292" spans="2:16" ht="14.25" customHeight="1" x14ac:dyDescent="0.25">
      <c r="B292" s="829"/>
      <c r="C292" s="829"/>
      <c r="D292" s="829"/>
      <c r="E292" s="829"/>
      <c r="F292" s="829"/>
      <c r="G292" s="829"/>
      <c r="H292" s="829"/>
      <c r="I292" s="830"/>
      <c r="J292" s="781"/>
      <c r="K292" s="781"/>
      <c r="L292" s="781"/>
      <c r="M292" s="781"/>
      <c r="N292" s="781"/>
      <c r="O292" s="781"/>
      <c r="P292" s="781"/>
    </row>
    <row r="293" spans="2:16" ht="14.25" customHeight="1" x14ac:dyDescent="0.25">
      <c r="B293" s="829"/>
      <c r="C293" s="829"/>
      <c r="D293" s="829"/>
      <c r="E293" s="829"/>
      <c r="F293" s="829"/>
      <c r="G293" s="829"/>
      <c r="H293" s="829"/>
      <c r="I293" s="830"/>
      <c r="J293" s="781"/>
      <c r="K293" s="781"/>
      <c r="L293" s="781"/>
      <c r="M293" s="781"/>
      <c r="N293" s="781"/>
      <c r="O293" s="781"/>
      <c r="P293" s="781"/>
    </row>
    <row r="294" spans="2:16" ht="14.25" customHeight="1" x14ac:dyDescent="0.25">
      <c r="B294" s="829"/>
      <c r="C294" s="829"/>
      <c r="D294" s="829"/>
      <c r="E294" s="829"/>
      <c r="F294" s="829"/>
      <c r="G294" s="829"/>
      <c r="H294" s="829"/>
      <c r="I294" s="830"/>
      <c r="J294" s="781"/>
      <c r="K294" s="781"/>
      <c r="L294" s="781"/>
      <c r="M294" s="781"/>
      <c r="N294" s="781"/>
      <c r="O294" s="781"/>
      <c r="P294" s="781"/>
    </row>
    <row r="295" spans="2:16" ht="14.25" customHeight="1" x14ac:dyDescent="0.25">
      <c r="B295" s="829"/>
      <c r="C295" s="829"/>
      <c r="D295" s="829"/>
      <c r="E295" s="829"/>
      <c r="F295" s="829"/>
      <c r="G295" s="829"/>
      <c r="H295" s="829"/>
      <c r="I295" s="830"/>
      <c r="J295" s="781"/>
      <c r="K295" s="781"/>
      <c r="L295" s="781"/>
      <c r="M295" s="781"/>
      <c r="N295" s="781"/>
      <c r="O295" s="781"/>
      <c r="P295" s="781"/>
    </row>
    <row r="296" spans="2:16" ht="14.25" customHeight="1" x14ac:dyDescent="0.25">
      <c r="B296" s="829"/>
      <c r="C296" s="829"/>
      <c r="D296" s="829"/>
      <c r="E296" s="829"/>
      <c r="F296" s="829"/>
      <c r="G296" s="829"/>
      <c r="H296" s="829"/>
      <c r="I296" s="830"/>
      <c r="J296" s="781"/>
      <c r="K296" s="781"/>
      <c r="L296" s="781"/>
      <c r="M296" s="781"/>
      <c r="N296" s="781"/>
      <c r="O296" s="781"/>
      <c r="P296" s="781"/>
    </row>
    <row r="297" spans="2:16" ht="14.25" customHeight="1" x14ac:dyDescent="0.25">
      <c r="B297" s="829"/>
      <c r="C297" s="829"/>
      <c r="D297" s="829"/>
      <c r="E297" s="829"/>
      <c r="F297" s="829"/>
      <c r="G297" s="829"/>
      <c r="H297" s="829"/>
      <c r="I297" s="830"/>
      <c r="J297" s="781"/>
      <c r="K297" s="781"/>
      <c r="L297" s="781"/>
      <c r="M297" s="781"/>
      <c r="N297" s="781"/>
      <c r="O297" s="781"/>
      <c r="P297" s="781"/>
    </row>
    <row r="298" spans="2:16" ht="14.25" customHeight="1" x14ac:dyDescent="0.25">
      <c r="B298" s="829"/>
      <c r="C298" s="829"/>
      <c r="D298" s="829"/>
      <c r="E298" s="829"/>
      <c r="F298" s="829"/>
      <c r="G298" s="829"/>
      <c r="H298" s="829"/>
      <c r="I298" s="830"/>
      <c r="J298" s="781"/>
      <c r="K298" s="781"/>
      <c r="L298" s="781"/>
      <c r="M298" s="781"/>
      <c r="N298" s="781"/>
      <c r="O298" s="781"/>
      <c r="P298" s="781"/>
    </row>
    <row r="299" spans="2:16" ht="14.25" customHeight="1" x14ac:dyDescent="0.25">
      <c r="B299" s="829"/>
      <c r="C299" s="829"/>
      <c r="D299" s="829"/>
      <c r="E299" s="829"/>
      <c r="F299" s="829"/>
      <c r="G299" s="829"/>
      <c r="H299" s="829"/>
      <c r="I299" s="830"/>
      <c r="J299" s="781"/>
      <c r="K299" s="781"/>
      <c r="L299" s="781"/>
      <c r="M299" s="781"/>
      <c r="N299" s="781"/>
      <c r="O299" s="781"/>
      <c r="P299" s="781"/>
    </row>
    <row r="300" spans="2:16" ht="14.25" customHeight="1" x14ac:dyDescent="0.25">
      <c r="B300" s="829"/>
      <c r="C300" s="829"/>
      <c r="D300" s="829"/>
      <c r="E300" s="829"/>
      <c r="F300" s="829"/>
      <c r="G300" s="829"/>
      <c r="H300" s="829"/>
      <c r="I300" s="830"/>
      <c r="J300" s="781"/>
      <c r="K300" s="781"/>
      <c r="L300" s="781"/>
      <c r="M300" s="781"/>
      <c r="N300" s="781"/>
      <c r="O300" s="781"/>
      <c r="P300" s="781"/>
    </row>
    <row r="301" spans="2:16" ht="14.25" customHeight="1" x14ac:dyDescent="0.25">
      <c r="B301" s="829"/>
      <c r="C301" s="829"/>
      <c r="D301" s="829"/>
      <c r="E301" s="829"/>
      <c r="F301" s="829"/>
      <c r="G301" s="829"/>
      <c r="H301" s="829"/>
      <c r="I301" s="830"/>
      <c r="J301" s="781"/>
      <c r="K301" s="781"/>
      <c r="L301" s="781"/>
      <c r="M301" s="781"/>
      <c r="N301" s="781"/>
      <c r="O301" s="781"/>
      <c r="P301" s="781"/>
    </row>
    <row r="302" spans="2:16" ht="14.25" customHeight="1" x14ac:dyDescent="0.25">
      <c r="B302" s="829"/>
      <c r="C302" s="829"/>
      <c r="D302" s="829"/>
      <c r="E302" s="829"/>
      <c r="F302" s="829"/>
      <c r="G302" s="829"/>
      <c r="H302" s="829"/>
      <c r="I302" s="830"/>
      <c r="J302" s="781"/>
      <c r="K302" s="781"/>
      <c r="L302" s="781"/>
      <c r="M302" s="781"/>
      <c r="N302" s="781"/>
      <c r="O302" s="781"/>
      <c r="P302" s="781"/>
    </row>
    <row r="303" spans="2:16" ht="14.25" customHeight="1" x14ac:dyDescent="0.25">
      <c r="B303" s="829"/>
      <c r="C303" s="829"/>
      <c r="D303" s="829"/>
      <c r="E303" s="829"/>
      <c r="F303" s="829"/>
      <c r="G303" s="829"/>
      <c r="H303" s="829"/>
      <c r="I303" s="830"/>
      <c r="J303" s="781"/>
      <c r="K303" s="781"/>
      <c r="L303" s="781"/>
      <c r="M303" s="781"/>
      <c r="N303" s="781"/>
      <c r="O303" s="781"/>
      <c r="P303" s="781"/>
    </row>
    <row r="304" spans="2:16" ht="14.25" customHeight="1" x14ac:dyDescent="0.25">
      <c r="B304" s="829"/>
      <c r="C304" s="829"/>
      <c r="D304" s="829"/>
      <c r="E304" s="829"/>
      <c r="F304" s="829"/>
      <c r="G304" s="829"/>
      <c r="H304" s="829"/>
      <c r="I304" s="830"/>
      <c r="J304" s="781"/>
      <c r="K304" s="781"/>
      <c r="L304" s="781"/>
      <c r="M304" s="781"/>
      <c r="N304" s="781"/>
      <c r="O304" s="781"/>
      <c r="P304" s="781"/>
    </row>
    <row r="305" spans="2:16" ht="14.25" customHeight="1" x14ac:dyDescent="0.25">
      <c r="B305" s="829"/>
      <c r="C305" s="829"/>
      <c r="D305" s="829"/>
      <c r="E305" s="829"/>
      <c r="F305" s="829"/>
      <c r="G305" s="829"/>
      <c r="H305" s="829"/>
      <c r="I305" s="830"/>
      <c r="J305" s="781"/>
      <c r="K305" s="781"/>
      <c r="L305" s="781"/>
      <c r="M305" s="781"/>
      <c r="N305" s="781"/>
      <c r="O305" s="781"/>
      <c r="P305" s="781"/>
    </row>
    <row r="306" spans="2:16" ht="14.25" customHeight="1" x14ac:dyDescent="0.25">
      <c r="B306" s="829"/>
      <c r="C306" s="829"/>
      <c r="D306" s="829"/>
      <c r="E306" s="829"/>
      <c r="F306" s="829"/>
      <c r="G306" s="829"/>
      <c r="H306" s="829"/>
      <c r="I306" s="830"/>
      <c r="J306" s="781"/>
      <c r="K306" s="781"/>
      <c r="L306" s="781"/>
      <c r="M306" s="781"/>
      <c r="N306" s="781"/>
      <c r="O306" s="781"/>
      <c r="P306" s="781"/>
    </row>
    <row r="307" spans="2:16" ht="14.25" customHeight="1" x14ac:dyDescent="0.25">
      <c r="B307" s="829"/>
      <c r="C307" s="829"/>
      <c r="D307" s="829"/>
      <c r="E307" s="829"/>
      <c r="F307" s="829"/>
      <c r="G307" s="829"/>
      <c r="H307" s="829"/>
      <c r="I307" s="830"/>
      <c r="J307" s="781"/>
      <c r="K307" s="781"/>
      <c r="L307" s="781"/>
      <c r="M307" s="781"/>
      <c r="N307" s="781"/>
      <c r="O307" s="781"/>
      <c r="P307" s="781"/>
    </row>
    <row r="308" spans="2:16" ht="14.25" customHeight="1" x14ac:dyDescent="0.25">
      <c r="B308" s="829"/>
      <c r="C308" s="829"/>
      <c r="D308" s="829"/>
      <c r="E308" s="829"/>
      <c r="F308" s="829"/>
      <c r="G308" s="829"/>
      <c r="H308" s="829"/>
      <c r="I308" s="830"/>
      <c r="J308" s="781"/>
      <c r="K308" s="781"/>
      <c r="L308" s="781"/>
      <c r="M308" s="781"/>
      <c r="N308" s="781"/>
      <c r="O308" s="781"/>
      <c r="P308" s="781"/>
    </row>
    <row r="309" spans="2:16" ht="14.25" customHeight="1" x14ac:dyDescent="0.25">
      <c r="B309" s="829"/>
      <c r="C309" s="829"/>
      <c r="D309" s="829"/>
      <c r="E309" s="829"/>
      <c r="F309" s="829"/>
      <c r="G309" s="829"/>
      <c r="H309" s="829"/>
      <c r="I309" s="830"/>
      <c r="J309" s="781"/>
      <c r="K309" s="781"/>
      <c r="L309" s="781"/>
      <c r="M309" s="781"/>
      <c r="N309" s="781"/>
      <c r="O309" s="781"/>
      <c r="P309" s="781"/>
    </row>
    <row r="310" spans="2:16" ht="14.25" customHeight="1" x14ac:dyDescent="0.25">
      <c r="B310" s="829"/>
      <c r="C310" s="829"/>
      <c r="D310" s="829"/>
      <c r="E310" s="829"/>
      <c r="F310" s="829"/>
      <c r="G310" s="829"/>
      <c r="H310" s="829"/>
      <c r="I310" s="830"/>
      <c r="J310" s="781"/>
      <c r="K310" s="781"/>
      <c r="L310" s="781"/>
      <c r="M310" s="781"/>
      <c r="N310" s="781"/>
      <c r="O310" s="781"/>
      <c r="P310" s="781"/>
    </row>
    <row r="311" spans="2:16" ht="14.25" customHeight="1" x14ac:dyDescent="0.25">
      <c r="B311" s="829"/>
      <c r="C311" s="829"/>
      <c r="D311" s="829"/>
      <c r="E311" s="829"/>
      <c r="F311" s="829"/>
      <c r="G311" s="829"/>
      <c r="H311" s="829"/>
      <c r="I311" s="830"/>
      <c r="J311" s="781"/>
      <c r="K311" s="781"/>
      <c r="L311" s="781"/>
      <c r="M311" s="781"/>
      <c r="N311" s="781"/>
      <c r="O311" s="781"/>
      <c r="P311" s="781"/>
    </row>
    <row r="312" spans="2:16" ht="14.25" customHeight="1" x14ac:dyDescent="0.25">
      <c r="B312" s="829"/>
      <c r="C312" s="829"/>
      <c r="D312" s="829"/>
      <c r="E312" s="829"/>
      <c r="F312" s="829"/>
      <c r="G312" s="829"/>
      <c r="H312" s="829"/>
      <c r="I312" s="830"/>
      <c r="J312" s="781"/>
      <c r="K312" s="781"/>
      <c r="L312" s="781"/>
      <c r="M312" s="781"/>
      <c r="N312" s="781"/>
      <c r="O312" s="781"/>
      <c r="P312" s="781"/>
    </row>
    <row r="313" spans="2:16" ht="14.25" customHeight="1" x14ac:dyDescent="0.25">
      <c r="B313" s="829"/>
      <c r="C313" s="829"/>
      <c r="D313" s="829"/>
      <c r="E313" s="829"/>
      <c r="F313" s="829"/>
      <c r="G313" s="829"/>
      <c r="H313" s="829"/>
      <c r="I313" s="830"/>
      <c r="J313" s="781"/>
      <c r="K313" s="781"/>
      <c r="L313" s="781"/>
      <c r="M313" s="781"/>
      <c r="N313" s="781"/>
      <c r="O313" s="781"/>
      <c r="P313" s="781"/>
    </row>
    <row r="314" spans="2:16" ht="14.25" customHeight="1" x14ac:dyDescent="0.25">
      <c r="B314" s="829"/>
      <c r="C314" s="829"/>
      <c r="D314" s="829"/>
      <c r="E314" s="829"/>
      <c r="F314" s="829"/>
      <c r="G314" s="829"/>
      <c r="H314" s="829"/>
      <c r="I314" s="830"/>
      <c r="J314" s="781"/>
      <c r="K314" s="781"/>
      <c r="L314" s="781"/>
      <c r="M314" s="781"/>
      <c r="N314" s="781"/>
      <c r="O314" s="781"/>
      <c r="P314" s="781"/>
    </row>
    <row r="315" spans="2:16" ht="14.25" customHeight="1" x14ac:dyDescent="0.25">
      <c r="B315" s="829"/>
      <c r="C315" s="829"/>
      <c r="D315" s="829"/>
      <c r="E315" s="829"/>
      <c r="F315" s="829"/>
      <c r="G315" s="829"/>
      <c r="H315" s="829"/>
      <c r="I315" s="830"/>
      <c r="J315" s="781"/>
      <c r="K315" s="781"/>
      <c r="L315" s="781"/>
      <c r="M315" s="781"/>
      <c r="N315" s="781"/>
      <c r="O315" s="781"/>
      <c r="P315" s="781"/>
    </row>
    <row r="316" spans="2:16" ht="14.25" customHeight="1" x14ac:dyDescent="0.25">
      <c r="B316" s="829"/>
      <c r="C316" s="829"/>
      <c r="D316" s="829"/>
      <c r="E316" s="829"/>
      <c r="F316" s="829"/>
      <c r="G316" s="829"/>
      <c r="H316" s="829"/>
      <c r="I316" s="830"/>
      <c r="J316" s="781"/>
      <c r="K316" s="781"/>
      <c r="L316" s="781"/>
      <c r="M316" s="781"/>
      <c r="N316" s="781"/>
      <c r="O316" s="781"/>
      <c r="P316" s="781"/>
    </row>
    <row r="317" spans="2:16" ht="14.25" customHeight="1" x14ac:dyDescent="0.25">
      <c r="B317" s="829"/>
      <c r="C317" s="829"/>
      <c r="D317" s="829"/>
      <c r="E317" s="829"/>
      <c r="F317" s="829"/>
      <c r="G317" s="829"/>
      <c r="H317" s="829"/>
      <c r="I317" s="830"/>
      <c r="J317" s="781"/>
      <c r="K317" s="781"/>
      <c r="L317" s="781"/>
      <c r="M317" s="781"/>
      <c r="N317" s="781"/>
      <c r="O317" s="781"/>
      <c r="P317" s="781"/>
    </row>
    <row r="318" spans="2:16" ht="14.25" customHeight="1" x14ac:dyDescent="0.25">
      <c r="B318" s="829"/>
      <c r="C318" s="829"/>
      <c r="D318" s="829"/>
      <c r="E318" s="829"/>
      <c r="F318" s="829"/>
      <c r="G318" s="829"/>
      <c r="H318" s="829"/>
      <c r="I318" s="830"/>
      <c r="J318" s="781"/>
      <c r="K318" s="781"/>
      <c r="L318" s="781"/>
      <c r="M318" s="781"/>
      <c r="N318" s="781"/>
      <c r="O318" s="781"/>
      <c r="P318" s="781"/>
    </row>
    <row r="319" spans="2:16" ht="14.25" customHeight="1" x14ac:dyDescent="0.25">
      <c r="B319" s="829"/>
      <c r="C319" s="829"/>
      <c r="D319" s="829"/>
      <c r="E319" s="829"/>
      <c r="F319" s="829"/>
      <c r="G319" s="829"/>
      <c r="H319" s="829"/>
      <c r="I319" s="830"/>
      <c r="J319" s="781"/>
      <c r="K319" s="781"/>
      <c r="L319" s="781"/>
      <c r="M319" s="781"/>
      <c r="N319" s="781"/>
      <c r="O319" s="781"/>
      <c r="P319" s="781"/>
    </row>
    <row r="320" spans="2:16" ht="14.25" customHeight="1" x14ac:dyDescent="0.25">
      <c r="B320" s="829"/>
      <c r="C320" s="829"/>
      <c r="D320" s="829"/>
      <c r="E320" s="829"/>
      <c r="F320" s="829"/>
      <c r="G320" s="829"/>
      <c r="H320" s="829"/>
      <c r="I320" s="830"/>
      <c r="J320" s="781"/>
      <c r="K320" s="781"/>
      <c r="L320" s="781"/>
      <c r="M320" s="781"/>
      <c r="N320" s="781"/>
      <c r="O320" s="781"/>
      <c r="P320" s="781"/>
    </row>
    <row r="321" spans="2:16" ht="14.25" customHeight="1" x14ac:dyDescent="0.25">
      <c r="B321" s="829"/>
      <c r="C321" s="829"/>
      <c r="D321" s="829"/>
      <c r="E321" s="829"/>
      <c r="F321" s="829"/>
      <c r="G321" s="829"/>
      <c r="H321" s="829"/>
      <c r="I321" s="830"/>
      <c r="J321" s="781"/>
      <c r="K321" s="781"/>
      <c r="L321" s="781"/>
      <c r="M321" s="781"/>
      <c r="N321" s="781"/>
      <c r="O321" s="781"/>
      <c r="P321" s="781"/>
    </row>
    <row r="322" spans="2:16" ht="14.25" customHeight="1" x14ac:dyDescent="0.25">
      <c r="B322" s="829"/>
      <c r="C322" s="829"/>
      <c r="D322" s="829"/>
      <c r="E322" s="829"/>
      <c r="F322" s="829"/>
      <c r="G322" s="829"/>
      <c r="H322" s="829"/>
      <c r="I322" s="830"/>
      <c r="J322" s="781"/>
      <c r="K322" s="781"/>
      <c r="L322" s="781"/>
      <c r="M322" s="781"/>
      <c r="N322" s="781"/>
      <c r="O322" s="781"/>
      <c r="P322" s="781"/>
    </row>
    <row r="323" spans="2:16" ht="14.25" customHeight="1" x14ac:dyDescent="0.25">
      <c r="B323" s="829"/>
      <c r="C323" s="829"/>
      <c r="D323" s="829"/>
      <c r="E323" s="829"/>
      <c r="F323" s="829"/>
      <c r="G323" s="829"/>
      <c r="H323" s="829"/>
      <c r="I323" s="830"/>
      <c r="J323" s="781"/>
      <c r="K323" s="781"/>
      <c r="L323" s="781"/>
      <c r="M323" s="781"/>
      <c r="N323" s="781"/>
      <c r="O323" s="781"/>
      <c r="P323" s="781"/>
    </row>
    <row r="324" spans="2:16" ht="14.25" customHeight="1" x14ac:dyDescent="0.25">
      <c r="B324" s="829"/>
      <c r="C324" s="829"/>
      <c r="D324" s="829"/>
      <c r="E324" s="829"/>
      <c r="F324" s="829"/>
      <c r="G324" s="829"/>
      <c r="H324" s="829"/>
      <c r="I324" s="830"/>
      <c r="J324" s="781"/>
      <c r="K324" s="781"/>
      <c r="L324" s="781"/>
      <c r="M324" s="781"/>
      <c r="N324" s="781"/>
      <c r="O324" s="781"/>
      <c r="P324" s="781"/>
    </row>
    <row r="325" spans="2:16" ht="14.25" customHeight="1" x14ac:dyDescent="0.25">
      <c r="B325" s="829"/>
      <c r="C325" s="829"/>
      <c r="D325" s="829"/>
      <c r="E325" s="829"/>
      <c r="F325" s="829"/>
      <c r="G325" s="829"/>
      <c r="H325" s="829"/>
      <c r="I325" s="830"/>
      <c r="J325" s="781"/>
      <c r="K325" s="781"/>
      <c r="L325" s="781"/>
      <c r="M325" s="781"/>
      <c r="N325" s="781"/>
      <c r="O325" s="781"/>
      <c r="P325" s="781"/>
    </row>
    <row r="326" spans="2:16" ht="14.25" customHeight="1" x14ac:dyDescent="0.25">
      <c r="B326" s="829"/>
      <c r="C326" s="829"/>
      <c r="D326" s="829"/>
      <c r="E326" s="829"/>
      <c r="F326" s="829"/>
      <c r="G326" s="829"/>
      <c r="H326" s="829"/>
      <c r="I326" s="830"/>
      <c r="J326" s="781"/>
      <c r="K326" s="781"/>
      <c r="L326" s="781"/>
      <c r="M326" s="781"/>
      <c r="N326" s="781"/>
      <c r="O326" s="781"/>
      <c r="P326" s="781"/>
    </row>
    <row r="327" spans="2:16" ht="14.25" customHeight="1" x14ac:dyDescent="0.25">
      <c r="B327" s="829"/>
      <c r="C327" s="829"/>
      <c r="D327" s="829"/>
      <c r="E327" s="829"/>
      <c r="F327" s="829"/>
      <c r="G327" s="829"/>
      <c r="H327" s="829"/>
      <c r="I327" s="830"/>
      <c r="J327" s="781"/>
      <c r="K327" s="781"/>
      <c r="L327" s="781"/>
      <c r="M327" s="781"/>
      <c r="N327" s="781"/>
      <c r="O327" s="781"/>
      <c r="P327" s="781"/>
    </row>
    <row r="328" spans="2:16" ht="14.25" customHeight="1" x14ac:dyDescent="0.25">
      <c r="B328" s="829"/>
      <c r="C328" s="829"/>
      <c r="D328" s="829"/>
      <c r="E328" s="829"/>
      <c r="F328" s="829"/>
      <c r="G328" s="829"/>
      <c r="H328" s="829"/>
      <c r="I328" s="830"/>
      <c r="J328" s="781"/>
      <c r="K328" s="781"/>
      <c r="L328" s="781"/>
      <c r="M328" s="781"/>
      <c r="N328" s="781"/>
      <c r="O328" s="781"/>
      <c r="P328" s="781"/>
    </row>
    <row r="329" spans="2:16" ht="14.25" customHeight="1" x14ac:dyDescent="0.25">
      <c r="B329" s="829"/>
      <c r="C329" s="829"/>
      <c r="D329" s="829"/>
      <c r="E329" s="829"/>
      <c r="F329" s="829"/>
      <c r="G329" s="829"/>
      <c r="H329" s="829"/>
      <c r="I329" s="830"/>
      <c r="J329" s="781"/>
      <c r="K329" s="781"/>
      <c r="L329" s="781"/>
      <c r="M329" s="781"/>
      <c r="N329" s="781"/>
      <c r="O329" s="781"/>
      <c r="P329" s="781"/>
    </row>
    <row r="330" spans="2:16" ht="14.25" customHeight="1" x14ac:dyDescent="0.25">
      <c r="B330" s="829"/>
      <c r="C330" s="829"/>
      <c r="D330" s="829"/>
      <c r="E330" s="829"/>
      <c r="F330" s="829"/>
      <c r="G330" s="829"/>
      <c r="H330" s="829"/>
      <c r="I330" s="830"/>
      <c r="J330" s="781"/>
      <c r="K330" s="781"/>
      <c r="L330" s="781"/>
      <c r="M330" s="781"/>
      <c r="N330" s="781"/>
      <c r="O330" s="781"/>
      <c r="P330" s="781"/>
    </row>
    <row r="331" spans="2:16" ht="14.25" customHeight="1" x14ac:dyDescent="0.25">
      <c r="B331" s="829"/>
      <c r="C331" s="829"/>
      <c r="D331" s="829"/>
      <c r="E331" s="829"/>
      <c r="F331" s="829"/>
      <c r="G331" s="829"/>
      <c r="H331" s="829"/>
      <c r="I331" s="830"/>
      <c r="J331" s="781"/>
      <c r="K331" s="781"/>
      <c r="L331" s="781"/>
      <c r="M331" s="781"/>
      <c r="N331" s="781"/>
      <c r="O331" s="781"/>
      <c r="P331" s="781"/>
    </row>
    <row r="332" spans="2:16" ht="14.25" customHeight="1" x14ac:dyDescent="0.25">
      <c r="B332" s="829"/>
      <c r="C332" s="829"/>
      <c r="D332" s="829"/>
      <c r="E332" s="829"/>
      <c r="F332" s="829"/>
      <c r="G332" s="829"/>
      <c r="H332" s="829"/>
      <c r="I332" s="830"/>
      <c r="J332" s="781"/>
      <c r="K332" s="781"/>
      <c r="L332" s="781"/>
      <c r="M332" s="781"/>
      <c r="N332" s="781"/>
      <c r="O332" s="781"/>
      <c r="P332" s="781"/>
    </row>
    <row r="333" spans="2:16" ht="14.25" customHeight="1" x14ac:dyDescent="0.25">
      <c r="B333" s="829"/>
      <c r="C333" s="829"/>
      <c r="D333" s="829"/>
      <c r="E333" s="829"/>
      <c r="F333" s="829"/>
      <c r="G333" s="829"/>
      <c r="H333" s="829"/>
      <c r="I333" s="830"/>
      <c r="J333" s="781"/>
      <c r="K333" s="781"/>
      <c r="L333" s="781"/>
      <c r="M333" s="781"/>
      <c r="N333" s="781"/>
      <c r="O333" s="781"/>
      <c r="P333" s="781"/>
    </row>
    <row r="334" spans="2:16" ht="14.25" customHeight="1" x14ac:dyDescent="0.25">
      <c r="B334" s="829"/>
      <c r="C334" s="829"/>
      <c r="D334" s="829"/>
      <c r="E334" s="829"/>
      <c r="F334" s="829"/>
      <c r="G334" s="829"/>
      <c r="H334" s="829"/>
      <c r="I334" s="830"/>
      <c r="J334" s="781"/>
      <c r="K334" s="781"/>
      <c r="L334" s="781"/>
      <c r="M334" s="781"/>
      <c r="N334" s="781"/>
      <c r="O334" s="781"/>
      <c r="P334" s="781"/>
    </row>
    <row r="335" spans="2:16" ht="14.25" customHeight="1" x14ac:dyDescent="0.25">
      <c r="B335" s="829"/>
      <c r="C335" s="829"/>
      <c r="D335" s="829"/>
      <c r="E335" s="829"/>
      <c r="F335" s="829"/>
      <c r="G335" s="829"/>
      <c r="H335" s="829"/>
      <c r="I335" s="830"/>
      <c r="J335" s="781"/>
      <c r="K335" s="781"/>
      <c r="L335" s="781"/>
      <c r="M335" s="781"/>
      <c r="N335" s="781"/>
      <c r="O335" s="781"/>
      <c r="P335" s="781"/>
    </row>
    <row r="336" spans="2:16" ht="14.25" customHeight="1" x14ac:dyDescent="0.25">
      <c r="B336" s="829"/>
      <c r="C336" s="829"/>
      <c r="D336" s="829"/>
      <c r="E336" s="829"/>
      <c r="F336" s="829"/>
      <c r="G336" s="829"/>
      <c r="H336" s="829"/>
      <c r="I336" s="830"/>
      <c r="J336" s="781"/>
      <c r="K336" s="781"/>
      <c r="L336" s="781"/>
      <c r="M336" s="781"/>
      <c r="N336" s="781"/>
      <c r="O336" s="781"/>
      <c r="P336" s="781"/>
    </row>
    <row r="337" spans="2:16" ht="14.25" customHeight="1" x14ac:dyDescent="0.25">
      <c r="B337" s="829"/>
      <c r="C337" s="829"/>
      <c r="D337" s="829"/>
      <c r="E337" s="829"/>
      <c r="F337" s="829"/>
      <c r="G337" s="829"/>
      <c r="H337" s="829"/>
      <c r="I337" s="830"/>
      <c r="J337" s="781"/>
      <c r="K337" s="781"/>
      <c r="L337" s="781"/>
      <c r="M337" s="781"/>
      <c r="N337" s="781"/>
      <c r="O337" s="781"/>
      <c r="P337" s="781"/>
    </row>
    <row r="338" spans="2:16" ht="14.25" customHeight="1" x14ac:dyDescent="0.25">
      <c r="B338" s="829"/>
      <c r="C338" s="829"/>
      <c r="D338" s="829"/>
      <c r="E338" s="829"/>
      <c r="F338" s="829"/>
      <c r="G338" s="829"/>
      <c r="H338" s="829"/>
      <c r="I338" s="830"/>
      <c r="J338" s="781"/>
      <c r="K338" s="781"/>
      <c r="L338" s="781"/>
      <c r="M338" s="781"/>
      <c r="N338" s="781"/>
      <c r="O338" s="781"/>
      <c r="P338" s="781"/>
    </row>
    <row r="339" spans="2:16" ht="14.25" customHeight="1" x14ac:dyDescent="0.25">
      <c r="B339" s="829"/>
      <c r="C339" s="829"/>
      <c r="D339" s="829"/>
      <c r="E339" s="829"/>
      <c r="F339" s="829"/>
      <c r="G339" s="829"/>
      <c r="H339" s="829"/>
      <c r="I339" s="830"/>
      <c r="J339" s="781"/>
      <c r="K339" s="781"/>
      <c r="L339" s="781"/>
      <c r="M339" s="781"/>
      <c r="N339" s="781"/>
      <c r="O339" s="781"/>
      <c r="P339" s="781"/>
    </row>
    <row r="340" spans="2:16" ht="14.25" customHeight="1" x14ac:dyDescent="0.25">
      <c r="B340" s="829"/>
      <c r="C340" s="829"/>
      <c r="D340" s="829"/>
      <c r="E340" s="829"/>
      <c r="F340" s="829"/>
      <c r="G340" s="829"/>
      <c r="H340" s="829"/>
      <c r="I340" s="830"/>
      <c r="J340" s="781"/>
      <c r="K340" s="781"/>
      <c r="L340" s="781"/>
      <c r="M340" s="781"/>
      <c r="N340" s="781"/>
      <c r="O340" s="781"/>
      <c r="P340" s="781"/>
    </row>
    <row r="341" spans="2:16" ht="14.25" customHeight="1" x14ac:dyDescent="0.25">
      <c r="B341" s="829"/>
      <c r="C341" s="829"/>
      <c r="D341" s="829"/>
      <c r="E341" s="829"/>
      <c r="F341" s="829"/>
      <c r="G341" s="829"/>
      <c r="H341" s="829"/>
      <c r="I341" s="830"/>
      <c r="J341" s="781"/>
      <c r="K341" s="781"/>
      <c r="L341" s="781"/>
      <c r="M341" s="781"/>
      <c r="N341" s="781"/>
      <c r="O341" s="781"/>
      <c r="P341" s="781"/>
    </row>
    <row r="342" spans="2:16" ht="14.25" customHeight="1" x14ac:dyDescent="0.25">
      <c r="B342" s="829"/>
      <c r="C342" s="829"/>
      <c r="D342" s="829"/>
      <c r="E342" s="829"/>
      <c r="F342" s="829"/>
      <c r="G342" s="829"/>
      <c r="H342" s="829"/>
      <c r="I342" s="830"/>
      <c r="J342" s="781"/>
      <c r="K342" s="781"/>
      <c r="L342" s="781"/>
      <c r="M342" s="781"/>
      <c r="N342" s="781"/>
      <c r="O342" s="781"/>
      <c r="P342" s="781"/>
    </row>
    <row r="343" spans="2:16" ht="14.25" customHeight="1" x14ac:dyDescent="0.25">
      <c r="B343" s="829"/>
      <c r="C343" s="829"/>
      <c r="D343" s="829"/>
      <c r="E343" s="829"/>
      <c r="F343" s="829"/>
      <c r="G343" s="829"/>
      <c r="H343" s="829"/>
      <c r="I343" s="830"/>
      <c r="J343" s="781"/>
      <c r="K343" s="781"/>
      <c r="L343" s="781"/>
      <c r="M343" s="781"/>
      <c r="N343" s="781"/>
      <c r="O343" s="781"/>
      <c r="P343" s="781"/>
    </row>
    <row r="344" spans="2:16" ht="14.25" customHeight="1" x14ac:dyDescent="0.25">
      <c r="B344" s="829"/>
      <c r="C344" s="829"/>
      <c r="D344" s="829"/>
      <c r="E344" s="829"/>
      <c r="F344" s="829"/>
      <c r="G344" s="829"/>
      <c r="H344" s="829"/>
      <c r="I344" s="830"/>
      <c r="J344" s="781"/>
      <c r="K344" s="781"/>
      <c r="L344" s="781"/>
      <c r="M344" s="781"/>
      <c r="N344" s="781"/>
      <c r="O344" s="781"/>
      <c r="P344" s="781"/>
    </row>
    <row r="345" spans="2:16" ht="14.25" customHeight="1" x14ac:dyDescent="0.25">
      <c r="B345" s="829"/>
      <c r="C345" s="829"/>
      <c r="D345" s="829"/>
      <c r="E345" s="829"/>
      <c r="F345" s="829"/>
      <c r="G345" s="829"/>
      <c r="H345" s="829"/>
      <c r="I345" s="830"/>
      <c r="J345" s="781"/>
      <c r="K345" s="781"/>
      <c r="L345" s="781"/>
      <c r="M345" s="781"/>
      <c r="N345" s="781"/>
      <c r="O345" s="781"/>
      <c r="P345" s="781"/>
    </row>
    <row r="346" spans="2:16" ht="14.25" customHeight="1" x14ac:dyDescent="0.25">
      <c r="B346" s="829"/>
      <c r="C346" s="829"/>
      <c r="D346" s="829"/>
      <c r="E346" s="829"/>
      <c r="F346" s="829"/>
      <c r="G346" s="829"/>
      <c r="H346" s="829"/>
      <c r="I346" s="830"/>
      <c r="J346" s="781"/>
      <c r="K346" s="781"/>
      <c r="L346" s="781"/>
      <c r="M346" s="781"/>
      <c r="N346" s="781"/>
      <c r="O346" s="781"/>
      <c r="P346" s="781"/>
    </row>
    <row r="347" spans="2:16" ht="14.25" customHeight="1" x14ac:dyDescent="0.25">
      <c r="B347" s="829"/>
      <c r="C347" s="829"/>
      <c r="D347" s="829"/>
      <c r="E347" s="829"/>
      <c r="F347" s="829"/>
      <c r="G347" s="829"/>
      <c r="H347" s="829"/>
      <c r="I347" s="830"/>
      <c r="J347" s="781"/>
      <c r="K347" s="781"/>
      <c r="L347" s="781"/>
      <c r="M347" s="781"/>
      <c r="N347" s="781"/>
      <c r="O347" s="781"/>
      <c r="P347" s="781"/>
    </row>
    <row r="348" spans="2:16" ht="14.25" customHeight="1" x14ac:dyDescent="0.25">
      <c r="B348" s="829"/>
      <c r="C348" s="829"/>
      <c r="D348" s="829"/>
      <c r="E348" s="829"/>
      <c r="F348" s="829"/>
      <c r="G348" s="829"/>
      <c r="H348" s="829"/>
      <c r="I348" s="830"/>
      <c r="J348" s="781"/>
      <c r="K348" s="781"/>
      <c r="L348" s="781"/>
      <c r="M348" s="781"/>
      <c r="N348" s="781"/>
      <c r="O348" s="781"/>
      <c r="P348" s="781"/>
    </row>
    <row r="349" spans="2:16" ht="14.25" customHeight="1" x14ac:dyDescent="0.25">
      <c r="B349" s="829"/>
      <c r="C349" s="829"/>
      <c r="D349" s="829"/>
      <c r="E349" s="829"/>
      <c r="F349" s="829"/>
      <c r="G349" s="829"/>
      <c r="H349" s="829"/>
      <c r="I349" s="830"/>
      <c r="J349" s="781"/>
      <c r="K349" s="781"/>
      <c r="L349" s="781"/>
      <c r="M349" s="781"/>
      <c r="N349" s="781"/>
      <c r="O349" s="781"/>
      <c r="P349" s="781"/>
    </row>
    <row r="350" spans="2:16" ht="14.25" customHeight="1" x14ac:dyDescent="0.25">
      <c r="B350" s="829"/>
      <c r="C350" s="829"/>
      <c r="D350" s="829"/>
      <c r="E350" s="829"/>
      <c r="F350" s="829"/>
      <c r="G350" s="829"/>
      <c r="H350" s="829"/>
      <c r="I350" s="830"/>
      <c r="J350" s="781"/>
      <c r="K350" s="781"/>
      <c r="L350" s="781"/>
      <c r="M350" s="781"/>
      <c r="N350" s="781"/>
      <c r="O350" s="781"/>
      <c r="P350" s="781"/>
    </row>
    <row r="351" spans="2:16" ht="14.25" customHeight="1" x14ac:dyDescent="0.25">
      <c r="B351" s="829"/>
      <c r="C351" s="829"/>
      <c r="D351" s="829"/>
      <c r="E351" s="829"/>
      <c r="F351" s="829"/>
      <c r="G351" s="829"/>
      <c r="H351" s="829"/>
      <c r="I351" s="830"/>
      <c r="J351" s="781"/>
      <c r="K351" s="781"/>
      <c r="L351" s="781"/>
      <c r="M351" s="781"/>
      <c r="N351" s="781"/>
      <c r="O351" s="781"/>
      <c r="P351" s="781"/>
    </row>
    <row r="352" spans="2:16" ht="14.25" customHeight="1" x14ac:dyDescent="0.25">
      <c r="B352" s="829"/>
      <c r="C352" s="829"/>
      <c r="D352" s="829"/>
      <c r="E352" s="829"/>
      <c r="F352" s="829"/>
      <c r="G352" s="829"/>
      <c r="H352" s="829"/>
      <c r="I352" s="830"/>
      <c r="J352" s="781"/>
      <c r="K352" s="781"/>
      <c r="L352" s="781"/>
      <c r="M352" s="781"/>
      <c r="N352" s="781"/>
      <c r="O352" s="781"/>
      <c r="P352" s="781"/>
    </row>
    <row r="353" spans="2:16" ht="14.25" customHeight="1" x14ac:dyDescent="0.25">
      <c r="B353" s="829"/>
      <c r="C353" s="829"/>
      <c r="D353" s="829"/>
      <c r="E353" s="829"/>
      <c r="F353" s="829"/>
      <c r="G353" s="829"/>
      <c r="H353" s="829"/>
      <c r="I353" s="830"/>
      <c r="J353" s="781"/>
      <c r="K353" s="781"/>
      <c r="L353" s="781"/>
      <c r="M353" s="781"/>
      <c r="N353" s="781"/>
      <c r="O353" s="781"/>
      <c r="P353" s="781"/>
    </row>
    <row r="354" spans="2:16" ht="14.25" customHeight="1" x14ac:dyDescent="0.25">
      <c r="B354" s="829"/>
      <c r="C354" s="829"/>
      <c r="D354" s="829"/>
      <c r="E354" s="829"/>
      <c r="F354" s="829"/>
      <c r="G354" s="829"/>
      <c r="H354" s="829"/>
      <c r="I354" s="830"/>
      <c r="J354" s="781"/>
      <c r="K354" s="781"/>
      <c r="L354" s="781"/>
      <c r="M354" s="781"/>
      <c r="N354" s="781"/>
      <c r="O354" s="781"/>
      <c r="P354" s="781"/>
    </row>
    <row r="355" spans="2:16" ht="14.25" customHeight="1" x14ac:dyDescent="0.25">
      <c r="B355" s="829"/>
      <c r="C355" s="829"/>
      <c r="D355" s="829"/>
      <c r="E355" s="829"/>
      <c r="F355" s="829"/>
      <c r="G355" s="829"/>
      <c r="H355" s="829"/>
      <c r="I355" s="830"/>
      <c r="J355" s="781"/>
      <c r="K355" s="781"/>
      <c r="L355" s="781"/>
      <c r="M355" s="781"/>
      <c r="N355" s="781"/>
      <c r="O355" s="781"/>
      <c r="P355" s="781"/>
    </row>
    <row r="356" spans="2:16" ht="14.25" customHeight="1" x14ac:dyDescent="0.25">
      <c r="B356" s="829"/>
      <c r="C356" s="829"/>
      <c r="D356" s="829"/>
      <c r="E356" s="829"/>
      <c r="F356" s="829"/>
      <c r="G356" s="829"/>
      <c r="H356" s="829"/>
      <c r="I356" s="830"/>
      <c r="J356" s="781"/>
      <c r="K356" s="781"/>
      <c r="L356" s="781"/>
      <c r="M356" s="781"/>
      <c r="N356" s="781"/>
      <c r="O356" s="781"/>
      <c r="P356" s="781"/>
    </row>
    <row r="357" spans="2:16" ht="14.25" customHeight="1" x14ac:dyDescent="0.25">
      <c r="B357" s="829"/>
      <c r="C357" s="829"/>
      <c r="D357" s="829"/>
      <c r="E357" s="829"/>
      <c r="F357" s="829"/>
      <c r="G357" s="829"/>
      <c r="H357" s="829"/>
      <c r="I357" s="830"/>
      <c r="J357" s="781"/>
      <c r="K357" s="781"/>
      <c r="L357" s="781"/>
      <c r="M357" s="781"/>
      <c r="N357" s="781"/>
      <c r="O357" s="781"/>
      <c r="P357" s="781"/>
    </row>
    <row r="358" spans="2:16" ht="14.25" customHeight="1" x14ac:dyDescent="0.25">
      <c r="B358" s="829"/>
      <c r="C358" s="829"/>
      <c r="D358" s="829"/>
      <c r="E358" s="829"/>
      <c r="F358" s="829"/>
      <c r="G358" s="829"/>
      <c r="H358" s="829"/>
      <c r="I358" s="830"/>
      <c r="J358" s="781"/>
      <c r="K358" s="781"/>
      <c r="L358" s="781"/>
      <c r="M358" s="781"/>
      <c r="N358" s="781"/>
      <c r="O358" s="781"/>
      <c r="P358" s="781"/>
    </row>
    <row r="359" spans="2:16" ht="14.25" customHeight="1" x14ac:dyDescent="0.25">
      <c r="B359" s="829"/>
      <c r="C359" s="829"/>
      <c r="D359" s="829"/>
      <c r="E359" s="829"/>
      <c r="F359" s="829"/>
      <c r="G359" s="829"/>
      <c r="H359" s="829"/>
      <c r="I359" s="830"/>
      <c r="J359" s="781"/>
      <c r="K359" s="781"/>
      <c r="L359" s="781"/>
      <c r="M359" s="781"/>
      <c r="N359" s="781"/>
      <c r="O359" s="781"/>
      <c r="P359" s="781"/>
    </row>
    <row r="360" spans="2:16" ht="14.25" customHeight="1" x14ac:dyDescent="0.25">
      <c r="B360" s="829"/>
      <c r="C360" s="829"/>
      <c r="D360" s="829"/>
      <c r="E360" s="829"/>
      <c r="F360" s="829"/>
      <c r="G360" s="829"/>
      <c r="H360" s="829"/>
      <c r="I360" s="830"/>
      <c r="J360" s="781"/>
      <c r="K360" s="781"/>
      <c r="L360" s="781"/>
      <c r="M360" s="781"/>
      <c r="N360" s="781"/>
      <c r="O360" s="781"/>
      <c r="P360" s="781"/>
    </row>
    <row r="361" spans="2:16" ht="14.25" customHeight="1" x14ac:dyDescent="0.25">
      <c r="B361" s="829"/>
      <c r="C361" s="829"/>
      <c r="D361" s="829"/>
      <c r="E361" s="829"/>
      <c r="F361" s="829"/>
      <c r="G361" s="829"/>
      <c r="H361" s="829"/>
      <c r="I361" s="830"/>
      <c r="J361" s="781"/>
      <c r="K361" s="781"/>
      <c r="L361" s="781"/>
      <c r="M361" s="781"/>
      <c r="N361" s="781"/>
      <c r="O361" s="781"/>
      <c r="P361" s="781"/>
    </row>
    <row r="362" spans="2:16" ht="14.25" customHeight="1" x14ac:dyDescent="0.25">
      <c r="B362" s="829"/>
      <c r="C362" s="829"/>
      <c r="D362" s="829"/>
      <c r="E362" s="829"/>
      <c r="F362" s="829"/>
      <c r="G362" s="829"/>
      <c r="H362" s="829"/>
      <c r="I362" s="830"/>
      <c r="J362" s="781"/>
      <c r="K362" s="781"/>
      <c r="L362" s="781"/>
      <c r="M362" s="781"/>
      <c r="N362" s="781"/>
      <c r="O362" s="781"/>
      <c r="P362" s="781"/>
    </row>
    <row r="363" spans="2:16" ht="14.25" customHeight="1" x14ac:dyDescent="0.25">
      <c r="B363" s="829"/>
      <c r="C363" s="829"/>
      <c r="D363" s="829"/>
      <c r="E363" s="829"/>
      <c r="F363" s="829"/>
      <c r="G363" s="829"/>
      <c r="H363" s="829"/>
      <c r="I363" s="830"/>
      <c r="J363" s="781"/>
      <c r="K363" s="781"/>
      <c r="L363" s="781"/>
      <c r="M363" s="781"/>
      <c r="N363" s="781"/>
      <c r="O363" s="781"/>
      <c r="P363" s="781"/>
    </row>
    <row r="364" spans="2:16" ht="14.25" customHeight="1" x14ac:dyDescent="0.25">
      <c r="B364" s="829"/>
      <c r="C364" s="829"/>
      <c r="D364" s="829"/>
      <c r="E364" s="829"/>
      <c r="F364" s="829"/>
      <c r="G364" s="829"/>
      <c r="H364" s="829"/>
      <c r="I364" s="830"/>
      <c r="J364" s="781"/>
      <c r="K364" s="781"/>
      <c r="L364" s="781"/>
      <c r="M364" s="781"/>
      <c r="N364" s="781"/>
      <c r="O364" s="781"/>
      <c r="P364" s="781"/>
    </row>
    <row r="365" spans="2:16" ht="14.25" customHeight="1" x14ac:dyDescent="0.25">
      <c r="B365" s="829"/>
      <c r="C365" s="829"/>
      <c r="D365" s="829"/>
      <c r="E365" s="829"/>
      <c r="F365" s="829"/>
      <c r="G365" s="829"/>
      <c r="H365" s="829"/>
      <c r="I365" s="830"/>
      <c r="J365" s="781"/>
      <c r="K365" s="781"/>
      <c r="L365" s="781"/>
      <c r="M365" s="781"/>
      <c r="N365" s="781"/>
      <c r="O365" s="781"/>
      <c r="P365" s="781"/>
    </row>
    <row r="366" spans="2:16" ht="14.25" customHeight="1" x14ac:dyDescent="0.25">
      <c r="B366" s="829"/>
      <c r="C366" s="829"/>
      <c r="D366" s="829"/>
      <c r="E366" s="829"/>
      <c r="F366" s="829"/>
      <c r="G366" s="829"/>
      <c r="H366" s="829"/>
      <c r="I366" s="830"/>
      <c r="J366" s="781"/>
      <c r="K366" s="781"/>
      <c r="L366" s="781"/>
      <c r="M366" s="781"/>
      <c r="N366" s="781"/>
      <c r="O366" s="781"/>
      <c r="P366" s="781"/>
    </row>
    <row r="367" spans="2:16" ht="14.25" customHeight="1" x14ac:dyDescent="0.25">
      <c r="B367" s="829"/>
      <c r="C367" s="829"/>
      <c r="D367" s="829"/>
      <c r="E367" s="829"/>
      <c r="F367" s="829"/>
      <c r="G367" s="829"/>
      <c r="H367" s="829"/>
      <c r="I367" s="830"/>
      <c r="J367" s="781"/>
      <c r="K367" s="781"/>
      <c r="L367" s="781"/>
      <c r="M367" s="781"/>
      <c r="N367" s="781"/>
      <c r="O367" s="781"/>
      <c r="P367" s="781"/>
    </row>
    <row r="368" spans="2:16" ht="14.25" customHeight="1" x14ac:dyDescent="0.25">
      <c r="B368" s="829"/>
      <c r="C368" s="829"/>
      <c r="D368" s="829"/>
      <c r="E368" s="829"/>
      <c r="F368" s="829"/>
      <c r="G368" s="829"/>
      <c r="H368" s="829"/>
      <c r="I368" s="830"/>
      <c r="J368" s="781"/>
      <c r="K368" s="781"/>
      <c r="L368" s="781"/>
      <c r="M368" s="781"/>
      <c r="N368" s="781"/>
      <c r="O368" s="781"/>
      <c r="P368" s="781"/>
    </row>
    <row r="369" spans="2:16" ht="14.25" customHeight="1" x14ac:dyDescent="0.25">
      <c r="B369" s="829"/>
      <c r="C369" s="829"/>
      <c r="D369" s="829"/>
      <c r="E369" s="829"/>
      <c r="F369" s="829"/>
      <c r="G369" s="829"/>
      <c r="H369" s="829"/>
      <c r="I369" s="830"/>
      <c r="J369" s="781"/>
      <c r="K369" s="781"/>
      <c r="L369" s="781"/>
      <c r="M369" s="781"/>
      <c r="N369" s="781"/>
      <c r="O369" s="781"/>
      <c r="P369" s="781"/>
    </row>
    <row r="370" spans="2:16" ht="14.25" customHeight="1" x14ac:dyDescent="0.25">
      <c r="B370" s="829"/>
      <c r="C370" s="829"/>
      <c r="D370" s="829"/>
      <c r="E370" s="829"/>
      <c r="F370" s="829"/>
      <c r="G370" s="829"/>
      <c r="H370" s="829"/>
      <c r="I370" s="830"/>
      <c r="J370" s="781"/>
      <c r="K370" s="781"/>
      <c r="L370" s="781"/>
      <c r="M370" s="781"/>
      <c r="N370" s="781"/>
      <c r="O370" s="781"/>
      <c r="P370" s="781"/>
    </row>
    <row r="371" spans="2:16" ht="14.25" customHeight="1" x14ac:dyDescent="0.25">
      <c r="B371" s="829"/>
      <c r="C371" s="829"/>
      <c r="D371" s="829"/>
      <c r="E371" s="829"/>
      <c r="F371" s="829"/>
      <c r="G371" s="829"/>
      <c r="H371" s="829"/>
      <c r="I371" s="830"/>
      <c r="J371" s="781"/>
      <c r="K371" s="781"/>
      <c r="L371" s="781"/>
      <c r="M371" s="781"/>
      <c r="N371" s="781"/>
      <c r="O371" s="781"/>
      <c r="P371" s="781"/>
    </row>
    <row r="372" spans="2:16" ht="14.25" customHeight="1" x14ac:dyDescent="0.25">
      <c r="B372" s="829"/>
      <c r="C372" s="829"/>
      <c r="D372" s="829"/>
      <c r="E372" s="829"/>
      <c r="F372" s="829"/>
      <c r="G372" s="829"/>
      <c r="H372" s="829"/>
      <c r="I372" s="830"/>
      <c r="J372" s="781"/>
      <c r="K372" s="781"/>
      <c r="L372" s="781"/>
      <c r="M372" s="781"/>
      <c r="N372" s="781"/>
      <c r="O372" s="781"/>
      <c r="P372" s="781"/>
    </row>
    <row r="373" spans="2:16" ht="14.25" customHeight="1" x14ac:dyDescent="0.25">
      <c r="B373" s="829"/>
      <c r="C373" s="829"/>
      <c r="D373" s="829"/>
      <c r="E373" s="829"/>
      <c r="F373" s="829"/>
      <c r="G373" s="829"/>
      <c r="H373" s="829"/>
      <c r="I373" s="830"/>
      <c r="J373" s="781"/>
      <c r="K373" s="781"/>
      <c r="L373" s="781"/>
      <c r="M373" s="781"/>
      <c r="N373" s="781"/>
      <c r="O373" s="781"/>
      <c r="P373" s="781"/>
    </row>
    <row r="374" spans="2:16" ht="14.25" customHeight="1" x14ac:dyDescent="0.25">
      <c r="B374" s="829"/>
      <c r="C374" s="829"/>
      <c r="D374" s="829"/>
      <c r="E374" s="829"/>
      <c r="F374" s="829"/>
      <c r="G374" s="829"/>
      <c r="H374" s="829"/>
      <c r="I374" s="830"/>
      <c r="J374" s="781"/>
      <c r="K374" s="781"/>
      <c r="L374" s="781"/>
      <c r="M374" s="781"/>
      <c r="N374" s="781"/>
      <c r="O374" s="781"/>
      <c r="P374" s="781"/>
    </row>
    <row r="375" spans="2:16" ht="14.25" customHeight="1" x14ac:dyDescent="0.25">
      <c r="B375" s="829"/>
      <c r="C375" s="829"/>
      <c r="D375" s="829"/>
      <c r="E375" s="829"/>
      <c r="F375" s="829"/>
      <c r="G375" s="829"/>
      <c r="H375" s="829"/>
      <c r="I375" s="830"/>
      <c r="J375" s="781"/>
      <c r="K375" s="781"/>
      <c r="L375" s="781"/>
      <c r="M375" s="781"/>
      <c r="N375" s="781"/>
      <c r="O375" s="781"/>
      <c r="P375" s="781"/>
    </row>
    <row r="376" spans="2:16" ht="14.25" customHeight="1" x14ac:dyDescent="0.25">
      <c r="B376" s="829"/>
      <c r="C376" s="829"/>
      <c r="D376" s="829"/>
      <c r="E376" s="829"/>
      <c r="F376" s="829"/>
      <c r="G376" s="829"/>
      <c r="H376" s="829"/>
      <c r="I376" s="830"/>
      <c r="J376" s="781"/>
      <c r="K376" s="781"/>
      <c r="L376" s="781"/>
      <c r="M376" s="781"/>
      <c r="N376" s="781"/>
      <c r="O376" s="781"/>
      <c r="P376" s="781"/>
    </row>
    <row r="377" spans="2:16" ht="14.25" customHeight="1" x14ac:dyDescent="0.25">
      <c r="B377" s="829"/>
      <c r="C377" s="829"/>
      <c r="D377" s="829"/>
      <c r="E377" s="829"/>
      <c r="F377" s="829"/>
      <c r="G377" s="829"/>
      <c r="H377" s="829"/>
      <c r="I377" s="830"/>
      <c r="J377" s="781"/>
      <c r="K377" s="781"/>
      <c r="L377" s="781"/>
      <c r="M377" s="781"/>
      <c r="N377" s="781"/>
      <c r="O377" s="781"/>
      <c r="P377" s="781"/>
    </row>
    <row r="378" spans="2:16" ht="14.25" customHeight="1" x14ac:dyDescent="0.25">
      <c r="B378" s="829"/>
      <c r="C378" s="829"/>
      <c r="D378" s="829"/>
      <c r="E378" s="829"/>
      <c r="F378" s="829"/>
      <c r="G378" s="829"/>
      <c r="H378" s="829"/>
      <c r="I378" s="830"/>
      <c r="J378" s="781"/>
      <c r="K378" s="781"/>
      <c r="L378" s="781"/>
      <c r="M378" s="781"/>
      <c r="N378" s="781"/>
      <c r="O378" s="781"/>
      <c r="P378" s="781"/>
    </row>
    <row r="379" spans="2:16" ht="14.25" customHeight="1" x14ac:dyDescent="0.25">
      <c r="B379" s="829"/>
      <c r="C379" s="829"/>
      <c r="D379" s="829"/>
      <c r="E379" s="829"/>
      <c r="F379" s="829"/>
      <c r="G379" s="829"/>
      <c r="H379" s="829"/>
      <c r="I379" s="830"/>
      <c r="J379" s="781"/>
      <c r="K379" s="781"/>
      <c r="L379" s="781"/>
      <c r="M379" s="781"/>
      <c r="N379" s="781"/>
      <c r="O379" s="781"/>
      <c r="P379" s="781"/>
    </row>
    <row r="380" spans="2:16" ht="14.25" customHeight="1" x14ac:dyDescent="0.25">
      <c r="B380" s="829"/>
      <c r="C380" s="829"/>
      <c r="D380" s="829"/>
      <c r="E380" s="829"/>
      <c r="F380" s="829"/>
      <c r="G380" s="829"/>
      <c r="H380" s="829"/>
      <c r="I380" s="830"/>
      <c r="J380" s="781"/>
      <c r="K380" s="781"/>
      <c r="L380" s="781"/>
      <c r="M380" s="781"/>
      <c r="N380" s="781"/>
      <c r="O380" s="781"/>
      <c r="P380" s="781"/>
    </row>
    <row r="381" spans="2:16" ht="14.25" customHeight="1" x14ac:dyDescent="0.25">
      <c r="B381" s="829"/>
      <c r="C381" s="829"/>
      <c r="D381" s="829"/>
      <c r="E381" s="829"/>
      <c r="F381" s="829"/>
      <c r="G381" s="829"/>
      <c r="H381" s="829"/>
      <c r="I381" s="830"/>
      <c r="J381" s="781"/>
      <c r="K381" s="781"/>
      <c r="L381" s="781"/>
      <c r="M381" s="781"/>
      <c r="N381" s="781"/>
      <c r="O381" s="781"/>
      <c r="P381" s="781"/>
    </row>
    <row r="382" spans="2:16" ht="14.25" customHeight="1" x14ac:dyDescent="0.25">
      <c r="B382" s="829"/>
      <c r="C382" s="829"/>
      <c r="D382" s="829"/>
      <c r="E382" s="829"/>
      <c r="F382" s="829"/>
      <c r="G382" s="829"/>
      <c r="H382" s="829"/>
      <c r="I382" s="830"/>
      <c r="J382" s="781"/>
      <c r="K382" s="781"/>
      <c r="L382" s="781"/>
      <c r="M382" s="781"/>
      <c r="N382" s="781"/>
      <c r="O382" s="781"/>
      <c r="P382" s="781"/>
    </row>
    <row r="383" spans="2:16" ht="14.25" customHeight="1" x14ac:dyDescent="0.25">
      <c r="B383" s="829"/>
      <c r="C383" s="829"/>
      <c r="D383" s="829"/>
      <c r="E383" s="829"/>
      <c r="F383" s="829"/>
      <c r="G383" s="829"/>
      <c r="H383" s="829"/>
      <c r="I383" s="830"/>
      <c r="J383" s="781"/>
      <c r="K383" s="781"/>
      <c r="L383" s="781"/>
      <c r="M383" s="781"/>
      <c r="N383" s="781"/>
      <c r="O383" s="781"/>
      <c r="P383" s="781"/>
    </row>
    <row r="384" spans="2:16" ht="14.25" customHeight="1" x14ac:dyDescent="0.25">
      <c r="B384" s="829"/>
      <c r="C384" s="829"/>
      <c r="D384" s="829"/>
      <c r="E384" s="829"/>
      <c r="F384" s="829"/>
      <c r="G384" s="829"/>
      <c r="H384" s="829"/>
      <c r="I384" s="830"/>
      <c r="J384" s="781"/>
      <c r="K384" s="781"/>
      <c r="L384" s="781"/>
      <c r="M384" s="781"/>
      <c r="N384" s="781"/>
      <c r="O384" s="781"/>
      <c r="P384" s="781"/>
    </row>
    <row r="385" spans="2:16" ht="14.25" customHeight="1" x14ac:dyDescent="0.25">
      <c r="B385" s="829"/>
      <c r="C385" s="829"/>
      <c r="D385" s="829"/>
      <c r="E385" s="829"/>
      <c r="F385" s="829"/>
      <c r="G385" s="829"/>
      <c r="H385" s="829"/>
      <c r="I385" s="830"/>
      <c r="J385" s="781"/>
      <c r="K385" s="781"/>
      <c r="L385" s="781"/>
      <c r="M385" s="781"/>
      <c r="N385" s="781"/>
      <c r="O385" s="781"/>
      <c r="P385" s="781"/>
    </row>
    <row r="386" spans="2:16" ht="14.25" customHeight="1" x14ac:dyDescent="0.25">
      <c r="B386" s="829"/>
      <c r="C386" s="829"/>
      <c r="D386" s="829"/>
      <c r="E386" s="829"/>
      <c r="F386" s="829"/>
      <c r="G386" s="829"/>
      <c r="H386" s="829"/>
      <c r="I386" s="830"/>
      <c r="J386" s="781"/>
      <c r="K386" s="781"/>
      <c r="L386" s="781"/>
      <c r="M386" s="781"/>
      <c r="N386" s="781"/>
      <c r="O386" s="781"/>
      <c r="P386" s="781"/>
    </row>
    <row r="387" spans="2:16" ht="14.25" customHeight="1" x14ac:dyDescent="0.25">
      <c r="B387" s="829"/>
      <c r="C387" s="829"/>
      <c r="D387" s="829"/>
      <c r="E387" s="829"/>
      <c r="F387" s="829"/>
      <c r="G387" s="829"/>
      <c r="H387" s="829"/>
      <c r="I387" s="830"/>
      <c r="J387" s="781"/>
      <c r="K387" s="781"/>
      <c r="L387" s="781"/>
      <c r="M387" s="781"/>
      <c r="N387" s="781"/>
      <c r="O387" s="781"/>
      <c r="P387" s="781"/>
    </row>
    <row r="388" spans="2:16" ht="14.25" customHeight="1" x14ac:dyDescent="0.25">
      <c r="B388" s="829"/>
      <c r="C388" s="829"/>
      <c r="D388" s="829"/>
      <c r="E388" s="829"/>
      <c r="F388" s="829"/>
      <c r="G388" s="829"/>
      <c r="H388" s="829"/>
      <c r="I388" s="830"/>
      <c r="J388" s="781"/>
      <c r="K388" s="781"/>
      <c r="L388" s="781"/>
      <c r="M388" s="781"/>
      <c r="N388" s="781"/>
      <c r="O388" s="781"/>
      <c r="P388" s="781"/>
    </row>
    <row r="389" spans="2:16" ht="14.25" customHeight="1" x14ac:dyDescent="0.25">
      <c r="B389" s="829"/>
      <c r="C389" s="829"/>
      <c r="D389" s="829"/>
      <c r="E389" s="829"/>
      <c r="F389" s="829"/>
      <c r="G389" s="829"/>
      <c r="H389" s="829"/>
      <c r="I389" s="830"/>
      <c r="J389" s="781"/>
      <c r="K389" s="781"/>
      <c r="L389" s="781"/>
      <c r="M389" s="781"/>
      <c r="N389" s="781"/>
      <c r="O389" s="781"/>
      <c r="P389" s="781"/>
    </row>
    <row r="390" spans="2:16" ht="14.25" customHeight="1" x14ac:dyDescent="0.25">
      <c r="B390" s="829"/>
      <c r="C390" s="829"/>
      <c r="D390" s="829"/>
      <c r="E390" s="829"/>
      <c r="F390" s="829"/>
      <c r="G390" s="829"/>
      <c r="H390" s="829"/>
      <c r="I390" s="830"/>
      <c r="J390" s="781"/>
      <c r="K390" s="781"/>
      <c r="L390" s="781"/>
      <c r="M390" s="781"/>
      <c r="N390" s="781"/>
      <c r="O390" s="781"/>
      <c r="P390" s="781"/>
    </row>
    <row r="391" spans="2:16" ht="14.25" customHeight="1" x14ac:dyDescent="0.25">
      <c r="B391" s="829"/>
      <c r="C391" s="829"/>
      <c r="D391" s="829"/>
      <c r="E391" s="829"/>
      <c r="F391" s="829"/>
      <c r="G391" s="829"/>
      <c r="H391" s="829"/>
      <c r="I391" s="830"/>
      <c r="J391" s="781"/>
      <c r="K391" s="781"/>
      <c r="L391" s="781"/>
      <c r="M391" s="781"/>
      <c r="N391" s="781"/>
      <c r="O391" s="781"/>
      <c r="P391" s="781"/>
    </row>
    <row r="392" spans="2:16" ht="14.25" customHeight="1" x14ac:dyDescent="0.25">
      <c r="B392" s="829"/>
      <c r="C392" s="829"/>
      <c r="D392" s="829"/>
      <c r="E392" s="829"/>
      <c r="F392" s="829"/>
      <c r="G392" s="829"/>
      <c r="H392" s="829"/>
      <c r="I392" s="830"/>
      <c r="J392" s="781"/>
      <c r="K392" s="781"/>
      <c r="L392" s="781"/>
      <c r="M392" s="781"/>
      <c r="N392" s="781"/>
      <c r="O392" s="781"/>
      <c r="P392" s="781"/>
    </row>
    <row r="393" spans="2:16" ht="14.25" customHeight="1" x14ac:dyDescent="0.25">
      <c r="B393" s="829"/>
      <c r="C393" s="829"/>
      <c r="D393" s="829"/>
      <c r="E393" s="829"/>
      <c r="F393" s="829"/>
      <c r="G393" s="829"/>
      <c r="H393" s="829"/>
      <c r="I393" s="830"/>
      <c r="J393" s="781"/>
      <c r="K393" s="781"/>
      <c r="L393" s="781"/>
      <c r="M393" s="781"/>
      <c r="N393" s="781"/>
      <c r="O393" s="781"/>
      <c r="P393" s="781"/>
    </row>
    <row r="394" spans="2:16" ht="14.25" customHeight="1" x14ac:dyDescent="0.25">
      <c r="B394" s="829"/>
      <c r="C394" s="829"/>
      <c r="D394" s="829"/>
      <c r="E394" s="829"/>
      <c r="F394" s="829"/>
      <c r="G394" s="829"/>
      <c r="H394" s="829"/>
      <c r="I394" s="830"/>
      <c r="J394" s="781"/>
      <c r="K394" s="781"/>
      <c r="L394" s="781"/>
      <c r="M394" s="781"/>
      <c r="N394" s="781"/>
      <c r="O394" s="781"/>
      <c r="P394" s="781"/>
    </row>
    <row r="395" spans="2:16" ht="14.25" customHeight="1" x14ac:dyDescent="0.25">
      <c r="B395" s="829"/>
      <c r="C395" s="829"/>
      <c r="D395" s="829"/>
      <c r="E395" s="829"/>
      <c r="F395" s="829"/>
      <c r="G395" s="829"/>
      <c r="H395" s="829"/>
      <c r="I395" s="830"/>
      <c r="J395" s="781"/>
      <c r="K395" s="781"/>
      <c r="L395" s="781"/>
      <c r="M395" s="781"/>
      <c r="N395" s="781"/>
      <c r="O395" s="781"/>
      <c r="P395" s="781"/>
    </row>
    <row r="396" spans="2:16" ht="14.25" customHeight="1" x14ac:dyDescent="0.25">
      <c r="B396" s="829"/>
      <c r="C396" s="829"/>
      <c r="D396" s="829"/>
      <c r="E396" s="829"/>
      <c r="F396" s="829"/>
      <c r="G396" s="829"/>
      <c r="H396" s="829"/>
      <c r="I396" s="830"/>
      <c r="J396" s="781"/>
      <c r="K396" s="781"/>
      <c r="L396" s="781"/>
      <c r="M396" s="781"/>
      <c r="N396" s="781"/>
      <c r="O396" s="781"/>
      <c r="P396" s="781"/>
    </row>
    <row r="397" spans="2:16" ht="14.25" customHeight="1" x14ac:dyDescent="0.25">
      <c r="B397" s="829"/>
      <c r="C397" s="829"/>
      <c r="D397" s="829"/>
      <c r="E397" s="829"/>
      <c r="F397" s="829"/>
      <c r="G397" s="829"/>
      <c r="H397" s="829"/>
      <c r="I397" s="830"/>
      <c r="J397" s="781"/>
      <c r="K397" s="781"/>
      <c r="L397" s="781"/>
      <c r="M397" s="781"/>
      <c r="N397" s="781"/>
      <c r="O397" s="781"/>
      <c r="P397" s="781"/>
    </row>
    <row r="398" spans="2:16" ht="14.25" customHeight="1" x14ac:dyDescent="0.25">
      <c r="B398" s="829"/>
      <c r="C398" s="829"/>
      <c r="D398" s="829"/>
      <c r="E398" s="829"/>
      <c r="F398" s="829"/>
      <c r="G398" s="829"/>
      <c r="H398" s="829"/>
      <c r="I398" s="830"/>
      <c r="J398" s="781"/>
      <c r="K398" s="781"/>
      <c r="L398" s="781"/>
      <c r="M398" s="781"/>
      <c r="N398" s="781"/>
      <c r="O398" s="781"/>
      <c r="P398" s="781"/>
    </row>
    <row r="399" spans="2:16" ht="14.25" customHeight="1" x14ac:dyDescent="0.25">
      <c r="B399" s="829"/>
      <c r="C399" s="829"/>
      <c r="D399" s="829"/>
      <c r="E399" s="829"/>
      <c r="F399" s="829"/>
      <c r="G399" s="829"/>
      <c r="H399" s="829"/>
      <c r="I399" s="830"/>
      <c r="J399" s="781"/>
      <c r="K399" s="781"/>
      <c r="L399" s="781"/>
      <c r="M399" s="781"/>
      <c r="N399" s="781"/>
      <c r="O399" s="781"/>
      <c r="P399" s="781"/>
    </row>
    <row r="400" spans="2:16" ht="14.25" customHeight="1" x14ac:dyDescent="0.25">
      <c r="B400" s="829"/>
      <c r="C400" s="829"/>
      <c r="D400" s="829"/>
      <c r="E400" s="829"/>
      <c r="F400" s="829"/>
      <c r="G400" s="829"/>
      <c r="H400" s="829"/>
      <c r="I400" s="830"/>
      <c r="J400" s="781"/>
      <c r="K400" s="781"/>
      <c r="L400" s="781"/>
      <c r="M400" s="781"/>
      <c r="N400" s="781"/>
      <c r="O400" s="781"/>
      <c r="P400" s="781"/>
    </row>
    <row r="401" spans="2:16" ht="14.25" customHeight="1" x14ac:dyDescent="0.25">
      <c r="B401" s="829"/>
      <c r="C401" s="829"/>
      <c r="D401" s="829"/>
      <c r="E401" s="829"/>
      <c r="F401" s="829"/>
      <c r="G401" s="829"/>
      <c r="H401" s="829"/>
      <c r="I401" s="830"/>
      <c r="J401" s="781"/>
      <c r="K401" s="781"/>
      <c r="L401" s="781"/>
      <c r="M401" s="781"/>
      <c r="N401" s="781"/>
      <c r="O401" s="781"/>
      <c r="P401" s="781"/>
    </row>
    <row r="402" spans="2:16" ht="14.25" customHeight="1" x14ac:dyDescent="0.25">
      <c r="B402" s="829"/>
      <c r="C402" s="829"/>
      <c r="D402" s="829"/>
      <c r="E402" s="829"/>
      <c r="F402" s="829"/>
      <c r="G402" s="829"/>
      <c r="H402" s="829"/>
      <c r="I402" s="830"/>
      <c r="J402" s="781"/>
      <c r="K402" s="781"/>
      <c r="L402" s="781"/>
      <c r="M402" s="781"/>
      <c r="N402" s="781"/>
      <c r="O402" s="781"/>
      <c r="P402" s="781"/>
    </row>
    <row r="403" spans="2:16" ht="14.25" customHeight="1" x14ac:dyDescent="0.25">
      <c r="B403" s="829"/>
      <c r="C403" s="829"/>
      <c r="D403" s="829"/>
      <c r="E403" s="829"/>
      <c r="F403" s="829"/>
      <c r="G403" s="829"/>
      <c r="H403" s="829"/>
      <c r="I403" s="830"/>
      <c r="J403" s="781"/>
      <c r="K403" s="781"/>
      <c r="L403" s="781"/>
      <c r="M403" s="781"/>
      <c r="N403" s="781"/>
      <c r="O403" s="781"/>
      <c r="P403" s="781"/>
    </row>
    <row r="404" spans="2:16" ht="14.25" customHeight="1" x14ac:dyDescent="0.25">
      <c r="B404" s="829"/>
      <c r="C404" s="829"/>
      <c r="D404" s="829"/>
      <c r="E404" s="829"/>
      <c r="F404" s="829"/>
      <c r="G404" s="829"/>
      <c r="H404" s="829"/>
      <c r="I404" s="830"/>
      <c r="J404" s="781"/>
      <c r="K404" s="781"/>
      <c r="L404" s="781"/>
      <c r="M404" s="781"/>
      <c r="N404" s="781"/>
      <c r="O404" s="781"/>
      <c r="P404" s="781"/>
    </row>
    <row r="405" spans="2:16" ht="14.25" customHeight="1" x14ac:dyDescent="0.25">
      <c r="B405" s="829"/>
      <c r="C405" s="829"/>
      <c r="D405" s="829"/>
      <c r="E405" s="829"/>
      <c r="F405" s="829"/>
      <c r="G405" s="829"/>
      <c r="H405" s="829"/>
      <c r="I405" s="830"/>
      <c r="J405" s="781"/>
      <c r="K405" s="781"/>
      <c r="L405" s="781"/>
      <c r="M405" s="781"/>
      <c r="N405" s="781"/>
      <c r="O405" s="781"/>
      <c r="P405" s="781"/>
    </row>
    <row r="406" spans="2:16" ht="14.25" customHeight="1" x14ac:dyDescent="0.25">
      <c r="B406" s="829"/>
      <c r="C406" s="829"/>
      <c r="D406" s="829"/>
      <c r="E406" s="829"/>
      <c r="F406" s="829"/>
      <c r="G406" s="829"/>
      <c r="H406" s="829"/>
      <c r="I406" s="830"/>
      <c r="J406" s="781"/>
      <c r="K406" s="781"/>
      <c r="L406" s="781"/>
      <c r="M406" s="781"/>
      <c r="N406" s="781"/>
      <c r="O406" s="781"/>
      <c r="P406" s="781"/>
    </row>
    <row r="407" spans="2:16" ht="14.25" customHeight="1" x14ac:dyDescent="0.25">
      <c r="B407" s="829"/>
      <c r="C407" s="829"/>
      <c r="D407" s="829"/>
      <c r="E407" s="829"/>
      <c r="F407" s="829"/>
      <c r="G407" s="829"/>
      <c r="H407" s="829"/>
      <c r="I407" s="830"/>
      <c r="J407" s="781"/>
      <c r="K407" s="781"/>
      <c r="L407" s="781"/>
      <c r="M407" s="781"/>
      <c r="N407" s="781"/>
      <c r="O407" s="781"/>
      <c r="P407" s="781"/>
    </row>
    <row r="408" spans="2:16" ht="14.25" customHeight="1" x14ac:dyDescent="0.25">
      <c r="B408" s="829"/>
      <c r="C408" s="829"/>
      <c r="D408" s="829"/>
      <c r="E408" s="829"/>
      <c r="F408" s="829"/>
      <c r="G408" s="829"/>
      <c r="H408" s="829"/>
      <c r="I408" s="830"/>
      <c r="J408" s="781"/>
      <c r="K408" s="781"/>
      <c r="L408" s="781"/>
      <c r="M408" s="781"/>
      <c r="N408" s="781"/>
      <c r="O408" s="781"/>
      <c r="P408" s="781"/>
    </row>
    <row r="409" spans="2:16" ht="14.25" customHeight="1" x14ac:dyDescent="0.25">
      <c r="B409" s="829"/>
      <c r="C409" s="829"/>
      <c r="D409" s="829"/>
      <c r="E409" s="829"/>
      <c r="F409" s="829"/>
      <c r="G409" s="829"/>
      <c r="H409" s="829"/>
      <c r="I409" s="830"/>
      <c r="J409" s="781"/>
      <c r="K409" s="781"/>
      <c r="L409" s="781"/>
      <c r="M409" s="781"/>
      <c r="N409" s="781"/>
      <c r="O409" s="781"/>
      <c r="P409" s="781"/>
    </row>
    <row r="410" spans="2:16" ht="14.25" customHeight="1" x14ac:dyDescent="0.25">
      <c r="B410" s="829"/>
      <c r="C410" s="829"/>
      <c r="D410" s="829"/>
      <c r="E410" s="829"/>
      <c r="F410" s="829"/>
      <c r="G410" s="829"/>
      <c r="H410" s="829"/>
      <c r="I410" s="830"/>
      <c r="J410" s="781"/>
      <c r="K410" s="781"/>
      <c r="L410" s="781"/>
      <c r="M410" s="781"/>
      <c r="N410" s="781"/>
      <c r="O410" s="781"/>
      <c r="P410" s="781"/>
    </row>
    <row r="411" spans="2:16" ht="14.25" customHeight="1" x14ac:dyDescent="0.25">
      <c r="B411" s="829"/>
      <c r="C411" s="829"/>
      <c r="D411" s="829"/>
      <c r="E411" s="829"/>
      <c r="F411" s="829"/>
      <c r="G411" s="829"/>
      <c r="H411" s="829"/>
      <c r="I411" s="830"/>
      <c r="J411" s="781"/>
      <c r="K411" s="781"/>
      <c r="L411" s="781"/>
      <c r="M411" s="781"/>
      <c r="N411" s="781"/>
      <c r="O411" s="781"/>
      <c r="P411" s="781"/>
    </row>
    <row r="412" spans="2:16" ht="14.25" customHeight="1" x14ac:dyDescent="0.25">
      <c r="B412" s="829"/>
      <c r="C412" s="829"/>
      <c r="D412" s="829"/>
      <c r="E412" s="829"/>
      <c r="F412" s="829"/>
      <c r="G412" s="829"/>
      <c r="H412" s="829"/>
      <c r="I412" s="830"/>
      <c r="J412" s="781"/>
      <c r="K412" s="781"/>
      <c r="L412" s="781"/>
      <c r="M412" s="781"/>
      <c r="N412" s="781"/>
      <c r="O412" s="781"/>
      <c r="P412" s="781"/>
    </row>
    <row r="413" spans="2:16" ht="14.25" customHeight="1" x14ac:dyDescent="0.25">
      <c r="B413" s="829"/>
      <c r="C413" s="829"/>
      <c r="D413" s="829"/>
      <c r="E413" s="829"/>
      <c r="F413" s="829"/>
      <c r="G413" s="829"/>
      <c r="H413" s="829"/>
      <c r="I413" s="830"/>
      <c r="J413" s="781"/>
      <c r="K413" s="781"/>
      <c r="L413" s="781"/>
      <c r="M413" s="781"/>
      <c r="N413" s="781"/>
      <c r="O413" s="781"/>
      <c r="P413" s="781"/>
    </row>
    <row r="414" spans="2:16" ht="14.25" customHeight="1" x14ac:dyDescent="0.25">
      <c r="B414" s="829"/>
      <c r="C414" s="829"/>
      <c r="D414" s="829"/>
      <c r="E414" s="829"/>
      <c r="F414" s="829"/>
      <c r="G414" s="829"/>
      <c r="H414" s="829"/>
      <c r="I414" s="830"/>
      <c r="J414" s="781"/>
      <c r="K414" s="781"/>
      <c r="L414" s="781"/>
      <c r="M414" s="781"/>
      <c r="N414" s="781"/>
      <c r="O414" s="781"/>
      <c r="P414" s="781"/>
    </row>
    <row r="415" spans="2:16" ht="14.25" customHeight="1" x14ac:dyDescent="0.25">
      <c r="B415" s="829"/>
      <c r="C415" s="829"/>
      <c r="D415" s="829"/>
      <c r="E415" s="829"/>
      <c r="F415" s="829"/>
      <c r="G415" s="829"/>
      <c r="H415" s="829"/>
      <c r="I415" s="830"/>
      <c r="J415" s="781"/>
      <c r="K415" s="781"/>
      <c r="L415" s="781"/>
      <c r="M415" s="781"/>
      <c r="N415" s="781"/>
      <c r="O415" s="781"/>
      <c r="P415" s="781"/>
    </row>
    <row r="416" spans="2:16" ht="14.25" customHeight="1" x14ac:dyDescent="0.25">
      <c r="B416" s="829"/>
      <c r="C416" s="829"/>
      <c r="D416" s="829"/>
      <c r="E416" s="829"/>
      <c r="F416" s="829"/>
      <c r="G416" s="829"/>
      <c r="H416" s="829"/>
      <c r="I416" s="830"/>
      <c r="J416" s="781"/>
      <c r="K416" s="781"/>
      <c r="L416" s="781"/>
      <c r="M416" s="781"/>
      <c r="N416" s="781"/>
      <c r="O416" s="781"/>
      <c r="P416" s="781"/>
    </row>
    <row r="417" spans="2:16" ht="14.25" customHeight="1" x14ac:dyDescent="0.25">
      <c r="B417" s="829"/>
      <c r="C417" s="829"/>
      <c r="D417" s="829"/>
      <c r="E417" s="829"/>
      <c r="F417" s="829"/>
      <c r="G417" s="829"/>
      <c r="H417" s="829"/>
      <c r="I417" s="830"/>
      <c r="J417" s="781"/>
      <c r="K417" s="781"/>
      <c r="L417" s="781"/>
      <c r="M417" s="781"/>
      <c r="N417" s="781"/>
      <c r="O417" s="781"/>
      <c r="P417" s="781"/>
    </row>
    <row r="418" spans="2:16" ht="14.25" customHeight="1" x14ac:dyDescent="0.25">
      <c r="B418" s="829"/>
      <c r="C418" s="829"/>
      <c r="D418" s="829"/>
      <c r="E418" s="829"/>
      <c r="F418" s="829"/>
      <c r="G418" s="829"/>
      <c r="H418" s="829"/>
      <c r="I418" s="830"/>
      <c r="J418" s="781"/>
      <c r="K418" s="781"/>
      <c r="L418" s="781"/>
      <c r="M418" s="781"/>
      <c r="N418" s="781"/>
      <c r="O418" s="781"/>
      <c r="P418" s="781"/>
    </row>
    <row r="419" spans="2:16" ht="14.25" customHeight="1" x14ac:dyDescent="0.25">
      <c r="B419" s="829"/>
      <c r="C419" s="829"/>
      <c r="D419" s="829"/>
      <c r="E419" s="829"/>
      <c r="F419" s="829"/>
      <c r="G419" s="829"/>
      <c r="H419" s="829"/>
      <c r="I419" s="830"/>
      <c r="J419" s="781"/>
      <c r="K419" s="781"/>
      <c r="L419" s="781"/>
      <c r="M419" s="781"/>
      <c r="N419" s="781"/>
      <c r="O419" s="781"/>
      <c r="P419" s="781"/>
    </row>
    <row r="420" spans="2:16" ht="14.25" customHeight="1" x14ac:dyDescent="0.25">
      <c r="B420" s="829"/>
      <c r="C420" s="829"/>
      <c r="D420" s="829"/>
      <c r="E420" s="829"/>
      <c r="F420" s="829"/>
      <c r="G420" s="829"/>
      <c r="H420" s="829"/>
      <c r="I420" s="830"/>
      <c r="J420" s="781"/>
      <c r="K420" s="781"/>
      <c r="L420" s="781"/>
      <c r="M420" s="781"/>
      <c r="N420" s="781"/>
      <c r="O420" s="781"/>
      <c r="P420" s="781"/>
    </row>
    <row r="421" spans="2:16" ht="14.25" customHeight="1" x14ac:dyDescent="0.25">
      <c r="B421" s="829"/>
      <c r="C421" s="829"/>
      <c r="D421" s="829"/>
      <c r="E421" s="829"/>
      <c r="F421" s="829"/>
      <c r="G421" s="829"/>
      <c r="H421" s="829"/>
      <c r="I421" s="830"/>
      <c r="J421" s="781"/>
      <c r="K421" s="781"/>
      <c r="L421" s="781"/>
      <c r="M421" s="781"/>
      <c r="N421" s="781"/>
      <c r="O421" s="781"/>
      <c r="P421" s="781"/>
    </row>
    <row r="422" spans="2:16" ht="14.25" customHeight="1" x14ac:dyDescent="0.25">
      <c r="B422" s="829"/>
      <c r="C422" s="829"/>
      <c r="D422" s="829"/>
      <c r="E422" s="829"/>
      <c r="F422" s="829"/>
      <c r="G422" s="829"/>
      <c r="H422" s="829"/>
      <c r="I422" s="830"/>
      <c r="J422" s="781"/>
      <c r="K422" s="781"/>
      <c r="L422" s="781"/>
      <c r="M422" s="781"/>
      <c r="N422" s="781"/>
      <c r="O422" s="781"/>
      <c r="P422" s="781"/>
    </row>
    <row r="423" spans="2:16" ht="14.25" customHeight="1" x14ac:dyDescent="0.25">
      <c r="B423" s="829"/>
      <c r="C423" s="829"/>
      <c r="D423" s="829"/>
      <c r="E423" s="829"/>
      <c r="F423" s="829"/>
      <c r="G423" s="829"/>
      <c r="H423" s="829"/>
      <c r="I423" s="830"/>
      <c r="J423" s="781"/>
      <c r="K423" s="781"/>
      <c r="L423" s="781"/>
      <c r="M423" s="781"/>
      <c r="N423" s="781"/>
      <c r="O423" s="781"/>
      <c r="P423" s="781"/>
    </row>
    <row r="424" spans="2:16" ht="14.25" customHeight="1" x14ac:dyDescent="0.25">
      <c r="B424" s="829"/>
      <c r="C424" s="829"/>
      <c r="D424" s="829"/>
      <c r="E424" s="829"/>
      <c r="F424" s="829"/>
      <c r="G424" s="829"/>
      <c r="H424" s="829"/>
      <c r="I424" s="830"/>
      <c r="J424" s="781"/>
      <c r="K424" s="781"/>
      <c r="L424" s="781"/>
      <c r="M424" s="781"/>
      <c r="N424" s="781"/>
      <c r="O424" s="781"/>
      <c r="P424" s="781"/>
    </row>
    <row r="425" spans="2:16" ht="14.25" customHeight="1" x14ac:dyDescent="0.25">
      <c r="B425" s="829"/>
      <c r="C425" s="829"/>
      <c r="D425" s="829"/>
      <c r="E425" s="829"/>
      <c r="F425" s="829"/>
      <c r="G425" s="829"/>
      <c r="H425" s="829"/>
      <c r="I425" s="830"/>
      <c r="J425" s="781"/>
      <c r="K425" s="781"/>
      <c r="L425" s="781"/>
      <c r="M425" s="781"/>
      <c r="N425" s="781"/>
      <c r="O425" s="781"/>
      <c r="P425" s="781"/>
    </row>
    <row r="426" spans="2:16" ht="14.25" customHeight="1" x14ac:dyDescent="0.25">
      <c r="B426" s="829"/>
      <c r="C426" s="829"/>
      <c r="D426" s="829"/>
      <c r="E426" s="829"/>
      <c r="F426" s="829"/>
      <c r="G426" s="829"/>
      <c r="H426" s="829"/>
      <c r="I426" s="830"/>
      <c r="J426" s="781"/>
      <c r="K426" s="781"/>
      <c r="L426" s="781"/>
      <c r="M426" s="781"/>
      <c r="N426" s="781"/>
      <c r="O426" s="781"/>
      <c r="P426" s="781"/>
    </row>
    <row r="427" spans="2:16" ht="14.25" customHeight="1" x14ac:dyDescent="0.25">
      <c r="B427" s="829"/>
      <c r="C427" s="829"/>
      <c r="D427" s="829"/>
      <c r="E427" s="829"/>
      <c r="F427" s="829"/>
      <c r="G427" s="829"/>
      <c r="H427" s="829"/>
      <c r="I427" s="830"/>
      <c r="J427" s="781"/>
      <c r="K427" s="781"/>
      <c r="L427" s="781"/>
      <c r="M427" s="781"/>
      <c r="N427" s="781"/>
      <c r="O427" s="781"/>
      <c r="P427" s="781"/>
    </row>
    <row r="428" spans="2:16" ht="14.25" customHeight="1" x14ac:dyDescent="0.25">
      <c r="B428" s="829"/>
      <c r="C428" s="829"/>
      <c r="D428" s="829"/>
      <c r="E428" s="829"/>
      <c r="F428" s="829"/>
      <c r="G428" s="829"/>
      <c r="H428" s="829"/>
      <c r="I428" s="830"/>
      <c r="J428" s="781"/>
      <c r="K428" s="781"/>
      <c r="L428" s="781"/>
      <c r="M428" s="781"/>
      <c r="N428" s="781"/>
      <c r="O428" s="781"/>
      <c r="P428" s="781"/>
    </row>
    <row r="429" spans="2:16" ht="14.25" customHeight="1" x14ac:dyDescent="0.25">
      <c r="B429" s="829"/>
      <c r="C429" s="829"/>
      <c r="D429" s="829"/>
      <c r="E429" s="829"/>
      <c r="F429" s="829"/>
      <c r="G429" s="829"/>
      <c r="H429" s="829"/>
      <c r="I429" s="830"/>
      <c r="J429" s="781"/>
      <c r="K429" s="781"/>
      <c r="L429" s="781"/>
      <c r="M429" s="781"/>
      <c r="N429" s="781"/>
      <c r="O429" s="781"/>
      <c r="P429" s="781"/>
    </row>
    <row r="430" spans="2:16" ht="14.25" customHeight="1" x14ac:dyDescent="0.25">
      <c r="B430" s="829"/>
      <c r="C430" s="829"/>
      <c r="D430" s="829"/>
      <c r="E430" s="829"/>
      <c r="F430" s="829"/>
      <c r="G430" s="829"/>
      <c r="H430" s="829"/>
      <c r="I430" s="830"/>
      <c r="J430" s="781"/>
      <c r="K430" s="781"/>
      <c r="L430" s="781"/>
      <c r="M430" s="781"/>
      <c r="N430" s="781"/>
      <c r="O430" s="781"/>
      <c r="P430" s="781"/>
    </row>
    <row r="431" spans="2:16" ht="14.25" customHeight="1" x14ac:dyDescent="0.25">
      <c r="B431" s="829"/>
      <c r="C431" s="829"/>
      <c r="D431" s="829"/>
      <c r="E431" s="829"/>
      <c r="F431" s="829"/>
      <c r="G431" s="829"/>
      <c r="H431" s="829"/>
      <c r="I431" s="830"/>
      <c r="J431" s="781"/>
      <c r="K431" s="781"/>
      <c r="L431" s="781"/>
      <c r="M431" s="781"/>
      <c r="N431" s="781"/>
      <c r="O431" s="781"/>
      <c r="P431" s="781"/>
    </row>
    <row r="432" spans="2:16" ht="14.25" customHeight="1" x14ac:dyDescent="0.25">
      <c r="B432" s="829"/>
      <c r="C432" s="829"/>
      <c r="D432" s="829"/>
      <c r="E432" s="829"/>
      <c r="F432" s="829"/>
      <c r="G432" s="829"/>
      <c r="H432" s="829"/>
      <c r="I432" s="830"/>
      <c r="J432" s="781"/>
      <c r="K432" s="781"/>
      <c r="L432" s="781"/>
      <c r="M432" s="781"/>
      <c r="N432" s="781"/>
      <c r="O432" s="781"/>
      <c r="P432" s="781"/>
    </row>
    <row r="433" spans="2:16" ht="14.25" customHeight="1" x14ac:dyDescent="0.25">
      <c r="B433" s="829"/>
      <c r="C433" s="829"/>
      <c r="D433" s="829"/>
      <c r="E433" s="829"/>
      <c r="F433" s="829"/>
      <c r="G433" s="829"/>
      <c r="H433" s="829"/>
      <c r="I433" s="830"/>
      <c r="J433" s="781"/>
      <c r="K433" s="781"/>
      <c r="L433" s="781"/>
      <c r="M433" s="781"/>
      <c r="N433" s="781"/>
      <c r="O433" s="781"/>
      <c r="P433" s="781"/>
    </row>
    <row r="434" spans="2:16" ht="14.25" customHeight="1" x14ac:dyDescent="0.25">
      <c r="B434" s="829"/>
      <c r="C434" s="829"/>
      <c r="D434" s="829"/>
      <c r="E434" s="829"/>
      <c r="F434" s="829"/>
      <c r="G434" s="829"/>
      <c r="H434" s="829"/>
      <c r="I434" s="830"/>
      <c r="J434" s="781"/>
      <c r="K434" s="781"/>
      <c r="L434" s="781"/>
      <c r="M434" s="781"/>
      <c r="N434" s="781"/>
      <c r="O434" s="781"/>
      <c r="P434" s="781"/>
    </row>
    <row r="435" spans="2:16" ht="14.25" customHeight="1" x14ac:dyDescent="0.25">
      <c r="B435" s="829"/>
      <c r="C435" s="829"/>
      <c r="D435" s="829"/>
      <c r="E435" s="829"/>
      <c r="F435" s="829"/>
      <c r="G435" s="829"/>
      <c r="H435" s="829"/>
      <c r="I435" s="830"/>
      <c r="J435" s="781"/>
      <c r="K435" s="781"/>
      <c r="L435" s="781"/>
      <c r="M435" s="781"/>
      <c r="N435" s="781"/>
      <c r="O435" s="781"/>
      <c r="P435" s="781"/>
    </row>
    <row r="436" spans="2:16" ht="14.25" customHeight="1" x14ac:dyDescent="0.25">
      <c r="B436" s="829"/>
      <c r="C436" s="829"/>
      <c r="D436" s="829"/>
      <c r="E436" s="829"/>
      <c r="F436" s="829"/>
      <c r="G436" s="829"/>
      <c r="H436" s="829"/>
      <c r="I436" s="830"/>
      <c r="J436" s="781"/>
      <c r="K436" s="781"/>
      <c r="L436" s="781"/>
      <c r="M436" s="781"/>
      <c r="N436" s="781"/>
      <c r="O436" s="781"/>
      <c r="P436" s="781"/>
    </row>
    <row r="437" spans="2:16" ht="14.25" customHeight="1" x14ac:dyDescent="0.25">
      <c r="B437" s="829"/>
      <c r="C437" s="829"/>
      <c r="D437" s="829"/>
      <c r="E437" s="829"/>
      <c r="F437" s="829"/>
      <c r="G437" s="829"/>
      <c r="H437" s="829"/>
      <c r="I437" s="830"/>
      <c r="J437" s="781"/>
      <c r="K437" s="781"/>
      <c r="L437" s="781"/>
      <c r="M437" s="781"/>
      <c r="N437" s="781"/>
      <c r="O437" s="781"/>
      <c r="P437" s="781"/>
    </row>
    <row r="438" spans="2:16" ht="14.25" customHeight="1" x14ac:dyDescent="0.25">
      <c r="B438" s="829"/>
      <c r="C438" s="829"/>
      <c r="D438" s="829"/>
      <c r="E438" s="829"/>
      <c r="F438" s="829"/>
      <c r="G438" s="829"/>
      <c r="H438" s="829"/>
      <c r="I438" s="830"/>
      <c r="J438" s="781"/>
      <c r="K438" s="781"/>
      <c r="L438" s="781"/>
      <c r="M438" s="781"/>
      <c r="N438" s="781"/>
      <c r="O438" s="781"/>
      <c r="P438" s="781"/>
    </row>
    <row r="439" spans="2:16" ht="14.25" customHeight="1" x14ac:dyDescent="0.25">
      <c r="B439" s="829"/>
      <c r="C439" s="829"/>
      <c r="D439" s="829"/>
      <c r="E439" s="829"/>
      <c r="F439" s="829"/>
      <c r="G439" s="829"/>
      <c r="H439" s="829"/>
      <c r="I439" s="830"/>
      <c r="J439" s="781"/>
      <c r="K439" s="781"/>
      <c r="L439" s="781"/>
      <c r="M439" s="781"/>
      <c r="N439" s="781"/>
      <c r="O439" s="781"/>
      <c r="P439" s="781"/>
    </row>
    <row r="440" spans="2:16" ht="14.25" customHeight="1" x14ac:dyDescent="0.25">
      <c r="B440" s="829"/>
      <c r="C440" s="829"/>
      <c r="D440" s="829"/>
      <c r="E440" s="829"/>
      <c r="F440" s="829"/>
      <c r="G440" s="829"/>
      <c r="H440" s="829"/>
      <c r="I440" s="830"/>
      <c r="J440" s="781"/>
      <c r="K440" s="781"/>
      <c r="L440" s="781"/>
      <c r="M440" s="781"/>
      <c r="N440" s="781"/>
      <c r="O440" s="781"/>
      <c r="P440" s="781"/>
    </row>
    <row r="441" spans="2:16" ht="14.25" customHeight="1" x14ac:dyDescent="0.25">
      <c r="B441" s="829"/>
      <c r="C441" s="829"/>
      <c r="D441" s="829"/>
      <c r="E441" s="829"/>
      <c r="F441" s="829"/>
      <c r="G441" s="829"/>
      <c r="H441" s="829"/>
      <c r="I441" s="830"/>
      <c r="J441" s="781"/>
      <c r="K441" s="781"/>
      <c r="L441" s="781"/>
      <c r="M441" s="781"/>
      <c r="N441" s="781"/>
      <c r="O441" s="781"/>
      <c r="P441" s="781"/>
    </row>
    <row r="442" spans="2:16" ht="14.25" customHeight="1" x14ac:dyDescent="0.25">
      <c r="B442" s="829"/>
      <c r="C442" s="829"/>
      <c r="D442" s="829"/>
      <c r="E442" s="829"/>
      <c r="F442" s="829"/>
      <c r="G442" s="829"/>
      <c r="H442" s="829"/>
      <c r="I442" s="830"/>
      <c r="J442" s="781"/>
      <c r="K442" s="781"/>
      <c r="L442" s="781"/>
      <c r="M442" s="781"/>
      <c r="N442" s="781"/>
      <c r="O442" s="781"/>
      <c r="P442" s="781"/>
    </row>
    <row r="443" spans="2:16" ht="14.25" customHeight="1" x14ac:dyDescent="0.25">
      <c r="B443" s="829"/>
      <c r="C443" s="829"/>
      <c r="D443" s="829"/>
      <c r="E443" s="829"/>
      <c r="F443" s="829"/>
      <c r="G443" s="829"/>
      <c r="H443" s="829"/>
      <c r="I443" s="830"/>
      <c r="J443" s="781"/>
      <c r="K443" s="781"/>
      <c r="L443" s="781"/>
      <c r="M443" s="781"/>
      <c r="N443" s="781"/>
      <c r="O443" s="781"/>
      <c r="P443" s="781"/>
    </row>
    <row r="444" spans="2:16" ht="14.25" customHeight="1" x14ac:dyDescent="0.25">
      <c r="B444" s="829"/>
      <c r="C444" s="829"/>
      <c r="D444" s="829"/>
      <c r="E444" s="829"/>
      <c r="F444" s="829"/>
      <c r="G444" s="829"/>
      <c r="H444" s="829"/>
      <c r="I444" s="830"/>
      <c r="J444" s="781"/>
      <c r="K444" s="781"/>
      <c r="L444" s="781"/>
      <c r="M444" s="781"/>
      <c r="N444" s="781"/>
      <c r="O444" s="781"/>
      <c r="P444" s="781"/>
    </row>
    <row r="445" spans="2:16" ht="14.25" customHeight="1" x14ac:dyDescent="0.25">
      <c r="B445" s="829"/>
      <c r="C445" s="829"/>
      <c r="D445" s="829"/>
      <c r="E445" s="829"/>
      <c r="F445" s="829"/>
      <c r="G445" s="829"/>
      <c r="H445" s="829"/>
      <c r="I445" s="830"/>
      <c r="J445" s="781"/>
      <c r="K445" s="781"/>
      <c r="L445" s="781"/>
      <c r="M445" s="781"/>
      <c r="N445" s="781"/>
      <c r="O445" s="781"/>
      <c r="P445" s="781"/>
    </row>
    <row r="446" spans="2:16" ht="14.25" customHeight="1" x14ac:dyDescent="0.25">
      <c r="B446" s="829"/>
      <c r="C446" s="829"/>
      <c r="D446" s="829"/>
      <c r="E446" s="829"/>
      <c r="F446" s="829"/>
      <c r="G446" s="829"/>
      <c r="H446" s="829"/>
      <c r="I446" s="830"/>
      <c r="J446" s="781"/>
      <c r="K446" s="781"/>
      <c r="L446" s="781"/>
      <c r="M446" s="781"/>
      <c r="N446" s="781"/>
      <c r="O446" s="781"/>
      <c r="P446" s="781"/>
    </row>
    <row r="447" spans="2:16" ht="14.25" customHeight="1" x14ac:dyDescent="0.25">
      <c r="B447" s="829"/>
      <c r="C447" s="829"/>
      <c r="D447" s="829"/>
      <c r="E447" s="829"/>
      <c r="F447" s="829"/>
      <c r="G447" s="829"/>
      <c r="H447" s="829"/>
      <c r="I447" s="830"/>
      <c r="J447" s="781"/>
      <c r="K447" s="781"/>
      <c r="L447" s="781"/>
      <c r="M447" s="781"/>
      <c r="N447" s="781"/>
      <c r="O447" s="781"/>
      <c r="P447" s="781"/>
    </row>
    <row r="448" spans="2:16" ht="14.25" customHeight="1" x14ac:dyDescent="0.25">
      <c r="B448" s="829"/>
      <c r="C448" s="829"/>
      <c r="D448" s="829"/>
      <c r="E448" s="829"/>
      <c r="F448" s="829"/>
      <c r="G448" s="829"/>
      <c r="H448" s="829"/>
      <c r="I448" s="830"/>
      <c r="J448" s="781"/>
      <c r="K448" s="781"/>
      <c r="L448" s="781"/>
      <c r="M448" s="781"/>
      <c r="N448" s="781"/>
      <c r="O448" s="781"/>
      <c r="P448" s="781"/>
    </row>
    <row r="449" spans="2:16" ht="14.25" customHeight="1" x14ac:dyDescent="0.25">
      <c r="B449" s="829"/>
      <c r="C449" s="829"/>
      <c r="D449" s="829"/>
      <c r="E449" s="829"/>
      <c r="F449" s="829"/>
      <c r="G449" s="829"/>
      <c r="H449" s="829"/>
      <c r="I449" s="830"/>
      <c r="J449" s="781"/>
      <c r="K449" s="781"/>
      <c r="L449" s="781"/>
      <c r="M449" s="781"/>
      <c r="N449" s="781"/>
      <c r="O449" s="781"/>
      <c r="P449" s="781"/>
    </row>
    <row r="450" spans="2:16" ht="14.25" customHeight="1" x14ac:dyDescent="0.25">
      <c r="B450" s="829"/>
      <c r="C450" s="829"/>
      <c r="D450" s="829"/>
      <c r="E450" s="829"/>
      <c r="F450" s="829"/>
      <c r="G450" s="829"/>
      <c r="H450" s="829"/>
      <c r="I450" s="830"/>
      <c r="J450" s="781"/>
      <c r="K450" s="781"/>
      <c r="L450" s="781"/>
      <c r="M450" s="781"/>
      <c r="N450" s="781"/>
      <c r="O450" s="781"/>
      <c r="P450" s="781"/>
    </row>
    <row r="451" spans="2:16" ht="14.25" customHeight="1" x14ac:dyDescent="0.25">
      <c r="B451" s="829"/>
      <c r="C451" s="829"/>
      <c r="D451" s="829"/>
      <c r="E451" s="829"/>
      <c r="F451" s="829"/>
      <c r="G451" s="829"/>
      <c r="H451" s="829"/>
      <c r="I451" s="830"/>
      <c r="J451" s="781"/>
      <c r="K451" s="781"/>
      <c r="L451" s="781"/>
      <c r="M451" s="781"/>
      <c r="N451" s="781"/>
      <c r="O451" s="781"/>
      <c r="P451" s="781"/>
    </row>
    <row r="452" spans="2:16" ht="14.25" customHeight="1" x14ac:dyDescent="0.25">
      <c r="B452" s="829"/>
      <c r="C452" s="829"/>
      <c r="D452" s="829"/>
      <c r="E452" s="829"/>
      <c r="F452" s="829"/>
      <c r="G452" s="829"/>
      <c r="H452" s="829"/>
      <c r="I452" s="830"/>
      <c r="J452" s="781"/>
      <c r="K452" s="781"/>
      <c r="L452" s="781"/>
      <c r="M452" s="781"/>
      <c r="N452" s="781"/>
      <c r="O452" s="781"/>
      <c r="P452" s="781"/>
    </row>
    <row r="453" spans="2:16" ht="14.25" customHeight="1" x14ac:dyDescent="0.25">
      <c r="B453" s="829"/>
      <c r="C453" s="829"/>
      <c r="D453" s="829"/>
      <c r="E453" s="829"/>
      <c r="F453" s="829"/>
      <c r="G453" s="829"/>
      <c r="H453" s="829"/>
      <c r="I453" s="830"/>
      <c r="J453" s="781"/>
      <c r="K453" s="781"/>
      <c r="L453" s="781"/>
      <c r="M453" s="781"/>
      <c r="N453" s="781"/>
      <c r="O453" s="781"/>
      <c r="P453" s="781"/>
    </row>
    <row r="454" spans="2:16" ht="14.25" customHeight="1" x14ac:dyDescent="0.25">
      <c r="B454" s="829"/>
      <c r="C454" s="829"/>
      <c r="D454" s="829"/>
      <c r="E454" s="829"/>
      <c r="F454" s="829"/>
      <c r="G454" s="829"/>
      <c r="H454" s="829"/>
      <c r="I454" s="830"/>
      <c r="J454" s="781"/>
      <c r="K454" s="781"/>
      <c r="L454" s="781"/>
      <c r="M454" s="781"/>
      <c r="N454" s="781"/>
      <c r="O454" s="781"/>
      <c r="P454" s="781"/>
    </row>
    <row r="455" spans="2:16" ht="14.25" customHeight="1" x14ac:dyDescent="0.25">
      <c r="B455" s="829"/>
      <c r="C455" s="829"/>
      <c r="D455" s="829"/>
      <c r="E455" s="829"/>
      <c r="F455" s="829"/>
      <c r="G455" s="829"/>
      <c r="H455" s="829"/>
      <c r="I455" s="830"/>
      <c r="J455" s="781"/>
      <c r="K455" s="781"/>
      <c r="L455" s="781"/>
      <c r="M455" s="781"/>
      <c r="N455" s="781"/>
      <c r="O455" s="781"/>
      <c r="P455" s="781"/>
    </row>
    <row r="456" spans="2:16" ht="14.25" customHeight="1" x14ac:dyDescent="0.25">
      <c r="B456" s="829"/>
      <c r="C456" s="829"/>
      <c r="D456" s="829"/>
      <c r="E456" s="829"/>
      <c r="F456" s="829"/>
      <c r="G456" s="829"/>
      <c r="H456" s="829"/>
      <c r="I456" s="830"/>
      <c r="J456" s="781"/>
      <c r="K456" s="781"/>
      <c r="L456" s="781"/>
      <c r="M456" s="781"/>
      <c r="N456" s="781"/>
      <c r="O456" s="781"/>
      <c r="P456" s="781"/>
    </row>
    <row r="457" spans="2:16" ht="14.25" customHeight="1" x14ac:dyDescent="0.25">
      <c r="B457" s="829"/>
      <c r="C457" s="829"/>
      <c r="D457" s="829"/>
      <c r="E457" s="829"/>
      <c r="F457" s="829"/>
      <c r="G457" s="829"/>
      <c r="H457" s="829"/>
      <c r="I457" s="830"/>
      <c r="J457" s="781"/>
      <c r="K457" s="781"/>
      <c r="L457" s="781"/>
      <c r="M457" s="781"/>
      <c r="N457" s="781"/>
      <c r="O457" s="781"/>
      <c r="P457" s="781"/>
    </row>
    <row r="458" spans="2:16" ht="14.25" customHeight="1" x14ac:dyDescent="0.25">
      <c r="B458" s="829"/>
      <c r="C458" s="829"/>
      <c r="D458" s="829"/>
      <c r="E458" s="829"/>
      <c r="F458" s="829"/>
      <c r="G458" s="829"/>
      <c r="H458" s="829"/>
      <c r="I458" s="830"/>
      <c r="J458" s="781"/>
      <c r="K458" s="781"/>
      <c r="L458" s="781"/>
      <c r="M458" s="781"/>
      <c r="N458" s="781"/>
      <c r="O458" s="781"/>
      <c r="P458" s="781"/>
    </row>
    <row r="459" spans="2:16" ht="14.25" customHeight="1" x14ac:dyDescent="0.25">
      <c r="B459" s="829"/>
      <c r="C459" s="829"/>
      <c r="D459" s="829"/>
      <c r="E459" s="829"/>
      <c r="F459" s="829"/>
      <c r="G459" s="829"/>
      <c r="H459" s="829"/>
      <c r="I459" s="830"/>
      <c r="J459" s="781"/>
      <c r="K459" s="781"/>
      <c r="L459" s="781"/>
      <c r="M459" s="781"/>
      <c r="N459" s="781"/>
      <c r="O459" s="781"/>
      <c r="P459" s="781"/>
    </row>
    <row r="460" spans="2:16" ht="14.25" customHeight="1" x14ac:dyDescent="0.25">
      <c r="B460" s="829"/>
      <c r="C460" s="829"/>
      <c r="D460" s="829"/>
      <c r="E460" s="829"/>
      <c r="F460" s="829"/>
      <c r="G460" s="829"/>
      <c r="H460" s="829"/>
      <c r="I460" s="830"/>
      <c r="J460" s="781"/>
      <c r="K460" s="781"/>
      <c r="L460" s="781"/>
      <c r="M460" s="781"/>
      <c r="N460" s="781"/>
      <c r="O460" s="781"/>
      <c r="P460" s="781"/>
    </row>
    <row r="461" spans="2:16" ht="14.25" customHeight="1" x14ac:dyDescent="0.25">
      <c r="B461" s="829"/>
      <c r="C461" s="829"/>
      <c r="D461" s="829"/>
      <c r="E461" s="829"/>
      <c r="F461" s="829"/>
      <c r="G461" s="829"/>
      <c r="H461" s="829"/>
      <c r="I461" s="830"/>
      <c r="J461" s="781"/>
      <c r="K461" s="781"/>
      <c r="L461" s="781"/>
      <c r="M461" s="781"/>
      <c r="N461" s="781"/>
      <c r="O461" s="781"/>
      <c r="P461" s="781"/>
    </row>
    <row r="462" spans="2:16" ht="14.25" customHeight="1" x14ac:dyDescent="0.25">
      <c r="B462" s="829"/>
      <c r="C462" s="829"/>
      <c r="D462" s="829"/>
      <c r="E462" s="829"/>
      <c r="F462" s="829"/>
      <c r="G462" s="829"/>
      <c r="H462" s="829"/>
      <c r="I462" s="830"/>
      <c r="J462" s="781"/>
      <c r="K462" s="781"/>
      <c r="L462" s="781"/>
      <c r="M462" s="781"/>
      <c r="N462" s="781"/>
      <c r="O462" s="781"/>
      <c r="P462" s="781"/>
    </row>
    <row r="463" spans="2:16" ht="14.25" customHeight="1" x14ac:dyDescent="0.25">
      <c r="B463" s="829"/>
      <c r="C463" s="829"/>
      <c r="D463" s="829"/>
      <c r="E463" s="829"/>
      <c r="F463" s="829"/>
      <c r="G463" s="829"/>
      <c r="H463" s="829"/>
      <c r="I463" s="830"/>
      <c r="J463" s="781"/>
      <c r="K463" s="781"/>
      <c r="L463" s="781"/>
      <c r="M463" s="781"/>
      <c r="N463" s="781"/>
      <c r="O463" s="781"/>
      <c r="P463" s="781"/>
    </row>
    <row r="464" spans="2:16" ht="14.25" customHeight="1" x14ac:dyDescent="0.25">
      <c r="B464" s="829"/>
      <c r="C464" s="829"/>
      <c r="D464" s="829"/>
      <c r="E464" s="829"/>
      <c r="F464" s="829"/>
      <c r="G464" s="829"/>
      <c r="H464" s="829"/>
      <c r="I464" s="830"/>
      <c r="J464" s="781"/>
      <c r="K464" s="781"/>
      <c r="L464" s="781"/>
      <c r="M464" s="781"/>
      <c r="N464" s="781"/>
      <c r="O464" s="781"/>
      <c r="P464" s="781"/>
    </row>
    <row r="465" spans="2:16" ht="14.25" customHeight="1" x14ac:dyDescent="0.25">
      <c r="B465" s="829"/>
      <c r="C465" s="829"/>
      <c r="D465" s="829"/>
      <c r="E465" s="829"/>
      <c r="F465" s="829"/>
      <c r="G465" s="829"/>
      <c r="H465" s="829"/>
      <c r="I465" s="830"/>
      <c r="J465" s="781"/>
      <c r="K465" s="781"/>
      <c r="L465" s="781"/>
      <c r="M465" s="781"/>
      <c r="N465" s="781"/>
      <c r="O465" s="781"/>
      <c r="P465" s="781"/>
    </row>
    <row r="466" spans="2:16" ht="14.25" customHeight="1" x14ac:dyDescent="0.25">
      <c r="B466" s="829"/>
      <c r="C466" s="829"/>
      <c r="D466" s="829"/>
      <c r="E466" s="829"/>
      <c r="F466" s="829"/>
      <c r="G466" s="829"/>
      <c r="H466" s="829"/>
      <c r="I466" s="830"/>
      <c r="J466" s="781"/>
      <c r="K466" s="781"/>
      <c r="L466" s="781"/>
      <c r="M466" s="781"/>
      <c r="N466" s="781"/>
      <c r="O466" s="781"/>
      <c r="P466" s="781"/>
    </row>
    <row r="467" spans="2:16" ht="14.25" customHeight="1" x14ac:dyDescent="0.25">
      <c r="B467" s="829"/>
      <c r="C467" s="829"/>
      <c r="D467" s="829"/>
      <c r="E467" s="829"/>
      <c r="F467" s="829"/>
      <c r="G467" s="829"/>
      <c r="H467" s="829"/>
      <c r="I467" s="830"/>
      <c r="J467" s="781"/>
      <c r="K467" s="781"/>
      <c r="L467" s="781"/>
      <c r="M467" s="781"/>
      <c r="N467" s="781"/>
      <c r="O467" s="781"/>
      <c r="P467" s="781"/>
    </row>
    <row r="468" spans="2:16" ht="14.25" customHeight="1" x14ac:dyDescent="0.25">
      <c r="B468" s="829"/>
      <c r="C468" s="829"/>
      <c r="D468" s="829"/>
      <c r="E468" s="829"/>
      <c r="F468" s="829"/>
      <c r="G468" s="829"/>
      <c r="H468" s="829"/>
      <c r="I468" s="830"/>
      <c r="J468" s="781"/>
      <c r="K468" s="781"/>
      <c r="L468" s="781"/>
      <c r="M468" s="781"/>
      <c r="N468" s="781"/>
      <c r="O468" s="781"/>
      <c r="P468" s="781"/>
    </row>
    <row r="469" spans="2:16" ht="14.25" customHeight="1" x14ac:dyDescent="0.25">
      <c r="B469" s="829"/>
      <c r="C469" s="829"/>
      <c r="D469" s="829"/>
      <c r="E469" s="829"/>
      <c r="F469" s="829"/>
      <c r="G469" s="829"/>
      <c r="H469" s="829"/>
      <c r="I469" s="830"/>
      <c r="J469" s="781"/>
      <c r="K469" s="781"/>
      <c r="L469" s="781"/>
      <c r="M469" s="781"/>
      <c r="N469" s="781"/>
      <c r="O469" s="781"/>
      <c r="P469" s="781"/>
    </row>
    <row r="470" spans="2:16" ht="14.25" customHeight="1" x14ac:dyDescent="0.25">
      <c r="B470" s="829"/>
      <c r="C470" s="829"/>
      <c r="D470" s="829"/>
      <c r="E470" s="829"/>
      <c r="F470" s="829"/>
      <c r="G470" s="829"/>
      <c r="H470" s="829"/>
      <c r="I470" s="830"/>
      <c r="J470" s="781"/>
      <c r="K470" s="781"/>
      <c r="L470" s="781"/>
      <c r="M470" s="781"/>
      <c r="N470" s="781"/>
      <c r="O470" s="781"/>
      <c r="P470" s="781"/>
    </row>
    <row r="471" spans="2:16" ht="14.25" customHeight="1" x14ac:dyDescent="0.25">
      <c r="B471" s="829"/>
      <c r="C471" s="829"/>
      <c r="D471" s="829"/>
      <c r="E471" s="829"/>
      <c r="F471" s="829"/>
      <c r="G471" s="829"/>
      <c r="H471" s="829"/>
      <c r="I471" s="830"/>
      <c r="J471" s="781"/>
      <c r="K471" s="781"/>
      <c r="L471" s="781"/>
      <c r="M471" s="781"/>
      <c r="N471" s="781"/>
      <c r="O471" s="781"/>
      <c r="P471" s="781"/>
    </row>
    <row r="472" spans="2:16" ht="14.25" customHeight="1" x14ac:dyDescent="0.25">
      <c r="B472" s="829"/>
      <c r="C472" s="829"/>
      <c r="D472" s="829"/>
      <c r="E472" s="829"/>
      <c r="F472" s="829"/>
      <c r="G472" s="829"/>
      <c r="H472" s="829"/>
      <c r="I472" s="830"/>
      <c r="J472" s="781"/>
      <c r="K472" s="781"/>
      <c r="L472" s="781"/>
      <c r="M472" s="781"/>
      <c r="N472" s="781"/>
      <c r="O472" s="781"/>
      <c r="P472" s="781"/>
    </row>
    <row r="473" spans="2:16" ht="14.25" customHeight="1" x14ac:dyDescent="0.25">
      <c r="B473" s="829"/>
      <c r="C473" s="829"/>
      <c r="D473" s="829"/>
      <c r="E473" s="829"/>
      <c r="F473" s="829"/>
      <c r="G473" s="829"/>
      <c r="H473" s="829"/>
      <c r="I473" s="830"/>
      <c r="J473" s="781"/>
      <c r="K473" s="781"/>
      <c r="L473" s="781"/>
      <c r="M473" s="781"/>
      <c r="N473" s="781"/>
      <c r="O473" s="781"/>
      <c r="P473" s="781"/>
    </row>
    <row r="474" spans="2:16" ht="14.25" customHeight="1" x14ac:dyDescent="0.25">
      <c r="B474" s="829"/>
      <c r="C474" s="829"/>
      <c r="D474" s="829"/>
      <c r="E474" s="829"/>
      <c r="F474" s="829"/>
      <c r="G474" s="829"/>
      <c r="H474" s="829"/>
      <c r="I474" s="830"/>
      <c r="J474" s="781"/>
      <c r="K474" s="781"/>
      <c r="L474" s="781"/>
      <c r="M474" s="781"/>
      <c r="N474" s="781"/>
      <c r="O474" s="781"/>
      <c r="P474" s="781"/>
    </row>
    <row r="475" spans="2:16" ht="14.25" customHeight="1" x14ac:dyDescent="0.25">
      <c r="B475" s="829"/>
      <c r="C475" s="829"/>
      <c r="D475" s="829"/>
      <c r="E475" s="829"/>
      <c r="F475" s="829"/>
      <c r="G475" s="829"/>
      <c r="H475" s="829"/>
      <c r="I475" s="830"/>
      <c r="J475" s="781"/>
      <c r="K475" s="781"/>
      <c r="L475" s="781"/>
      <c r="M475" s="781"/>
      <c r="N475" s="781"/>
      <c r="O475" s="781"/>
      <c r="P475" s="781"/>
    </row>
    <row r="476" spans="2:16" ht="14.25" customHeight="1" x14ac:dyDescent="0.25">
      <c r="B476" s="829"/>
      <c r="C476" s="829"/>
      <c r="D476" s="829"/>
      <c r="E476" s="829"/>
      <c r="F476" s="829"/>
      <c r="G476" s="829"/>
      <c r="H476" s="829"/>
      <c r="I476" s="830"/>
      <c r="J476" s="781"/>
      <c r="K476" s="781"/>
      <c r="L476" s="781"/>
      <c r="M476" s="781"/>
      <c r="N476" s="781"/>
      <c r="O476" s="781"/>
      <c r="P476" s="781"/>
    </row>
    <row r="477" spans="2:16" ht="14.25" customHeight="1" x14ac:dyDescent="0.25">
      <c r="B477" s="829"/>
      <c r="C477" s="829"/>
      <c r="D477" s="829"/>
      <c r="E477" s="829"/>
      <c r="F477" s="829"/>
      <c r="G477" s="829"/>
      <c r="H477" s="829"/>
      <c r="I477" s="830"/>
      <c r="J477" s="781"/>
      <c r="K477" s="781"/>
      <c r="L477" s="781"/>
      <c r="M477" s="781"/>
      <c r="N477" s="781"/>
      <c r="O477" s="781"/>
      <c r="P477" s="781"/>
    </row>
    <row r="478" spans="2:16" ht="14.25" customHeight="1" x14ac:dyDescent="0.25">
      <c r="B478" s="829"/>
      <c r="C478" s="829"/>
      <c r="D478" s="829"/>
      <c r="E478" s="829"/>
      <c r="F478" s="829"/>
      <c r="G478" s="829"/>
      <c r="H478" s="829"/>
      <c r="I478" s="830"/>
      <c r="J478" s="781"/>
      <c r="K478" s="781"/>
      <c r="L478" s="781"/>
      <c r="M478" s="781"/>
      <c r="N478" s="781"/>
      <c r="O478" s="781"/>
      <c r="P478" s="781"/>
    </row>
    <row r="479" spans="2:16" ht="14.25" customHeight="1" x14ac:dyDescent="0.25">
      <c r="B479" s="829"/>
      <c r="C479" s="829"/>
      <c r="D479" s="829"/>
      <c r="E479" s="829"/>
      <c r="F479" s="829"/>
      <c r="G479" s="829"/>
      <c r="H479" s="829"/>
      <c r="I479" s="830"/>
      <c r="J479" s="781"/>
      <c r="K479" s="781"/>
      <c r="L479" s="781"/>
      <c r="M479" s="781"/>
      <c r="N479" s="781"/>
      <c r="O479" s="781"/>
      <c r="P479" s="781"/>
    </row>
    <row r="480" spans="2:16" ht="14.25" customHeight="1" x14ac:dyDescent="0.25">
      <c r="B480" s="829"/>
      <c r="C480" s="829"/>
      <c r="D480" s="829"/>
      <c r="E480" s="829"/>
      <c r="F480" s="829"/>
      <c r="G480" s="829"/>
      <c r="H480" s="829"/>
      <c r="I480" s="830"/>
      <c r="J480" s="781"/>
      <c r="K480" s="781"/>
      <c r="L480" s="781"/>
      <c r="M480" s="781"/>
      <c r="N480" s="781"/>
      <c r="O480" s="781"/>
      <c r="P480" s="781"/>
    </row>
    <row r="481" spans="2:16" ht="14.25" customHeight="1" x14ac:dyDescent="0.25">
      <c r="B481" s="829"/>
      <c r="C481" s="829"/>
      <c r="D481" s="829"/>
      <c r="E481" s="829"/>
      <c r="F481" s="829"/>
      <c r="G481" s="829"/>
      <c r="H481" s="829"/>
      <c r="I481" s="830"/>
      <c r="J481" s="781"/>
      <c r="K481" s="781"/>
      <c r="L481" s="781"/>
      <c r="M481" s="781"/>
      <c r="N481" s="781"/>
      <c r="O481" s="781"/>
      <c r="P481" s="781"/>
    </row>
    <row r="482" spans="2:16" ht="14.25" customHeight="1" x14ac:dyDescent="0.25">
      <c r="B482" s="829"/>
      <c r="C482" s="829"/>
      <c r="D482" s="829"/>
      <c r="E482" s="829"/>
      <c r="F482" s="829"/>
      <c r="G482" s="829"/>
      <c r="H482" s="829"/>
      <c r="I482" s="830"/>
      <c r="J482" s="781"/>
      <c r="K482" s="781"/>
      <c r="L482" s="781"/>
      <c r="M482" s="781"/>
      <c r="N482" s="781"/>
      <c r="O482" s="781"/>
      <c r="P482" s="781"/>
    </row>
    <row r="483" spans="2:16" ht="14.25" customHeight="1" x14ac:dyDescent="0.25">
      <c r="B483" s="829"/>
      <c r="C483" s="829"/>
      <c r="D483" s="829"/>
      <c r="E483" s="829"/>
      <c r="F483" s="829"/>
      <c r="G483" s="829"/>
      <c r="H483" s="829"/>
      <c r="I483" s="830"/>
      <c r="J483" s="781"/>
      <c r="K483" s="781"/>
      <c r="L483" s="781"/>
      <c r="M483" s="781"/>
      <c r="N483" s="781"/>
      <c r="O483" s="781"/>
      <c r="P483" s="781"/>
    </row>
    <row r="484" spans="2:16" ht="14.25" customHeight="1" x14ac:dyDescent="0.25">
      <c r="B484" s="829"/>
      <c r="C484" s="829"/>
      <c r="D484" s="829"/>
      <c r="E484" s="829"/>
      <c r="F484" s="829"/>
      <c r="G484" s="829"/>
      <c r="H484" s="829"/>
      <c r="I484" s="830"/>
      <c r="J484" s="781"/>
      <c r="K484" s="781"/>
      <c r="L484" s="781"/>
      <c r="M484" s="781"/>
      <c r="N484" s="781"/>
      <c r="O484" s="781"/>
      <c r="P484" s="781"/>
    </row>
    <row r="485" spans="2:16" ht="14.25" customHeight="1" x14ac:dyDescent="0.25">
      <c r="B485" s="829"/>
      <c r="C485" s="829"/>
      <c r="D485" s="829"/>
      <c r="E485" s="829"/>
      <c r="F485" s="829"/>
      <c r="G485" s="829"/>
      <c r="H485" s="829"/>
      <c r="I485" s="830"/>
      <c r="J485" s="781"/>
      <c r="K485" s="781"/>
      <c r="L485" s="781"/>
      <c r="M485" s="781"/>
      <c r="N485" s="781"/>
      <c r="O485" s="781"/>
      <c r="P485" s="781"/>
    </row>
    <row r="486" spans="2:16" ht="14.25" customHeight="1" x14ac:dyDescent="0.25">
      <c r="B486" s="829"/>
      <c r="C486" s="829"/>
      <c r="D486" s="829"/>
      <c r="E486" s="829"/>
      <c r="F486" s="829"/>
      <c r="G486" s="829"/>
      <c r="H486" s="829"/>
      <c r="I486" s="830"/>
      <c r="J486" s="781"/>
      <c r="K486" s="781"/>
      <c r="L486" s="781"/>
      <c r="M486" s="781"/>
      <c r="N486" s="781"/>
      <c r="O486" s="781"/>
      <c r="P486" s="781"/>
    </row>
    <row r="487" spans="2:16" ht="14.25" customHeight="1" x14ac:dyDescent="0.25">
      <c r="B487" s="829"/>
      <c r="C487" s="829"/>
      <c r="D487" s="829"/>
      <c r="E487" s="829"/>
      <c r="F487" s="829"/>
      <c r="G487" s="829"/>
      <c r="H487" s="829"/>
      <c r="I487" s="830"/>
      <c r="J487" s="781"/>
      <c r="K487" s="781"/>
      <c r="L487" s="781"/>
      <c r="M487" s="781"/>
      <c r="N487" s="781"/>
      <c r="O487" s="781"/>
      <c r="P487" s="781"/>
    </row>
    <row r="488" spans="2:16" ht="14.25" customHeight="1" x14ac:dyDescent="0.25">
      <c r="B488" s="829"/>
      <c r="C488" s="829"/>
      <c r="D488" s="829"/>
      <c r="E488" s="829"/>
      <c r="F488" s="829"/>
      <c r="G488" s="829"/>
      <c r="H488" s="829"/>
      <c r="I488" s="830"/>
      <c r="J488" s="781"/>
      <c r="K488" s="781"/>
      <c r="L488" s="781"/>
      <c r="M488" s="781"/>
      <c r="N488" s="781"/>
      <c r="O488" s="781"/>
      <c r="P488" s="781"/>
    </row>
    <row r="489" spans="2:16" ht="14.25" customHeight="1" x14ac:dyDescent="0.25">
      <c r="B489" s="829"/>
      <c r="C489" s="829"/>
      <c r="D489" s="829"/>
      <c r="E489" s="829"/>
      <c r="F489" s="829"/>
      <c r="G489" s="829"/>
      <c r="H489" s="829"/>
      <c r="I489" s="830"/>
      <c r="J489" s="781"/>
      <c r="K489" s="781"/>
      <c r="L489" s="781"/>
      <c r="M489" s="781"/>
      <c r="N489" s="781"/>
      <c r="O489" s="781"/>
      <c r="P489" s="781"/>
    </row>
    <row r="490" spans="2:16" ht="14.25" customHeight="1" x14ac:dyDescent="0.25">
      <c r="B490" s="829"/>
      <c r="C490" s="829"/>
      <c r="D490" s="829"/>
      <c r="E490" s="829"/>
      <c r="F490" s="829"/>
      <c r="G490" s="829"/>
      <c r="H490" s="829"/>
      <c r="I490" s="830"/>
      <c r="J490" s="781"/>
      <c r="K490" s="781"/>
      <c r="L490" s="781"/>
      <c r="M490" s="781"/>
      <c r="N490" s="781"/>
      <c r="O490" s="781"/>
      <c r="P490" s="781"/>
    </row>
    <row r="491" spans="2:16" ht="14.25" customHeight="1" x14ac:dyDescent="0.25">
      <c r="B491" s="829"/>
      <c r="C491" s="829"/>
      <c r="D491" s="829"/>
      <c r="E491" s="829"/>
      <c r="F491" s="829"/>
      <c r="G491" s="829"/>
      <c r="H491" s="829"/>
      <c r="I491" s="830"/>
      <c r="J491" s="781"/>
      <c r="K491" s="781"/>
      <c r="L491" s="781"/>
      <c r="M491" s="781"/>
      <c r="N491" s="781"/>
      <c r="O491" s="781"/>
      <c r="P491" s="781"/>
    </row>
    <row r="492" spans="2:16" ht="14.25" customHeight="1" x14ac:dyDescent="0.25">
      <c r="B492" s="829"/>
      <c r="C492" s="829"/>
      <c r="D492" s="829"/>
      <c r="E492" s="829"/>
      <c r="F492" s="829"/>
      <c r="G492" s="829"/>
      <c r="H492" s="829"/>
      <c r="I492" s="830"/>
      <c r="J492" s="781"/>
      <c r="K492" s="781"/>
      <c r="L492" s="781"/>
      <c r="M492" s="781"/>
      <c r="N492" s="781"/>
      <c r="O492" s="781"/>
      <c r="P492" s="781"/>
    </row>
    <row r="493" spans="2:16" ht="14.25" customHeight="1" x14ac:dyDescent="0.25">
      <c r="B493" s="829"/>
      <c r="C493" s="829"/>
      <c r="D493" s="829"/>
      <c r="E493" s="829"/>
      <c r="F493" s="829"/>
      <c r="G493" s="829"/>
      <c r="H493" s="829"/>
      <c r="I493" s="830"/>
      <c r="J493" s="781"/>
      <c r="K493" s="781"/>
      <c r="L493" s="781"/>
      <c r="M493" s="781"/>
      <c r="N493" s="781"/>
      <c r="O493" s="781"/>
      <c r="P493" s="781"/>
    </row>
    <row r="494" spans="2:16" ht="14.25" customHeight="1" x14ac:dyDescent="0.25">
      <c r="B494" s="829"/>
      <c r="C494" s="829"/>
      <c r="D494" s="829"/>
      <c r="E494" s="829"/>
      <c r="F494" s="829"/>
      <c r="G494" s="829"/>
      <c r="H494" s="829"/>
      <c r="I494" s="830"/>
      <c r="J494" s="781"/>
      <c r="K494" s="781"/>
      <c r="L494" s="781"/>
      <c r="M494" s="781"/>
      <c r="N494" s="781"/>
      <c r="O494" s="781"/>
      <c r="P494" s="781"/>
    </row>
    <row r="495" spans="2:16" ht="14.25" customHeight="1" x14ac:dyDescent="0.25">
      <c r="B495" s="829"/>
      <c r="C495" s="829"/>
      <c r="D495" s="829"/>
      <c r="E495" s="829"/>
      <c r="F495" s="829"/>
      <c r="G495" s="829"/>
      <c r="H495" s="829"/>
      <c r="I495" s="830"/>
      <c r="J495" s="781"/>
      <c r="K495" s="781"/>
      <c r="L495" s="781"/>
      <c r="M495" s="781"/>
      <c r="N495" s="781"/>
      <c r="O495" s="781"/>
      <c r="P495" s="781"/>
    </row>
    <row r="496" spans="2:16" ht="14.25" customHeight="1" x14ac:dyDescent="0.25">
      <c r="B496" s="829"/>
      <c r="C496" s="829"/>
      <c r="D496" s="829"/>
      <c r="E496" s="829"/>
      <c r="F496" s="829"/>
      <c r="G496" s="829"/>
      <c r="H496" s="829"/>
      <c r="I496" s="830"/>
      <c r="J496" s="781"/>
      <c r="K496" s="781"/>
      <c r="L496" s="781"/>
      <c r="M496" s="781"/>
      <c r="N496" s="781"/>
      <c r="O496" s="781"/>
      <c r="P496" s="781"/>
    </row>
    <row r="497" spans="2:16" ht="14.25" customHeight="1" x14ac:dyDescent="0.25">
      <c r="B497" s="829"/>
      <c r="C497" s="829"/>
      <c r="D497" s="829"/>
      <c r="E497" s="829"/>
      <c r="F497" s="829"/>
      <c r="G497" s="829"/>
      <c r="H497" s="829"/>
      <c r="I497" s="830"/>
      <c r="J497" s="781"/>
      <c r="K497" s="781"/>
      <c r="L497" s="781"/>
      <c r="M497" s="781"/>
      <c r="N497" s="781"/>
      <c r="O497" s="781"/>
      <c r="P497" s="781"/>
    </row>
    <row r="498" spans="2:16" ht="14.25" customHeight="1" x14ac:dyDescent="0.25">
      <c r="B498" s="829"/>
      <c r="C498" s="829"/>
      <c r="D498" s="829"/>
      <c r="E498" s="829"/>
      <c r="F498" s="829"/>
      <c r="G498" s="829"/>
      <c r="H498" s="829"/>
      <c r="I498" s="830"/>
      <c r="J498" s="781"/>
      <c r="K498" s="781"/>
      <c r="L498" s="781"/>
      <c r="M498" s="781"/>
      <c r="N498" s="781"/>
      <c r="O498" s="781"/>
      <c r="P498" s="781"/>
    </row>
    <row r="499" spans="2:16" ht="14.25" customHeight="1" x14ac:dyDescent="0.25">
      <c r="B499" s="829"/>
      <c r="C499" s="829"/>
      <c r="D499" s="829"/>
      <c r="E499" s="829"/>
      <c r="F499" s="829"/>
      <c r="G499" s="829"/>
      <c r="H499" s="829"/>
      <c r="I499" s="830"/>
      <c r="J499" s="781"/>
      <c r="K499" s="781"/>
      <c r="L499" s="781"/>
      <c r="M499" s="781"/>
      <c r="N499" s="781"/>
      <c r="O499" s="781"/>
      <c r="P499" s="781"/>
    </row>
    <row r="500" spans="2:16" ht="14.25" customHeight="1" x14ac:dyDescent="0.25">
      <c r="B500" s="829"/>
      <c r="C500" s="829"/>
      <c r="D500" s="829"/>
      <c r="E500" s="829"/>
      <c r="F500" s="829"/>
      <c r="G500" s="829"/>
      <c r="H500" s="829"/>
      <c r="I500" s="830"/>
      <c r="J500" s="781"/>
      <c r="K500" s="781"/>
      <c r="L500" s="781"/>
      <c r="M500" s="781"/>
      <c r="N500" s="781"/>
      <c r="O500" s="781"/>
      <c r="P500" s="781"/>
    </row>
    <row r="501" spans="2:16" ht="14.25" customHeight="1" x14ac:dyDescent="0.25">
      <c r="B501" s="829"/>
      <c r="C501" s="829"/>
      <c r="D501" s="829"/>
      <c r="E501" s="829"/>
      <c r="F501" s="829"/>
      <c r="G501" s="829"/>
      <c r="H501" s="829"/>
      <c r="I501" s="830"/>
      <c r="J501" s="781"/>
      <c r="K501" s="781"/>
      <c r="L501" s="781"/>
      <c r="M501" s="781"/>
      <c r="N501" s="781"/>
      <c r="O501" s="781"/>
      <c r="P501" s="781"/>
    </row>
    <row r="502" spans="2:16" ht="14.25" customHeight="1" x14ac:dyDescent="0.25">
      <c r="B502" s="829"/>
      <c r="C502" s="829"/>
      <c r="D502" s="829"/>
      <c r="E502" s="829"/>
      <c r="F502" s="829"/>
      <c r="G502" s="829"/>
      <c r="H502" s="829"/>
      <c r="I502" s="830"/>
      <c r="J502" s="781"/>
      <c r="K502" s="781"/>
      <c r="L502" s="781"/>
      <c r="M502" s="781"/>
      <c r="N502" s="781"/>
      <c r="O502" s="781"/>
      <c r="P502" s="781"/>
    </row>
    <row r="503" spans="2:16" ht="14.25" customHeight="1" x14ac:dyDescent="0.25">
      <c r="B503" s="829"/>
      <c r="C503" s="829"/>
      <c r="D503" s="829"/>
      <c r="E503" s="829"/>
      <c r="F503" s="829"/>
      <c r="G503" s="829"/>
      <c r="H503" s="829"/>
      <c r="I503" s="830"/>
      <c r="J503" s="781"/>
      <c r="K503" s="781"/>
      <c r="L503" s="781"/>
      <c r="M503" s="781"/>
      <c r="N503" s="781"/>
      <c r="O503" s="781"/>
      <c r="P503" s="781"/>
    </row>
    <row r="504" spans="2:16" ht="14.25" customHeight="1" x14ac:dyDescent="0.25">
      <c r="B504" s="829"/>
      <c r="C504" s="829"/>
      <c r="D504" s="829"/>
      <c r="E504" s="829"/>
      <c r="F504" s="829"/>
      <c r="G504" s="829"/>
      <c r="H504" s="829"/>
      <c r="I504" s="830"/>
      <c r="J504" s="781"/>
      <c r="K504" s="781"/>
      <c r="L504" s="781"/>
      <c r="M504" s="781"/>
      <c r="N504" s="781"/>
      <c r="O504" s="781"/>
      <c r="P504" s="781"/>
    </row>
    <row r="505" spans="2:16" ht="14.25" customHeight="1" x14ac:dyDescent="0.25">
      <c r="B505" s="829"/>
      <c r="C505" s="829"/>
      <c r="D505" s="829"/>
      <c r="E505" s="829"/>
      <c r="F505" s="829"/>
      <c r="G505" s="829"/>
      <c r="H505" s="829"/>
      <c r="I505" s="830"/>
      <c r="J505" s="781"/>
      <c r="K505" s="781"/>
      <c r="L505" s="781"/>
      <c r="M505" s="781"/>
      <c r="N505" s="781"/>
      <c r="O505" s="781"/>
      <c r="P505" s="781"/>
    </row>
    <row r="506" spans="2:16" ht="14.25" customHeight="1" x14ac:dyDescent="0.25">
      <c r="B506" s="829"/>
      <c r="C506" s="829"/>
      <c r="D506" s="829"/>
      <c r="E506" s="829"/>
      <c r="F506" s="829"/>
      <c r="G506" s="829"/>
      <c r="H506" s="829"/>
      <c r="I506" s="830"/>
      <c r="J506" s="781"/>
      <c r="K506" s="781"/>
      <c r="L506" s="781"/>
      <c r="M506" s="781"/>
      <c r="N506" s="781"/>
      <c r="O506" s="781"/>
      <c r="P506" s="781"/>
    </row>
    <row r="507" spans="2:16" ht="14.25" customHeight="1" x14ac:dyDescent="0.25">
      <c r="B507" s="829"/>
      <c r="C507" s="829"/>
      <c r="D507" s="829"/>
      <c r="E507" s="829"/>
      <c r="F507" s="829"/>
      <c r="G507" s="829"/>
      <c r="H507" s="829"/>
      <c r="I507" s="830"/>
      <c r="J507" s="781"/>
      <c r="K507" s="781"/>
      <c r="L507" s="781"/>
      <c r="M507" s="781"/>
      <c r="N507" s="781"/>
      <c r="O507" s="781"/>
      <c r="P507" s="781"/>
    </row>
    <row r="508" spans="2:16" ht="14.25" customHeight="1" x14ac:dyDescent="0.25">
      <c r="B508" s="829"/>
      <c r="C508" s="829"/>
      <c r="D508" s="829"/>
      <c r="E508" s="829"/>
      <c r="F508" s="829"/>
      <c r="G508" s="829"/>
      <c r="H508" s="829"/>
      <c r="I508" s="830"/>
      <c r="J508" s="781"/>
      <c r="K508" s="781"/>
      <c r="L508" s="781"/>
      <c r="M508" s="781"/>
      <c r="N508" s="781"/>
      <c r="O508" s="781"/>
      <c r="P508" s="781"/>
    </row>
    <row r="509" spans="2:16" ht="14.25" customHeight="1" x14ac:dyDescent="0.25">
      <c r="B509" s="829"/>
      <c r="C509" s="829"/>
      <c r="D509" s="829"/>
      <c r="E509" s="829"/>
      <c r="F509" s="829"/>
      <c r="G509" s="829"/>
      <c r="H509" s="829"/>
      <c r="I509" s="830"/>
      <c r="J509" s="781"/>
      <c r="K509" s="781"/>
      <c r="L509" s="781"/>
      <c r="M509" s="781"/>
      <c r="N509" s="781"/>
      <c r="O509" s="781"/>
      <c r="P509" s="781"/>
    </row>
    <row r="510" spans="2:16" ht="14.25" customHeight="1" x14ac:dyDescent="0.25">
      <c r="B510" s="829"/>
      <c r="C510" s="829"/>
      <c r="D510" s="829"/>
      <c r="E510" s="829"/>
      <c r="F510" s="829"/>
      <c r="G510" s="829"/>
      <c r="H510" s="829"/>
      <c r="I510" s="830"/>
      <c r="J510" s="781"/>
      <c r="K510" s="781"/>
      <c r="L510" s="781"/>
      <c r="M510" s="781"/>
      <c r="N510" s="781"/>
      <c r="O510" s="781"/>
      <c r="P510" s="781"/>
    </row>
    <row r="511" spans="2:16" ht="14.25" customHeight="1" x14ac:dyDescent="0.25">
      <c r="B511" s="829"/>
      <c r="C511" s="829"/>
      <c r="D511" s="829"/>
      <c r="E511" s="829"/>
      <c r="F511" s="829"/>
      <c r="G511" s="829"/>
      <c r="H511" s="829"/>
      <c r="I511" s="830"/>
      <c r="J511" s="781"/>
      <c r="K511" s="781"/>
      <c r="L511" s="781"/>
      <c r="M511" s="781"/>
      <c r="N511" s="781"/>
      <c r="O511" s="781"/>
      <c r="P511" s="781"/>
    </row>
    <row r="512" spans="2:16" ht="14.25" customHeight="1" x14ac:dyDescent="0.25">
      <c r="B512" s="829"/>
      <c r="C512" s="829"/>
      <c r="D512" s="829"/>
      <c r="E512" s="829"/>
      <c r="F512" s="829"/>
      <c r="G512" s="829"/>
      <c r="H512" s="829"/>
      <c r="I512" s="830"/>
      <c r="J512" s="781"/>
      <c r="K512" s="781"/>
      <c r="L512" s="781"/>
      <c r="M512" s="781"/>
      <c r="N512" s="781"/>
      <c r="O512" s="781"/>
      <c r="P512" s="781"/>
    </row>
    <row r="513" spans="2:16" ht="14.25" customHeight="1" x14ac:dyDescent="0.25">
      <c r="B513" s="829"/>
      <c r="C513" s="829"/>
      <c r="D513" s="829"/>
      <c r="E513" s="829"/>
      <c r="F513" s="829"/>
      <c r="G513" s="829"/>
      <c r="H513" s="829"/>
      <c r="I513" s="830"/>
      <c r="J513" s="781"/>
      <c r="K513" s="781"/>
      <c r="L513" s="781"/>
      <c r="M513" s="781"/>
      <c r="N513" s="781"/>
      <c r="O513" s="781"/>
      <c r="P513" s="781"/>
    </row>
    <row r="514" spans="2:16" ht="14.25" customHeight="1" x14ac:dyDescent="0.25">
      <c r="B514" s="829"/>
      <c r="C514" s="829"/>
      <c r="D514" s="829"/>
      <c r="E514" s="829"/>
      <c r="F514" s="829"/>
      <c r="G514" s="829"/>
      <c r="H514" s="829"/>
      <c r="I514" s="830"/>
      <c r="J514" s="781"/>
      <c r="K514" s="781"/>
      <c r="L514" s="781"/>
      <c r="M514" s="781"/>
      <c r="N514" s="781"/>
      <c r="O514" s="781"/>
      <c r="P514" s="781"/>
    </row>
    <row r="515" spans="2:16" ht="14.25" customHeight="1" x14ac:dyDescent="0.25">
      <c r="B515" s="829"/>
      <c r="C515" s="829"/>
      <c r="D515" s="829"/>
      <c r="E515" s="829"/>
      <c r="F515" s="829"/>
      <c r="G515" s="829"/>
      <c r="H515" s="829"/>
      <c r="I515" s="830"/>
      <c r="J515" s="781"/>
      <c r="K515" s="781"/>
      <c r="L515" s="781"/>
      <c r="M515" s="781"/>
      <c r="N515" s="781"/>
      <c r="O515" s="781"/>
      <c r="P515" s="781"/>
    </row>
    <row r="516" spans="2:16" ht="14.25" customHeight="1" x14ac:dyDescent="0.25">
      <c r="B516" s="829"/>
      <c r="C516" s="829"/>
      <c r="D516" s="829"/>
      <c r="E516" s="829"/>
      <c r="F516" s="829"/>
      <c r="G516" s="829"/>
      <c r="H516" s="829"/>
      <c r="I516" s="830"/>
      <c r="J516" s="781"/>
      <c r="K516" s="781"/>
      <c r="L516" s="781"/>
      <c r="M516" s="781"/>
      <c r="N516" s="781"/>
      <c r="O516" s="781"/>
      <c r="P516" s="781"/>
    </row>
    <row r="517" spans="2:16" ht="14.25" customHeight="1" x14ac:dyDescent="0.25">
      <c r="B517" s="829"/>
      <c r="C517" s="829"/>
      <c r="D517" s="829"/>
      <c r="E517" s="829"/>
      <c r="F517" s="829"/>
      <c r="G517" s="829"/>
      <c r="H517" s="829"/>
      <c r="I517" s="830"/>
      <c r="J517" s="781"/>
      <c r="K517" s="781"/>
      <c r="L517" s="781"/>
      <c r="M517" s="781"/>
      <c r="N517" s="781"/>
      <c r="O517" s="781"/>
      <c r="P517" s="781"/>
    </row>
    <row r="518" spans="2:16" ht="14.25" customHeight="1" x14ac:dyDescent="0.25">
      <c r="B518" s="829"/>
      <c r="C518" s="829"/>
      <c r="D518" s="829"/>
      <c r="E518" s="829"/>
      <c r="F518" s="829"/>
      <c r="G518" s="829"/>
      <c r="H518" s="829"/>
      <c r="I518" s="830"/>
      <c r="J518" s="781"/>
      <c r="K518" s="781"/>
      <c r="L518" s="781"/>
      <c r="M518" s="781"/>
      <c r="N518" s="781"/>
      <c r="O518" s="781"/>
      <c r="P518" s="781"/>
    </row>
    <row r="519" spans="2:16" ht="14.25" customHeight="1" x14ac:dyDescent="0.25">
      <c r="B519" s="829"/>
      <c r="C519" s="829"/>
      <c r="D519" s="829"/>
      <c r="E519" s="829"/>
      <c r="F519" s="829"/>
      <c r="G519" s="829"/>
      <c r="H519" s="829"/>
      <c r="I519" s="830"/>
      <c r="J519" s="781"/>
      <c r="K519" s="781"/>
      <c r="L519" s="781"/>
      <c r="M519" s="781"/>
      <c r="N519" s="781"/>
      <c r="O519" s="781"/>
      <c r="P519" s="781"/>
    </row>
    <row r="520" spans="2:16" ht="14.25" customHeight="1" x14ac:dyDescent="0.25">
      <c r="B520" s="829"/>
      <c r="C520" s="829"/>
      <c r="D520" s="829"/>
      <c r="E520" s="829"/>
      <c r="F520" s="829"/>
      <c r="G520" s="829"/>
      <c r="H520" s="829"/>
      <c r="I520" s="830"/>
      <c r="J520" s="781"/>
      <c r="K520" s="781"/>
      <c r="L520" s="781"/>
      <c r="M520" s="781"/>
      <c r="N520" s="781"/>
      <c r="O520" s="781"/>
      <c r="P520" s="781"/>
    </row>
    <row r="521" spans="2:16" ht="14.25" customHeight="1" x14ac:dyDescent="0.25">
      <c r="B521" s="829"/>
      <c r="C521" s="829"/>
      <c r="D521" s="829"/>
      <c r="E521" s="829"/>
      <c r="F521" s="829"/>
      <c r="G521" s="829"/>
      <c r="H521" s="829"/>
      <c r="I521" s="830"/>
      <c r="J521" s="781"/>
      <c r="K521" s="781"/>
      <c r="L521" s="781"/>
      <c r="M521" s="781"/>
      <c r="N521" s="781"/>
      <c r="O521" s="781"/>
      <c r="P521" s="781"/>
    </row>
    <row r="522" spans="2:16" ht="14.25" customHeight="1" x14ac:dyDescent="0.25">
      <c r="B522" s="829"/>
      <c r="C522" s="829"/>
      <c r="D522" s="829"/>
      <c r="E522" s="829"/>
      <c r="F522" s="829"/>
      <c r="G522" s="829"/>
      <c r="H522" s="829"/>
      <c r="I522" s="830"/>
      <c r="J522" s="781"/>
      <c r="K522" s="781"/>
      <c r="L522" s="781"/>
      <c r="M522" s="781"/>
      <c r="N522" s="781"/>
      <c r="O522" s="781"/>
      <c r="P522" s="781"/>
    </row>
    <row r="523" spans="2:16" ht="14.25" customHeight="1" x14ac:dyDescent="0.25">
      <c r="B523" s="829"/>
      <c r="C523" s="829"/>
      <c r="D523" s="829"/>
      <c r="E523" s="829"/>
      <c r="F523" s="829"/>
      <c r="G523" s="829"/>
      <c r="H523" s="829"/>
      <c r="I523" s="830"/>
      <c r="J523" s="781"/>
      <c r="K523" s="781"/>
      <c r="L523" s="781"/>
      <c r="M523" s="781"/>
      <c r="N523" s="781"/>
      <c r="O523" s="781"/>
      <c r="P523" s="781"/>
    </row>
    <row r="524" spans="2:16" ht="14.25" customHeight="1" x14ac:dyDescent="0.25">
      <c r="B524" s="829"/>
      <c r="C524" s="829"/>
      <c r="D524" s="829"/>
      <c r="E524" s="829"/>
      <c r="F524" s="829"/>
      <c r="G524" s="829"/>
      <c r="H524" s="829"/>
      <c r="I524" s="830"/>
      <c r="J524" s="781"/>
      <c r="K524" s="781"/>
      <c r="L524" s="781"/>
      <c r="M524" s="781"/>
      <c r="N524" s="781"/>
      <c r="O524" s="781"/>
      <c r="P524" s="781"/>
    </row>
    <row r="525" spans="2:16" ht="14.25" customHeight="1" x14ac:dyDescent="0.25">
      <c r="B525" s="829"/>
      <c r="C525" s="829"/>
      <c r="D525" s="829"/>
      <c r="E525" s="829"/>
      <c r="F525" s="829"/>
      <c r="G525" s="829"/>
      <c r="H525" s="829"/>
      <c r="I525" s="830"/>
      <c r="J525" s="781"/>
      <c r="K525" s="781"/>
      <c r="L525" s="781"/>
      <c r="M525" s="781"/>
      <c r="N525" s="781"/>
      <c r="O525" s="781"/>
      <c r="P525" s="781"/>
    </row>
    <row r="526" spans="2:16" ht="14.25" customHeight="1" x14ac:dyDescent="0.25">
      <c r="B526" s="829"/>
      <c r="C526" s="829"/>
      <c r="D526" s="829"/>
      <c r="E526" s="829"/>
      <c r="F526" s="829"/>
      <c r="G526" s="829"/>
      <c r="H526" s="829"/>
      <c r="I526" s="830"/>
      <c r="J526" s="781"/>
      <c r="K526" s="781"/>
      <c r="L526" s="781"/>
      <c r="M526" s="781"/>
      <c r="N526" s="781"/>
      <c r="O526" s="781"/>
      <c r="P526" s="781"/>
    </row>
    <row r="527" spans="2:16" ht="14.25" customHeight="1" x14ac:dyDescent="0.25">
      <c r="B527" s="829"/>
      <c r="C527" s="829"/>
      <c r="D527" s="829"/>
      <c r="E527" s="829"/>
      <c r="F527" s="829"/>
      <c r="G527" s="829"/>
      <c r="H527" s="829"/>
      <c r="I527" s="830"/>
      <c r="J527" s="781"/>
      <c r="K527" s="781"/>
      <c r="L527" s="781"/>
      <c r="M527" s="781"/>
      <c r="N527" s="781"/>
      <c r="O527" s="781"/>
      <c r="P527" s="781"/>
    </row>
    <row r="528" spans="2:16" ht="14.25" customHeight="1" x14ac:dyDescent="0.25">
      <c r="B528" s="829"/>
      <c r="C528" s="829"/>
      <c r="D528" s="829"/>
      <c r="E528" s="829"/>
      <c r="F528" s="829"/>
      <c r="G528" s="829"/>
      <c r="H528" s="829"/>
      <c r="I528" s="830"/>
      <c r="J528" s="781"/>
      <c r="K528" s="781"/>
      <c r="L528" s="781"/>
      <c r="M528" s="781"/>
      <c r="N528" s="781"/>
      <c r="O528" s="781"/>
      <c r="P528" s="781"/>
    </row>
    <row r="529" spans="2:16" ht="14.25" customHeight="1" x14ac:dyDescent="0.25">
      <c r="B529" s="829"/>
      <c r="C529" s="829"/>
      <c r="D529" s="829"/>
      <c r="E529" s="829"/>
      <c r="F529" s="829"/>
      <c r="G529" s="829"/>
      <c r="H529" s="829"/>
      <c r="I529" s="830"/>
      <c r="J529" s="781"/>
      <c r="K529" s="781"/>
      <c r="L529" s="781"/>
      <c r="M529" s="781"/>
      <c r="N529" s="781"/>
      <c r="O529" s="781"/>
      <c r="P529" s="781"/>
    </row>
    <row r="530" spans="2:16" ht="14.25" customHeight="1" x14ac:dyDescent="0.25">
      <c r="B530" s="829"/>
      <c r="C530" s="829"/>
      <c r="D530" s="829"/>
      <c r="E530" s="829"/>
      <c r="F530" s="829"/>
      <c r="G530" s="829"/>
      <c r="H530" s="829"/>
      <c r="I530" s="830"/>
      <c r="J530" s="781"/>
      <c r="K530" s="781"/>
      <c r="L530" s="781"/>
      <c r="M530" s="781"/>
      <c r="N530" s="781"/>
      <c r="O530" s="781"/>
      <c r="P530" s="781"/>
    </row>
    <row r="531" spans="2:16" ht="14.25" customHeight="1" x14ac:dyDescent="0.25">
      <c r="B531" s="829"/>
      <c r="C531" s="829"/>
      <c r="D531" s="829"/>
      <c r="E531" s="829"/>
      <c r="F531" s="829"/>
      <c r="G531" s="829"/>
      <c r="H531" s="829"/>
      <c r="I531" s="830"/>
      <c r="J531" s="781"/>
      <c r="K531" s="781"/>
      <c r="L531" s="781"/>
      <c r="M531" s="781"/>
      <c r="N531" s="781"/>
      <c r="O531" s="781"/>
      <c r="P531" s="781"/>
    </row>
    <row r="532" spans="2:16" ht="14.25" customHeight="1" x14ac:dyDescent="0.25">
      <c r="B532" s="829"/>
      <c r="C532" s="829"/>
      <c r="D532" s="829"/>
      <c r="E532" s="829"/>
      <c r="F532" s="829"/>
      <c r="G532" s="829"/>
      <c r="H532" s="829"/>
      <c r="I532" s="830"/>
      <c r="J532" s="781"/>
      <c r="K532" s="781"/>
      <c r="L532" s="781"/>
      <c r="M532" s="781"/>
      <c r="N532" s="781"/>
      <c r="O532" s="781"/>
      <c r="P532" s="781"/>
    </row>
    <row r="533" spans="2:16" ht="14.25" customHeight="1" x14ac:dyDescent="0.25">
      <c r="B533" s="829"/>
      <c r="C533" s="829"/>
      <c r="D533" s="829"/>
      <c r="E533" s="829"/>
      <c r="F533" s="829"/>
      <c r="G533" s="829"/>
      <c r="H533" s="829"/>
      <c r="I533" s="830"/>
      <c r="J533" s="781"/>
      <c r="K533" s="781"/>
      <c r="L533" s="781"/>
      <c r="M533" s="781"/>
      <c r="N533" s="781"/>
      <c r="O533" s="781"/>
      <c r="P533" s="781"/>
    </row>
    <row r="534" spans="2:16" ht="14.25" customHeight="1" x14ac:dyDescent="0.25">
      <c r="B534" s="829"/>
      <c r="C534" s="829"/>
      <c r="D534" s="829"/>
      <c r="E534" s="829"/>
      <c r="F534" s="829"/>
      <c r="G534" s="829"/>
      <c r="H534" s="829"/>
      <c r="I534" s="830"/>
      <c r="J534" s="781"/>
      <c r="K534" s="781"/>
      <c r="L534" s="781"/>
      <c r="M534" s="781"/>
      <c r="N534" s="781"/>
      <c r="O534" s="781"/>
      <c r="P534" s="781"/>
    </row>
    <row r="535" spans="2:16" ht="14.25" customHeight="1" x14ac:dyDescent="0.25">
      <c r="B535" s="829"/>
      <c r="C535" s="829"/>
      <c r="D535" s="829"/>
      <c r="E535" s="829"/>
      <c r="F535" s="829"/>
      <c r="G535" s="829"/>
      <c r="H535" s="829"/>
      <c r="I535" s="830"/>
      <c r="J535" s="781"/>
      <c r="K535" s="781"/>
      <c r="L535" s="781"/>
      <c r="M535" s="781"/>
      <c r="N535" s="781"/>
      <c r="O535" s="781"/>
      <c r="P535" s="781"/>
    </row>
    <row r="536" spans="2:16" ht="14.25" customHeight="1" x14ac:dyDescent="0.25">
      <c r="B536" s="829"/>
      <c r="C536" s="829"/>
      <c r="D536" s="829"/>
      <c r="E536" s="829"/>
      <c r="F536" s="829"/>
      <c r="G536" s="829"/>
      <c r="H536" s="829"/>
      <c r="I536" s="830"/>
      <c r="J536" s="781"/>
      <c r="K536" s="781"/>
      <c r="L536" s="781"/>
      <c r="M536" s="781"/>
      <c r="N536" s="781"/>
      <c r="O536" s="781"/>
      <c r="P536" s="781"/>
    </row>
    <row r="537" spans="2:16" ht="14.25" customHeight="1" x14ac:dyDescent="0.25">
      <c r="B537" s="829"/>
      <c r="C537" s="829"/>
      <c r="D537" s="829"/>
      <c r="E537" s="829"/>
      <c r="F537" s="829"/>
      <c r="G537" s="829"/>
      <c r="H537" s="829"/>
      <c r="I537" s="830"/>
      <c r="J537" s="781"/>
      <c r="K537" s="781"/>
      <c r="L537" s="781"/>
      <c r="M537" s="781"/>
      <c r="N537" s="781"/>
      <c r="O537" s="781"/>
      <c r="P537" s="781"/>
    </row>
    <row r="538" spans="2:16" ht="14.25" customHeight="1" x14ac:dyDescent="0.25">
      <c r="B538" s="829"/>
      <c r="C538" s="829"/>
      <c r="D538" s="829"/>
      <c r="E538" s="829"/>
      <c r="F538" s="829"/>
      <c r="G538" s="829"/>
      <c r="H538" s="829"/>
      <c r="I538" s="830"/>
      <c r="J538" s="781"/>
      <c r="K538" s="781"/>
      <c r="L538" s="781"/>
      <c r="M538" s="781"/>
      <c r="N538" s="781"/>
      <c r="O538" s="781"/>
      <c r="P538" s="781"/>
    </row>
    <row r="539" spans="2:16" ht="14.25" customHeight="1" x14ac:dyDescent="0.25">
      <c r="B539" s="829"/>
      <c r="C539" s="829"/>
      <c r="D539" s="829"/>
      <c r="E539" s="829"/>
      <c r="F539" s="829"/>
      <c r="G539" s="829"/>
      <c r="H539" s="829"/>
      <c r="I539" s="830"/>
      <c r="J539" s="781"/>
      <c r="K539" s="781"/>
      <c r="L539" s="781"/>
      <c r="M539" s="781"/>
      <c r="N539" s="781"/>
      <c r="O539" s="781"/>
      <c r="P539" s="781"/>
    </row>
    <row r="540" spans="2:16" ht="14.25" customHeight="1" x14ac:dyDescent="0.25">
      <c r="B540" s="829"/>
      <c r="C540" s="829"/>
      <c r="D540" s="829"/>
      <c r="E540" s="829"/>
      <c r="F540" s="829"/>
      <c r="G540" s="829"/>
      <c r="H540" s="829"/>
      <c r="I540" s="830"/>
      <c r="J540" s="781"/>
      <c r="K540" s="781"/>
      <c r="L540" s="781"/>
      <c r="M540" s="781"/>
      <c r="N540" s="781"/>
      <c r="O540" s="781"/>
      <c r="P540" s="781"/>
    </row>
    <row r="541" spans="2:16" ht="14.25" customHeight="1" x14ac:dyDescent="0.25">
      <c r="B541" s="829"/>
      <c r="C541" s="829"/>
      <c r="D541" s="829"/>
      <c r="E541" s="829"/>
      <c r="F541" s="829"/>
      <c r="G541" s="829"/>
      <c r="H541" s="829"/>
      <c r="I541" s="830"/>
      <c r="J541" s="781"/>
      <c r="K541" s="781"/>
      <c r="L541" s="781"/>
      <c r="M541" s="781"/>
      <c r="N541" s="781"/>
      <c r="O541" s="781"/>
      <c r="P541" s="781"/>
    </row>
    <row r="542" spans="2:16" ht="14.25" customHeight="1" x14ac:dyDescent="0.25">
      <c r="B542" s="829"/>
      <c r="C542" s="829"/>
      <c r="D542" s="829"/>
      <c r="E542" s="829"/>
      <c r="F542" s="829"/>
      <c r="G542" s="829"/>
      <c r="H542" s="829"/>
      <c r="I542" s="830"/>
      <c r="J542" s="781"/>
      <c r="K542" s="781"/>
      <c r="L542" s="781"/>
      <c r="M542" s="781"/>
      <c r="N542" s="781"/>
      <c r="O542" s="781"/>
      <c r="P542" s="781"/>
    </row>
    <row r="543" spans="2:16" ht="14.25" customHeight="1" x14ac:dyDescent="0.25">
      <c r="B543" s="829"/>
      <c r="C543" s="829"/>
      <c r="D543" s="829"/>
      <c r="E543" s="829"/>
      <c r="F543" s="829"/>
      <c r="G543" s="829"/>
      <c r="H543" s="829"/>
      <c r="I543" s="830"/>
      <c r="J543" s="781"/>
      <c r="K543" s="781"/>
      <c r="L543" s="781"/>
      <c r="M543" s="781"/>
      <c r="N543" s="781"/>
      <c r="O543" s="781"/>
      <c r="P543" s="781"/>
    </row>
    <row r="544" spans="2:16" ht="14.25" customHeight="1" x14ac:dyDescent="0.25">
      <c r="B544" s="829"/>
      <c r="C544" s="829"/>
      <c r="D544" s="829"/>
      <c r="E544" s="829"/>
      <c r="F544" s="829"/>
      <c r="G544" s="829"/>
      <c r="H544" s="829"/>
      <c r="I544" s="830"/>
      <c r="J544" s="781"/>
      <c r="K544" s="781"/>
      <c r="L544" s="781"/>
      <c r="M544" s="781"/>
      <c r="N544" s="781"/>
      <c r="O544" s="781"/>
      <c r="P544" s="781"/>
    </row>
    <row r="545" spans="2:16" ht="14.25" customHeight="1" x14ac:dyDescent="0.25">
      <c r="B545" s="829"/>
      <c r="C545" s="829"/>
      <c r="D545" s="829"/>
      <c r="E545" s="829"/>
      <c r="F545" s="829"/>
      <c r="G545" s="829"/>
      <c r="H545" s="829"/>
      <c r="I545" s="830"/>
      <c r="J545" s="781"/>
      <c r="K545" s="781"/>
      <c r="L545" s="781"/>
      <c r="M545" s="781"/>
      <c r="N545" s="781"/>
      <c r="O545" s="781"/>
      <c r="P545" s="781"/>
    </row>
    <row r="546" spans="2:16" ht="14.25" customHeight="1" x14ac:dyDescent="0.25">
      <c r="B546" s="829"/>
      <c r="C546" s="829"/>
      <c r="D546" s="829"/>
      <c r="E546" s="829"/>
      <c r="F546" s="829"/>
      <c r="G546" s="829"/>
      <c r="H546" s="829"/>
      <c r="I546" s="830"/>
      <c r="J546" s="781"/>
      <c r="K546" s="781"/>
      <c r="L546" s="781"/>
      <c r="M546" s="781"/>
      <c r="N546" s="781"/>
      <c r="O546" s="781"/>
      <c r="P546" s="781"/>
    </row>
    <row r="547" spans="2:16" ht="14.25" customHeight="1" x14ac:dyDescent="0.25">
      <c r="B547" s="829"/>
      <c r="C547" s="829"/>
      <c r="D547" s="829"/>
      <c r="E547" s="829"/>
      <c r="F547" s="829"/>
      <c r="G547" s="829"/>
      <c r="H547" s="829"/>
      <c r="I547" s="830"/>
      <c r="J547" s="781"/>
      <c r="K547" s="781"/>
      <c r="L547" s="781"/>
      <c r="M547" s="781"/>
      <c r="N547" s="781"/>
      <c r="O547" s="781"/>
      <c r="P547" s="781"/>
    </row>
    <row r="548" spans="2:16" ht="14.25" customHeight="1" x14ac:dyDescent="0.25">
      <c r="B548" s="829"/>
      <c r="C548" s="829"/>
      <c r="D548" s="829"/>
      <c r="E548" s="829"/>
      <c r="F548" s="829"/>
      <c r="G548" s="829"/>
      <c r="H548" s="829"/>
      <c r="I548" s="830"/>
      <c r="J548" s="781"/>
      <c r="K548" s="781"/>
      <c r="L548" s="781"/>
      <c r="M548" s="781"/>
      <c r="N548" s="781"/>
      <c r="O548" s="781"/>
      <c r="P548" s="781"/>
    </row>
    <row r="549" spans="2:16" ht="14.25" customHeight="1" x14ac:dyDescent="0.25">
      <c r="B549" s="829"/>
      <c r="C549" s="829"/>
      <c r="D549" s="829"/>
      <c r="E549" s="829"/>
      <c r="F549" s="829"/>
      <c r="G549" s="829"/>
      <c r="H549" s="829"/>
      <c r="I549" s="830"/>
      <c r="J549" s="781"/>
      <c r="K549" s="781"/>
      <c r="L549" s="781"/>
      <c r="M549" s="781"/>
      <c r="N549" s="781"/>
      <c r="O549" s="781"/>
      <c r="P549" s="781"/>
    </row>
    <row r="550" spans="2:16" ht="14.25" customHeight="1" x14ac:dyDescent="0.25">
      <c r="B550" s="829"/>
      <c r="C550" s="829"/>
      <c r="D550" s="829"/>
      <c r="E550" s="829"/>
      <c r="F550" s="829"/>
      <c r="G550" s="829"/>
      <c r="H550" s="829"/>
      <c r="I550" s="830"/>
      <c r="J550" s="781"/>
      <c r="K550" s="781"/>
      <c r="L550" s="781"/>
      <c r="M550" s="781"/>
      <c r="N550" s="781"/>
      <c r="O550" s="781"/>
      <c r="P550" s="781"/>
    </row>
    <row r="551" spans="2:16" ht="14.25" customHeight="1" x14ac:dyDescent="0.25">
      <c r="B551" s="829"/>
      <c r="C551" s="829"/>
      <c r="D551" s="829"/>
      <c r="E551" s="829"/>
      <c r="F551" s="829"/>
      <c r="G551" s="829"/>
      <c r="H551" s="829"/>
      <c r="I551" s="830"/>
      <c r="J551" s="781"/>
      <c r="K551" s="781"/>
      <c r="L551" s="781"/>
      <c r="M551" s="781"/>
      <c r="N551" s="781"/>
      <c r="O551" s="781"/>
      <c r="P551" s="781"/>
    </row>
    <row r="552" spans="2:16" ht="14.25" customHeight="1" x14ac:dyDescent="0.25">
      <c r="B552" s="829"/>
      <c r="C552" s="829"/>
      <c r="D552" s="829"/>
      <c r="E552" s="829"/>
      <c r="F552" s="829"/>
      <c r="G552" s="829"/>
      <c r="H552" s="829"/>
      <c r="I552" s="830"/>
      <c r="J552" s="781"/>
      <c r="K552" s="781"/>
      <c r="L552" s="781"/>
      <c r="M552" s="781"/>
      <c r="N552" s="781"/>
      <c r="O552" s="781"/>
      <c r="P552" s="781"/>
    </row>
    <row r="553" spans="2:16" ht="14.25" customHeight="1" x14ac:dyDescent="0.25">
      <c r="B553" s="829"/>
      <c r="C553" s="829"/>
      <c r="D553" s="829"/>
      <c r="E553" s="829"/>
      <c r="F553" s="829"/>
      <c r="G553" s="829"/>
      <c r="H553" s="829"/>
      <c r="I553" s="830"/>
      <c r="J553" s="781"/>
      <c r="K553" s="781"/>
      <c r="L553" s="781"/>
      <c r="M553" s="781"/>
      <c r="N553" s="781"/>
      <c r="O553" s="781"/>
      <c r="P553" s="781"/>
    </row>
    <row r="554" spans="2:16" ht="14.25" customHeight="1" x14ac:dyDescent="0.25">
      <c r="B554" s="829"/>
      <c r="C554" s="829"/>
      <c r="D554" s="829"/>
      <c r="E554" s="829"/>
      <c r="F554" s="829"/>
      <c r="G554" s="829"/>
      <c r="H554" s="829"/>
      <c r="I554" s="830"/>
      <c r="J554" s="781"/>
      <c r="K554" s="781"/>
      <c r="L554" s="781"/>
      <c r="M554" s="781"/>
      <c r="N554" s="781"/>
      <c r="O554" s="781"/>
      <c r="P554" s="781"/>
    </row>
    <row r="555" spans="2:16" ht="14.25" customHeight="1" x14ac:dyDescent="0.25">
      <c r="B555" s="829"/>
      <c r="C555" s="829"/>
      <c r="D555" s="829"/>
      <c r="E555" s="829"/>
      <c r="F555" s="829"/>
      <c r="G555" s="829"/>
      <c r="H555" s="829"/>
      <c r="I555" s="830"/>
      <c r="J555" s="781"/>
      <c r="K555" s="781"/>
      <c r="L555" s="781"/>
      <c r="M555" s="781"/>
      <c r="N555" s="781"/>
      <c r="O555" s="781"/>
      <c r="P555" s="781"/>
    </row>
    <row r="556" spans="2:16" ht="14.25" customHeight="1" x14ac:dyDescent="0.25">
      <c r="B556" s="829"/>
      <c r="C556" s="829"/>
      <c r="D556" s="829"/>
      <c r="E556" s="829"/>
      <c r="F556" s="829"/>
      <c r="G556" s="829"/>
      <c r="H556" s="829"/>
      <c r="I556" s="830"/>
      <c r="J556" s="781"/>
      <c r="K556" s="781"/>
      <c r="L556" s="781"/>
      <c r="M556" s="781"/>
      <c r="N556" s="781"/>
      <c r="O556" s="781"/>
      <c r="P556" s="781"/>
    </row>
    <row r="557" spans="2:16" ht="14.25" customHeight="1" x14ac:dyDescent="0.25">
      <c r="B557" s="829"/>
      <c r="C557" s="829"/>
      <c r="D557" s="829"/>
      <c r="E557" s="829"/>
      <c r="F557" s="829"/>
      <c r="G557" s="829"/>
      <c r="H557" s="829"/>
      <c r="I557" s="830"/>
      <c r="J557" s="781"/>
      <c r="K557" s="781"/>
      <c r="L557" s="781"/>
      <c r="M557" s="781"/>
      <c r="N557" s="781"/>
      <c r="O557" s="781"/>
      <c r="P557" s="781"/>
    </row>
    <row r="558" spans="2:16" ht="14.25" customHeight="1" x14ac:dyDescent="0.25">
      <c r="B558" s="829"/>
      <c r="C558" s="829"/>
      <c r="D558" s="829"/>
      <c r="E558" s="829"/>
      <c r="F558" s="829"/>
      <c r="G558" s="829"/>
      <c r="H558" s="829"/>
      <c r="I558" s="830"/>
      <c r="J558" s="781"/>
      <c r="K558" s="781"/>
      <c r="L558" s="781"/>
      <c r="M558" s="781"/>
      <c r="N558" s="781"/>
      <c r="O558" s="781"/>
      <c r="P558" s="781"/>
    </row>
    <row r="559" spans="2:16" ht="14.25" customHeight="1" x14ac:dyDescent="0.25">
      <c r="B559" s="829"/>
      <c r="C559" s="829"/>
      <c r="D559" s="829"/>
      <c r="E559" s="829"/>
      <c r="F559" s="829"/>
      <c r="G559" s="829"/>
      <c r="H559" s="829"/>
      <c r="I559" s="830"/>
      <c r="J559" s="781"/>
      <c r="K559" s="781"/>
      <c r="L559" s="781"/>
      <c r="M559" s="781"/>
      <c r="N559" s="781"/>
      <c r="O559" s="781"/>
      <c r="P559" s="781"/>
    </row>
    <row r="560" spans="2:16" ht="14.25" customHeight="1" x14ac:dyDescent="0.25">
      <c r="B560" s="829"/>
      <c r="C560" s="829"/>
      <c r="D560" s="829"/>
      <c r="E560" s="829"/>
      <c r="F560" s="829"/>
      <c r="G560" s="829"/>
      <c r="H560" s="829"/>
      <c r="I560" s="830"/>
      <c r="J560" s="781"/>
      <c r="K560" s="781"/>
      <c r="L560" s="781"/>
      <c r="M560" s="781"/>
      <c r="N560" s="781"/>
      <c r="O560" s="781"/>
      <c r="P560" s="781"/>
    </row>
    <row r="561" spans="2:16" ht="14.25" customHeight="1" x14ac:dyDescent="0.25">
      <c r="B561" s="829"/>
      <c r="C561" s="829"/>
      <c r="D561" s="829"/>
      <c r="E561" s="829"/>
      <c r="F561" s="829"/>
      <c r="G561" s="829"/>
      <c r="H561" s="829"/>
      <c r="I561" s="830"/>
      <c r="J561" s="781"/>
      <c r="K561" s="781"/>
      <c r="L561" s="781"/>
      <c r="M561" s="781"/>
      <c r="N561" s="781"/>
      <c r="O561" s="781"/>
      <c r="P561" s="781"/>
    </row>
    <row r="562" spans="2:16" ht="14.25" customHeight="1" x14ac:dyDescent="0.25">
      <c r="B562" s="829"/>
      <c r="C562" s="829"/>
      <c r="D562" s="829"/>
      <c r="E562" s="829"/>
      <c r="F562" s="829"/>
      <c r="G562" s="829"/>
      <c r="H562" s="829"/>
      <c r="I562" s="830"/>
      <c r="J562" s="781"/>
      <c r="K562" s="781"/>
      <c r="L562" s="781"/>
      <c r="M562" s="781"/>
      <c r="N562" s="781"/>
      <c r="O562" s="781"/>
      <c r="P562" s="781"/>
    </row>
    <row r="563" spans="2:16" ht="14.25" customHeight="1" x14ac:dyDescent="0.25">
      <c r="B563" s="829"/>
      <c r="C563" s="829"/>
      <c r="D563" s="829"/>
      <c r="E563" s="829"/>
      <c r="F563" s="829"/>
      <c r="G563" s="829"/>
      <c r="H563" s="829"/>
      <c r="I563" s="830"/>
      <c r="J563" s="781"/>
      <c r="K563" s="781"/>
      <c r="L563" s="781"/>
      <c r="M563" s="781"/>
      <c r="N563" s="781"/>
      <c r="O563" s="781"/>
      <c r="P563" s="781"/>
    </row>
    <row r="564" spans="2:16" ht="14.25" customHeight="1" x14ac:dyDescent="0.25">
      <c r="B564" s="829"/>
      <c r="C564" s="829"/>
      <c r="D564" s="829"/>
      <c r="E564" s="829"/>
      <c r="F564" s="829"/>
      <c r="G564" s="829"/>
      <c r="H564" s="829"/>
      <c r="I564" s="830"/>
      <c r="J564" s="781"/>
      <c r="K564" s="781"/>
      <c r="L564" s="781"/>
      <c r="M564" s="781"/>
      <c r="N564" s="781"/>
      <c r="O564" s="781"/>
      <c r="P564" s="781"/>
    </row>
    <row r="565" spans="2:16" ht="14.25" customHeight="1" x14ac:dyDescent="0.25">
      <c r="B565" s="829"/>
      <c r="C565" s="829"/>
      <c r="D565" s="829"/>
      <c r="E565" s="829"/>
      <c r="F565" s="829"/>
      <c r="G565" s="829"/>
      <c r="H565" s="829"/>
      <c r="I565" s="830"/>
      <c r="J565" s="781"/>
      <c r="K565" s="781"/>
      <c r="L565" s="781"/>
      <c r="M565" s="781"/>
      <c r="N565" s="781"/>
      <c r="O565" s="781"/>
      <c r="P565" s="781"/>
    </row>
    <row r="566" spans="2:16" ht="14.25" customHeight="1" x14ac:dyDescent="0.25">
      <c r="B566" s="829"/>
      <c r="C566" s="829"/>
      <c r="D566" s="829"/>
      <c r="E566" s="829"/>
      <c r="F566" s="829"/>
      <c r="G566" s="829"/>
      <c r="H566" s="829"/>
      <c r="I566" s="830"/>
      <c r="J566" s="781"/>
      <c r="K566" s="781"/>
      <c r="L566" s="781"/>
      <c r="M566" s="781"/>
      <c r="N566" s="781"/>
      <c r="O566" s="781"/>
      <c r="P566" s="781"/>
    </row>
    <row r="567" spans="2:16" ht="14.25" customHeight="1" x14ac:dyDescent="0.25">
      <c r="B567" s="829"/>
      <c r="C567" s="829"/>
      <c r="D567" s="829"/>
      <c r="E567" s="829"/>
      <c r="F567" s="829"/>
      <c r="G567" s="829"/>
      <c r="H567" s="829"/>
      <c r="I567" s="830"/>
      <c r="J567" s="781"/>
      <c r="K567" s="781"/>
      <c r="L567" s="781"/>
      <c r="M567" s="781"/>
      <c r="N567" s="781"/>
      <c r="O567" s="781"/>
      <c r="P567" s="781"/>
    </row>
    <row r="568" spans="2:16" ht="14.25" customHeight="1" x14ac:dyDescent="0.25">
      <c r="B568" s="829"/>
      <c r="C568" s="829"/>
      <c r="D568" s="829"/>
      <c r="E568" s="829"/>
      <c r="F568" s="829"/>
      <c r="G568" s="829"/>
      <c r="H568" s="829"/>
      <c r="I568" s="830"/>
      <c r="J568" s="781"/>
      <c r="K568" s="781"/>
      <c r="L568" s="781"/>
      <c r="M568" s="781"/>
      <c r="N568" s="781"/>
      <c r="O568" s="781"/>
      <c r="P568" s="781"/>
    </row>
    <row r="569" spans="2:16" ht="14.25" customHeight="1" x14ac:dyDescent="0.25">
      <c r="B569" s="829"/>
      <c r="C569" s="829"/>
      <c r="D569" s="829"/>
      <c r="E569" s="829"/>
      <c r="F569" s="829"/>
      <c r="G569" s="829"/>
      <c r="H569" s="829"/>
      <c r="I569" s="830"/>
      <c r="J569" s="781"/>
      <c r="K569" s="781"/>
      <c r="L569" s="781"/>
      <c r="M569" s="781"/>
      <c r="N569" s="781"/>
      <c r="O569" s="781"/>
      <c r="P569" s="781"/>
    </row>
    <row r="570" spans="2:16" ht="14.25" customHeight="1" x14ac:dyDescent="0.25">
      <c r="B570" s="829"/>
      <c r="C570" s="829"/>
      <c r="D570" s="829"/>
      <c r="E570" s="829"/>
      <c r="F570" s="829"/>
      <c r="G570" s="829"/>
      <c r="H570" s="829"/>
      <c r="I570" s="830"/>
      <c r="J570" s="781"/>
      <c r="K570" s="781"/>
      <c r="L570" s="781"/>
      <c r="M570" s="781"/>
      <c r="N570" s="781"/>
      <c r="O570" s="781"/>
      <c r="P570" s="781"/>
    </row>
    <row r="571" spans="2:16" ht="14.25" customHeight="1" x14ac:dyDescent="0.25">
      <c r="B571" s="829"/>
      <c r="C571" s="829"/>
      <c r="D571" s="829"/>
      <c r="E571" s="829"/>
      <c r="F571" s="829"/>
      <c r="G571" s="829"/>
      <c r="H571" s="829"/>
      <c r="I571" s="830"/>
      <c r="J571" s="781"/>
      <c r="K571" s="781"/>
      <c r="L571" s="781"/>
      <c r="M571" s="781"/>
      <c r="N571" s="781"/>
      <c r="O571" s="781"/>
      <c r="P571" s="781"/>
    </row>
    <row r="572" spans="2:16" ht="14.25" customHeight="1" x14ac:dyDescent="0.25">
      <c r="B572" s="829"/>
      <c r="C572" s="829"/>
      <c r="D572" s="829"/>
      <c r="E572" s="829"/>
      <c r="F572" s="829"/>
      <c r="G572" s="829"/>
      <c r="H572" s="829"/>
      <c r="I572" s="830"/>
      <c r="J572" s="781"/>
      <c r="K572" s="781"/>
      <c r="L572" s="781"/>
      <c r="M572" s="781"/>
      <c r="N572" s="781"/>
      <c r="O572" s="781"/>
      <c r="P572" s="781"/>
    </row>
    <row r="573" spans="2:16" ht="14.25" customHeight="1" x14ac:dyDescent="0.25">
      <c r="B573" s="829"/>
      <c r="C573" s="829"/>
      <c r="D573" s="829"/>
      <c r="E573" s="829"/>
      <c r="F573" s="829"/>
      <c r="G573" s="829"/>
      <c r="H573" s="829"/>
      <c r="I573" s="830"/>
      <c r="J573" s="781"/>
      <c r="K573" s="781"/>
      <c r="L573" s="781"/>
      <c r="M573" s="781"/>
      <c r="N573" s="781"/>
      <c r="O573" s="781"/>
      <c r="P573" s="781"/>
    </row>
    <row r="574" spans="2:16" ht="14.25" customHeight="1" x14ac:dyDescent="0.25">
      <c r="B574" s="829"/>
      <c r="C574" s="829"/>
      <c r="D574" s="829"/>
      <c r="E574" s="829"/>
      <c r="F574" s="829"/>
      <c r="G574" s="829"/>
      <c r="H574" s="829"/>
      <c r="I574" s="830"/>
      <c r="J574" s="781"/>
      <c r="K574" s="781"/>
      <c r="L574" s="781"/>
      <c r="M574" s="781"/>
      <c r="N574" s="781"/>
      <c r="O574" s="781"/>
      <c r="P574" s="781"/>
    </row>
    <row r="575" spans="2:16" ht="14.25" customHeight="1" x14ac:dyDescent="0.25">
      <c r="B575" s="829"/>
      <c r="C575" s="829"/>
      <c r="D575" s="829"/>
      <c r="E575" s="829"/>
      <c r="F575" s="829"/>
      <c r="G575" s="829"/>
      <c r="H575" s="829"/>
      <c r="I575" s="830"/>
      <c r="J575" s="781"/>
      <c r="K575" s="781"/>
      <c r="L575" s="781"/>
      <c r="M575" s="781"/>
      <c r="N575" s="781"/>
      <c r="O575" s="781"/>
      <c r="P575" s="781"/>
    </row>
    <row r="576" spans="2:16" ht="14.25" customHeight="1" x14ac:dyDescent="0.25">
      <c r="B576" s="829"/>
      <c r="C576" s="829"/>
      <c r="D576" s="829"/>
      <c r="E576" s="829"/>
      <c r="F576" s="829"/>
      <c r="G576" s="829"/>
      <c r="H576" s="829"/>
      <c r="I576" s="830"/>
      <c r="J576" s="781"/>
      <c r="K576" s="781"/>
      <c r="L576" s="781"/>
      <c r="M576" s="781"/>
      <c r="N576" s="781"/>
      <c r="O576" s="781"/>
      <c r="P576" s="781"/>
    </row>
    <row r="577" spans="2:16" ht="14.25" customHeight="1" x14ac:dyDescent="0.25">
      <c r="B577" s="829"/>
      <c r="C577" s="829"/>
      <c r="D577" s="829"/>
      <c r="E577" s="829"/>
      <c r="F577" s="829"/>
      <c r="G577" s="829"/>
      <c r="H577" s="829"/>
      <c r="I577" s="830"/>
      <c r="J577" s="781"/>
      <c r="K577" s="781"/>
      <c r="L577" s="781"/>
      <c r="M577" s="781"/>
      <c r="N577" s="781"/>
      <c r="O577" s="781"/>
      <c r="P577" s="781"/>
    </row>
    <row r="578" spans="2:16" ht="14.25" customHeight="1" x14ac:dyDescent="0.25">
      <c r="B578" s="829"/>
      <c r="C578" s="829"/>
      <c r="D578" s="829"/>
      <c r="E578" s="829"/>
      <c r="F578" s="829"/>
      <c r="G578" s="829"/>
      <c r="H578" s="829"/>
      <c r="I578" s="830"/>
      <c r="J578" s="781"/>
      <c r="K578" s="781"/>
      <c r="L578" s="781"/>
      <c r="M578" s="781"/>
      <c r="N578" s="781"/>
      <c r="O578" s="781"/>
      <c r="P578" s="781"/>
    </row>
    <row r="579" spans="2:16" ht="14.25" customHeight="1" x14ac:dyDescent="0.25">
      <c r="B579" s="829"/>
      <c r="C579" s="829"/>
      <c r="D579" s="829"/>
      <c r="E579" s="829"/>
      <c r="F579" s="829"/>
      <c r="G579" s="829"/>
      <c r="H579" s="829"/>
      <c r="I579" s="830"/>
      <c r="J579" s="781"/>
      <c r="K579" s="781"/>
      <c r="L579" s="781"/>
      <c r="M579" s="781"/>
      <c r="N579" s="781"/>
      <c r="O579" s="781"/>
      <c r="P579" s="781"/>
    </row>
    <row r="580" spans="2:16" ht="14.25" customHeight="1" x14ac:dyDescent="0.25">
      <c r="B580" s="829"/>
      <c r="C580" s="829"/>
      <c r="D580" s="829"/>
      <c r="E580" s="829"/>
      <c r="F580" s="829"/>
      <c r="G580" s="829"/>
      <c r="H580" s="829"/>
      <c r="I580" s="830"/>
      <c r="J580" s="781"/>
      <c r="K580" s="781"/>
      <c r="L580" s="781"/>
      <c r="M580" s="781"/>
      <c r="N580" s="781"/>
      <c r="O580" s="781"/>
      <c r="P580" s="781"/>
    </row>
    <row r="581" spans="2:16" ht="14.25" customHeight="1" x14ac:dyDescent="0.25">
      <c r="B581" s="829"/>
      <c r="C581" s="829"/>
      <c r="D581" s="829"/>
      <c r="E581" s="829"/>
      <c r="F581" s="829"/>
      <c r="G581" s="829"/>
      <c r="H581" s="829"/>
      <c r="I581" s="830"/>
      <c r="J581" s="781"/>
      <c r="K581" s="781"/>
      <c r="L581" s="781"/>
      <c r="M581" s="781"/>
      <c r="N581" s="781"/>
      <c r="O581" s="781"/>
      <c r="P581" s="781"/>
    </row>
    <row r="582" spans="2:16" ht="14.25" customHeight="1" x14ac:dyDescent="0.25">
      <c r="B582" s="829"/>
      <c r="C582" s="829"/>
      <c r="D582" s="829"/>
      <c r="E582" s="829"/>
      <c r="F582" s="829"/>
      <c r="G582" s="829"/>
      <c r="H582" s="829"/>
      <c r="I582" s="830"/>
      <c r="J582" s="781"/>
      <c r="K582" s="781"/>
      <c r="L582" s="781"/>
      <c r="M582" s="781"/>
      <c r="N582" s="781"/>
      <c r="O582" s="781"/>
      <c r="P582" s="781"/>
    </row>
    <row r="583" spans="2:16" ht="14.25" customHeight="1" x14ac:dyDescent="0.25">
      <c r="B583" s="829"/>
      <c r="C583" s="829"/>
      <c r="D583" s="829"/>
      <c r="E583" s="829"/>
      <c r="F583" s="829"/>
      <c r="G583" s="829"/>
      <c r="H583" s="829"/>
      <c r="I583" s="830"/>
      <c r="J583" s="781"/>
      <c r="K583" s="781"/>
      <c r="L583" s="781"/>
      <c r="M583" s="781"/>
      <c r="N583" s="781"/>
      <c r="O583" s="781"/>
      <c r="P583" s="781"/>
    </row>
    <row r="584" spans="2:16" ht="14.25" customHeight="1" x14ac:dyDescent="0.25">
      <c r="B584" s="829"/>
      <c r="C584" s="829"/>
      <c r="D584" s="829"/>
      <c r="E584" s="829"/>
      <c r="F584" s="829"/>
      <c r="G584" s="829"/>
      <c r="H584" s="829"/>
      <c r="I584" s="830"/>
      <c r="J584" s="781"/>
      <c r="K584" s="781"/>
      <c r="L584" s="781"/>
      <c r="M584" s="781"/>
      <c r="N584" s="781"/>
      <c r="O584" s="781"/>
      <c r="P584" s="781"/>
    </row>
    <row r="585" spans="2:16" ht="14.25" customHeight="1" x14ac:dyDescent="0.25">
      <c r="B585" s="829"/>
      <c r="C585" s="829"/>
      <c r="D585" s="829"/>
      <c r="E585" s="829"/>
      <c r="F585" s="829"/>
      <c r="G585" s="829"/>
      <c r="H585" s="829"/>
      <c r="I585" s="830"/>
      <c r="J585" s="781"/>
      <c r="K585" s="781"/>
      <c r="L585" s="781"/>
      <c r="M585" s="781"/>
      <c r="N585" s="781"/>
      <c r="O585" s="781"/>
      <c r="P585" s="781"/>
    </row>
    <row r="586" spans="2:16" ht="14.25" customHeight="1" x14ac:dyDescent="0.25">
      <c r="B586" s="829"/>
      <c r="C586" s="829"/>
      <c r="D586" s="829"/>
      <c r="E586" s="829"/>
      <c r="F586" s="829"/>
      <c r="G586" s="829"/>
      <c r="H586" s="829"/>
      <c r="I586" s="830"/>
      <c r="J586" s="781"/>
      <c r="K586" s="781"/>
      <c r="L586" s="781"/>
      <c r="M586" s="781"/>
      <c r="N586" s="781"/>
      <c r="O586" s="781"/>
      <c r="P586" s="781"/>
    </row>
    <row r="587" spans="2:16" ht="14.25" customHeight="1" x14ac:dyDescent="0.25">
      <c r="B587" s="829"/>
      <c r="C587" s="829"/>
      <c r="D587" s="829"/>
      <c r="E587" s="829"/>
      <c r="F587" s="829"/>
      <c r="G587" s="829"/>
      <c r="H587" s="829"/>
      <c r="I587" s="830"/>
      <c r="J587" s="781"/>
      <c r="K587" s="781"/>
      <c r="L587" s="781"/>
      <c r="M587" s="781"/>
      <c r="N587" s="781"/>
      <c r="O587" s="781"/>
      <c r="P587" s="781"/>
    </row>
    <row r="588" spans="2:16" ht="14.25" customHeight="1" x14ac:dyDescent="0.25">
      <c r="B588" s="829"/>
      <c r="C588" s="829"/>
      <c r="D588" s="829"/>
      <c r="E588" s="829"/>
      <c r="F588" s="829"/>
      <c r="G588" s="829"/>
      <c r="H588" s="829"/>
      <c r="I588" s="830"/>
      <c r="J588" s="781"/>
      <c r="K588" s="781"/>
      <c r="L588" s="781"/>
      <c r="M588" s="781"/>
      <c r="N588" s="781"/>
      <c r="O588" s="781"/>
      <c r="P588" s="781"/>
    </row>
    <row r="589" spans="2:16" ht="14.25" customHeight="1" x14ac:dyDescent="0.25">
      <c r="B589" s="829"/>
      <c r="C589" s="829"/>
      <c r="D589" s="829"/>
      <c r="E589" s="829"/>
      <c r="F589" s="829"/>
      <c r="G589" s="829"/>
      <c r="H589" s="829"/>
      <c r="I589" s="830"/>
      <c r="J589" s="781"/>
      <c r="K589" s="781"/>
      <c r="L589" s="781"/>
      <c r="M589" s="781"/>
      <c r="N589" s="781"/>
      <c r="O589" s="781"/>
      <c r="P589" s="781"/>
    </row>
    <row r="590" spans="2:16" ht="14.25" customHeight="1" x14ac:dyDescent="0.25">
      <c r="B590" s="829"/>
      <c r="C590" s="829"/>
      <c r="D590" s="829"/>
      <c r="E590" s="829"/>
      <c r="F590" s="829"/>
      <c r="G590" s="829"/>
      <c r="H590" s="829"/>
      <c r="I590" s="830"/>
      <c r="J590" s="781"/>
      <c r="K590" s="781"/>
      <c r="L590" s="781"/>
      <c r="M590" s="781"/>
      <c r="N590" s="781"/>
      <c r="O590" s="781"/>
      <c r="P590" s="781"/>
    </row>
    <row r="591" spans="2:16" ht="14.25" customHeight="1" x14ac:dyDescent="0.25">
      <c r="B591" s="829"/>
      <c r="C591" s="829"/>
      <c r="D591" s="829"/>
      <c r="E591" s="829"/>
      <c r="F591" s="829"/>
      <c r="G591" s="829"/>
      <c r="H591" s="829"/>
      <c r="I591" s="830"/>
      <c r="J591" s="781"/>
      <c r="K591" s="781"/>
      <c r="L591" s="781"/>
      <c r="M591" s="781"/>
      <c r="N591" s="781"/>
      <c r="O591" s="781"/>
      <c r="P591" s="781"/>
    </row>
    <row r="592" spans="2:16" ht="14.25" customHeight="1" x14ac:dyDescent="0.25">
      <c r="B592" s="829"/>
      <c r="C592" s="829"/>
      <c r="D592" s="829"/>
      <c r="E592" s="829"/>
      <c r="F592" s="829"/>
      <c r="G592" s="829"/>
      <c r="H592" s="829"/>
      <c r="I592" s="830"/>
      <c r="J592" s="781"/>
      <c r="K592" s="781"/>
      <c r="L592" s="781"/>
      <c r="M592" s="781"/>
      <c r="N592" s="781"/>
      <c r="O592" s="781"/>
      <c r="P592" s="781"/>
    </row>
    <row r="593" spans="2:16" ht="14.25" customHeight="1" x14ac:dyDescent="0.25">
      <c r="B593" s="829"/>
      <c r="C593" s="829"/>
      <c r="D593" s="829"/>
      <c r="E593" s="829"/>
      <c r="F593" s="829"/>
      <c r="G593" s="829"/>
      <c r="H593" s="829"/>
      <c r="I593" s="830"/>
      <c r="J593" s="781"/>
      <c r="K593" s="781"/>
      <c r="L593" s="781"/>
      <c r="M593" s="781"/>
      <c r="N593" s="781"/>
      <c r="O593" s="781"/>
      <c r="P593" s="781"/>
    </row>
    <row r="594" spans="2:16" ht="14.25" customHeight="1" x14ac:dyDescent="0.25">
      <c r="B594" s="829"/>
      <c r="C594" s="829"/>
      <c r="D594" s="829"/>
      <c r="E594" s="829"/>
      <c r="F594" s="829"/>
      <c r="G594" s="829"/>
      <c r="H594" s="829"/>
      <c r="I594" s="830"/>
      <c r="J594" s="781"/>
      <c r="K594" s="781"/>
      <c r="L594" s="781"/>
      <c r="M594" s="781"/>
      <c r="N594" s="781"/>
      <c r="O594" s="781"/>
      <c r="P594" s="781"/>
    </row>
    <row r="595" spans="2:16" ht="14.25" customHeight="1" x14ac:dyDescent="0.25">
      <c r="B595" s="829"/>
      <c r="C595" s="829"/>
      <c r="D595" s="829"/>
      <c r="E595" s="829"/>
      <c r="F595" s="829"/>
      <c r="G595" s="829"/>
      <c r="H595" s="829"/>
      <c r="I595" s="830"/>
      <c r="J595" s="781"/>
      <c r="K595" s="781"/>
      <c r="L595" s="781"/>
      <c r="M595" s="781"/>
      <c r="N595" s="781"/>
      <c r="O595" s="781"/>
      <c r="P595" s="781"/>
    </row>
    <row r="596" spans="2:16" ht="14.25" customHeight="1" x14ac:dyDescent="0.25">
      <c r="B596" s="829"/>
      <c r="C596" s="829"/>
      <c r="D596" s="829"/>
      <c r="E596" s="829"/>
      <c r="F596" s="829"/>
      <c r="G596" s="829"/>
      <c r="H596" s="829"/>
      <c r="I596" s="830"/>
      <c r="J596" s="781"/>
      <c r="K596" s="781"/>
      <c r="L596" s="781"/>
      <c r="M596" s="781"/>
      <c r="N596" s="781"/>
      <c r="O596" s="781"/>
      <c r="P596" s="781"/>
    </row>
    <row r="597" spans="2:16" ht="14.25" customHeight="1" x14ac:dyDescent="0.25">
      <c r="B597" s="829"/>
      <c r="C597" s="829"/>
      <c r="D597" s="829"/>
      <c r="E597" s="829"/>
      <c r="F597" s="829"/>
      <c r="G597" s="829"/>
      <c r="H597" s="829"/>
      <c r="I597" s="830"/>
      <c r="J597" s="781"/>
      <c r="K597" s="781"/>
      <c r="L597" s="781"/>
      <c r="M597" s="781"/>
      <c r="N597" s="781"/>
      <c r="O597" s="781"/>
      <c r="P597" s="781"/>
    </row>
    <row r="598" spans="2:16" ht="14.25" customHeight="1" x14ac:dyDescent="0.25">
      <c r="B598" s="829"/>
      <c r="C598" s="829"/>
      <c r="D598" s="829"/>
      <c r="E598" s="829"/>
      <c r="F598" s="829"/>
      <c r="G598" s="829"/>
      <c r="H598" s="829"/>
      <c r="I598" s="830"/>
      <c r="J598" s="781"/>
      <c r="K598" s="781"/>
      <c r="L598" s="781"/>
      <c r="M598" s="781"/>
      <c r="N598" s="781"/>
      <c r="O598" s="781"/>
      <c r="P598" s="781"/>
    </row>
    <row r="599" spans="2:16" ht="14.25" customHeight="1" x14ac:dyDescent="0.25">
      <c r="B599" s="829"/>
      <c r="C599" s="829"/>
      <c r="D599" s="829"/>
      <c r="E599" s="829"/>
      <c r="F599" s="829"/>
      <c r="G599" s="829"/>
      <c r="H599" s="829"/>
      <c r="I599" s="830"/>
      <c r="J599" s="781"/>
      <c r="K599" s="781"/>
      <c r="L599" s="781"/>
      <c r="M599" s="781"/>
      <c r="N599" s="781"/>
      <c r="O599" s="781"/>
      <c r="P599" s="781"/>
    </row>
    <row r="600" spans="2:16" ht="14.25" customHeight="1" x14ac:dyDescent="0.25">
      <c r="B600" s="829"/>
      <c r="C600" s="829"/>
      <c r="D600" s="829"/>
      <c r="E600" s="829"/>
      <c r="F600" s="829"/>
      <c r="G600" s="829"/>
      <c r="H600" s="829"/>
      <c r="I600" s="830"/>
      <c r="J600" s="781"/>
      <c r="K600" s="781"/>
      <c r="L600" s="781"/>
      <c r="M600" s="781"/>
      <c r="N600" s="781"/>
      <c r="O600" s="781"/>
      <c r="P600" s="781"/>
    </row>
    <row r="601" spans="2:16" ht="14.25" customHeight="1" x14ac:dyDescent="0.25">
      <c r="B601" s="829"/>
      <c r="C601" s="829"/>
      <c r="D601" s="829"/>
      <c r="E601" s="829"/>
      <c r="F601" s="829"/>
      <c r="G601" s="829"/>
      <c r="H601" s="829"/>
      <c r="I601" s="830"/>
      <c r="J601" s="781"/>
      <c r="K601" s="781"/>
      <c r="L601" s="781"/>
      <c r="M601" s="781"/>
      <c r="N601" s="781"/>
      <c r="O601" s="781"/>
      <c r="P601" s="781"/>
    </row>
    <row r="602" spans="2:16" ht="14.25" customHeight="1" x14ac:dyDescent="0.25">
      <c r="B602" s="829"/>
      <c r="C602" s="829"/>
      <c r="D602" s="829"/>
      <c r="E602" s="829"/>
      <c r="F602" s="829"/>
      <c r="G602" s="829"/>
      <c r="H602" s="829"/>
      <c r="I602" s="830"/>
      <c r="J602" s="781"/>
      <c r="K602" s="781"/>
      <c r="L602" s="781"/>
      <c r="M602" s="781"/>
      <c r="N602" s="781"/>
      <c r="O602" s="781"/>
      <c r="P602" s="781"/>
    </row>
    <row r="603" spans="2:16" ht="14.25" customHeight="1" x14ac:dyDescent="0.25">
      <c r="B603" s="829"/>
      <c r="C603" s="829"/>
      <c r="D603" s="829"/>
      <c r="E603" s="829"/>
      <c r="F603" s="829"/>
      <c r="G603" s="829"/>
      <c r="H603" s="829"/>
      <c r="I603" s="830"/>
      <c r="J603" s="781"/>
      <c r="K603" s="781"/>
      <c r="L603" s="781"/>
      <c r="M603" s="781"/>
      <c r="N603" s="781"/>
      <c r="O603" s="781"/>
      <c r="P603" s="781"/>
    </row>
    <row r="604" spans="2:16" ht="14.25" customHeight="1" x14ac:dyDescent="0.25">
      <c r="B604" s="829"/>
      <c r="C604" s="829"/>
      <c r="D604" s="829"/>
      <c r="E604" s="829"/>
      <c r="F604" s="829"/>
      <c r="G604" s="829"/>
      <c r="H604" s="829"/>
      <c r="I604" s="830"/>
      <c r="J604" s="781"/>
      <c r="K604" s="781"/>
      <c r="L604" s="781"/>
      <c r="M604" s="781"/>
      <c r="N604" s="781"/>
      <c r="O604" s="781"/>
      <c r="P604" s="781"/>
    </row>
    <row r="605" spans="2:16" ht="14.25" customHeight="1" x14ac:dyDescent="0.25">
      <c r="B605" s="829"/>
      <c r="C605" s="829"/>
      <c r="D605" s="829"/>
      <c r="E605" s="829"/>
      <c r="F605" s="829"/>
      <c r="G605" s="829"/>
      <c r="H605" s="829"/>
      <c r="I605" s="830"/>
      <c r="J605" s="781"/>
      <c r="K605" s="781"/>
      <c r="L605" s="781"/>
      <c r="M605" s="781"/>
      <c r="N605" s="781"/>
      <c r="O605" s="781"/>
      <c r="P605" s="781"/>
    </row>
    <row r="606" spans="2:16" ht="14.25" customHeight="1" x14ac:dyDescent="0.25">
      <c r="B606" s="829"/>
      <c r="C606" s="829"/>
      <c r="D606" s="829"/>
      <c r="E606" s="829"/>
      <c r="F606" s="829"/>
      <c r="G606" s="829"/>
      <c r="H606" s="829"/>
      <c r="I606" s="830"/>
      <c r="J606" s="781"/>
      <c r="K606" s="781"/>
      <c r="L606" s="781"/>
      <c r="M606" s="781"/>
      <c r="N606" s="781"/>
      <c r="O606" s="781"/>
      <c r="P606" s="781"/>
    </row>
    <row r="607" spans="2:16" ht="14.25" customHeight="1" x14ac:dyDescent="0.25">
      <c r="B607" s="829"/>
      <c r="C607" s="829"/>
      <c r="D607" s="829"/>
      <c r="E607" s="829"/>
      <c r="F607" s="829"/>
      <c r="G607" s="829"/>
      <c r="H607" s="829"/>
      <c r="I607" s="830"/>
      <c r="J607" s="781"/>
      <c r="K607" s="781"/>
      <c r="L607" s="781"/>
      <c r="M607" s="781"/>
      <c r="N607" s="781"/>
      <c r="O607" s="781"/>
      <c r="P607" s="781"/>
    </row>
    <row r="608" spans="2:16" ht="14.25" customHeight="1" x14ac:dyDescent="0.25">
      <c r="B608" s="829"/>
      <c r="C608" s="829"/>
      <c r="D608" s="829"/>
      <c r="E608" s="829"/>
      <c r="F608" s="829"/>
      <c r="G608" s="829"/>
      <c r="H608" s="829"/>
      <c r="I608" s="830"/>
      <c r="J608" s="781"/>
      <c r="K608" s="781"/>
      <c r="L608" s="781"/>
      <c r="M608" s="781"/>
      <c r="N608" s="781"/>
      <c r="O608" s="781"/>
      <c r="P608" s="781"/>
    </row>
    <row r="609" spans="2:16" ht="14.25" customHeight="1" x14ac:dyDescent="0.25">
      <c r="B609" s="829"/>
      <c r="C609" s="829"/>
      <c r="D609" s="829"/>
      <c r="E609" s="829"/>
      <c r="F609" s="829"/>
      <c r="G609" s="829"/>
      <c r="H609" s="829"/>
      <c r="I609" s="830"/>
      <c r="J609" s="781"/>
      <c r="K609" s="781"/>
      <c r="L609" s="781"/>
      <c r="M609" s="781"/>
      <c r="N609" s="781"/>
      <c r="O609" s="781"/>
      <c r="P609" s="781"/>
    </row>
    <row r="610" spans="2:16" ht="14.25" customHeight="1" x14ac:dyDescent="0.25">
      <c r="B610" s="829"/>
      <c r="C610" s="829"/>
      <c r="D610" s="829"/>
      <c r="E610" s="829"/>
      <c r="F610" s="829"/>
      <c r="G610" s="829"/>
      <c r="H610" s="829"/>
      <c r="I610" s="830"/>
      <c r="J610" s="781"/>
      <c r="K610" s="781"/>
      <c r="L610" s="781"/>
      <c r="M610" s="781"/>
      <c r="N610" s="781"/>
      <c r="O610" s="781"/>
      <c r="P610" s="781"/>
    </row>
    <row r="611" spans="2:16" ht="14.25" customHeight="1" x14ac:dyDescent="0.25">
      <c r="B611" s="829"/>
      <c r="C611" s="829"/>
      <c r="D611" s="829"/>
      <c r="E611" s="829"/>
      <c r="F611" s="829"/>
      <c r="G611" s="829"/>
      <c r="H611" s="829"/>
      <c r="I611" s="830"/>
      <c r="J611" s="781"/>
      <c r="K611" s="781"/>
      <c r="L611" s="781"/>
      <c r="M611" s="781"/>
      <c r="N611" s="781"/>
      <c r="O611" s="781"/>
      <c r="P611" s="781"/>
    </row>
    <row r="612" spans="2:16" ht="14.25" customHeight="1" x14ac:dyDescent="0.25">
      <c r="B612" s="829"/>
      <c r="C612" s="829"/>
      <c r="D612" s="829"/>
      <c r="E612" s="829"/>
      <c r="F612" s="829"/>
      <c r="G612" s="829"/>
      <c r="H612" s="829"/>
      <c r="I612" s="830"/>
      <c r="J612" s="781"/>
      <c r="K612" s="781"/>
      <c r="L612" s="781"/>
      <c r="M612" s="781"/>
      <c r="N612" s="781"/>
      <c r="O612" s="781"/>
      <c r="P612" s="781"/>
    </row>
    <row r="613" spans="2:16" ht="14.25" customHeight="1" x14ac:dyDescent="0.25">
      <c r="B613" s="829"/>
      <c r="C613" s="829"/>
      <c r="D613" s="829"/>
      <c r="E613" s="829"/>
      <c r="F613" s="829"/>
      <c r="G613" s="829"/>
      <c r="H613" s="829"/>
      <c r="I613" s="830"/>
      <c r="J613" s="781"/>
      <c r="K613" s="781"/>
      <c r="L613" s="781"/>
      <c r="M613" s="781"/>
      <c r="N613" s="781"/>
      <c r="O613" s="781"/>
      <c r="P613" s="781"/>
    </row>
    <row r="614" spans="2:16" ht="14.25" customHeight="1" x14ac:dyDescent="0.25">
      <c r="B614" s="829"/>
      <c r="C614" s="829"/>
      <c r="D614" s="829"/>
      <c r="E614" s="829"/>
      <c r="F614" s="829"/>
      <c r="G614" s="829"/>
      <c r="H614" s="829"/>
      <c r="I614" s="830"/>
      <c r="J614" s="781"/>
      <c r="K614" s="781"/>
      <c r="L614" s="781"/>
      <c r="M614" s="781"/>
      <c r="N614" s="781"/>
      <c r="O614" s="781"/>
      <c r="P614" s="781"/>
    </row>
    <row r="615" spans="2:16" ht="14.25" customHeight="1" x14ac:dyDescent="0.25">
      <c r="B615" s="829"/>
      <c r="C615" s="829"/>
      <c r="D615" s="829"/>
      <c r="E615" s="829"/>
      <c r="F615" s="829"/>
      <c r="G615" s="829"/>
      <c r="H615" s="829"/>
      <c r="I615" s="830"/>
      <c r="J615" s="781"/>
      <c r="K615" s="781"/>
      <c r="L615" s="781"/>
      <c r="M615" s="781"/>
      <c r="N615" s="781"/>
      <c r="O615" s="781"/>
      <c r="P615" s="781"/>
    </row>
    <row r="616" spans="2:16" ht="14.25" customHeight="1" x14ac:dyDescent="0.25">
      <c r="B616" s="829"/>
      <c r="C616" s="829"/>
      <c r="D616" s="829"/>
      <c r="E616" s="829"/>
      <c r="F616" s="829"/>
      <c r="G616" s="829"/>
      <c r="H616" s="829"/>
      <c r="I616" s="830"/>
      <c r="J616" s="781"/>
      <c r="K616" s="781"/>
      <c r="L616" s="781"/>
      <c r="M616" s="781"/>
      <c r="N616" s="781"/>
      <c r="O616" s="781"/>
      <c r="P616" s="781"/>
    </row>
    <row r="617" spans="2:16" ht="14.25" customHeight="1" x14ac:dyDescent="0.25">
      <c r="B617" s="829"/>
      <c r="C617" s="829"/>
      <c r="D617" s="829"/>
      <c r="E617" s="829"/>
      <c r="F617" s="829"/>
      <c r="G617" s="829"/>
      <c r="H617" s="829"/>
      <c r="I617" s="830"/>
      <c r="J617" s="781"/>
      <c r="K617" s="781"/>
      <c r="L617" s="781"/>
      <c r="M617" s="781"/>
      <c r="N617" s="781"/>
      <c r="O617" s="781"/>
      <c r="P617" s="781"/>
    </row>
    <row r="618" spans="2:16" ht="14.25" customHeight="1" x14ac:dyDescent="0.25">
      <c r="B618" s="829"/>
      <c r="C618" s="829"/>
      <c r="D618" s="829"/>
      <c r="E618" s="829"/>
      <c r="F618" s="829"/>
      <c r="G618" s="829"/>
      <c r="H618" s="829"/>
      <c r="I618" s="830"/>
      <c r="J618" s="781"/>
      <c r="K618" s="781"/>
      <c r="L618" s="781"/>
      <c r="M618" s="781"/>
      <c r="N618" s="781"/>
      <c r="O618" s="781"/>
      <c r="P618" s="781"/>
    </row>
    <row r="619" spans="2:16" ht="14.25" customHeight="1" x14ac:dyDescent="0.25">
      <c r="B619" s="829"/>
      <c r="C619" s="829"/>
      <c r="D619" s="829"/>
      <c r="E619" s="829"/>
      <c r="F619" s="829"/>
      <c r="G619" s="829"/>
      <c r="H619" s="829"/>
      <c r="I619" s="830"/>
      <c r="J619" s="781"/>
      <c r="K619" s="781"/>
      <c r="L619" s="781"/>
      <c r="M619" s="781"/>
      <c r="N619" s="781"/>
      <c r="O619" s="781"/>
      <c r="P619" s="781"/>
    </row>
    <row r="620" spans="2:16" ht="14.25" customHeight="1" x14ac:dyDescent="0.25">
      <c r="B620" s="829"/>
      <c r="C620" s="829"/>
      <c r="D620" s="829"/>
      <c r="E620" s="829"/>
      <c r="F620" s="829"/>
      <c r="G620" s="829"/>
      <c r="H620" s="829"/>
      <c r="I620" s="830"/>
      <c r="J620" s="781"/>
      <c r="K620" s="781"/>
      <c r="L620" s="781"/>
      <c r="M620" s="781"/>
      <c r="N620" s="781"/>
      <c r="O620" s="781"/>
      <c r="P620" s="781"/>
    </row>
    <row r="621" spans="2:16" ht="14.25" customHeight="1" x14ac:dyDescent="0.25">
      <c r="B621" s="829"/>
      <c r="C621" s="829"/>
      <c r="D621" s="829"/>
      <c r="E621" s="829"/>
      <c r="F621" s="829"/>
      <c r="G621" s="829"/>
      <c r="H621" s="829"/>
      <c r="I621" s="830"/>
      <c r="J621" s="781"/>
      <c r="K621" s="781"/>
      <c r="L621" s="781"/>
      <c r="M621" s="781"/>
      <c r="N621" s="781"/>
      <c r="O621" s="781"/>
      <c r="P621" s="781"/>
    </row>
    <row r="622" spans="2:16" ht="14.25" customHeight="1" x14ac:dyDescent="0.25">
      <c r="B622" s="829"/>
      <c r="C622" s="829"/>
      <c r="D622" s="829"/>
      <c r="E622" s="829"/>
      <c r="F622" s="829"/>
      <c r="G622" s="829"/>
      <c r="H622" s="829"/>
      <c r="I622" s="830"/>
      <c r="J622" s="781"/>
      <c r="K622" s="781"/>
      <c r="L622" s="781"/>
      <c r="M622" s="781"/>
      <c r="N622" s="781"/>
      <c r="O622" s="781"/>
      <c r="P622" s="781"/>
    </row>
    <row r="623" spans="2:16" ht="14.25" customHeight="1" x14ac:dyDescent="0.25">
      <c r="B623" s="829"/>
      <c r="C623" s="829"/>
      <c r="D623" s="829"/>
      <c r="E623" s="829"/>
      <c r="F623" s="829"/>
      <c r="G623" s="829"/>
      <c r="H623" s="829"/>
      <c r="I623" s="830"/>
      <c r="J623" s="781"/>
      <c r="K623" s="781"/>
      <c r="L623" s="781"/>
      <c r="M623" s="781"/>
      <c r="N623" s="781"/>
      <c r="O623" s="781"/>
      <c r="P623" s="781"/>
    </row>
    <row r="624" spans="2:16" ht="14.25" customHeight="1" x14ac:dyDescent="0.25">
      <c r="B624" s="829"/>
      <c r="C624" s="829"/>
      <c r="D624" s="829"/>
      <c r="E624" s="829"/>
      <c r="F624" s="829"/>
      <c r="G624" s="829"/>
      <c r="H624" s="829"/>
      <c r="I624" s="830"/>
      <c r="J624" s="781"/>
      <c r="K624" s="781"/>
      <c r="L624" s="781"/>
      <c r="M624" s="781"/>
      <c r="N624" s="781"/>
      <c r="O624" s="781"/>
      <c r="P624" s="781"/>
    </row>
    <row r="625" spans="2:16" ht="14.25" customHeight="1" x14ac:dyDescent="0.25">
      <c r="B625" s="829"/>
      <c r="C625" s="829"/>
      <c r="D625" s="829"/>
      <c r="E625" s="829"/>
      <c r="F625" s="829"/>
      <c r="G625" s="829"/>
      <c r="H625" s="829"/>
      <c r="I625" s="830"/>
      <c r="J625" s="781"/>
      <c r="K625" s="781"/>
      <c r="L625" s="781"/>
      <c r="M625" s="781"/>
      <c r="N625" s="781"/>
      <c r="O625" s="781"/>
      <c r="P625" s="781"/>
    </row>
    <row r="626" spans="2:16" ht="14.25" customHeight="1" x14ac:dyDescent="0.25">
      <c r="B626" s="829"/>
      <c r="C626" s="829"/>
      <c r="D626" s="829"/>
      <c r="E626" s="829"/>
      <c r="F626" s="829"/>
      <c r="G626" s="829"/>
      <c r="H626" s="829"/>
      <c r="I626" s="830"/>
      <c r="J626" s="781"/>
      <c r="K626" s="781"/>
      <c r="L626" s="781"/>
      <c r="M626" s="781"/>
      <c r="N626" s="781"/>
      <c r="O626" s="781"/>
      <c r="P626" s="781"/>
    </row>
    <row r="627" spans="2:16" ht="14.25" customHeight="1" x14ac:dyDescent="0.25">
      <c r="B627" s="829"/>
      <c r="C627" s="829"/>
      <c r="D627" s="829"/>
      <c r="E627" s="829"/>
      <c r="F627" s="829"/>
      <c r="G627" s="829"/>
      <c r="H627" s="829"/>
      <c r="I627" s="830"/>
      <c r="J627" s="781"/>
      <c r="K627" s="781"/>
      <c r="L627" s="781"/>
      <c r="M627" s="781"/>
      <c r="N627" s="781"/>
      <c r="O627" s="781"/>
      <c r="P627" s="781"/>
    </row>
    <row r="628" spans="2:16" ht="14.25" customHeight="1" x14ac:dyDescent="0.25">
      <c r="B628" s="829"/>
      <c r="C628" s="829"/>
      <c r="D628" s="829"/>
      <c r="E628" s="829"/>
      <c r="F628" s="829"/>
      <c r="G628" s="829"/>
      <c r="H628" s="829"/>
      <c r="I628" s="830"/>
      <c r="J628" s="781"/>
      <c r="K628" s="781"/>
      <c r="L628" s="781"/>
      <c r="M628" s="781"/>
      <c r="N628" s="781"/>
      <c r="O628" s="781"/>
      <c r="P628" s="781"/>
    </row>
    <row r="629" spans="2:16" ht="14.25" customHeight="1" x14ac:dyDescent="0.25">
      <c r="B629" s="829"/>
      <c r="C629" s="829"/>
      <c r="D629" s="829"/>
      <c r="E629" s="829"/>
      <c r="F629" s="829"/>
      <c r="G629" s="829"/>
      <c r="H629" s="829"/>
      <c r="I629" s="830"/>
      <c r="J629" s="781"/>
      <c r="K629" s="781"/>
      <c r="L629" s="781"/>
      <c r="M629" s="781"/>
      <c r="N629" s="781"/>
      <c r="O629" s="781"/>
      <c r="P629" s="781"/>
    </row>
    <row r="630" spans="2:16" ht="14.25" customHeight="1" x14ac:dyDescent="0.25">
      <c r="B630" s="829"/>
      <c r="C630" s="829"/>
      <c r="D630" s="829"/>
      <c r="E630" s="829"/>
      <c r="F630" s="829"/>
      <c r="G630" s="829"/>
      <c r="H630" s="829"/>
      <c r="I630" s="830"/>
      <c r="J630" s="781"/>
      <c r="K630" s="781"/>
      <c r="L630" s="781"/>
      <c r="M630" s="781"/>
      <c r="N630" s="781"/>
      <c r="O630" s="781"/>
      <c r="P630" s="781"/>
    </row>
    <row r="631" spans="2:16" ht="14.25" customHeight="1" x14ac:dyDescent="0.25">
      <c r="B631" s="829"/>
      <c r="C631" s="829"/>
      <c r="D631" s="829"/>
      <c r="E631" s="829"/>
      <c r="F631" s="829"/>
      <c r="G631" s="829"/>
      <c r="H631" s="829"/>
      <c r="I631" s="830"/>
      <c r="J631" s="781"/>
      <c r="K631" s="781"/>
      <c r="L631" s="781"/>
      <c r="M631" s="781"/>
      <c r="N631" s="781"/>
      <c r="O631" s="781"/>
      <c r="P631" s="781"/>
    </row>
    <row r="632" spans="2:16" ht="14.25" customHeight="1" x14ac:dyDescent="0.25">
      <c r="B632" s="829"/>
      <c r="C632" s="829"/>
      <c r="D632" s="829"/>
      <c r="E632" s="829"/>
      <c r="F632" s="829"/>
      <c r="G632" s="829"/>
      <c r="H632" s="829"/>
      <c r="I632" s="830"/>
      <c r="J632" s="781"/>
      <c r="K632" s="781"/>
      <c r="L632" s="781"/>
      <c r="M632" s="781"/>
      <c r="N632" s="781"/>
      <c r="O632" s="781"/>
      <c r="P632" s="781"/>
    </row>
    <row r="633" spans="2:16" ht="14.25" customHeight="1" x14ac:dyDescent="0.25">
      <c r="B633" s="829"/>
      <c r="C633" s="829"/>
      <c r="D633" s="829"/>
      <c r="E633" s="829"/>
      <c r="F633" s="829"/>
      <c r="G633" s="829"/>
      <c r="H633" s="829"/>
      <c r="I633" s="830"/>
      <c r="J633" s="781"/>
      <c r="K633" s="781"/>
      <c r="L633" s="781"/>
      <c r="M633" s="781"/>
      <c r="N633" s="781"/>
      <c r="O633" s="781"/>
      <c r="P633" s="781"/>
    </row>
    <row r="634" spans="2:16" ht="14.25" customHeight="1" x14ac:dyDescent="0.25">
      <c r="B634" s="829"/>
      <c r="C634" s="829"/>
      <c r="D634" s="829"/>
      <c r="E634" s="829"/>
      <c r="F634" s="829"/>
      <c r="G634" s="829"/>
      <c r="H634" s="829"/>
      <c r="I634" s="830"/>
      <c r="J634" s="781"/>
      <c r="K634" s="781"/>
      <c r="L634" s="781"/>
      <c r="M634" s="781"/>
      <c r="N634" s="781"/>
      <c r="O634" s="781"/>
      <c r="P634" s="781"/>
    </row>
    <row r="635" spans="2:16" ht="14.25" customHeight="1" x14ac:dyDescent="0.25">
      <c r="B635" s="829"/>
      <c r="C635" s="829"/>
      <c r="D635" s="829"/>
      <c r="E635" s="829"/>
      <c r="F635" s="829"/>
      <c r="G635" s="829"/>
      <c r="H635" s="829"/>
      <c r="I635" s="830"/>
      <c r="J635" s="781"/>
      <c r="K635" s="781"/>
      <c r="L635" s="781"/>
      <c r="M635" s="781"/>
      <c r="N635" s="781"/>
      <c r="O635" s="781"/>
      <c r="P635" s="781"/>
    </row>
    <row r="636" spans="2:16" ht="14.25" customHeight="1" x14ac:dyDescent="0.25">
      <c r="B636" s="829"/>
      <c r="C636" s="829"/>
      <c r="D636" s="829"/>
      <c r="E636" s="829"/>
      <c r="F636" s="829"/>
      <c r="G636" s="829"/>
      <c r="H636" s="829"/>
      <c r="I636" s="830"/>
      <c r="J636" s="781"/>
      <c r="K636" s="781"/>
      <c r="L636" s="781"/>
      <c r="M636" s="781"/>
      <c r="N636" s="781"/>
      <c r="O636" s="781"/>
      <c r="P636" s="781"/>
    </row>
    <row r="637" spans="2:16" ht="14.25" customHeight="1" x14ac:dyDescent="0.25">
      <c r="B637" s="829"/>
      <c r="C637" s="829"/>
      <c r="D637" s="829"/>
      <c r="E637" s="829"/>
      <c r="F637" s="829"/>
      <c r="G637" s="829"/>
      <c r="H637" s="829"/>
      <c r="I637" s="830"/>
      <c r="J637" s="781"/>
      <c r="K637" s="781"/>
      <c r="L637" s="781"/>
      <c r="M637" s="781"/>
      <c r="N637" s="781"/>
      <c r="O637" s="781"/>
      <c r="P637" s="781"/>
    </row>
    <row r="638" spans="2:16" ht="14.25" customHeight="1" x14ac:dyDescent="0.25">
      <c r="B638" s="829"/>
      <c r="C638" s="829"/>
      <c r="D638" s="829"/>
      <c r="E638" s="829"/>
      <c r="F638" s="829"/>
      <c r="G638" s="829"/>
      <c r="H638" s="829"/>
      <c r="I638" s="830"/>
      <c r="J638" s="781"/>
      <c r="K638" s="781"/>
      <c r="L638" s="781"/>
      <c r="M638" s="781"/>
      <c r="N638" s="781"/>
      <c r="O638" s="781"/>
      <c r="P638" s="781"/>
    </row>
    <row r="639" spans="2:16" ht="14.25" customHeight="1" x14ac:dyDescent="0.25">
      <c r="B639" s="829"/>
      <c r="C639" s="829"/>
      <c r="D639" s="829"/>
      <c r="E639" s="829"/>
      <c r="F639" s="829"/>
      <c r="G639" s="829"/>
      <c r="H639" s="829"/>
      <c r="I639" s="830"/>
      <c r="J639" s="781"/>
      <c r="K639" s="781"/>
      <c r="L639" s="781"/>
      <c r="M639" s="781"/>
      <c r="N639" s="781"/>
      <c r="O639" s="781"/>
      <c r="P639" s="781"/>
    </row>
    <row r="640" spans="2:16" ht="14.25" customHeight="1" x14ac:dyDescent="0.25">
      <c r="B640" s="829"/>
      <c r="C640" s="829"/>
      <c r="D640" s="829"/>
      <c r="E640" s="829"/>
      <c r="F640" s="829"/>
      <c r="G640" s="829"/>
      <c r="H640" s="829"/>
      <c r="I640" s="830"/>
      <c r="J640" s="781"/>
      <c r="K640" s="781"/>
      <c r="L640" s="781"/>
      <c r="M640" s="781"/>
      <c r="N640" s="781"/>
      <c r="O640" s="781"/>
      <c r="P640" s="781"/>
    </row>
    <row r="641" spans="2:16" ht="14.25" customHeight="1" x14ac:dyDescent="0.25">
      <c r="B641" s="829"/>
      <c r="C641" s="829"/>
      <c r="D641" s="829"/>
      <c r="E641" s="829"/>
      <c r="F641" s="829"/>
      <c r="G641" s="829"/>
      <c r="H641" s="829"/>
      <c r="I641" s="830"/>
      <c r="J641" s="781"/>
      <c r="K641" s="781"/>
      <c r="L641" s="781"/>
      <c r="M641" s="781"/>
      <c r="N641" s="781"/>
      <c r="O641" s="781"/>
      <c r="P641" s="781"/>
    </row>
    <row r="642" spans="2:16" ht="14.25" customHeight="1" x14ac:dyDescent="0.25">
      <c r="B642" s="829"/>
      <c r="C642" s="829"/>
      <c r="D642" s="829"/>
      <c r="E642" s="829"/>
      <c r="F642" s="829"/>
      <c r="G642" s="829"/>
      <c r="H642" s="829"/>
      <c r="I642" s="830"/>
      <c r="J642" s="781"/>
      <c r="K642" s="781"/>
      <c r="L642" s="781"/>
      <c r="M642" s="781"/>
      <c r="N642" s="781"/>
      <c r="O642" s="781"/>
      <c r="P642" s="781"/>
    </row>
    <row r="643" spans="2:16" ht="14.25" customHeight="1" x14ac:dyDescent="0.25">
      <c r="B643" s="829"/>
      <c r="C643" s="829"/>
      <c r="D643" s="829"/>
      <c r="E643" s="829"/>
      <c r="F643" s="829"/>
      <c r="G643" s="829"/>
      <c r="H643" s="829"/>
      <c r="I643" s="830"/>
      <c r="J643" s="781"/>
      <c r="K643" s="781"/>
      <c r="L643" s="781"/>
      <c r="M643" s="781"/>
      <c r="N643" s="781"/>
      <c r="O643" s="781"/>
      <c r="P643" s="781"/>
    </row>
    <row r="644" spans="2:16" ht="14.25" customHeight="1" x14ac:dyDescent="0.25">
      <c r="B644" s="829"/>
      <c r="C644" s="829"/>
      <c r="D644" s="829"/>
      <c r="E644" s="829"/>
      <c r="F644" s="829"/>
      <c r="G644" s="829"/>
      <c r="H644" s="829"/>
      <c r="I644" s="830"/>
      <c r="J644" s="781"/>
      <c r="K644" s="781"/>
      <c r="L644" s="781"/>
      <c r="M644" s="781"/>
      <c r="N644" s="781"/>
      <c r="O644" s="781"/>
      <c r="P644" s="781"/>
    </row>
    <row r="645" spans="2:16" ht="14.25" customHeight="1" x14ac:dyDescent="0.25">
      <c r="B645" s="829"/>
      <c r="C645" s="829"/>
      <c r="D645" s="829"/>
      <c r="E645" s="829"/>
      <c r="F645" s="829"/>
      <c r="G645" s="829"/>
      <c r="H645" s="829"/>
      <c r="I645" s="830"/>
      <c r="J645" s="781"/>
      <c r="K645" s="781"/>
      <c r="L645" s="781"/>
      <c r="M645" s="781"/>
      <c r="N645" s="781"/>
      <c r="O645" s="781"/>
      <c r="P645" s="781"/>
    </row>
    <row r="646" spans="2:16" ht="14.25" customHeight="1" x14ac:dyDescent="0.25">
      <c r="B646" s="829"/>
      <c r="C646" s="829"/>
      <c r="D646" s="829"/>
      <c r="E646" s="829"/>
      <c r="F646" s="829"/>
      <c r="G646" s="829"/>
      <c r="H646" s="829"/>
      <c r="I646" s="830"/>
      <c r="J646" s="781"/>
      <c r="K646" s="781"/>
      <c r="L646" s="781"/>
      <c r="M646" s="781"/>
      <c r="N646" s="781"/>
      <c r="O646" s="781"/>
      <c r="P646" s="781"/>
    </row>
    <row r="647" spans="2:16" ht="14.25" customHeight="1" x14ac:dyDescent="0.25">
      <c r="B647" s="829"/>
      <c r="C647" s="829"/>
      <c r="D647" s="829"/>
      <c r="E647" s="829"/>
      <c r="F647" s="829"/>
      <c r="G647" s="829"/>
      <c r="H647" s="829"/>
      <c r="I647" s="830"/>
      <c r="J647" s="781"/>
      <c r="K647" s="781"/>
      <c r="L647" s="781"/>
      <c r="M647" s="781"/>
      <c r="N647" s="781"/>
      <c r="O647" s="781"/>
      <c r="P647" s="781"/>
    </row>
    <row r="648" spans="2:16" ht="14.25" customHeight="1" x14ac:dyDescent="0.25">
      <c r="B648" s="829"/>
      <c r="C648" s="829"/>
      <c r="D648" s="829"/>
      <c r="E648" s="829"/>
      <c r="F648" s="829"/>
      <c r="G648" s="829"/>
      <c r="H648" s="829"/>
      <c r="I648" s="830"/>
      <c r="J648" s="781"/>
      <c r="K648" s="781"/>
      <c r="L648" s="781"/>
      <c r="M648" s="781"/>
      <c r="N648" s="781"/>
      <c r="O648" s="781"/>
      <c r="P648" s="781"/>
    </row>
    <row r="649" spans="2:16" ht="14.25" customHeight="1" x14ac:dyDescent="0.25">
      <c r="B649" s="829"/>
      <c r="C649" s="829"/>
      <c r="D649" s="829"/>
      <c r="E649" s="829"/>
      <c r="F649" s="829"/>
      <c r="G649" s="829"/>
      <c r="H649" s="829"/>
      <c r="I649" s="830"/>
      <c r="J649" s="781"/>
      <c r="K649" s="781"/>
      <c r="L649" s="781"/>
      <c r="M649" s="781"/>
      <c r="N649" s="781"/>
      <c r="O649" s="781"/>
      <c r="P649" s="781"/>
    </row>
    <row r="650" spans="2:16" ht="14.25" customHeight="1" x14ac:dyDescent="0.25">
      <c r="B650" s="829"/>
      <c r="C650" s="829"/>
      <c r="D650" s="829"/>
      <c r="E650" s="829"/>
      <c r="F650" s="829"/>
      <c r="G650" s="829"/>
      <c r="H650" s="829"/>
      <c r="I650" s="830"/>
      <c r="J650" s="781"/>
      <c r="K650" s="781"/>
      <c r="L650" s="781"/>
      <c r="M650" s="781"/>
      <c r="N650" s="781"/>
      <c r="O650" s="781"/>
      <c r="P650" s="781"/>
    </row>
    <row r="651" spans="2:16" ht="14.25" customHeight="1" x14ac:dyDescent="0.25">
      <c r="B651" s="829"/>
      <c r="C651" s="829"/>
      <c r="D651" s="829"/>
      <c r="E651" s="829"/>
      <c r="F651" s="829"/>
      <c r="G651" s="829"/>
      <c r="H651" s="829"/>
      <c r="I651" s="830"/>
      <c r="J651" s="781"/>
      <c r="K651" s="781"/>
      <c r="L651" s="781"/>
      <c r="M651" s="781"/>
      <c r="N651" s="781"/>
      <c r="O651" s="781"/>
      <c r="P651" s="781"/>
    </row>
    <row r="652" spans="2:16" ht="14.25" customHeight="1" x14ac:dyDescent="0.25">
      <c r="B652" s="829"/>
      <c r="C652" s="829"/>
      <c r="D652" s="829"/>
      <c r="E652" s="829"/>
      <c r="F652" s="829"/>
      <c r="G652" s="829"/>
      <c r="H652" s="829"/>
      <c r="I652" s="830"/>
      <c r="J652" s="781"/>
      <c r="K652" s="781"/>
      <c r="L652" s="781"/>
      <c r="M652" s="781"/>
      <c r="N652" s="781"/>
      <c r="O652" s="781"/>
      <c r="P652" s="781"/>
    </row>
    <row r="653" spans="2:16" ht="14.25" customHeight="1" x14ac:dyDescent="0.25">
      <c r="B653" s="829"/>
      <c r="C653" s="829"/>
      <c r="D653" s="829"/>
      <c r="E653" s="829"/>
      <c r="F653" s="829"/>
      <c r="G653" s="829"/>
      <c r="H653" s="829"/>
      <c r="I653" s="830"/>
      <c r="J653" s="781"/>
      <c r="K653" s="781"/>
      <c r="L653" s="781"/>
      <c r="M653" s="781"/>
      <c r="N653" s="781"/>
      <c r="O653" s="781"/>
      <c r="P653" s="781"/>
    </row>
    <row r="654" spans="2:16" ht="14.25" customHeight="1" x14ac:dyDescent="0.25">
      <c r="B654" s="829"/>
      <c r="C654" s="829"/>
      <c r="D654" s="829"/>
      <c r="E654" s="829"/>
      <c r="F654" s="829"/>
      <c r="G654" s="829"/>
      <c r="H654" s="829"/>
      <c r="I654" s="830"/>
      <c r="J654" s="781"/>
      <c r="K654" s="781"/>
      <c r="L654" s="781"/>
      <c r="M654" s="781"/>
      <c r="N654" s="781"/>
      <c r="O654" s="781"/>
      <c r="P654" s="781"/>
    </row>
    <row r="655" spans="2:16" ht="14.25" customHeight="1" x14ac:dyDescent="0.25">
      <c r="B655" s="829"/>
      <c r="C655" s="829"/>
      <c r="D655" s="829"/>
      <c r="E655" s="829"/>
      <c r="F655" s="829"/>
      <c r="G655" s="829"/>
      <c r="H655" s="829"/>
      <c r="I655" s="830"/>
      <c r="J655" s="781"/>
      <c r="K655" s="781"/>
      <c r="L655" s="781"/>
      <c r="M655" s="781"/>
      <c r="N655" s="781"/>
      <c r="O655" s="781"/>
      <c r="P655" s="781"/>
    </row>
    <row r="656" spans="2:16" ht="14.25" customHeight="1" x14ac:dyDescent="0.25">
      <c r="B656" s="829"/>
      <c r="C656" s="829"/>
      <c r="D656" s="829"/>
      <c r="E656" s="829"/>
      <c r="F656" s="829"/>
      <c r="G656" s="829"/>
      <c r="H656" s="829"/>
      <c r="I656" s="830"/>
      <c r="J656" s="781"/>
      <c r="K656" s="781"/>
      <c r="L656" s="781"/>
      <c r="M656" s="781"/>
      <c r="N656" s="781"/>
      <c r="O656" s="781"/>
      <c r="P656" s="781"/>
    </row>
    <row r="657" spans="2:16" ht="14.25" customHeight="1" x14ac:dyDescent="0.25">
      <c r="B657" s="829"/>
      <c r="C657" s="829"/>
      <c r="D657" s="829"/>
      <c r="E657" s="829"/>
      <c r="F657" s="829"/>
      <c r="G657" s="829"/>
      <c r="H657" s="829"/>
      <c r="I657" s="830"/>
      <c r="J657" s="781"/>
      <c r="K657" s="781"/>
      <c r="L657" s="781"/>
      <c r="M657" s="781"/>
      <c r="N657" s="781"/>
      <c r="O657" s="781"/>
      <c r="P657" s="781"/>
    </row>
    <row r="658" spans="2:16" ht="14.25" customHeight="1" x14ac:dyDescent="0.25">
      <c r="B658" s="829"/>
      <c r="C658" s="829"/>
      <c r="D658" s="829"/>
      <c r="E658" s="829"/>
      <c r="F658" s="829"/>
      <c r="G658" s="829"/>
      <c r="H658" s="829"/>
      <c r="I658" s="830"/>
      <c r="J658" s="781"/>
      <c r="K658" s="781"/>
      <c r="L658" s="781"/>
      <c r="M658" s="781"/>
      <c r="N658" s="781"/>
      <c r="O658" s="781"/>
      <c r="P658" s="781"/>
    </row>
    <row r="659" spans="2:16" ht="14.25" customHeight="1" x14ac:dyDescent="0.25">
      <c r="B659" s="829"/>
      <c r="C659" s="829"/>
      <c r="D659" s="829"/>
      <c r="E659" s="829"/>
      <c r="F659" s="829"/>
      <c r="G659" s="829"/>
      <c r="H659" s="829"/>
      <c r="I659" s="830"/>
      <c r="J659" s="781"/>
      <c r="K659" s="781"/>
      <c r="L659" s="781"/>
      <c r="M659" s="781"/>
      <c r="N659" s="781"/>
      <c r="O659" s="781"/>
      <c r="P659" s="781"/>
    </row>
    <row r="660" spans="2:16" ht="14.25" customHeight="1" x14ac:dyDescent="0.25">
      <c r="B660" s="829"/>
      <c r="C660" s="829"/>
      <c r="D660" s="829"/>
      <c r="E660" s="829"/>
      <c r="F660" s="829"/>
      <c r="G660" s="829"/>
      <c r="H660" s="829"/>
      <c r="I660" s="830"/>
      <c r="J660" s="781"/>
      <c r="K660" s="781"/>
      <c r="L660" s="781"/>
      <c r="M660" s="781"/>
      <c r="N660" s="781"/>
      <c r="O660" s="781"/>
      <c r="P660" s="781"/>
    </row>
    <row r="661" spans="2:16" ht="14.25" customHeight="1" x14ac:dyDescent="0.25">
      <c r="B661" s="829"/>
      <c r="C661" s="829"/>
      <c r="D661" s="829"/>
      <c r="E661" s="829"/>
      <c r="F661" s="829"/>
      <c r="G661" s="829"/>
      <c r="H661" s="829"/>
      <c r="I661" s="830"/>
      <c r="J661" s="781"/>
      <c r="K661" s="781"/>
      <c r="L661" s="781"/>
      <c r="M661" s="781"/>
      <c r="N661" s="781"/>
      <c r="O661" s="781"/>
      <c r="P661" s="781"/>
    </row>
    <row r="662" spans="2:16" ht="14.25" customHeight="1" x14ac:dyDescent="0.25">
      <c r="B662" s="829"/>
      <c r="C662" s="829"/>
      <c r="D662" s="829"/>
      <c r="E662" s="829"/>
      <c r="F662" s="829"/>
      <c r="G662" s="829"/>
      <c r="H662" s="829"/>
      <c r="I662" s="830"/>
      <c r="J662" s="781"/>
      <c r="K662" s="781"/>
      <c r="L662" s="781"/>
      <c r="M662" s="781"/>
      <c r="N662" s="781"/>
      <c r="O662" s="781"/>
      <c r="P662" s="781"/>
    </row>
    <row r="663" spans="2:16" ht="14.25" customHeight="1" x14ac:dyDescent="0.25">
      <c r="B663" s="829"/>
      <c r="C663" s="829"/>
      <c r="D663" s="829"/>
      <c r="E663" s="829"/>
      <c r="F663" s="829"/>
      <c r="G663" s="829"/>
      <c r="H663" s="829"/>
      <c r="I663" s="830"/>
      <c r="J663" s="781"/>
      <c r="K663" s="781"/>
      <c r="L663" s="781"/>
      <c r="M663" s="781"/>
      <c r="N663" s="781"/>
      <c r="O663" s="781"/>
      <c r="P663" s="781"/>
    </row>
    <row r="664" spans="2:16" ht="14.25" customHeight="1" x14ac:dyDescent="0.25">
      <c r="B664" s="829"/>
      <c r="C664" s="829"/>
      <c r="D664" s="829"/>
      <c r="E664" s="829"/>
      <c r="F664" s="829"/>
      <c r="G664" s="829"/>
      <c r="H664" s="829"/>
      <c r="I664" s="830"/>
      <c r="J664" s="781"/>
      <c r="K664" s="781"/>
      <c r="L664" s="781"/>
      <c r="M664" s="781"/>
      <c r="N664" s="781"/>
      <c r="O664" s="781"/>
      <c r="P664" s="781"/>
    </row>
    <row r="665" spans="2:16" ht="14.25" customHeight="1" x14ac:dyDescent="0.25">
      <c r="B665" s="829"/>
      <c r="C665" s="829"/>
      <c r="D665" s="829"/>
      <c r="E665" s="829"/>
      <c r="F665" s="829"/>
      <c r="G665" s="829"/>
      <c r="H665" s="829"/>
      <c r="I665" s="830"/>
      <c r="J665" s="781"/>
      <c r="K665" s="781"/>
      <c r="L665" s="781"/>
      <c r="M665" s="781"/>
      <c r="N665" s="781"/>
      <c r="O665" s="781"/>
      <c r="P665" s="781"/>
    </row>
    <row r="666" spans="2:16" ht="14.25" customHeight="1" x14ac:dyDescent="0.25">
      <c r="B666" s="829"/>
      <c r="C666" s="829"/>
      <c r="D666" s="829"/>
      <c r="E666" s="829"/>
      <c r="F666" s="829"/>
      <c r="G666" s="829"/>
      <c r="H666" s="829"/>
      <c r="I666" s="830"/>
      <c r="J666" s="781"/>
      <c r="K666" s="781"/>
      <c r="L666" s="781"/>
      <c r="M666" s="781"/>
      <c r="N666" s="781"/>
      <c r="O666" s="781"/>
      <c r="P666" s="781"/>
    </row>
    <row r="667" spans="2:16" ht="14.25" customHeight="1" x14ac:dyDescent="0.25">
      <c r="B667" s="829"/>
      <c r="C667" s="829"/>
      <c r="D667" s="829"/>
      <c r="E667" s="829"/>
      <c r="F667" s="829"/>
      <c r="G667" s="829"/>
      <c r="H667" s="829"/>
      <c r="I667" s="830"/>
      <c r="J667" s="781"/>
      <c r="K667" s="781"/>
      <c r="L667" s="781"/>
      <c r="M667" s="781"/>
      <c r="N667" s="781"/>
      <c r="O667" s="781"/>
      <c r="P667" s="781"/>
    </row>
    <row r="668" spans="2:16" ht="14.25" customHeight="1" x14ac:dyDescent="0.25">
      <c r="B668" s="829"/>
      <c r="C668" s="829"/>
      <c r="D668" s="829"/>
      <c r="E668" s="829"/>
      <c r="F668" s="829"/>
      <c r="G668" s="829"/>
      <c r="H668" s="829"/>
      <c r="I668" s="830"/>
      <c r="J668" s="781"/>
      <c r="K668" s="781"/>
      <c r="L668" s="781"/>
      <c r="M668" s="781"/>
      <c r="N668" s="781"/>
      <c r="O668" s="781"/>
      <c r="P668" s="781"/>
    </row>
    <row r="669" spans="2:16" ht="14.25" customHeight="1" x14ac:dyDescent="0.25">
      <c r="B669" s="829"/>
      <c r="C669" s="829"/>
      <c r="D669" s="829"/>
      <c r="E669" s="829"/>
      <c r="F669" s="829"/>
      <c r="G669" s="829"/>
      <c r="H669" s="829"/>
      <c r="I669" s="830"/>
      <c r="J669" s="781"/>
      <c r="K669" s="781"/>
      <c r="L669" s="781"/>
      <c r="M669" s="781"/>
      <c r="N669" s="781"/>
      <c r="O669" s="781"/>
      <c r="P669" s="781"/>
    </row>
    <row r="670" spans="2:16" ht="14.25" customHeight="1" x14ac:dyDescent="0.25">
      <c r="B670" s="829"/>
      <c r="C670" s="829"/>
      <c r="D670" s="829"/>
      <c r="E670" s="829"/>
      <c r="F670" s="829"/>
      <c r="G670" s="829"/>
      <c r="H670" s="829"/>
      <c r="I670" s="830"/>
      <c r="J670" s="781"/>
      <c r="K670" s="781"/>
      <c r="L670" s="781"/>
      <c r="M670" s="781"/>
      <c r="N670" s="781"/>
      <c r="O670" s="781"/>
      <c r="P670" s="781"/>
    </row>
    <row r="671" spans="2:16" ht="14.25" customHeight="1" x14ac:dyDescent="0.25">
      <c r="B671" s="829"/>
      <c r="C671" s="829"/>
      <c r="D671" s="829"/>
      <c r="E671" s="829"/>
      <c r="F671" s="829"/>
      <c r="G671" s="829"/>
      <c r="H671" s="829"/>
      <c r="I671" s="830"/>
      <c r="J671" s="781"/>
      <c r="K671" s="781"/>
      <c r="L671" s="781"/>
      <c r="M671" s="781"/>
      <c r="N671" s="781"/>
      <c r="O671" s="781"/>
      <c r="P671" s="781"/>
    </row>
    <row r="672" spans="2:16" ht="14.25" customHeight="1" x14ac:dyDescent="0.25">
      <c r="B672" s="829"/>
      <c r="C672" s="829"/>
      <c r="D672" s="829"/>
      <c r="E672" s="829"/>
      <c r="F672" s="829"/>
      <c r="G672" s="829"/>
      <c r="H672" s="829"/>
      <c r="I672" s="830"/>
      <c r="J672" s="781"/>
      <c r="K672" s="781"/>
      <c r="L672" s="781"/>
      <c r="M672" s="781"/>
      <c r="N672" s="781"/>
      <c r="O672" s="781"/>
      <c r="P672" s="781"/>
    </row>
    <row r="673" spans="2:16" ht="14.25" customHeight="1" x14ac:dyDescent="0.25">
      <c r="B673" s="829"/>
      <c r="C673" s="829"/>
      <c r="D673" s="829"/>
      <c r="E673" s="829"/>
      <c r="F673" s="829"/>
      <c r="G673" s="829"/>
      <c r="H673" s="829"/>
      <c r="I673" s="830"/>
      <c r="J673" s="781"/>
      <c r="K673" s="781"/>
      <c r="L673" s="781"/>
      <c r="M673" s="781"/>
      <c r="N673" s="781"/>
      <c r="O673" s="781"/>
      <c r="P673" s="781"/>
    </row>
    <row r="674" spans="2:16" ht="14.25" customHeight="1" x14ac:dyDescent="0.25">
      <c r="B674" s="829"/>
      <c r="C674" s="829"/>
      <c r="D674" s="829"/>
      <c r="E674" s="829"/>
      <c r="F674" s="829"/>
      <c r="G674" s="829"/>
      <c r="H674" s="829"/>
      <c r="I674" s="830"/>
      <c r="J674" s="781"/>
      <c r="K674" s="781"/>
      <c r="L674" s="781"/>
      <c r="M674" s="781"/>
      <c r="N674" s="781"/>
      <c r="O674" s="781"/>
      <c r="P674" s="781"/>
    </row>
    <row r="675" spans="2:16" ht="14.25" customHeight="1" x14ac:dyDescent="0.25">
      <c r="B675" s="829"/>
      <c r="C675" s="829"/>
      <c r="D675" s="829"/>
      <c r="E675" s="829"/>
      <c r="F675" s="829"/>
      <c r="G675" s="829"/>
      <c r="H675" s="829"/>
      <c r="I675" s="830"/>
      <c r="J675" s="781"/>
      <c r="K675" s="781"/>
      <c r="L675" s="781"/>
      <c r="M675" s="781"/>
      <c r="N675" s="781"/>
      <c r="O675" s="781"/>
      <c r="P675" s="781"/>
    </row>
    <row r="676" spans="2:16" ht="14.25" customHeight="1" x14ac:dyDescent="0.25">
      <c r="B676" s="829"/>
      <c r="C676" s="829"/>
      <c r="D676" s="829"/>
      <c r="E676" s="829"/>
      <c r="F676" s="829"/>
      <c r="G676" s="829"/>
      <c r="H676" s="829"/>
      <c r="I676" s="830"/>
      <c r="J676" s="781"/>
      <c r="K676" s="781"/>
      <c r="L676" s="781"/>
      <c r="M676" s="781"/>
      <c r="N676" s="781"/>
      <c r="O676" s="781"/>
      <c r="P676" s="781"/>
    </row>
    <row r="677" spans="2:16" ht="14.25" customHeight="1" x14ac:dyDescent="0.25">
      <c r="B677" s="829"/>
      <c r="C677" s="829"/>
      <c r="D677" s="829"/>
      <c r="E677" s="829"/>
      <c r="F677" s="829"/>
      <c r="G677" s="829"/>
      <c r="H677" s="829"/>
      <c r="I677" s="830"/>
      <c r="J677" s="781"/>
      <c r="K677" s="781"/>
      <c r="L677" s="781"/>
      <c r="M677" s="781"/>
      <c r="N677" s="781"/>
      <c r="O677" s="781"/>
      <c r="P677" s="781"/>
    </row>
    <row r="678" spans="2:16" ht="14.25" customHeight="1" x14ac:dyDescent="0.25">
      <c r="B678" s="829"/>
      <c r="C678" s="829"/>
      <c r="D678" s="829"/>
      <c r="E678" s="829"/>
      <c r="F678" s="829"/>
      <c r="G678" s="829"/>
      <c r="H678" s="829"/>
      <c r="I678" s="830"/>
      <c r="J678" s="781"/>
      <c r="K678" s="781"/>
      <c r="L678" s="781"/>
      <c r="M678" s="781"/>
      <c r="N678" s="781"/>
      <c r="O678" s="781"/>
      <c r="P678" s="781"/>
    </row>
    <row r="679" spans="2:16" ht="14.25" customHeight="1" x14ac:dyDescent="0.25">
      <c r="B679" s="829"/>
      <c r="C679" s="829"/>
      <c r="D679" s="829"/>
      <c r="E679" s="829"/>
      <c r="F679" s="829"/>
      <c r="G679" s="829"/>
      <c r="H679" s="829"/>
      <c r="I679" s="830"/>
      <c r="J679" s="781"/>
      <c r="K679" s="781"/>
      <c r="L679" s="781"/>
      <c r="M679" s="781"/>
      <c r="N679" s="781"/>
      <c r="O679" s="781"/>
      <c r="P679" s="781"/>
    </row>
    <row r="680" spans="2:16" ht="14.25" customHeight="1" x14ac:dyDescent="0.25">
      <c r="B680" s="829"/>
      <c r="C680" s="829"/>
      <c r="D680" s="829"/>
      <c r="E680" s="829"/>
      <c r="F680" s="829"/>
      <c r="G680" s="829"/>
      <c r="H680" s="829"/>
      <c r="I680" s="830"/>
      <c r="J680" s="781"/>
      <c r="K680" s="781"/>
      <c r="L680" s="781"/>
      <c r="M680" s="781"/>
      <c r="N680" s="781"/>
      <c r="O680" s="781"/>
      <c r="P680" s="781"/>
    </row>
    <row r="681" spans="2:16" ht="14.25" customHeight="1" x14ac:dyDescent="0.25">
      <c r="B681" s="829"/>
      <c r="C681" s="829"/>
      <c r="D681" s="829"/>
      <c r="E681" s="829"/>
      <c r="F681" s="829"/>
      <c r="G681" s="829"/>
      <c r="H681" s="829"/>
      <c r="I681" s="830"/>
      <c r="J681" s="781"/>
      <c r="K681" s="781"/>
      <c r="L681" s="781"/>
      <c r="M681" s="781"/>
      <c r="N681" s="781"/>
      <c r="O681" s="781"/>
      <c r="P681" s="781"/>
    </row>
    <row r="682" spans="2:16" ht="14.25" customHeight="1" x14ac:dyDescent="0.25">
      <c r="B682" s="829"/>
      <c r="C682" s="829"/>
      <c r="D682" s="829"/>
      <c r="E682" s="829"/>
      <c r="F682" s="829"/>
      <c r="G682" s="829"/>
      <c r="H682" s="829"/>
      <c r="I682" s="830"/>
      <c r="J682" s="781"/>
      <c r="K682" s="781"/>
      <c r="L682" s="781"/>
      <c r="M682" s="781"/>
      <c r="N682" s="781"/>
      <c r="O682" s="781"/>
      <c r="P682" s="781"/>
    </row>
    <row r="683" spans="2:16" ht="14.25" customHeight="1" x14ac:dyDescent="0.25">
      <c r="B683" s="829"/>
      <c r="C683" s="829"/>
      <c r="D683" s="829"/>
      <c r="E683" s="829"/>
      <c r="F683" s="829"/>
      <c r="G683" s="829"/>
      <c r="H683" s="829"/>
      <c r="I683" s="830"/>
      <c r="J683" s="781"/>
      <c r="K683" s="781"/>
      <c r="L683" s="781"/>
      <c r="M683" s="781"/>
      <c r="N683" s="781"/>
      <c r="O683" s="781"/>
      <c r="P683" s="781"/>
    </row>
    <row r="684" spans="2:16" ht="14.25" customHeight="1" x14ac:dyDescent="0.25">
      <c r="B684" s="829"/>
      <c r="C684" s="829"/>
      <c r="D684" s="829"/>
      <c r="E684" s="829"/>
      <c r="F684" s="829"/>
      <c r="G684" s="829"/>
      <c r="H684" s="829"/>
      <c r="I684" s="830"/>
      <c r="J684" s="781"/>
      <c r="K684" s="781"/>
      <c r="L684" s="781"/>
      <c r="M684" s="781"/>
      <c r="N684" s="781"/>
      <c r="O684" s="781"/>
      <c r="P684" s="781"/>
    </row>
    <row r="685" spans="2:16" ht="14.25" customHeight="1" x14ac:dyDescent="0.25">
      <c r="B685" s="829"/>
      <c r="C685" s="829"/>
      <c r="D685" s="829"/>
      <c r="E685" s="829"/>
      <c r="F685" s="829"/>
      <c r="G685" s="829"/>
      <c r="H685" s="829"/>
      <c r="I685" s="830"/>
      <c r="J685" s="781"/>
      <c r="K685" s="781"/>
      <c r="L685" s="781"/>
      <c r="M685" s="781"/>
      <c r="N685" s="781"/>
      <c r="O685" s="781"/>
      <c r="P685" s="781"/>
    </row>
    <row r="686" spans="2:16" ht="14.25" customHeight="1" x14ac:dyDescent="0.25">
      <c r="B686" s="829"/>
      <c r="C686" s="829"/>
      <c r="D686" s="829"/>
      <c r="E686" s="829"/>
      <c r="F686" s="829"/>
      <c r="G686" s="829"/>
      <c r="H686" s="829"/>
      <c r="I686" s="830"/>
      <c r="J686" s="781"/>
      <c r="K686" s="781"/>
      <c r="L686" s="781"/>
      <c r="M686" s="781"/>
      <c r="N686" s="781"/>
      <c r="O686" s="781"/>
      <c r="P686" s="781"/>
    </row>
    <row r="687" spans="2:16" ht="14.25" customHeight="1" x14ac:dyDescent="0.25">
      <c r="B687" s="829"/>
      <c r="C687" s="829"/>
      <c r="D687" s="829"/>
      <c r="E687" s="829"/>
      <c r="F687" s="829"/>
      <c r="G687" s="829"/>
      <c r="H687" s="829"/>
      <c r="I687" s="830"/>
      <c r="J687" s="781"/>
      <c r="K687" s="781"/>
      <c r="L687" s="781"/>
      <c r="M687" s="781"/>
      <c r="N687" s="781"/>
      <c r="O687" s="781"/>
      <c r="P687" s="781"/>
    </row>
    <row r="688" spans="2:16" ht="14.25" customHeight="1" x14ac:dyDescent="0.25">
      <c r="B688" s="829"/>
      <c r="C688" s="829"/>
      <c r="D688" s="829"/>
      <c r="E688" s="829"/>
      <c r="F688" s="829"/>
      <c r="G688" s="829"/>
      <c r="H688" s="829"/>
      <c r="I688" s="830"/>
      <c r="J688" s="781"/>
      <c r="K688" s="781"/>
      <c r="L688" s="781"/>
      <c r="M688" s="781"/>
      <c r="N688" s="781"/>
      <c r="O688" s="781"/>
      <c r="P688" s="781"/>
    </row>
    <row r="689" spans="2:16" ht="14.25" customHeight="1" x14ac:dyDescent="0.25">
      <c r="B689" s="829"/>
      <c r="C689" s="829"/>
      <c r="D689" s="829"/>
      <c r="E689" s="829"/>
      <c r="F689" s="829"/>
      <c r="G689" s="829"/>
      <c r="H689" s="829"/>
      <c r="I689" s="830"/>
      <c r="J689" s="781"/>
      <c r="K689" s="781"/>
      <c r="L689" s="781"/>
      <c r="M689" s="781"/>
      <c r="N689" s="781"/>
      <c r="O689" s="781"/>
      <c r="P689" s="781"/>
    </row>
    <row r="690" spans="2:16" ht="14.25" customHeight="1" x14ac:dyDescent="0.25">
      <c r="B690" s="829"/>
      <c r="C690" s="829"/>
      <c r="D690" s="829"/>
      <c r="E690" s="829"/>
      <c r="F690" s="829"/>
      <c r="G690" s="829"/>
      <c r="H690" s="829"/>
      <c r="I690" s="830"/>
      <c r="J690" s="781"/>
      <c r="K690" s="781"/>
      <c r="L690" s="781"/>
      <c r="M690" s="781"/>
      <c r="N690" s="781"/>
      <c r="O690" s="781"/>
      <c r="P690" s="781"/>
    </row>
    <row r="691" spans="2:16" ht="14.25" customHeight="1" x14ac:dyDescent="0.25">
      <c r="B691" s="829"/>
      <c r="C691" s="829"/>
      <c r="D691" s="829"/>
      <c r="E691" s="829"/>
      <c r="F691" s="829"/>
      <c r="G691" s="829"/>
      <c r="H691" s="829"/>
      <c r="I691" s="830"/>
      <c r="J691" s="781"/>
      <c r="K691" s="781"/>
      <c r="L691" s="781"/>
      <c r="M691" s="781"/>
      <c r="N691" s="781"/>
      <c r="O691" s="781"/>
      <c r="P691" s="781"/>
    </row>
    <row r="692" spans="2:16" ht="14.25" customHeight="1" x14ac:dyDescent="0.25">
      <c r="B692" s="829"/>
      <c r="C692" s="829"/>
      <c r="D692" s="829"/>
      <c r="E692" s="829"/>
      <c r="F692" s="829"/>
      <c r="G692" s="829"/>
      <c r="H692" s="829"/>
      <c r="I692" s="830"/>
      <c r="J692" s="781"/>
      <c r="K692" s="781"/>
      <c r="L692" s="781"/>
      <c r="M692" s="781"/>
      <c r="N692" s="781"/>
      <c r="O692" s="781"/>
      <c r="P692" s="781"/>
    </row>
    <row r="693" spans="2:16" ht="14.25" customHeight="1" x14ac:dyDescent="0.25">
      <c r="B693" s="829"/>
      <c r="C693" s="829"/>
      <c r="D693" s="829"/>
      <c r="E693" s="829"/>
      <c r="F693" s="829"/>
      <c r="G693" s="829"/>
      <c r="H693" s="829"/>
      <c r="I693" s="830"/>
      <c r="J693" s="781"/>
      <c r="K693" s="781"/>
      <c r="L693" s="781"/>
      <c r="M693" s="781"/>
      <c r="N693" s="781"/>
      <c r="O693" s="781"/>
      <c r="P693" s="781"/>
    </row>
    <row r="694" spans="2:16" ht="14.25" customHeight="1" x14ac:dyDescent="0.25">
      <c r="B694" s="829"/>
      <c r="C694" s="829"/>
      <c r="D694" s="829"/>
      <c r="E694" s="829"/>
      <c r="F694" s="829"/>
      <c r="G694" s="829"/>
      <c r="H694" s="829"/>
      <c r="I694" s="830"/>
      <c r="J694" s="781"/>
      <c r="K694" s="781"/>
      <c r="L694" s="781"/>
      <c r="M694" s="781"/>
      <c r="N694" s="781"/>
      <c r="O694" s="781"/>
      <c r="P694" s="781"/>
    </row>
    <row r="695" spans="2:16" ht="14.25" customHeight="1" x14ac:dyDescent="0.25">
      <c r="B695" s="829"/>
      <c r="C695" s="829"/>
      <c r="D695" s="829"/>
      <c r="E695" s="829"/>
      <c r="F695" s="829"/>
      <c r="G695" s="829"/>
      <c r="H695" s="829"/>
      <c r="I695" s="830"/>
      <c r="J695" s="781"/>
      <c r="K695" s="781"/>
      <c r="L695" s="781"/>
      <c r="M695" s="781"/>
      <c r="N695" s="781"/>
      <c r="O695" s="781"/>
      <c r="P695" s="781"/>
    </row>
    <row r="696" spans="2:16" ht="14.25" customHeight="1" x14ac:dyDescent="0.25">
      <c r="B696" s="829"/>
      <c r="C696" s="829"/>
      <c r="D696" s="829"/>
      <c r="E696" s="829"/>
      <c r="F696" s="829"/>
      <c r="G696" s="829"/>
      <c r="H696" s="829"/>
      <c r="I696" s="830"/>
      <c r="J696" s="781"/>
      <c r="K696" s="781"/>
      <c r="L696" s="781"/>
      <c r="M696" s="781"/>
      <c r="N696" s="781"/>
      <c r="O696" s="781"/>
      <c r="P696" s="781"/>
    </row>
    <row r="697" spans="2:16" ht="14.25" customHeight="1" x14ac:dyDescent="0.25">
      <c r="B697" s="829"/>
      <c r="C697" s="829"/>
      <c r="D697" s="829"/>
      <c r="E697" s="829"/>
      <c r="F697" s="829"/>
      <c r="G697" s="829"/>
      <c r="H697" s="829"/>
      <c r="I697" s="830"/>
      <c r="J697" s="781"/>
      <c r="K697" s="781"/>
      <c r="L697" s="781"/>
      <c r="M697" s="781"/>
      <c r="N697" s="781"/>
      <c r="O697" s="781"/>
      <c r="P697" s="781"/>
    </row>
    <row r="698" spans="2:16" ht="14.25" customHeight="1" x14ac:dyDescent="0.25">
      <c r="B698" s="829"/>
      <c r="C698" s="829"/>
      <c r="D698" s="829"/>
      <c r="E698" s="829"/>
      <c r="F698" s="829"/>
      <c r="G698" s="829"/>
      <c r="H698" s="829"/>
      <c r="I698" s="830"/>
      <c r="J698" s="781"/>
      <c r="K698" s="781"/>
      <c r="L698" s="781"/>
      <c r="M698" s="781"/>
      <c r="N698" s="781"/>
      <c r="O698" s="781"/>
      <c r="P698" s="781"/>
    </row>
    <row r="699" spans="2:16" ht="14.25" customHeight="1" x14ac:dyDescent="0.25">
      <c r="B699" s="829"/>
      <c r="C699" s="829"/>
      <c r="D699" s="829"/>
      <c r="E699" s="829"/>
      <c r="F699" s="829"/>
      <c r="G699" s="829"/>
      <c r="H699" s="829"/>
      <c r="I699" s="830"/>
      <c r="J699" s="781"/>
      <c r="K699" s="781"/>
      <c r="L699" s="781"/>
      <c r="M699" s="781"/>
      <c r="N699" s="781"/>
      <c r="O699" s="781"/>
      <c r="P699" s="781"/>
    </row>
    <row r="700" spans="2:16" ht="14.25" customHeight="1" x14ac:dyDescent="0.25">
      <c r="B700" s="829"/>
      <c r="C700" s="829"/>
      <c r="D700" s="829"/>
      <c r="E700" s="829"/>
      <c r="F700" s="829"/>
      <c r="G700" s="829"/>
      <c r="H700" s="829"/>
      <c r="I700" s="830"/>
      <c r="J700" s="781"/>
      <c r="K700" s="781"/>
      <c r="L700" s="781"/>
      <c r="M700" s="781"/>
      <c r="N700" s="781"/>
      <c r="O700" s="781"/>
      <c r="P700" s="781"/>
    </row>
    <row r="701" spans="2:16" ht="14.25" customHeight="1" x14ac:dyDescent="0.25">
      <c r="B701" s="829"/>
      <c r="C701" s="829"/>
      <c r="D701" s="829"/>
      <c r="E701" s="829"/>
      <c r="F701" s="829"/>
      <c r="G701" s="829"/>
      <c r="H701" s="829"/>
      <c r="I701" s="830"/>
      <c r="J701" s="781"/>
      <c r="K701" s="781"/>
      <c r="L701" s="781"/>
      <c r="M701" s="781"/>
      <c r="N701" s="781"/>
      <c r="O701" s="781"/>
      <c r="P701" s="781"/>
    </row>
    <row r="702" spans="2:16" ht="14.25" customHeight="1" x14ac:dyDescent="0.25">
      <c r="B702" s="829"/>
      <c r="C702" s="829"/>
      <c r="D702" s="829"/>
      <c r="E702" s="829"/>
      <c r="F702" s="829"/>
      <c r="G702" s="829"/>
      <c r="H702" s="829"/>
      <c r="I702" s="830"/>
      <c r="J702" s="781"/>
      <c r="K702" s="781"/>
      <c r="L702" s="781"/>
      <c r="M702" s="781"/>
      <c r="N702" s="781"/>
      <c r="O702" s="781"/>
      <c r="P702" s="781"/>
    </row>
    <row r="703" spans="2:16" ht="14.25" customHeight="1" x14ac:dyDescent="0.25">
      <c r="B703" s="829"/>
      <c r="C703" s="829"/>
      <c r="D703" s="829"/>
      <c r="E703" s="829"/>
      <c r="F703" s="829"/>
      <c r="G703" s="829"/>
      <c r="H703" s="829"/>
      <c r="I703" s="830"/>
      <c r="J703" s="781"/>
      <c r="K703" s="781"/>
      <c r="L703" s="781"/>
      <c r="M703" s="781"/>
      <c r="N703" s="781"/>
      <c r="O703" s="781"/>
      <c r="P703" s="781"/>
    </row>
    <row r="704" spans="2:16" ht="14.25" customHeight="1" x14ac:dyDescent="0.25">
      <c r="B704" s="829"/>
      <c r="C704" s="829"/>
      <c r="D704" s="829"/>
      <c r="E704" s="829"/>
      <c r="F704" s="829"/>
      <c r="G704" s="829"/>
      <c r="H704" s="829"/>
      <c r="I704" s="830"/>
      <c r="J704" s="781"/>
      <c r="K704" s="781"/>
      <c r="L704" s="781"/>
      <c r="M704" s="781"/>
      <c r="N704" s="781"/>
      <c r="O704" s="781"/>
      <c r="P704" s="781"/>
    </row>
    <row r="705" spans="2:16" ht="14.25" customHeight="1" x14ac:dyDescent="0.25">
      <c r="B705" s="829"/>
      <c r="C705" s="829"/>
      <c r="D705" s="829"/>
      <c r="E705" s="829"/>
      <c r="F705" s="829"/>
      <c r="G705" s="829"/>
      <c r="H705" s="829"/>
      <c r="I705" s="830"/>
      <c r="J705" s="781"/>
      <c r="K705" s="781"/>
      <c r="L705" s="781"/>
      <c r="M705" s="781"/>
      <c r="N705" s="781"/>
      <c r="O705" s="781"/>
      <c r="P705" s="781"/>
    </row>
    <row r="706" spans="2:16" ht="14.25" customHeight="1" x14ac:dyDescent="0.25">
      <c r="B706" s="829"/>
      <c r="C706" s="829"/>
      <c r="D706" s="829"/>
      <c r="E706" s="829"/>
      <c r="F706" s="829"/>
      <c r="G706" s="829"/>
      <c r="H706" s="829"/>
      <c r="I706" s="830"/>
      <c r="J706" s="781"/>
      <c r="K706" s="781"/>
      <c r="L706" s="781"/>
      <c r="M706" s="781"/>
      <c r="N706" s="781"/>
      <c r="O706" s="781"/>
      <c r="P706" s="781"/>
    </row>
    <row r="707" spans="2:16" ht="14.25" customHeight="1" x14ac:dyDescent="0.25">
      <c r="B707" s="829"/>
      <c r="C707" s="829"/>
      <c r="D707" s="829"/>
      <c r="E707" s="829"/>
      <c r="F707" s="829"/>
      <c r="G707" s="829"/>
      <c r="H707" s="829"/>
      <c r="I707" s="830"/>
      <c r="J707" s="781"/>
      <c r="K707" s="781"/>
      <c r="L707" s="781"/>
      <c r="M707" s="781"/>
      <c r="N707" s="781"/>
      <c r="O707" s="781"/>
      <c r="P707" s="781"/>
    </row>
    <row r="708" spans="2:16" ht="14.25" customHeight="1" x14ac:dyDescent="0.25">
      <c r="B708" s="829"/>
      <c r="C708" s="829"/>
      <c r="D708" s="829"/>
      <c r="E708" s="829"/>
      <c r="F708" s="829"/>
      <c r="G708" s="829"/>
      <c r="H708" s="829"/>
      <c r="I708" s="830"/>
      <c r="J708" s="781"/>
      <c r="K708" s="781"/>
      <c r="L708" s="781"/>
      <c r="M708" s="781"/>
      <c r="N708" s="781"/>
      <c r="O708" s="781"/>
      <c r="P708" s="781"/>
    </row>
    <row r="709" spans="2:16" ht="14.25" customHeight="1" x14ac:dyDescent="0.25">
      <c r="B709" s="829"/>
      <c r="C709" s="829"/>
      <c r="D709" s="829"/>
      <c r="E709" s="829"/>
      <c r="F709" s="829"/>
      <c r="G709" s="829"/>
      <c r="H709" s="829"/>
      <c r="I709" s="830"/>
      <c r="J709" s="781"/>
      <c r="K709" s="781"/>
      <c r="L709" s="781"/>
      <c r="M709" s="781"/>
      <c r="N709" s="781"/>
      <c r="O709" s="781"/>
      <c r="P709" s="781"/>
    </row>
    <row r="710" spans="2:16" ht="14.25" customHeight="1" x14ac:dyDescent="0.25">
      <c r="B710" s="829"/>
      <c r="C710" s="829"/>
      <c r="D710" s="829"/>
      <c r="E710" s="829"/>
      <c r="F710" s="829"/>
      <c r="G710" s="829"/>
      <c r="H710" s="829"/>
      <c r="I710" s="830"/>
      <c r="J710" s="781"/>
      <c r="K710" s="781"/>
      <c r="L710" s="781"/>
      <c r="M710" s="781"/>
      <c r="N710" s="781"/>
      <c r="O710" s="781"/>
      <c r="P710" s="781"/>
    </row>
    <row r="711" spans="2:16" ht="14.25" customHeight="1" x14ac:dyDescent="0.25">
      <c r="B711" s="829"/>
      <c r="C711" s="829"/>
      <c r="D711" s="829"/>
      <c r="E711" s="829"/>
      <c r="F711" s="829"/>
      <c r="G711" s="829"/>
      <c r="H711" s="829"/>
      <c r="I711" s="830"/>
      <c r="J711" s="781"/>
      <c r="K711" s="781"/>
      <c r="L711" s="781"/>
      <c r="M711" s="781"/>
      <c r="N711" s="781"/>
      <c r="O711" s="781"/>
      <c r="P711" s="781"/>
    </row>
    <row r="712" spans="2:16" ht="14.25" customHeight="1" x14ac:dyDescent="0.25">
      <c r="B712" s="829"/>
      <c r="C712" s="829"/>
      <c r="D712" s="829"/>
      <c r="E712" s="829"/>
      <c r="F712" s="829"/>
      <c r="G712" s="829"/>
      <c r="H712" s="829"/>
      <c r="I712" s="830"/>
      <c r="J712" s="781"/>
      <c r="K712" s="781"/>
      <c r="L712" s="781"/>
      <c r="M712" s="781"/>
      <c r="N712" s="781"/>
      <c r="O712" s="781"/>
      <c r="P712" s="781"/>
    </row>
    <row r="713" spans="2:16" ht="14.25" customHeight="1" x14ac:dyDescent="0.25">
      <c r="B713" s="829"/>
      <c r="C713" s="829"/>
      <c r="D713" s="829"/>
      <c r="E713" s="829"/>
      <c r="F713" s="829"/>
      <c r="G713" s="829"/>
      <c r="H713" s="829"/>
      <c r="I713" s="830"/>
      <c r="J713" s="781"/>
      <c r="K713" s="781"/>
      <c r="L713" s="781"/>
      <c r="M713" s="781"/>
      <c r="N713" s="781"/>
      <c r="O713" s="781"/>
      <c r="P713" s="781"/>
    </row>
    <row r="714" spans="2:16" ht="14.25" customHeight="1" x14ac:dyDescent="0.25">
      <c r="B714" s="829"/>
      <c r="C714" s="829"/>
      <c r="D714" s="829"/>
      <c r="E714" s="829"/>
      <c r="F714" s="829"/>
      <c r="G714" s="829"/>
      <c r="H714" s="829"/>
      <c r="I714" s="830"/>
      <c r="J714" s="781"/>
      <c r="K714" s="781"/>
      <c r="L714" s="781"/>
      <c r="M714" s="781"/>
      <c r="N714" s="781"/>
      <c r="O714" s="781"/>
      <c r="P714" s="781"/>
    </row>
    <row r="715" spans="2:16" ht="14.25" customHeight="1" x14ac:dyDescent="0.25">
      <c r="B715" s="829"/>
      <c r="C715" s="829"/>
      <c r="D715" s="829"/>
      <c r="E715" s="829"/>
      <c r="F715" s="829"/>
      <c r="G715" s="829"/>
      <c r="H715" s="829"/>
      <c r="I715" s="830"/>
      <c r="J715" s="781"/>
      <c r="K715" s="781"/>
      <c r="L715" s="781"/>
      <c r="M715" s="781"/>
      <c r="N715" s="781"/>
      <c r="O715" s="781"/>
      <c r="P715" s="781"/>
    </row>
    <row r="716" spans="2:16" ht="14.25" customHeight="1" x14ac:dyDescent="0.25">
      <c r="B716" s="829"/>
      <c r="C716" s="829"/>
      <c r="D716" s="829"/>
      <c r="E716" s="829"/>
      <c r="F716" s="829"/>
      <c r="G716" s="829"/>
      <c r="H716" s="829"/>
      <c r="I716" s="830"/>
      <c r="J716" s="781"/>
      <c r="K716" s="781"/>
      <c r="L716" s="781"/>
      <c r="M716" s="781"/>
      <c r="N716" s="781"/>
      <c r="O716" s="781"/>
      <c r="P716" s="781"/>
    </row>
    <row r="717" spans="2:16" ht="14.25" customHeight="1" x14ac:dyDescent="0.25">
      <c r="B717" s="829"/>
      <c r="C717" s="829"/>
      <c r="D717" s="829"/>
      <c r="E717" s="829"/>
      <c r="F717" s="829"/>
      <c r="G717" s="829"/>
      <c r="H717" s="829"/>
      <c r="I717" s="830"/>
      <c r="J717" s="781"/>
      <c r="K717" s="781"/>
      <c r="L717" s="781"/>
      <c r="M717" s="781"/>
      <c r="N717" s="781"/>
      <c r="O717" s="781"/>
      <c r="P717" s="781"/>
    </row>
    <row r="718" spans="2:16" ht="14.25" customHeight="1" x14ac:dyDescent="0.25">
      <c r="B718" s="829"/>
      <c r="C718" s="829"/>
      <c r="D718" s="829"/>
      <c r="E718" s="829"/>
      <c r="F718" s="829"/>
      <c r="G718" s="829"/>
      <c r="H718" s="829"/>
      <c r="I718" s="830"/>
      <c r="J718" s="781"/>
      <c r="K718" s="781"/>
      <c r="L718" s="781"/>
      <c r="M718" s="781"/>
      <c r="N718" s="781"/>
      <c r="O718" s="781"/>
      <c r="P718" s="781"/>
    </row>
    <row r="719" spans="2:16" ht="14.25" customHeight="1" x14ac:dyDescent="0.25">
      <c r="B719" s="829"/>
      <c r="C719" s="829"/>
      <c r="D719" s="829"/>
      <c r="E719" s="829"/>
      <c r="F719" s="829"/>
      <c r="G719" s="829"/>
      <c r="H719" s="829"/>
      <c r="I719" s="830"/>
      <c r="J719" s="781"/>
      <c r="K719" s="781"/>
      <c r="L719" s="781"/>
      <c r="M719" s="781"/>
      <c r="N719" s="781"/>
      <c r="O719" s="781"/>
      <c r="P719" s="781"/>
    </row>
    <row r="720" spans="2:16" ht="14.25" customHeight="1" x14ac:dyDescent="0.25">
      <c r="B720" s="829"/>
      <c r="C720" s="829"/>
      <c r="D720" s="829"/>
      <c r="E720" s="829"/>
      <c r="F720" s="829"/>
      <c r="G720" s="829"/>
      <c r="H720" s="829"/>
      <c r="I720" s="830"/>
      <c r="J720" s="781"/>
      <c r="K720" s="781"/>
      <c r="L720" s="781"/>
      <c r="M720" s="781"/>
      <c r="N720" s="781"/>
      <c r="O720" s="781"/>
      <c r="P720" s="781"/>
    </row>
    <row r="721" spans="2:16" ht="14.25" customHeight="1" x14ac:dyDescent="0.25">
      <c r="B721" s="829"/>
      <c r="C721" s="829"/>
      <c r="D721" s="829"/>
      <c r="E721" s="829"/>
      <c r="F721" s="829"/>
      <c r="G721" s="829"/>
      <c r="H721" s="829"/>
      <c r="I721" s="830"/>
      <c r="J721" s="781"/>
      <c r="K721" s="781"/>
      <c r="L721" s="781"/>
      <c r="M721" s="781"/>
      <c r="N721" s="781"/>
      <c r="O721" s="781"/>
      <c r="P721" s="781"/>
    </row>
    <row r="722" spans="2:16" ht="14.25" customHeight="1" x14ac:dyDescent="0.25">
      <c r="B722" s="829"/>
      <c r="C722" s="829"/>
      <c r="D722" s="829"/>
      <c r="E722" s="829"/>
      <c r="F722" s="829"/>
      <c r="G722" s="829"/>
      <c r="H722" s="829"/>
      <c r="I722" s="830"/>
      <c r="J722" s="781"/>
      <c r="K722" s="781"/>
      <c r="L722" s="781"/>
      <c r="M722" s="781"/>
      <c r="N722" s="781"/>
      <c r="O722" s="781"/>
      <c r="P722" s="781"/>
    </row>
    <row r="723" spans="2:16" ht="14.25" customHeight="1" x14ac:dyDescent="0.25">
      <c r="B723" s="829"/>
      <c r="C723" s="829"/>
      <c r="D723" s="829"/>
      <c r="E723" s="829"/>
      <c r="F723" s="829"/>
      <c r="G723" s="829"/>
      <c r="H723" s="829"/>
      <c r="I723" s="830"/>
      <c r="J723" s="781"/>
      <c r="K723" s="781"/>
      <c r="L723" s="781"/>
      <c r="M723" s="781"/>
      <c r="N723" s="781"/>
      <c r="O723" s="781"/>
      <c r="P723" s="781"/>
    </row>
    <row r="724" spans="2:16" ht="14.25" customHeight="1" x14ac:dyDescent="0.25">
      <c r="B724" s="829"/>
      <c r="C724" s="829"/>
      <c r="D724" s="829"/>
      <c r="E724" s="829"/>
      <c r="F724" s="829"/>
      <c r="G724" s="829"/>
      <c r="H724" s="829"/>
      <c r="I724" s="830"/>
      <c r="J724" s="781"/>
      <c r="K724" s="781"/>
      <c r="L724" s="781"/>
      <c r="M724" s="781"/>
      <c r="N724" s="781"/>
      <c r="O724" s="781"/>
      <c r="P724" s="781"/>
    </row>
    <row r="725" spans="2:16" ht="14.25" customHeight="1" x14ac:dyDescent="0.25">
      <c r="B725" s="829"/>
      <c r="C725" s="829"/>
      <c r="D725" s="829"/>
      <c r="E725" s="829"/>
      <c r="F725" s="829"/>
      <c r="G725" s="829"/>
      <c r="H725" s="829"/>
      <c r="I725" s="830"/>
      <c r="J725" s="781"/>
      <c r="K725" s="781"/>
      <c r="L725" s="781"/>
      <c r="M725" s="781"/>
      <c r="N725" s="781"/>
      <c r="O725" s="781"/>
      <c r="P725" s="781"/>
    </row>
    <row r="726" spans="2:16" ht="14.25" customHeight="1" x14ac:dyDescent="0.25">
      <c r="B726" s="829"/>
      <c r="C726" s="829"/>
      <c r="D726" s="829"/>
      <c r="E726" s="829"/>
      <c r="F726" s="829"/>
      <c r="G726" s="829"/>
      <c r="H726" s="829"/>
      <c r="I726" s="830"/>
      <c r="J726" s="781"/>
      <c r="K726" s="781"/>
      <c r="L726" s="781"/>
      <c r="M726" s="781"/>
      <c r="N726" s="781"/>
      <c r="O726" s="781"/>
      <c r="P726" s="781"/>
    </row>
    <row r="727" spans="2:16" ht="14.25" customHeight="1" x14ac:dyDescent="0.25">
      <c r="B727" s="829"/>
      <c r="C727" s="829"/>
      <c r="D727" s="829"/>
      <c r="E727" s="829"/>
      <c r="F727" s="829"/>
      <c r="G727" s="829"/>
      <c r="H727" s="829"/>
      <c r="I727" s="830"/>
      <c r="J727" s="781"/>
      <c r="K727" s="781"/>
      <c r="L727" s="781"/>
      <c r="M727" s="781"/>
      <c r="N727" s="781"/>
      <c r="O727" s="781"/>
      <c r="P727" s="781"/>
    </row>
    <row r="728" spans="2:16" ht="14.25" customHeight="1" x14ac:dyDescent="0.25">
      <c r="B728" s="829"/>
      <c r="C728" s="829"/>
      <c r="D728" s="829"/>
      <c r="E728" s="829"/>
      <c r="F728" s="829"/>
      <c r="G728" s="829"/>
      <c r="H728" s="829"/>
      <c r="I728" s="830"/>
      <c r="J728" s="781"/>
      <c r="K728" s="781"/>
      <c r="L728" s="781"/>
      <c r="M728" s="781"/>
      <c r="N728" s="781"/>
      <c r="O728" s="781"/>
      <c r="P728" s="781"/>
    </row>
    <row r="729" spans="2:16" ht="14.25" customHeight="1" x14ac:dyDescent="0.25">
      <c r="B729" s="829"/>
      <c r="C729" s="829"/>
      <c r="D729" s="829"/>
      <c r="E729" s="829"/>
      <c r="F729" s="829"/>
      <c r="G729" s="829"/>
      <c r="H729" s="829"/>
      <c r="I729" s="830"/>
      <c r="J729" s="781"/>
      <c r="K729" s="781"/>
      <c r="L729" s="781"/>
      <c r="M729" s="781"/>
      <c r="N729" s="781"/>
      <c r="O729" s="781"/>
      <c r="P729" s="781"/>
    </row>
    <row r="730" spans="2:16" ht="14.25" customHeight="1" x14ac:dyDescent="0.25">
      <c r="B730" s="829"/>
      <c r="C730" s="829"/>
      <c r="D730" s="829"/>
      <c r="E730" s="829"/>
      <c r="F730" s="829"/>
      <c r="G730" s="829"/>
      <c r="H730" s="829"/>
      <c r="I730" s="830"/>
      <c r="J730" s="781"/>
      <c r="K730" s="781"/>
      <c r="L730" s="781"/>
      <c r="M730" s="781"/>
      <c r="N730" s="781"/>
      <c r="O730" s="781"/>
      <c r="P730" s="781"/>
    </row>
    <row r="731" spans="2:16" ht="14.25" customHeight="1" x14ac:dyDescent="0.25">
      <c r="B731" s="829"/>
      <c r="C731" s="829"/>
      <c r="D731" s="829"/>
      <c r="E731" s="829"/>
      <c r="F731" s="829"/>
      <c r="G731" s="829"/>
      <c r="H731" s="829"/>
      <c r="I731" s="830"/>
      <c r="J731" s="781"/>
      <c r="K731" s="781"/>
      <c r="L731" s="781"/>
      <c r="M731" s="781"/>
      <c r="N731" s="781"/>
      <c r="O731" s="781"/>
      <c r="P731" s="781"/>
    </row>
    <row r="732" spans="2:16" ht="14.25" customHeight="1" x14ac:dyDescent="0.25">
      <c r="B732" s="829"/>
      <c r="C732" s="829"/>
      <c r="D732" s="829"/>
      <c r="E732" s="829"/>
      <c r="F732" s="829"/>
      <c r="G732" s="829"/>
      <c r="H732" s="829"/>
      <c r="I732" s="830"/>
      <c r="J732" s="781"/>
      <c r="K732" s="781"/>
      <c r="L732" s="781"/>
      <c r="M732" s="781"/>
      <c r="N732" s="781"/>
      <c r="O732" s="781"/>
      <c r="P732" s="781"/>
    </row>
    <row r="733" spans="2:16" ht="14.25" customHeight="1" x14ac:dyDescent="0.25">
      <c r="B733" s="829"/>
      <c r="C733" s="829"/>
      <c r="D733" s="829"/>
      <c r="E733" s="829"/>
      <c r="F733" s="829"/>
      <c r="G733" s="829"/>
      <c r="H733" s="829"/>
      <c r="I733" s="830"/>
      <c r="J733" s="781"/>
      <c r="K733" s="781"/>
      <c r="L733" s="781"/>
      <c r="M733" s="781"/>
      <c r="N733" s="781"/>
      <c r="O733" s="781"/>
      <c r="P733" s="781"/>
    </row>
    <row r="734" spans="2:16" ht="14.25" customHeight="1" x14ac:dyDescent="0.25">
      <c r="B734" s="829"/>
      <c r="C734" s="829"/>
      <c r="D734" s="829"/>
      <c r="E734" s="829"/>
      <c r="F734" s="829"/>
      <c r="G734" s="829"/>
      <c r="H734" s="829"/>
      <c r="I734" s="830"/>
      <c r="J734" s="781"/>
      <c r="K734" s="781"/>
      <c r="L734" s="781"/>
      <c r="M734" s="781"/>
      <c r="N734" s="781"/>
      <c r="O734" s="781"/>
      <c r="P734" s="781"/>
    </row>
    <row r="735" spans="2:16" ht="14.25" customHeight="1" x14ac:dyDescent="0.25">
      <c r="B735" s="829"/>
      <c r="C735" s="829"/>
      <c r="D735" s="829"/>
      <c r="E735" s="829"/>
      <c r="F735" s="829"/>
      <c r="G735" s="829"/>
      <c r="H735" s="829"/>
      <c r="I735" s="830"/>
      <c r="J735" s="781"/>
      <c r="K735" s="781"/>
      <c r="L735" s="781"/>
      <c r="M735" s="781"/>
      <c r="N735" s="781"/>
      <c r="O735" s="781"/>
      <c r="P735" s="781"/>
    </row>
    <row r="736" spans="2:16" ht="14.25" customHeight="1" x14ac:dyDescent="0.25">
      <c r="B736" s="829"/>
      <c r="C736" s="829"/>
      <c r="D736" s="829"/>
      <c r="E736" s="829"/>
      <c r="F736" s="829"/>
      <c r="G736" s="829"/>
      <c r="H736" s="829"/>
      <c r="I736" s="830"/>
      <c r="J736" s="781"/>
      <c r="K736" s="781"/>
      <c r="L736" s="781"/>
      <c r="M736" s="781"/>
      <c r="N736" s="781"/>
      <c r="O736" s="781"/>
      <c r="P736" s="781"/>
    </row>
    <row r="737" spans="2:16" ht="14.25" customHeight="1" x14ac:dyDescent="0.25">
      <c r="B737" s="829"/>
      <c r="C737" s="829"/>
      <c r="D737" s="829"/>
      <c r="E737" s="829"/>
      <c r="F737" s="829"/>
      <c r="G737" s="829"/>
      <c r="H737" s="829"/>
      <c r="I737" s="830"/>
      <c r="J737" s="781"/>
      <c r="K737" s="781"/>
      <c r="L737" s="781"/>
      <c r="M737" s="781"/>
      <c r="N737" s="781"/>
      <c r="O737" s="781"/>
      <c r="P737" s="781"/>
    </row>
    <row r="738" spans="2:16" ht="14.25" customHeight="1" x14ac:dyDescent="0.25">
      <c r="B738" s="829"/>
      <c r="C738" s="829"/>
      <c r="D738" s="829"/>
      <c r="E738" s="829"/>
      <c r="F738" s="829"/>
      <c r="G738" s="829"/>
      <c r="H738" s="829"/>
      <c r="I738" s="830"/>
      <c r="J738" s="781"/>
      <c r="K738" s="781"/>
      <c r="L738" s="781"/>
      <c r="M738" s="781"/>
      <c r="N738" s="781"/>
      <c r="O738" s="781"/>
      <c r="P738" s="781"/>
    </row>
    <row r="739" spans="2:16" ht="14.25" customHeight="1" x14ac:dyDescent="0.25">
      <c r="B739" s="829"/>
      <c r="C739" s="829"/>
      <c r="D739" s="829"/>
      <c r="E739" s="829"/>
      <c r="F739" s="829"/>
      <c r="G739" s="829"/>
      <c r="H739" s="829"/>
      <c r="I739" s="830"/>
      <c r="J739" s="781"/>
      <c r="K739" s="781"/>
      <c r="L739" s="781"/>
      <c r="M739" s="781"/>
      <c r="N739" s="781"/>
      <c r="O739" s="781"/>
      <c r="P739" s="781"/>
    </row>
    <row r="740" spans="2:16" ht="14.25" customHeight="1" x14ac:dyDescent="0.25">
      <c r="B740" s="829"/>
      <c r="C740" s="829"/>
      <c r="D740" s="829"/>
      <c r="E740" s="829"/>
      <c r="F740" s="829"/>
      <c r="G740" s="829"/>
      <c r="H740" s="829"/>
      <c r="I740" s="830"/>
      <c r="J740" s="781"/>
      <c r="K740" s="781"/>
      <c r="L740" s="781"/>
      <c r="M740" s="781"/>
      <c r="N740" s="781"/>
      <c r="O740" s="781"/>
      <c r="P740" s="781"/>
    </row>
    <row r="741" spans="2:16" ht="14.25" customHeight="1" x14ac:dyDescent="0.25">
      <c r="B741" s="829"/>
      <c r="C741" s="829"/>
      <c r="D741" s="829"/>
      <c r="E741" s="829"/>
      <c r="F741" s="829"/>
      <c r="G741" s="829"/>
      <c r="H741" s="829"/>
      <c r="I741" s="830"/>
      <c r="J741" s="781"/>
      <c r="K741" s="781"/>
      <c r="L741" s="781"/>
      <c r="M741" s="781"/>
      <c r="N741" s="781"/>
      <c r="O741" s="781"/>
      <c r="P741" s="781"/>
    </row>
    <row r="742" spans="2:16" ht="14.25" customHeight="1" x14ac:dyDescent="0.25">
      <c r="B742" s="829"/>
      <c r="C742" s="829"/>
      <c r="D742" s="829"/>
      <c r="E742" s="829"/>
      <c r="F742" s="829"/>
      <c r="G742" s="829"/>
      <c r="H742" s="829"/>
      <c r="I742" s="830"/>
      <c r="J742" s="781"/>
      <c r="K742" s="781"/>
      <c r="L742" s="781"/>
      <c r="M742" s="781"/>
      <c r="N742" s="781"/>
      <c r="O742" s="781"/>
      <c r="P742" s="781"/>
    </row>
    <row r="743" spans="2:16" ht="14.25" customHeight="1" x14ac:dyDescent="0.25">
      <c r="B743" s="829"/>
      <c r="C743" s="829"/>
      <c r="D743" s="829"/>
      <c r="E743" s="829"/>
      <c r="F743" s="829"/>
      <c r="G743" s="829"/>
      <c r="H743" s="829"/>
      <c r="I743" s="830"/>
      <c r="J743" s="781"/>
      <c r="K743" s="781"/>
      <c r="L743" s="781"/>
      <c r="M743" s="781"/>
      <c r="N743" s="781"/>
      <c r="O743" s="781"/>
      <c r="P743" s="781"/>
    </row>
    <row r="744" spans="2:16" ht="14.25" customHeight="1" x14ac:dyDescent="0.25">
      <c r="B744" s="829"/>
      <c r="C744" s="829"/>
      <c r="D744" s="829"/>
      <c r="E744" s="829"/>
      <c r="F744" s="829"/>
      <c r="G744" s="829"/>
      <c r="H744" s="829"/>
      <c r="I744" s="830"/>
      <c r="J744" s="781"/>
      <c r="K744" s="781"/>
      <c r="L744" s="781"/>
      <c r="M744" s="781"/>
      <c r="N744" s="781"/>
      <c r="O744" s="781"/>
      <c r="P744" s="781"/>
    </row>
    <row r="745" spans="2:16" ht="14.25" customHeight="1" x14ac:dyDescent="0.25">
      <c r="B745" s="829"/>
      <c r="C745" s="829"/>
      <c r="D745" s="829"/>
      <c r="E745" s="829"/>
      <c r="F745" s="829"/>
      <c r="G745" s="829"/>
      <c r="H745" s="829"/>
      <c r="I745" s="830"/>
      <c r="J745" s="781"/>
      <c r="K745" s="781"/>
      <c r="L745" s="781"/>
      <c r="M745" s="781"/>
      <c r="N745" s="781"/>
      <c r="O745" s="781"/>
      <c r="P745" s="781"/>
    </row>
    <row r="746" spans="2:16" ht="14.25" customHeight="1" x14ac:dyDescent="0.25">
      <c r="B746" s="829"/>
      <c r="C746" s="829"/>
      <c r="D746" s="829"/>
      <c r="E746" s="829"/>
      <c r="F746" s="829"/>
      <c r="G746" s="829"/>
      <c r="H746" s="829"/>
      <c r="I746" s="830"/>
      <c r="J746" s="781"/>
      <c r="K746" s="781"/>
      <c r="L746" s="781"/>
      <c r="M746" s="781"/>
      <c r="N746" s="781"/>
      <c r="O746" s="781"/>
      <c r="P746" s="781"/>
    </row>
    <row r="747" spans="2:16" ht="14.25" customHeight="1" x14ac:dyDescent="0.25">
      <c r="B747" s="829"/>
      <c r="C747" s="829"/>
      <c r="D747" s="829"/>
      <c r="E747" s="829"/>
      <c r="F747" s="829"/>
      <c r="G747" s="829"/>
      <c r="H747" s="829"/>
      <c r="I747" s="830"/>
      <c r="J747" s="781"/>
      <c r="K747" s="781"/>
      <c r="L747" s="781"/>
      <c r="M747" s="781"/>
      <c r="N747" s="781"/>
      <c r="O747" s="781"/>
      <c r="P747" s="781"/>
    </row>
    <row r="748" spans="2:16" ht="14.25" customHeight="1" x14ac:dyDescent="0.25">
      <c r="B748" s="829"/>
      <c r="C748" s="829"/>
      <c r="D748" s="829"/>
      <c r="E748" s="829"/>
      <c r="F748" s="829"/>
      <c r="G748" s="829"/>
      <c r="H748" s="829"/>
      <c r="I748" s="830"/>
      <c r="J748" s="781"/>
      <c r="K748" s="781"/>
      <c r="L748" s="781"/>
      <c r="M748" s="781"/>
      <c r="N748" s="781"/>
      <c r="O748" s="781"/>
      <c r="P748" s="781"/>
    </row>
    <row r="749" spans="2:16" ht="14.25" customHeight="1" x14ac:dyDescent="0.25">
      <c r="B749" s="829"/>
      <c r="C749" s="829"/>
      <c r="D749" s="829"/>
      <c r="E749" s="829"/>
      <c r="F749" s="829"/>
      <c r="G749" s="829"/>
      <c r="H749" s="829"/>
      <c r="I749" s="830"/>
      <c r="J749" s="781"/>
      <c r="K749" s="781"/>
      <c r="L749" s="781"/>
      <c r="M749" s="781"/>
      <c r="N749" s="781"/>
      <c r="O749" s="781"/>
      <c r="P749" s="781"/>
    </row>
    <row r="750" spans="2:16" ht="14.25" customHeight="1" x14ac:dyDescent="0.25">
      <c r="B750" s="829"/>
      <c r="C750" s="829"/>
      <c r="D750" s="829"/>
      <c r="E750" s="829"/>
      <c r="F750" s="829"/>
      <c r="G750" s="829"/>
      <c r="H750" s="829"/>
      <c r="I750" s="830"/>
      <c r="J750" s="781"/>
      <c r="K750" s="781"/>
      <c r="L750" s="781"/>
      <c r="M750" s="781"/>
      <c r="N750" s="781"/>
      <c r="O750" s="781"/>
      <c r="P750" s="781"/>
    </row>
    <row r="751" spans="2:16" ht="14.25" customHeight="1" x14ac:dyDescent="0.25">
      <c r="B751" s="829"/>
      <c r="C751" s="829"/>
      <c r="D751" s="829"/>
      <c r="E751" s="829"/>
      <c r="F751" s="829"/>
      <c r="G751" s="829"/>
      <c r="H751" s="829"/>
      <c r="I751" s="830"/>
      <c r="J751" s="781"/>
      <c r="K751" s="781"/>
      <c r="L751" s="781"/>
      <c r="M751" s="781"/>
      <c r="N751" s="781"/>
      <c r="O751" s="781"/>
      <c r="P751" s="781"/>
    </row>
    <row r="752" spans="2:16" ht="14.25" customHeight="1" x14ac:dyDescent="0.25">
      <c r="B752" s="829"/>
      <c r="C752" s="829"/>
      <c r="D752" s="829"/>
      <c r="E752" s="829"/>
      <c r="F752" s="829"/>
      <c r="G752" s="829"/>
      <c r="H752" s="829"/>
      <c r="I752" s="830"/>
      <c r="J752" s="781"/>
      <c r="K752" s="781"/>
      <c r="L752" s="781"/>
      <c r="M752" s="781"/>
      <c r="N752" s="781"/>
      <c r="O752" s="781"/>
      <c r="P752" s="781"/>
    </row>
    <row r="753" spans="2:16" ht="14.25" customHeight="1" x14ac:dyDescent="0.25">
      <c r="B753" s="829"/>
      <c r="C753" s="829"/>
      <c r="D753" s="829"/>
      <c r="E753" s="829"/>
      <c r="F753" s="829"/>
      <c r="G753" s="829"/>
      <c r="H753" s="829"/>
      <c r="I753" s="830"/>
      <c r="J753" s="781"/>
      <c r="K753" s="781"/>
      <c r="L753" s="781"/>
      <c r="M753" s="781"/>
      <c r="N753" s="781"/>
      <c r="O753" s="781"/>
      <c r="P753" s="781"/>
    </row>
    <row r="754" spans="2:16" ht="14.25" customHeight="1" x14ac:dyDescent="0.25">
      <c r="B754" s="829"/>
      <c r="C754" s="829"/>
      <c r="D754" s="829"/>
      <c r="E754" s="829"/>
      <c r="F754" s="829"/>
      <c r="G754" s="829"/>
      <c r="H754" s="829"/>
      <c r="I754" s="830"/>
      <c r="J754" s="781"/>
      <c r="K754" s="781"/>
      <c r="L754" s="781"/>
      <c r="M754" s="781"/>
      <c r="N754" s="781"/>
      <c r="O754" s="781"/>
      <c r="P754" s="781"/>
    </row>
    <row r="755" spans="2:16" ht="14.25" customHeight="1" x14ac:dyDescent="0.25">
      <c r="B755" s="829"/>
      <c r="C755" s="829"/>
      <c r="D755" s="829"/>
      <c r="E755" s="829"/>
      <c r="F755" s="829"/>
      <c r="G755" s="829"/>
      <c r="H755" s="829"/>
      <c r="I755" s="830"/>
      <c r="J755" s="781"/>
      <c r="K755" s="781"/>
      <c r="L755" s="781"/>
      <c r="M755" s="781"/>
      <c r="N755" s="781"/>
      <c r="O755" s="781"/>
      <c r="P755" s="781"/>
    </row>
    <row r="756" spans="2:16" ht="14.25" customHeight="1" x14ac:dyDescent="0.25">
      <c r="B756" s="829"/>
      <c r="C756" s="829"/>
      <c r="D756" s="829"/>
      <c r="E756" s="829"/>
      <c r="F756" s="829"/>
      <c r="G756" s="829"/>
      <c r="H756" s="829"/>
      <c r="I756" s="830"/>
      <c r="J756" s="781"/>
      <c r="K756" s="781"/>
      <c r="L756" s="781"/>
      <c r="M756" s="781"/>
      <c r="N756" s="781"/>
      <c r="O756" s="781"/>
      <c r="P756" s="781"/>
    </row>
    <row r="757" spans="2:16" ht="14.25" customHeight="1" x14ac:dyDescent="0.25">
      <c r="B757" s="829"/>
      <c r="C757" s="829"/>
      <c r="D757" s="829"/>
      <c r="E757" s="829"/>
      <c r="F757" s="829"/>
      <c r="G757" s="829"/>
      <c r="H757" s="829"/>
      <c r="I757" s="830"/>
      <c r="J757" s="781"/>
      <c r="K757" s="781"/>
      <c r="L757" s="781"/>
      <c r="M757" s="781"/>
      <c r="N757" s="781"/>
      <c r="O757" s="781"/>
      <c r="P757" s="781"/>
    </row>
    <row r="758" spans="2:16" ht="14.25" customHeight="1" x14ac:dyDescent="0.25">
      <c r="B758" s="829"/>
      <c r="C758" s="829"/>
      <c r="D758" s="829"/>
      <c r="E758" s="829"/>
      <c r="F758" s="829"/>
      <c r="G758" s="829"/>
      <c r="H758" s="829"/>
      <c r="I758" s="830"/>
      <c r="J758" s="781"/>
      <c r="K758" s="781"/>
      <c r="L758" s="781"/>
      <c r="M758" s="781"/>
      <c r="N758" s="781"/>
      <c r="O758" s="781"/>
      <c r="P758" s="781"/>
    </row>
    <row r="759" spans="2:16" ht="14.25" customHeight="1" x14ac:dyDescent="0.25">
      <c r="B759" s="829"/>
      <c r="C759" s="829"/>
      <c r="D759" s="829"/>
      <c r="E759" s="829"/>
      <c r="F759" s="829"/>
      <c r="G759" s="829"/>
      <c r="H759" s="829"/>
      <c r="I759" s="830"/>
      <c r="J759" s="781"/>
      <c r="K759" s="781"/>
      <c r="L759" s="781"/>
      <c r="M759" s="781"/>
      <c r="N759" s="781"/>
      <c r="O759" s="781"/>
      <c r="P759" s="781"/>
    </row>
    <row r="760" spans="2:16" ht="14.25" customHeight="1" x14ac:dyDescent="0.25">
      <c r="B760" s="829"/>
      <c r="C760" s="829"/>
      <c r="D760" s="829"/>
      <c r="E760" s="829"/>
      <c r="F760" s="829"/>
      <c r="G760" s="829"/>
      <c r="H760" s="829"/>
      <c r="I760" s="830"/>
      <c r="J760" s="781"/>
      <c r="K760" s="781"/>
      <c r="L760" s="781"/>
      <c r="M760" s="781"/>
      <c r="N760" s="781"/>
      <c r="O760" s="781"/>
      <c r="P760" s="781"/>
    </row>
    <row r="761" spans="2:16" ht="14.25" customHeight="1" x14ac:dyDescent="0.25">
      <c r="B761" s="829"/>
      <c r="C761" s="829"/>
      <c r="D761" s="829"/>
      <c r="E761" s="829"/>
      <c r="F761" s="829"/>
      <c r="G761" s="829"/>
      <c r="H761" s="829"/>
      <c r="I761" s="830"/>
      <c r="J761" s="781"/>
      <c r="K761" s="781"/>
      <c r="L761" s="781"/>
      <c r="M761" s="781"/>
      <c r="N761" s="781"/>
      <c r="O761" s="781"/>
      <c r="P761" s="781"/>
    </row>
    <row r="762" spans="2:16" ht="14.25" customHeight="1" x14ac:dyDescent="0.25">
      <c r="B762" s="829"/>
      <c r="C762" s="829"/>
      <c r="D762" s="829"/>
      <c r="E762" s="829"/>
      <c r="F762" s="829"/>
      <c r="G762" s="829"/>
      <c r="H762" s="829"/>
      <c r="I762" s="830"/>
      <c r="J762" s="781"/>
      <c r="K762" s="781"/>
      <c r="L762" s="781"/>
      <c r="M762" s="781"/>
      <c r="N762" s="781"/>
      <c r="O762" s="781"/>
      <c r="P762" s="781"/>
    </row>
    <row r="763" spans="2:16" ht="14.25" customHeight="1" x14ac:dyDescent="0.25">
      <c r="B763" s="829"/>
      <c r="C763" s="829"/>
      <c r="D763" s="829"/>
      <c r="E763" s="829"/>
      <c r="F763" s="829"/>
      <c r="G763" s="829"/>
      <c r="H763" s="829"/>
      <c r="I763" s="830"/>
      <c r="J763" s="781"/>
      <c r="K763" s="781"/>
      <c r="L763" s="781"/>
      <c r="M763" s="781"/>
      <c r="N763" s="781"/>
      <c r="O763" s="781"/>
      <c r="P763" s="781"/>
    </row>
    <row r="764" spans="2:16" ht="14.25" customHeight="1" x14ac:dyDescent="0.25">
      <c r="B764" s="829"/>
      <c r="C764" s="829"/>
      <c r="D764" s="829"/>
      <c r="E764" s="829"/>
      <c r="F764" s="829"/>
      <c r="G764" s="829"/>
      <c r="H764" s="829"/>
      <c r="I764" s="830"/>
      <c r="J764" s="781"/>
      <c r="K764" s="781"/>
      <c r="L764" s="781"/>
      <c r="M764" s="781"/>
      <c r="N764" s="781"/>
      <c r="O764" s="781"/>
      <c r="P764" s="781"/>
    </row>
    <row r="765" spans="2:16" ht="14.25" customHeight="1" x14ac:dyDescent="0.25">
      <c r="B765" s="829"/>
      <c r="C765" s="829"/>
      <c r="D765" s="829"/>
      <c r="E765" s="829"/>
      <c r="F765" s="829"/>
      <c r="G765" s="829"/>
      <c r="H765" s="829"/>
      <c r="I765" s="830"/>
      <c r="J765" s="781"/>
      <c r="K765" s="781"/>
      <c r="L765" s="781"/>
      <c r="M765" s="781"/>
      <c r="N765" s="781"/>
      <c r="O765" s="781"/>
      <c r="P765" s="781"/>
    </row>
    <row r="766" spans="2:16" ht="14.25" customHeight="1" x14ac:dyDescent="0.25">
      <c r="B766" s="829"/>
      <c r="C766" s="829"/>
      <c r="D766" s="829"/>
      <c r="E766" s="829"/>
      <c r="F766" s="829"/>
      <c r="G766" s="829"/>
      <c r="H766" s="829"/>
      <c r="I766" s="830"/>
      <c r="J766" s="781"/>
      <c r="K766" s="781"/>
      <c r="L766" s="781"/>
      <c r="M766" s="781"/>
      <c r="N766" s="781"/>
      <c r="O766" s="781"/>
      <c r="P766" s="781"/>
    </row>
    <row r="767" spans="2:16" ht="14.25" customHeight="1" x14ac:dyDescent="0.25">
      <c r="B767" s="829"/>
      <c r="C767" s="829"/>
      <c r="D767" s="829"/>
      <c r="E767" s="829"/>
      <c r="F767" s="829"/>
      <c r="G767" s="829"/>
      <c r="H767" s="829"/>
      <c r="I767" s="830"/>
      <c r="J767" s="781"/>
      <c r="K767" s="781"/>
      <c r="L767" s="781"/>
      <c r="M767" s="781"/>
      <c r="N767" s="781"/>
      <c r="O767" s="781"/>
      <c r="P767" s="781"/>
    </row>
    <row r="768" spans="2:16" ht="14.25" customHeight="1" x14ac:dyDescent="0.25">
      <c r="B768" s="829"/>
      <c r="C768" s="829"/>
      <c r="D768" s="829"/>
      <c r="E768" s="829"/>
      <c r="F768" s="829"/>
      <c r="G768" s="829"/>
      <c r="H768" s="829"/>
      <c r="I768" s="830"/>
      <c r="J768" s="781"/>
      <c r="K768" s="781"/>
      <c r="L768" s="781"/>
      <c r="M768" s="781"/>
      <c r="N768" s="781"/>
      <c r="O768" s="781"/>
      <c r="P768" s="781"/>
    </row>
    <row r="769" spans="2:16" ht="14.25" customHeight="1" x14ac:dyDescent="0.25">
      <c r="B769" s="829"/>
      <c r="C769" s="829"/>
      <c r="D769" s="829"/>
      <c r="E769" s="829"/>
      <c r="F769" s="829"/>
      <c r="G769" s="829"/>
      <c r="H769" s="829"/>
      <c r="I769" s="830"/>
      <c r="J769" s="781"/>
      <c r="K769" s="781"/>
      <c r="L769" s="781"/>
      <c r="M769" s="781"/>
      <c r="N769" s="781"/>
      <c r="O769" s="781"/>
      <c r="P769" s="781"/>
    </row>
    <row r="770" spans="2:16" ht="14.25" customHeight="1" x14ac:dyDescent="0.25">
      <c r="B770" s="829"/>
      <c r="C770" s="829"/>
      <c r="D770" s="829"/>
      <c r="E770" s="829"/>
      <c r="F770" s="829"/>
      <c r="G770" s="829"/>
      <c r="H770" s="829"/>
      <c r="I770" s="830"/>
      <c r="J770" s="781"/>
      <c r="K770" s="781"/>
      <c r="L770" s="781"/>
      <c r="M770" s="781"/>
      <c r="N770" s="781"/>
      <c r="O770" s="781"/>
      <c r="P770" s="781"/>
    </row>
    <row r="771" spans="2:16" ht="14.25" customHeight="1" x14ac:dyDescent="0.25">
      <c r="B771" s="829"/>
      <c r="C771" s="829"/>
      <c r="D771" s="829"/>
      <c r="E771" s="829"/>
      <c r="F771" s="829"/>
      <c r="G771" s="829"/>
      <c r="H771" s="829"/>
      <c r="I771" s="830"/>
      <c r="J771" s="781"/>
      <c r="K771" s="781"/>
      <c r="L771" s="781"/>
      <c r="M771" s="781"/>
      <c r="N771" s="781"/>
      <c r="O771" s="781"/>
      <c r="P771" s="781"/>
    </row>
    <row r="772" spans="2:16" ht="14.25" customHeight="1" x14ac:dyDescent="0.25">
      <c r="B772" s="829"/>
      <c r="C772" s="829"/>
      <c r="D772" s="829"/>
      <c r="E772" s="829"/>
      <c r="F772" s="829"/>
      <c r="G772" s="829"/>
      <c r="H772" s="829"/>
      <c r="I772" s="830"/>
      <c r="J772" s="781"/>
      <c r="K772" s="781"/>
      <c r="L772" s="781"/>
      <c r="M772" s="781"/>
      <c r="N772" s="781"/>
      <c r="O772" s="781"/>
      <c r="P772" s="781"/>
    </row>
    <row r="773" spans="2:16" ht="14.25" customHeight="1" x14ac:dyDescent="0.25">
      <c r="B773" s="829"/>
      <c r="C773" s="829"/>
      <c r="D773" s="829"/>
      <c r="E773" s="829"/>
      <c r="F773" s="829"/>
      <c r="G773" s="829"/>
      <c r="H773" s="829"/>
      <c r="I773" s="830"/>
      <c r="J773" s="781"/>
      <c r="K773" s="781"/>
      <c r="L773" s="781"/>
      <c r="M773" s="781"/>
      <c r="N773" s="781"/>
      <c r="O773" s="781"/>
      <c r="P773" s="781"/>
    </row>
    <row r="774" spans="2:16" ht="14.25" customHeight="1" x14ac:dyDescent="0.25">
      <c r="B774" s="829"/>
      <c r="C774" s="829"/>
      <c r="D774" s="829"/>
      <c r="E774" s="829"/>
      <c r="F774" s="829"/>
      <c r="G774" s="829"/>
      <c r="H774" s="829"/>
      <c r="I774" s="830"/>
      <c r="J774" s="781"/>
      <c r="K774" s="781"/>
      <c r="L774" s="781"/>
      <c r="M774" s="781"/>
      <c r="N774" s="781"/>
      <c r="O774" s="781"/>
      <c r="P774" s="781"/>
    </row>
    <row r="775" spans="2:16" ht="14.25" customHeight="1" x14ac:dyDescent="0.25">
      <c r="B775" s="829"/>
      <c r="C775" s="829"/>
      <c r="D775" s="829"/>
      <c r="E775" s="829"/>
      <c r="F775" s="829"/>
      <c r="G775" s="829"/>
      <c r="H775" s="829"/>
      <c r="I775" s="830"/>
      <c r="J775" s="781"/>
      <c r="K775" s="781"/>
      <c r="L775" s="781"/>
      <c r="M775" s="781"/>
      <c r="N775" s="781"/>
      <c r="O775" s="781"/>
      <c r="P775" s="781"/>
    </row>
    <row r="776" spans="2:16" ht="14.25" customHeight="1" x14ac:dyDescent="0.25">
      <c r="B776" s="829"/>
      <c r="C776" s="829"/>
      <c r="D776" s="829"/>
      <c r="E776" s="829"/>
      <c r="F776" s="829"/>
      <c r="G776" s="829"/>
      <c r="H776" s="829"/>
      <c r="I776" s="830"/>
      <c r="J776" s="781"/>
      <c r="K776" s="781"/>
      <c r="L776" s="781"/>
      <c r="M776" s="781"/>
      <c r="N776" s="781"/>
      <c r="O776" s="781"/>
      <c r="P776" s="781"/>
    </row>
    <row r="777" spans="2:16" ht="14.25" customHeight="1" x14ac:dyDescent="0.25">
      <c r="B777" s="829"/>
      <c r="C777" s="829"/>
      <c r="D777" s="829"/>
      <c r="E777" s="829"/>
      <c r="F777" s="829"/>
      <c r="G777" s="829"/>
      <c r="H777" s="829"/>
      <c r="I777" s="830"/>
      <c r="J777" s="781"/>
      <c r="K777" s="781"/>
      <c r="L777" s="781"/>
      <c r="M777" s="781"/>
      <c r="N777" s="781"/>
      <c r="O777" s="781"/>
      <c r="P777" s="781"/>
    </row>
    <row r="778" spans="2:16" ht="14.25" customHeight="1" x14ac:dyDescent="0.25">
      <c r="B778" s="829"/>
      <c r="C778" s="829"/>
      <c r="D778" s="829"/>
      <c r="E778" s="829"/>
      <c r="F778" s="829"/>
      <c r="G778" s="829"/>
      <c r="H778" s="829"/>
      <c r="I778" s="830"/>
      <c r="J778" s="781"/>
      <c r="K778" s="781"/>
      <c r="L778" s="781"/>
      <c r="M778" s="781"/>
      <c r="N778" s="781"/>
      <c r="O778" s="781"/>
      <c r="P778" s="781"/>
    </row>
    <row r="779" spans="2:16" ht="14.25" customHeight="1" x14ac:dyDescent="0.25">
      <c r="B779" s="829"/>
      <c r="C779" s="829"/>
      <c r="D779" s="829"/>
      <c r="E779" s="829"/>
      <c r="F779" s="829"/>
      <c r="G779" s="829"/>
      <c r="H779" s="829"/>
      <c r="I779" s="830"/>
      <c r="J779" s="781"/>
      <c r="K779" s="781"/>
      <c r="L779" s="781"/>
      <c r="M779" s="781"/>
      <c r="N779" s="781"/>
      <c r="O779" s="781"/>
      <c r="P779" s="781"/>
    </row>
    <row r="780" spans="2:16" ht="14.25" customHeight="1" x14ac:dyDescent="0.25">
      <c r="B780" s="829"/>
      <c r="C780" s="829"/>
      <c r="D780" s="829"/>
      <c r="E780" s="829"/>
      <c r="F780" s="829"/>
      <c r="G780" s="829"/>
      <c r="H780" s="829"/>
      <c r="I780" s="830"/>
      <c r="J780" s="781"/>
      <c r="K780" s="781"/>
      <c r="L780" s="781"/>
      <c r="M780" s="781"/>
      <c r="N780" s="781"/>
      <c r="O780" s="781"/>
      <c r="P780" s="781"/>
    </row>
    <row r="781" spans="2:16" ht="14.25" customHeight="1" x14ac:dyDescent="0.25">
      <c r="B781" s="829"/>
      <c r="C781" s="829"/>
      <c r="D781" s="829"/>
      <c r="E781" s="829"/>
      <c r="F781" s="829"/>
      <c r="G781" s="829"/>
      <c r="H781" s="829"/>
      <c r="I781" s="830"/>
      <c r="J781" s="781"/>
      <c r="K781" s="781"/>
      <c r="L781" s="781"/>
      <c r="M781" s="781"/>
      <c r="N781" s="781"/>
      <c r="O781" s="781"/>
      <c r="P781" s="781"/>
    </row>
    <row r="782" spans="2:16" ht="14.25" customHeight="1" x14ac:dyDescent="0.25">
      <c r="B782" s="829"/>
      <c r="C782" s="829"/>
      <c r="D782" s="829"/>
      <c r="E782" s="829"/>
      <c r="F782" s="829"/>
      <c r="G782" s="829"/>
      <c r="H782" s="829"/>
      <c r="I782" s="830"/>
      <c r="J782" s="781"/>
      <c r="K782" s="781"/>
      <c r="L782" s="781"/>
      <c r="M782" s="781"/>
      <c r="N782" s="781"/>
      <c r="O782" s="781"/>
      <c r="P782" s="781"/>
    </row>
    <row r="783" spans="2:16" ht="14.25" customHeight="1" x14ac:dyDescent="0.25">
      <c r="B783" s="829"/>
      <c r="C783" s="829"/>
      <c r="D783" s="829"/>
      <c r="E783" s="829"/>
      <c r="F783" s="829"/>
      <c r="G783" s="829"/>
      <c r="H783" s="829"/>
      <c r="I783" s="830"/>
      <c r="J783" s="781"/>
      <c r="K783" s="781"/>
      <c r="L783" s="781"/>
      <c r="M783" s="781"/>
      <c r="N783" s="781"/>
      <c r="O783" s="781"/>
      <c r="P783" s="781"/>
    </row>
    <row r="784" spans="2:16" ht="14.25" customHeight="1" x14ac:dyDescent="0.25">
      <c r="B784" s="829"/>
      <c r="C784" s="829"/>
      <c r="D784" s="829"/>
      <c r="E784" s="829"/>
      <c r="F784" s="829"/>
      <c r="G784" s="829"/>
      <c r="H784" s="829"/>
      <c r="I784" s="830"/>
      <c r="J784" s="781"/>
      <c r="K784" s="781"/>
      <c r="L784" s="781"/>
      <c r="M784" s="781"/>
      <c r="N784" s="781"/>
      <c r="O784" s="781"/>
      <c r="P784" s="781"/>
    </row>
    <row r="785" spans="2:16" ht="14.25" customHeight="1" x14ac:dyDescent="0.25">
      <c r="B785" s="829"/>
      <c r="C785" s="829"/>
      <c r="D785" s="829"/>
      <c r="E785" s="829"/>
      <c r="F785" s="829"/>
      <c r="G785" s="829"/>
      <c r="H785" s="829"/>
      <c r="I785" s="830"/>
      <c r="J785" s="781"/>
      <c r="K785" s="781"/>
      <c r="L785" s="781"/>
      <c r="M785" s="781"/>
      <c r="N785" s="781"/>
      <c r="O785" s="781"/>
      <c r="P785" s="781"/>
    </row>
    <row r="786" spans="2:16" ht="14.25" customHeight="1" x14ac:dyDescent="0.25">
      <c r="B786" s="829"/>
      <c r="C786" s="829"/>
      <c r="D786" s="829"/>
      <c r="E786" s="829"/>
      <c r="F786" s="829"/>
      <c r="G786" s="829"/>
      <c r="H786" s="829"/>
      <c r="I786" s="830"/>
      <c r="J786" s="781"/>
      <c r="K786" s="781"/>
      <c r="L786" s="781"/>
      <c r="M786" s="781"/>
      <c r="N786" s="781"/>
      <c r="O786" s="781"/>
      <c r="P786" s="781"/>
    </row>
    <row r="787" spans="2:16" ht="14.25" customHeight="1" x14ac:dyDescent="0.25">
      <c r="B787" s="829"/>
      <c r="C787" s="829"/>
      <c r="D787" s="829"/>
      <c r="E787" s="829"/>
      <c r="F787" s="829"/>
      <c r="G787" s="829"/>
      <c r="H787" s="829"/>
      <c r="I787" s="830"/>
      <c r="J787" s="781"/>
      <c r="K787" s="781"/>
      <c r="L787" s="781"/>
      <c r="M787" s="781"/>
      <c r="N787" s="781"/>
      <c r="O787" s="781"/>
      <c r="P787" s="781"/>
    </row>
    <row r="788" spans="2:16" ht="14.25" customHeight="1" x14ac:dyDescent="0.25">
      <c r="B788" s="829"/>
      <c r="C788" s="829"/>
      <c r="D788" s="829"/>
      <c r="E788" s="829"/>
      <c r="F788" s="829"/>
      <c r="G788" s="829"/>
      <c r="H788" s="829"/>
      <c r="I788" s="830"/>
      <c r="J788" s="781"/>
      <c r="K788" s="781"/>
      <c r="L788" s="781"/>
      <c r="M788" s="781"/>
      <c r="N788" s="781"/>
      <c r="O788" s="781"/>
      <c r="P788" s="781"/>
    </row>
    <row r="789" spans="2:16" ht="14.25" customHeight="1" x14ac:dyDescent="0.25">
      <c r="B789" s="829"/>
      <c r="C789" s="829"/>
      <c r="D789" s="829"/>
      <c r="E789" s="829"/>
      <c r="F789" s="829"/>
      <c r="G789" s="829"/>
      <c r="H789" s="829"/>
      <c r="I789" s="830"/>
      <c r="J789" s="781"/>
      <c r="K789" s="781"/>
      <c r="L789" s="781"/>
      <c r="M789" s="781"/>
      <c r="N789" s="781"/>
      <c r="O789" s="781"/>
      <c r="P789" s="781"/>
    </row>
    <row r="790" spans="2:16" ht="14.25" customHeight="1" x14ac:dyDescent="0.25">
      <c r="B790" s="829"/>
      <c r="C790" s="829"/>
      <c r="D790" s="829"/>
      <c r="E790" s="829"/>
      <c r="F790" s="829"/>
      <c r="G790" s="829"/>
      <c r="H790" s="829"/>
      <c r="I790" s="830"/>
      <c r="J790" s="781"/>
      <c r="K790" s="781"/>
      <c r="L790" s="781"/>
      <c r="M790" s="781"/>
      <c r="N790" s="781"/>
      <c r="O790" s="781"/>
      <c r="P790" s="781"/>
    </row>
    <row r="791" spans="2:16" ht="14.25" customHeight="1" x14ac:dyDescent="0.25">
      <c r="B791" s="829"/>
      <c r="C791" s="829"/>
      <c r="D791" s="829"/>
      <c r="E791" s="829"/>
      <c r="F791" s="829"/>
      <c r="G791" s="829"/>
      <c r="H791" s="829"/>
      <c r="I791" s="830"/>
      <c r="J791" s="781"/>
      <c r="K791" s="781"/>
      <c r="L791" s="781"/>
      <c r="M791" s="781"/>
      <c r="N791" s="781"/>
      <c r="O791" s="781"/>
      <c r="P791" s="781"/>
    </row>
    <row r="792" spans="2:16" ht="14.25" customHeight="1" x14ac:dyDescent="0.25">
      <c r="B792" s="829"/>
      <c r="C792" s="829"/>
      <c r="D792" s="829"/>
      <c r="E792" s="829"/>
      <c r="F792" s="829"/>
      <c r="G792" s="829"/>
      <c r="H792" s="829"/>
      <c r="I792" s="830"/>
      <c r="J792" s="781"/>
      <c r="K792" s="781"/>
      <c r="L792" s="781"/>
      <c r="M792" s="781"/>
      <c r="N792" s="781"/>
      <c r="O792" s="781"/>
      <c r="P792" s="781"/>
    </row>
    <row r="793" spans="2:16" ht="14.25" customHeight="1" x14ac:dyDescent="0.25">
      <c r="B793" s="829"/>
      <c r="C793" s="829"/>
      <c r="D793" s="829"/>
      <c r="E793" s="829"/>
      <c r="F793" s="829"/>
      <c r="G793" s="829"/>
      <c r="H793" s="829"/>
      <c r="I793" s="830"/>
      <c r="J793" s="781"/>
      <c r="K793" s="781"/>
      <c r="L793" s="781"/>
      <c r="M793" s="781"/>
      <c r="N793" s="781"/>
      <c r="O793" s="781"/>
      <c r="P793" s="781"/>
    </row>
    <row r="794" spans="2:16" ht="14.25" customHeight="1" x14ac:dyDescent="0.25">
      <c r="B794" s="829"/>
      <c r="C794" s="829"/>
      <c r="D794" s="829"/>
      <c r="E794" s="829"/>
      <c r="F794" s="829"/>
      <c r="G794" s="829"/>
      <c r="H794" s="829"/>
      <c r="I794" s="830"/>
      <c r="J794" s="781"/>
      <c r="K794" s="781"/>
      <c r="L794" s="781"/>
      <c r="M794" s="781"/>
      <c r="N794" s="781"/>
      <c r="O794" s="781"/>
      <c r="P794" s="781"/>
    </row>
    <row r="795" spans="2:16" ht="14.25" customHeight="1" x14ac:dyDescent="0.25">
      <c r="B795" s="829"/>
      <c r="C795" s="829"/>
      <c r="D795" s="829"/>
      <c r="E795" s="829"/>
      <c r="F795" s="829"/>
      <c r="G795" s="829"/>
      <c r="H795" s="829"/>
      <c r="I795" s="830"/>
      <c r="J795" s="781"/>
      <c r="K795" s="781"/>
      <c r="L795" s="781"/>
      <c r="M795" s="781"/>
      <c r="N795" s="781"/>
      <c r="O795" s="781"/>
      <c r="P795" s="781"/>
    </row>
    <row r="796" spans="2:16" ht="14.25" customHeight="1" x14ac:dyDescent="0.25">
      <c r="B796" s="829"/>
      <c r="C796" s="829"/>
      <c r="D796" s="829"/>
      <c r="E796" s="829"/>
      <c r="F796" s="829"/>
      <c r="G796" s="829"/>
      <c r="H796" s="829"/>
      <c r="I796" s="830"/>
      <c r="J796" s="781"/>
      <c r="K796" s="781"/>
      <c r="L796" s="781"/>
      <c r="M796" s="781"/>
      <c r="N796" s="781"/>
      <c r="O796" s="781"/>
      <c r="P796" s="781"/>
    </row>
    <row r="797" spans="2:16" ht="14.25" customHeight="1" x14ac:dyDescent="0.25">
      <c r="B797" s="829"/>
      <c r="C797" s="829"/>
      <c r="D797" s="829"/>
      <c r="E797" s="829"/>
      <c r="F797" s="829"/>
      <c r="G797" s="829"/>
      <c r="H797" s="829"/>
      <c r="I797" s="830"/>
      <c r="J797" s="781"/>
      <c r="K797" s="781"/>
      <c r="L797" s="781"/>
      <c r="M797" s="781"/>
      <c r="N797" s="781"/>
      <c r="O797" s="781"/>
      <c r="P797" s="781"/>
    </row>
    <row r="798" spans="2:16" ht="14.25" customHeight="1" x14ac:dyDescent="0.25">
      <c r="B798" s="829"/>
      <c r="C798" s="829"/>
      <c r="D798" s="829"/>
      <c r="E798" s="829"/>
      <c r="F798" s="829"/>
      <c r="G798" s="829"/>
      <c r="H798" s="829"/>
      <c r="I798" s="830"/>
      <c r="J798" s="781"/>
      <c r="K798" s="781"/>
      <c r="L798" s="781"/>
      <c r="M798" s="781"/>
      <c r="N798" s="781"/>
      <c r="O798" s="781"/>
      <c r="P798" s="781"/>
    </row>
    <row r="799" spans="2:16" ht="14.25" customHeight="1" x14ac:dyDescent="0.25">
      <c r="B799" s="829"/>
      <c r="C799" s="829"/>
      <c r="D799" s="829"/>
      <c r="E799" s="829"/>
      <c r="F799" s="829"/>
      <c r="G799" s="829"/>
      <c r="H799" s="829"/>
      <c r="I799" s="830"/>
      <c r="J799" s="781"/>
      <c r="K799" s="781"/>
      <c r="L799" s="781"/>
      <c r="M799" s="781"/>
      <c r="N799" s="781"/>
      <c r="O799" s="781"/>
      <c r="P799" s="781"/>
    </row>
    <row r="800" spans="2:16" ht="14.25" customHeight="1" x14ac:dyDescent="0.25">
      <c r="B800" s="829"/>
      <c r="C800" s="829"/>
      <c r="D800" s="829"/>
      <c r="E800" s="829"/>
      <c r="F800" s="829"/>
      <c r="G800" s="829"/>
      <c r="H800" s="829"/>
      <c r="I800" s="830"/>
      <c r="J800" s="781"/>
      <c r="K800" s="781"/>
      <c r="L800" s="781"/>
      <c r="M800" s="781"/>
      <c r="N800" s="781"/>
      <c r="O800" s="781"/>
      <c r="P800" s="781"/>
    </row>
    <row r="801" spans="2:16" ht="14.25" customHeight="1" x14ac:dyDescent="0.25">
      <c r="B801" s="829"/>
      <c r="C801" s="829"/>
      <c r="D801" s="829"/>
      <c r="E801" s="829"/>
      <c r="F801" s="829"/>
      <c r="G801" s="829"/>
      <c r="H801" s="829"/>
      <c r="I801" s="830"/>
      <c r="J801" s="781"/>
      <c r="K801" s="781"/>
      <c r="L801" s="781"/>
      <c r="M801" s="781"/>
      <c r="N801" s="781"/>
      <c r="O801" s="781"/>
      <c r="P801" s="781"/>
    </row>
    <row r="802" spans="2:16" ht="14.25" customHeight="1" x14ac:dyDescent="0.25">
      <c r="B802" s="829"/>
      <c r="C802" s="829"/>
      <c r="D802" s="829"/>
      <c r="E802" s="829"/>
      <c r="F802" s="829"/>
      <c r="G802" s="829"/>
      <c r="H802" s="829"/>
      <c r="I802" s="830"/>
      <c r="J802" s="781"/>
      <c r="K802" s="781"/>
      <c r="L802" s="781"/>
      <c r="M802" s="781"/>
      <c r="N802" s="781"/>
      <c r="O802" s="781"/>
      <c r="P802" s="781"/>
    </row>
    <row r="803" spans="2:16" ht="14.25" customHeight="1" x14ac:dyDescent="0.25">
      <c r="B803" s="829"/>
      <c r="C803" s="829"/>
      <c r="D803" s="829"/>
      <c r="E803" s="829"/>
      <c r="F803" s="829"/>
      <c r="G803" s="829"/>
      <c r="H803" s="829"/>
      <c r="I803" s="830"/>
      <c r="J803" s="781"/>
      <c r="K803" s="781"/>
      <c r="L803" s="781"/>
      <c r="M803" s="781"/>
      <c r="N803" s="781"/>
      <c r="O803" s="781"/>
      <c r="P803" s="781"/>
    </row>
    <row r="804" spans="2:16" ht="14.25" customHeight="1" x14ac:dyDescent="0.25">
      <c r="B804" s="829"/>
      <c r="C804" s="829"/>
      <c r="D804" s="829"/>
      <c r="E804" s="829"/>
      <c r="F804" s="829"/>
      <c r="G804" s="829"/>
      <c r="H804" s="829"/>
      <c r="I804" s="830"/>
      <c r="J804" s="781"/>
      <c r="K804" s="781"/>
      <c r="L804" s="781"/>
      <c r="M804" s="781"/>
      <c r="N804" s="781"/>
      <c r="O804" s="781"/>
      <c r="P804" s="781"/>
    </row>
    <row r="805" spans="2:16" ht="14.25" customHeight="1" x14ac:dyDescent="0.25">
      <c r="B805" s="829"/>
      <c r="C805" s="829"/>
      <c r="D805" s="829"/>
      <c r="E805" s="829"/>
      <c r="F805" s="829"/>
      <c r="G805" s="829"/>
      <c r="H805" s="829"/>
      <c r="I805" s="830"/>
      <c r="J805" s="781"/>
      <c r="K805" s="781"/>
      <c r="L805" s="781"/>
      <c r="M805" s="781"/>
      <c r="N805" s="781"/>
      <c r="O805" s="781"/>
      <c r="P805" s="781"/>
    </row>
    <row r="806" spans="2:16" ht="14.25" customHeight="1" x14ac:dyDescent="0.25">
      <c r="B806" s="829"/>
      <c r="C806" s="829"/>
      <c r="D806" s="829"/>
      <c r="E806" s="829"/>
      <c r="F806" s="829"/>
      <c r="G806" s="829"/>
      <c r="H806" s="829"/>
      <c r="I806" s="830"/>
      <c r="J806" s="781"/>
      <c r="K806" s="781"/>
      <c r="L806" s="781"/>
      <c r="M806" s="781"/>
      <c r="N806" s="781"/>
      <c r="O806" s="781"/>
      <c r="P806" s="781"/>
    </row>
    <row r="807" spans="2:16" ht="14.25" customHeight="1" x14ac:dyDescent="0.25">
      <c r="B807" s="829"/>
      <c r="C807" s="829"/>
      <c r="D807" s="829"/>
      <c r="E807" s="829"/>
      <c r="F807" s="829"/>
      <c r="G807" s="829"/>
      <c r="H807" s="829"/>
      <c r="I807" s="830"/>
      <c r="J807" s="781"/>
      <c r="K807" s="781"/>
      <c r="L807" s="781"/>
      <c r="M807" s="781"/>
      <c r="N807" s="781"/>
      <c r="O807" s="781"/>
      <c r="P807" s="781"/>
    </row>
    <row r="808" spans="2:16" ht="14.25" customHeight="1" x14ac:dyDescent="0.25">
      <c r="B808" s="829"/>
      <c r="C808" s="829"/>
      <c r="D808" s="829"/>
      <c r="E808" s="829"/>
      <c r="F808" s="829"/>
      <c r="G808" s="829"/>
      <c r="H808" s="829"/>
      <c r="I808" s="830"/>
      <c r="J808" s="781"/>
      <c r="K808" s="781"/>
      <c r="L808" s="781"/>
      <c r="M808" s="781"/>
      <c r="N808" s="781"/>
      <c r="O808" s="781"/>
      <c r="P808" s="781"/>
    </row>
    <row r="809" spans="2:16" ht="14.25" customHeight="1" x14ac:dyDescent="0.25">
      <c r="B809" s="829"/>
      <c r="C809" s="829"/>
      <c r="D809" s="829"/>
      <c r="E809" s="829"/>
      <c r="F809" s="829"/>
      <c r="G809" s="829"/>
      <c r="H809" s="829"/>
      <c r="I809" s="830"/>
      <c r="J809" s="781"/>
      <c r="K809" s="781"/>
      <c r="L809" s="781"/>
      <c r="M809" s="781"/>
      <c r="N809" s="781"/>
      <c r="O809" s="781"/>
      <c r="P809" s="781"/>
    </row>
    <row r="810" spans="2:16" ht="14.25" customHeight="1" x14ac:dyDescent="0.25">
      <c r="B810" s="829"/>
      <c r="C810" s="829"/>
      <c r="D810" s="829"/>
      <c r="E810" s="829"/>
      <c r="F810" s="829"/>
      <c r="G810" s="829"/>
      <c r="H810" s="829"/>
      <c r="I810" s="830"/>
      <c r="J810" s="781"/>
      <c r="K810" s="781"/>
      <c r="L810" s="781"/>
      <c r="M810" s="781"/>
      <c r="N810" s="781"/>
      <c r="O810" s="781"/>
      <c r="P810" s="781"/>
    </row>
    <row r="811" spans="2:16" ht="14.25" customHeight="1" x14ac:dyDescent="0.25">
      <c r="B811" s="829"/>
      <c r="C811" s="829"/>
      <c r="D811" s="829"/>
      <c r="E811" s="829"/>
      <c r="F811" s="829"/>
      <c r="G811" s="829"/>
      <c r="H811" s="829"/>
      <c r="I811" s="830"/>
      <c r="J811" s="781"/>
      <c r="K811" s="781"/>
      <c r="L811" s="781"/>
      <c r="M811" s="781"/>
      <c r="N811" s="781"/>
      <c r="O811" s="781"/>
      <c r="P811" s="781"/>
    </row>
    <row r="812" spans="2:16" ht="14.25" customHeight="1" x14ac:dyDescent="0.25">
      <c r="B812" s="829"/>
      <c r="C812" s="829"/>
      <c r="D812" s="829"/>
      <c r="E812" s="829"/>
      <c r="F812" s="829"/>
      <c r="G812" s="829"/>
      <c r="H812" s="829"/>
      <c r="I812" s="830"/>
      <c r="J812" s="781"/>
      <c r="K812" s="781"/>
      <c r="L812" s="781"/>
      <c r="M812" s="781"/>
      <c r="N812" s="781"/>
      <c r="O812" s="781"/>
      <c r="P812" s="781"/>
    </row>
    <row r="813" spans="2:16" ht="14.25" customHeight="1" x14ac:dyDescent="0.25">
      <c r="B813" s="829"/>
      <c r="C813" s="829"/>
      <c r="D813" s="829"/>
      <c r="E813" s="829"/>
      <c r="F813" s="829"/>
      <c r="G813" s="829"/>
      <c r="H813" s="829"/>
      <c r="I813" s="830"/>
      <c r="J813" s="781"/>
      <c r="K813" s="781"/>
      <c r="L813" s="781"/>
      <c r="M813" s="781"/>
      <c r="N813" s="781"/>
      <c r="O813" s="781"/>
      <c r="P813" s="781"/>
    </row>
    <row r="814" spans="2:16" ht="14.25" customHeight="1" x14ac:dyDescent="0.25">
      <c r="B814" s="829"/>
      <c r="C814" s="829"/>
      <c r="D814" s="829"/>
      <c r="E814" s="829"/>
      <c r="F814" s="829"/>
      <c r="G814" s="829"/>
      <c r="H814" s="829"/>
      <c r="I814" s="830"/>
      <c r="J814" s="781"/>
      <c r="K814" s="781"/>
      <c r="L814" s="781"/>
      <c r="M814" s="781"/>
      <c r="N814" s="781"/>
      <c r="O814" s="781"/>
      <c r="P814" s="781"/>
    </row>
    <row r="815" spans="2:16" ht="14.25" customHeight="1" x14ac:dyDescent="0.25">
      <c r="B815" s="829"/>
      <c r="C815" s="829"/>
      <c r="D815" s="829"/>
      <c r="E815" s="829"/>
      <c r="F815" s="829"/>
      <c r="G815" s="829"/>
      <c r="H815" s="829"/>
      <c r="I815" s="830"/>
      <c r="J815" s="781"/>
      <c r="K815" s="781"/>
      <c r="L815" s="781"/>
      <c r="M815" s="781"/>
      <c r="N815" s="781"/>
      <c r="O815" s="781"/>
      <c r="P815" s="781"/>
    </row>
    <row r="816" spans="2:16" ht="14.25" customHeight="1" x14ac:dyDescent="0.25">
      <c r="B816" s="829"/>
      <c r="C816" s="829"/>
      <c r="D816" s="829"/>
      <c r="E816" s="829"/>
      <c r="F816" s="829"/>
      <c r="G816" s="829"/>
      <c r="H816" s="829"/>
      <c r="I816" s="830"/>
      <c r="J816" s="781"/>
      <c r="K816" s="781"/>
      <c r="L816" s="781"/>
      <c r="M816" s="781"/>
      <c r="N816" s="781"/>
      <c r="O816" s="781"/>
      <c r="P816" s="781"/>
    </row>
    <row r="817" spans="2:16" ht="14.25" customHeight="1" x14ac:dyDescent="0.25">
      <c r="B817" s="829"/>
      <c r="C817" s="829"/>
      <c r="D817" s="829"/>
      <c r="E817" s="829"/>
      <c r="F817" s="829"/>
      <c r="G817" s="829"/>
      <c r="H817" s="829"/>
      <c r="I817" s="830"/>
      <c r="J817" s="781"/>
      <c r="K817" s="781"/>
      <c r="L817" s="781"/>
      <c r="M817" s="781"/>
      <c r="N817" s="781"/>
      <c r="O817" s="781"/>
      <c r="P817" s="781"/>
    </row>
    <row r="818" spans="2:16" ht="14.25" customHeight="1" x14ac:dyDescent="0.25">
      <c r="B818" s="829"/>
      <c r="C818" s="829"/>
      <c r="D818" s="829"/>
      <c r="E818" s="829"/>
      <c r="F818" s="829"/>
      <c r="G818" s="829"/>
      <c r="H818" s="829"/>
      <c r="I818" s="830"/>
      <c r="J818" s="781"/>
      <c r="K818" s="781"/>
      <c r="L818" s="781"/>
      <c r="M818" s="781"/>
      <c r="N818" s="781"/>
      <c r="O818" s="781"/>
      <c r="P818" s="781"/>
    </row>
    <row r="819" spans="2:16" ht="14.25" customHeight="1" x14ac:dyDescent="0.25">
      <c r="B819" s="829"/>
      <c r="C819" s="829"/>
      <c r="D819" s="829"/>
      <c r="E819" s="829"/>
      <c r="F819" s="829"/>
      <c r="G819" s="829"/>
      <c r="H819" s="829"/>
      <c r="I819" s="830"/>
      <c r="J819" s="781"/>
      <c r="K819" s="781"/>
      <c r="L819" s="781"/>
      <c r="M819" s="781"/>
      <c r="N819" s="781"/>
      <c r="O819" s="781"/>
      <c r="P819" s="781"/>
    </row>
    <row r="820" spans="2:16" ht="14.25" customHeight="1" x14ac:dyDescent="0.25">
      <c r="B820" s="829"/>
      <c r="C820" s="829"/>
      <c r="D820" s="829"/>
      <c r="E820" s="829"/>
      <c r="F820" s="829"/>
      <c r="G820" s="829"/>
      <c r="H820" s="829"/>
      <c r="I820" s="830"/>
      <c r="J820" s="781"/>
      <c r="K820" s="781"/>
      <c r="L820" s="781"/>
      <c r="M820" s="781"/>
      <c r="N820" s="781"/>
      <c r="O820" s="781"/>
      <c r="P820" s="781"/>
    </row>
    <row r="821" spans="2:16" ht="14.25" customHeight="1" x14ac:dyDescent="0.25">
      <c r="B821" s="829"/>
      <c r="C821" s="829"/>
      <c r="D821" s="829"/>
      <c r="E821" s="829"/>
      <c r="F821" s="829"/>
      <c r="G821" s="829"/>
      <c r="H821" s="829"/>
      <c r="I821" s="830"/>
      <c r="J821" s="781"/>
      <c r="K821" s="781"/>
      <c r="L821" s="781"/>
      <c r="M821" s="781"/>
      <c r="N821" s="781"/>
      <c r="O821" s="781"/>
      <c r="P821" s="781"/>
    </row>
    <row r="822" spans="2:16" ht="14.25" customHeight="1" x14ac:dyDescent="0.25">
      <c r="B822" s="829"/>
      <c r="C822" s="829"/>
      <c r="D822" s="829"/>
      <c r="E822" s="829"/>
      <c r="F822" s="829"/>
      <c r="G822" s="829"/>
      <c r="H822" s="829"/>
      <c r="I822" s="830"/>
      <c r="J822" s="781"/>
      <c r="K822" s="781"/>
      <c r="L822" s="781"/>
      <c r="M822" s="781"/>
      <c r="N822" s="781"/>
      <c r="O822" s="781"/>
      <c r="P822" s="781"/>
    </row>
    <row r="823" spans="2:16" ht="14.25" customHeight="1" x14ac:dyDescent="0.25">
      <c r="B823" s="829"/>
      <c r="C823" s="829"/>
      <c r="D823" s="829"/>
      <c r="E823" s="829"/>
      <c r="F823" s="829"/>
      <c r="G823" s="829"/>
      <c r="H823" s="829"/>
      <c r="I823" s="830"/>
      <c r="J823" s="781"/>
      <c r="K823" s="781"/>
      <c r="L823" s="781"/>
      <c r="M823" s="781"/>
      <c r="N823" s="781"/>
      <c r="O823" s="781"/>
      <c r="P823" s="781"/>
    </row>
    <row r="824" spans="2:16" ht="14.25" customHeight="1" x14ac:dyDescent="0.25">
      <c r="B824" s="829"/>
      <c r="C824" s="829"/>
      <c r="D824" s="829"/>
      <c r="E824" s="829"/>
      <c r="F824" s="829"/>
      <c r="G824" s="829"/>
      <c r="H824" s="829"/>
      <c r="I824" s="830"/>
      <c r="J824" s="781"/>
      <c r="K824" s="781"/>
      <c r="L824" s="781"/>
      <c r="M824" s="781"/>
      <c r="N824" s="781"/>
      <c r="O824" s="781"/>
      <c r="P824" s="781"/>
    </row>
    <row r="825" spans="2:16" ht="14.25" customHeight="1" x14ac:dyDescent="0.25">
      <c r="B825" s="829"/>
      <c r="C825" s="829"/>
      <c r="D825" s="829"/>
      <c r="E825" s="829"/>
      <c r="F825" s="829"/>
      <c r="G825" s="829"/>
      <c r="H825" s="829"/>
      <c r="I825" s="830"/>
      <c r="J825" s="781"/>
      <c r="K825" s="781"/>
      <c r="L825" s="781"/>
      <c r="M825" s="781"/>
      <c r="N825" s="781"/>
      <c r="O825" s="781"/>
      <c r="P825" s="781"/>
    </row>
    <row r="826" spans="2:16" ht="14.25" customHeight="1" x14ac:dyDescent="0.25">
      <c r="B826" s="829"/>
      <c r="C826" s="829"/>
      <c r="D826" s="829"/>
      <c r="E826" s="829"/>
      <c r="F826" s="829"/>
      <c r="G826" s="829"/>
      <c r="H826" s="829"/>
      <c r="I826" s="830"/>
      <c r="J826" s="781"/>
      <c r="K826" s="781"/>
      <c r="L826" s="781"/>
      <c r="M826" s="781"/>
      <c r="N826" s="781"/>
      <c r="O826" s="781"/>
      <c r="P826" s="781"/>
    </row>
    <row r="827" spans="2:16" ht="14.25" customHeight="1" x14ac:dyDescent="0.25">
      <c r="B827" s="829"/>
      <c r="C827" s="829"/>
      <c r="D827" s="829"/>
      <c r="E827" s="829"/>
      <c r="F827" s="829"/>
      <c r="G827" s="829"/>
      <c r="H827" s="829"/>
      <c r="I827" s="830"/>
      <c r="J827" s="781"/>
      <c r="K827" s="781"/>
      <c r="L827" s="781"/>
      <c r="M827" s="781"/>
      <c r="N827" s="781"/>
      <c r="O827" s="781"/>
      <c r="P827" s="781"/>
    </row>
    <row r="828" spans="2:16" ht="14.25" customHeight="1" x14ac:dyDescent="0.25">
      <c r="B828" s="829"/>
      <c r="C828" s="829"/>
      <c r="D828" s="829"/>
      <c r="E828" s="829"/>
      <c r="F828" s="829"/>
      <c r="G828" s="829"/>
      <c r="H828" s="829"/>
      <c r="I828" s="830"/>
      <c r="J828" s="781"/>
      <c r="K828" s="781"/>
      <c r="L828" s="781"/>
      <c r="M828" s="781"/>
      <c r="N828" s="781"/>
      <c r="O828" s="781"/>
      <c r="P828" s="781"/>
    </row>
    <row r="829" spans="2:16" ht="14.25" customHeight="1" x14ac:dyDescent="0.25">
      <c r="B829" s="829"/>
      <c r="C829" s="829"/>
      <c r="D829" s="829"/>
      <c r="E829" s="829"/>
      <c r="F829" s="829"/>
      <c r="G829" s="829"/>
      <c r="H829" s="829"/>
      <c r="I829" s="830"/>
      <c r="J829" s="781"/>
      <c r="K829" s="781"/>
      <c r="L829" s="781"/>
      <c r="M829" s="781"/>
      <c r="N829" s="781"/>
      <c r="O829" s="781"/>
      <c r="P829" s="781"/>
    </row>
    <row r="830" spans="2:16" ht="14.25" customHeight="1" x14ac:dyDescent="0.25">
      <c r="B830" s="829"/>
      <c r="C830" s="829"/>
      <c r="D830" s="829"/>
      <c r="E830" s="829"/>
      <c r="F830" s="829"/>
      <c r="G830" s="829"/>
      <c r="H830" s="829"/>
      <c r="I830" s="830"/>
      <c r="J830" s="781"/>
      <c r="K830" s="781"/>
      <c r="L830" s="781"/>
      <c r="M830" s="781"/>
      <c r="N830" s="781"/>
      <c r="O830" s="781"/>
      <c r="P830" s="781"/>
    </row>
    <row r="831" spans="2:16" ht="14.25" customHeight="1" x14ac:dyDescent="0.25">
      <c r="B831" s="829"/>
      <c r="C831" s="829"/>
      <c r="D831" s="829"/>
      <c r="E831" s="829"/>
      <c r="F831" s="829"/>
      <c r="G831" s="829"/>
      <c r="H831" s="829"/>
      <c r="I831" s="830"/>
      <c r="J831" s="781"/>
      <c r="K831" s="781"/>
      <c r="L831" s="781"/>
      <c r="M831" s="781"/>
      <c r="N831" s="781"/>
      <c r="O831" s="781"/>
      <c r="P831" s="781"/>
    </row>
    <row r="832" spans="2:16" ht="14.25" customHeight="1" x14ac:dyDescent="0.25">
      <c r="B832" s="829"/>
      <c r="C832" s="829"/>
      <c r="D832" s="829"/>
      <c r="E832" s="829"/>
      <c r="F832" s="829"/>
      <c r="G832" s="829"/>
      <c r="H832" s="829"/>
      <c r="I832" s="830"/>
      <c r="J832" s="781"/>
      <c r="K832" s="781"/>
      <c r="L832" s="781"/>
      <c r="M832" s="781"/>
      <c r="N832" s="781"/>
      <c r="O832" s="781"/>
      <c r="P832" s="781"/>
    </row>
    <row r="833" spans="2:16" ht="14.25" customHeight="1" x14ac:dyDescent="0.25">
      <c r="B833" s="829"/>
      <c r="C833" s="829"/>
      <c r="D833" s="829"/>
      <c r="E833" s="829"/>
      <c r="F833" s="829"/>
      <c r="G833" s="829"/>
      <c r="H833" s="829"/>
      <c r="I833" s="830"/>
      <c r="J833" s="781"/>
      <c r="K833" s="781"/>
      <c r="L833" s="781"/>
      <c r="M833" s="781"/>
      <c r="N833" s="781"/>
      <c r="O833" s="781"/>
      <c r="P833" s="781"/>
    </row>
    <row r="834" spans="2:16" ht="14.25" customHeight="1" x14ac:dyDescent="0.25">
      <c r="B834" s="829"/>
      <c r="C834" s="829"/>
      <c r="D834" s="829"/>
      <c r="E834" s="829"/>
      <c r="F834" s="829"/>
      <c r="G834" s="829"/>
      <c r="H834" s="829"/>
      <c r="I834" s="830"/>
      <c r="J834" s="781"/>
      <c r="K834" s="781"/>
      <c r="L834" s="781"/>
      <c r="M834" s="781"/>
      <c r="N834" s="781"/>
      <c r="O834" s="781"/>
      <c r="P834" s="781"/>
    </row>
    <row r="835" spans="2:16" ht="14.25" customHeight="1" x14ac:dyDescent="0.25">
      <c r="B835" s="829"/>
      <c r="C835" s="829"/>
      <c r="D835" s="829"/>
      <c r="E835" s="829"/>
      <c r="F835" s="829"/>
      <c r="G835" s="829"/>
      <c r="H835" s="829"/>
      <c r="I835" s="830"/>
      <c r="J835" s="781"/>
      <c r="K835" s="781"/>
      <c r="L835" s="781"/>
      <c r="M835" s="781"/>
      <c r="N835" s="781"/>
      <c r="O835" s="781"/>
      <c r="P835" s="781"/>
    </row>
    <row r="836" spans="2:16" ht="14.25" customHeight="1" x14ac:dyDescent="0.25">
      <c r="B836" s="829"/>
      <c r="C836" s="829"/>
      <c r="D836" s="829"/>
      <c r="E836" s="829"/>
      <c r="F836" s="829"/>
      <c r="G836" s="829"/>
      <c r="H836" s="829"/>
      <c r="I836" s="830"/>
      <c r="J836" s="781"/>
      <c r="K836" s="781"/>
      <c r="L836" s="781"/>
      <c r="M836" s="781"/>
      <c r="N836" s="781"/>
      <c r="O836" s="781"/>
      <c r="P836" s="781"/>
    </row>
    <row r="837" spans="2:16" ht="14.25" customHeight="1" x14ac:dyDescent="0.25">
      <c r="B837" s="829"/>
      <c r="C837" s="829"/>
      <c r="D837" s="829"/>
      <c r="E837" s="829"/>
      <c r="F837" s="829"/>
      <c r="G837" s="829"/>
      <c r="H837" s="829"/>
      <c r="I837" s="830"/>
      <c r="J837" s="781"/>
      <c r="K837" s="781"/>
      <c r="L837" s="781"/>
      <c r="M837" s="781"/>
      <c r="N837" s="781"/>
      <c r="O837" s="781"/>
      <c r="P837" s="781"/>
    </row>
    <row r="838" spans="2:16" ht="14.25" customHeight="1" x14ac:dyDescent="0.25">
      <c r="B838" s="829"/>
      <c r="C838" s="829"/>
      <c r="D838" s="829"/>
      <c r="E838" s="829"/>
      <c r="F838" s="829"/>
      <c r="G838" s="829"/>
      <c r="H838" s="829"/>
      <c r="I838" s="830"/>
      <c r="J838" s="781"/>
      <c r="K838" s="781"/>
      <c r="L838" s="781"/>
      <c r="M838" s="781"/>
      <c r="N838" s="781"/>
      <c r="O838" s="781"/>
      <c r="P838" s="781"/>
    </row>
    <row r="839" spans="2:16" ht="14.25" customHeight="1" x14ac:dyDescent="0.25">
      <c r="B839" s="829"/>
      <c r="C839" s="829"/>
      <c r="D839" s="829"/>
      <c r="E839" s="829"/>
      <c r="F839" s="829"/>
      <c r="G839" s="829"/>
      <c r="H839" s="829"/>
      <c r="I839" s="830"/>
      <c r="J839" s="781"/>
      <c r="K839" s="781"/>
      <c r="L839" s="781"/>
      <c r="M839" s="781"/>
      <c r="N839" s="781"/>
      <c r="O839" s="781"/>
      <c r="P839" s="781"/>
    </row>
    <row r="840" spans="2:16" ht="14.25" customHeight="1" x14ac:dyDescent="0.25">
      <c r="B840" s="829"/>
      <c r="C840" s="829"/>
      <c r="D840" s="829"/>
      <c r="E840" s="829"/>
      <c r="F840" s="829"/>
      <c r="G840" s="829"/>
      <c r="H840" s="829"/>
      <c r="I840" s="830"/>
      <c r="J840" s="781"/>
      <c r="K840" s="781"/>
      <c r="L840" s="781"/>
      <c r="M840" s="781"/>
      <c r="N840" s="781"/>
      <c r="O840" s="781"/>
      <c r="P840" s="781"/>
    </row>
    <row r="841" spans="2:16" ht="14.25" customHeight="1" x14ac:dyDescent="0.25">
      <c r="B841" s="829"/>
      <c r="C841" s="829"/>
      <c r="D841" s="829"/>
      <c r="E841" s="829"/>
      <c r="F841" s="829"/>
      <c r="G841" s="829"/>
      <c r="H841" s="829"/>
      <c r="I841" s="830"/>
      <c r="J841" s="781"/>
      <c r="K841" s="781"/>
      <c r="L841" s="781"/>
      <c r="M841" s="781"/>
      <c r="N841" s="781"/>
      <c r="O841" s="781"/>
      <c r="P841" s="781"/>
    </row>
    <row r="842" spans="2:16" ht="14.25" customHeight="1" x14ac:dyDescent="0.25">
      <c r="B842" s="829"/>
      <c r="C842" s="829"/>
      <c r="D842" s="829"/>
      <c r="E842" s="829"/>
      <c r="F842" s="829"/>
      <c r="G842" s="829"/>
      <c r="H842" s="829"/>
      <c r="I842" s="830"/>
      <c r="J842" s="781"/>
      <c r="K842" s="781"/>
      <c r="L842" s="781"/>
      <c r="M842" s="781"/>
      <c r="N842" s="781"/>
      <c r="O842" s="781"/>
      <c r="P842" s="781"/>
    </row>
    <row r="843" spans="2:16" ht="14.25" customHeight="1" x14ac:dyDescent="0.25">
      <c r="B843" s="829"/>
      <c r="C843" s="829"/>
      <c r="D843" s="829"/>
      <c r="E843" s="829"/>
      <c r="F843" s="829"/>
      <c r="G843" s="829"/>
      <c r="H843" s="829"/>
      <c r="I843" s="830"/>
      <c r="J843" s="781"/>
      <c r="K843" s="781"/>
      <c r="L843" s="781"/>
      <c r="M843" s="781"/>
      <c r="N843" s="781"/>
      <c r="O843" s="781"/>
      <c r="P843" s="781"/>
    </row>
    <row r="844" spans="2:16" ht="14.25" customHeight="1" x14ac:dyDescent="0.25">
      <c r="B844" s="829"/>
      <c r="C844" s="829"/>
      <c r="D844" s="829"/>
      <c r="E844" s="829"/>
      <c r="F844" s="829"/>
      <c r="G844" s="829"/>
      <c r="H844" s="829"/>
      <c r="I844" s="830"/>
      <c r="J844" s="781"/>
      <c r="K844" s="781"/>
      <c r="L844" s="781"/>
      <c r="M844" s="781"/>
      <c r="N844" s="781"/>
      <c r="O844" s="781"/>
      <c r="P844" s="781"/>
    </row>
    <row r="845" spans="2:16" ht="14.25" customHeight="1" x14ac:dyDescent="0.25">
      <c r="B845" s="829"/>
      <c r="C845" s="829"/>
      <c r="D845" s="829"/>
      <c r="E845" s="829"/>
      <c r="F845" s="829"/>
      <c r="G845" s="829"/>
      <c r="H845" s="829"/>
      <c r="I845" s="830"/>
      <c r="J845" s="781"/>
      <c r="K845" s="781"/>
      <c r="L845" s="781"/>
      <c r="M845" s="781"/>
      <c r="N845" s="781"/>
      <c r="O845" s="781"/>
      <c r="P845" s="781"/>
    </row>
    <row r="846" spans="2:16" ht="14.25" customHeight="1" x14ac:dyDescent="0.25">
      <c r="B846" s="829"/>
      <c r="C846" s="829"/>
      <c r="D846" s="829"/>
      <c r="E846" s="829"/>
      <c r="F846" s="829"/>
      <c r="G846" s="829"/>
      <c r="H846" s="829"/>
      <c r="I846" s="830"/>
      <c r="J846" s="781"/>
      <c r="K846" s="781"/>
      <c r="L846" s="781"/>
      <c r="M846" s="781"/>
      <c r="N846" s="781"/>
      <c r="O846" s="781"/>
      <c r="P846" s="781"/>
    </row>
    <row r="847" spans="2:16" ht="14.25" customHeight="1" x14ac:dyDescent="0.25">
      <c r="B847" s="829"/>
      <c r="C847" s="829"/>
      <c r="D847" s="829"/>
      <c r="E847" s="829"/>
      <c r="F847" s="829"/>
      <c r="G847" s="829"/>
      <c r="H847" s="829"/>
      <c r="I847" s="830"/>
      <c r="J847" s="781"/>
      <c r="K847" s="781"/>
      <c r="L847" s="781"/>
      <c r="M847" s="781"/>
      <c r="N847" s="781"/>
      <c r="O847" s="781"/>
      <c r="P847" s="781"/>
    </row>
    <row r="848" spans="2:16" ht="14.25" customHeight="1" x14ac:dyDescent="0.25">
      <c r="B848" s="829"/>
      <c r="C848" s="829"/>
      <c r="D848" s="829"/>
      <c r="E848" s="829"/>
      <c r="F848" s="829"/>
      <c r="G848" s="829"/>
      <c r="H848" s="829"/>
      <c r="I848" s="830"/>
      <c r="J848" s="781"/>
      <c r="K848" s="781"/>
      <c r="L848" s="781"/>
      <c r="M848" s="781"/>
      <c r="N848" s="781"/>
      <c r="O848" s="781"/>
      <c r="P848" s="781"/>
    </row>
    <row r="849" spans="2:16" ht="14.25" customHeight="1" x14ac:dyDescent="0.25">
      <c r="B849" s="829"/>
      <c r="C849" s="829"/>
      <c r="D849" s="829"/>
      <c r="E849" s="829"/>
      <c r="F849" s="829"/>
      <c r="G849" s="829"/>
      <c r="H849" s="829"/>
      <c r="I849" s="830"/>
      <c r="J849" s="781"/>
      <c r="K849" s="781"/>
      <c r="L849" s="781"/>
      <c r="M849" s="781"/>
      <c r="N849" s="781"/>
      <c r="O849" s="781"/>
      <c r="P849" s="781"/>
    </row>
    <row r="850" spans="2:16" ht="14.25" customHeight="1" x14ac:dyDescent="0.25">
      <c r="B850" s="829"/>
      <c r="C850" s="829"/>
      <c r="D850" s="829"/>
      <c r="E850" s="829"/>
      <c r="F850" s="829"/>
      <c r="G850" s="829"/>
      <c r="H850" s="829"/>
      <c r="I850" s="830"/>
      <c r="J850" s="781"/>
      <c r="K850" s="781"/>
      <c r="L850" s="781"/>
      <c r="M850" s="781"/>
      <c r="N850" s="781"/>
      <c r="O850" s="781"/>
      <c r="P850" s="781"/>
    </row>
    <row r="851" spans="2:16" ht="14.25" customHeight="1" x14ac:dyDescent="0.25">
      <c r="B851" s="829"/>
      <c r="C851" s="829"/>
      <c r="D851" s="829"/>
      <c r="E851" s="829"/>
      <c r="F851" s="829"/>
      <c r="G851" s="829"/>
      <c r="H851" s="829"/>
      <c r="I851" s="830"/>
      <c r="J851" s="781"/>
      <c r="K851" s="781"/>
      <c r="L851" s="781"/>
      <c r="M851" s="781"/>
      <c r="N851" s="781"/>
      <c r="O851" s="781"/>
      <c r="P851" s="781"/>
    </row>
    <row r="852" spans="2:16" ht="14.25" customHeight="1" x14ac:dyDescent="0.25">
      <c r="B852" s="829"/>
      <c r="C852" s="829"/>
      <c r="D852" s="829"/>
      <c r="E852" s="829"/>
      <c r="F852" s="829"/>
      <c r="G852" s="829"/>
      <c r="H852" s="829"/>
      <c r="I852" s="830"/>
      <c r="J852" s="781"/>
      <c r="K852" s="781"/>
      <c r="L852" s="781"/>
      <c r="M852" s="781"/>
      <c r="N852" s="781"/>
      <c r="O852" s="781"/>
      <c r="P852" s="781"/>
    </row>
    <row r="853" spans="2:16" ht="14.25" customHeight="1" x14ac:dyDescent="0.25">
      <c r="B853" s="829"/>
      <c r="C853" s="829"/>
      <c r="D853" s="829"/>
      <c r="E853" s="829"/>
      <c r="F853" s="829"/>
      <c r="G853" s="829"/>
      <c r="H853" s="829"/>
      <c r="I853" s="830"/>
      <c r="J853" s="781"/>
      <c r="K853" s="781"/>
      <c r="L853" s="781"/>
      <c r="M853" s="781"/>
      <c r="N853" s="781"/>
      <c r="O853" s="781"/>
      <c r="P853" s="781"/>
    </row>
    <row r="854" spans="2:16" ht="14.25" customHeight="1" x14ac:dyDescent="0.25">
      <c r="B854" s="829"/>
      <c r="C854" s="829"/>
      <c r="D854" s="829"/>
      <c r="E854" s="829"/>
      <c r="F854" s="829"/>
      <c r="G854" s="829"/>
      <c r="H854" s="829"/>
      <c r="I854" s="830"/>
      <c r="J854" s="781"/>
      <c r="K854" s="781"/>
      <c r="L854" s="781"/>
      <c r="M854" s="781"/>
      <c r="N854" s="781"/>
      <c r="O854" s="781"/>
      <c r="P854" s="781"/>
    </row>
    <row r="855" spans="2:16" ht="14.25" customHeight="1" x14ac:dyDescent="0.25">
      <c r="B855" s="829"/>
      <c r="C855" s="829"/>
      <c r="D855" s="829"/>
      <c r="E855" s="829"/>
      <c r="F855" s="829"/>
      <c r="G855" s="829"/>
      <c r="H855" s="829"/>
      <c r="I855" s="830"/>
      <c r="J855" s="781"/>
      <c r="K855" s="781"/>
      <c r="L855" s="781"/>
      <c r="M855" s="781"/>
      <c r="N855" s="781"/>
      <c r="O855" s="781"/>
      <c r="P855" s="781"/>
    </row>
    <row r="856" spans="2:16" ht="14.25" customHeight="1" x14ac:dyDescent="0.25">
      <c r="B856" s="829"/>
      <c r="C856" s="829"/>
      <c r="D856" s="829"/>
      <c r="E856" s="829"/>
      <c r="F856" s="829"/>
      <c r="G856" s="829"/>
      <c r="H856" s="829"/>
      <c r="I856" s="830"/>
      <c r="J856" s="781"/>
      <c r="K856" s="781"/>
      <c r="L856" s="781"/>
      <c r="M856" s="781"/>
      <c r="N856" s="781"/>
      <c r="O856" s="781"/>
      <c r="P856" s="781"/>
    </row>
    <row r="857" spans="2:16" ht="14.25" customHeight="1" x14ac:dyDescent="0.25">
      <c r="B857" s="829"/>
      <c r="C857" s="829"/>
      <c r="D857" s="829"/>
      <c r="E857" s="829"/>
      <c r="F857" s="829"/>
      <c r="G857" s="829"/>
      <c r="H857" s="829"/>
      <c r="I857" s="830"/>
      <c r="J857" s="781"/>
      <c r="K857" s="781"/>
      <c r="L857" s="781"/>
      <c r="M857" s="781"/>
      <c r="N857" s="781"/>
      <c r="O857" s="781"/>
      <c r="P857" s="781"/>
    </row>
    <row r="858" spans="2:16" ht="14.25" customHeight="1" x14ac:dyDescent="0.25">
      <c r="B858" s="829"/>
      <c r="C858" s="829"/>
      <c r="D858" s="829"/>
      <c r="E858" s="829"/>
      <c r="F858" s="829"/>
      <c r="G858" s="829"/>
      <c r="H858" s="829"/>
      <c r="I858" s="830"/>
      <c r="J858" s="781"/>
      <c r="K858" s="781"/>
      <c r="L858" s="781"/>
      <c r="M858" s="781"/>
      <c r="N858" s="781"/>
      <c r="O858" s="781"/>
      <c r="P858" s="781"/>
    </row>
    <row r="859" spans="2:16" ht="14.25" customHeight="1" x14ac:dyDescent="0.25">
      <c r="B859" s="829"/>
      <c r="C859" s="829"/>
      <c r="D859" s="829"/>
      <c r="E859" s="829"/>
      <c r="F859" s="829"/>
      <c r="G859" s="829"/>
      <c r="H859" s="829"/>
      <c r="I859" s="830"/>
      <c r="J859" s="781"/>
      <c r="K859" s="781"/>
      <c r="L859" s="781"/>
      <c r="M859" s="781"/>
      <c r="N859" s="781"/>
      <c r="O859" s="781"/>
      <c r="P859" s="781"/>
    </row>
    <row r="860" spans="2:16" ht="14.25" customHeight="1" x14ac:dyDescent="0.25">
      <c r="B860" s="829"/>
      <c r="C860" s="829"/>
      <c r="D860" s="829"/>
      <c r="E860" s="829"/>
      <c r="F860" s="829"/>
      <c r="G860" s="829"/>
      <c r="H860" s="829"/>
      <c r="I860" s="830"/>
      <c r="J860" s="781"/>
      <c r="K860" s="781"/>
      <c r="L860" s="781"/>
      <c r="M860" s="781"/>
      <c r="N860" s="781"/>
      <c r="O860" s="781"/>
      <c r="P860" s="781"/>
    </row>
    <row r="861" spans="2:16" ht="14.25" customHeight="1" x14ac:dyDescent="0.25">
      <c r="B861" s="829"/>
      <c r="C861" s="829"/>
      <c r="D861" s="829"/>
      <c r="E861" s="829"/>
      <c r="F861" s="829"/>
      <c r="G861" s="829"/>
      <c r="H861" s="829"/>
      <c r="I861" s="830"/>
      <c r="J861" s="781"/>
      <c r="K861" s="781"/>
      <c r="L861" s="781"/>
      <c r="M861" s="781"/>
      <c r="N861" s="781"/>
      <c r="O861" s="781"/>
      <c r="P861" s="781"/>
    </row>
    <row r="862" spans="2:16" ht="14.25" customHeight="1" x14ac:dyDescent="0.25">
      <c r="B862" s="829"/>
      <c r="C862" s="829"/>
      <c r="D862" s="829"/>
      <c r="E862" s="829"/>
      <c r="F862" s="829"/>
      <c r="G862" s="829"/>
      <c r="H862" s="829"/>
      <c r="I862" s="830"/>
      <c r="J862" s="781"/>
      <c r="K862" s="781"/>
      <c r="L862" s="781"/>
      <c r="M862" s="781"/>
      <c r="N862" s="781"/>
      <c r="O862" s="781"/>
      <c r="P862" s="781"/>
    </row>
    <row r="863" spans="2:16" ht="14.25" customHeight="1" x14ac:dyDescent="0.25">
      <c r="B863" s="829"/>
      <c r="C863" s="829"/>
      <c r="D863" s="829"/>
      <c r="E863" s="829"/>
      <c r="F863" s="829"/>
      <c r="G863" s="829"/>
      <c r="H863" s="829"/>
      <c r="I863" s="830"/>
      <c r="J863" s="781"/>
      <c r="K863" s="781"/>
      <c r="L863" s="781"/>
      <c r="M863" s="781"/>
      <c r="N863" s="781"/>
      <c r="O863" s="781"/>
      <c r="P863" s="781"/>
    </row>
    <row r="864" spans="2:16" ht="14.25" customHeight="1" x14ac:dyDescent="0.25">
      <c r="B864" s="829"/>
      <c r="C864" s="829"/>
      <c r="D864" s="829"/>
      <c r="E864" s="829"/>
      <c r="F864" s="829"/>
      <c r="G864" s="829"/>
      <c r="H864" s="829"/>
      <c r="I864" s="830"/>
      <c r="J864" s="781"/>
      <c r="K864" s="781"/>
      <c r="L864" s="781"/>
      <c r="M864" s="781"/>
      <c r="N864" s="781"/>
      <c r="O864" s="781"/>
      <c r="P864" s="781"/>
    </row>
    <row r="865" spans="2:16" ht="14.25" customHeight="1" x14ac:dyDescent="0.25">
      <c r="B865" s="829"/>
      <c r="C865" s="829"/>
      <c r="D865" s="829"/>
      <c r="E865" s="829"/>
      <c r="F865" s="829"/>
      <c r="G865" s="829"/>
      <c r="H865" s="829"/>
      <c r="I865" s="830"/>
      <c r="J865" s="781"/>
      <c r="K865" s="781"/>
      <c r="L865" s="781"/>
      <c r="M865" s="781"/>
      <c r="N865" s="781"/>
      <c r="O865" s="781"/>
      <c r="P865" s="781"/>
    </row>
    <row r="866" spans="2:16" ht="14.25" customHeight="1" x14ac:dyDescent="0.25">
      <c r="B866" s="829"/>
      <c r="C866" s="829"/>
      <c r="D866" s="829"/>
      <c r="E866" s="829"/>
      <c r="F866" s="829"/>
      <c r="G866" s="829"/>
      <c r="H866" s="829"/>
      <c r="I866" s="830"/>
      <c r="J866" s="781"/>
      <c r="K866" s="781"/>
      <c r="L866" s="781"/>
      <c r="M866" s="781"/>
      <c r="N866" s="781"/>
      <c r="O866" s="781"/>
      <c r="P866" s="781"/>
    </row>
    <row r="867" spans="2:16" ht="14.25" customHeight="1" x14ac:dyDescent="0.25">
      <c r="B867" s="829"/>
      <c r="C867" s="829"/>
      <c r="D867" s="829"/>
      <c r="E867" s="829"/>
      <c r="F867" s="829"/>
      <c r="G867" s="829"/>
      <c r="H867" s="829"/>
      <c r="I867" s="830"/>
      <c r="J867" s="781"/>
      <c r="K867" s="781"/>
      <c r="L867" s="781"/>
      <c r="M867" s="781"/>
      <c r="N867" s="781"/>
      <c r="O867" s="781"/>
      <c r="P867" s="781"/>
    </row>
    <row r="868" spans="2:16" ht="14.25" customHeight="1" x14ac:dyDescent="0.25">
      <c r="B868" s="829"/>
      <c r="C868" s="829"/>
      <c r="D868" s="829"/>
      <c r="E868" s="829"/>
      <c r="F868" s="829"/>
      <c r="G868" s="829"/>
      <c r="H868" s="829"/>
      <c r="I868" s="830"/>
      <c r="J868" s="781"/>
      <c r="K868" s="781"/>
      <c r="L868" s="781"/>
      <c r="M868" s="781"/>
      <c r="N868" s="781"/>
      <c r="O868" s="781"/>
      <c r="P868" s="781"/>
    </row>
    <row r="869" spans="2:16" ht="14.25" customHeight="1" x14ac:dyDescent="0.25">
      <c r="B869" s="829"/>
      <c r="C869" s="829"/>
      <c r="D869" s="829"/>
      <c r="E869" s="829"/>
      <c r="F869" s="829"/>
      <c r="G869" s="829"/>
      <c r="H869" s="829"/>
      <c r="I869" s="830"/>
      <c r="J869" s="781"/>
      <c r="K869" s="781"/>
      <c r="L869" s="781"/>
      <c r="M869" s="781"/>
      <c r="N869" s="781"/>
      <c r="O869" s="781"/>
      <c r="P869" s="781"/>
    </row>
    <row r="870" spans="2:16" ht="14.25" customHeight="1" x14ac:dyDescent="0.25">
      <c r="B870" s="829"/>
      <c r="C870" s="829"/>
      <c r="D870" s="829"/>
      <c r="E870" s="829"/>
      <c r="F870" s="829"/>
      <c r="G870" s="829"/>
      <c r="H870" s="829"/>
      <c r="I870" s="830"/>
      <c r="J870" s="781"/>
      <c r="K870" s="781"/>
      <c r="L870" s="781"/>
      <c r="M870" s="781"/>
      <c r="N870" s="781"/>
      <c r="O870" s="781"/>
      <c r="P870" s="781"/>
    </row>
    <row r="871" spans="2:16" ht="14.25" customHeight="1" x14ac:dyDescent="0.25">
      <c r="B871" s="829"/>
      <c r="C871" s="829"/>
      <c r="D871" s="829"/>
      <c r="E871" s="829"/>
      <c r="F871" s="829"/>
      <c r="G871" s="829"/>
      <c r="H871" s="829"/>
      <c r="I871" s="830"/>
      <c r="J871" s="781"/>
      <c r="K871" s="781"/>
      <c r="L871" s="781"/>
      <c r="M871" s="781"/>
      <c r="N871" s="781"/>
      <c r="O871" s="781"/>
      <c r="P871" s="781"/>
    </row>
    <row r="872" spans="2:16" ht="14.25" customHeight="1" x14ac:dyDescent="0.25">
      <c r="B872" s="829"/>
      <c r="C872" s="829"/>
      <c r="D872" s="829"/>
      <c r="E872" s="829"/>
      <c r="F872" s="829"/>
      <c r="G872" s="829"/>
      <c r="H872" s="829"/>
      <c r="I872" s="830"/>
      <c r="J872" s="781"/>
      <c r="K872" s="781"/>
      <c r="L872" s="781"/>
      <c r="M872" s="781"/>
      <c r="N872" s="781"/>
      <c r="O872" s="781"/>
      <c r="P872" s="781"/>
    </row>
    <row r="873" spans="2:16" ht="14.25" customHeight="1" x14ac:dyDescent="0.25">
      <c r="B873" s="829"/>
      <c r="C873" s="829"/>
      <c r="D873" s="829"/>
      <c r="E873" s="829"/>
      <c r="F873" s="829"/>
      <c r="G873" s="829"/>
      <c r="H873" s="829"/>
      <c r="I873" s="830"/>
      <c r="J873" s="781"/>
      <c r="K873" s="781"/>
      <c r="L873" s="781"/>
      <c r="M873" s="781"/>
      <c r="N873" s="781"/>
      <c r="O873" s="781"/>
      <c r="P873" s="781"/>
    </row>
    <row r="874" spans="2:16" ht="14.25" customHeight="1" x14ac:dyDescent="0.25">
      <c r="B874" s="829"/>
      <c r="C874" s="829"/>
      <c r="D874" s="829"/>
      <c r="E874" s="829"/>
      <c r="F874" s="829"/>
      <c r="G874" s="829"/>
      <c r="H874" s="829"/>
      <c r="I874" s="830"/>
      <c r="J874" s="781"/>
      <c r="K874" s="781"/>
      <c r="L874" s="781"/>
      <c r="M874" s="781"/>
      <c r="N874" s="781"/>
      <c r="O874" s="781"/>
      <c r="P874" s="781"/>
    </row>
    <row r="875" spans="2:16" ht="14.25" customHeight="1" x14ac:dyDescent="0.25">
      <c r="B875" s="829"/>
      <c r="C875" s="829"/>
      <c r="D875" s="829"/>
      <c r="E875" s="829"/>
      <c r="F875" s="829"/>
      <c r="G875" s="829"/>
      <c r="H875" s="829"/>
      <c r="I875" s="830"/>
      <c r="J875" s="781"/>
      <c r="K875" s="781"/>
      <c r="L875" s="781"/>
      <c r="M875" s="781"/>
      <c r="N875" s="781"/>
      <c r="O875" s="781"/>
      <c r="P875" s="781"/>
    </row>
    <row r="876" spans="2:16" ht="14.25" customHeight="1" x14ac:dyDescent="0.25">
      <c r="B876" s="829"/>
      <c r="C876" s="829"/>
      <c r="D876" s="829"/>
      <c r="E876" s="829"/>
      <c r="F876" s="829"/>
      <c r="G876" s="829"/>
      <c r="H876" s="829"/>
      <c r="I876" s="830"/>
      <c r="J876" s="781"/>
      <c r="K876" s="781"/>
      <c r="L876" s="781"/>
      <c r="M876" s="781"/>
      <c r="N876" s="781"/>
      <c r="O876" s="781"/>
      <c r="P876" s="781"/>
    </row>
    <row r="877" spans="2:16" ht="14.25" customHeight="1" x14ac:dyDescent="0.25">
      <c r="B877" s="829"/>
      <c r="C877" s="829"/>
      <c r="D877" s="829"/>
      <c r="E877" s="829"/>
      <c r="F877" s="829"/>
      <c r="G877" s="829"/>
      <c r="H877" s="829"/>
      <c r="I877" s="830"/>
      <c r="J877" s="781"/>
      <c r="K877" s="781"/>
      <c r="L877" s="781"/>
      <c r="M877" s="781"/>
      <c r="N877" s="781"/>
      <c r="O877" s="781"/>
      <c r="P877" s="781"/>
    </row>
    <row r="878" spans="2:16" ht="14.25" customHeight="1" x14ac:dyDescent="0.25">
      <c r="B878" s="829"/>
      <c r="C878" s="829"/>
      <c r="D878" s="829"/>
      <c r="E878" s="829"/>
      <c r="F878" s="829"/>
      <c r="G878" s="829"/>
      <c r="H878" s="829"/>
      <c r="I878" s="830"/>
      <c r="J878" s="781"/>
      <c r="K878" s="781"/>
      <c r="L878" s="781"/>
      <c r="M878" s="781"/>
      <c r="N878" s="781"/>
      <c r="O878" s="781"/>
      <c r="P878" s="781"/>
    </row>
    <row r="879" spans="2:16" ht="14.25" customHeight="1" x14ac:dyDescent="0.25">
      <c r="B879" s="829"/>
      <c r="C879" s="829"/>
      <c r="D879" s="829"/>
      <c r="E879" s="829"/>
      <c r="F879" s="829"/>
      <c r="G879" s="829"/>
      <c r="H879" s="829"/>
      <c r="I879" s="830"/>
      <c r="J879" s="781"/>
      <c r="K879" s="781"/>
      <c r="L879" s="781"/>
      <c r="M879" s="781"/>
      <c r="N879" s="781"/>
      <c r="O879" s="781"/>
      <c r="P879" s="781"/>
    </row>
    <row r="880" spans="2:16" ht="14.25" customHeight="1" x14ac:dyDescent="0.25">
      <c r="B880" s="829"/>
      <c r="C880" s="829"/>
      <c r="D880" s="829"/>
      <c r="E880" s="829"/>
      <c r="F880" s="829"/>
      <c r="G880" s="829"/>
      <c r="H880" s="829"/>
      <c r="I880" s="830"/>
      <c r="J880" s="781"/>
      <c r="K880" s="781"/>
      <c r="L880" s="781"/>
      <c r="M880" s="781"/>
      <c r="N880" s="781"/>
      <c r="O880" s="781"/>
      <c r="P880" s="781"/>
    </row>
    <row r="881" spans="2:16" ht="14.25" customHeight="1" x14ac:dyDescent="0.25">
      <c r="B881" s="829"/>
      <c r="C881" s="829"/>
      <c r="D881" s="829"/>
      <c r="E881" s="829"/>
      <c r="F881" s="829"/>
      <c r="G881" s="829"/>
      <c r="H881" s="829"/>
      <c r="I881" s="830"/>
      <c r="J881" s="781"/>
      <c r="K881" s="781"/>
      <c r="L881" s="781"/>
      <c r="M881" s="781"/>
      <c r="N881" s="781"/>
      <c r="O881" s="781"/>
      <c r="P881" s="781"/>
    </row>
    <row r="882" spans="2:16" ht="14.25" customHeight="1" x14ac:dyDescent="0.25">
      <c r="B882" s="829"/>
      <c r="C882" s="829"/>
      <c r="D882" s="829"/>
      <c r="E882" s="829"/>
      <c r="F882" s="829"/>
      <c r="G882" s="829"/>
      <c r="H882" s="829"/>
      <c r="I882" s="830"/>
      <c r="J882" s="781"/>
      <c r="K882" s="781"/>
      <c r="L882" s="781"/>
      <c r="M882" s="781"/>
      <c r="N882" s="781"/>
      <c r="O882" s="781"/>
      <c r="P882" s="781"/>
    </row>
    <row r="883" spans="2:16" ht="14.25" customHeight="1" x14ac:dyDescent="0.25">
      <c r="B883" s="829"/>
      <c r="C883" s="829"/>
      <c r="D883" s="829"/>
      <c r="E883" s="829"/>
      <c r="F883" s="829"/>
      <c r="G883" s="829"/>
      <c r="H883" s="829"/>
      <c r="I883" s="830"/>
      <c r="J883" s="781"/>
      <c r="K883" s="781"/>
      <c r="L883" s="781"/>
      <c r="M883" s="781"/>
      <c r="N883" s="781"/>
      <c r="O883" s="781"/>
      <c r="P883" s="781"/>
    </row>
    <row r="884" spans="2:16" ht="14.25" customHeight="1" x14ac:dyDescent="0.25">
      <c r="B884" s="829"/>
      <c r="C884" s="829"/>
      <c r="D884" s="829"/>
      <c r="E884" s="829"/>
      <c r="F884" s="829"/>
      <c r="G884" s="829"/>
      <c r="H884" s="829"/>
      <c r="I884" s="830"/>
      <c r="J884" s="781"/>
      <c r="K884" s="781"/>
      <c r="L884" s="781"/>
      <c r="M884" s="781"/>
      <c r="N884" s="781"/>
      <c r="O884" s="781"/>
      <c r="P884" s="781"/>
    </row>
    <row r="885" spans="2:16" ht="14.25" customHeight="1" x14ac:dyDescent="0.25">
      <c r="B885" s="829"/>
      <c r="C885" s="829"/>
      <c r="D885" s="829"/>
      <c r="E885" s="829"/>
      <c r="F885" s="829"/>
      <c r="G885" s="829"/>
      <c r="H885" s="829"/>
      <c r="I885" s="830"/>
      <c r="J885" s="781"/>
      <c r="K885" s="781"/>
      <c r="L885" s="781"/>
      <c r="M885" s="781"/>
      <c r="N885" s="781"/>
      <c r="O885" s="781"/>
      <c r="P885" s="781"/>
    </row>
    <row r="886" spans="2:16" ht="14.25" customHeight="1" x14ac:dyDescent="0.25">
      <c r="B886" s="829"/>
      <c r="C886" s="829"/>
      <c r="D886" s="829"/>
      <c r="E886" s="829"/>
      <c r="F886" s="829"/>
      <c r="G886" s="829"/>
      <c r="H886" s="829"/>
      <c r="I886" s="830"/>
      <c r="J886" s="781"/>
      <c r="K886" s="781"/>
      <c r="L886" s="781"/>
      <c r="M886" s="781"/>
      <c r="N886" s="781"/>
      <c r="O886" s="781"/>
      <c r="P886" s="781"/>
    </row>
    <row r="887" spans="2:16" ht="14.25" customHeight="1" x14ac:dyDescent="0.25">
      <c r="B887" s="829"/>
      <c r="C887" s="829"/>
      <c r="D887" s="829"/>
      <c r="E887" s="829"/>
      <c r="F887" s="829"/>
      <c r="G887" s="829"/>
      <c r="H887" s="829"/>
      <c r="I887" s="830"/>
      <c r="J887" s="781"/>
      <c r="K887" s="781"/>
      <c r="L887" s="781"/>
      <c r="M887" s="781"/>
      <c r="N887" s="781"/>
      <c r="O887" s="781"/>
      <c r="P887" s="781"/>
    </row>
    <row r="888" spans="2:16" ht="14.25" customHeight="1" x14ac:dyDescent="0.25">
      <c r="B888" s="829"/>
      <c r="C888" s="829"/>
      <c r="D888" s="829"/>
      <c r="E888" s="829"/>
      <c r="F888" s="829"/>
      <c r="G888" s="829"/>
      <c r="H888" s="829"/>
      <c r="I888" s="830"/>
      <c r="J888" s="781"/>
      <c r="K888" s="781"/>
      <c r="L888" s="781"/>
      <c r="M888" s="781"/>
      <c r="N888" s="781"/>
      <c r="O888" s="781"/>
      <c r="P888" s="781"/>
    </row>
    <row r="889" spans="2:16" ht="14.25" customHeight="1" x14ac:dyDescent="0.25">
      <c r="B889" s="829"/>
      <c r="C889" s="829"/>
      <c r="D889" s="829"/>
      <c r="E889" s="829"/>
      <c r="F889" s="829"/>
      <c r="G889" s="829"/>
      <c r="H889" s="829"/>
      <c r="I889" s="830"/>
      <c r="J889" s="781"/>
      <c r="K889" s="781"/>
      <c r="L889" s="781"/>
      <c r="M889" s="781"/>
      <c r="N889" s="781"/>
      <c r="O889" s="781"/>
      <c r="P889" s="781"/>
    </row>
    <row r="890" spans="2:16" ht="14.25" customHeight="1" x14ac:dyDescent="0.25">
      <c r="B890" s="829"/>
      <c r="C890" s="829"/>
      <c r="D890" s="829"/>
      <c r="E890" s="829"/>
      <c r="F890" s="829"/>
      <c r="G890" s="829"/>
      <c r="H890" s="829"/>
      <c r="I890" s="830"/>
      <c r="J890" s="781"/>
      <c r="K890" s="781"/>
      <c r="L890" s="781"/>
      <c r="M890" s="781"/>
      <c r="N890" s="781"/>
      <c r="O890" s="781"/>
      <c r="P890" s="781"/>
    </row>
    <row r="891" spans="2:16" ht="14.25" customHeight="1" x14ac:dyDescent="0.25">
      <c r="B891" s="829"/>
      <c r="C891" s="829"/>
      <c r="D891" s="829"/>
      <c r="E891" s="829"/>
      <c r="F891" s="829"/>
      <c r="G891" s="829"/>
      <c r="H891" s="829"/>
      <c r="I891" s="830"/>
      <c r="J891" s="781"/>
      <c r="K891" s="781"/>
      <c r="L891" s="781"/>
      <c r="M891" s="781"/>
      <c r="N891" s="781"/>
      <c r="O891" s="781"/>
      <c r="P891" s="781"/>
    </row>
    <row r="892" spans="2:16" ht="14.25" customHeight="1" x14ac:dyDescent="0.25">
      <c r="B892" s="829"/>
      <c r="C892" s="829"/>
      <c r="D892" s="829"/>
      <c r="E892" s="829"/>
      <c r="F892" s="829"/>
      <c r="G892" s="829"/>
      <c r="H892" s="829"/>
      <c r="I892" s="830"/>
      <c r="J892" s="781"/>
      <c r="K892" s="781"/>
      <c r="L892" s="781"/>
      <c r="M892" s="781"/>
      <c r="N892" s="781"/>
      <c r="O892" s="781"/>
      <c r="P892" s="781"/>
    </row>
    <row r="893" spans="2:16" ht="14.25" customHeight="1" x14ac:dyDescent="0.25">
      <c r="B893" s="829"/>
      <c r="C893" s="829"/>
      <c r="D893" s="829"/>
      <c r="E893" s="829"/>
      <c r="F893" s="829"/>
      <c r="G893" s="829"/>
      <c r="H893" s="829"/>
      <c r="I893" s="830"/>
      <c r="J893" s="781"/>
      <c r="K893" s="781"/>
      <c r="L893" s="781"/>
      <c r="M893" s="781"/>
      <c r="N893" s="781"/>
      <c r="O893" s="781"/>
      <c r="P893" s="781"/>
    </row>
    <row r="894" spans="2:16" ht="14.25" customHeight="1" x14ac:dyDescent="0.25">
      <c r="B894" s="829"/>
      <c r="C894" s="829"/>
      <c r="D894" s="829"/>
      <c r="E894" s="829"/>
      <c r="F894" s="829"/>
      <c r="G894" s="829"/>
      <c r="H894" s="829"/>
      <c r="I894" s="830"/>
      <c r="J894" s="781"/>
      <c r="K894" s="781"/>
      <c r="L894" s="781"/>
      <c r="M894" s="781"/>
      <c r="N894" s="781"/>
      <c r="O894" s="781"/>
      <c r="P894" s="781"/>
    </row>
    <row r="895" spans="2:16" ht="14.25" customHeight="1" x14ac:dyDescent="0.25">
      <c r="B895" s="829"/>
      <c r="C895" s="829"/>
      <c r="D895" s="829"/>
      <c r="E895" s="829"/>
      <c r="F895" s="829"/>
      <c r="G895" s="829"/>
      <c r="H895" s="829"/>
      <c r="I895" s="830"/>
      <c r="J895" s="781"/>
      <c r="K895" s="781"/>
      <c r="L895" s="781"/>
      <c r="M895" s="781"/>
      <c r="N895" s="781"/>
      <c r="O895" s="781"/>
      <c r="P895" s="781"/>
    </row>
    <row r="896" spans="2:16" ht="14.25" customHeight="1" x14ac:dyDescent="0.25">
      <c r="B896" s="829"/>
      <c r="C896" s="829"/>
      <c r="D896" s="829"/>
      <c r="E896" s="829"/>
      <c r="F896" s="829"/>
      <c r="G896" s="829"/>
      <c r="H896" s="829"/>
      <c r="I896" s="830"/>
      <c r="J896" s="781"/>
      <c r="K896" s="781"/>
      <c r="L896" s="781"/>
      <c r="M896" s="781"/>
      <c r="N896" s="781"/>
      <c r="O896" s="781"/>
      <c r="P896" s="781"/>
    </row>
    <row r="897" spans="2:16" ht="14.25" customHeight="1" x14ac:dyDescent="0.25">
      <c r="B897" s="829"/>
      <c r="C897" s="829"/>
      <c r="D897" s="829"/>
      <c r="E897" s="829"/>
      <c r="F897" s="829"/>
      <c r="G897" s="829"/>
      <c r="H897" s="829"/>
      <c r="I897" s="830"/>
      <c r="J897" s="781"/>
      <c r="K897" s="781"/>
      <c r="L897" s="781"/>
      <c r="M897" s="781"/>
      <c r="N897" s="781"/>
      <c r="O897" s="781"/>
      <c r="P897" s="781"/>
    </row>
    <row r="898" spans="2:16" ht="14.25" customHeight="1" x14ac:dyDescent="0.25">
      <c r="B898" s="829"/>
      <c r="C898" s="829"/>
      <c r="D898" s="829"/>
      <c r="E898" s="829"/>
      <c r="F898" s="829"/>
      <c r="G898" s="829"/>
      <c r="H898" s="829"/>
      <c r="I898" s="830"/>
      <c r="J898" s="781"/>
      <c r="K898" s="781"/>
      <c r="L898" s="781"/>
      <c r="M898" s="781"/>
      <c r="N898" s="781"/>
      <c r="O898" s="781"/>
      <c r="P898" s="781"/>
    </row>
    <row r="899" spans="2:16" ht="14.25" customHeight="1" x14ac:dyDescent="0.25">
      <c r="B899" s="829"/>
      <c r="C899" s="829"/>
      <c r="D899" s="829"/>
      <c r="E899" s="829"/>
      <c r="F899" s="829"/>
      <c r="G899" s="829"/>
      <c r="H899" s="829"/>
      <c r="I899" s="830"/>
      <c r="J899" s="781"/>
      <c r="K899" s="781"/>
      <c r="L899" s="781"/>
      <c r="M899" s="781"/>
      <c r="N899" s="781"/>
      <c r="O899" s="781"/>
      <c r="P899" s="781"/>
    </row>
    <row r="900" spans="2:16" ht="14.25" customHeight="1" x14ac:dyDescent="0.25">
      <c r="B900" s="829"/>
      <c r="C900" s="829"/>
      <c r="D900" s="829"/>
      <c r="E900" s="829"/>
      <c r="F900" s="829"/>
      <c r="G900" s="829"/>
      <c r="H900" s="829"/>
      <c r="I900" s="830"/>
      <c r="J900" s="781"/>
      <c r="K900" s="781"/>
      <c r="L900" s="781"/>
      <c r="M900" s="781"/>
      <c r="N900" s="781"/>
      <c r="O900" s="781"/>
      <c r="P900" s="781"/>
    </row>
    <row r="901" spans="2:16" ht="14.25" customHeight="1" x14ac:dyDescent="0.25">
      <c r="B901" s="829"/>
      <c r="C901" s="829"/>
      <c r="D901" s="829"/>
      <c r="E901" s="829"/>
      <c r="F901" s="829"/>
      <c r="G901" s="829"/>
      <c r="H901" s="829"/>
      <c r="I901" s="830"/>
      <c r="J901" s="781"/>
      <c r="K901" s="781"/>
      <c r="L901" s="781"/>
      <c r="M901" s="781"/>
      <c r="N901" s="781"/>
      <c r="O901" s="781"/>
      <c r="P901" s="781"/>
    </row>
    <row r="902" spans="2:16" ht="14.25" customHeight="1" x14ac:dyDescent="0.25">
      <c r="B902" s="829"/>
      <c r="C902" s="829"/>
      <c r="D902" s="829"/>
      <c r="E902" s="829"/>
      <c r="F902" s="829"/>
      <c r="G902" s="829"/>
      <c r="H902" s="829"/>
      <c r="I902" s="830"/>
      <c r="J902" s="781"/>
      <c r="K902" s="781"/>
      <c r="L902" s="781"/>
      <c r="M902" s="781"/>
      <c r="N902" s="781"/>
      <c r="O902" s="781"/>
      <c r="P902" s="781"/>
    </row>
    <row r="903" spans="2:16" ht="14.25" customHeight="1" x14ac:dyDescent="0.25">
      <c r="B903" s="829"/>
      <c r="C903" s="829"/>
      <c r="D903" s="829"/>
      <c r="E903" s="829"/>
      <c r="F903" s="829"/>
      <c r="G903" s="829"/>
      <c r="H903" s="829"/>
      <c r="I903" s="830"/>
      <c r="J903" s="781"/>
      <c r="K903" s="781"/>
      <c r="L903" s="781"/>
      <c r="M903" s="781"/>
      <c r="N903" s="781"/>
      <c r="O903" s="781"/>
      <c r="P903" s="781"/>
    </row>
    <row r="904" spans="2:16" ht="14.25" customHeight="1" x14ac:dyDescent="0.25">
      <c r="B904" s="829"/>
      <c r="C904" s="829"/>
      <c r="D904" s="829"/>
      <c r="E904" s="829"/>
      <c r="F904" s="829"/>
      <c r="G904" s="829"/>
      <c r="H904" s="829"/>
      <c r="I904" s="830"/>
      <c r="J904" s="781"/>
      <c r="K904" s="781"/>
      <c r="L904" s="781"/>
      <c r="M904" s="781"/>
      <c r="N904" s="781"/>
      <c r="O904" s="781"/>
      <c r="P904" s="781"/>
    </row>
    <row r="905" spans="2:16" ht="14.25" customHeight="1" x14ac:dyDescent="0.25">
      <c r="B905" s="829"/>
      <c r="C905" s="829"/>
      <c r="D905" s="829"/>
      <c r="E905" s="829"/>
      <c r="F905" s="829"/>
      <c r="G905" s="829"/>
      <c r="H905" s="829"/>
      <c r="I905" s="830"/>
      <c r="J905" s="781"/>
      <c r="K905" s="781"/>
      <c r="L905" s="781"/>
      <c r="M905" s="781"/>
      <c r="N905" s="781"/>
      <c r="O905" s="781"/>
      <c r="P905" s="781"/>
    </row>
    <row r="906" spans="2:16" ht="14.25" customHeight="1" x14ac:dyDescent="0.25">
      <c r="B906" s="829"/>
      <c r="C906" s="829"/>
      <c r="D906" s="829"/>
      <c r="E906" s="829"/>
      <c r="F906" s="829"/>
      <c r="G906" s="829"/>
      <c r="H906" s="829"/>
      <c r="I906" s="830"/>
      <c r="J906" s="781"/>
      <c r="K906" s="781"/>
      <c r="L906" s="781"/>
      <c r="M906" s="781"/>
      <c r="N906" s="781"/>
      <c r="O906" s="781"/>
      <c r="P906" s="781"/>
    </row>
    <row r="907" spans="2:16" ht="14.25" customHeight="1" x14ac:dyDescent="0.25">
      <c r="B907" s="829"/>
      <c r="C907" s="829"/>
      <c r="D907" s="829"/>
      <c r="E907" s="829"/>
      <c r="F907" s="829"/>
      <c r="G907" s="829"/>
      <c r="H907" s="829"/>
      <c r="I907" s="830"/>
      <c r="J907" s="781"/>
      <c r="K907" s="781"/>
      <c r="L907" s="781"/>
      <c r="M907" s="781"/>
      <c r="N907" s="781"/>
      <c r="O907" s="781"/>
      <c r="P907" s="781"/>
    </row>
    <row r="908" spans="2:16" ht="14.25" customHeight="1" x14ac:dyDescent="0.25">
      <c r="B908" s="829"/>
      <c r="C908" s="829"/>
      <c r="D908" s="829"/>
      <c r="E908" s="829"/>
      <c r="F908" s="829"/>
      <c r="G908" s="829"/>
      <c r="H908" s="829"/>
      <c r="I908" s="830"/>
      <c r="J908" s="781"/>
      <c r="K908" s="781"/>
      <c r="L908" s="781"/>
      <c r="M908" s="781"/>
      <c r="N908" s="781"/>
      <c r="O908" s="781"/>
      <c r="P908" s="781"/>
    </row>
    <row r="909" spans="2:16" ht="14.25" customHeight="1" x14ac:dyDescent="0.25">
      <c r="B909" s="829"/>
      <c r="C909" s="829"/>
      <c r="D909" s="829"/>
      <c r="E909" s="829"/>
      <c r="F909" s="829"/>
      <c r="G909" s="829"/>
      <c r="H909" s="829"/>
      <c r="I909" s="830"/>
      <c r="J909" s="781"/>
      <c r="K909" s="781"/>
      <c r="L909" s="781"/>
      <c r="M909" s="781"/>
      <c r="N909" s="781"/>
      <c r="O909" s="781"/>
      <c r="P909" s="781"/>
    </row>
    <row r="910" spans="2:16" ht="14.25" customHeight="1" x14ac:dyDescent="0.25">
      <c r="B910" s="829"/>
      <c r="C910" s="829"/>
      <c r="D910" s="829"/>
      <c r="E910" s="829"/>
      <c r="F910" s="829"/>
      <c r="G910" s="829"/>
      <c r="H910" s="829"/>
      <c r="I910" s="830"/>
      <c r="J910" s="781"/>
      <c r="K910" s="781"/>
      <c r="L910" s="781"/>
      <c r="M910" s="781"/>
      <c r="N910" s="781"/>
      <c r="O910" s="781"/>
      <c r="P910" s="781"/>
    </row>
    <row r="911" spans="2:16" ht="14.25" customHeight="1" x14ac:dyDescent="0.25">
      <c r="B911" s="829"/>
      <c r="C911" s="829"/>
      <c r="D911" s="829"/>
      <c r="E911" s="829"/>
      <c r="F911" s="829"/>
      <c r="G911" s="829"/>
      <c r="H911" s="829"/>
      <c r="I911" s="830"/>
      <c r="J911" s="781"/>
      <c r="K911" s="781"/>
      <c r="L911" s="781"/>
      <c r="M911" s="781"/>
      <c r="N911" s="781"/>
      <c r="O911" s="781"/>
      <c r="P911" s="781"/>
    </row>
    <row r="912" spans="2:16" ht="14.25" customHeight="1" x14ac:dyDescent="0.25">
      <c r="B912" s="829"/>
      <c r="C912" s="829"/>
      <c r="D912" s="829"/>
      <c r="E912" s="829"/>
      <c r="F912" s="829"/>
      <c r="G912" s="829"/>
      <c r="H912" s="829"/>
      <c r="I912" s="830"/>
      <c r="J912" s="781"/>
      <c r="K912" s="781"/>
      <c r="L912" s="781"/>
      <c r="M912" s="781"/>
      <c r="N912" s="781"/>
      <c r="O912" s="781"/>
      <c r="P912" s="781"/>
    </row>
    <row r="913" spans="2:16" ht="14.25" customHeight="1" x14ac:dyDescent="0.25">
      <c r="B913" s="829"/>
      <c r="C913" s="829"/>
      <c r="D913" s="829"/>
      <c r="E913" s="829"/>
      <c r="F913" s="829"/>
      <c r="G913" s="829"/>
      <c r="H913" s="829"/>
      <c r="I913" s="830"/>
      <c r="J913" s="781"/>
      <c r="K913" s="781"/>
      <c r="L913" s="781"/>
      <c r="M913" s="781"/>
      <c r="N913" s="781"/>
      <c r="O913" s="781"/>
      <c r="P913" s="781"/>
    </row>
    <row r="914" spans="2:16" ht="14.25" customHeight="1" x14ac:dyDescent="0.25">
      <c r="B914" s="829"/>
      <c r="C914" s="829"/>
      <c r="D914" s="829"/>
      <c r="E914" s="829"/>
      <c r="F914" s="829"/>
      <c r="G914" s="829"/>
      <c r="H914" s="829"/>
      <c r="I914" s="830"/>
      <c r="J914" s="781"/>
      <c r="K914" s="781"/>
      <c r="L914" s="781"/>
      <c r="M914" s="781"/>
      <c r="N914" s="781"/>
      <c r="O914" s="781"/>
      <c r="P914" s="781"/>
    </row>
    <row r="915" spans="2:16" ht="14.25" customHeight="1" x14ac:dyDescent="0.25">
      <c r="B915" s="829"/>
      <c r="C915" s="829"/>
      <c r="D915" s="829"/>
      <c r="E915" s="829"/>
      <c r="F915" s="829"/>
      <c r="G915" s="829"/>
      <c r="H915" s="829"/>
      <c r="I915" s="830"/>
      <c r="J915" s="781"/>
      <c r="K915" s="781"/>
      <c r="L915" s="781"/>
      <c r="M915" s="781"/>
      <c r="N915" s="781"/>
      <c r="O915" s="781"/>
      <c r="P915" s="781"/>
    </row>
    <row r="916" spans="2:16" ht="14.25" customHeight="1" x14ac:dyDescent="0.25">
      <c r="B916" s="829"/>
      <c r="C916" s="829"/>
      <c r="D916" s="829"/>
      <c r="E916" s="829"/>
      <c r="F916" s="829"/>
      <c r="G916" s="829"/>
      <c r="H916" s="829"/>
      <c r="I916" s="830"/>
      <c r="J916" s="781"/>
      <c r="K916" s="781"/>
      <c r="L916" s="781"/>
      <c r="M916" s="781"/>
      <c r="N916" s="781"/>
      <c r="O916" s="781"/>
      <c r="P916" s="781"/>
    </row>
    <row r="917" spans="2:16" ht="14.25" customHeight="1" x14ac:dyDescent="0.25">
      <c r="B917" s="829"/>
      <c r="C917" s="829"/>
      <c r="D917" s="829"/>
      <c r="E917" s="829"/>
      <c r="F917" s="829"/>
      <c r="G917" s="829"/>
      <c r="H917" s="829"/>
      <c r="I917" s="830"/>
      <c r="J917" s="781"/>
      <c r="K917" s="781"/>
      <c r="L917" s="781"/>
      <c r="M917" s="781"/>
      <c r="N917" s="781"/>
      <c r="O917" s="781"/>
      <c r="P917" s="781"/>
    </row>
    <row r="918" spans="2:16" ht="14.25" customHeight="1" x14ac:dyDescent="0.25">
      <c r="B918" s="829"/>
      <c r="C918" s="829"/>
      <c r="D918" s="829"/>
      <c r="E918" s="829"/>
      <c r="F918" s="829"/>
      <c r="G918" s="829"/>
      <c r="H918" s="829"/>
      <c r="I918" s="830"/>
      <c r="J918" s="781"/>
      <c r="K918" s="781"/>
      <c r="L918" s="781"/>
      <c r="M918" s="781"/>
      <c r="N918" s="781"/>
      <c r="O918" s="781"/>
      <c r="P918" s="781"/>
    </row>
    <row r="919" spans="2:16" ht="14.25" customHeight="1" x14ac:dyDescent="0.25">
      <c r="B919" s="829"/>
      <c r="C919" s="829"/>
      <c r="D919" s="829"/>
      <c r="E919" s="829"/>
      <c r="F919" s="829"/>
      <c r="G919" s="829"/>
      <c r="H919" s="829"/>
      <c r="I919" s="830"/>
      <c r="J919" s="781"/>
      <c r="K919" s="781"/>
      <c r="L919" s="781"/>
      <c r="M919" s="781"/>
      <c r="N919" s="781"/>
      <c r="O919" s="781"/>
      <c r="P919" s="781"/>
    </row>
    <row r="920" spans="2:16" ht="14.25" customHeight="1" x14ac:dyDescent="0.25">
      <c r="B920" s="829"/>
      <c r="C920" s="829"/>
      <c r="D920" s="829"/>
      <c r="E920" s="829"/>
      <c r="F920" s="829"/>
      <c r="G920" s="829"/>
      <c r="H920" s="829"/>
      <c r="I920" s="830"/>
      <c r="J920" s="781"/>
      <c r="K920" s="781"/>
      <c r="L920" s="781"/>
      <c r="M920" s="781"/>
      <c r="N920" s="781"/>
      <c r="O920" s="781"/>
      <c r="P920" s="781"/>
    </row>
    <row r="921" spans="2:16" ht="14.25" customHeight="1" x14ac:dyDescent="0.25">
      <c r="B921" s="829"/>
      <c r="C921" s="829"/>
      <c r="D921" s="829"/>
      <c r="E921" s="829"/>
      <c r="F921" s="829"/>
      <c r="G921" s="829"/>
      <c r="H921" s="829"/>
      <c r="I921" s="830"/>
      <c r="J921" s="781"/>
      <c r="K921" s="781"/>
      <c r="L921" s="781"/>
      <c r="M921" s="781"/>
      <c r="N921" s="781"/>
      <c r="O921" s="781"/>
      <c r="P921" s="781"/>
    </row>
    <row r="922" spans="2:16" ht="14.25" customHeight="1" x14ac:dyDescent="0.25">
      <c r="B922" s="829"/>
      <c r="C922" s="829"/>
      <c r="D922" s="829"/>
      <c r="E922" s="829"/>
      <c r="F922" s="829"/>
      <c r="G922" s="829"/>
      <c r="H922" s="829"/>
      <c r="I922" s="830"/>
      <c r="J922" s="781"/>
      <c r="K922" s="781"/>
      <c r="L922" s="781"/>
      <c r="M922" s="781"/>
      <c r="N922" s="781"/>
      <c r="O922" s="781"/>
      <c r="P922" s="781"/>
    </row>
    <row r="923" spans="2:16" ht="14.25" customHeight="1" x14ac:dyDescent="0.25">
      <c r="B923" s="829"/>
      <c r="C923" s="829"/>
      <c r="D923" s="829"/>
      <c r="E923" s="829"/>
      <c r="F923" s="829"/>
      <c r="G923" s="829"/>
      <c r="H923" s="829"/>
      <c r="I923" s="830"/>
      <c r="J923" s="781"/>
      <c r="K923" s="781"/>
      <c r="L923" s="781"/>
      <c r="M923" s="781"/>
      <c r="N923" s="781"/>
      <c r="O923" s="781"/>
      <c r="P923" s="781"/>
    </row>
    <row r="924" spans="2:16" ht="14.25" customHeight="1" x14ac:dyDescent="0.25">
      <c r="B924" s="829"/>
      <c r="C924" s="829"/>
      <c r="D924" s="829"/>
      <c r="E924" s="829"/>
      <c r="F924" s="829"/>
      <c r="G924" s="829"/>
      <c r="H924" s="829"/>
      <c r="I924" s="830"/>
      <c r="J924" s="781"/>
      <c r="K924" s="781"/>
      <c r="L924" s="781"/>
      <c r="M924" s="781"/>
      <c r="N924" s="781"/>
      <c r="O924" s="781"/>
      <c r="P924" s="781"/>
    </row>
    <row r="925" spans="2:16" ht="14.25" customHeight="1" x14ac:dyDescent="0.25">
      <c r="B925" s="829"/>
      <c r="C925" s="829"/>
      <c r="D925" s="829"/>
      <c r="E925" s="829"/>
      <c r="F925" s="829"/>
      <c r="G925" s="829"/>
      <c r="H925" s="829"/>
      <c r="I925" s="830"/>
      <c r="J925" s="781"/>
      <c r="K925" s="781"/>
      <c r="L925" s="781"/>
      <c r="M925" s="781"/>
      <c r="N925" s="781"/>
      <c r="O925" s="781"/>
      <c r="P925" s="781"/>
    </row>
    <row r="926" spans="2:16" ht="14.25" customHeight="1" x14ac:dyDescent="0.25">
      <c r="B926" s="829"/>
      <c r="C926" s="829"/>
      <c r="D926" s="829"/>
      <c r="E926" s="829"/>
      <c r="F926" s="829"/>
      <c r="G926" s="829"/>
      <c r="H926" s="829"/>
      <c r="I926" s="830"/>
      <c r="J926" s="781"/>
      <c r="K926" s="781"/>
      <c r="L926" s="781"/>
      <c r="M926" s="781"/>
      <c r="N926" s="781"/>
      <c r="O926" s="781"/>
      <c r="P926" s="781"/>
    </row>
    <row r="927" spans="2:16" ht="14.25" customHeight="1" x14ac:dyDescent="0.25">
      <c r="B927" s="829"/>
      <c r="C927" s="829"/>
      <c r="D927" s="829"/>
      <c r="E927" s="829"/>
      <c r="F927" s="829"/>
      <c r="G927" s="829"/>
      <c r="H927" s="829"/>
      <c r="I927" s="830"/>
      <c r="J927" s="781"/>
      <c r="K927" s="781"/>
      <c r="L927" s="781"/>
      <c r="M927" s="781"/>
      <c r="N927" s="781"/>
      <c r="O927" s="781"/>
      <c r="P927" s="781"/>
    </row>
    <row r="928" spans="2:16" ht="14.25" customHeight="1" x14ac:dyDescent="0.25">
      <c r="B928" s="829"/>
      <c r="C928" s="829"/>
      <c r="D928" s="829"/>
      <c r="E928" s="829"/>
      <c r="F928" s="829"/>
      <c r="G928" s="829"/>
      <c r="H928" s="829"/>
      <c r="I928" s="830"/>
      <c r="J928" s="781"/>
      <c r="K928" s="781"/>
      <c r="L928" s="781"/>
      <c r="M928" s="781"/>
      <c r="N928" s="781"/>
      <c r="O928" s="781"/>
      <c r="P928" s="781"/>
    </row>
    <row r="929" spans="2:16" ht="14.25" customHeight="1" x14ac:dyDescent="0.25">
      <c r="B929" s="829"/>
      <c r="C929" s="829"/>
      <c r="D929" s="829"/>
      <c r="E929" s="829"/>
      <c r="F929" s="829"/>
      <c r="G929" s="829"/>
      <c r="H929" s="829"/>
      <c r="I929" s="830"/>
      <c r="J929" s="781"/>
      <c r="K929" s="781"/>
      <c r="L929" s="781"/>
      <c r="M929" s="781"/>
      <c r="N929" s="781"/>
      <c r="O929" s="781"/>
      <c r="P929" s="781"/>
    </row>
    <row r="930" spans="2:16" ht="14.25" customHeight="1" x14ac:dyDescent="0.25">
      <c r="B930" s="829"/>
      <c r="C930" s="829"/>
      <c r="D930" s="829"/>
      <c r="E930" s="829"/>
      <c r="F930" s="829"/>
      <c r="G930" s="829"/>
      <c r="H930" s="829"/>
      <c r="I930" s="830"/>
      <c r="J930" s="781"/>
      <c r="K930" s="781"/>
      <c r="L930" s="781"/>
      <c r="M930" s="781"/>
      <c r="N930" s="781"/>
      <c r="O930" s="781"/>
      <c r="P930" s="781"/>
    </row>
    <row r="931" spans="2:16" ht="14.25" customHeight="1" x14ac:dyDescent="0.25">
      <c r="B931" s="829"/>
      <c r="C931" s="829"/>
      <c r="D931" s="829"/>
      <c r="E931" s="829"/>
      <c r="F931" s="829"/>
      <c r="G931" s="829"/>
      <c r="H931" s="829"/>
      <c r="I931" s="830"/>
      <c r="J931" s="781"/>
      <c r="K931" s="781"/>
      <c r="L931" s="781"/>
      <c r="M931" s="781"/>
      <c r="N931" s="781"/>
      <c r="O931" s="781"/>
      <c r="P931" s="781"/>
    </row>
    <row r="932" spans="2:16" ht="14.25" customHeight="1" x14ac:dyDescent="0.25">
      <c r="B932" s="829"/>
      <c r="C932" s="829"/>
      <c r="D932" s="829"/>
      <c r="E932" s="829"/>
      <c r="F932" s="829"/>
      <c r="G932" s="829"/>
      <c r="H932" s="829"/>
      <c r="I932" s="830"/>
      <c r="J932" s="781"/>
      <c r="K932" s="781"/>
      <c r="L932" s="781"/>
      <c r="M932" s="781"/>
      <c r="N932" s="781"/>
      <c r="O932" s="781"/>
      <c r="P932" s="781"/>
    </row>
    <row r="933" spans="2:16" ht="14.25" customHeight="1" x14ac:dyDescent="0.25">
      <c r="B933" s="829"/>
      <c r="C933" s="829"/>
      <c r="D933" s="829"/>
      <c r="E933" s="829"/>
      <c r="F933" s="829"/>
      <c r="G933" s="829"/>
      <c r="H933" s="829"/>
      <c r="I933" s="830"/>
      <c r="J933" s="781"/>
      <c r="K933" s="781"/>
      <c r="L933" s="781"/>
      <c r="M933" s="781"/>
      <c r="N933" s="781"/>
      <c r="O933" s="781"/>
      <c r="P933" s="781"/>
    </row>
    <row r="934" spans="2:16" ht="14.25" customHeight="1" x14ac:dyDescent="0.25">
      <c r="B934" s="829"/>
      <c r="C934" s="829"/>
      <c r="D934" s="829"/>
      <c r="E934" s="829"/>
      <c r="F934" s="829"/>
      <c r="G934" s="829"/>
      <c r="H934" s="829"/>
      <c r="I934" s="830"/>
      <c r="J934" s="781"/>
      <c r="K934" s="781"/>
      <c r="L934" s="781"/>
      <c r="M934" s="781"/>
      <c r="N934" s="781"/>
      <c r="O934" s="781"/>
      <c r="P934" s="781"/>
    </row>
    <row r="935" spans="2:16" ht="14.25" customHeight="1" x14ac:dyDescent="0.25">
      <c r="B935" s="829"/>
      <c r="C935" s="829"/>
      <c r="D935" s="829"/>
      <c r="E935" s="829"/>
      <c r="F935" s="829"/>
      <c r="G935" s="829"/>
      <c r="H935" s="829"/>
      <c r="I935" s="830"/>
      <c r="J935" s="781"/>
      <c r="K935" s="781"/>
      <c r="L935" s="781"/>
      <c r="M935" s="781"/>
      <c r="N935" s="781"/>
      <c r="O935" s="781"/>
      <c r="P935" s="781"/>
    </row>
    <row r="936" spans="2:16" ht="14.25" customHeight="1" x14ac:dyDescent="0.25">
      <c r="B936" s="829"/>
      <c r="C936" s="829"/>
      <c r="D936" s="829"/>
      <c r="E936" s="829"/>
      <c r="F936" s="829"/>
      <c r="G936" s="829"/>
      <c r="H936" s="829"/>
      <c r="I936" s="830"/>
      <c r="J936" s="781"/>
      <c r="K936" s="781"/>
      <c r="L936" s="781"/>
      <c r="M936" s="781"/>
      <c r="N936" s="781"/>
      <c r="O936" s="781"/>
      <c r="P936" s="781"/>
    </row>
    <row r="937" spans="2:16" ht="14.25" customHeight="1" x14ac:dyDescent="0.25">
      <c r="B937" s="829"/>
      <c r="C937" s="829"/>
      <c r="D937" s="829"/>
      <c r="E937" s="829"/>
      <c r="F937" s="829"/>
      <c r="G937" s="829"/>
      <c r="H937" s="829"/>
      <c r="I937" s="830"/>
      <c r="J937" s="781"/>
      <c r="K937" s="781"/>
      <c r="L937" s="781"/>
      <c r="M937" s="781"/>
      <c r="N937" s="781"/>
      <c r="O937" s="781"/>
      <c r="P937" s="781"/>
    </row>
    <row r="938" spans="2:16" ht="14.25" customHeight="1" x14ac:dyDescent="0.25">
      <c r="B938" s="829"/>
      <c r="C938" s="829"/>
      <c r="D938" s="829"/>
      <c r="E938" s="829"/>
      <c r="F938" s="829"/>
      <c r="G938" s="829"/>
      <c r="H938" s="829"/>
      <c r="I938" s="830"/>
      <c r="J938" s="781"/>
      <c r="K938" s="781"/>
      <c r="L938" s="781"/>
      <c r="M938" s="781"/>
      <c r="N938" s="781"/>
      <c r="O938" s="781"/>
      <c r="P938" s="781"/>
    </row>
    <row r="939" spans="2:16" ht="14.25" customHeight="1" x14ac:dyDescent="0.25">
      <c r="B939" s="829"/>
      <c r="C939" s="829"/>
      <c r="D939" s="829"/>
      <c r="E939" s="829"/>
      <c r="F939" s="829"/>
      <c r="G939" s="829"/>
      <c r="H939" s="829"/>
      <c r="I939" s="830"/>
      <c r="J939" s="781"/>
      <c r="K939" s="781"/>
      <c r="L939" s="781"/>
      <c r="M939" s="781"/>
      <c r="N939" s="781"/>
      <c r="O939" s="781"/>
      <c r="P939" s="781"/>
    </row>
    <row r="940" spans="2:16" ht="14.25" customHeight="1" x14ac:dyDescent="0.25">
      <c r="B940" s="829"/>
      <c r="C940" s="829"/>
      <c r="D940" s="829"/>
      <c r="E940" s="829"/>
      <c r="F940" s="829"/>
      <c r="G940" s="829"/>
      <c r="H940" s="829"/>
      <c r="I940" s="830"/>
      <c r="J940" s="781"/>
      <c r="K940" s="781"/>
      <c r="L940" s="781"/>
      <c r="M940" s="781"/>
      <c r="N940" s="781"/>
      <c r="O940" s="781"/>
      <c r="P940" s="781"/>
    </row>
    <row r="941" spans="2:16" ht="14.25" customHeight="1" x14ac:dyDescent="0.25">
      <c r="B941" s="829"/>
      <c r="C941" s="829"/>
      <c r="D941" s="829"/>
      <c r="E941" s="829"/>
      <c r="F941" s="829"/>
      <c r="G941" s="829"/>
      <c r="H941" s="829"/>
      <c r="I941" s="830"/>
      <c r="J941" s="781"/>
      <c r="K941" s="781"/>
      <c r="L941" s="781"/>
      <c r="M941" s="781"/>
      <c r="N941" s="781"/>
      <c r="O941" s="781"/>
      <c r="P941" s="781"/>
    </row>
    <row r="942" spans="2:16" ht="14.25" customHeight="1" x14ac:dyDescent="0.25">
      <c r="B942" s="829"/>
      <c r="C942" s="829"/>
      <c r="D942" s="829"/>
      <c r="E942" s="829"/>
      <c r="F942" s="829"/>
      <c r="G942" s="829"/>
      <c r="H942" s="829"/>
      <c r="I942" s="830"/>
      <c r="J942" s="781"/>
      <c r="K942" s="781"/>
      <c r="L942" s="781"/>
      <c r="M942" s="781"/>
      <c r="N942" s="781"/>
      <c r="O942" s="781"/>
      <c r="P942" s="781"/>
    </row>
    <row r="943" spans="2:16" ht="14.25" customHeight="1" x14ac:dyDescent="0.25">
      <c r="B943" s="829"/>
      <c r="C943" s="829"/>
      <c r="D943" s="829"/>
      <c r="E943" s="829"/>
      <c r="F943" s="829"/>
      <c r="G943" s="829"/>
      <c r="H943" s="829"/>
      <c r="I943" s="830"/>
      <c r="J943" s="781"/>
      <c r="K943" s="781"/>
      <c r="L943" s="781"/>
      <c r="M943" s="781"/>
      <c r="N943" s="781"/>
      <c r="O943" s="781"/>
      <c r="P943" s="781"/>
    </row>
    <row r="944" spans="2:16" ht="14.25" customHeight="1" x14ac:dyDescent="0.25">
      <c r="B944" s="829"/>
      <c r="C944" s="829"/>
      <c r="D944" s="829"/>
      <c r="E944" s="829"/>
      <c r="F944" s="829"/>
      <c r="G944" s="829"/>
      <c r="H944" s="829"/>
      <c r="I944" s="830"/>
      <c r="J944" s="781"/>
      <c r="K944" s="781"/>
      <c r="L944" s="781"/>
      <c r="M944" s="781"/>
      <c r="N944" s="781"/>
      <c r="O944" s="781"/>
      <c r="P944" s="781"/>
    </row>
    <row r="945" spans="2:16" ht="14.25" customHeight="1" x14ac:dyDescent="0.25">
      <c r="B945" s="829"/>
      <c r="C945" s="829"/>
      <c r="D945" s="829"/>
      <c r="E945" s="829"/>
      <c r="F945" s="829"/>
      <c r="G945" s="829"/>
      <c r="H945" s="829"/>
      <c r="I945" s="830"/>
      <c r="J945" s="781"/>
      <c r="K945" s="781"/>
      <c r="L945" s="781"/>
      <c r="M945" s="781"/>
      <c r="N945" s="781"/>
      <c r="O945" s="781"/>
      <c r="P945" s="781"/>
    </row>
    <row r="946" spans="2:16" ht="14.25" customHeight="1" x14ac:dyDescent="0.25">
      <c r="B946" s="829"/>
      <c r="C946" s="829"/>
      <c r="D946" s="829"/>
      <c r="E946" s="829"/>
      <c r="F946" s="829"/>
      <c r="G946" s="829"/>
      <c r="H946" s="829"/>
      <c r="I946" s="830"/>
      <c r="J946" s="781"/>
      <c r="K946" s="781"/>
      <c r="L946" s="781"/>
      <c r="M946" s="781"/>
      <c r="N946" s="781"/>
      <c r="O946" s="781"/>
      <c r="P946" s="781"/>
    </row>
    <row r="947" spans="2:16" ht="14.25" customHeight="1" x14ac:dyDescent="0.25">
      <c r="B947" s="829"/>
      <c r="C947" s="829"/>
      <c r="D947" s="829"/>
      <c r="E947" s="829"/>
      <c r="F947" s="829"/>
      <c r="G947" s="829"/>
      <c r="H947" s="829"/>
      <c r="I947" s="830"/>
      <c r="J947" s="781"/>
      <c r="K947" s="781"/>
      <c r="L947" s="781"/>
      <c r="M947" s="781"/>
      <c r="N947" s="781"/>
      <c r="O947" s="781"/>
      <c r="P947" s="781"/>
    </row>
    <row r="948" spans="2:16" ht="14.25" customHeight="1" x14ac:dyDescent="0.25">
      <c r="B948" s="829"/>
      <c r="C948" s="829"/>
      <c r="D948" s="829"/>
      <c r="E948" s="829"/>
      <c r="F948" s="829"/>
      <c r="G948" s="829"/>
      <c r="H948" s="829"/>
      <c r="I948" s="830"/>
      <c r="J948" s="781"/>
      <c r="K948" s="781"/>
      <c r="L948" s="781"/>
      <c r="M948" s="781"/>
      <c r="N948" s="781"/>
      <c r="O948" s="781"/>
      <c r="P948" s="781"/>
    </row>
    <row r="949" spans="2:16" ht="14.25" customHeight="1" x14ac:dyDescent="0.25">
      <c r="B949" s="829"/>
      <c r="C949" s="829"/>
      <c r="D949" s="829"/>
      <c r="E949" s="829"/>
      <c r="F949" s="829"/>
      <c r="G949" s="829"/>
      <c r="H949" s="829"/>
      <c r="I949" s="830"/>
      <c r="J949" s="781"/>
      <c r="K949" s="781"/>
      <c r="L949" s="781"/>
      <c r="M949" s="781"/>
      <c r="N949" s="781"/>
      <c r="O949" s="781"/>
      <c r="P949" s="781"/>
    </row>
    <row r="950" spans="2:16" ht="14.25" customHeight="1" x14ac:dyDescent="0.25">
      <c r="B950" s="829"/>
      <c r="C950" s="829"/>
      <c r="D950" s="829"/>
      <c r="E950" s="829"/>
      <c r="F950" s="829"/>
      <c r="G950" s="829"/>
      <c r="H950" s="829"/>
      <c r="I950" s="830"/>
      <c r="J950" s="781"/>
      <c r="K950" s="781"/>
      <c r="L950" s="781"/>
      <c r="M950" s="781"/>
      <c r="N950" s="781"/>
      <c r="O950" s="781"/>
      <c r="P950" s="781"/>
    </row>
    <row r="951" spans="2:16" ht="14.25" customHeight="1" x14ac:dyDescent="0.25">
      <c r="B951" s="829"/>
      <c r="C951" s="829"/>
      <c r="D951" s="829"/>
      <c r="E951" s="829"/>
      <c r="F951" s="829"/>
      <c r="G951" s="829"/>
      <c r="H951" s="829"/>
      <c r="I951" s="830"/>
      <c r="J951" s="781"/>
      <c r="K951" s="781"/>
      <c r="L951" s="781"/>
      <c r="M951" s="781"/>
      <c r="N951" s="781"/>
      <c r="O951" s="781"/>
      <c r="P951" s="781"/>
    </row>
    <row r="952" spans="2:16" ht="14.25" customHeight="1" x14ac:dyDescent="0.25">
      <c r="B952" s="829"/>
      <c r="C952" s="829"/>
      <c r="D952" s="829"/>
      <c r="E952" s="829"/>
      <c r="F952" s="829"/>
      <c r="G952" s="829"/>
      <c r="H952" s="829"/>
      <c r="I952" s="830"/>
      <c r="J952" s="781"/>
      <c r="K952" s="781"/>
      <c r="L952" s="781"/>
      <c r="M952" s="781"/>
      <c r="N952" s="781"/>
      <c r="O952" s="781"/>
      <c r="P952" s="781"/>
    </row>
    <row r="953" spans="2:16" ht="14.25" customHeight="1" x14ac:dyDescent="0.25">
      <c r="B953" s="829"/>
      <c r="C953" s="829"/>
      <c r="D953" s="829"/>
      <c r="E953" s="829"/>
      <c r="F953" s="829"/>
      <c r="G953" s="829"/>
      <c r="H953" s="829"/>
      <c r="I953" s="830"/>
      <c r="J953" s="781"/>
      <c r="K953" s="781"/>
      <c r="L953" s="781"/>
      <c r="M953" s="781"/>
      <c r="N953" s="781"/>
      <c r="O953" s="781"/>
      <c r="P953" s="781"/>
    </row>
    <row r="954" spans="2:16" ht="14.25" customHeight="1" x14ac:dyDescent="0.25">
      <c r="B954" s="829"/>
      <c r="C954" s="829"/>
      <c r="D954" s="829"/>
      <c r="E954" s="829"/>
      <c r="F954" s="829"/>
      <c r="G954" s="829"/>
      <c r="H954" s="829"/>
      <c r="I954" s="830"/>
      <c r="J954" s="781"/>
      <c r="K954" s="781"/>
      <c r="L954" s="781"/>
      <c r="M954" s="781"/>
      <c r="N954" s="781"/>
      <c r="O954" s="781"/>
      <c r="P954" s="781"/>
    </row>
    <row r="955" spans="2:16" ht="14.25" customHeight="1" x14ac:dyDescent="0.25">
      <c r="B955" s="829"/>
      <c r="C955" s="829"/>
      <c r="D955" s="829"/>
      <c r="E955" s="829"/>
      <c r="F955" s="829"/>
      <c r="G955" s="829"/>
      <c r="H955" s="829"/>
      <c r="I955" s="830"/>
      <c r="J955" s="781"/>
      <c r="K955" s="781"/>
      <c r="L955" s="781"/>
      <c r="M955" s="781"/>
      <c r="N955" s="781"/>
      <c r="O955" s="781"/>
      <c r="P955" s="781"/>
    </row>
    <row r="956" spans="2:16" ht="14.25" customHeight="1" x14ac:dyDescent="0.25">
      <c r="B956" s="829"/>
      <c r="C956" s="829"/>
      <c r="D956" s="829"/>
      <c r="E956" s="829"/>
      <c r="F956" s="829"/>
      <c r="G956" s="829"/>
      <c r="H956" s="829"/>
      <c r="I956" s="830"/>
      <c r="J956" s="781"/>
      <c r="K956" s="781"/>
      <c r="L956" s="781"/>
      <c r="M956" s="781"/>
      <c r="N956" s="781"/>
      <c r="O956" s="781"/>
      <c r="P956" s="781"/>
    </row>
    <row r="957" spans="2:16" ht="14.25" customHeight="1" x14ac:dyDescent="0.25">
      <c r="B957" s="829"/>
      <c r="C957" s="829"/>
      <c r="D957" s="829"/>
      <c r="E957" s="829"/>
      <c r="F957" s="829"/>
      <c r="G957" s="829"/>
      <c r="H957" s="829"/>
      <c r="I957" s="830"/>
      <c r="J957" s="781"/>
      <c r="K957" s="781"/>
      <c r="L957" s="781"/>
      <c r="M957" s="781"/>
      <c r="N957" s="781"/>
      <c r="O957" s="781"/>
      <c r="P957" s="781"/>
    </row>
    <row r="958" spans="2:16" ht="14.25" customHeight="1" x14ac:dyDescent="0.25">
      <c r="B958" s="829"/>
      <c r="C958" s="829"/>
      <c r="D958" s="829"/>
      <c r="E958" s="829"/>
      <c r="F958" s="829"/>
      <c r="G958" s="829"/>
      <c r="H958" s="829"/>
      <c r="I958" s="830"/>
      <c r="J958" s="781"/>
      <c r="K958" s="781"/>
      <c r="L958" s="781"/>
      <c r="M958" s="781"/>
      <c r="N958" s="781"/>
      <c r="O958" s="781"/>
      <c r="P958" s="781"/>
    </row>
    <row r="959" spans="2:16" ht="14.25" customHeight="1" x14ac:dyDescent="0.25">
      <c r="B959" s="829"/>
      <c r="C959" s="829"/>
      <c r="D959" s="829"/>
      <c r="E959" s="829"/>
      <c r="F959" s="829"/>
      <c r="G959" s="829"/>
      <c r="H959" s="829"/>
      <c r="I959" s="830"/>
      <c r="J959" s="781"/>
      <c r="K959" s="781"/>
      <c r="L959" s="781"/>
      <c r="M959" s="781"/>
      <c r="N959" s="781"/>
      <c r="O959" s="781"/>
      <c r="P959" s="781"/>
    </row>
    <row r="960" spans="2:16" ht="14.25" customHeight="1" x14ac:dyDescent="0.25">
      <c r="B960" s="829"/>
      <c r="C960" s="829"/>
      <c r="D960" s="829"/>
      <c r="E960" s="829"/>
      <c r="F960" s="829"/>
      <c r="G960" s="829"/>
      <c r="H960" s="829"/>
      <c r="I960" s="830"/>
      <c r="J960" s="781"/>
      <c r="K960" s="781"/>
      <c r="L960" s="781"/>
      <c r="M960" s="781"/>
      <c r="N960" s="781"/>
      <c r="O960" s="781"/>
      <c r="P960" s="781"/>
    </row>
    <row r="961" spans="2:16" ht="14.25" customHeight="1" x14ac:dyDescent="0.25">
      <c r="B961" s="829"/>
      <c r="C961" s="829"/>
      <c r="D961" s="829"/>
      <c r="E961" s="829"/>
      <c r="F961" s="829"/>
      <c r="G961" s="829"/>
      <c r="H961" s="829"/>
      <c r="I961" s="830"/>
      <c r="J961" s="781"/>
      <c r="K961" s="781"/>
      <c r="L961" s="781"/>
      <c r="M961" s="781"/>
      <c r="N961" s="781"/>
      <c r="O961" s="781"/>
      <c r="P961" s="781"/>
    </row>
    <row r="962" spans="2:16" ht="14.25" customHeight="1" x14ac:dyDescent="0.25">
      <c r="B962" s="829"/>
      <c r="C962" s="829"/>
      <c r="D962" s="829"/>
      <c r="E962" s="829"/>
      <c r="F962" s="829"/>
      <c r="G962" s="829"/>
      <c r="H962" s="829"/>
      <c r="I962" s="830"/>
      <c r="J962" s="781"/>
      <c r="K962" s="781"/>
      <c r="L962" s="781"/>
      <c r="M962" s="781"/>
      <c r="N962" s="781"/>
      <c r="O962" s="781"/>
      <c r="P962" s="781"/>
    </row>
    <row r="963" spans="2:16" ht="14.25" customHeight="1" x14ac:dyDescent="0.25">
      <c r="B963" s="829"/>
      <c r="C963" s="829"/>
      <c r="D963" s="829"/>
      <c r="E963" s="829"/>
      <c r="F963" s="829"/>
      <c r="G963" s="829"/>
      <c r="H963" s="829"/>
      <c r="I963" s="830"/>
      <c r="J963" s="781"/>
      <c r="K963" s="781"/>
      <c r="L963" s="781"/>
      <c r="M963" s="781"/>
      <c r="N963" s="781"/>
      <c r="O963" s="781"/>
      <c r="P963" s="781"/>
    </row>
    <row r="964" spans="2:16" ht="14.25" customHeight="1" x14ac:dyDescent="0.25">
      <c r="B964" s="829"/>
      <c r="C964" s="829"/>
      <c r="D964" s="829"/>
      <c r="E964" s="829"/>
      <c r="F964" s="829"/>
      <c r="G964" s="829"/>
      <c r="H964" s="829"/>
      <c r="I964" s="830"/>
      <c r="J964" s="781"/>
      <c r="K964" s="781"/>
      <c r="L964" s="781"/>
      <c r="M964" s="781"/>
      <c r="N964" s="781"/>
      <c r="O964" s="781"/>
      <c r="P964" s="781"/>
    </row>
    <row r="965" spans="2:16" ht="14.25" customHeight="1" x14ac:dyDescent="0.25">
      <c r="B965" s="829"/>
      <c r="C965" s="829"/>
      <c r="D965" s="829"/>
      <c r="E965" s="829"/>
      <c r="F965" s="829"/>
      <c r="G965" s="829"/>
      <c r="H965" s="829"/>
      <c r="I965" s="830"/>
      <c r="J965" s="781"/>
      <c r="K965" s="781"/>
      <c r="L965" s="781"/>
      <c r="M965" s="781"/>
      <c r="N965" s="781"/>
      <c r="O965" s="781"/>
      <c r="P965" s="781"/>
    </row>
    <row r="966" spans="2:16" ht="14.25" customHeight="1" x14ac:dyDescent="0.25">
      <c r="B966" s="829"/>
      <c r="C966" s="829"/>
      <c r="D966" s="829"/>
      <c r="E966" s="829"/>
      <c r="F966" s="829"/>
      <c r="G966" s="829"/>
      <c r="H966" s="829"/>
      <c r="I966" s="830"/>
      <c r="J966" s="781"/>
      <c r="K966" s="781"/>
      <c r="L966" s="781"/>
      <c r="M966" s="781"/>
      <c r="N966" s="781"/>
      <c r="O966" s="781"/>
      <c r="P966" s="781"/>
    </row>
    <row r="967" spans="2:16" ht="14.25" customHeight="1" x14ac:dyDescent="0.25">
      <c r="B967" s="829"/>
      <c r="C967" s="829"/>
      <c r="D967" s="829"/>
      <c r="E967" s="829"/>
      <c r="F967" s="829"/>
      <c r="G967" s="829"/>
      <c r="H967" s="829"/>
      <c r="I967" s="830"/>
      <c r="J967" s="781"/>
      <c r="K967" s="781"/>
      <c r="L967" s="781"/>
      <c r="M967" s="781"/>
      <c r="N967" s="781"/>
      <c r="O967" s="781"/>
      <c r="P967" s="781"/>
    </row>
    <row r="968" spans="2:16" ht="14.25" customHeight="1" x14ac:dyDescent="0.25">
      <c r="B968" s="829"/>
      <c r="C968" s="829"/>
      <c r="D968" s="829"/>
      <c r="E968" s="829"/>
      <c r="F968" s="829"/>
      <c r="G968" s="829"/>
      <c r="H968" s="829"/>
      <c r="I968" s="830"/>
      <c r="J968" s="781"/>
      <c r="K968" s="781"/>
      <c r="L968" s="781"/>
      <c r="M968" s="781"/>
      <c r="N968" s="781"/>
      <c r="O968" s="781"/>
      <c r="P968" s="781"/>
    </row>
    <row r="969" spans="2:16" ht="14.25" customHeight="1" x14ac:dyDescent="0.25">
      <c r="B969" s="829"/>
      <c r="C969" s="829"/>
      <c r="D969" s="829"/>
      <c r="E969" s="829"/>
      <c r="F969" s="829"/>
      <c r="G969" s="829"/>
      <c r="H969" s="829"/>
      <c r="I969" s="830"/>
      <c r="J969" s="781"/>
      <c r="K969" s="781"/>
      <c r="L969" s="781"/>
      <c r="M969" s="781"/>
      <c r="N969" s="781"/>
      <c r="O969" s="781"/>
      <c r="P969" s="781"/>
    </row>
    <row r="970" spans="2:16" ht="14.25" customHeight="1" x14ac:dyDescent="0.25">
      <c r="B970" s="829"/>
      <c r="C970" s="829"/>
      <c r="D970" s="829"/>
      <c r="E970" s="829"/>
      <c r="F970" s="829"/>
      <c r="G970" s="829"/>
      <c r="H970" s="829"/>
      <c r="I970" s="830"/>
      <c r="J970" s="781"/>
      <c r="K970" s="781"/>
      <c r="L970" s="781"/>
      <c r="M970" s="781"/>
      <c r="N970" s="781"/>
      <c r="O970" s="781"/>
      <c r="P970" s="781"/>
    </row>
    <row r="971" spans="2:16" ht="14.25" customHeight="1" x14ac:dyDescent="0.25">
      <c r="B971" s="829"/>
      <c r="C971" s="829"/>
      <c r="D971" s="829"/>
      <c r="E971" s="829"/>
      <c r="F971" s="829"/>
      <c r="G971" s="829"/>
      <c r="H971" s="829"/>
      <c r="I971" s="830"/>
      <c r="J971" s="781"/>
      <c r="K971" s="781"/>
      <c r="L971" s="781"/>
      <c r="M971" s="781"/>
      <c r="N971" s="781"/>
      <c r="O971" s="781"/>
      <c r="P971" s="781"/>
    </row>
    <row r="972" spans="2:16" ht="14.25" customHeight="1" x14ac:dyDescent="0.25">
      <c r="B972" s="829"/>
      <c r="C972" s="829"/>
      <c r="D972" s="829"/>
      <c r="E972" s="829"/>
      <c r="F972" s="829"/>
      <c r="G972" s="829"/>
      <c r="H972" s="829"/>
      <c r="I972" s="830"/>
      <c r="J972" s="781"/>
      <c r="K972" s="781"/>
      <c r="L972" s="781"/>
      <c r="M972" s="781"/>
      <c r="N972" s="781"/>
      <c r="O972" s="781"/>
      <c r="P972" s="781"/>
    </row>
    <row r="973" spans="2:16" ht="14.25" customHeight="1" x14ac:dyDescent="0.25">
      <c r="B973" s="829"/>
      <c r="C973" s="829"/>
      <c r="D973" s="829"/>
      <c r="E973" s="829"/>
      <c r="F973" s="829"/>
      <c r="G973" s="829"/>
      <c r="H973" s="829"/>
      <c r="I973" s="830"/>
      <c r="J973" s="781"/>
      <c r="K973" s="781"/>
      <c r="L973" s="781"/>
      <c r="M973" s="781"/>
      <c r="N973" s="781"/>
      <c r="O973" s="781"/>
      <c r="P973" s="781"/>
    </row>
    <row r="974" spans="2:16" ht="14.25" customHeight="1" x14ac:dyDescent="0.25">
      <c r="B974" s="829"/>
      <c r="C974" s="829"/>
      <c r="D974" s="829"/>
      <c r="E974" s="829"/>
      <c r="F974" s="829"/>
      <c r="G974" s="829"/>
      <c r="H974" s="829"/>
      <c r="I974" s="830"/>
      <c r="J974" s="781"/>
      <c r="K974" s="781"/>
      <c r="L974" s="781"/>
      <c r="M974" s="781"/>
      <c r="N974" s="781"/>
      <c r="O974" s="781"/>
      <c r="P974" s="781"/>
    </row>
    <row r="975" spans="2:16" ht="14.25" customHeight="1" x14ac:dyDescent="0.25">
      <c r="B975" s="829"/>
      <c r="C975" s="829"/>
      <c r="D975" s="829"/>
      <c r="E975" s="829"/>
      <c r="F975" s="829"/>
      <c r="G975" s="829"/>
      <c r="H975" s="829"/>
      <c r="I975" s="830"/>
      <c r="J975" s="781"/>
      <c r="K975" s="781"/>
      <c r="L975" s="781"/>
      <c r="M975" s="781"/>
      <c r="N975" s="781"/>
      <c r="O975" s="781"/>
      <c r="P975" s="781"/>
    </row>
    <row r="976" spans="2:16" ht="14.25" customHeight="1" x14ac:dyDescent="0.25">
      <c r="B976" s="829"/>
      <c r="C976" s="829"/>
      <c r="D976" s="829"/>
      <c r="E976" s="829"/>
      <c r="F976" s="829"/>
      <c r="G976" s="829"/>
      <c r="H976" s="829"/>
      <c r="I976" s="830"/>
      <c r="J976" s="781"/>
      <c r="K976" s="781"/>
      <c r="L976" s="781"/>
      <c r="M976" s="781"/>
      <c r="N976" s="781"/>
      <c r="O976" s="781"/>
      <c r="P976" s="781"/>
    </row>
    <row r="977" spans="2:16" ht="14.25" customHeight="1" x14ac:dyDescent="0.25">
      <c r="B977" s="829"/>
      <c r="C977" s="829"/>
      <c r="D977" s="829"/>
      <c r="E977" s="829"/>
      <c r="F977" s="829"/>
      <c r="G977" s="829"/>
      <c r="H977" s="829"/>
      <c r="I977" s="830"/>
      <c r="J977" s="781"/>
      <c r="K977" s="781"/>
      <c r="L977" s="781"/>
      <c r="M977" s="781"/>
      <c r="N977" s="781"/>
      <c r="O977" s="781"/>
      <c r="P977" s="781"/>
    </row>
    <row r="978" spans="2:16" ht="14.25" customHeight="1" x14ac:dyDescent="0.25">
      <c r="B978" s="829"/>
      <c r="C978" s="829"/>
      <c r="D978" s="829"/>
      <c r="E978" s="829"/>
      <c r="F978" s="829"/>
      <c r="G978" s="829"/>
      <c r="H978" s="829"/>
      <c r="I978" s="830"/>
      <c r="J978" s="781"/>
      <c r="K978" s="781"/>
      <c r="L978" s="781"/>
      <c r="M978" s="781"/>
      <c r="N978" s="781"/>
      <c r="O978" s="781"/>
      <c r="P978" s="781"/>
    </row>
    <row r="979" spans="2:16" ht="14.25" customHeight="1" x14ac:dyDescent="0.25">
      <c r="B979" s="829"/>
      <c r="C979" s="829"/>
      <c r="D979" s="829"/>
      <c r="E979" s="829"/>
      <c r="F979" s="829"/>
      <c r="G979" s="829"/>
      <c r="H979" s="829"/>
      <c r="I979" s="830"/>
      <c r="J979" s="781"/>
      <c r="K979" s="781"/>
      <c r="L979" s="781"/>
      <c r="M979" s="781"/>
      <c r="N979" s="781"/>
      <c r="O979" s="781"/>
      <c r="P979" s="781"/>
    </row>
    <row r="980" spans="2:16" ht="14.25" customHeight="1" x14ac:dyDescent="0.25">
      <c r="B980" s="829"/>
      <c r="C980" s="829"/>
      <c r="D980" s="829"/>
      <c r="E980" s="829"/>
      <c r="F980" s="829"/>
      <c r="G980" s="829"/>
      <c r="H980" s="829"/>
      <c r="I980" s="830"/>
      <c r="J980" s="781"/>
      <c r="K980" s="781"/>
      <c r="L980" s="781"/>
      <c r="M980" s="781"/>
      <c r="N980" s="781"/>
      <c r="O980" s="781"/>
      <c r="P980" s="781"/>
    </row>
    <row r="981" spans="2:16" ht="14.25" customHeight="1" x14ac:dyDescent="0.25">
      <c r="B981" s="829"/>
      <c r="C981" s="829"/>
      <c r="D981" s="829"/>
      <c r="E981" s="829"/>
      <c r="F981" s="829"/>
      <c r="G981" s="829"/>
      <c r="H981" s="829"/>
      <c r="I981" s="830"/>
      <c r="J981" s="781"/>
      <c r="K981" s="781"/>
      <c r="L981" s="781"/>
      <c r="M981" s="781"/>
      <c r="N981" s="781"/>
      <c r="O981" s="781"/>
      <c r="P981" s="781"/>
    </row>
    <row r="982" spans="2:16" ht="14.25" customHeight="1" x14ac:dyDescent="0.25">
      <c r="B982" s="829"/>
      <c r="C982" s="829"/>
      <c r="D982" s="829"/>
      <c r="E982" s="829"/>
      <c r="F982" s="829"/>
      <c r="G982" s="829"/>
      <c r="H982" s="829"/>
      <c r="I982" s="830"/>
      <c r="J982" s="781"/>
      <c r="K982" s="781"/>
      <c r="L982" s="781"/>
      <c r="M982" s="781"/>
      <c r="N982" s="781"/>
      <c r="O982" s="781"/>
      <c r="P982" s="781"/>
    </row>
    <row r="983" spans="2:16" ht="14.25" customHeight="1" x14ac:dyDescent="0.25">
      <c r="B983" s="829"/>
      <c r="C983" s="829"/>
      <c r="D983" s="829"/>
      <c r="E983" s="829"/>
      <c r="F983" s="829"/>
      <c r="G983" s="829"/>
      <c r="H983" s="829"/>
      <c r="I983" s="830"/>
      <c r="J983" s="781"/>
      <c r="K983" s="781"/>
      <c r="L983" s="781"/>
      <c r="M983" s="781"/>
      <c r="N983" s="781"/>
      <c r="O983" s="781"/>
      <c r="P983" s="781"/>
    </row>
    <row r="984" spans="2:16" ht="14.25" customHeight="1" x14ac:dyDescent="0.25">
      <c r="B984" s="829"/>
      <c r="C984" s="829"/>
      <c r="D984" s="829"/>
      <c r="E984" s="829"/>
      <c r="F984" s="829"/>
      <c r="G984" s="829"/>
      <c r="H984" s="829"/>
      <c r="I984" s="830"/>
      <c r="J984" s="781"/>
      <c r="K984" s="781"/>
      <c r="L984" s="781"/>
      <c r="M984" s="781"/>
      <c r="N984" s="781"/>
      <c r="O984" s="781"/>
      <c r="P984" s="781"/>
    </row>
    <row r="985" spans="2:16" ht="14.25" customHeight="1" x14ac:dyDescent="0.25">
      <c r="B985" s="829"/>
      <c r="C985" s="829"/>
      <c r="D985" s="829"/>
      <c r="E985" s="829"/>
      <c r="F985" s="829"/>
      <c r="G985" s="829"/>
      <c r="H985" s="829"/>
      <c r="I985" s="830"/>
      <c r="J985" s="781"/>
      <c r="K985" s="781"/>
      <c r="L985" s="781"/>
      <c r="M985" s="781"/>
      <c r="N985" s="781"/>
      <c r="O985" s="781"/>
      <c r="P985" s="781"/>
    </row>
    <row r="986" spans="2:16" ht="14.25" customHeight="1" x14ac:dyDescent="0.25">
      <c r="B986" s="829"/>
      <c r="C986" s="829"/>
      <c r="D986" s="829"/>
      <c r="E986" s="829"/>
      <c r="F986" s="829"/>
      <c r="G986" s="829"/>
      <c r="H986" s="829"/>
      <c r="I986" s="830"/>
      <c r="J986" s="781"/>
      <c r="K986" s="781"/>
      <c r="L986" s="781"/>
      <c r="M986" s="781"/>
      <c r="N986" s="781"/>
      <c r="O986" s="781"/>
      <c r="P986" s="781"/>
    </row>
    <row r="987" spans="2:16" ht="14.25" customHeight="1" x14ac:dyDescent="0.25">
      <c r="B987" s="829"/>
      <c r="C987" s="829"/>
      <c r="D987" s="829"/>
      <c r="E987" s="829"/>
      <c r="F987" s="829"/>
      <c r="G987" s="829"/>
      <c r="H987" s="829"/>
      <c r="I987" s="830"/>
      <c r="J987" s="781"/>
      <c r="K987" s="781"/>
      <c r="L987" s="781"/>
      <c r="M987" s="781"/>
      <c r="N987" s="781"/>
      <c r="O987" s="781"/>
      <c r="P987" s="781"/>
    </row>
    <row r="988" spans="2:16" ht="14.25" customHeight="1" x14ac:dyDescent="0.25">
      <c r="B988" s="829"/>
      <c r="C988" s="829"/>
      <c r="D988" s="829"/>
      <c r="E988" s="829"/>
      <c r="F988" s="829"/>
      <c r="G988" s="829"/>
      <c r="H988" s="829"/>
      <c r="I988" s="830"/>
      <c r="J988" s="781"/>
      <c r="K988" s="781"/>
      <c r="L988" s="781"/>
      <c r="M988" s="781"/>
      <c r="N988" s="781"/>
      <c r="O988" s="781"/>
      <c r="P988" s="781"/>
    </row>
    <row r="989" spans="2:16" ht="14.25" customHeight="1" x14ac:dyDescent="0.25">
      <c r="B989" s="829"/>
      <c r="C989" s="829"/>
      <c r="D989" s="829"/>
      <c r="E989" s="829"/>
      <c r="F989" s="829"/>
      <c r="G989" s="829"/>
      <c r="H989" s="829"/>
      <c r="I989" s="830"/>
      <c r="J989" s="781"/>
      <c r="K989" s="781"/>
      <c r="L989" s="781"/>
      <c r="M989" s="781"/>
      <c r="N989" s="781"/>
      <c r="O989" s="781"/>
      <c r="P989" s="781"/>
    </row>
    <row r="990" spans="2:16" ht="14.25" customHeight="1" x14ac:dyDescent="0.25">
      <c r="B990" s="829"/>
      <c r="C990" s="829"/>
      <c r="D990" s="829"/>
      <c r="E990" s="829"/>
      <c r="F990" s="829"/>
      <c r="G990" s="829"/>
      <c r="H990" s="829"/>
      <c r="I990" s="830"/>
      <c r="J990" s="781"/>
      <c r="K990" s="781"/>
      <c r="L990" s="781"/>
      <c r="M990" s="781"/>
      <c r="N990" s="781"/>
      <c r="O990" s="781"/>
      <c r="P990" s="781"/>
    </row>
    <row r="991" spans="2:16" ht="14.25" customHeight="1" x14ac:dyDescent="0.25">
      <c r="B991" s="829"/>
      <c r="C991" s="829"/>
      <c r="D991" s="829"/>
      <c r="E991" s="829"/>
      <c r="F991" s="829"/>
      <c r="G991" s="829"/>
      <c r="H991" s="829"/>
      <c r="I991" s="830"/>
      <c r="J991" s="781"/>
      <c r="K991" s="781"/>
      <c r="L991" s="781"/>
      <c r="M991" s="781"/>
      <c r="N991" s="781"/>
      <c r="O991" s="781"/>
      <c r="P991" s="781"/>
    </row>
    <row r="992" spans="2:16" ht="14.25" customHeight="1" x14ac:dyDescent="0.25">
      <c r="B992" s="829"/>
      <c r="C992" s="829"/>
      <c r="D992" s="829"/>
      <c r="E992" s="829"/>
      <c r="F992" s="829"/>
      <c r="G992" s="829"/>
      <c r="H992" s="829"/>
      <c r="I992" s="830"/>
      <c r="J992" s="781"/>
      <c r="K992" s="781"/>
      <c r="L992" s="781"/>
      <c r="M992" s="781"/>
      <c r="N992" s="781"/>
      <c r="O992" s="781"/>
      <c r="P992" s="781"/>
    </row>
    <row r="993" spans="2:16" ht="14.25" customHeight="1" x14ac:dyDescent="0.25">
      <c r="B993" s="829"/>
      <c r="C993" s="829"/>
      <c r="D993" s="829"/>
      <c r="E993" s="829"/>
      <c r="F993" s="829"/>
      <c r="G993" s="829"/>
      <c r="H993" s="829"/>
      <c r="I993" s="830"/>
      <c r="J993" s="781"/>
      <c r="K993" s="781"/>
      <c r="L993" s="781"/>
      <c r="M993" s="781"/>
      <c r="N993" s="781"/>
      <c r="O993" s="781"/>
      <c r="P993" s="781"/>
    </row>
    <row r="994" spans="2:16" ht="14.25" customHeight="1" x14ac:dyDescent="0.25">
      <c r="B994" s="829"/>
      <c r="C994" s="829"/>
      <c r="D994" s="829"/>
      <c r="E994" s="829"/>
      <c r="F994" s="829"/>
      <c r="G994" s="829"/>
      <c r="H994" s="829"/>
      <c r="I994" s="830"/>
      <c r="J994" s="781"/>
      <c r="K994" s="781"/>
      <c r="L994" s="781"/>
      <c r="M994" s="781"/>
      <c r="N994" s="781"/>
      <c r="O994" s="781"/>
      <c r="P994" s="781"/>
    </row>
    <row r="995" spans="2:16" ht="14.25" customHeight="1" x14ac:dyDescent="0.25">
      <c r="B995" s="829"/>
      <c r="C995" s="829"/>
      <c r="D995" s="829"/>
      <c r="E995" s="829"/>
      <c r="F995" s="829"/>
      <c r="G995" s="829"/>
      <c r="H995" s="829"/>
      <c r="I995" s="830"/>
      <c r="J995" s="781"/>
      <c r="K995" s="781"/>
      <c r="L995" s="781"/>
      <c r="M995" s="781"/>
      <c r="N995" s="781"/>
      <c r="O995" s="781"/>
      <c r="P995" s="781"/>
    </row>
    <row r="996" spans="2:16" ht="14.25" customHeight="1" x14ac:dyDescent="0.25">
      <c r="B996" s="829"/>
      <c r="C996" s="829"/>
      <c r="D996" s="829"/>
      <c r="E996" s="829"/>
      <c r="F996" s="829"/>
      <c r="G996" s="829"/>
      <c r="H996" s="829"/>
      <c r="I996" s="830"/>
      <c r="J996" s="781"/>
      <c r="K996" s="781"/>
      <c r="L996" s="781"/>
      <c r="M996" s="781"/>
      <c r="N996" s="781"/>
      <c r="O996" s="781"/>
      <c r="P996" s="781"/>
    </row>
    <row r="997" spans="2:16" ht="14.25" customHeight="1" x14ac:dyDescent="0.25">
      <c r="B997" s="829"/>
      <c r="C997" s="829"/>
      <c r="D997" s="829"/>
      <c r="E997" s="829"/>
      <c r="F997" s="829"/>
      <c r="G997" s="829"/>
      <c r="H997" s="829"/>
      <c r="I997" s="830"/>
      <c r="J997" s="781"/>
      <c r="K997" s="781"/>
      <c r="L997" s="781"/>
      <c r="M997" s="781"/>
      <c r="N997" s="781"/>
      <c r="O997" s="781"/>
      <c r="P997" s="781"/>
    </row>
    <row r="998" spans="2:16" ht="14.25" customHeight="1" x14ac:dyDescent="0.25">
      <c r="B998" s="829"/>
      <c r="C998" s="829"/>
      <c r="D998" s="829"/>
      <c r="E998" s="829"/>
      <c r="F998" s="829"/>
      <c r="G998" s="829"/>
      <c r="H998" s="829"/>
      <c r="I998" s="830"/>
      <c r="J998" s="781"/>
      <c r="K998" s="781"/>
      <c r="L998" s="781"/>
      <c r="M998" s="781"/>
      <c r="N998" s="781"/>
      <c r="O998" s="781"/>
      <c r="P998" s="781"/>
    </row>
    <row r="999" spans="2:16" ht="14.25" customHeight="1" x14ac:dyDescent="0.25">
      <c r="B999" s="829"/>
      <c r="C999" s="829"/>
      <c r="D999" s="829"/>
      <c r="E999" s="829"/>
      <c r="F999" s="829"/>
      <c r="G999" s="829"/>
      <c r="H999" s="829"/>
      <c r="I999" s="830"/>
      <c r="J999" s="781"/>
      <c r="K999" s="781"/>
      <c r="L999" s="781"/>
      <c r="M999" s="781"/>
      <c r="N999" s="781"/>
      <c r="O999" s="781"/>
      <c r="P999" s="781"/>
    </row>
    <row r="1000" spans="2:16" ht="14.25" customHeight="1" x14ac:dyDescent="0.25">
      <c r="B1000" s="829"/>
      <c r="C1000" s="829"/>
      <c r="D1000" s="829"/>
      <c r="E1000" s="829"/>
      <c r="F1000" s="829"/>
      <c r="G1000" s="829"/>
      <c r="H1000" s="829"/>
      <c r="I1000" s="830"/>
      <c r="J1000" s="781"/>
      <c r="K1000" s="781"/>
      <c r="L1000" s="781"/>
      <c r="M1000" s="781"/>
      <c r="N1000" s="781"/>
      <c r="O1000" s="781"/>
      <c r="P1000" s="781"/>
    </row>
    <row r="1001" spans="2:16" ht="14.25" customHeight="1" x14ac:dyDescent="0.25">
      <c r="B1001" s="829"/>
      <c r="C1001" s="829"/>
      <c r="D1001" s="829"/>
      <c r="E1001" s="829"/>
      <c r="F1001" s="829"/>
      <c r="G1001" s="829"/>
      <c r="H1001" s="829"/>
      <c r="I1001" s="830"/>
      <c r="J1001" s="781"/>
      <c r="K1001" s="781"/>
      <c r="L1001" s="781"/>
      <c r="M1001" s="781"/>
      <c r="N1001" s="781"/>
      <c r="O1001" s="781"/>
      <c r="P1001" s="781"/>
    </row>
    <row r="1002" spans="2:16" ht="14.25" customHeight="1" x14ac:dyDescent="0.25">
      <c r="B1002" s="829"/>
      <c r="C1002" s="829"/>
      <c r="D1002" s="829"/>
      <c r="E1002" s="829"/>
      <c r="F1002" s="829"/>
      <c r="G1002" s="829"/>
      <c r="H1002" s="829"/>
      <c r="I1002" s="830"/>
      <c r="J1002" s="781"/>
      <c r="K1002" s="781"/>
      <c r="L1002" s="781"/>
      <c r="M1002" s="781"/>
      <c r="N1002" s="781"/>
      <c r="O1002" s="781"/>
      <c r="P1002" s="781"/>
    </row>
    <row r="1003" spans="2:16" ht="14.25" customHeight="1" x14ac:dyDescent="0.25">
      <c r="B1003" s="829"/>
      <c r="C1003" s="829"/>
      <c r="D1003" s="829"/>
      <c r="E1003" s="829"/>
      <c r="F1003" s="829"/>
      <c r="G1003" s="829"/>
      <c r="H1003" s="829"/>
      <c r="I1003" s="830"/>
      <c r="J1003" s="781"/>
      <c r="K1003" s="781"/>
      <c r="L1003" s="781"/>
      <c r="M1003" s="781"/>
      <c r="N1003" s="781"/>
      <c r="O1003" s="781"/>
      <c r="P1003" s="781"/>
    </row>
    <row r="1004" spans="2:16" ht="14.25" customHeight="1" x14ac:dyDescent="0.25">
      <c r="B1004" s="829"/>
      <c r="C1004" s="829"/>
      <c r="D1004" s="829"/>
      <c r="E1004" s="829"/>
      <c r="F1004" s="829"/>
      <c r="G1004" s="829"/>
      <c r="H1004" s="829"/>
      <c r="I1004" s="830"/>
      <c r="J1004" s="781"/>
      <c r="K1004" s="781"/>
      <c r="L1004" s="781"/>
      <c r="M1004" s="781"/>
      <c r="N1004" s="781"/>
      <c r="O1004" s="781"/>
      <c r="P1004" s="781"/>
    </row>
  </sheetData>
  <mergeCells count="6">
    <mergeCell ref="B109:F109"/>
    <mergeCell ref="D7:D8"/>
    <mergeCell ref="F7:F8"/>
    <mergeCell ref="H7:I8"/>
    <mergeCell ref="E7:E8"/>
    <mergeCell ref="C7:C8"/>
  </mergeCells>
  <hyperlinks>
    <hyperlink ref="E4" location="S3_V_Ev2" display="→ DESGLOSE EVENTOS 34 A 81"/>
    <hyperlink ref="B62:I62" location="V_EV_35º" display="35º"/>
    <hyperlink ref="B63:I63" location="V_EV_36º" display="36º"/>
    <hyperlink ref="B64:I64" location="V_EV_37º" display="37º"/>
    <hyperlink ref="B65:I65" location="V_EV_38º" display="38º"/>
    <hyperlink ref="B66:I66" location="V_EV_39º" display="39º"/>
    <hyperlink ref="B67:I67" location="V_EV_40º" display="40º"/>
    <hyperlink ref="B68:I68" location="V_EV_41º" display="41º"/>
    <hyperlink ref="B69:I69" location="V_EV_42º" display="42º"/>
    <hyperlink ref="B70:I70" location="V_EV_43º" display="43º"/>
    <hyperlink ref="B71:I71" location="V_EV_44º" display="44º"/>
    <hyperlink ref="B72:I72" location="V_EV_45º" display="45º"/>
    <hyperlink ref="B73:I73" location="V_EV_46º" display="46º"/>
    <hyperlink ref="B74:I74" location="V_EV_47º" display="47º"/>
    <hyperlink ref="B75:I75" location="V_EV_48º" display="48º"/>
    <hyperlink ref="B76:I76" location="V_EV_49º" display="49º"/>
    <hyperlink ref="B77:I77" location="V_EV_50º" display="50º"/>
    <hyperlink ref="B78:I78" location="V_EV_51º" display="51º"/>
    <hyperlink ref="B79:I79" location="V_EV_52º" display="52º"/>
    <hyperlink ref="B80:I80" location="V_EV_53º" display="53º"/>
    <hyperlink ref="B81:I81" location="V_EV_54º" display="54º"/>
    <hyperlink ref="B82:I82" location="V_EV_55º" display="55º"/>
    <hyperlink ref="B83:I83" location="V_EV_56º" display="56º"/>
    <hyperlink ref="B84:H84" location="V_EV_57º" display="57º"/>
    <hyperlink ref="B85:I85" location="V_EV_58º" display="58º"/>
    <hyperlink ref="B86:H86" location="V_EV_59º" display="59º"/>
    <hyperlink ref="B87:I87" location="V_EV_60º" display="60º"/>
    <hyperlink ref="B88:I88" location="V_EV_61º" display="61º"/>
    <hyperlink ref="B89:I89" location="V_EV_62º" display="62º"/>
    <hyperlink ref="B90:I90" location="V_EV_63º" display="63º"/>
    <hyperlink ref="B91:I91" location="V_EV_64º" display="64º"/>
    <hyperlink ref="B92:H92" location="V_EV_65º" display="65º"/>
    <hyperlink ref="B93:I93" location="V_EV_66º" display="66º"/>
    <hyperlink ref="B94:I94" location="V_EV_67º" display="67º"/>
    <hyperlink ref="B95:I95" location="V_EV_68º" display="68º"/>
    <hyperlink ref="B97:I97" location="V_EV_70º" display="70º"/>
    <hyperlink ref="B98:I98" location="V_EV_71º" display="71º"/>
    <hyperlink ref="B99:I99" location="V_EV_72º" display="72º"/>
    <hyperlink ref="B100:I100" location="V_EV_73º" display="73º"/>
    <hyperlink ref="B101:I101" location="V_EV_74º" display="74º"/>
    <hyperlink ref="B102:I102" location="V_EV_75º" display="75º"/>
    <hyperlink ref="B103" location="V_EV_74º" display="74º"/>
    <hyperlink ref="B105" location="V_EV_74º" display="74º"/>
    <hyperlink ref="B107" location="V_EV_74º" display="74º"/>
    <hyperlink ref="B104" location="V_EV_75º" display="75º"/>
    <hyperlink ref="B106" location="V_EV_75º" display="75º"/>
    <hyperlink ref="B108" location="V_EV_75º" display="75º"/>
    <hyperlink ref="E103" location="V_EV_74º" display="74º"/>
    <hyperlink ref="E104:E108" location="V_EV_74º" display="74º"/>
    <hyperlink ref="B103:I103" location="V_EV_76º" display="76º"/>
    <hyperlink ref="B104:I104" location="V_EV_77º" display="77º"/>
    <hyperlink ref="B105:I105" location="V_EV_78º" display="78º"/>
    <hyperlink ref="B107:I107" location="V_EV_80º" display="80º"/>
    <hyperlink ref="B108:I108" location="V_EV_81º" display="81º"/>
    <hyperlink ref="B61:I61" location="V_EV_34º" display="34º"/>
  </hyperlinks>
  <printOptions horizontalCentered="1"/>
  <pageMargins left="0.47244094488188981" right="0.43307086614173229" top="0.78740157480314965" bottom="0.35433070866141736" header="0" footer="0"/>
  <pageSetup paperSize="9" scale="60" fitToHeight="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N889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0" sqref="G10"/>
    </sheetView>
  </sheetViews>
  <sheetFormatPr baseColWidth="10" defaultColWidth="13.42578125" defaultRowHeight="15" customHeight="1" x14ac:dyDescent="0.25"/>
  <cols>
    <col min="1" max="1" width="15.140625" style="782" customWidth="1"/>
    <col min="2" max="2" width="36.42578125" style="782" customWidth="1"/>
    <col min="3" max="3" width="16.5703125" style="782" bestFit="1" customWidth="1"/>
    <col min="4" max="4" width="16.7109375" style="782" customWidth="1"/>
    <col min="5" max="5" width="8.42578125" style="782" customWidth="1"/>
    <col min="6" max="6" width="13.85546875" style="782" customWidth="1"/>
    <col min="7" max="7" width="15.28515625" style="782" customWidth="1"/>
    <col min="8" max="14" width="12.85546875" style="782" customWidth="1"/>
    <col min="15" max="16384" width="13.42578125" style="782"/>
  </cols>
  <sheetData>
    <row r="1" spans="2:14" ht="12.95" customHeight="1" x14ac:dyDescent="0.25"/>
    <row r="2" spans="2:14" ht="12.95" customHeight="1" x14ac:dyDescent="0.25"/>
    <row r="3" spans="2:14" ht="12.95" customHeight="1" x14ac:dyDescent="0.25"/>
    <row r="4" spans="2:14" ht="12.95" customHeight="1" x14ac:dyDescent="0.25">
      <c r="C4" s="1304" t="s">
        <v>624</v>
      </c>
      <c r="D4" s="1305"/>
    </row>
    <row r="5" spans="2:14" ht="12.95" customHeight="1" x14ac:dyDescent="0.25"/>
    <row r="6" spans="2:14" ht="16.5" customHeight="1" x14ac:dyDescent="0.25">
      <c r="B6" s="1296" t="s">
        <v>524</v>
      </c>
      <c r="C6" s="1296"/>
      <c r="D6" s="1296"/>
      <c r="E6" s="1296"/>
      <c r="F6" s="1296"/>
      <c r="G6" s="853"/>
      <c r="H6" s="781"/>
      <c r="I6" s="781"/>
      <c r="J6" s="781"/>
      <c r="K6" s="781"/>
      <c r="L6" s="781"/>
      <c r="M6" s="781"/>
      <c r="N6" s="781"/>
    </row>
    <row r="7" spans="2:14" ht="16.5" customHeight="1" x14ac:dyDescent="0.25">
      <c r="B7" s="1297" t="s">
        <v>525</v>
      </c>
      <c r="C7" s="1297"/>
      <c r="D7" s="1297"/>
      <c r="E7" s="1297"/>
      <c r="F7" s="1297"/>
      <c r="G7" s="853"/>
      <c r="H7" s="781"/>
      <c r="I7" s="781"/>
      <c r="J7" s="781"/>
      <c r="K7" s="781"/>
      <c r="L7" s="781"/>
      <c r="M7" s="781"/>
      <c r="N7" s="781"/>
    </row>
    <row r="8" spans="2:14" ht="16.5" customHeight="1" x14ac:dyDescent="0.25">
      <c r="B8" s="855" t="s">
        <v>811</v>
      </c>
      <c r="C8" s="856"/>
      <c r="D8" s="856"/>
      <c r="E8" s="856"/>
      <c r="F8" s="856"/>
      <c r="G8" s="853"/>
      <c r="H8" s="781"/>
      <c r="I8" s="781"/>
      <c r="J8" s="781"/>
      <c r="K8" s="781"/>
      <c r="L8" s="781"/>
      <c r="M8" s="781"/>
      <c r="N8" s="781"/>
    </row>
    <row r="9" spans="2:14" ht="16.5" customHeight="1" x14ac:dyDescent="0.25">
      <c r="B9" s="857" t="s">
        <v>526</v>
      </c>
      <c r="C9" s="858" t="s">
        <v>109</v>
      </c>
      <c r="D9" s="858" t="s">
        <v>110</v>
      </c>
      <c r="E9" s="858" t="s">
        <v>8</v>
      </c>
      <c r="F9" s="858" t="s">
        <v>111</v>
      </c>
      <c r="G9" s="853"/>
      <c r="H9" s="781"/>
      <c r="I9" s="781"/>
      <c r="J9" s="781"/>
      <c r="K9" s="781"/>
      <c r="L9" s="781"/>
      <c r="M9" s="781"/>
      <c r="N9" s="781"/>
    </row>
    <row r="10" spans="2:14" ht="16.5" customHeight="1" x14ac:dyDescent="0.25">
      <c r="B10" s="859" t="s">
        <v>831</v>
      </c>
      <c r="C10" s="860">
        <v>192</v>
      </c>
      <c r="D10" s="861">
        <v>25341004.650594022</v>
      </c>
      <c r="E10" s="862">
        <v>43.066539449443816</v>
      </c>
      <c r="F10" s="863">
        <v>131984.39922184387</v>
      </c>
      <c r="G10" s="853"/>
      <c r="H10" s="781"/>
      <c r="I10" s="781"/>
      <c r="J10" s="781"/>
      <c r="K10" s="781"/>
      <c r="L10" s="781"/>
      <c r="M10" s="781"/>
      <c r="N10" s="781"/>
    </row>
    <row r="11" spans="2:14" ht="16.5" customHeight="1" x14ac:dyDescent="0.25">
      <c r="B11" s="864" t="s">
        <v>527</v>
      </c>
      <c r="C11" s="865">
        <v>1019</v>
      </c>
      <c r="D11" s="866">
        <v>29826223.151808176</v>
      </c>
      <c r="E11" s="867">
        <v>50.689080157094367</v>
      </c>
      <c r="F11" s="868">
        <v>29270.091414924609</v>
      </c>
      <c r="G11" s="853"/>
      <c r="H11" s="781"/>
      <c r="I11" s="781"/>
      <c r="J11" s="781"/>
      <c r="K11" s="781"/>
      <c r="L11" s="781"/>
      <c r="M11" s="781"/>
      <c r="N11" s="781"/>
    </row>
    <row r="12" spans="2:14" ht="16.5" customHeight="1" x14ac:dyDescent="0.25">
      <c r="B12" s="859" t="s">
        <v>528</v>
      </c>
      <c r="C12" s="860">
        <v>29</v>
      </c>
      <c r="D12" s="861">
        <v>3454564.3508594539</v>
      </c>
      <c r="E12" s="862">
        <v>5.8709642316191069</v>
      </c>
      <c r="F12" s="863">
        <v>119122.90865032599</v>
      </c>
      <c r="G12" s="853"/>
      <c r="H12" s="781"/>
      <c r="I12" s="781"/>
      <c r="J12" s="781"/>
      <c r="K12" s="781"/>
      <c r="L12" s="781"/>
      <c r="M12" s="781"/>
      <c r="N12" s="781"/>
    </row>
    <row r="13" spans="2:14" ht="16.5" customHeight="1" x14ac:dyDescent="0.25">
      <c r="B13" s="869" t="s">
        <v>1</v>
      </c>
      <c r="C13" s="870">
        <v>1</v>
      </c>
      <c r="D13" s="871">
        <v>86.077357119779293</v>
      </c>
      <c r="E13" s="872">
        <v>1.462867769931111E-4</v>
      </c>
      <c r="F13" s="873">
        <v>86.077357119779293</v>
      </c>
      <c r="G13" s="853"/>
      <c r="H13" s="781"/>
      <c r="I13" s="781"/>
      <c r="J13" s="781"/>
      <c r="K13" s="781"/>
      <c r="L13" s="781"/>
      <c r="M13" s="781"/>
      <c r="N13" s="781"/>
    </row>
    <row r="14" spans="2:14" ht="16.5" customHeight="1" x14ac:dyDescent="0.25">
      <c r="B14" s="859" t="s">
        <v>529</v>
      </c>
      <c r="C14" s="860">
        <v>9</v>
      </c>
      <c r="D14" s="861">
        <v>9852.3999497037512</v>
      </c>
      <c r="E14" s="862">
        <v>1.6743960113501995E-2</v>
      </c>
      <c r="F14" s="863">
        <v>1094.7111055226389</v>
      </c>
      <c r="G14" s="853"/>
      <c r="H14" s="781"/>
      <c r="I14" s="781"/>
      <c r="J14" s="781"/>
      <c r="K14" s="781"/>
      <c r="L14" s="781"/>
      <c r="M14" s="781"/>
      <c r="N14" s="781"/>
    </row>
    <row r="15" spans="2:14" ht="16.5" customHeight="1" x14ac:dyDescent="0.25">
      <c r="B15" s="869" t="s">
        <v>9</v>
      </c>
      <c r="C15" s="870">
        <v>13</v>
      </c>
      <c r="D15" s="871">
        <v>28477.990637995837</v>
      </c>
      <c r="E15" s="872">
        <v>4.8397785492825363E-2</v>
      </c>
      <c r="F15" s="873">
        <v>2190.6146644612181</v>
      </c>
      <c r="G15" s="853"/>
      <c r="H15" s="781"/>
      <c r="I15" s="781"/>
      <c r="J15" s="781"/>
      <c r="K15" s="781"/>
      <c r="L15" s="781"/>
      <c r="M15" s="781"/>
      <c r="N15" s="781"/>
    </row>
    <row r="16" spans="2:14" ht="16.5" customHeight="1" x14ac:dyDescent="0.25">
      <c r="B16" s="859" t="s">
        <v>3</v>
      </c>
      <c r="C16" s="860">
        <v>1</v>
      </c>
      <c r="D16" s="861">
        <v>181307.26223719996</v>
      </c>
      <c r="E16" s="862">
        <v>0.30812812945938167</v>
      </c>
      <c r="F16" s="863">
        <v>181307.26223719996</v>
      </c>
      <c r="G16" s="853"/>
      <c r="H16" s="781"/>
      <c r="I16" s="781"/>
      <c r="J16" s="781"/>
      <c r="K16" s="781"/>
      <c r="L16" s="781"/>
      <c r="M16" s="781"/>
      <c r="N16" s="781"/>
    </row>
    <row r="17" spans="2:14" ht="16.5" customHeight="1" x14ac:dyDescent="0.25">
      <c r="B17" s="874" t="s">
        <v>4</v>
      </c>
      <c r="C17" s="875">
        <v>1264</v>
      </c>
      <c r="D17" s="876">
        <v>58841515.883443676</v>
      </c>
      <c r="E17" s="877">
        <v>99.999999999999986</v>
      </c>
      <c r="F17" s="878">
        <v>46551.83218626873</v>
      </c>
      <c r="G17" s="853"/>
      <c r="H17" s="781"/>
      <c r="I17" s="781"/>
      <c r="J17" s="781"/>
      <c r="K17" s="781"/>
      <c r="L17" s="781"/>
      <c r="M17" s="781"/>
      <c r="N17" s="781"/>
    </row>
    <row r="18" spans="2:14" ht="16.5" customHeight="1" x14ac:dyDescent="0.25">
      <c r="B18" s="879"/>
      <c r="C18" s="880"/>
      <c r="D18" s="881"/>
      <c r="E18" s="882"/>
      <c r="F18" s="881"/>
      <c r="G18" s="853"/>
      <c r="H18" s="781"/>
      <c r="I18" s="781"/>
      <c r="J18" s="781"/>
      <c r="K18" s="781"/>
      <c r="L18" s="781"/>
      <c r="M18" s="781"/>
      <c r="N18" s="781"/>
    </row>
    <row r="19" spans="2:14" ht="16.5" customHeight="1" x14ac:dyDescent="0.25">
      <c r="B19" s="856"/>
      <c r="C19" s="856"/>
      <c r="D19" s="856"/>
      <c r="E19" s="856"/>
      <c r="F19" s="856"/>
      <c r="G19" s="853"/>
      <c r="H19" s="781"/>
      <c r="I19" s="781"/>
      <c r="J19" s="781"/>
      <c r="K19" s="781"/>
      <c r="L19" s="781"/>
      <c r="M19" s="781"/>
      <c r="N19" s="781"/>
    </row>
    <row r="20" spans="2:14" ht="16.5" customHeight="1" x14ac:dyDescent="0.25">
      <c r="B20" s="856"/>
      <c r="C20" s="856"/>
      <c r="D20" s="856"/>
      <c r="E20" s="856"/>
      <c r="F20" s="856"/>
      <c r="G20" s="853"/>
      <c r="H20" s="781"/>
      <c r="I20" s="781"/>
      <c r="J20" s="781"/>
      <c r="K20" s="781"/>
      <c r="L20" s="781"/>
      <c r="M20" s="781"/>
      <c r="N20" s="781"/>
    </row>
    <row r="21" spans="2:14" ht="16.5" customHeight="1" x14ac:dyDescent="0.25">
      <c r="B21" s="1299" t="s">
        <v>530</v>
      </c>
      <c r="C21" s="1299"/>
      <c r="D21" s="1299"/>
      <c r="E21" s="1299"/>
      <c r="F21" s="1299"/>
      <c r="G21" s="853"/>
      <c r="H21" s="781"/>
      <c r="I21" s="781"/>
      <c r="J21" s="781"/>
      <c r="K21" s="781"/>
      <c r="L21" s="781"/>
      <c r="M21" s="781"/>
      <c r="N21" s="781"/>
    </row>
    <row r="22" spans="2:14" ht="16.5" customHeight="1" x14ac:dyDescent="0.25">
      <c r="B22" s="1297" t="s">
        <v>531</v>
      </c>
      <c r="C22" s="1297"/>
      <c r="D22" s="1297"/>
      <c r="E22" s="1297"/>
      <c r="F22" s="1297"/>
      <c r="G22" s="853"/>
      <c r="H22" s="781"/>
      <c r="I22" s="781"/>
      <c r="J22" s="781"/>
      <c r="K22" s="781"/>
      <c r="L22" s="781"/>
      <c r="M22" s="781"/>
      <c r="N22" s="781"/>
    </row>
    <row r="23" spans="2:14" ht="16.5" customHeight="1" x14ac:dyDescent="0.25">
      <c r="B23" s="855" t="s">
        <v>811</v>
      </c>
      <c r="C23" s="856"/>
      <c r="D23" s="856"/>
      <c r="E23" s="856"/>
      <c r="F23" s="856"/>
      <c r="G23" s="853"/>
      <c r="H23" s="781"/>
      <c r="I23" s="781"/>
      <c r="J23" s="781"/>
      <c r="K23" s="781"/>
      <c r="L23" s="781"/>
      <c r="M23" s="781"/>
      <c r="N23" s="781"/>
    </row>
    <row r="24" spans="2:14" ht="16.5" customHeight="1" x14ac:dyDescent="0.25">
      <c r="B24" s="857" t="s">
        <v>7</v>
      </c>
      <c r="C24" s="858" t="s">
        <v>109</v>
      </c>
      <c r="D24" s="858" t="s">
        <v>110</v>
      </c>
      <c r="E24" s="858" t="s">
        <v>8</v>
      </c>
      <c r="F24" s="858" t="s">
        <v>111</v>
      </c>
      <c r="G24" s="883"/>
      <c r="H24" s="781"/>
      <c r="I24" s="781"/>
      <c r="J24" s="781"/>
      <c r="K24" s="781"/>
      <c r="L24" s="781"/>
      <c r="M24" s="781"/>
      <c r="N24" s="781"/>
    </row>
    <row r="25" spans="2:14" ht="16.5" customHeight="1" x14ac:dyDescent="0.25">
      <c r="B25" s="884" t="s">
        <v>528</v>
      </c>
      <c r="C25" s="860">
        <v>1419</v>
      </c>
      <c r="D25" s="861">
        <v>11207579.695278099</v>
      </c>
      <c r="E25" s="862">
        <v>42.751494990252311</v>
      </c>
      <c r="F25" s="863">
        <v>7898.2238867357992</v>
      </c>
      <c r="G25" s="885"/>
      <c r="H25" s="781"/>
      <c r="I25" s="781"/>
      <c r="J25" s="781"/>
      <c r="K25" s="781"/>
      <c r="L25" s="781"/>
      <c r="M25" s="781"/>
      <c r="N25" s="781"/>
    </row>
    <row r="26" spans="2:14" ht="16.5" customHeight="1" x14ac:dyDescent="0.25">
      <c r="B26" s="869" t="s">
        <v>1</v>
      </c>
      <c r="C26" s="870">
        <v>19</v>
      </c>
      <c r="D26" s="886">
        <v>328438.6288356341</v>
      </c>
      <c r="E26" s="872">
        <v>1.2557649948351572</v>
      </c>
      <c r="F26" s="873">
        <v>17286.243622928112</v>
      </c>
      <c r="G26" s="885"/>
      <c r="H26" s="781"/>
      <c r="I26" s="781"/>
      <c r="J26" s="781"/>
      <c r="K26" s="781"/>
      <c r="L26" s="781"/>
      <c r="M26" s="781"/>
      <c r="N26" s="781"/>
    </row>
    <row r="27" spans="2:14" ht="16.5" customHeight="1" x14ac:dyDescent="0.25">
      <c r="B27" s="859" t="s">
        <v>529</v>
      </c>
      <c r="C27" s="860">
        <v>357</v>
      </c>
      <c r="D27" s="861">
        <v>6412904.874830734</v>
      </c>
      <c r="E27" s="862">
        <v>24.519349278645041</v>
      </c>
      <c r="F27" s="863">
        <v>17963.318977116902</v>
      </c>
      <c r="G27" s="885"/>
      <c r="H27" s="781"/>
      <c r="I27" s="781"/>
      <c r="J27" s="781"/>
      <c r="K27" s="781"/>
      <c r="L27" s="781"/>
      <c r="M27" s="781"/>
      <c r="N27" s="781"/>
    </row>
    <row r="28" spans="2:14" ht="16.5" customHeight="1" x14ac:dyDescent="0.25">
      <c r="B28" s="869" t="s">
        <v>2</v>
      </c>
      <c r="C28" s="870">
        <v>24</v>
      </c>
      <c r="D28" s="886">
        <v>536081.37325344014</v>
      </c>
      <c r="E28" s="872">
        <v>2.0496743190695965</v>
      </c>
      <c r="F28" s="873">
        <v>22336.723885560004</v>
      </c>
      <c r="G28" s="885"/>
      <c r="H28" s="781"/>
      <c r="I28" s="781"/>
      <c r="J28" s="781"/>
      <c r="K28" s="781"/>
      <c r="L28" s="781"/>
      <c r="M28" s="781"/>
      <c r="N28" s="781"/>
    </row>
    <row r="29" spans="2:14" ht="16.5" customHeight="1" x14ac:dyDescent="0.25">
      <c r="B29" s="859" t="s">
        <v>9</v>
      </c>
      <c r="C29" s="860">
        <v>1083</v>
      </c>
      <c r="D29" s="861">
        <v>6945156.939044212</v>
      </c>
      <c r="E29" s="862">
        <v>26.554382468978233</v>
      </c>
      <c r="F29" s="863">
        <v>6412.8872936696325</v>
      </c>
      <c r="G29" s="885"/>
      <c r="H29" s="781"/>
      <c r="I29" s="781"/>
      <c r="J29" s="781"/>
      <c r="K29" s="781"/>
      <c r="L29" s="781"/>
      <c r="M29" s="781"/>
      <c r="N29" s="781"/>
    </row>
    <row r="30" spans="2:14" ht="16.5" customHeight="1" x14ac:dyDescent="0.25">
      <c r="B30" s="869" t="s">
        <v>3</v>
      </c>
      <c r="C30" s="870">
        <v>1</v>
      </c>
      <c r="D30" s="886">
        <v>724304.50640220253</v>
      </c>
      <c r="E30" s="872">
        <v>2.7693339482196748</v>
      </c>
      <c r="F30" s="873">
        <v>724304.50640220253</v>
      </c>
      <c r="G30" s="885"/>
      <c r="H30" s="781"/>
      <c r="I30" s="781"/>
      <c r="J30" s="781"/>
      <c r="K30" s="781"/>
      <c r="L30" s="781"/>
      <c r="M30" s="781"/>
      <c r="N30" s="781"/>
    </row>
    <row r="31" spans="2:14" ht="16.5" customHeight="1" x14ac:dyDescent="0.25">
      <c r="B31" s="874" t="s">
        <v>4</v>
      </c>
      <c r="C31" s="875">
        <v>2903</v>
      </c>
      <c r="D31" s="876">
        <v>26154466.017644316</v>
      </c>
      <c r="E31" s="877">
        <v>99.9</v>
      </c>
      <c r="F31" s="878">
        <v>9009.4612530638369</v>
      </c>
      <c r="G31" s="885"/>
      <c r="H31" s="781"/>
      <c r="I31" s="781"/>
      <c r="J31" s="781"/>
      <c r="K31" s="781"/>
      <c r="L31" s="781"/>
      <c r="M31" s="781"/>
      <c r="N31" s="781"/>
    </row>
    <row r="32" spans="2:14" ht="16.5" customHeight="1" x14ac:dyDescent="0.25">
      <c r="B32" s="1301"/>
      <c r="C32" s="1301"/>
      <c r="D32" s="1301"/>
      <c r="E32" s="1301"/>
      <c r="F32" s="1301"/>
      <c r="G32" s="853"/>
      <c r="H32" s="781"/>
      <c r="I32" s="781"/>
      <c r="J32" s="781"/>
      <c r="K32" s="781"/>
      <c r="L32" s="781"/>
      <c r="M32" s="781"/>
      <c r="N32" s="781"/>
    </row>
    <row r="33" spans="2:14" ht="16.5" customHeight="1" x14ac:dyDescent="0.25">
      <c r="B33" s="1178"/>
      <c r="C33" s="1178"/>
      <c r="D33" s="1178"/>
      <c r="E33" s="1178"/>
      <c r="F33" s="1178"/>
      <c r="G33" s="853"/>
      <c r="H33" s="781"/>
      <c r="I33" s="781"/>
      <c r="J33" s="781"/>
      <c r="K33" s="781"/>
      <c r="L33" s="781"/>
      <c r="M33" s="781"/>
      <c r="N33" s="781"/>
    </row>
    <row r="34" spans="2:14" ht="16.5" customHeight="1" x14ac:dyDescent="0.25">
      <c r="B34" s="887"/>
      <c r="C34" s="887"/>
      <c r="D34" s="856"/>
      <c r="E34" s="856"/>
      <c r="F34" s="856"/>
      <c r="G34" s="853"/>
      <c r="H34" s="781"/>
      <c r="I34" s="781"/>
      <c r="J34" s="781"/>
      <c r="K34" s="781"/>
      <c r="L34" s="781"/>
      <c r="M34" s="781"/>
      <c r="N34" s="781"/>
    </row>
    <row r="35" spans="2:14" ht="16.5" customHeight="1" x14ac:dyDescent="0.25">
      <c r="B35" s="1299" t="s">
        <v>532</v>
      </c>
      <c r="C35" s="1299"/>
      <c r="D35" s="1299"/>
      <c r="E35" s="1299"/>
      <c r="F35" s="1299"/>
      <c r="G35" s="853"/>
      <c r="H35" s="781"/>
      <c r="I35" s="781"/>
      <c r="J35" s="781"/>
      <c r="K35" s="781"/>
      <c r="L35" s="781"/>
      <c r="M35" s="781"/>
      <c r="N35" s="781"/>
    </row>
    <row r="36" spans="2:14" ht="16.5" customHeight="1" x14ac:dyDescent="0.25">
      <c r="B36" s="1297" t="s">
        <v>533</v>
      </c>
      <c r="C36" s="1297"/>
      <c r="D36" s="1297"/>
      <c r="E36" s="1297"/>
      <c r="F36" s="1297"/>
      <c r="G36" s="853"/>
      <c r="H36" s="781"/>
      <c r="I36" s="781"/>
      <c r="J36" s="781"/>
      <c r="K36" s="781"/>
      <c r="L36" s="781"/>
      <c r="M36" s="781"/>
      <c r="N36" s="781"/>
    </row>
    <row r="37" spans="2:14" ht="16.5" customHeight="1" x14ac:dyDescent="0.25">
      <c r="B37" s="855" t="s">
        <v>811</v>
      </c>
      <c r="C37" s="856"/>
      <c r="D37" s="856"/>
      <c r="E37" s="856"/>
      <c r="F37" s="856"/>
      <c r="G37" s="853"/>
      <c r="H37" s="781"/>
      <c r="I37" s="781"/>
      <c r="J37" s="781"/>
      <c r="K37" s="781"/>
      <c r="L37" s="781"/>
      <c r="M37" s="781"/>
      <c r="N37" s="781"/>
    </row>
    <row r="38" spans="2:14" ht="16.5" customHeight="1" x14ac:dyDescent="0.25">
      <c r="B38" s="857" t="s">
        <v>7</v>
      </c>
      <c r="C38" s="858" t="s">
        <v>109</v>
      </c>
      <c r="D38" s="858" t="s">
        <v>110</v>
      </c>
      <c r="E38" s="858" t="s">
        <v>8</v>
      </c>
      <c r="F38" s="858" t="s">
        <v>111</v>
      </c>
      <c r="G38" s="883"/>
      <c r="H38" s="781"/>
      <c r="I38" s="781"/>
      <c r="J38" s="781"/>
      <c r="K38" s="781"/>
      <c r="L38" s="781"/>
      <c r="M38" s="781"/>
      <c r="N38" s="781"/>
    </row>
    <row r="39" spans="2:14" ht="16.5" customHeight="1" x14ac:dyDescent="0.25">
      <c r="B39" s="884" t="s">
        <v>528</v>
      </c>
      <c r="C39" s="860">
        <v>5446</v>
      </c>
      <c r="D39" s="861">
        <v>16428932.400160782</v>
      </c>
      <c r="E39" s="862">
        <v>36.383327156523428</v>
      </c>
      <c r="F39" s="863">
        <v>3016.6970988176245</v>
      </c>
      <c r="G39" s="885"/>
      <c r="H39" s="781"/>
      <c r="I39" s="781"/>
      <c r="J39" s="781"/>
      <c r="K39" s="781"/>
      <c r="L39" s="781"/>
      <c r="M39" s="781"/>
      <c r="N39" s="781"/>
    </row>
    <row r="40" spans="2:14" ht="16.5" customHeight="1" x14ac:dyDescent="0.25">
      <c r="B40" s="869" t="s">
        <v>1</v>
      </c>
      <c r="C40" s="870">
        <v>40</v>
      </c>
      <c r="D40" s="886">
        <v>365266.3956925461</v>
      </c>
      <c r="E40" s="872">
        <v>0.8089148126043777</v>
      </c>
      <c r="F40" s="873">
        <v>9131.6598923136517</v>
      </c>
      <c r="G40" s="885"/>
      <c r="H40" s="781"/>
      <c r="I40" s="781"/>
      <c r="J40" s="781"/>
      <c r="K40" s="781"/>
      <c r="L40" s="781"/>
      <c r="M40" s="781"/>
      <c r="N40" s="781"/>
    </row>
    <row r="41" spans="2:14" ht="16.5" customHeight="1" x14ac:dyDescent="0.25">
      <c r="B41" s="859" t="s">
        <v>529</v>
      </c>
      <c r="C41" s="860">
        <v>906</v>
      </c>
      <c r="D41" s="861">
        <v>10561663.026144546</v>
      </c>
      <c r="E41" s="862">
        <v>23.389739018794288</v>
      </c>
      <c r="F41" s="863">
        <v>11657.464708768814</v>
      </c>
      <c r="G41" s="885"/>
      <c r="H41" s="781"/>
      <c r="I41" s="781"/>
      <c r="J41" s="781"/>
      <c r="K41" s="781"/>
      <c r="L41" s="781"/>
      <c r="M41" s="781"/>
      <c r="N41" s="781"/>
    </row>
    <row r="42" spans="2:14" ht="16.5" customHeight="1" x14ac:dyDescent="0.25">
      <c r="B42" s="869" t="s">
        <v>2</v>
      </c>
      <c r="C42" s="870">
        <v>379</v>
      </c>
      <c r="D42" s="886">
        <v>10832637.415602848</v>
      </c>
      <c r="E42" s="872">
        <v>23.98983582499967</v>
      </c>
      <c r="F42" s="873">
        <v>28582.156769400655</v>
      </c>
      <c r="G42" s="885"/>
      <c r="H42" s="781"/>
      <c r="I42" s="781"/>
      <c r="J42" s="781"/>
      <c r="K42" s="781"/>
      <c r="L42" s="781"/>
      <c r="M42" s="781"/>
      <c r="N42" s="781"/>
    </row>
    <row r="43" spans="2:14" ht="16.5" customHeight="1" x14ac:dyDescent="0.25">
      <c r="B43" s="859" t="s">
        <v>9</v>
      </c>
      <c r="C43" s="860">
        <v>2023</v>
      </c>
      <c r="D43" s="861">
        <v>6909001.9384643221</v>
      </c>
      <c r="E43" s="862">
        <v>15.300597246948437</v>
      </c>
      <c r="F43" s="863">
        <v>3415.2258717075247</v>
      </c>
      <c r="G43" s="885"/>
      <c r="H43" s="781"/>
      <c r="I43" s="781"/>
      <c r="J43" s="781"/>
      <c r="K43" s="781"/>
      <c r="L43" s="781"/>
      <c r="M43" s="781"/>
      <c r="N43" s="781"/>
    </row>
    <row r="44" spans="2:14" ht="16.5" customHeight="1" x14ac:dyDescent="0.25">
      <c r="B44" s="869" t="s">
        <v>3</v>
      </c>
      <c r="C44" s="870">
        <v>1</v>
      </c>
      <c r="D44" s="886">
        <v>57611.57512026828</v>
      </c>
      <c r="E44" s="872">
        <v>0.12758594012979402</v>
      </c>
      <c r="F44" s="873">
        <v>57611.57512026828</v>
      </c>
      <c r="G44" s="885"/>
      <c r="H44" s="781"/>
      <c r="I44" s="781"/>
      <c r="J44" s="781"/>
      <c r="K44" s="781"/>
      <c r="L44" s="781"/>
      <c r="M44" s="781"/>
      <c r="N44" s="781"/>
    </row>
    <row r="45" spans="2:14" ht="16.5" customHeight="1" x14ac:dyDescent="0.25">
      <c r="B45" s="874" t="s">
        <v>4</v>
      </c>
      <c r="C45" s="875">
        <v>8795</v>
      </c>
      <c r="D45" s="876">
        <v>45155112.751185313</v>
      </c>
      <c r="E45" s="877">
        <v>100</v>
      </c>
      <c r="F45" s="878">
        <v>5134.1799603394329</v>
      </c>
      <c r="G45" s="885"/>
      <c r="H45" s="781"/>
      <c r="I45" s="781"/>
      <c r="J45" s="781"/>
      <c r="K45" s="781"/>
      <c r="L45" s="781"/>
      <c r="M45" s="781"/>
      <c r="N45" s="781"/>
    </row>
    <row r="46" spans="2:14" ht="16.5" customHeight="1" x14ac:dyDescent="0.25">
      <c r="B46" s="856"/>
      <c r="C46" s="856"/>
      <c r="D46" s="856"/>
      <c r="E46" s="856"/>
      <c r="F46" s="856"/>
      <c r="G46" s="853"/>
      <c r="H46" s="781"/>
      <c r="I46" s="781"/>
      <c r="J46" s="781"/>
      <c r="K46" s="781"/>
      <c r="L46" s="781"/>
      <c r="M46" s="781"/>
      <c r="N46" s="781"/>
    </row>
    <row r="47" spans="2:14" ht="16.5" customHeight="1" x14ac:dyDescent="0.25">
      <c r="B47" s="856"/>
      <c r="C47" s="856"/>
      <c r="D47" s="856"/>
      <c r="E47" s="856"/>
      <c r="F47" s="856"/>
      <c r="G47" s="853"/>
      <c r="H47" s="781"/>
      <c r="I47" s="781"/>
      <c r="J47" s="781"/>
      <c r="K47" s="781"/>
      <c r="L47" s="781"/>
      <c r="M47" s="781"/>
      <c r="N47" s="781"/>
    </row>
    <row r="48" spans="2:14" ht="16.5" customHeight="1" x14ac:dyDescent="0.25">
      <c r="B48" s="856"/>
      <c r="C48" s="856"/>
      <c r="D48" s="856"/>
      <c r="E48" s="856"/>
      <c r="F48" s="856"/>
      <c r="G48" s="853"/>
      <c r="H48" s="781"/>
      <c r="I48" s="781"/>
      <c r="J48" s="781"/>
      <c r="K48" s="781"/>
      <c r="L48" s="781"/>
      <c r="M48" s="781"/>
      <c r="N48" s="781"/>
    </row>
    <row r="49" spans="2:14" ht="16.5" customHeight="1" x14ac:dyDescent="0.25">
      <c r="B49" s="1300" t="s">
        <v>534</v>
      </c>
      <c r="C49" s="1300"/>
      <c r="D49" s="1300"/>
      <c r="E49" s="1300"/>
      <c r="F49" s="1300"/>
      <c r="G49" s="853"/>
      <c r="H49" s="781"/>
      <c r="I49" s="781"/>
      <c r="J49" s="781"/>
      <c r="K49" s="781"/>
      <c r="L49" s="781"/>
      <c r="M49" s="781"/>
      <c r="N49" s="781"/>
    </row>
    <row r="50" spans="2:14" ht="16.5" customHeight="1" x14ac:dyDescent="0.25">
      <c r="B50" s="1298" t="s">
        <v>533</v>
      </c>
      <c r="C50" s="1298"/>
      <c r="D50" s="1298"/>
      <c r="E50" s="1298"/>
      <c r="F50" s="1298"/>
      <c r="G50" s="853"/>
      <c r="H50" s="781"/>
      <c r="I50" s="781"/>
      <c r="J50" s="781"/>
      <c r="K50" s="781"/>
      <c r="L50" s="781"/>
      <c r="M50" s="781"/>
      <c r="N50" s="781"/>
    </row>
    <row r="51" spans="2:14" ht="16.5" customHeight="1" x14ac:dyDescent="0.25">
      <c r="B51" s="855" t="s">
        <v>811</v>
      </c>
      <c r="C51" s="888"/>
      <c r="D51" s="888"/>
      <c r="E51" s="888"/>
      <c r="F51" s="888"/>
      <c r="G51" s="853"/>
      <c r="H51" s="781"/>
      <c r="I51" s="781"/>
      <c r="J51" s="781"/>
      <c r="K51" s="781"/>
      <c r="L51" s="781"/>
      <c r="M51" s="781"/>
      <c r="N51" s="781"/>
    </row>
    <row r="52" spans="2:14" ht="16.5" customHeight="1" x14ac:dyDescent="0.25">
      <c r="B52" s="889" t="s">
        <v>7</v>
      </c>
      <c r="C52" s="890" t="s">
        <v>109</v>
      </c>
      <c r="D52" s="890" t="s">
        <v>110</v>
      </c>
      <c r="E52" s="890" t="s">
        <v>8</v>
      </c>
      <c r="F52" s="890" t="s">
        <v>111</v>
      </c>
      <c r="G52" s="853"/>
      <c r="H52" s="781"/>
      <c r="I52" s="781"/>
      <c r="J52" s="781"/>
      <c r="K52" s="781"/>
      <c r="L52" s="781"/>
      <c r="M52" s="781"/>
      <c r="N52" s="781"/>
    </row>
    <row r="53" spans="2:14" ht="16.5" customHeight="1" x14ac:dyDescent="0.25">
      <c r="B53" s="891" t="s">
        <v>535</v>
      </c>
      <c r="C53" s="892">
        <v>1</v>
      </c>
      <c r="D53" s="893">
        <v>7483.1548243357338</v>
      </c>
      <c r="E53" s="894">
        <v>1.2330786751254281E-2</v>
      </c>
      <c r="F53" s="893">
        <v>7483.1548243357338</v>
      </c>
      <c r="G53" s="853"/>
      <c r="H53" s="781"/>
      <c r="I53" s="781"/>
      <c r="J53" s="781"/>
      <c r="K53" s="781"/>
      <c r="L53" s="781"/>
      <c r="M53" s="781"/>
      <c r="N53" s="781"/>
    </row>
    <row r="54" spans="2:14" ht="16.5" customHeight="1" x14ac:dyDescent="0.25">
      <c r="B54" s="895" t="s">
        <v>528</v>
      </c>
      <c r="C54" s="896">
        <v>3309</v>
      </c>
      <c r="D54" s="897">
        <v>31973452.112264801</v>
      </c>
      <c r="E54" s="898">
        <v>52.586043380476966</v>
      </c>
      <c r="F54" s="897">
        <v>9662.5724122891515</v>
      </c>
      <c r="G54" s="853"/>
      <c r="H54" s="781"/>
      <c r="I54" s="781"/>
      <c r="J54" s="781"/>
      <c r="K54" s="781"/>
      <c r="L54" s="781"/>
      <c r="M54" s="781"/>
      <c r="N54" s="781"/>
    </row>
    <row r="55" spans="2:14" ht="16.5" customHeight="1" x14ac:dyDescent="0.25">
      <c r="B55" s="899" t="s">
        <v>1</v>
      </c>
      <c r="C55" s="900">
        <v>52</v>
      </c>
      <c r="D55" s="901">
        <v>798759.67637700005</v>
      </c>
      <c r="E55" s="902">
        <v>1.3162009160728512</v>
      </c>
      <c r="F55" s="901">
        <v>15360.763007250001</v>
      </c>
      <c r="G55" s="853"/>
      <c r="H55" s="781"/>
      <c r="I55" s="781"/>
      <c r="J55" s="781"/>
      <c r="K55" s="781"/>
      <c r="L55" s="781"/>
      <c r="M55" s="781"/>
      <c r="N55" s="781"/>
    </row>
    <row r="56" spans="2:14" ht="16.5" customHeight="1" x14ac:dyDescent="0.25">
      <c r="B56" s="895" t="s">
        <v>529</v>
      </c>
      <c r="C56" s="896">
        <v>705</v>
      </c>
      <c r="D56" s="897">
        <v>16970668.419571199</v>
      </c>
      <c r="E56" s="898">
        <v>27.964367732636582</v>
      </c>
      <c r="F56" s="897">
        <v>24071.87009868255</v>
      </c>
      <c r="G56" s="853"/>
      <c r="H56" s="781"/>
      <c r="I56" s="781"/>
      <c r="J56" s="781"/>
      <c r="K56" s="781"/>
      <c r="L56" s="781"/>
      <c r="M56" s="781"/>
      <c r="N56" s="781"/>
    </row>
    <row r="57" spans="2:14" ht="16.5" customHeight="1" x14ac:dyDescent="0.25">
      <c r="B57" s="899" t="s">
        <v>2</v>
      </c>
      <c r="C57" s="900">
        <v>123</v>
      </c>
      <c r="D57" s="901">
        <v>3568069.5438460498</v>
      </c>
      <c r="E57" s="902">
        <v>5.8794860846295958</v>
      </c>
      <c r="F57" s="901">
        <v>29008.695478423168</v>
      </c>
      <c r="G57" s="853"/>
      <c r="H57" s="781"/>
      <c r="I57" s="781"/>
      <c r="J57" s="781"/>
      <c r="K57" s="781"/>
      <c r="L57" s="781"/>
      <c r="M57" s="781"/>
      <c r="N57" s="781"/>
    </row>
    <row r="58" spans="2:14" ht="16.5" customHeight="1" x14ac:dyDescent="0.25">
      <c r="B58" s="895" t="s">
        <v>9</v>
      </c>
      <c r="C58" s="896">
        <v>1190</v>
      </c>
      <c r="D58" s="897">
        <v>6789100.9316859003</v>
      </c>
      <c r="E58" s="898">
        <v>11.187120644505951</v>
      </c>
      <c r="F58" s="897">
        <v>5705.1268333494963</v>
      </c>
      <c r="G58" s="853"/>
      <c r="H58" s="781"/>
      <c r="I58" s="781"/>
      <c r="J58" s="781"/>
      <c r="K58" s="781"/>
      <c r="L58" s="781"/>
      <c r="M58" s="781"/>
      <c r="N58" s="781"/>
    </row>
    <row r="59" spans="2:14" ht="16.5" customHeight="1" x14ac:dyDescent="0.25">
      <c r="B59" s="899" t="s">
        <v>3</v>
      </c>
      <c r="C59" s="900">
        <v>3</v>
      </c>
      <c r="D59" s="901">
        <v>579225.04625655001</v>
      </c>
      <c r="E59" s="902">
        <v>0.95445045492679947</v>
      </c>
      <c r="F59" s="901">
        <v>193075.01541885</v>
      </c>
      <c r="G59" s="853"/>
      <c r="H59" s="781"/>
      <c r="I59" s="781"/>
      <c r="J59" s="781"/>
      <c r="K59" s="781"/>
      <c r="L59" s="781"/>
      <c r="M59" s="781"/>
      <c r="N59" s="781"/>
    </row>
    <row r="60" spans="2:14" ht="16.5" customHeight="1" x14ac:dyDescent="0.25">
      <c r="B60" s="874" t="s">
        <v>4</v>
      </c>
      <c r="C60" s="875">
        <v>5383</v>
      </c>
      <c r="D60" s="876">
        <v>60686758.884825833</v>
      </c>
      <c r="E60" s="877">
        <v>99.899999999999991</v>
      </c>
      <c r="F60" s="876">
        <v>11273.780212674314</v>
      </c>
      <c r="G60" s="853"/>
      <c r="H60" s="781"/>
      <c r="I60" s="781"/>
      <c r="J60" s="781"/>
      <c r="K60" s="781"/>
      <c r="L60" s="781"/>
      <c r="M60" s="781"/>
      <c r="N60" s="781"/>
    </row>
    <row r="61" spans="2:14" ht="16.5" customHeight="1" x14ac:dyDescent="0.25">
      <c r="B61" s="903"/>
      <c r="C61" s="904"/>
      <c r="D61" s="905"/>
      <c r="E61" s="906"/>
      <c r="F61" s="905"/>
      <c r="G61" s="853"/>
      <c r="H61" s="781"/>
      <c r="I61" s="781"/>
      <c r="J61" s="781"/>
      <c r="K61" s="781"/>
      <c r="L61" s="781"/>
      <c r="M61" s="781"/>
      <c r="N61" s="781"/>
    </row>
    <row r="62" spans="2:14" ht="16.5" customHeight="1" x14ac:dyDescent="0.25">
      <c r="B62" s="888"/>
      <c r="C62" s="907"/>
      <c r="D62" s="907"/>
      <c r="E62" s="888"/>
      <c r="F62" s="888"/>
      <c r="G62" s="853"/>
      <c r="H62" s="781"/>
      <c r="I62" s="781"/>
      <c r="J62" s="781"/>
      <c r="K62" s="781"/>
      <c r="L62" s="781"/>
      <c r="M62" s="781"/>
      <c r="N62" s="781"/>
    </row>
    <row r="63" spans="2:14" ht="16.5" customHeight="1" x14ac:dyDescent="0.25">
      <c r="B63" s="888"/>
      <c r="C63" s="888"/>
      <c r="D63" s="888"/>
      <c r="E63" s="888"/>
      <c r="F63" s="888"/>
      <c r="G63" s="853"/>
      <c r="H63" s="781"/>
      <c r="I63" s="781"/>
      <c r="J63" s="781"/>
      <c r="K63" s="781"/>
      <c r="L63" s="781"/>
      <c r="M63" s="781"/>
      <c r="N63" s="781"/>
    </row>
    <row r="64" spans="2:14" ht="16.5" customHeight="1" x14ac:dyDescent="0.25">
      <c r="B64" s="1300" t="s">
        <v>536</v>
      </c>
      <c r="C64" s="1300"/>
      <c r="D64" s="1300"/>
      <c r="E64" s="1300"/>
      <c r="F64" s="1300"/>
      <c r="G64" s="853"/>
      <c r="H64" s="781"/>
      <c r="I64" s="781"/>
      <c r="J64" s="781"/>
      <c r="K64" s="781"/>
      <c r="L64" s="781"/>
      <c r="M64" s="781"/>
      <c r="N64" s="781"/>
    </row>
    <row r="65" spans="2:14" ht="16.5" customHeight="1" x14ac:dyDescent="0.25">
      <c r="B65" s="1298" t="s">
        <v>537</v>
      </c>
      <c r="C65" s="1298"/>
      <c r="D65" s="1298"/>
      <c r="E65" s="1298"/>
      <c r="F65" s="1298"/>
      <c r="G65" s="853"/>
      <c r="H65" s="781"/>
      <c r="I65" s="781"/>
      <c r="J65" s="781"/>
      <c r="K65" s="781"/>
      <c r="L65" s="781"/>
      <c r="M65" s="781"/>
      <c r="N65" s="781"/>
    </row>
    <row r="66" spans="2:14" ht="16.5" customHeight="1" x14ac:dyDescent="0.25">
      <c r="B66" s="855" t="s">
        <v>811</v>
      </c>
      <c r="C66" s="888"/>
      <c r="D66" s="888"/>
      <c r="E66" s="888"/>
      <c r="F66" s="888"/>
      <c r="G66" s="883"/>
      <c r="H66" s="781"/>
      <c r="I66" s="781"/>
      <c r="J66" s="781"/>
      <c r="K66" s="781"/>
      <c r="L66" s="781"/>
      <c r="M66" s="781"/>
      <c r="N66" s="781"/>
    </row>
    <row r="67" spans="2:14" ht="16.5" customHeight="1" x14ac:dyDescent="0.25">
      <c r="B67" s="889" t="s">
        <v>7</v>
      </c>
      <c r="C67" s="890" t="s">
        <v>109</v>
      </c>
      <c r="D67" s="890" t="s">
        <v>110</v>
      </c>
      <c r="E67" s="890" t="s">
        <v>8</v>
      </c>
      <c r="F67" s="890" t="s">
        <v>111</v>
      </c>
      <c r="G67" s="885"/>
      <c r="H67" s="781"/>
      <c r="I67" s="781"/>
      <c r="J67" s="781"/>
      <c r="K67" s="781"/>
      <c r="L67" s="781"/>
      <c r="M67" s="781"/>
      <c r="N67" s="781"/>
    </row>
    <row r="68" spans="2:14" ht="16.5" customHeight="1" x14ac:dyDescent="0.25">
      <c r="B68" s="908" t="s">
        <v>528</v>
      </c>
      <c r="C68" s="900">
        <v>10504</v>
      </c>
      <c r="D68" s="901">
        <v>26718621.476083301</v>
      </c>
      <c r="E68" s="902">
        <v>23.562190441289125</v>
      </c>
      <c r="F68" s="901">
        <v>2543.6616028259045</v>
      </c>
      <c r="G68" s="885"/>
      <c r="H68" s="781"/>
      <c r="I68" s="781"/>
      <c r="J68" s="781"/>
      <c r="K68" s="781"/>
      <c r="L68" s="781"/>
      <c r="M68" s="781"/>
      <c r="N68" s="781"/>
    </row>
    <row r="69" spans="2:14" ht="16.5" customHeight="1" x14ac:dyDescent="0.25">
      <c r="B69" s="895" t="s">
        <v>1</v>
      </c>
      <c r="C69" s="896">
        <v>26</v>
      </c>
      <c r="D69" s="897">
        <v>450487.89754694997</v>
      </c>
      <c r="E69" s="898">
        <v>0.39726905982026595</v>
      </c>
      <c r="F69" s="897">
        <v>17326.457597959616</v>
      </c>
      <c r="G69" s="885"/>
      <c r="H69" s="781"/>
      <c r="I69" s="781"/>
      <c r="J69" s="781"/>
      <c r="K69" s="781"/>
      <c r="L69" s="781"/>
      <c r="M69" s="781"/>
      <c r="N69" s="781"/>
    </row>
    <row r="70" spans="2:14" ht="16.5" customHeight="1" x14ac:dyDescent="0.25">
      <c r="B70" s="899" t="s">
        <v>529</v>
      </c>
      <c r="C70" s="900">
        <v>1892</v>
      </c>
      <c r="D70" s="901">
        <v>40980514.0527445</v>
      </c>
      <c r="E70" s="902">
        <v>36.13924009354384</v>
      </c>
      <c r="F70" s="901">
        <v>21659.891148385042</v>
      </c>
      <c r="G70" s="885"/>
      <c r="H70" s="781"/>
      <c r="I70" s="781"/>
      <c r="J70" s="781"/>
      <c r="K70" s="781"/>
      <c r="L70" s="781"/>
      <c r="M70" s="781"/>
      <c r="N70" s="781"/>
    </row>
    <row r="71" spans="2:14" ht="16.5" customHeight="1" x14ac:dyDescent="0.25">
      <c r="B71" s="895" t="s">
        <v>2</v>
      </c>
      <c r="C71" s="896">
        <v>139</v>
      </c>
      <c r="D71" s="897">
        <v>37694884.0668125</v>
      </c>
      <c r="E71" s="898">
        <v>33.241761287706566</v>
      </c>
      <c r="F71" s="897">
        <v>271186.21630800358</v>
      </c>
      <c r="G71" s="885"/>
      <c r="H71" s="781"/>
      <c r="I71" s="781"/>
      <c r="J71" s="781"/>
      <c r="K71" s="781"/>
      <c r="L71" s="781"/>
      <c r="M71" s="781"/>
      <c r="N71" s="781"/>
    </row>
    <row r="72" spans="2:14" ht="16.5" customHeight="1" x14ac:dyDescent="0.25">
      <c r="B72" s="899" t="s">
        <v>9</v>
      </c>
      <c r="C72" s="900">
        <v>2916</v>
      </c>
      <c r="D72" s="901">
        <v>4392888.7224654099</v>
      </c>
      <c r="E72" s="902">
        <v>3.8739304255937341</v>
      </c>
      <c r="F72" s="901">
        <v>1506.477614014201</v>
      </c>
      <c r="G72" s="885"/>
      <c r="H72" s="781"/>
      <c r="I72" s="781"/>
      <c r="J72" s="781"/>
      <c r="K72" s="781"/>
      <c r="L72" s="781"/>
      <c r="M72" s="781"/>
      <c r="N72" s="781"/>
    </row>
    <row r="73" spans="2:14" ht="16.5" customHeight="1" x14ac:dyDescent="0.25">
      <c r="B73" s="895" t="s">
        <v>3</v>
      </c>
      <c r="C73" s="896">
        <v>5</v>
      </c>
      <c r="D73" s="897">
        <v>3158773.5617676</v>
      </c>
      <c r="E73" s="898">
        <v>2.7856086920464778</v>
      </c>
      <c r="F73" s="897">
        <v>631754.71235351998</v>
      </c>
      <c r="G73" s="885"/>
      <c r="H73" s="781"/>
      <c r="I73" s="781"/>
      <c r="J73" s="781"/>
      <c r="K73" s="781"/>
      <c r="L73" s="781"/>
      <c r="M73" s="781"/>
      <c r="N73" s="781"/>
    </row>
    <row r="74" spans="2:14" ht="16.5" customHeight="1" x14ac:dyDescent="0.25">
      <c r="B74" s="874" t="s">
        <v>4</v>
      </c>
      <c r="C74" s="875">
        <v>15482</v>
      </c>
      <c r="D74" s="876">
        <v>113396169.77742025</v>
      </c>
      <c r="E74" s="877">
        <v>100</v>
      </c>
      <c r="F74" s="876">
        <v>7324.3876616341722</v>
      </c>
      <c r="G74" s="853"/>
      <c r="H74" s="781"/>
      <c r="I74" s="781"/>
      <c r="J74" s="781"/>
      <c r="K74" s="781"/>
      <c r="L74" s="781"/>
      <c r="M74" s="781"/>
      <c r="N74" s="781"/>
    </row>
    <row r="75" spans="2:14" ht="16.5" customHeight="1" x14ac:dyDescent="0.25">
      <c r="B75" s="909"/>
      <c r="C75" s="909"/>
      <c r="D75" s="909"/>
      <c r="E75" s="909"/>
      <c r="F75" s="909"/>
      <c r="G75" s="853"/>
      <c r="H75" s="781"/>
      <c r="I75" s="781"/>
      <c r="J75" s="781"/>
      <c r="K75" s="781"/>
      <c r="L75" s="781"/>
      <c r="M75" s="781"/>
      <c r="N75" s="781"/>
    </row>
    <row r="76" spans="2:14" ht="16.5" customHeight="1" x14ac:dyDescent="0.25">
      <c r="B76" s="910"/>
      <c r="C76" s="907"/>
      <c r="D76" s="907"/>
      <c r="E76" s="910"/>
      <c r="F76" s="910"/>
      <c r="G76" s="853"/>
      <c r="H76" s="781"/>
      <c r="I76" s="781"/>
      <c r="J76" s="781"/>
      <c r="K76" s="781"/>
      <c r="L76" s="781"/>
      <c r="M76" s="781"/>
      <c r="N76" s="781"/>
    </row>
    <row r="77" spans="2:14" ht="16.5" customHeight="1" x14ac:dyDescent="0.25">
      <c r="B77" s="911"/>
      <c r="C77" s="911"/>
      <c r="D77" s="888"/>
      <c r="E77" s="888"/>
      <c r="F77" s="888"/>
      <c r="G77" s="853"/>
      <c r="H77" s="781"/>
      <c r="I77" s="781"/>
      <c r="J77" s="781"/>
      <c r="K77" s="781"/>
      <c r="L77" s="781"/>
      <c r="M77" s="781"/>
      <c r="N77" s="781"/>
    </row>
    <row r="78" spans="2:14" ht="16.5" customHeight="1" x14ac:dyDescent="0.25">
      <c r="B78" s="1300" t="s">
        <v>538</v>
      </c>
      <c r="C78" s="1300"/>
      <c r="D78" s="1300"/>
      <c r="E78" s="1300"/>
      <c r="F78" s="1300"/>
      <c r="G78" s="853"/>
      <c r="H78" s="781"/>
      <c r="I78" s="781"/>
      <c r="J78" s="781"/>
      <c r="K78" s="781"/>
      <c r="L78" s="781"/>
      <c r="M78" s="781"/>
      <c r="N78" s="781"/>
    </row>
    <row r="79" spans="2:14" ht="16.5" customHeight="1" x14ac:dyDescent="0.25">
      <c r="B79" s="1298" t="s">
        <v>531</v>
      </c>
      <c r="C79" s="1298"/>
      <c r="D79" s="1298"/>
      <c r="E79" s="1298"/>
      <c r="F79" s="1298"/>
      <c r="G79" s="883"/>
      <c r="H79" s="781"/>
      <c r="I79" s="781"/>
      <c r="J79" s="781"/>
      <c r="K79" s="781"/>
      <c r="L79" s="781"/>
      <c r="M79" s="781"/>
      <c r="N79" s="781"/>
    </row>
    <row r="80" spans="2:14" ht="16.5" customHeight="1" x14ac:dyDescent="0.25">
      <c r="B80" s="855" t="s">
        <v>811</v>
      </c>
      <c r="C80" s="888"/>
      <c r="D80" s="888"/>
      <c r="E80" s="888"/>
      <c r="F80" s="888"/>
      <c r="G80" s="885"/>
      <c r="H80" s="781"/>
      <c r="I80" s="781"/>
      <c r="J80" s="781"/>
      <c r="K80" s="781"/>
      <c r="L80" s="781"/>
      <c r="M80" s="781"/>
      <c r="N80" s="781"/>
    </row>
    <row r="81" spans="2:14" ht="16.5" customHeight="1" x14ac:dyDescent="0.25">
      <c r="B81" s="889" t="s">
        <v>7</v>
      </c>
      <c r="C81" s="890" t="s">
        <v>109</v>
      </c>
      <c r="D81" s="890" t="s">
        <v>110</v>
      </c>
      <c r="E81" s="890" t="s">
        <v>8</v>
      </c>
      <c r="F81" s="890" t="s">
        <v>111</v>
      </c>
      <c r="G81" s="885"/>
      <c r="H81" s="781"/>
      <c r="I81" s="781"/>
      <c r="J81" s="781"/>
      <c r="K81" s="781"/>
      <c r="L81" s="781"/>
      <c r="M81" s="781"/>
      <c r="N81" s="781"/>
    </row>
    <row r="82" spans="2:14" ht="16.5" customHeight="1" x14ac:dyDescent="0.25">
      <c r="B82" s="908" t="s">
        <v>528</v>
      </c>
      <c r="C82" s="900">
        <v>1774</v>
      </c>
      <c r="D82" s="901">
        <v>8293306.37858711</v>
      </c>
      <c r="E82" s="902">
        <v>12.476034571370374</v>
      </c>
      <c r="F82" s="901">
        <v>4674.9190409171988</v>
      </c>
      <c r="G82" s="885"/>
      <c r="H82" s="781"/>
      <c r="I82" s="781"/>
      <c r="J82" s="781"/>
      <c r="K82" s="781"/>
      <c r="L82" s="781"/>
      <c r="M82" s="781"/>
      <c r="N82" s="781"/>
    </row>
    <row r="83" spans="2:14" ht="16.5" customHeight="1" x14ac:dyDescent="0.25">
      <c r="B83" s="895" t="s">
        <v>1</v>
      </c>
      <c r="C83" s="896">
        <v>29</v>
      </c>
      <c r="D83" s="897">
        <v>258613.32055880001</v>
      </c>
      <c r="E83" s="898">
        <v>0.38904492136442148</v>
      </c>
      <c r="F83" s="897">
        <v>8917.7007089241379</v>
      </c>
      <c r="G83" s="885"/>
      <c r="H83" s="781"/>
      <c r="I83" s="781"/>
      <c r="J83" s="781"/>
      <c r="K83" s="781"/>
      <c r="L83" s="781"/>
      <c r="M83" s="781"/>
      <c r="N83" s="781"/>
    </row>
    <row r="84" spans="2:14" ht="16.5" customHeight="1" x14ac:dyDescent="0.25">
      <c r="B84" s="899" t="s">
        <v>529</v>
      </c>
      <c r="C84" s="900">
        <v>664</v>
      </c>
      <c r="D84" s="901">
        <v>16377941.093530299</v>
      </c>
      <c r="E84" s="902">
        <v>24.638153947661404</v>
      </c>
      <c r="F84" s="901">
        <v>24665.573936039607</v>
      </c>
      <c r="G84" s="885"/>
      <c r="H84" s="781"/>
      <c r="I84" s="781"/>
      <c r="J84" s="781"/>
      <c r="K84" s="781"/>
      <c r="L84" s="781"/>
      <c r="M84" s="781"/>
      <c r="N84" s="781"/>
    </row>
    <row r="85" spans="2:14" ht="16.5" customHeight="1" x14ac:dyDescent="0.25">
      <c r="B85" s="895" t="s">
        <v>2</v>
      </c>
      <c r="C85" s="896">
        <v>283</v>
      </c>
      <c r="D85" s="897">
        <v>32009891.169969302</v>
      </c>
      <c r="E85" s="898">
        <v>48.154076387851553</v>
      </c>
      <c r="F85" s="897">
        <v>113109.15607763005</v>
      </c>
      <c r="G85" s="885"/>
      <c r="H85" s="781"/>
      <c r="I85" s="781"/>
      <c r="J85" s="781"/>
      <c r="K85" s="781"/>
      <c r="L85" s="781"/>
      <c r="M85" s="781"/>
      <c r="N85" s="781"/>
    </row>
    <row r="86" spans="2:14" ht="16.5" customHeight="1" x14ac:dyDescent="0.25">
      <c r="B86" s="899" t="s">
        <v>9</v>
      </c>
      <c r="C86" s="900">
        <v>1123</v>
      </c>
      <c r="D86" s="901">
        <v>5451339.15529704</v>
      </c>
      <c r="E86" s="902">
        <v>8.2007214803195971</v>
      </c>
      <c r="F86" s="901">
        <v>4854.2646084568478</v>
      </c>
      <c r="G86" s="885"/>
      <c r="H86" s="781"/>
      <c r="I86" s="781"/>
      <c r="J86" s="781"/>
      <c r="K86" s="781"/>
      <c r="L86" s="781"/>
      <c r="M86" s="781"/>
      <c r="N86" s="781"/>
    </row>
    <row r="87" spans="2:14" ht="16.5" customHeight="1" x14ac:dyDescent="0.25">
      <c r="B87" s="895" t="s">
        <v>3</v>
      </c>
      <c r="C87" s="896">
        <v>1</v>
      </c>
      <c r="D87" s="897">
        <v>4082805.9456191198</v>
      </c>
      <c r="E87" s="898">
        <v>6.1419686914326403</v>
      </c>
      <c r="F87" s="897">
        <v>4082805.9456191198</v>
      </c>
      <c r="G87" s="853"/>
      <c r="H87" s="781"/>
      <c r="I87" s="781"/>
      <c r="J87" s="781"/>
      <c r="K87" s="781"/>
      <c r="L87" s="781"/>
      <c r="M87" s="781"/>
      <c r="N87" s="781"/>
    </row>
    <row r="88" spans="2:14" ht="16.5" customHeight="1" x14ac:dyDescent="0.25">
      <c r="B88" s="874" t="s">
        <v>4</v>
      </c>
      <c r="C88" s="875">
        <v>3874</v>
      </c>
      <c r="D88" s="876">
        <v>66473897.063561678</v>
      </c>
      <c r="E88" s="877">
        <v>99.999999999999986</v>
      </c>
      <c r="F88" s="876">
        <v>17158.982205359236</v>
      </c>
      <c r="G88" s="853"/>
      <c r="H88" s="781"/>
      <c r="I88" s="781"/>
      <c r="J88" s="781"/>
      <c r="K88" s="781"/>
      <c r="L88" s="781"/>
      <c r="M88" s="781"/>
      <c r="N88" s="781"/>
    </row>
    <row r="89" spans="2:14" ht="16.5" customHeight="1" x14ac:dyDescent="0.25">
      <c r="B89" s="912"/>
      <c r="C89" s="913"/>
      <c r="D89" s="914"/>
      <c r="E89" s="915"/>
      <c r="F89" s="914"/>
      <c r="G89" s="853"/>
      <c r="H89" s="781"/>
      <c r="I89" s="781"/>
      <c r="J89" s="781"/>
      <c r="K89" s="781"/>
      <c r="L89" s="781"/>
      <c r="M89" s="781"/>
      <c r="N89" s="781"/>
    </row>
    <row r="90" spans="2:14" ht="16.5" customHeight="1" x14ac:dyDescent="0.25">
      <c r="B90" s="888"/>
      <c r="C90" s="907"/>
      <c r="D90" s="907"/>
      <c r="E90" s="888"/>
      <c r="F90" s="888"/>
      <c r="G90" s="853"/>
      <c r="H90" s="781"/>
      <c r="I90" s="781"/>
      <c r="J90" s="781"/>
      <c r="K90" s="781"/>
      <c r="L90" s="781"/>
      <c r="M90" s="781"/>
      <c r="N90" s="781"/>
    </row>
    <row r="91" spans="2:14" ht="16.5" customHeight="1" x14ac:dyDescent="0.25">
      <c r="B91" s="888"/>
      <c r="C91" s="907"/>
      <c r="D91" s="907"/>
      <c r="E91" s="888"/>
      <c r="F91" s="888"/>
      <c r="G91" s="853"/>
      <c r="H91" s="781"/>
      <c r="I91" s="781"/>
      <c r="J91" s="781"/>
      <c r="K91" s="781"/>
      <c r="L91" s="781"/>
      <c r="M91" s="781"/>
      <c r="N91" s="781"/>
    </row>
    <row r="92" spans="2:14" ht="16.5" customHeight="1" x14ac:dyDescent="0.25">
      <c r="B92" s="1299" t="s">
        <v>539</v>
      </c>
      <c r="C92" s="1299"/>
      <c r="D92" s="1299"/>
      <c r="E92" s="1299"/>
      <c r="F92" s="1299"/>
      <c r="G92" s="853"/>
      <c r="H92" s="781"/>
      <c r="I92" s="781"/>
      <c r="J92" s="781"/>
      <c r="K92" s="781"/>
      <c r="L92" s="781"/>
      <c r="M92" s="781"/>
      <c r="N92" s="781"/>
    </row>
    <row r="93" spans="2:14" ht="16.5" customHeight="1" x14ac:dyDescent="0.25">
      <c r="B93" s="1297" t="s">
        <v>531</v>
      </c>
      <c r="C93" s="1297"/>
      <c r="D93" s="1297"/>
      <c r="E93" s="1297"/>
      <c r="F93" s="1297"/>
      <c r="G93" s="853"/>
      <c r="H93" s="781"/>
      <c r="I93" s="781"/>
      <c r="J93" s="781"/>
      <c r="K93" s="781"/>
      <c r="L93" s="781"/>
      <c r="M93" s="781"/>
      <c r="N93" s="781"/>
    </row>
    <row r="94" spans="2:14" ht="16.5" customHeight="1" x14ac:dyDescent="0.25">
      <c r="B94" s="855" t="s">
        <v>811</v>
      </c>
      <c r="C94" s="856"/>
      <c r="D94" s="856"/>
      <c r="E94" s="856"/>
      <c r="F94" s="856"/>
      <c r="G94" s="853"/>
      <c r="H94" s="781"/>
      <c r="I94" s="781"/>
      <c r="J94" s="781"/>
      <c r="K94" s="781"/>
      <c r="L94" s="781"/>
      <c r="M94" s="781"/>
      <c r="N94" s="781"/>
    </row>
    <row r="95" spans="2:14" ht="16.5" customHeight="1" x14ac:dyDescent="0.25">
      <c r="B95" s="857" t="s">
        <v>7</v>
      </c>
      <c r="C95" s="858" t="s">
        <v>109</v>
      </c>
      <c r="D95" s="858" t="s">
        <v>110</v>
      </c>
      <c r="E95" s="858" t="s">
        <v>8</v>
      </c>
      <c r="F95" s="858" t="s">
        <v>111</v>
      </c>
      <c r="G95" s="853"/>
      <c r="H95" s="781"/>
      <c r="I95" s="781"/>
      <c r="J95" s="781"/>
      <c r="K95" s="781"/>
      <c r="L95" s="781"/>
      <c r="M95" s="781"/>
      <c r="N95" s="781"/>
    </row>
    <row r="96" spans="2:14" ht="16.5" customHeight="1" x14ac:dyDescent="0.25">
      <c r="B96" s="884" t="s">
        <v>528</v>
      </c>
      <c r="C96" s="900">
        <v>1447</v>
      </c>
      <c r="D96" s="861">
        <v>10267464.7180198</v>
      </c>
      <c r="E96" s="862">
        <v>26.372540496180324</v>
      </c>
      <c r="F96" s="861">
        <v>7095.6908901311681</v>
      </c>
      <c r="G96" s="853"/>
      <c r="H96" s="781"/>
      <c r="I96" s="781"/>
      <c r="J96" s="781"/>
      <c r="K96" s="781"/>
      <c r="L96" s="781"/>
      <c r="M96" s="781"/>
      <c r="N96" s="781"/>
    </row>
    <row r="97" spans="2:14" ht="16.5" customHeight="1" x14ac:dyDescent="0.25">
      <c r="B97" s="869" t="s">
        <v>1</v>
      </c>
      <c r="C97" s="870">
        <v>3</v>
      </c>
      <c r="D97" s="886">
        <v>35718.78943592</v>
      </c>
      <c r="E97" s="872">
        <v>9.2093532900816594E-2</v>
      </c>
      <c r="F97" s="886">
        <v>11906.263145306666</v>
      </c>
      <c r="G97" s="853"/>
      <c r="H97" s="781"/>
      <c r="I97" s="781"/>
      <c r="J97" s="781"/>
      <c r="K97" s="781"/>
      <c r="L97" s="781"/>
      <c r="M97" s="781"/>
      <c r="N97" s="781"/>
    </row>
    <row r="98" spans="2:14" ht="16.5" customHeight="1" x14ac:dyDescent="0.25">
      <c r="B98" s="859" t="s">
        <v>529</v>
      </c>
      <c r="C98" s="900">
        <v>864</v>
      </c>
      <c r="D98" s="861">
        <v>18601069.418699801</v>
      </c>
      <c r="E98" s="862">
        <v>47.959021723695813</v>
      </c>
      <c r="F98" s="861">
        <v>21529.015530902547</v>
      </c>
      <c r="G98" s="853"/>
      <c r="H98" s="781"/>
      <c r="I98" s="781"/>
      <c r="J98" s="781"/>
      <c r="K98" s="781"/>
      <c r="L98" s="781"/>
      <c r="M98" s="781"/>
      <c r="N98" s="781"/>
    </row>
    <row r="99" spans="2:14" ht="16.5" customHeight="1" x14ac:dyDescent="0.25">
      <c r="B99" s="869" t="s">
        <v>2</v>
      </c>
      <c r="C99" s="870">
        <v>3</v>
      </c>
      <c r="D99" s="886">
        <v>164540.80976472</v>
      </c>
      <c r="E99" s="872">
        <v>0.42423454761195639</v>
      </c>
      <c r="F99" s="886">
        <v>54846.936588240002</v>
      </c>
      <c r="G99" s="853"/>
      <c r="H99" s="781"/>
      <c r="I99" s="781"/>
      <c r="J99" s="781"/>
      <c r="K99" s="781"/>
      <c r="L99" s="781"/>
      <c r="M99" s="781"/>
      <c r="N99" s="781"/>
    </row>
    <row r="100" spans="2:14" ht="16.5" customHeight="1" x14ac:dyDescent="0.25">
      <c r="B100" s="859" t="s">
        <v>9</v>
      </c>
      <c r="C100" s="900">
        <v>1746</v>
      </c>
      <c r="D100" s="861">
        <v>9218906.9887019005</v>
      </c>
      <c r="E100" s="862">
        <v>23.769050616810723</v>
      </c>
      <c r="F100" s="861">
        <v>5280.0154574466787</v>
      </c>
      <c r="G100" s="853"/>
      <c r="H100" s="781"/>
      <c r="I100" s="781"/>
      <c r="J100" s="781"/>
      <c r="K100" s="781"/>
      <c r="L100" s="781"/>
      <c r="M100" s="781"/>
      <c r="N100" s="781"/>
    </row>
    <row r="101" spans="2:14" ht="16.5" customHeight="1" x14ac:dyDescent="0.25">
      <c r="B101" s="869" t="s">
        <v>3</v>
      </c>
      <c r="C101" s="870">
        <v>3</v>
      </c>
      <c r="D101" s="886">
        <v>497638.82184592</v>
      </c>
      <c r="E101" s="872">
        <v>1.2830590828003641</v>
      </c>
      <c r="F101" s="886">
        <v>165879.60728197332</v>
      </c>
      <c r="G101" s="853"/>
      <c r="H101" s="781"/>
      <c r="I101" s="781"/>
      <c r="J101" s="781"/>
      <c r="K101" s="781"/>
      <c r="L101" s="781"/>
      <c r="M101" s="781"/>
      <c r="N101" s="781"/>
    </row>
    <row r="102" spans="2:14" ht="16.5" customHeight="1" x14ac:dyDescent="0.25">
      <c r="B102" s="874" t="s">
        <v>4</v>
      </c>
      <c r="C102" s="875">
        <v>4066</v>
      </c>
      <c r="D102" s="876">
        <v>38785339.546468064</v>
      </c>
      <c r="E102" s="877">
        <v>99.899999999999991</v>
      </c>
      <c r="F102" s="876">
        <v>9538.9423380393673</v>
      </c>
      <c r="G102" s="853"/>
      <c r="H102" s="781"/>
      <c r="I102" s="781"/>
      <c r="J102" s="781"/>
      <c r="K102" s="781"/>
      <c r="L102" s="781"/>
      <c r="M102" s="781"/>
      <c r="N102" s="781"/>
    </row>
    <row r="103" spans="2:14" ht="16.5" customHeight="1" x14ac:dyDescent="0.25">
      <c r="B103" s="879"/>
      <c r="C103" s="880"/>
      <c r="D103" s="881"/>
      <c r="E103" s="882"/>
      <c r="F103" s="881"/>
      <c r="G103" s="853"/>
      <c r="H103" s="781"/>
      <c r="I103" s="781"/>
      <c r="J103" s="781"/>
      <c r="K103" s="781"/>
      <c r="L103" s="781"/>
      <c r="M103" s="781"/>
      <c r="N103" s="781"/>
    </row>
    <row r="104" spans="2:14" ht="16.5" customHeight="1" x14ac:dyDescent="0.25">
      <c r="B104" s="856"/>
      <c r="C104" s="856"/>
      <c r="D104" s="856"/>
      <c r="E104" s="856"/>
      <c r="F104" s="856"/>
      <c r="G104" s="853"/>
      <c r="H104" s="781"/>
      <c r="I104" s="781"/>
      <c r="J104" s="781"/>
      <c r="K104" s="781"/>
      <c r="L104" s="781"/>
      <c r="M104" s="781"/>
      <c r="N104" s="781"/>
    </row>
    <row r="105" spans="2:14" ht="16.5" customHeight="1" x14ac:dyDescent="0.25">
      <c r="B105" s="856"/>
      <c r="C105" s="856"/>
      <c r="D105" s="856"/>
      <c r="E105" s="856"/>
      <c r="F105" s="856"/>
      <c r="G105" s="853"/>
      <c r="H105" s="781"/>
      <c r="I105" s="781"/>
      <c r="J105" s="781"/>
      <c r="K105" s="781"/>
      <c r="L105" s="781"/>
      <c r="M105" s="781"/>
      <c r="N105" s="781"/>
    </row>
    <row r="106" spans="2:14" ht="16.5" customHeight="1" x14ac:dyDescent="0.25">
      <c r="B106" s="1299" t="s">
        <v>540</v>
      </c>
      <c r="C106" s="1299"/>
      <c r="D106" s="1299"/>
      <c r="E106" s="1299"/>
      <c r="F106" s="1299"/>
      <c r="G106" s="853"/>
      <c r="H106" s="781"/>
      <c r="I106" s="781"/>
      <c r="J106" s="781"/>
      <c r="K106" s="781"/>
      <c r="L106" s="781"/>
      <c r="M106" s="781"/>
      <c r="N106" s="781"/>
    </row>
    <row r="107" spans="2:14" ht="16.5" customHeight="1" x14ac:dyDescent="0.25">
      <c r="B107" s="1297" t="s">
        <v>541</v>
      </c>
      <c r="C107" s="1297"/>
      <c r="D107" s="1297"/>
      <c r="E107" s="1297"/>
      <c r="F107" s="1297"/>
      <c r="G107" s="853"/>
      <c r="H107" s="781"/>
      <c r="I107" s="781"/>
      <c r="J107" s="781"/>
      <c r="K107" s="781"/>
      <c r="L107" s="781"/>
      <c r="M107" s="781"/>
      <c r="N107" s="781"/>
    </row>
    <row r="108" spans="2:14" ht="16.5" customHeight="1" x14ac:dyDescent="0.25">
      <c r="B108" s="855" t="s">
        <v>811</v>
      </c>
      <c r="C108" s="856"/>
      <c r="D108" s="856"/>
      <c r="E108" s="856"/>
      <c r="F108" s="856"/>
      <c r="G108" s="853"/>
      <c r="H108" s="781"/>
      <c r="I108" s="781"/>
      <c r="J108" s="781"/>
      <c r="K108" s="781"/>
      <c r="L108" s="781"/>
      <c r="M108" s="781"/>
      <c r="N108" s="781"/>
    </row>
    <row r="109" spans="2:14" ht="16.5" customHeight="1" x14ac:dyDescent="0.25">
      <c r="B109" s="857" t="s">
        <v>7</v>
      </c>
      <c r="C109" s="858" t="s">
        <v>109</v>
      </c>
      <c r="D109" s="858" t="s">
        <v>110</v>
      </c>
      <c r="E109" s="858" t="s">
        <v>8</v>
      </c>
      <c r="F109" s="858" t="s">
        <v>111</v>
      </c>
      <c r="G109" s="853"/>
      <c r="H109" s="781"/>
      <c r="I109" s="781"/>
      <c r="J109" s="781"/>
      <c r="K109" s="781"/>
      <c r="L109" s="781"/>
      <c r="M109" s="781"/>
      <c r="N109" s="781"/>
    </row>
    <row r="110" spans="2:14" ht="16.5" customHeight="1" x14ac:dyDescent="0.25">
      <c r="B110" s="916" t="s">
        <v>535</v>
      </c>
      <c r="C110" s="917">
        <v>16</v>
      </c>
      <c r="D110" s="918">
        <v>671857.96531373891</v>
      </c>
      <c r="E110" s="919">
        <v>1.1794255099130579</v>
      </c>
      <c r="F110" s="918">
        <v>41991.122832108682</v>
      </c>
      <c r="G110" s="883"/>
      <c r="H110" s="781"/>
      <c r="I110" s="781"/>
      <c r="J110" s="781"/>
      <c r="K110" s="781"/>
      <c r="L110" s="781"/>
      <c r="M110" s="781"/>
      <c r="N110" s="781"/>
    </row>
    <row r="111" spans="2:14" ht="16.5" customHeight="1" x14ac:dyDescent="0.25">
      <c r="B111" s="869" t="s">
        <v>528</v>
      </c>
      <c r="C111" s="870">
        <v>2</v>
      </c>
      <c r="D111" s="886">
        <v>13437.98716864</v>
      </c>
      <c r="E111" s="872">
        <v>2.3589963484584534E-2</v>
      </c>
      <c r="F111" s="886">
        <v>6718.9935843200001</v>
      </c>
      <c r="G111" s="885"/>
      <c r="H111" s="781"/>
      <c r="I111" s="781"/>
      <c r="J111" s="781"/>
      <c r="K111" s="781"/>
      <c r="L111" s="781"/>
      <c r="M111" s="781"/>
      <c r="N111" s="781"/>
    </row>
    <row r="112" spans="2:14" ht="16.5" customHeight="1" x14ac:dyDescent="0.25">
      <c r="B112" s="859" t="s">
        <v>1</v>
      </c>
      <c r="C112" s="920">
        <v>1</v>
      </c>
      <c r="D112" s="861">
        <v>3890.5228916000001</v>
      </c>
      <c r="E112" s="862">
        <v>6.8296904735080663E-3</v>
      </c>
      <c r="F112" s="861">
        <v>3890.5228916000001</v>
      </c>
      <c r="G112" s="885"/>
      <c r="H112" s="781"/>
      <c r="I112" s="781"/>
      <c r="J112" s="781"/>
      <c r="K112" s="781"/>
      <c r="L112" s="781"/>
      <c r="M112" s="781"/>
      <c r="N112" s="781"/>
    </row>
    <row r="113" spans="2:14" ht="16.5" customHeight="1" x14ac:dyDescent="0.25">
      <c r="B113" s="869" t="s">
        <v>529</v>
      </c>
      <c r="C113" s="870">
        <v>11</v>
      </c>
      <c r="D113" s="886">
        <v>40545825.705158398</v>
      </c>
      <c r="E113" s="872">
        <v>71.176920757085099</v>
      </c>
      <c r="F113" s="886">
        <v>3685984.1550143999</v>
      </c>
      <c r="G113" s="885"/>
      <c r="H113" s="781"/>
      <c r="I113" s="781"/>
      <c r="J113" s="781"/>
      <c r="K113" s="781"/>
      <c r="L113" s="781"/>
      <c r="M113" s="781"/>
      <c r="N113" s="781"/>
    </row>
    <row r="114" spans="2:14" ht="16.5" customHeight="1" x14ac:dyDescent="0.25">
      <c r="B114" s="859" t="s">
        <v>2</v>
      </c>
      <c r="C114" s="920">
        <v>0</v>
      </c>
      <c r="D114" s="861">
        <v>0</v>
      </c>
      <c r="E114" s="862">
        <v>0</v>
      </c>
      <c r="F114" s="861">
        <v>0</v>
      </c>
      <c r="G114" s="885"/>
      <c r="H114" s="781"/>
      <c r="I114" s="781"/>
      <c r="J114" s="781"/>
      <c r="K114" s="781"/>
      <c r="L114" s="781"/>
      <c r="M114" s="781"/>
      <c r="N114" s="781"/>
    </row>
    <row r="115" spans="2:14" ht="16.5" customHeight="1" x14ac:dyDescent="0.25">
      <c r="B115" s="869" t="s">
        <v>9</v>
      </c>
      <c r="C115" s="870">
        <v>869</v>
      </c>
      <c r="D115" s="886">
        <v>15729837.2030684</v>
      </c>
      <c r="E115" s="872">
        <v>27.613234079043764</v>
      </c>
      <c r="F115" s="886">
        <v>18101.078484543614</v>
      </c>
      <c r="G115" s="885"/>
      <c r="H115" s="781"/>
      <c r="I115" s="781"/>
      <c r="J115" s="781"/>
      <c r="K115" s="781"/>
      <c r="L115" s="781"/>
      <c r="M115" s="781"/>
      <c r="N115" s="781"/>
    </row>
    <row r="116" spans="2:14" ht="16.5" customHeight="1" x14ac:dyDescent="0.25">
      <c r="B116" s="859" t="s">
        <v>3</v>
      </c>
      <c r="C116" s="921">
        <v>0</v>
      </c>
      <c r="D116" s="861">
        <v>0</v>
      </c>
      <c r="E116" s="862">
        <v>0</v>
      </c>
      <c r="F116" s="861">
        <v>0</v>
      </c>
      <c r="G116" s="885"/>
      <c r="H116" s="781"/>
      <c r="I116" s="781"/>
      <c r="J116" s="781"/>
      <c r="K116" s="781"/>
      <c r="L116" s="781"/>
      <c r="M116" s="781"/>
      <c r="N116" s="781"/>
    </row>
    <row r="117" spans="2:14" ht="16.5" customHeight="1" x14ac:dyDescent="0.25">
      <c r="B117" s="874" t="s">
        <v>4</v>
      </c>
      <c r="C117" s="875">
        <v>899</v>
      </c>
      <c r="D117" s="876">
        <v>56964849.383600771</v>
      </c>
      <c r="E117" s="877">
        <v>100.00000000000001</v>
      </c>
      <c r="F117" s="876">
        <v>63364.682295440238</v>
      </c>
      <c r="G117" s="885"/>
      <c r="H117" s="781"/>
      <c r="I117" s="781"/>
      <c r="J117" s="781"/>
      <c r="K117" s="781"/>
      <c r="L117" s="781"/>
      <c r="M117" s="781"/>
      <c r="N117" s="781"/>
    </row>
    <row r="118" spans="2:14" ht="16.5" customHeight="1" x14ac:dyDescent="0.25">
      <c r="B118" s="887"/>
      <c r="C118" s="922"/>
      <c r="D118" s="922"/>
      <c r="E118" s="856"/>
      <c r="F118" s="856"/>
      <c r="G118" s="853"/>
      <c r="H118" s="781"/>
      <c r="I118" s="781"/>
      <c r="J118" s="781"/>
      <c r="K118" s="781"/>
      <c r="L118" s="781"/>
      <c r="M118" s="781"/>
      <c r="N118" s="781"/>
    </row>
    <row r="119" spans="2:14" ht="16.5" customHeight="1" x14ac:dyDescent="0.25">
      <c r="B119" s="887"/>
      <c r="C119" s="887"/>
      <c r="D119" s="887"/>
      <c r="E119" s="856"/>
      <c r="F119" s="856"/>
      <c r="G119" s="853"/>
      <c r="H119" s="781"/>
      <c r="I119" s="781"/>
      <c r="J119" s="781"/>
      <c r="K119" s="781"/>
      <c r="L119" s="781"/>
      <c r="M119" s="781"/>
      <c r="N119" s="781"/>
    </row>
    <row r="120" spans="2:14" ht="16.5" customHeight="1" x14ac:dyDescent="0.25">
      <c r="B120" s="887"/>
      <c r="C120" s="887"/>
      <c r="D120" s="887"/>
      <c r="E120" s="856"/>
      <c r="F120" s="856"/>
      <c r="G120" s="853"/>
      <c r="H120" s="781"/>
      <c r="I120" s="781"/>
      <c r="J120" s="781"/>
      <c r="K120" s="781"/>
      <c r="L120" s="781"/>
      <c r="M120" s="781"/>
      <c r="N120" s="781"/>
    </row>
    <row r="121" spans="2:14" ht="16.5" customHeight="1" x14ac:dyDescent="0.25">
      <c r="B121" s="1299" t="s">
        <v>542</v>
      </c>
      <c r="C121" s="1299"/>
      <c r="D121" s="1299"/>
      <c r="E121" s="1299"/>
      <c r="F121" s="1299"/>
      <c r="G121" s="853"/>
      <c r="H121" s="781"/>
      <c r="I121" s="781"/>
      <c r="J121" s="781"/>
      <c r="K121" s="781"/>
      <c r="L121" s="781"/>
      <c r="M121" s="781"/>
      <c r="N121" s="781"/>
    </row>
    <row r="122" spans="2:14" ht="16.5" customHeight="1" x14ac:dyDescent="0.25">
      <c r="B122" s="1297" t="s">
        <v>531</v>
      </c>
      <c r="C122" s="1297"/>
      <c r="D122" s="1297"/>
      <c r="E122" s="1297"/>
      <c r="F122" s="1297"/>
      <c r="G122" s="853"/>
      <c r="H122" s="781"/>
      <c r="I122" s="781"/>
      <c r="J122" s="781"/>
      <c r="K122" s="781"/>
      <c r="L122" s="781"/>
      <c r="M122" s="781"/>
      <c r="N122" s="781"/>
    </row>
    <row r="123" spans="2:14" ht="16.5" customHeight="1" x14ac:dyDescent="0.25">
      <c r="B123" s="855" t="s">
        <v>811</v>
      </c>
      <c r="C123" s="856"/>
      <c r="D123" s="856"/>
      <c r="E123" s="856"/>
      <c r="F123" s="856"/>
      <c r="G123" s="853"/>
      <c r="H123" s="781"/>
      <c r="I123" s="781"/>
      <c r="J123" s="781"/>
      <c r="K123" s="781"/>
      <c r="L123" s="781"/>
      <c r="M123" s="781"/>
      <c r="N123" s="781"/>
    </row>
    <row r="124" spans="2:14" ht="16.5" customHeight="1" x14ac:dyDescent="0.25">
      <c r="B124" s="857" t="s">
        <v>7</v>
      </c>
      <c r="C124" s="858" t="s">
        <v>109</v>
      </c>
      <c r="D124" s="858" t="s">
        <v>110</v>
      </c>
      <c r="E124" s="858" t="s">
        <v>8</v>
      </c>
      <c r="F124" s="858" t="s">
        <v>111</v>
      </c>
      <c r="G124" s="883"/>
      <c r="H124" s="781"/>
      <c r="I124" s="781"/>
      <c r="J124" s="781"/>
      <c r="K124" s="781"/>
      <c r="L124" s="781"/>
      <c r="M124" s="781"/>
      <c r="N124" s="781"/>
    </row>
    <row r="125" spans="2:14" ht="16.5" customHeight="1" x14ac:dyDescent="0.25">
      <c r="B125" s="884" t="s">
        <v>528</v>
      </c>
      <c r="C125" s="900">
        <v>2550</v>
      </c>
      <c r="D125" s="901">
        <v>14561612.875179799</v>
      </c>
      <c r="E125" s="862">
        <v>36.61529961220365</v>
      </c>
      <c r="F125" s="861">
        <v>5710.4364216391368</v>
      </c>
      <c r="G125" s="885"/>
      <c r="H125" s="781"/>
      <c r="I125" s="781"/>
      <c r="J125" s="781"/>
      <c r="K125" s="781"/>
      <c r="L125" s="781"/>
      <c r="M125" s="781"/>
      <c r="N125" s="781"/>
    </row>
    <row r="126" spans="2:14" ht="16.5" customHeight="1" x14ac:dyDescent="0.25">
      <c r="B126" s="869" t="s">
        <v>1</v>
      </c>
      <c r="C126" s="896">
        <v>23</v>
      </c>
      <c r="D126" s="897">
        <v>616158.03701792005</v>
      </c>
      <c r="E126" s="872">
        <v>1.5493346325895812</v>
      </c>
      <c r="F126" s="886">
        <v>26789.479870344348</v>
      </c>
      <c r="G126" s="885"/>
      <c r="H126" s="781"/>
      <c r="I126" s="781"/>
      <c r="J126" s="781"/>
      <c r="K126" s="781"/>
      <c r="L126" s="781"/>
      <c r="M126" s="781"/>
      <c r="N126" s="781"/>
    </row>
    <row r="127" spans="2:14" ht="16.5" customHeight="1" x14ac:dyDescent="0.25">
      <c r="B127" s="859" t="s">
        <v>529</v>
      </c>
      <c r="C127" s="900">
        <v>631</v>
      </c>
      <c r="D127" s="901">
        <v>7443980.55180672</v>
      </c>
      <c r="E127" s="862">
        <v>18.717952506236685</v>
      </c>
      <c r="F127" s="861">
        <v>11797.116563877527</v>
      </c>
      <c r="G127" s="885"/>
      <c r="H127" s="781"/>
      <c r="I127" s="781"/>
      <c r="J127" s="781"/>
      <c r="K127" s="781"/>
      <c r="L127" s="781"/>
      <c r="M127" s="781"/>
      <c r="N127" s="781"/>
    </row>
    <row r="128" spans="2:14" ht="16.5" customHeight="1" x14ac:dyDescent="0.25">
      <c r="B128" s="869" t="s">
        <v>2</v>
      </c>
      <c r="C128" s="896">
        <v>144</v>
      </c>
      <c r="D128" s="897">
        <v>10003171.7239866</v>
      </c>
      <c r="E128" s="872">
        <v>25.153060508180182</v>
      </c>
      <c r="F128" s="886">
        <v>69466.470305462499</v>
      </c>
      <c r="G128" s="885"/>
      <c r="H128" s="781"/>
      <c r="I128" s="781"/>
      <c r="J128" s="781"/>
      <c r="K128" s="781"/>
      <c r="L128" s="781"/>
      <c r="M128" s="781"/>
      <c r="N128" s="781"/>
    </row>
    <row r="129" spans="2:14" ht="16.5" customHeight="1" x14ac:dyDescent="0.25">
      <c r="B129" s="859" t="s">
        <v>9</v>
      </c>
      <c r="C129" s="900">
        <v>1138</v>
      </c>
      <c r="D129" s="901">
        <v>7144279.9303865703</v>
      </c>
      <c r="E129" s="862">
        <v>17.964352740789899</v>
      </c>
      <c r="F129" s="861">
        <v>6277.9261251200087</v>
      </c>
      <c r="G129" s="885"/>
      <c r="H129" s="781"/>
      <c r="I129" s="781"/>
      <c r="J129" s="781"/>
      <c r="K129" s="781"/>
      <c r="L129" s="781"/>
      <c r="M129" s="781"/>
      <c r="N129" s="781"/>
    </row>
    <row r="130" spans="2:14" ht="16.5" customHeight="1" x14ac:dyDescent="0.25">
      <c r="B130" s="869" t="s">
        <v>3</v>
      </c>
      <c r="C130" s="896">
        <v>0</v>
      </c>
      <c r="D130" s="897">
        <v>0</v>
      </c>
      <c r="E130" s="872">
        <v>0</v>
      </c>
      <c r="F130" s="886">
        <v>0</v>
      </c>
      <c r="G130" s="885"/>
      <c r="H130" s="781"/>
      <c r="I130" s="781"/>
      <c r="J130" s="781"/>
      <c r="K130" s="781"/>
      <c r="L130" s="781"/>
      <c r="M130" s="781"/>
      <c r="N130" s="781"/>
    </row>
    <row r="131" spans="2:14" ht="16.5" customHeight="1" x14ac:dyDescent="0.25">
      <c r="B131" s="874" t="s">
        <v>4</v>
      </c>
      <c r="C131" s="875">
        <v>4486</v>
      </c>
      <c r="D131" s="876">
        <v>39769203.118377611</v>
      </c>
      <c r="E131" s="877">
        <v>100</v>
      </c>
      <c r="F131" s="876">
        <v>8865.1812568831047</v>
      </c>
      <c r="G131" s="885"/>
      <c r="H131" s="781"/>
      <c r="I131" s="781"/>
      <c r="J131" s="781"/>
      <c r="K131" s="781"/>
      <c r="L131" s="781"/>
      <c r="M131" s="781"/>
      <c r="N131" s="781"/>
    </row>
    <row r="132" spans="2:14" ht="16.5" customHeight="1" x14ac:dyDescent="0.25">
      <c r="B132" s="856"/>
      <c r="C132" s="856"/>
      <c r="D132" s="856"/>
      <c r="E132" s="856"/>
      <c r="F132" s="856"/>
      <c r="G132" s="853"/>
      <c r="H132" s="781"/>
      <c r="I132" s="781"/>
      <c r="J132" s="781"/>
      <c r="K132" s="781"/>
      <c r="L132" s="781"/>
      <c r="M132" s="781"/>
      <c r="N132" s="781"/>
    </row>
    <row r="133" spans="2:14" ht="16.5" customHeight="1" x14ac:dyDescent="0.25">
      <c r="B133" s="856"/>
      <c r="C133" s="856"/>
      <c r="D133" s="856"/>
      <c r="E133" s="856"/>
      <c r="F133" s="856"/>
      <c r="G133" s="853"/>
      <c r="H133" s="781"/>
      <c r="I133" s="781"/>
      <c r="J133" s="781"/>
      <c r="K133" s="781"/>
      <c r="L133" s="781"/>
      <c r="M133" s="781"/>
      <c r="N133" s="781"/>
    </row>
    <row r="134" spans="2:14" ht="16.5" customHeight="1" x14ac:dyDescent="0.25">
      <c r="B134" s="856"/>
      <c r="C134" s="856"/>
      <c r="D134" s="856"/>
      <c r="E134" s="856"/>
      <c r="F134" s="856"/>
      <c r="G134" s="853"/>
      <c r="H134" s="781"/>
      <c r="I134" s="781"/>
      <c r="J134" s="781"/>
      <c r="K134" s="781"/>
      <c r="L134" s="781"/>
      <c r="M134" s="781"/>
      <c r="N134" s="781"/>
    </row>
    <row r="135" spans="2:14" ht="16.5" customHeight="1" x14ac:dyDescent="0.25">
      <c r="B135" s="1299" t="s">
        <v>543</v>
      </c>
      <c r="C135" s="1299"/>
      <c r="D135" s="1299"/>
      <c r="E135" s="1299"/>
      <c r="F135" s="1299"/>
      <c r="G135" s="853"/>
      <c r="H135" s="781"/>
      <c r="I135" s="781"/>
      <c r="J135" s="781"/>
      <c r="K135" s="781"/>
      <c r="L135" s="781"/>
      <c r="M135" s="781"/>
      <c r="N135" s="781"/>
    </row>
    <row r="136" spans="2:14" ht="16.5" customHeight="1" x14ac:dyDescent="0.25">
      <c r="B136" s="1297" t="s">
        <v>544</v>
      </c>
      <c r="C136" s="1297"/>
      <c r="D136" s="1297"/>
      <c r="E136" s="1297"/>
      <c r="F136" s="1297"/>
      <c r="G136" s="853"/>
      <c r="H136" s="781"/>
      <c r="I136" s="781"/>
      <c r="J136" s="781"/>
      <c r="K136" s="781"/>
      <c r="L136" s="781"/>
      <c r="M136" s="781"/>
      <c r="N136" s="781"/>
    </row>
    <row r="137" spans="2:14" ht="16.5" customHeight="1" x14ac:dyDescent="0.25">
      <c r="B137" s="855" t="s">
        <v>811</v>
      </c>
      <c r="C137" s="856"/>
      <c r="D137" s="856"/>
      <c r="E137" s="856"/>
      <c r="F137" s="856"/>
      <c r="G137" s="853"/>
      <c r="H137" s="781"/>
      <c r="I137" s="781"/>
      <c r="J137" s="781"/>
      <c r="K137" s="781"/>
      <c r="L137" s="781"/>
      <c r="M137" s="781"/>
      <c r="N137" s="781"/>
    </row>
    <row r="138" spans="2:14" ht="16.5" customHeight="1" x14ac:dyDescent="0.25">
      <c r="B138" s="857" t="s">
        <v>7</v>
      </c>
      <c r="C138" s="858" t="s">
        <v>109</v>
      </c>
      <c r="D138" s="858" t="s">
        <v>110</v>
      </c>
      <c r="E138" s="858" t="s">
        <v>8</v>
      </c>
      <c r="F138" s="858" t="s">
        <v>111</v>
      </c>
      <c r="G138" s="853"/>
      <c r="H138" s="781"/>
      <c r="I138" s="781"/>
      <c r="J138" s="781"/>
      <c r="K138" s="781"/>
      <c r="L138" s="781"/>
      <c r="M138" s="781"/>
      <c r="N138" s="781"/>
    </row>
    <row r="139" spans="2:14" ht="16.5" customHeight="1" x14ac:dyDescent="0.25">
      <c r="B139" s="884" t="s">
        <v>528</v>
      </c>
      <c r="C139" s="860">
        <v>7188</v>
      </c>
      <c r="D139" s="861">
        <v>21775709.814403798</v>
      </c>
      <c r="E139" s="862">
        <v>39.375854334291127</v>
      </c>
      <c r="F139" s="861">
        <v>3029.4532296054253</v>
      </c>
      <c r="G139" s="853"/>
      <c r="H139" s="781"/>
      <c r="I139" s="781"/>
      <c r="J139" s="781"/>
      <c r="K139" s="781"/>
      <c r="L139" s="781"/>
      <c r="M139" s="781"/>
      <c r="N139" s="781"/>
    </row>
    <row r="140" spans="2:14" ht="16.5" customHeight="1" x14ac:dyDescent="0.25">
      <c r="B140" s="869" t="s">
        <v>1</v>
      </c>
      <c r="C140" s="870">
        <v>39</v>
      </c>
      <c r="D140" s="886">
        <v>1063611.73747712</v>
      </c>
      <c r="E140" s="872">
        <v>1.9281567569896758</v>
      </c>
      <c r="F140" s="886">
        <v>27272.095832746669</v>
      </c>
      <c r="G140" s="853"/>
      <c r="H140" s="781"/>
      <c r="I140" s="781"/>
      <c r="J140" s="781"/>
      <c r="K140" s="781"/>
      <c r="L140" s="781"/>
      <c r="M140" s="781"/>
      <c r="N140" s="781"/>
    </row>
    <row r="141" spans="2:14" ht="16.5" customHeight="1" x14ac:dyDescent="0.25">
      <c r="B141" s="859" t="s">
        <v>529</v>
      </c>
      <c r="C141" s="860">
        <v>1274</v>
      </c>
      <c r="D141" s="861">
        <v>20058430.441027202</v>
      </c>
      <c r="E141" s="862">
        <v>36.362703444033755</v>
      </c>
      <c r="F141" s="861">
        <v>15744.450895625747</v>
      </c>
      <c r="G141" s="853"/>
      <c r="H141" s="781"/>
      <c r="I141" s="781"/>
      <c r="J141" s="781"/>
      <c r="K141" s="781"/>
      <c r="L141" s="781"/>
      <c r="M141" s="781"/>
      <c r="N141" s="781"/>
    </row>
    <row r="142" spans="2:14" ht="16.5" customHeight="1" x14ac:dyDescent="0.25">
      <c r="B142" s="869" t="s">
        <v>2</v>
      </c>
      <c r="C142" s="870">
        <v>128</v>
      </c>
      <c r="D142" s="886">
        <v>9795175.7595689595</v>
      </c>
      <c r="E142" s="872">
        <v>17.757075877625553</v>
      </c>
      <c r="F142" s="886">
        <v>76524.810621632496</v>
      </c>
      <c r="G142" s="853"/>
      <c r="H142" s="781"/>
      <c r="I142" s="781"/>
      <c r="J142" s="781"/>
      <c r="K142" s="781"/>
      <c r="L142" s="781"/>
      <c r="M142" s="781"/>
      <c r="N142" s="781"/>
    </row>
    <row r="143" spans="2:14" ht="16.5" customHeight="1" x14ac:dyDescent="0.25">
      <c r="B143" s="859" t="s">
        <v>9</v>
      </c>
      <c r="C143" s="860">
        <v>887</v>
      </c>
      <c r="D143" s="861">
        <v>2469171.1599411201</v>
      </c>
      <c r="E143" s="862">
        <v>4.476209587059885</v>
      </c>
      <c r="F143" s="861">
        <v>2783.7329875322662</v>
      </c>
      <c r="G143" s="853"/>
      <c r="H143" s="781"/>
      <c r="I143" s="781"/>
      <c r="J143" s="781"/>
      <c r="K143" s="781"/>
      <c r="L143" s="781"/>
      <c r="M143" s="781"/>
      <c r="N143" s="781"/>
    </row>
    <row r="144" spans="2:14" ht="16.5" customHeight="1" x14ac:dyDescent="0.25">
      <c r="B144" s="869" t="s">
        <v>3</v>
      </c>
      <c r="C144" s="870">
        <v>0</v>
      </c>
      <c r="D144" s="886">
        <v>0</v>
      </c>
      <c r="E144" s="872">
        <v>0</v>
      </c>
      <c r="F144" s="886">
        <v>0</v>
      </c>
      <c r="G144" s="853"/>
      <c r="H144" s="781"/>
      <c r="I144" s="781"/>
      <c r="J144" s="781"/>
      <c r="K144" s="781"/>
      <c r="L144" s="781"/>
      <c r="M144" s="781"/>
      <c r="N144" s="781"/>
    </row>
    <row r="145" spans="2:14" ht="16.5" customHeight="1" x14ac:dyDescent="0.25">
      <c r="B145" s="874" t="s">
        <v>4</v>
      </c>
      <c r="C145" s="875">
        <v>9516</v>
      </c>
      <c r="D145" s="876">
        <v>55162098.912418202</v>
      </c>
      <c r="E145" s="877">
        <v>99.899999999999991</v>
      </c>
      <c r="F145" s="876">
        <v>5796.7737402709336</v>
      </c>
      <c r="G145" s="853"/>
      <c r="H145" s="781"/>
      <c r="I145" s="781"/>
      <c r="J145" s="781"/>
      <c r="K145" s="781"/>
      <c r="L145" s="781"/>
      <c r="M145" s="781"/>
      <c r="N145" s="781"/>
    </row>
    <row r="146" spans="2:14" ht="16.5" customHeight="1" x14ac:dyDescent="0.25">
      <c r="B146" s="879"/>
      <c r="C146" s="880"/>
      <c r="D146" s="881"/>
      <c r="E146" s="882"/>
      <c r="F146" s="881"/>
      <c r="G146" s="853"/>
      <c r="H146" s="781"/>
      <c r="I146" s="781"/>
      <c r="J146" s="781"/>
      <c r="K146" s="781"/>
      <c r="L146" s="781"/>
      <c r="M146" s="781"/>
      <c r="N146" s="781"/>
    </row>
    <row r="147" spans="2:14" ht="16.5" customHeight="1" x14ac:dyDescent="0.25">
      <c r="B147" s="856"/>
      <c r="C147" s="856"/>
      <c r="D147" s="856"/>
      <c r="E147" s="856"/>
      <c r="F147" s="856"/>
      <c r="G147" s="853"/>
      <c r="H147" s="781"/>
      <c r="I147" s="781"/>
      <c r="J147" s="781"/>
      <c r="K147" s="781"/>
      <c r="L147" s="781"/>
      <c r="M147" s="781"/>
      <c r="N147" s="781"/>
    </row>
    <row r="148" spans="2:14" ht="16.5" customHeight="1" x14ac:dyDescent="0.25">
      <c r="B148" s="856"/>
      <c r="C148" s="856"/>
      <c r="D148" s="856"/>
      <c r="E148" s="856"/>
      <c r="F148" s="856"/>
      <c r="G148" s="853"/>
      <c r="H148" s="781"/>
      <c r="I148" s="781"/>
      <c r="J148" s="781"/>
      <c r="K148" s="781"/>
      <c r="L148" s="781"/>
      <c r="M148" s="781"/>
      <c r="N148" s="781"/>
    </row>
    <row r="149" spans="2:14" ht="16.5" customHeight="1" x14ac:dyDescent="0.25">
      <c r="B149" s="1299" t="s">
        <v>545</v>
      </c>
      <c r="C149" s="1299"/>
      <c r="D149" s="1299"/>
      <c r="E149" s="1299"/>
      <c r="F149" s="1299"/>
      <c r="G149" s="853"/>
      <c r="H149" s="781"/>
      <c r="I149" s="781"/>
      <c r="J149" s="781"/>
      <c r="K149" s="781"/>
      <c r="L149" s="781"/>
      <c r="M149" s="781"/>
      <c r="N149" s="781"/>
    </row>
    <row r="150" spans="2:14" ht="16.5" customHeight="1" x14ac:dyDescent="0.25">
      <c r="B150" s="1297" t="s">
        <v>531</v>
      </c>
      <c r="C150" s="1297"/>
      <c r="D150" s="1297"/>
      <c r="E150" s="1297"/>
      <c r="F150" s="1297"/>
      <c r="G150" s="853"/>
      <c r="H150" s="781"/>
      <c r="I150" s="781"/>
      <c r="J150" s="781"/>
      <c r="K150" s="781"/>
      <c r="L150" s="781"/>
      <c r="M150" s="781"/>
      <c r="N150" s="781"/>
    </row>
    <row r="151" spans="2:14" ht="16.5" customHeight="1" x14ac:dyDescent="0.25">
      <c r="B151" s="855" t="s">
        <v>811</v>
      </c>
      <c r="C151" s="856"/>
      <c r="D151" s="856"/>
      <c r="E151" s="856"/>
      <c r="F151" s="856"/>
      <c r="G151" s="853"/>
      <c r="H151" s="781"/>
      <c r="I151" s="781"/>
      <c r="J151" s="781"/>
      <c r="K151" s="781"/>
      <c r="L151" s="781"/>
      <c r="M151" s="781"/>
      <c r="N151" s="781"/>
    </row>
    <row r="152" spans="2:14" ht="16.5" customHeight="1" x14ac:dyDescent="0.25">
      <c r="B152" s="857" t="s">
        <v>7</v>
      </c>
      <c r="C152" s="858" t="s">
        <v>109</v>
      </c>
      <c r="D152" s="858" t="s">
        <v>110</v>
      </c>
      <c r="E152" s="858" t="s">
        <v>8</v>
      </c>
      <c r="F152" s="858" t="s">
        <v>111</v>
      </c>
      <c r="G152" s="853"/>
      <c r="H152" s="781"/>
      <c r="I152" s="781"/>
      <c r="J152" s="781"/>
      <c r="K152" s="781"/>
      <c r="L152" s="781"/>
      <c r="M152" s="781"/>
      <c r="N152" s="781"/>
    </row>
    <row r="153" spans="2:14" ht="16.5" customHeight="1" x14ac:dyDescent="0.25">
      <c r="B153" s="884" t="s">
        <v>528</v>
      </c>
      <c r="C153" s="860">
        <v>7147</v>
      </c>
      <c r="D153" s="861">
        <v>54512976.105844103</v>
      </c>
      <c r="E153" s="862">
        <v>49.407830588224556</v>
      </c>
      <c r="F153" s="861">
        <v>7627.3927670133071</v>
      </c>
      <c r="G153" s="883"/>
      <c r="H153" s="781"/>
      <c r="I153" s="781"/>
      <c r="J153" s="781"/>
      <c r="K153" s="781"/>
      <c r="L153" s="781"/>
      <c r="M153" s="781"/>
      <c r="N153" s="781"/>
    </row>
    <row r="154" spans="2:14" ht="16.5" customHeight="1" x14ac:dyDescent="0.25">
      <c r="B154" s="869" t="s">
        <v>1</v>
      </c>
      <c r="C154" s="870">
        <v>23</v>
      </c>
      <c r="D154" s="886">
        <v>998107.71295199997</v>
      </c>
      <c r="E154" s="872">
        <v>0.90463482849629084</v>
      </c>
      <c r="F154" s="886">
        <v>43395.987519652175</v>
      </c>
      <c r="G154" s="885"/>
      <c r="H154" s="781"/>
      <c r="I154" s="781"/>
      <c r="J154" s="781"/>
      <c r="K154" s="781"/>
      <c r="L154" s="781"/>
      <c r="M154" s="781"/>
      <c r="N154" s="781"/>
    </row>
    <row r="155" spans="2:14" ht="16.5" customHeight="1" x14ac:dyDescent="0.25">
      <c r="B155" s="859" t="s">
        <v>529</v>
      </c>
      <c r="C155" s="860">
        <v>1228</v>
      </c>
      <c r="D155" s="861">
        <v>22537865.519576602</v>
      </c>
      <c r="E155" s="862">
        <v>20.427192220240013</v>
      </c>
      <c r="F155" s="861">
        <v>18353.310683694301</v>
      </c>
      <c r="G155" s="885"/>
      <c r="H155" s="781"/>
      <c r="I155" s="781"/>
      <c r="J155" s="781"/>
      <c r="K155" s="781"/>
      <c r="L155" s="781"/>
      <c r="M155" s="781"/>
      <c r="N155" s="781"/>
    </row>
    <row r="156" spans="2:14" ht="16.5" customHeight="1" x14ac:dyDescent="0.25">
      <c r="B156" s="869" t="s">
        <v>2</v>
      </c>
      <c r="C156" s="870">
        <v>177</v>
      </c>
      <c r="D156" s="886">
        <v>18053912.6392566</v>
      </c>
      <c r="E156" s="872">
        <v>16.363161963548862</v>
      </c>
      <c r="F156" s="886">
        <v>101999.50643647797</v>
      </c>
      <c r="G156" s="885"/>
      <c r="H156" s="781"/>
      <c r="I156" s="781"/>
      <c r="J156" s="781"/>
      <c r="K156" s="781"/>
      <c r="L156" s="781"/>
      <c r="M156" s="781"/>
      <c r="N156" s="781"/>
    </row>
    <row r="157" spans="2:14" ht="16.5" customHeight="1" x14ac:dyDescent="0.25">
      <c r="B157" s="859" t="s">
        <v>9</v>
      </c>
      <c r="C157" s="860">
        <v>2205</v>
      </c>
      <c r="D157" s="861">
        <v>14229802.8182953</v>
      </c>
      <c r="E157" s="862">
        <v>12.89718039949028</v>
      </c>
      <c r="F157" s="861">
        <v>6453.4253144196373</v>
      </c>
      <c r="G157" s="885"/>
      <c r="H157" s="781"/>
      <c r="I157" s="781"/>
      <c r="J157" s="781"/>
      <c r="K157" s="781"/>
      <c r="L157" s="781"/>
      <c r="M157" s="781"/>
      <c r="N157" s="781"/>
    </row>
    <row r="158" spans="2:14" ht="16.5" customHeight="1" x14ac:dyDescent="0.25">
      <c r="B158" s="869" t="s">
        <v>3</v>
      </c>
      <c r="C158" s="870">
        <v>0</v>
      </c>
      <c r="D158" s="886">
        <v>0</v>
      </c>
      <c r="E158" s="872">
        <v>0</v>
      </c>
      <c r="F158" s="886">
        <v>0</v>
      </c>
      <c r="G158" s="885"/>
      <c r="H158" s="781"/>
      <c r="I158" s="781"/>
      <c r="J158" s="781"/>
      <c r="K158" s="781"/>
      <c r="L158" s="781"/>
      <c r="M158" s="781"/>
      <c r="N158" s="781"/>
    </row>
    <row r="159" spans="2:14" ht="16.5" customHeight="1" x14ac:dyDescent="0.25">
      <c r="B159" s="874" t="s">
        <v>4</v>
      </c>
      <c r="C159" s="875">
        <v>10780</v>
      </c>
      <c r="D159" s="876">
        <v>110332664.7959246</v>
      </c>
      <c r="E159" s="877">
        <v>100</v>
      </c>
      <c r="F159" s="876">
        <v>10234.941075688739</v>
      </c>
      <c r="G159" s="885"/>
      <c r="H159" s="781"/>
      <c r="I159" s="781"/>
      <c r="J159" s="781"/>
      <c r="K159" s="781"/>
      <c r="L159" s="781"/>
      <c r="M159" s="781"/>
      <c r="N159" s="781"/>
    </row>
    <row r="160" spans="2:14" ht="16.5" customHeight="1" x14ac:dyDescent="0.25">
      <c r="B160" s="1301"/>
      <c r="C160" s="1301"/>
      <c r="D160" s="1301"/>
      <c r="E160" s="1301"/>
      <c r="F160" s="1301"/>
      <c r="G160" s="885"/>
      <c r="H160" s="781"/>
      <c r="I160" s="781"/>
      <c r="J160" s="781"/>
      <c r="K160" s="781"/>
      <c r="L160" s="781"/>
      <c r="M160" s="781"/>
      <c r="N160" s="781"/>
    </row>
    <row r="161" spans="2:14" ht="16.5" customHeight="1" x14ac:dyDescent="0.25">
      <c r="B161" s="887"/>
      <c r="C161" s="887"/>
      <c r="D161" s="887"/>
      <c r="E161" s="856"/>
      <c r="F161" s="856"/>
      <c r="G161" s="853"/>
      <c r="H161" s="781"/>
      <c r="I161" s="781"/>
      <c r="J161" s="781"/>
      <c r="K161" s="781"/>
      <c r="L161" s="781"/>
      <c r="M161" s="781"/>
      <c r="N161" s="781"/>
    </row>
    <row r="162" spans="2:14" ht="16.5" customHeight="1" x14ac:dyDescent="0.25">
      <c r="B162" s="887"/>
      <c r="C162" s="887"/>
      <c r="D162" s="856"/>
      <c r="E162" s="856"/>
      <c r="F162" s="856"/>
      <c r="G162" s="853"/>
      <c r="H162" s="781"/>
      <c r="I162" s="781"/>
      <c r="J162" s="781"/>
      <c r="K162" s="781"/>
      <c r="L162" s="781"/>
      <c r="M162" s="781"/>
      <c r="N162" s="781"/>
    </row>
    <row r="163" spans="2:14" ht="16.5" customHeight="1" x14ac:dyDescent="0.25">
      <c r="B163" s="1299" t="s">
        <v>546</v>
      </c>
      <c r="C163" s="1299"/>
      <c r="D163" s="1299"/>
      <c r="E163" s="1299"/>
      <c r="F163" s="1299"/>
      <c r="G163" s="853"/>
      <c r="H163" s="781"/>
      <c r="I163" s="781"/>
      <c r="J163" s="781"/>
      <c r="K163" s="781"/>
      <c r="L163" s="781"/>
      <c r="M163" s="781"/>
      <c r="N163" s="781"/>
    </row>
    <row r="164" spans="2:14" ht="16.5" customHeight="1" x14ac:dyDescent="0.25">
      <c r="B164" s="1297" t="s">
        <v>531</v>
      </c>
      <c r="C164" s="1297"/>
      <c r="D164" s="1297"/>
      <c r="E164" s="1297"/>
      <c r="F164" s="1297"/>
      <c r="G164" s="853"/>
      <c r="H164" s="781"/>
      <c r="I164" s="781"/>
      <c r="J164" s="781"/>
      <c r="K164" s="781"/>
      <c r="L164" s="781"/>
      <c r="M164" s="781"/>
      <c r="N164" s="781"/>
    </row>
    <row r="165" spans="2:14" ht="16.5" customHeight="1" x14ac:dyDescent="0.25">
      <c r="B165" s="855" t="s">
        <v>811</v>
      </c>
      <c r="C165" s="856"/>
      <c r="D165" s="856"/>
      <c r="E165" s="856"/>
      <c r="F165" s="856"/>
      <c r="G165" s="853"/>
      <c r="H165" s="781"/>
      <c r="I165" s="781"/>
      <c r="J165" s="781"/>
      <c r="K165" s="781"/>
      <c r="L165" s="781"/>
      <c r="M165" s="781"/>
      <c r="N165" s="781"/>
    </row>
    <row r="166" spans="2:14" ht="16.5" customHeight="1" x14ac:dyDescent="0.25">
      <c r="B166" s="857" t="s">
        <v>7</v>
      </c>
      <c r="C166" s="858" t="s">
        <v>109</v>
      </c>
      <c r="D166" s="858" t="s">
        <v>110</v>
      </c>
      <c r="E166" s="858" t="s">
        <v>8</v>
      </c>
      <c r="F166" s="858" t="s">
        <v>111</v>
      </c>
      <c r="G166" s="853"/>
      <c r="H166" s="781"/>
      <c r="I166" s="781"/>
      <c r="J166" s="781"/>
      <c r="K166" s="781"/>
      <c r="L166" s="781"/>
      <c r="M166" s="781"/>
      <c r="N166" s="781"/>
    </row>
    <row r="167" spans="2:14" ht="16.5" customHeight="1" x14ac:dyDescent="0.25">
      <c r="B167" s="884" t="s">
        <v>528</v>
      </c>
      <c r="C167" s="860">
        <v>3438</v>
      </c>
      <c r="D167" s="861">
        <v>19149621.705255002</v>
      </c>
      <c r="E167" s="862">
        <v>25.303866140163645</v>
      </c>
      <c r="F167" s="861">
        <v>5569.9888613307157</v>
      </c>
      <c r="G167" s="883"/>
      <c r="H167" s="781"/>
      <c r="I167" s="781"/>
      <c r="J167" s="781"/>
      <c r="K167" s="781"/>
      <c r="L167" s="781"/>
      <c r="M167" s="781"/>
      <c r="N167" s="781"/>
    </row>
    <row r="168" spans="2:14" ht="16.5" customHeight="1" x14ac:dyDescent="0.25">
      <c r="B168" s="869" t="s">
        <v>1</v>
      </c>
      <c r="C168" s="870">
        <v>43</v>
      </c>
      <c r="D168" s="886">
        <v>652050.60372687003</v>
      </c>
      <c r="E168" s="872">
        <v>0.86160455006742387</v>
      </c>
      <c r="F168" s="886">
        <v>15163.967528531861</v>
      </c>
      <c r="G168" s="885"/>
      <c r="H168" s="781"/>
      <c r="I168" s="781"/>
      <c r="J168" s="781"/>
      <c r="K168" s="781"/>
      <c r="L168" s="781"/>
      <c r="M168" s="781"/>
      <c r="N168" s="781"/>
    </row>
    <row r="169" spans="2:14" ht="16.5" customHeight="1" x14ac:dyDescent="0.25">
      <c r="B169" s="859" t="s">
        <v>529</v>
      </c>
      <c r="C169" s="860">
        <v>549</v>
      </c>
      <c r="D169" s="861">
        <v>18174187.6549436</v>
      </c>
      <c r="E169" s="862">
        <v>24.014950201377026</v>
      </c>
      <c r="F169" s="861">
        <v>33104.16694889545</v>
      </c>
      <c r="G169" s="885"/>
      <c r="H169" s="781"/>
      <c r="I169" s="781"/>
      <c r="J169" s="781"/>
      <c r="K169" s="781"/>
      <c r="L169" s="781"/>
      <c r="M169" s="781"/>
      <c r="N169" s="781"/>
    </row>
    <row r="170" spans="2:14" ht="16.5" customHeight="1" x14ac:dyDescent="0.25">
      <c r="B170" s="869" t="s">
        <v>2</v>
      </c>
      <c r="C170" s="870">
        <v>228</v>
      </c>
      <c r="D170" s="886">
        <v>26544418.223084901</v>
      </c>
      <c r="E170" s="872">
        <v>34.975178811555359</v>
      </c>
      <c r="F170" s="886">
        <v>116422.88694335482</v>
      </c>
      <c r="G170" s="885"/>
      <c r="H170" s="781"/>
      <c r="I170" s="781"/>
      <c r="J170" s="781"/>
      <c r="K170" s="781"/>
      <c r="L170" s="781"/>
      <c r="M170" s="781"/>
      <c r="N170" s="781"/>
    </row>
    <row r="171" spans="2:14" ht="16.5" customHeight="1" x14ac:dyDescent="0.25">
      <c r="B171" s="859" t="s">
        <v>9</v>
      </c>
      <c r="C171" s="860">
        <v>1565</v>
      </c>
      <c r="D171" s="861">
        <v>10878812.9542528</v>
      </c>
      <c r="E171" s="862">
        <v>14.375011214072723</v>
      </c>
      <c r="F171" s="861">
        <v>6951.3181816311817</v>
      </c>
      <c r="G171" s="885"/>
      <c r="H171" s="781"/>
      <c r="I171" s="781"/>
      <c r="J171" s="781"/>
      <c r="K171" s="781"/>
      <c r="L171" s="781"/>
      <c r="M171" s="781"/>
      <c r="N171" s="781"/>
    </row>
    <row r="172" spans="2:14" ht="16.5" customHeight="1" x14ac:dyDescent="0.25">
      <c r="B172" s="869" t="s">
        <v>3</v>
      </c>
      <c r="C172" s="870">
        <v>2</v>
      </c>
      <c r="D172" s="886">
        <v>279548.63331144</v>
      </c>
      <c r="E172" s="872">
        <v>0.36938908276382448</v>
      </c>
      <c r="F172" s="886">
        <v>139774.31665572</v>
      </c>
      <c r="G172" s="885"/>
      <c r="H172" s="781"/>
      <c r="I172" s="781"/>
      <c r="J172" s="781"/>
      <c r="K172" s="781"/>
      <c r="L172" s="781"/>
      <c r="M172" s="781"/>
      <c r="N172" s="781"/>
    </row>
    <row r="173" spans="2:14" ht="16.5" customHeight="1" x14ac:dyDescent="0.25">
      <c r="B173" s="874" t="s">
        <v>4</v>
      </c>
      <c r="C173" s="875">
        <v>5825</v>
      </c>
      <c r="D173" s="876">
        <v>75678639.774574608</v>
      </c>
      <c r="E173" s="877">
        <v>99.90000000000002</v>
      </c>
      <c r="F173" s="876">
        <v>12992.0411630171</v>
      </c>
      <c r="G173" s="885"/>
      <c r="H173" s="781"/>
      <c r="I173" s="781"/>
      <c r="J173" s="781"/>
      <c r="K173" s="781"/>
      <c r="L173" s="781"/>
      <c r="M173" s="781"/>
      <c r="N173" s="781"/>
    </row>
    <row r="174" spans="2:14" ht="16.5" customHeight="1" x14ac:dyDescent="0.25">
      <c r="B174" s="856"/>
      <c r="C174" s="856"/>
      <c r="D174" s="856"/>
      <c r="E174" s="856"/>
      <c r="F174" s="856"/>
      <c r="G174" s="853"/>
      <c r="H174" s="781"/>
      <c r="I174" s="781"/>
      <c r="J174" s="781"/>
      <c r="K174" s="781"/>
      <c r="L174" s="781"/>
      <c r="M174" s="781"/>
      <c r="N174" s="781"/>
    </row>
    <row r="175" spans="2:14" ht="16.5" customHeight="1" x14ac:dyDescent="0.25">
      <c r="B175" s="1177"/>
      <c r="C175" s="1177"/>
      <c r="D175" s="1177"/>
      <c r="E175" s="1177"/>
      <c r="F175" s="1177"/>
      <c r="G175" s="853"/>
      <c r="H175" s="781"/>
      <c r="I175" s="781"/>
      <c r="J175" s="781"/>
      <c r="K175" s="781"/>
      <c r="L175" s="781"/>
      <c r="M175" s="781"/>
      <c r="N175" s="781"/>
    </row>
    <row r="176" spans="2:14" ht="16.5" customHeight="1" x14ac:dyDescent="0.25">
      <c r="B176" s="1177"/>
      <c r="C176" s="1177"/>
      <c r="D176" s="1177"/>
      <c r="E176" s="1177"/>
      <c r="F176" s="1177"/>
      <c r="G176" s="853"/>
      <c r="H176" s="781"/>
      <c r="I176" s="781"/>
      <c r="J176" s="781"/>
      <c r="K176" s="781"/>
      <c r="L176" s="781"/>
      <c r="M176" s="781"/>
      <c r="N176" s="781"/>
    </row>
    <row r="177" spans="2:14" ht="16.5" customHeight="1" x14ac:dyDescent="0.25">
      <c r="B177" s="1299" t="s">
        <v>547</v>
      </c>
      <c r="C177" s="1299"/>
      <c r="D177" s="1299"/>
      <c r="E177" s="1299"/>
      <c r="F177" s="1299"/>
      <c r="G177" s="853"/>
      <c r="H177" s="781"/>
      <c r="I177" s="781"/>
      <c r="J177" s="781"/>
      <c r="K177" s="781"/>
      <c r="L177" s="781"/>
      <c r="M177" s="781"/>
      <c r="N177" s="781"/>
    </row>
    <row r="178" spans="2:14" ht="16.5" customHeight="1" x14ac:dyDescent="0.25">
      <c r="B178" s="1297" t="s">
        <v>548</v>
      </c>
      <c r="C178" s="1297"/>
      <c r="D178" s="1297"/>
      <c r="E178" s="1297"/>
      <c r="F178" s="1297"/>
      <c r="G178" s="853"/>
      <c r="H178" s="781"/>
      <c r="I178" s="781"/>
      <c r="J178" s="781"/>
      <c r="K178" s="781"/>
      <c r="L178" s="781"/>
      <c r="M178" s="781"/>
      <c r="N178" s="781"/>
    </row>
    <row r="179" spans="2:14" ht="16.5" customHeight="1" x14ac:dyDescent="0.25">
      <c r="B179" s="855" t="s">
        <v>811</v>
      </c>
      <c r="C179" s="856"/>
      <c r="D179" s="856"/>
      <c r="E179" s="856"/>
      <c r="F179" s="856"/>
      <c r="G179" s="853"/>
      <c r="H179" s="781"/>
      <c r="I179" s="781"/>
      <c r="J179" s="781"/>
      <c r="K179" s="781"/>
      <c r="L179" s="781"/>
      <c r="M179" s="781"/>
      <c r="N179" s="781"/>
    </row>
    <row r="180" spans="2:14" ht="16.5" customHeight="1" x14ac:dyDescent="0.25">
      <c r="B180" s="857" t="s">
        <v>7</v>
      </c>
      <c r="C180" s="858" t="s">
        <v>109</v>
      </c>
      <c r="D180" s="858" t="s">
        <v>110</v>
      </c>
      <c r="E180" s="858" t="s">
        <v>8</v>
      </c>
      <c r="F180" s="858" t="s">
        <v>111</v>
      </c>
      <c r="G180" s="853"/>
      <c r="H180" s="781"/>
      <c r="I180" s="781"/>
      <c r="J180" s="781"/>
      <c r="K180" s="781"/>
      <c r="L180" s="781"/>
      <c r="M180" s="781"/>
      <c r="N180" s="781"/>
    </row>
    <row r="181" spans="2:14" ht="16.5" customHeight="1" x14ac:dyDescent="0.25">
      <c r="B181" s="916" t="s">
        <v>535</v>
      </c>
      <c r="C181" s="917">
        <v>7</v>
      </c>
      <c r="D181" s="918">
        <v>190902.23735050712</v>
      </c>
      <c r="E181" s="919">
        <v>3.0122555722872077E-2</v>
      </c>
      <c r="F181" s="918">
        <v>27271.748192929586</v>
      </c>
      <c r="G181" s="853"/>
      <c r="H181" s="781"/>
      <c r="I181" s="781"/>
      <c r="J181" s="781"/>
      <c r="K181" s="781"/>
      <c r="L181" s="781"/>
      <c r="M181" s="781"/>
      <c r="N181" s="781"/>
    </row>
    <row r="182" spans="2:14" ht="16.5" customHeight="1" x14ac:dyDescent="0.25">
      <c r="B182" s="869" t="s">
        <v>528</v>
      </c>
      <c r="C182" s="870">
        <v>230370</v>
      </c>
      <c r="D182" s="886">
        <v>344191892.76419699</v>
      </c>
      <c r="E182" s="872">
        <v>54.310204076415417</v>
      </c>
      <c r="F182" s="886">
        <v>1494.0829655085167</v>
      </c>
      <c r="G182" s="853"/>
      <c r="H182" s="781"/>
      <c r="I182" s="781"/>
      <c r="J182" s="781"/>
      <c r="K182" s="781"/>
      <c r="L182" s="781"/>
      <c r="M182" s="781"/>
      <c r="N182" s="781"/>
    </row>
    <row r="183" spans="2:14" ht="16.5" customHeight="1" x14ac:dyDescent="0.25">
      <c r="B183" s="859" t="s">
        <v>1</v>
      </c>
      <c r="C183" s="920">
        <v>698</v>
      </c>
      <c r="D183" s="861">
        <v>1820515.14820084</v>
      </c>
      <c r="E183" s="862">
        <v>0.28725995963748641</v>
      </c>
      <c r="F183" s="861">
        <v>2608.1878914052149</v>
      </c>
      <c r="G183" s="853"/>
      <c r="H183" s="781"/>
      <c r="I183" s="781"/>
      <c r="J183" s="781"/>
      <c r="K183" s="781"/>
      <c r="L183" s="781"/>
      <c r="M183" s="781"/>
      <c r="N183" s="781"/>
    </row>
    <row r="184" spans="2:14" ht="16.5" customHeight="1" x14ac:dyDescent="0.25">
      <c r="B184" s="869" t="s">
        <v>529</v>
      </c>
      <c r="C184" s="870">
        <v>12929</v>
      </c>
      <c r="D184" s="886">
        <v>65503898.464365102</v>
      </c>
      <c r="E184" s="872">
        <v>10.335891600554628</v>
      </c>
      <c r="F184" s="886">
        <v>5066.4319332017249</v>
      </c>
      <c r="G184" s="853"/>
      <c r="H184" s="781"/>
      <c r="I184" s="781"/>
      <c r="J184" s="781"/>
      <c r="K184" s="781"/>
      <c r="L184" s="781"/>
      <c r="M184" s="781"/>
      <c r="N184" s="781"/>
    </row>
    <row r="185" spans="2:14" ht="16.5" customHeight="1" x14ac:dyDescent="0.25">
      <c r="B185" s="859" t="s">
        <v>2</v>
      </c>
      <c r="C185" s="920">
        <v>14812</v>
      </c>
      <c r="D185" s="861">
        <v>211740106.29129899</v>
      </c>
      <c r="E185" s="862">
        <v>33.510573071576246</v>
      </c>
      <c r="F185" s="861">
        <v>14295.173257581622</v>
      </c>
      <c r="G185" s="853"/>
      <c r="H185" s="781"/>
      <c r="I185" s="781"/>
      <c r="J185" s="781"/>
      <c r="K185" s="781"/>
      <c r="L185" s="781"/>
      <c r="M185" s="781"/>
      <c r="N185" s="781"/>
    </row>
    <row r="186" spans="2:14" ht="16.5" customHeight="1" x14ac:dyDescent="0.25">
      <c r="B186" s="869" t="s">
        <v>9</v>
      </c>
      <c r="C186" s="870">
        <v>6358</v>
      </c>
      <c r="D186" s="886">
        <v>8144309.6220744103</v>
      </c>
      <c r="E186" s="872">
        <v>1.2850945270213092</v>
      </c>
      <c r="F186" s="886">
        <v>1280.954643295755</v>
      </c>
      <c r="G186" s="853"/>
      <c r="H186" s="781"/>
      <c r="I186" s="781"/>
      <c r="J186" s="781"/>
      <c r="K186" s="781"/>
      <c r="L186" s="781"/>
      <c r="M186" s="781"/>
      <c r="N186" s="781"/>
    </row>
    <row r="187" spans="2:14" ht="16.5" customHeight="1" x14ac:dyDescent="0.25">
      <c r="B187" s="859" t="s">
        <v>3</v>
      </c>
      <c r="C187" s="920">
        <v>62</v>
      </c>
      <c r="D187" s="861">
        <v>2160169.6655766801</v>
      </c>
      <c r="E187" s="862">
        <v>0.340854209072048</v>
      </c>
      <c r="F187" s="861">
        <v>34841.446218978708</v>
      </c>
      <c r="G187" s="853"/>
      <c r="H187" s="781"/>
      <c r="I187" s="781"/>
      <c r="J187" s="781"/>
      <c r="K187" s="781"/>
      <c r="L187" s="781"/>
      <c r="M187" s="781"/>
      <c r="N187" s="781"/>
    </row>
    <row r="188" spans="2:14" ht="16.5" customHeight="1" x14ac:dyDescent="0.25">
      <c r="B188" s="874" t="s">
        <v>4</v>
      </c>
      <c r="C188" s="875">
        <v>265236</v>
      </c>
      <c r="D188" s="876">
        <v>633751794.1930635</v>
      </c>
      <c r="E188" s="877">
        <v>100.06987744427714</v>
      </c>
      <c r="F188" s="876">
        <v>2389.3882964343584</v>
      </c>
      <c r="G188" s="853"/>
      <c r="H188" s="781"/>
      <c r="I188" s="781"/>
      <c r="J188" s="781"/>
      <c r="K188" s="781"/>
      <c r="L188" s="781"/>
      <c r="M188" s="781"/>
      <c r="N188" s="781"/>
    </row>
    <row r="189" spans="2:14" ht="16.5" customHeight="1" x14ac:dyDescent="0.25">
      <c r="B189" s="879"/>
      <c r="C189" s="880"/>
      <c r="D189" s="881"/>
      <c r="E189" s="882"/>
      <c r="F189" s="881"/>
      <c r="G189" s="853"/>
      <c r="H189" s="781"/>
      <c r="I189" s="781"/>
      <c r="J189" s="781"/>
      <c r="K189" s="781"/>
      <c r="L189" s="781"/>
      <c r="M189" s="781"/>
      <c r="N189" s="781"/>
    </row>
    <row r="190" spans="2:14" ht="16.5" customHeight="1" x14ac:dyDescent="0.25">
      <c r="B190" s="879"/>
      <c r="C190" s="880"/>
      <c r="D190" s="882"/>
      <c r="E190" s="882"/>
      <c r="F190" s="881"/>
      <c r="G190" s="853"/>
      <c r="H190" s="781"/>
      <c r="I190" s="781"/>
      <c r="J190" s="781"/>
      <c r="K190" s="781"/>
      <c r="L190" s="781"/>
      <c r="M190" s="781"/>
      <c r="N190" s="781"/>
    </row>
    <row r="191" spans="2:14" ht="16.5" customHeight="1" x14ac:dyDescent="0.25">
      <c r="B191" s="856"/>
      <c r="C191" s="856"/>
      <c r="D191" s="856"/>
      <c r="E191" s="856"/>
      <c r="F191" s="856"/>
      <c r="G191" s="853"/>
      <c r="H191" s="781"/>
      <c r="I191" s="781"/>
      <c r="J191" s="781"/>
      <c r="K191" s="781"/>
      <c r="L191" s="781"/>
      <c r="M191" s="781"/>
      <c r="N191" s="781"/>
    </row>
    <row r="192" spans="2:14" ht="16.5" customHeight="1" x14ac:dyDescent="0.25">
      <c r="B192" s="1299" t="s">
        <v>578</v>
      </c>
      <c r="C192" s="1299"/>
      <c r="D192" s="1299"/>
      <c r="E192" s="1299"/>
      <c r="F192" s="1299"/>
      <c r="G192" s="853"/>
      <c r="H192" s="781"/>
      <c r="I192" s="781"/>
      <c r="J192" s="781"/>
      <c r="K192" s="781"/>
      <c r="L192" s="781"/>
      <c r="M192" s="781"/>
      <c r="N192" s="781"/>
    </row>
    <row r="193" spans="2:14" ht="16.5" customHeight="1" x14ac:dyDescent="0.25">
      <c r="B193" s="1297" t="s">
        <v>531</v>
      </c>
      <c r="C193" s="1297"/>
      <c r="D193" s="1297"/>
      <c r="E193" s="1297"/>
      <c r="F193" s="1297"/>
      <c r="G193" s="853"/>
      <c r="H193" s="781"/>
      <c r="I193" s="781"/>
      <c r="J193" s="781"/>
      <c r="K193" s="781"/>
      <c r="L193" s="781"/>
      <c r="M193" s="781"/>
      <c r="N193" s="781"/>
    </row>
    <row r="194" spans="2:14" ht="16.5" customHeight="1" x14ac:dyDescent="0.25">
      <c r="B194" s="855" t="s">
        <v>811</v>
      </c>
      <c r="C194" s="856"/>
      <c r="D194" s="856"/>
      <c r="E194" s="856"/>
      <c r="F194" s="856"/>
      <c r="G194" s="883"/>
      <c r="H194" s="781"/>
      <c r="I194" s="781"/>
      <c r="J194" s="781"/>
      <c r="K194" s="781"/>
      <c r="L194" s="781"/>
      <c r="M194" s="781"/>
      <c r="N194" s="781"/>
    </row>
    <row r="195" spans="2:14" ht="16.5" customHeight="1" x14ac:dyDescent="0.25">
      <c r="B195" s="857" t="s">
        <v>7</v>
      </c>
      <c r="C195" s="858" t="s">
        <v>109</v>
      </c>
      <c r="D195" s="858" t="s">
        <v>110</v>
      </c>
      <c r="E195" s="858" t="s">
        <v>8</v>
      </c>
      <c r="F195" s="858" t="s">
        <v>111</v>
      </c>
      <c r="G195" s="885"/>
      <c r="H195" s="781"/>
      <c r="I195" s="781"/>
      <c r="J195" s="781"/>
      <c r="K195" s="781"/>
      <c r="L195" s="781"/>
      <c r="M195" s="781"/>
      <c r="N195" s="781"/>
    </row>
    <row r="196" spans="2:14" ht="16.5" customHeight="1" x14ac:dyDescent="0.25">
      <c r="B196" s="916" t="s">
        <v>535</v>
      </c>
      <c r="C196" s="923">
        <v>4</v>
      </c>
      <c r="D196" s="918">
        <v>144258.16524781426</v>
      </c>
      <c r="E196" s="919">
        <v>0.22984926503238634</v>
      </c>
      <c r="F196" s="918">
        <v>36064.541311953566</v>
      </c>
      <c r="G196" s="885"/>
      <c r="H196" s="781"/>
      <c r="I196" s="781"/>
      <c r="J196" s="781"/>
      <c r="K196" s="781"/>
      <c r="L196" s="781"/>
      <c r="M196" s="781"/>
      <c r="N196" s="781"/>
    </row>
    <row r="197" spans="2:14" ht="16.5" customHeight="1" x14ac:dyDescent="0.25">
      <c r="B197" s="869" t="s">
        <v>528</v>
      </c>
      <c r="C197" s="870">
        <v>7236</v>
      </c>
      <c r="D197" s="886">
        <v>37681557.889375404</v>
      </c>
      <c r="E197" s="872">
        <v>60.238739375825268</v>
      </c>
      <c r="F197" s="886">
        <v>5207.5121461270601</v>
      </c>
      <c r="G197" s="885"/>
      <c r="H197" s="781"/>
      <c r="I197" s="781"/>
      <c r="J197" s="781"/>
      <c r="K197" s="781"/>
      <c r="L197" s="781"/>
      <c r="M197" s="781"/>
      <c r="N197" s="781"/>
    </row>
    <row r="198" spans="2:14" ht="16.5" customHeight="1" x14ac:dyDescent="0.25">
      <c r="B198" s="859" t="s">
        <v>1</v>
      </c>
      <c r="C198" s="920">
        <v>28</v>
      </c>
      <c r="D198" s="861">
        <v>154620.16417661001</v>
      </c>
      <c r="E198" s="862">
        <v>0.24635923404494564</v>
      </c>
      <c r="F198" s="861">
        <v>5522.1487205932144</v>
      </c>
      <c r="G198" s="885"/>
      <c r="H198" s="781"/>
      <c r="I198" s="781"/>
      <c r="J198" s="781"/>
      <c r="K198" s="781"/>
      <c r="L198" s="781"/>
      <c r="M198" s="781"/>
      <c r="N198" s="781"/>
    </row>
    <row r="199" spans="2:14" ht="16.5" customHeight="1" x14ac:dyDescent="0.25">
      <c r="B199" s="869" t="s">
        <v>529</v>
      </c>
      <c r="C199" s="870">
        <v>1014</v>
      </c>
      <c r="D199" s="886">
        <v>8183624.8101904802</v>
      </c>
      <c r="E199" s="872">
        <v>13.039124299770505</v>
      </c>
      <c r="F199" s="886">
        <v>8070.6359074856809</v>
      </c>
      <c r="G199" s="885"/>
      <c r="H199" s="781"/>
      <c r="I199" s="781"/>
      <c r="J199" s="781"/>
      <c r="K199" s="781"/>
      <c r="L199" s="781"/>
      <c r="M199" s="781"/>
      <c r="N199" s="781"/>
    </row>
    <row r="200" spans="2:14" ht="16.5" customHeight="1" x14ac:dyDescent="0.25">
      <c r="B200" s="859" t="s">
        <v>2</v>
      </c>
      <c r="C200" s="920">
        <v>260</v>
      </c>
      <c r="D200" s="861">
        <v>8388471.3730459996</v>
      </c>
      <c r="E200" s="862">
        <v>13.365510205454726</v>
      </c>
      <c r="F200" s="861">
        <v>32263.351434792305</v>
      </c>
      <c r="G200" s="885"/>
      <c r="H200" s="781"/>
      <c r="I200" s="781"/>
      <c r="J200" s="781"/>
      <c r="K200" s="781"/>
      <c r="L200" s="781"/>
      <c r="M200" s="781"/>
      <c r="N200" s="781"/>
    </row>
    <row r="201" spans="2:14" ht="16.5" customHeight="1" x14ac:dyDescent="0.25">
      <c r="B201" s="869" t="s">
        <v>9</v>
      </c>
      <c r="C201" s="870">
        <v>1871</v>
      </c>
      <c r="D201" s="886">
        <v>7996149.7578535397</v>
      </c>
      <c r="E201" s="872">
        <v>12.740416750582353</v>
      </c>
      <c r="F201" s="886">
        <v>4273.7304959131689</v>
      </c>
      <c r="G201" s="885"/>
      <c r="H201" s="781"/>
      <c r="I201" s="781"/>
      <c r="J201" s="781"/>
      <c r="K201" s="781"/>
      <c r="L201" s="781"/>
      <c r="M201" s="781"/>
      <c r="N201" s="781"/>
    </row>
    <row r="202" spans="2:14" ht="16.5" customHeight="1" x14ac:dyDescent="0.25">
      <c r="B202" s="859" t="s">
        <v>3</v>
      </c>
      <c r="C202" s="920">
        <v>3</v>
      </c>
      <c r="D202" s="861">
        <v>213391.59635554999</v>
      </c>
      <c r="E202" s="862">
        <v>0.34000086928981627</v>
      </c>
      <c r="F202" s="861">
        <v>71130.532118516669</v>
      </c>
      <c r="G202" s="853"/>
      <c r="H202" s="781"/>
      <c r="I202" s="781"/>
      <c r="J202" s="781"/>
      <c r="K202" s="781"/>
      <c r="L202" s="781"/>
      <c r="M202" s="781"/>
      <c r="N202" s="781"/>
    </row>
    <row r="203" spans="2:14" ht="16.5" customHeight="1" x14ac:dyDescent="0.25">
      <c r="B203" s="874" t="s">
        <v>4</v>
      </c>
      <c r="C203" s="875">
        <v>10416</v>
      </c>
      <c r="D203" s="876">
        <v>62762073.756245397</v>
      </c>
      <c r="E203" s="877">
        <v>100.19999999999999</v>
      </c>
      <c r="F203" s="876">
        <v>6025.5447154613476</v>
      </c>
      <c r="G203" s="853"/>
      <c r="H203" s="781"/>
      <c r="I203" s="781"/>
      <c r="J203" s="781"/>
      <c r="K203" s="781"/>
      <c r="L203" s="781"/>
      <c r="M203" s="781"/>
      <c r="N203" s="781"/>
    </row>
    <row r="204" spans="2:14" ht="16.5" customHeight="1" x14ac:dyDescent="0.25">
      <c r="B204" s="1301"/>
      <c r="C204" s="1301"/>
      <c r="D204" s="1301"/>
      <c r="E204" s="1301"/>
      <c r="F204" s="1301"/>
      <c r="G204" s="853"/>
      <c r="H204" s="781"/>
      <c r="I204" s="781"/>
      <c r="J204" s="781"/>
      <c r="K204" s="781"/>
      <c r="L204" s="781"/>
      <c r="M204" s="781"/>
      <c r="N204" s="781"/>
    </row>
    <row r="205" spans="2:14" ht="16.5" customHeight="1" x14ac:dyDescent="0.25">
      <c r="B205" s="887"/>
      <c r="C205" s="887"/>
      <c r="D205" s="887"/>
      <c r="E205" s="856"/>
      <c r="F205" s="856"/>
      <c r="G205" s="853"/>
      <c r="H205" s="781"/>
      <c r="I205" s="781"/>
      <c r="J205" s="781"/>
      <c r="K205" s="781"/>
      <c r="L205" s="781"/>
      <c r="M205" s="781"/>
      <c r="N205" s="781"/>
    </row>
    <row r="206" spans="2:14" ht="16.5" customHeight="1" x14ac:dyDescent="0.25">
      <c r="B206" s="887"/>
      <c r="C206" s="887"/>
      <c r="D206" s="856"/>
      <c r="E206" s="856"/>
      <c r="F206" s="856"/>
      <c r="G206" s="853"/>
      <c r="H206" s="781"/>
      <c r="I206" s="781"/>
      <c r="J206" s="781"/>
      <c r="K206" s="781"/>
      <c r="L206" s="781"/>
      <c r="M206" s="781"/>
      <c r="N206" s="781"/>
    </row>
    <row r="207" spans="2:14" ht="16.5" customHeight="1" x14ac:dyDescent="0.25">
      <c r="B207" s="1299" t="s">
        <v>579</v>
      </c>
      <c r="C207" s="1299"/>
      <c r="D207" s="1299"/>
      <c r="E207" s="1299"/>
      <c r="F207" s="1299"/>
      <c r="G207" s="853"/>
      <c r="H207" s="781"/>
      <c r="I207" s="781"/>
      <c r="J207" s="781"/>
      <c r="K207" s="781"/>
      <c r="L207" s="781"/>
      <c r="M207" s="781"/>
      <c r="N207" s="781"/>
    </row>
    <row r="208" spans="2:14" ht="16.5" customHeight="1" x14ac:dyDescent="0.25">
      <c r="B208" s="1297" t="s">
        <v>531</v>
      </c>
      <c r="C208" s="1297"/>
      <c r="D208" s="1297"/>
      <c r="E208" s="1297"/>
      <c r="F208" s="1297"/>
      <c r="G208" s="883"/>
      <c r="H208" s="781"/>
      <c r="I208" s="781"/>
      <c r="J208" s="781"/>
      <c r="K208" s="781"/>
      <c r="L208" s="781"/>
      <c r="M208" s="781"/>
      <c r="N208" s="781"/>
    </row>
    <row r="209" spans="2:14" ht="16.5" customHeight="1" x14ac:dyDescent="0.25">
      <c r="B209" s="855" t="s">
        <v>811</v>
      </c>
      <c r="C209" s="856"/>
      <c r="D209" s="856"/>
      <c r="E209" s="856"/>
      <c r="F209" s="856"/>
      <c r="G209" s="885"/>
      <c r="H209" s="781"/>
      <c r="I209" s="781"/>
      <c r="J209" s="781"/>
      <c r="K209" s="781"/>
      <c r="L209" s="781"/>
      <c r="M209" s="781"/>
      <c r="N209" s="781"/>
    </row>
    <row r="210" spans="2:14" ht="16.5" customHeight="1" x14ac:dyDescent="0.25">
      <c r="B210" s="857" t="s">
        <v>7</v>
      </c>
      <c r="C210" s="858" t="s">
        <v>109</v>
      </c>
      <c r="D210" s="858" t="s">
        <v>110</v>
      </c>
      <c r="E210" s="858" t="s">
        <v>8</v>
      </c>
      <c r="F210" s="858" t="s">
        <v>111</v>
      </c>
      <c r="G210" s="885"/>
      <c r="H210" s="781"/>
      <c r="I210" s="781"/>
      <c r="J210" s="781"/>
      <c r="K210" s="781"/>
      <c r="L210" s="781"/>
      <c r="M210" s="781"/>
      <c r="N210" s="781"/>
    </row>
    <row r="211" spans="2:14" ht="16.5" customHeight="1" x14ac:dyDescent="0.25">
      <c r="B211" s="884" t="s">
        <v>528</v>
      </c>
      <c r="C211" s="920">
        <v>1442</v>
      </c>
      <c r="D211" s="861">
        <v>10057288.6671327</v>
      </c>
      <c r="E211" s="862">
        <v>21.750789563872605</v>
      </c>
      <c r="F211" s="861">
        <v>6974.5413780393201</v>
      </c>
      <c r="G211" s="885"/>
      <c r="H211" s="781"/>
      <c r="I211" s="781"/>
      <c r="J211" s="781"/>
      <c r="K211" s="781"/>
      <c r="L211" s="781"/>
      <c r="M211" s="781"/>
      <c r="N211" s="781"/>
    </row>
    <row r="212" spans="2:14" ht="16.5" customHeight="1" x14ac:dyDescent="0.25">
      <c r="B212" s="869" t="s">
        <v>1</v>
      </c>
      <c r="C212" s="870">
        <v>13</v>
      </c>
      <c r="D212" s="886">
        <v>86630.621997480004</v>
      </c>
      <c r="E212" s="872">
        <v>0.18821648196700333</v>
      </c>
      <c r="F212" s="886">
        <v>6663.8939998061542</v>
      </c>
      <c r="G212" s="885"/>
      <c r="H212" s="781"/>
      <c r="I212" s="781"/>
      <c r="J212" s="781"/>
      <c r="K212" s="781"/>
      <c r="L212" s="781"/>
      <c r="M212" s="781"/>
      <c r="N212" s="781"/>
    </row>
    <row r="213" spans="2:14" ht="16.5" customHeight="1" x14ac:dyDescent="0.25">
      <c r="B213" s="859" t="s">
        <v>529</v>
      </c>
      <c r="C213" s="920">
        <v>418</v>
      </c>
      <c r="D213" s="861">
        <v>5228618.3896974903</v>
      </c>
      <c r="E213" s="862">
        <v>11.359864862628672</v>
      </c>
      <c r="F213" s="861">
        <v>12508.656434682991</v>
      </c>
      <c r="G213" s="885"/>
      <c r="H213" s="781"/>
      <c r="I213" s="781"/>
      <c r="J213" s="781"/>
      <c r="K213" s="781"/>
      <c r="L213" s="781"/>
      <c r="M213" s="781"/>
      <c r="N213" s="781"/>
    </row>
    <row r="214" spans="2:14" ht="16.5" customHeight="1" x14ac:dyDescent="0.25">
      <c r="B214" s="869" t="s">
        <v>2</v>
      </c>
      <c r="C214" s="870">
        <v>208</v>
      </c>
      <c r="D214" s="886">
        <v>14620162.443643101</v>
      </c>
      <c r="E214" s="872">
        <v>31.764236219020297</v>
      </c>
      <c r="F214" s="886">
        <v>70289.242517514911</v>
      </c>
      <c r="G214" s="885"/>
      <c r="H214" s="781"/>
      <c r="I214" s="781"/>
      <c r="J214" s="781"/>
      <c r="K214" s="781"/>
      <c r="L214" s="781"/>
      <c r="M214" s="781"/>
      <c r="N214" s="781"/>
    </row>
    <row r="215" spans="2:14" ht="16.5" customHeight="1" x14ac:dyDescent="0.25">
      <c r="B215" s="859" t="s">
        <v>9</v>
      </c>
      <c r="C215" s="920">
        <v>669</v>
      </c>
      <c r="D215" s="861">
        <v>2536388.8462779401</v>
      </c>
      <c r="E215" s="862">
        <v>5.5106401701775507</v>
      </c>
      <c r="F215" s="861">
        <v>3791.3136715664277</v>
      </c>
      <c r="G215" s="885"/>
      <c r="H215" s="781"/>
      <c r="I215" s="781"/>
      <c r="J215" s="781"/>
      <c r="K215" s="781"/>
      <c r="L215" s="781"/>
      <c r="M215" s="781"/>
      <c r="N215" s="781"/>
    </row>
    <row r="216" spans="2:14" ht="16.5" customHeight="1" x14ac:dyDescent="0.25">
      <c r="B216" s="869" t="s">
        <v>3</v>
      </c>
      <c r="C216" s="870">
        <v>3</v>
      </c>
      <c r="D216" s="886">
        <v>13498028.8968734</v>
      </c>
      <c r="E216" s="872">
        <v>29.326252702333871</v>
      </c>
      <c r="F216" s="886">
        <v>4499342.9656244665</v>
      </c>
      <c r="G216" s="853"/>
      <c r="H216" s="781"/>
      <c r="I216" s="781"/>
      <c r="J216" s="781"/>
      <c r="K216" s="781"/>
      <c r="L216" s="781"/>
      <c r="M216" s="781"/>
      <c r="N216" s="781"/>
    </row>
    <row r="217" spans="2:14" ht="16.5" customHeight="1" x14ac:dyDescent="0.25">
      <c r="B217" s="874" t="s">
        <v>4</v>
      </c>
      <c r="C217" s="875">
        <v>2753</v>
      </c>
      <c r="D217" s="876">
        <v>46027117.865622111</v>
      </c>
      <c r="E217" s="877">
        <v>99.9</v>
      </c>
      <c r="F217" s="876">
        <v>16718.894974799168</v>
      </c>
      <c r="G217" s="853"/>
      <c r="H217" s="781"/>
      <c r="I217" s="781"/>
      <c r="J217" s="781"/>
      <c r="K217" s="781"/>
      <c r="L217" s="781"/>
      <c r="M217" s="781"/>
      <c r="N217" s="781"/>
    </row>
    <row r="218" spans="2:14" ht="16.5" customHeight="1" x14ac:dyDescent="0.25">
      <c r="B218" s="856"/>
      <c r="C218" s="856"/>
      <c r="D218" s="856"/>
      <c r="E218" s="856"/>
      <c r="F218" s="856"/>
      <c r="G218" s="853"/>
      <c r="H218" s="781"/>
      <c r="I218" s="781"/>
      <c r="J218" s="781"/>
      <c r="K218" s="781"/>
      <c r="L218" s="781"/>
      <c r="M218" s="781"/>
      <c r="N218" s="781"/>
    </row>
    <row r="219" spans="2:14" ht="16.5" customHeight="1" x14ac:dyDescent="0.25">
      <c r="B219" s="856"/>
      <c r="C219" s="922"/>
      <c r="D219" s="922"/>
      <c r="E219" s="856"/>
      <c r="F219" s="856"/>
      <c r="G219" s="853"/>
      <c r="H219" s="781"/>
      <c r="I219" s="781"/>
      <c r="J219" s="781"/>
      <c r="K219" s="781"/>
      <c r="L219" s="781"/>
      <c r="M219" s="781"/>
      <c r="N219" s="781"/>
    </row>
    <row r="220" spans="2:14" ht="16.5" customHeight="1" x14ac:dyDescent="0.25">
      <c r="B220" s="856"/>
      <c r="C220" s="856"/>
      <c r="D220" s="856"/>
      <c r="E220" s="856"/>
      <c r="F220" s="856"/>
      <c r="G220" s="853"/>
      <c r="H220" s="781"/>
      <c r="I220" s="781"/>
      <c r="J220" s="781"/>
      <c r="K220" s="781"/>
      <c r="L220" s="781"/>
      <c r="M220" s="781"/>
      <c r="N220" s="781"/>
    </row>
    <row r="221" spans="2:14" ht="16.5" customHeight="1" x14ac:dyDescent="0.25">
      <c r="B221" s="1299" t="s">
        <v>584</v>
      </c>
      <c r="C221" s="1299"/>
      <c r="D221" s="1299"/>
      <c r="E221" s="1299"/>
      <c r="F221" s="1299"/>
      <c r="G221" s="853"/>
      <c r="H221" s="781"/>
      <c r="I221" s="781"/>
      <c r="J221" s="781"/>
      <c r="K221" s="781"/>
      <c r="L221" s="781"/>
      <c r="M221" s="781"/>
      <c r="N221" s="781"/>
    </row>
    <row r="222" spans="2:14" ht="16.5" customHeight="1" x14ac:dyDescent="0.25">
      <c r="B222" s="1297" t="s">
        <v>585</v>
      </c>
      <c r="C222" s="1297"/>
      <c r="D222" s="1297"/>
      <c r="E222" s="1297"/>
      <c r="F222" s="1297"/>
      <c r="G222" s="853"/>
      <c r="H222" s="781"/>
      <c r="I222" s="781"/>
      <c r="J222" s="781"/>
      <c r="K222" s="781"/>
      <c r="L222" s="781"/>
      <c r="M222" s="781"/>
      <c r="N222" s="781"/>
    </row>
    <row r="223" spans="2:14" ht="16.5" customHeight="1" x14ac:dyDescent="0.25">
      <c r="B223" s="855" t="s">
        <v>811</v>
      </c>
      <c r="C223" s="856"/>
      <c r="D223" s="856"/>
      <c r="E223" s="856"/>
      <c r="F223" s="856"/>
      <c r="G223" s="853"/>
      <c r="H223" s="781"/>
      <c r="I223" s="781"/>
      <c r="J223" s="781"/>
      <c r="K223" s="781"/>
      <c r="L223" s="781"/>
      <c r="M223" s="781"/>
      <c r="N223" s="781"/>
    </row>
    <row r="224" spans="2:14" ht="16.5" customHeight="1" x14ac:dyDescent="0.25">
      <c r="B224" s="857" t="s">
        <v>7</v>
      </c>
      <c r="C224" s="858" t="s">
        <v>109</v>
      </c>
      <c r="D224" s="858" t="s">
        <v>110</v>
      </c>
      <c r="E224" s="858" t="s">
        <v>8</v>
      </c>
      <c r="F224" s="858" t="s">
        <v>111</v>
      </c>
      <c r="G224" s="853"/>
      <c r="H224" s="781"/>
      <c r="I224" s="781"/>
      <c r="J224" s="781"/>
      <c r="K224" s="781"/>
      <c r="L224" s="781"/>
      <c r="M224" s="781"/>
      <c r="N224" s="781"/>
    </row>
    <row r="225" spans="2:14" ht="16.5" customHeight="1" x14ac:dyDescent="0.25">
      <c r="B225" s="916" t="s">
        <v>535</v>
      </c>
      <c r="C225" s="917">
        <v>1</v>
      </c>
      <c r="D225" s="918">
        <v>12534.523685012198</v>
      </c>
      <c r="E225" s="919">
        <v>2.2776906659885399E-2</v>
      </c>
      <c r="F225" s="924">
        <v>12534.523685012198</v>
      </c>
      <c r="G225" s="853"/>
      <c r="H225" s="781"/>
      <c r="I225" s="781"/>
      <c r="J225" s="781"/>
      <c r="K225" s="781"/>
      <c r="L225" s="781"/>
      <c r="M225" s="781"/>
      <c r="N225" s="781"/>
    </row>
    <row r="226" spans="2:14" ht="16.5" customHeight="1" x14ac:dyDescent="0.25">
      <c r="B226" s="869" t="s">
        <v>528</v>
      </c>
      <c r="C226" s="870">
        <v>33790</v>
      </c>
      <c r="D226" s="886">
        <v>30827270.218670402</v>
      </c>
      <c r="E226" s="872">
        <v>56.017274688251341</v>
      </c>
      <c r="F226" s="873">
        <v>912.3193317156082</v>
      </c>
      <c r="G226" s="853"/>
      <c r="H226" s="781"/>
      <c r="I226" s="781"/>
      <c r="J226" s="781"/>
      <c r="K226" s="781"/>
      <c r="L226" s="781"/>
      <c r="M226" s="781"/>
      <c r="N226" s="781"/>
    </row>
    <row r="227" spans="2:14" ht="16.5" customHeight="1" x14ac:dyDescent="0.25">
      <c r="B227" s="859" t="s">
        <v>1</v>
      </c>
      <c r="C227" s="860">
        <v>127</v>
      </c>
      <c r="D227" s="861">
        <v>197336.12123868</v>
      </c>
      <c r="E227" s="862">
        <v>0.35858613594162025</v>
      </c>
      <c r="F227" s="863">
        <v>1553.8277262888189</v>
      </c>
      <c r="G227" s="853"/>
      <c r="H227" s="781"/>
      <c r="I227" s="781"/>
      <c r="J227" s="781"/>
      <c r="K227" s="781"/>
      <c r="L227" s="781"/>
      <c r="M227" s="781"/>
      <c r="N227" s="781"/>
    </row>
    <row r="228" spans="2:14" ht="16.5" customHeight="1" x14ac:dyDescent="0.25">
      <c r="B228" s="869" t="s">
        <v>529</v>
      </c>
      <c r="C228" s="870">
        <v>1827</v>
      </c>
      <c r="D228" s="886">
        <v>6522644.6642381204</v>
      </c>
      <c r="E228" s="872">
        <v>11.852518087352166</v>
      </c>
      <c r="F228" s="873">
        <v>3570.1393892928959</v>
      </c>
      <c r="G228" s="853"/>
      <c r="H228" s="781"/>
      <c r="I228" s="781"/>
      <c r="J228" s="781"/>
      <c r="K228" s="781"/>
      <c r="L228" s="781"/>
      <c r="M228" s="781"/>
      <c r="N228" s="781"/>
    </row>
    <row r="229" spans="2:14" ht="16.5" customHeight="1" x14ac:dyDescent="0.25">
      <c r="B229" s="859" t="s">
        <v>2</v>
      </c>
      <c r="C229" s="860">
        <v>2496</v>
      </c>
      <c r="D229" s="861">
        <v>15993810.161979999</v>
      </c>
      <c r="E229" s="862">
        <v>28.962893042432391</v>
      </c>
      <c r="F229" s="863">
        <v>6407.7765072035254</v>
      </c>
      <c r="G229" s="853"/>
      <c r="H229" s="781"/>
      <c r="I229" s="781"/>
      <c r="J229" s="781"/>
      <c r="K229" s="781"/>
      <c r="L229" s="781"/>
      <c r="M229" s="781"/>
      <c r="N229" s="781"/>
    </row>
    <row r="230" spans="2:14" ht="16.5" customHeight="1" x14ac:dyDescent="0.25">
      <c r="B230" s="869" t="s">
        <v>9</v>
      </c>
      <c r="C230" s="870">
        <v>1104</v>
      </c>
      <c r="D230" s="886">
        <v>1278253.34334506</v>
      </c>
      <c r="E230" s="872">
        <v>2.3227573556600243</v>
      </c>
      <c r="F230" s="873">
        <v>1157.8381733198007</v>
      </c>
      <c r="G230" s="853"/>
      <c r="H230" s="781"/>
      <c r="I230" s="781"/>
      <c r="J230" s="781"/>
      <c r="K230" s="781"/>
      <c r="L230" s="781"/>
      <c r="M230" s="781"/>
      <c r="N230" s="781"/>
    </row>
    <row r="231" spans="2:14" ht="16.5" customHeight="1" x14ac:dyDescent="0.25">
      <c r="B231" s="859" t="s">
        <v>3</v>
      </c>
      <c r="C231" s="860">
        <v>2</v>
      </c>
      <c r="D231" s="861">
        <v>199871.78909096</v>
      </c>
      <c r="E231" s="862">
        <v>0.36319378370257283</v>
      </c>
      <c r="F231" s="863">
        <v>99935.894545479998</v>
      </c>
      <c r="G231" s="853"/>
      <c r="H231" s="781"/>
      <c r="I231" s="781"/>
      <c r="J231" s="781"/>
      <c r="K231" s="781"/>
      <c r="L231" s="781"/>
      <c r="M231" s="781"/>
      <c r="N231" s="781"/>
    </row>
    <row r="232" spans="2:14" ht="16.5" customHeight="1" x14ac:dyDescent="0.25">
      <c r="B232" s="874" t="s">
        <v>4</v>
      </c>
      <c r="C232" s="875">
        <v>39347</v>
      </c>
      <c r="D232" s="876">
        <v>55031720.822248235</v>
      </c>
      <c r="E232" s="877">
        <v>99.87722309334012</v>
      </c>
      <c r="F232" s="878">
        <v>1398.6255832019781</v>
      </c>
      <c r="G232" s="853"/>
      <c r="H232" s="781"/>
      <c r="I232" s="781"/>
      <c r="J232" s="781"/>
      <c r="K232" s="781"/>
      <c r="L232" s="781"/>
      <c r="M232" s="781"/>
      <c r="N232" s="781"/>
    </row>
    <row r="233" spans="2:14" ht="16.5" customHeight="1" x14ac:dyDescent="0.25">
      <c r="B233" s="879"/>
      <c r="C233" s="880"/>
      <c r="D233" s="881"/>
      <c r="E233" s="882"/>
      <c r="F233" s="881"/>
      <c r="G233" s="853"/>
      <c r="H233" s="781"/>
      <c r="I233" s="781"/>
      <c r="J233" s="781"/>
      <c r="K233" s="781"/>
      <c r="L233" s="781"/>
      <c r="M233" s="781"/>
      <c r="N233" s="781"/>
    </row>
    <row r="234" spans="2:14" ht="16.5" customHeight="1" x14ac:dyDescent="0.25">
      <c r="B234" s="856"/>
      <c r="C234" s="856"/>
      <c r="D234" s="856"/>
      <c r="E234" s="856"/>
      <c r="F234" s="856"/>
      <c r="G234" s="853"/>
      <c r="H234" s="781"/>
      <c r="I234" s="781"/>
      <c r="J234" s="781"/>
      <c r="K234" s="781"/>
      <c r="L234" s="781"/>
      <c r="M234" s="781"/>
      <c r="N234" s="781"/>
    </row>
    <row r="235" spans="2:14" ht="16.5" customHeight="1" x14ac:dyDescent="0.25">
      <c r="B235" s="856"/>
      <c r="C235" s="856"/>
      <c r="D235" s="856"/>
      <c r="E235" s="856"/>
      <c r="F235" s="856"/>
      <c r="G235" s="853"/>
      <c r="H235" s="781"/>
      <c r="I235" s="781"/>
      <c r="J235" s="781"/>
      <c r="K235" s="781"/>
      <c r="L235" s="781"/>
      <c r="M235" s="781"/>
      <c r="N235" s="781"/>
    </row>
    <row r="236" spans="2:14" ht="16.5" customHeight="1" x14ac:dyDescent="0.25">
      <c r="B236" s="1299" t="s">
        <v>586</v>
      </c>
      <c r="C236" s="1299"/>
      <c r="D236" s="1299"/>
      <c r="E236" s="1299"/>
      <c r="F236" s="1299"/>
      <c r="G236" s="853"/>
      <c r="H236" s="781"/>
      <c r="I236" s="781"/>
      <c r="J236" s="781"/>
      <c r="K236" s="781"/>
      <c r="L236" s="781"/>
      <c r="M236" s="781"/>
      <c r="N236" s="781"/>
    </row>
    <row r="237" spans="2:14" ht="16.5" customHeight="1" x14ac:dyDescent="0.25">
      <c r="B237" s="1297" t="s">
        <v>587</v>
      </c>
      <c r="C237" s="1297"/>
      <c r="D237" s="1297"/>
      <c r="E237" s="1297"/>
      <c r="F237" s="1297"/>
      <c r="G237" s="853"/>
      <c r="H237" s="781"/>
      <c r="I237" s="781"/>
      <c r="J237" s="781"/>
      <c r="K237" s="781"/>
      <c r="L237" s="781"/>
      <c r="M237" s="781"/>
      <c r="N237" s="781"/>
    </row>
    <row r="238" spans="2:14" ht="16.5" customHeight="1" x14ac:dyDescent="0.25">
      <c r="B238" s="855" t="s">
        <v>811</v>
      </c>
      <c r="C238" s="856"/>
      <c r="D238" s="856"/>
      <c r="E238" s="856"/>
      <c r="F238" s="856"/>
      <c r="G238" s="853"/>
      <c r="H238" s="781"/>
      <c r="I238" s="781"/>
      <c r="J238" s="781"/>
      <c r="K238" s="781"/>
      <c r="L238" s="781"/>
      <c r="M238" s="781"/>
      <c r="N238" s="781"/>
    </row>
    <row r="239" spans="2:14" ht="16.5" customHeight="1" x14ac:dyDescent="0.25">
      <c r="B239" s="857" t="s">
        <v>7</v>
      </c>
      <c r="C239" s="858" t="s">
        <v>109</v>
      </c>
      <c r="D239" s="858" t="s">
        <v>110</v>
      </c>
      <c r="E239" s="858" t="s">
        <v>8</v>
      </c>
      <c r="F239" s="858" t="s">
        <v>111</v>
      </c>
      <c r="G239" s="883"/>
      <c r="H239" s="781"/>
      <c r="I239" s="781"/>
      <c r="J239" s="781"/>
      <c r="K239" s="781"/>
      <c r="L239" s="781"/>
      <c r="M239" s="781"/>
      <c r="N239" s="781"/>
    </row>
    <row r="240" spans="2:14" ht="16.5" customHeight="1" x14ac:dyDescent="0.25">
      <c r="B240" s="884" t="s">
        <v>528</v>
      </c>
      <c r="C240" s="860">
        <v>32558</v>
      </c>
      <c r="D240" s="861">
        <v>33697049.032691903</v>
      </c>
      <c r="E240" s="862">
        <v>45.492494836907987</v>
      </c>
      <c r="F240" s="863">
        <v>1034.9852273693687</v>
      </c>
      <c r="G240" s="885"/>
      <c r="H240" s="781"/>
      <c r="I240" s="781"/>
      <c r="J240" s="781"/>
      <c r="K240" s="781"/>
      <c r="L240" s="781"/>
      <c r="M240" s="781"/>
      <c r="N240" s="781"/>
    </row>
    <row r="241" spans="2:14" ht="16.5" customHeight="1" x14ac:dyDescent="0.25">
      <c r="B241" s="869" t="s">
        <v>1</v>
      </c>
      <c r="C241" s="870">
        <v>61</v>
      </c>
      <c r="D241" s="886">
        <v>132778.51185154001</v>
      </c>
      <c r="E241" s="872">
        <v>0.17965085340768375</v>
      </c>
      <c r="F241" s="873">
        <v>2176.6969155990164</v>
      </c>
      <c r="G241" s="885"/>
      <c r="H241" s="781"/>
      <c r="I241" s="781"/>
      <c r="J241" s="781"/>
      <c r="K241" s="781"/>
      <c r="L241" s="781"/>
      <c r="M241" s="781"/>
      <c r="N241" s="781"/>
    </row>
    <row r="242" spans="2:14" ht="16.5" customHeight="1" x14ac:dyDescent="0.25">
      <c r="B242" s="859" t="s">
        <v>529</v>
      </c>
      <c r="C242" s="860">
        <v>2310</v>
      </c>
      <c r="D242" s="861">
        <v>8947075.7613643594</v>
      </c>
      <c r="E242" s="862">
        <v>12.105496391083904</v>
      </c>
      <c r="F242" s="863">
        <v>3873.1929702876014</v>
      </c>
      <c r="G242" s="885"/>
      <c r="H242" s="781"/>
      <c r="I242" s="781"/>
      <c r="J242" s="781"/>
      <c r="K242" s="781"/>
      <c r="L242" s="781"/>
      <c r="M242" s="781"/>
      <c r="N242" s="781"/>
    </row>
    <row r="243" spans="2:14" ht="16.5" customHeight="1" x14ac:dyDescent="0.25">
      <c r="B243" s="869" t="s">
        <v>2</v>
      </c>
      <c r="C243" s="870">
        <v>2802</v>
      </c>
      <c r="D243" s="886">
        <v>28673217.566125799</v>
      </c>
      <c r="E243" s="872">
        <v>38.795193091621798</v>
      </c>
      <c r="F243" s="873">
        <v>10233.125469709421</v>
      </c>
      <c r="G243" s="885"/>
      <c r="H243" s="781"/>
      <c r="I243" s="781"/>
      <c r="J243" s="781"/>
      <c r="K243" s="781"/>
      <c r="L243" s="781"/>
      <c r="M243" s="781"/>
      <c r="N243" s="781"/>
    </row>
    <row r="244" spans="2:14" ht="16.5" customHeight="1" x14ac:dyDescent="0.25">
      <c r="B244" s="859" t="s">
        <v>9</v>
      </c>
      <c r="C244" s="860">
        <v>1513</v>
      </c>
      <c r="D244" s="861">
        <v>2051557.5132766799</v>
      </c>
      <c r="E244" s="862">
        <v>2.7757809071334782</v>
      </c>
      <c r="F244" s="863">
        <v>1355.9534126085127</v>
      </c>
      <c r="G244" s="885"/>
      <c r="H244" s="781"/>
      <c r="I244" s="781"/>
      <c r="J244" s="781"/>
      <c r="K244" s="781"/>
      <c r="L244" s="781"/>
      <c r="M244" s="781"/>
      <c r="N244" s="781"/>
    </row>
    <row r="245" spans="2:14" ht="16.5" customHeight="1" x14ac:dyDescent="0.25">
      <c r="B245" s="869" t="s">
        <v>3</v>
      </c>
      <c r="C245" s="870">
        <v>14</v>
      </c>
      <c r="D245" s="886">
        <v>407523.45422911999</v>
      </c>
      <c r="E245" s="872">
        <v>0.55138391984515533</v>
      </c>
      <c r="F245" s="873">
        <v>29108.818159222858</v>
      </c>
      <c r="G245" s="885"/>
      <c r="H245" s="781"/>
      <c r="I245" s="781"/>
      <c r="J245" s="781"/>
      <c r="K245" s="781"/>
      <c r="L245" s="781"/>
      <c r="M245" s="781"/>
      <c r="N245" s="781"/>
    </row>
    <row r="246" spans="2:14" ht="16.5" customHeight="1" x14ac:dyDescent="0.25">
      <c r="B246" s="874" t="s">
        <v>4</v>
      </c>
      <c r="C246" s="875">
        <v>39258</v>
      </c>
      <c r="D246" s="876">
        <v>73909201.839539394</v>
      </c>
      <c r="E246" s="877">
        <v>99.9</v>
      </c>
      <c r="F246" s="878">
        <v>1882.6532640363594</v>
      </c>
      <c r="G246" s="885"/>
      <c r="H246" s="781"/>
      <c r="I246" s="781"/>
      <c r="J246" s="781"/>
      <c r="K246" s="781"/>
      <c r="L246" s="781"/>
      <c r="M246" s="781"/>
      <c r="N246" s="781"/>
    </row>
    <row r="247" spans="2:14" ht="16.5" customHeight="1" x14ac:dyDescent="0.25">
      <c r="B247" s="1301"/>
      <c r="C247" s="1301"/>
      <c r="D247" s="1301"/>
      <c r="E247" s="1301"/>
      <c r="F247" s="1301"/>
      <c r="G247" s="853"/>
      <c r="H247" s="781"/>
      <c r="I247" s="781"/>
      <c r="J247" s="781"/>
      <c r="K247" s="781"/>
      <c r="L247" s="781"/>
      <c r="M247" s="781"/>
      <c r="N247" s="781"/>
    </row>
    <row r="248" spans="2:14" ht="16.5" customHeight="1" x14ac:dyDescent="0.25">
      <c r="B248" s="1178"/>
      <c r="C248" s="925"/>
      <c r="D248" s="925"/>
      <c r="E248" s="1178"/>
      <c r="F248" s="1178"/>
      <c r="G248" s="853"/>
      <c r="H248" s="781"/>
      <c r="I248" s="781"/>
      <c r="J248" s="781"/>
      <c r="K248" s="781"/>
      <c r="L248" s="781"/>
      <c r="M248" s="781"/>
      <c r="N248" s="781"/>
    </row>
    <row r="249" spans="2:14" ht="16.5" customHeight="1" x14ac:dyDescent="0.25">
      <c r="B249" s="887"/>
      <c r="C249" s="887"/>
      <c r="D249" s="856"/>
      <c r="E249" s="856"/>
      <c r="F249" s="856"/>
      <c r="G249" s="853"/>
      <c r="H249" s="781"/>
      <c r="I249" s="781"/>
      <c r="J249" s="781"/>
      <c r="K249" s="781"/>
      <c r="L249" s="781"/>
      <c r="M249" s="781"/>
      <c r="N249" s="781"/>
    </row>
    <row r="250" spans="2:14" ht="16.5" customHeight="1" x14ac:dyDescent="0.25">
      <c r="B250" s="1299" t="s">
        <v>588</v>
      </c>
      <c r="C250" s="1299"/>
      <c r="D250" s="1299"/>
      <c r="E250" s="1299"/>
      <c r="F250" s="1299"/>
      <c r="G250" s="853"/>
      <c r="H250" s="781"/>
      <c r="I250" s="781"/>
      <c r="J250" s="781"/>
      <c r="K250" s="781"/>
      <c r="L250" s="781"/>
      <c r="M250" s="781"/>
      <c r="N250" s="781"/>
    </row>
    <row r="251" spans="2:14" ht="16.5" customHeight="1" x14ac:dyDescent="0.25">
      <c r="B251" s="1297" t="s">
        <v>531</v>
      </c>
      <c r="C251" s="1297"/>
      <c r="D251" s="1297"/>
      <c r="E251" s="1297"/>
      <c r="F251" s="1297"/>
      <c r="G251" s="853"/>
      <c r="H251" s="781"/>
      <c r="I251" s="781"/>
      <c r="J251" s="781"/>
      <c r="K251" s="781"/>
      <c r="L251" s="781"/>
      <c r="M251" s="781"/>
      <c r="N251" s="781"/>
    </row>
    <row r="252" spans="2:14" ht="16.5" customHeight="1" x14ac:dyDescent="0.25">
      <c r="B252" s="855" t="s">
        <v>811</v>
      </c>
      <c r="C252" s="856"/>
      <c r="D252" s="856"/>
      <c r="E252" s="856"/>
      <c r="F252" s="856"/>
      <c r="G252" s="853"/>
      <c r="H252" s="781"/>
      <c r="I252" s="781"/>
      <c r="J252" s="781"/>
      <c r="K252" s="781"/>
      <c r="L252" s="781"/>
      <c r="M252" s="781"/>
      <c r="N252" s="781"/>
    </row>
    <row r="253" spans="2:14" ht="16.5" customHeight="1" x14ac:dyDescent="0.25">
      <c r="B253" s="857" t="s">
        <v>7</v>
      </c>
      <c r="C253" s="858" t="s">
        <v>109</v>
      </c>
      <c r="D253" s="858" t="s">
        <v>110</v>
      </c>
      <c r="E253" s="858" t="s">
        <v>8</v>
      </c>
      <c r="F253" s="858" t="s">
        <v>111</v>
      </c>
      <c r="G253" s="883"/>
      <c r="H253" s="781"/>
      <c r="I253" s="781"/>
      <c r="J253" s="781"/>
      <c r="K253" s="781"/>
      <c r="L253" s="781"/>
      <c r="M253" s="781"/>
      <c r="N253" s="781"/>
    </row>
    <row r="254" spans="2:14" ht="16.5" customHeight="1" x14ac:dyDescent="0.25">
      <c r="B254" s="884" t="s">
        <v>528</v>
      </c>
      <c r="C254" s="860">
        <v>1142</v>
      </c>
      <c r="D254" s="861">
        <v>12747270.724075699</v>
      </c>
      <c r="E254" s="862">
        <v>29.901264862004655</v>
      </c>
      <c r="F254" s="863">
        <v>11162.233558735288</v>
      </c>
      <c r="G254" s="885"/>
      <c r="H254" s="781"/>
      <c r="I254" s="781"/>
      <c r="J254" s="781"/>
      <c r="K254" s="781"/>
      <c r="L254" s="781"/>
      <c r="M254" s="781"/>
      <c r="N254" s="781"/>
    </row>
    <row r="255" spans="2:14" ht="16.5" customHeight="1" x14ac:dyDescent="0.25">
      <c r="B255" s="869" t="s">
        <v>1</v>
      </c>
      <c r="C255" s="870">
        <v>2</v>
      </c>
      <c r="D255" s="886">
        <v>27083.684279599998</v>
      </c>
      <c r="E255" s="872">
        <v>6.3742647590949997E-2</v>
      </c>
      <c r="F255" s="873">
        <v>13541.842139799999</v>
      </c>
      <c r="G255" s="885"/>
      <c r="H255" s="781"/>
      <c r="I255" s="781"/>
      <c r="J255" s="781"/>
      <c r="K255" s="781"/>
      <c r="L255" s="781"/>
      <c r="M255" s="781"/>
      <c r="N255" s="781"/>
    </row>
    <row r="256" spans="2:14" ht="16.5" customHeight="1" x14ac:dyDescent="0.25">
      <c r="B256" s="859" t="s">
        <v>529</v>
      </c>
      <c r="C256" s="860">
        <v>195</v>
      </c>
      <c r="D256" s="861">
        <v>6374587.2352015804</v>
      </c>
      <c r="E256" s="862">
        <v>15.002872706549796</v>
      </c>
      <c r="F256" s="863">
        <v>32690.190949751694</v>
      </c>
      <c r="G256" s="885"/>
      <c r="H256" s="781"/>
      <c r="I256" s="781"/>
      <c r="J256" s="781"/>
      <c r="K256" s="781"/>
      <c r="L256" s="781"/>
      <c r="M256" s="781"/>
      <c r="N256" s="781"/>
    </row>
    <row r="257" spans="2:14" ht="16.5" customHeight="1" x14ac:dyDescent="0.25">
      <c r="B257" s="869" t="s">
        <v>2</v>
      </c>
      <c r="C257" s="870">
        <v>168</v>
      </c>
      <c r="D257" s="886">
        <v>21518554.675060101</v>
      </c>
      <c r="E257" s="872">
        <v>50.644869182443571</v>
      </c>
      <c r="F257" s="873">
        <v>128086.63497059584</v>
      </c>
      <c r="G257" s="885"/>
      <c r="H257" s="781"/>
      <c r="I257" s="781"/>
      <c r="J257" s="781"/>
      <c r="K257" s="781"/>
      <c r="L257" s="781"/>
      <c r="M257" s="781"/>
      <c r="N257" s="781"/>
    </row>
    <row r="258" spans="2:14" ht="16.5" customHeight="1" x14ac:dyDescent="0.25">
      <c r="B258" s="859" t="s">
        <v>9</v>
      </c>
      <c r="C258" s="860">
        <v>335</v>
      </c>
      <c r="D258" s="861">
        <v>1482715.6227806199</v>
      </c>
      <c r="E258" s="862">
        <v>3.4896367290653143</v>
      </c>
      <c r="F258" s="863">
        <v>4426.0167844197613</v>
      </c>
      <c r="G258" s="885"/>
      <c r="H258" s="781"/>
      <c r="I258" s="781"/>
      <c r="J258" s="781"/>
      <c r="K258" s="781"/>
      <c r="L258" s="781"/>
      <c r="M258" s="781"/>
      <c r="N258" s="781"/>
    </row>
    <row r="259" spans="2:14" ht="16.5" customHeight="1" x14ac:dyDescent="0.25">
      <c r="B259" s="869" t="s">
        <v>3</v>
      </c>
      <c r="C259" s="870">
        <v>2</v>
      </c>
      <c r="D259" s="886">
        <v>338899.04345151997</v>
      </c>
      <c r="E259" s="872">
        <v>0.89761387234570633</v>
      </c>
      <c r="F259" s="873">
        <v>169449.52172575999</v>
      </c>
      <c r="G259" s="885"/>
      <c r="H259" s="781"/>
      <c r="I259" s="781"/>
      <c r="J259" s="781"/>
      <c r="K259" s="781"/>
      <c r="L259" s="781"/>
      <c r="M259" s="781"/>
      <c r="N259" s="781"/>
    </row>
    <row r="260" spans="2:14" ht="16.5" customHeight="1" x14ac:dyDescent="0.25">
      <c r="B260" s="874" t="s">
        <v>4</v>
      </c>
      <c r="C260" s="875">
        <v>1844</v>
      </c>
      <c r="D260" s="876">
        <v>42489110.984849118</v>
      </c>
      <c r="E260" s="877">
        <v>99.999999999999986</v>
      </c>
      <c r="F260" s="878">
        <v>23041.817236902993</v>
      </c>
      <c r="G260" s="885"/>
      <c r="H260" s="781"/>
      <c r="I260" s="781"/>
      <c r="J260" s="781"/>
      <c r="K260" s="781"/>
      <c r="L260" s="781"/>
      <c r="M260" s="781"/>
      <c r="N260" s="781"/>
    </row>
    <row r="261" spans="2:14" ht="16.5" customHeight="1" x14ac:dyDescent="0.25">
      <c r="B261" s="856"/>
      <c r="C261" s="856"/>
      <c r="D261" s="856"/>
      <c r="E261" s="856"/>
      <c r="F261" s="856"/>
      <c r="G261" s="853"/>
      <c r="H261" s="781"/>
      <c r="I261" s="781"/>
      <c r="J261" s="781"/>
      <c r="K261" s="781"/>
      <c r="L261" s="781"/>
      <c r="M261" s="781"/>
      <c r="N261" s="781"/>
    </row>
    <row r="262" spans="2:14" ht="16.5" customHeight="1" x14ac:dyDescent="0.25">
      <c r="B262" s="856"/>
      <c r="C262" s="856"/>
      <c r="D262" s="856"/>
      <c r="E262" s="856"/>
      <c r="F262" s="856"/>
      <c r="G262" s="853"/>
      <c r="H262" s="781"/>
      <c r="I262" s="781"/>
      <c r="J262" s="781"/>
      <c r="K262" s="781"/>
      <c r="L262" s="781"/>
      <c r="M262" s="781"/>
      <c r="N262" s="781"/>
    </row>
    <row r="263" spans="2:14" ht="16.5" customHeight="1" x14ac:dyDescent="0.25">
      <c r="B263" s="856"/>
      <c r="C263" s="856"/>
      <c r="D263" s="856"/>
      <c r="E263" s="856"/>
      <c r="F263" s="856"/>
      <c r="G263" s="853"/>
      <c r="H263" s="781"/>
      <c r="I263" s="781"/>
      <c r="J263" s="781"/>
      <c r="K263" s="781"/>
      <c r="L263" s="781"/>
      <c r="M263" s="781"/>
      <c r="N263" s="781"/>
    </row>
    <row r="264" spans="2:14" ht="16.5" customHeight="1" x14ac:dyDescent="0.25">
      <c r="B264" s="1299" t="s">
        <v>589</v>
      </c>
      <c r="C264" s="1299"/>
      <c r="D264" s="1299"/>
      <c r="E264" s="1299"/>
      <c r="F264" s="1299"/>
      <c r="G264" s="853"/>
      <c r="H264" s="781"/>
      <c r="I264" s="781"/>
      <c r="J264" s="781"/>
      <c r="K264" s="781"/>
      <c r="L264" s="781"/>
      <c r="M264" s="781"/>
      <c r="N264" s="781"/>
    </row>
    <row r="265" spans="2:14" ht="16.5" customHeight="1" x14ac:dyDescent="0.25">
      <c r="B265" s="1297" t="s">
        <v>531</v>
      </c>
      <c r="C265" s="1297"/>
      <c r="D265" s="1297"/>
      <c r="E265" s="1297"/>
      <c r="F265" s="1297"/>
      <c r="G265" s="853"/>
      <c r="H265" s="781"/>
      <c r="I265" s="781"/>
      <c r="J265" s="781"/>
      <c r="K265" s="781"/>
      <c r="L265" s="781"/>
      <c r="M265" s="781"/>
      <c r="N265" s="781"/>
    </row>
    <row r="266" spans="2:14" ht="16.5" customHeight="1" x14ac:dyDescent="0.25">
      <c r="B266" s="855" t="s">
        <v>811</v>
      </c>
      <c r="C266" s="856"/>
      <c r="D266" s="856"/>
      <c r="E266" s="856"/>
      <c r="F266" s="856"/>
      <c r="G266" s="853"/>
      <c r="H266" s="781"/>
      <c r="I266" s="781"/>
      <c r="J266" s="781"/>
      <c r="K266" s="781"/>
      <c r="L266" s="781"/>
      <c r="M266" s="781"/>
      <c r="N266" s="781"/>
    </row>
    <row r="267" spans="2:14" ht="16.5" customHeight="1" x14ac:dyDescent="0.25">
      <c r="B267" s="857" t="s">
        <v>7</v>
      </c>
      <c r="C267" s="858" t="s">
        <v>109</v>
      </c>
      <c r="D267" s="858" t="s">
        <v>110</v>
      </c>
      <c r="E267" s="858" t="s">
        <v>8</v>
      </c>
      <c r="F267" s="858" t="s">
        <v>111</v>
      </c>
      <c r="G267" s="853"/>
      <c r="H267" s="781"/>
      <c r="I267" s="781"/>
      <c r="J267" s="781"/>
      <c r="K267" s="781"/>
      <c r="L267" s="781"/>
      <c r="M267" s="781"/>
      <c r="N267" s="781"/>
    </row>
    <row r="268" spans="2:14" ht="16.5" customHeight="1" x14ac:dyDescent="0.25">
      <c r="B268" s="884" t="s">
        <v>528</v>
      </c>
      <c r="C268" s="860">
        <v>1730</v>
      </c>
      <c r="D268" s="861">
        <v>10976589.0113336</v>
      </c>
      <c r="E268" s="862">
        <v>20.913987438825249</v>
      </c>
      <c r="F268" s="863">
        <v>6344.8491394991906</v>
      </c>
      <c r="G268" s="853"/>
      <c r="H268" s="781"/>
      <c r="I268" s="781"/>
      <c r="J268" s="781"/>
      <c r="K268" s="781"/>
      <c r="L268" s="781"/>
      <c r="M268" s="781"/>
      <c r="N268" s="781"/>
    </row>
    <row r="269" spans="2:14" ht="16.5" customHeight="1" x14ac:dyDescent="0.25">
      <c r="B269" s="869" t="s">
        <v>1</v>
      </c>
      <c r="C269" s="870">
        <v>8</v>
      </c>
      <c r="D269" s="886">
        <v>119174.5102753</v>
      </c>
      <c r="E269" s="872">
        <v>0.22598065367456779</v>
      </c>
      <c r="F269" s="873">
        <v>14896.813784412499</v>
      </c>
      <c r="G269" s="853"/>
      <c r="H269" s="781"/>
      <c r="I269" s="781"/>
      <c r="J269" s="781"/>
      <c r="K269" s="781"/>
      <c r="L269" s="781"/>
      <c r="M269" s="781"/>
      <c r="N269" s="781"/>
    </row>
    <row r="270" spans="2:14" ht="16.5" customHeight="1" x14ac:dyDescent="0.25">
      <c r="B270" s="859" t="s">
        <v>529</v>
      </c>
      <c r="C270" s="860">
        <v>348</v>
      </c>
      <c r="D270" s="861">
        <v>6557570.3840013603</v>
      </c>
      <c r="E270" s="862">
        <v>12.434572111690462</v>
      </c>
      <c r="F270" s="863">
        <v>18843.593057475173</v>
      </c>
      <c r="G270" s="853"/>
      <c r="H270" s="781"/>
      <c r="I270" s="781"/>
      <c r="J270" s="781"/>
      <c r="K270" s="781"/>
      <c r="L270" s="781"/>
      <c r="M270" s="781"/>
      <c r="N270" s="781"/>
    </row>
    <row r="271" spans="2:14" ht="16.5" customHeight="1" x14ac:dyDescent="0.25">
      <c r="B271" s="869" t="s">
        <v>2</v>
      </c>
      <c r="C271" s="870">
        <v>128</v>
      </c>
      <c r="D271" s="886">
        <v>32640584.291569401</v>
      </c>
      <c r="E271" s="872">
        <v>61.893609275082163</v>
      </c>
      <c r="F271" s="873">
        <v>255004.56477788594</v>
      </c>
      <c r="G271" s="853"/>
      <c r="H271" s="781"/>
      <c r="I271" s="781"/>
      <c r="J271" s="781"/>
      <c r="K271" s="781"/>
      <c r="L271" s="781"/>
      <c r="M271" s="781"/>
      <c r="N271" s="781"/>
    </row>
    <row r="272" spans="2:14" ht="16.5" customHeight="1" x14ac:dyDescent="0.25">
      <c r="B272" s="859" t="s">
        <v>9</v>
      </c>
      <c r="C272" s="860">
        <v>524</v>
      </c>
      <c r="D272" s="861">
        <v>2442680.4175503799</v>
      </c>
      <c r="E272" s="862">
        <v>4.6318505207275669</v>
      </c>
      <c r="F272" s="863">
        <v>4661.6038502869842</v>
      </c>
      <c r="G272" s="853"/>
      <c r="H272" s="781"/>
      <c r="I272" s="781"/>
      <c r="J272" s="781"/>
      <c r="K272" s="781"/>
      <c r="L272" s="781"/>
      <c r="M272" s="781"/>
      <c r="N272" s="781"/>
    </row>
    <row r="273" spans="2:14" ht="16.5" customHeight="1" x14ac:dyDescent="0.25">
      <c r="B273" s="869" t="s">
        <v>3</v>
      </c>
      <c r="C273" s="870">
        <v>0</v>
      </c>
      <c r="D273" s="886">
        <v>0</v>
      </c>
      <c r="E273" s="872">
        <v>0</v>
      </c>
      <c r="F273" s="873">
        <v>0</v>
      </c>
      <c r="G273" s="853"/>
      <c r="H273" s="781"/>
      <c r="I273" s="781"/>
      <c r="J273" s="781"/>
      <c r="K273" s="781"/>
      <c r="L273" s="781"/>
      <c r="M273" s="781"/>
      <c r="N273" s="781"/>
    </row>
    <row r="274" spans="2:14" ht="16.5" customHeight="1" x14ac:dyDescent="0.25">
      <c r="B274" s="874" t="s">
        <v>4</v>
      </c>
      <c r="C274" s="875">
        <v>2738</v>
      </c>
      <c r="D274" s="876">
        <v>52736598.614730038</v>
      </c>
      <c r="E274" s="877">
        <v>100.10000000000001</v>
      </c>
      <c r="F274" s="878">
        <v>19260.992919916011</v>
      </c>
      <c r="G274" s="853"/>
      <c r="H274" s="781"/>
      <c r="I274" s="781"/>
      <c r="J274" s="781"/>
      <c r="K274" s="781"/>
      <c r="L274" s="781"/>
      <c r="M274" s="781"/>
      <c r="N274" s="781"/>
    </row>
    <row r="275" spans="2:14" ht="16.5" customHeight="1" x14ac:dyDescent="0.25">
      <c r="B275" s="879"/>
      <c r="C275" s="880"/>
      <c r="D275" s="881"/>
      <c r="E275" s="882"/>
      <c r="F275" s="881"/>
      <c r="G275" s="853"/>
      <c r="H275" s="781"/>
      <c r="I275" s="781"/>
      <c r="J275" s="781"/>
      <c r="K275" s="781"/>
      <c r="L275" s="781"/>
      <c r="M275" s="781"/>
      <c r="N275" s="781"/>
    </row>
    <row r="276" spans="2:14" ht="16.5" customHeight="1" x14ac:dyDescent="0.25">
      <c r="B276" s="879"/>
      <c r="C276" s="880"/>
      <c r="D276" s="881"/>
      <c r="E276" s="882"/>
      <c r="F276" s="881"/>
      <c r="G276" s="853"/>
      <c r="H276" s="781"/>
      <c r="I276" s="781"/>
      <c r="J276" s="781"/>
      <c r="K276" s="781"/>
      <c r="L276" s="781"/>
      <c r="M276" s="781"/>
      <c r="N276" s="781"/>
    </row>
    <row r="277" spans="2:14" ht="16.5" customHeight="1" x14ac:dyDescent="0.25">
      <c r="B277" s="856"/>
      <c r="C277" s="856"/>
      <c r="D277" s="856"/>
      <c r="E277" s="856"/>
      <c r="F277" s="856"/>
      <c r="G277" s="853"/>
      <c r="H277" s="781"/>
      <c r="I277" s="781"/>
      <c r="J277" s="781"/>
      <c r="K277" s="781"/>
      <c r="L277" s="781"/>
      <c r="M277" s="781"/>
      <c r="N277" s="781"/>
    </row>
    <row r="278" spans="2:14" ht="16.5" customHeight="1" x14ac:dyDescent="0.25">
      <c r="B278" s="1299" t="s">
        <v>590</v>
      </c>
      <c r="C278" s="1299"/>
      <c r="D278" s="1299"/>
      <c r="E278" s="1299"/>
      <c r="F278" s="1299"/>
      <c r="G278" s="853"/>
      <c r="H278" s="781"/>
      <c r="I278" s="781"/>
      <c r="J278" s="781"/>
      <c r="K278" s="781"/>
      <c r="L278" s="781"/>
      <c r="M278" s="781"/>
      <c r="N278" s="781"/>
    </row>
    <row r="279" spans="2:14" ht="16.5" customHeight="1" x14ac:dyDescent="0.25">
      <c r="B279" s="1297" t="s">
        <v>531</v>
      </c>
      <c r="C279" s="1297"/>
      <c r="D279" s="1297"/>
      <c r="E279" s="1297"/>
      <c r="F279" s="1297"/>
      <c r="G279" s="853"/>
      <c r="H279" s="781"/>
      <c r="I279" s="781"/>
      <c r="J279" s="781"/>
      <c r="K279" s="781"/>
      <c r="L279" s="781"/>
      <c r="M279" s="781"/>
      <c r="N279" s="781"/>
    </row>
    <row r="280" spans="2:14" ht="16.5" customHeight="1" x14ac:dyDescent="0.25">
      <c r="B280" s="855" t="s">
        <v>811</v>
      </c>
      <c r="C280" s="856"/>
      <c r="D280" s="856"/>
      <c r="E280" s="856"/>
      <c r="F280" s="856"/>
      <c r="G280" s="853"/>
      <c r="H280" s="781"/>
      <c r="I280" s="781"/>
      <c r="J280" s="781"/>
      <c r="K280" s="781"/>
      <c r="L280" s="781"/>
      <c r="M280" s="781"/>
      <c r="N280" s="781"/>
    </row>
    <row r="281" spans="2:14" ht="16.5" customHeight="1" x14ac:dyDescent="0.25">
      <c r="B281" s="857" t="s">
        <v>7</v>
      </c>
      <c r="C281" s="858" t="s">
        <v>109</v>
      </c>
      <c r="D281" s="858" t="s">
        <v>110</v>
      </c>
      <c r="E281" s="858" t="s">
        <v>8</v>
      </c>
      <c r="F281" s="858" t="s">
        <v>111</v>
      </c>
      <c r="G281" s="853"/>
      <c r="H281" s="781"/>
      <c r="I281" s="781"/>
      <c r="J281" s="781"/>
      <c r="K281" s="781"/>
      <c r="L281" s="781"/>
      <c r="M281" s="781"/>
      <c r="N281" s="781"/>
    </row>
    <row r="282" spans="2:14" ht="16.5" customHeight="1" x14ac:dyDescent="0.25">
      <c r="B282" s="884" t="s">
        <v>528</v>
      </c>
      <c r="C282" s="860">
        <v>2139</v>
      </c>
      <c r="D282" s="861">
        <v>21887901.502927199</v>
      </c>
      <c r="E282" s="862">
        <v>34.483013397805209</v>
      </c>
      <c r="F282" s="863">
        <v>10232.773026146424</v>
      </c>
      <c r="G282" s="853"/>
      <c r="H282" s="781"/>
      <c r="I282" s="781"/>
      <c r="J282" s="781"/>
      <c r="K282" s="781"/>
      <c r="L282" s="781"/>
      <c r="M282" s="781"/>
      <c r="N282" s="781"/>
    </row>
    <row r="283" spans="2:14" ht="16.5" customHeight="1" x14ac:dyDescent="0.25">
      <c r="B283" s="869" t="s">
        <v>1</v>
      </c>
      <c r="C283" s="870">
        <v>21</v>
      </c>
      <c r="D283" s="886">
        <v>203057.8838554</v>
      </c>
      <c r="E283" s="872">
        <v>0.31990493600217029</v>
      </c>
      <c r="F283" s="873">
        <v>9669.4230407333325</v>
      </c>
      <c r="G283" s="853"/>
      <c r="H283" s="781"/>
      <c r="I283" s="781"/>
      <c r="J283" s="781"/>
      <c r="K283" s="781"/>
      <c r="L283" s="781"/>
      <c r="M283" s="781"/>
      <c r="N283" s="781"/>
    </row>
    <row r="284" spans="2:14" ht="16.5" customHeight="1" x14ac:dyDescent="0.25">
      <c r="B284" s="859" t="s">
        <v>529</v>
      </c>
      <c r="C284" s="860">
        <v>641</v>
      </c>
      <c r="D284" s="861">
        <v>10993985.9664947</v>
      </c>
      <c r="E284" s="862">
        <v>17.320334036007022</v>
      </c>
      <c r="F284" s="863">
        <v>17151.304159898129</v>
      </c>
      <c r="G284" s="853"/>
      <c r="H284" s="781"/>
      <c r="I284" s="781"/>
      <c r="J284" s="781"/>
      <c r="K284" s="781"/>
      <c r="L284" s="781"/>
      <c r="M284" s="781"/>
      <c r="N284" s="781"/>
    </row>
    <row r="285" spans="2:14" ht="16.5" customHeight="1" x14ac:dyDescent="0.25">
      <c r="B285" s="869" t="s">
        <v>2</v>
      </c>
      <c r="C285" s="870">
        <v>255</v>
      </c>
      <c r="D285" s="886">
        <v>22728036.559178099</v>
      </c>
      <c r="E285" s="872">
        <v>35.806593385443186</v>
      </c>
      <c r="F285" s="873">
        <v>89129.555134031762</v>
      </c>
      <c r="G285" s="853"/>
      <c r="H285" s="781"/>
      <c r="I285" s="781"/>
      <c r="J285" s="781"/>
      <c r="K285" s="781"/>
      <c r="L285" s="781"/>
      <c r="M285" s="781"/>
      <c r="N285" s="781"/>
    </row>
    <row r="286" spans="2:14" ht="16.5" customHeight="1" x14ac:dyDescent="0.25">
      <c r="B286" s="859" t="s">
        <v>9</v>
      </c>
      <c r="C286" s="860">
        <v>372</v>
      </c>
      <c r="D286" s="861">
        <v>1566715.0756085799</v>
      </c>
      <c r="E286" s="862">
        <v>2.4682611503678857</v>
      </c>
      <c r="F286" s="863">
        <v>4211.5996656144625</v>
      </c>
      <c r="G286" s="853"/>
      <c r="H286" s="781"/>
      <c r="I286" s="781"/>
      <c r="J286" s="781"/>
      <c r="K286" s="781"/>
      <c r="L286" s="781"/>
      <c r="M286" s="781"/>
      <c r="N286" s="781"/>
    </row>
    <row r="287" spans="2:14" ht="16.5" customHeight="1" x14ac:dyDescent="0.25">
      <c r="B287" s="869" t="s">
        <v>3</v>
      </c>
      <c r="C287" s="870">
        <v>10</v>
      </c>
      <c r="D287" s="886">
        <v>6094748.3871778799</v>
      </c>
      <c r="E287" s="872">
        <v>9.60189309437453</v>
      </c>
      <c r="F287" s="873">
        <v>609474.83871778799</v>
      </c>
      <c r="G287" s="853"/>
      <c r="H287" s="781"/>
      <c r="I287" s="781"/>
      <c r="J287" s="781"/>
      <c r="K287" s="781"/>
      <c r="L287" s="781"/>
      <c r="M287" s="781"/>
      <c r="N287" s="781"/>
    </row>
    <row r="288" spans="2:14" ht="16.5" customHeight="1" x14ac:dyDescent="0.25">
      <c r="B288" s="874" t="s">
        <v>4</v>
      </c>
      <c r="C288" s="875">
        <v>3438</v>
      </c>
      <c r="D288" s="876">
        <v>63474445.375241853</v>
      </c>
      <c r="E288" s="877">
        <v>100</v>
      </c>
      <c r="F288" s="878">
        <v>18462.607729855106</v>
      </c>
      <c r="G288" s="853"/>
      <c r="H288" s="781"/>
      <c r="I288" s="781"/>
      <c r="J288" s="781"/>
      <c r="K288" s="781"/>
      <c r="L288" s="781"/>
      <c r="M288" s="781"/>
      <c r="N288" s="781"/>
    </row>
    <row r="289" spans="2:14" ht="16.5" customHeight="1" x14ac:dyDescent="0.25">
      <c r="B289" s="856"/>
      <c r="C289" s="856"/>
      <c r="D289" s="856"/>
      <c r="E289" s="856"/>
      <c r="F289" s="856"/>
      <c r="G289" s="853"/>
      <c r="H289" s="781"/>
      <c r="I289" s="781"/>
      <c r="J289" s="781"/>
      <c r="K289" s="781"/>
      <c r="L289" s="781"/>
      <c r="M289" s="781"/>
      <c r="N289" s="781"/>
    </row>
    <row r="290" spans="2:14" ht="16.5" customHeight="1" x14ac:dyDescent="0.25">
      <c r="B290" s="856"/>
      <c r="C290" s="856"/>
      <c r="D290" s="856"/>
      <c r="E290" s="856"/>
      <c r="F290" s="856"/>
      <c r="G290" s="853"/>
      <c r="H290" s="781"/>
      <c r="I290" s="781"/>
      <c r="J290" s="781"/>
      <c r="K290" s="781"/>
      <c r="L290" s="781"/>
      <c r="M290" s="781"/>
      <c r="N290" s="781"/>
    </row>
    <row r="291" spans="2:14" ht="16.5" customHeight="1" x14ac:dyDescent="0.25">
      <c r="B291" s="856"/>
      <c r="C291" s="856"/>
      <c r="D291" s="856"/>
      <c r="E291" s="856"/>
      <c r="F291" s="856"/>
      <c r="G291" s="853"/>
      <c r="H291" s="781"/>
      <c r="I291" s="781"/>
      <c r="J291" s="781"/>
      <c r="K291" s="781"/>
      <c r="L291" s="781"/>
      <c r="M291" s="781"/>
      <c r="N291" s="781"/>
    </row>
    <row r="292" spans="2:14" ht="16.5" customHeight="1" x14ac:dyDescent="0.25">
      <c r="B292" s="1299" t="s">
        <v>591</v>
      </c>
      <c r="C292" s="1299"/>
      <c r="D292" s="1299"/>
      <c r="E292" s="1299"/>
      <c r="F292" s="1299"/>
      <c r="G292" s="853"/>
      <c r="H292" s="781"/>
      <c r="I292" s="781"/>
      <c r="J292" s="781"/>
      <c r="K292" s="781"/>
      <c r="L292" s="781"/>
      <c r="M292" s="781"/>
      <c r="N292" s="781"/>
    </row>
    <row r="293" spans="2:14" ht="16.5" customHeight="1" x14ac:dyDescent="0.25">
      <c r="B293" s="1297" t="s">
        <v>592</v>
      </c>
      <c r="C293" s="1297"/>
      <c r="D293" s="1297"/>
      <c r="E293" s="1297"/>
      <c r="F293" s="1297"/>
      <c r="G293" s="853"/>
      <c r="H293" s="781"/>
      <c r="I293" s="781"/>
      <c r="J293" s="781"/>
      <c r="K293" s="781"/>
      <c r="L293" s="781"/>
      <c r="M293" s="781"/>
      <c r="N293" s="781"/>
    </row>
    <row r="294" spans="2:14" ht="16.5" customHeight="1" x14ac:dyDescent="0.25">
      <c r="B294" s="855" t="s">
        <v>811</v>
      </c>
      <c r="C294" s="856"/>
      <c r="D294" s="856"/>
      <c r="E294" s="856"/>
      <c r="F294" s="856"/>
      <c r="G294" s="853"/>
      <c r="H294" s="781"/>
      <c r="I294" s="781"/>
      <c r="J294" s="781"/>
      <c r="K294" s="781"/>
      <c r="L294" s="781"/>
      <c r="M294" s="781"/>
      <c r="N294" s="781"/>
    </row>
    <row r="295" spans="2:14" ht="16.5" customHeight="1" x14ac:dyDescent="0.25">
      <c r="B295" s="857" t="s">
        <v>7</v>
      </c>
      <c r="C295" s="858" t="s">
        <v>109</v>
      </c>
      <c r="D295" s="858" t="s">
        <v>110</v>
      </c>
      <c r="E295" s="858" t="s">
        <v>8</v>
      </c>
      <c r="F295" s="858" t="s">
        <v>111</v>
      </c>
      <c r="G295" s="853"/>
      <c r="H295" s="781"/>
      <c r="I295" s="781"/>
      <c r="J295" s="781"/>
      <c r="K295" s="781"/>
      <c r="L295" s="781"/>
      <c r="M295" s="781"/>
      <c r="N295" s="781"/>
    </row>
    <row r="296" spans="2:14" ht="16.5" customHeight="1" x14ac:dyDescent="0.25">
      <c r="B296" s="916" t="s">
        <v>535</v>
      </c>
      <c r="C296" s="923">
        <v>9</v>
      </c>
      <c r="D296" s="918">
        <v>246527.41951197691</v>
      </c>
      <c r="E296" s="919">
        <v>4.2243928548520521E-2</v>
      </c>
      <c r="F296" s="924">
        <v>27391.935501330769</v>
      </c>
      <c r="G296" s="853"/>
      <c r="H296" s="781"/>
      <c r="I296" s="781"/>
      <c r="J296" s="781"/>
      <c r="K296" s="781"/>
      <c r="L296" s="781"/>
      <c r="M296" s="781"/>
      <c r="N296" s="781"/>
    </row>
    <row r="297" spans="2:14" ht="16.5" customHeight="1" x14ac:dyDescent="0.25">
      <c r="B297" s="869" t="s">
        <v>528</v>
      </c>
      <c r="C297" s="870">
        <v>25025</v>
      </c>
      <c r="D297" s="886">
        <v>486966882.43159699</v>
      </c>
      <c r="E297" s="872">
        <v>83.444649798627225</v>
      </c>
      <c r="F297" s="873">
        <v>19459.216081182698</v>
      </c>
      <c r="G297" s="853"/>
      <c r="H297" s="781"/>
      <c r="I297" s="781"/>
      <c r="J297" s="781"/>
      <c r="K297" s="781"/>
      <c r="L297" s="781"/>
      <c r="M297" s="781"/>
      <c r="N297" s="781"/>
    </row>
    <row r="298" spans="2:14" ht="16.5" customHeight="1" x14ac:dyDescent="0.25">
      <c r="B298" s="859" t="s">
        <v>1</v>
      </c>
      <c r="C298" s="920">
        <v>363</v>
      </c>
      <c r="D298" s="861">
        <v>8945683.8689580895</v>
      </c>
      <c r="E298" s="862">
        <v>1.5328957360037543</v>
      </c>
      <c r="F298" s="863">
        <v>24643.757214760579</v>
      </c>
      <c r="G298" s="853"/>
      <c r="H298" s="781"/>
      <c r="I298" s="781"/>
      <c r="J298" s="781"/>
      <c r="K298" s="781"/>
      <c r="L298" s="781"/>
      <c r="M298" s="781"/>
      <c r="N298" s="781"/>
    </row>
    <row r="299" spans="2:14" ht="16.5" customHeight="1" x14ac:dyDescent="0.25">
      <c r="B299" s="869" t="s">
        <v>529</v>
      </c>
      <c r="C299" s="870">
        <v>2069</v>
      </c>
      <c r="D299" s="886">
        <v>78042987.2354725</v>
      </c>
      <c r="E299" s="872">
        <v>13.473126539087593</v>
      </c>
      <c r="F299" s="873">
        <v>37720.148494670131</v>
      </c>
      <c r="G299" s="853"/>
      <c r="H299" s="781"/>
      <c r="I299" s="781"/>
      <c r="J299" s="781"/>
      <c r="K299" s="781"/>
      <c r="L299" s="781"/>
      <c r="M299" s="781"/>
      <c r="N299" s="781"/>
    </row>
    <row r="300" spans="2:14" ht="16.5" customHeight="1" x14ac:dyDescent="0.25">
      <c r="B300" s="859" t="s">
        <v>2</v>
      </c>
      <c r="C300" s="920">
        <v>201</v>
      </c>
      <c r="D300" s="861">
        <v>8531133.4248682503</v>
      </c>
      <c r="E300" s="862">
        <v>1.4618600703785849</v>
      </c>
      <c r="F300" s="863">
        <v>42443.44987496642</v>
      </c>
      <c r="G300" s="853"/>
      <c r="H300" s="781"/>
      <c r="I300" s="781"/>
      <c r="J300" s="781"/>
      <c r="K300" s="781"/>
      <c r="L300" s="781"/>
      <c r="M300" s="781"/>
      <c r="N300" s="781"/>
    </row>
    <row r="301" spans="2:14" ht="16.5" customHeight="1" x14ac:dyDescent="0.25">
      <c r="B301" s="869" t="s">
        <v>9</v>
      </c>
      <c r="C301" s="870">
        <v>375</v>
      </c>
      <c r="D301" s="886">
        <v>818171.888316361</v>
      </c>
      <c r="E301" s="872">
        <v>0.1401985826114783</v>
      </c>
      <c r="F301" s="873">
        <v>2181.7917021769626</v>
      </c>
      <c r="G301" s="853"/>
      <c r="H301" s="781"/>
      <c r="I301" s="781"/>
      <c r="J301" s="781"/>
      <c r="K301" s="781"/>
      <c r="L301" s="781"/>
      <c r="M301" s="781"/>
      <c r="N301" s="781"/>
    </row>
    <row r="302" spans="2:14" ht="16.5" customHeight="1" x14ac:dyDescent="0.25">
      <c r="B302" s="859" t="s">
        <v>3</v>
      </c>
      <c r="C302" s="920">
        <v>1</v>
      </c>
      <c r="D302" s="861">
        <v>29326.942691609998</v>
      </c>
      <c r="E302" s="862">
        <v>5.0253447428420459E-3</v>
      </c>
      <c r="F302" s="863">
        <v>29326.942691609998</v>
      </c>
      <c r="G302" s="853"/>
      <c r="H302" s="781"/>
      <c r="I302" s="781"/>
      <c r="J302" s="781"/>
      <c r="K302" s="781"/>
      <c r="L302" s="781"/>
      <c r="M302" s="781"/>
      <c r="N302" s="781"/>
    </row>
    <row r="303" spans="2:14" ht="16.5" customHeight="1" x14ac:dyDescent="0.25">
      <c r="B303" s="874" t="s">
        <v>4</v>
      </c>
      <c r="C303" s="875">
        <v>28043</v>
      </c>
      <c r="D303" s="876">
        <v>583580713.21141577</v>
      </c>
      <c r="E303" s="877">
        <v>100.1</v>
      </c>
      <c r="F303" s="878">
        <v>20810.209792512062</v>
      </c>
      <c r="G303" s="853"/>
      <c r="H303" s="781"/>
      <c r="I303" s="781"/>
      <c r="J303" s="781"/>
      <c r="K303" s="781"/>
      <c r="L303" s="781"/>
      <c r="M303" s="781"/>
      <c r="N303" s="781"/>
    </row>
    <row r="304" spans="2:14" ht="16.5" customHeight="1" x14ac:dyDescent="0.25">
      <c r="B304" s="856"/>
      <c r="C304" s="856"/>
      <c r="D304" s="856"/>
      <c r="E304" s="856"/>
      <c r="F304" s="856"/>
      <c r="G304" s="853"/>
      <c r="H304" s="781"/>
      <c r="I304" s="781"/>
      <c r="J304" s="781"/>
      <c r="K304" s="781"/>
      <c r="L304" s="781"/>
      <c r="M304" s="781"/>
      <c r="N304" s="781"/>
    </row>
    <row r="305" spans="2:14" ht="16.5" customHeight="1" x14ac:dyDescent="0.25">
      <c r="B305" s="856"/>
      <c r="C305" s="856"/>
      <c r="D305" s="856"/>
      <c r="E305" s="856"/>
      <c r="F305" s="856"/>
      <c r="G305" s="853"/>
      <c r="H305" s="781"/>
      <c r="I305" s="781"/>
      <c r="J305" s="781"/>
      <c r="K305" s="781"/>
      <c r="L305" s="781"/>
      <c r="M305" s="781"/>
      <c r="N305" s="781"/>
    </row>
    <row r="306" spans="2:14" ht="16.5" customHeight="1" x14ac:dyDescent="0.25">
      <c r="B306" s="856"/>
      <c r="C306" s="856"/>
      <c r="D306" s="856"/>
      <c r="E306" s="856"/>
      <c r="F306" s="856"/>
      <c r="G306" s="853"/>
      <c r="H306" s="781"/>
      <c r="I306" s="781"/>
      <c r="J306" s="781"/>
      <c r="K306" s="781"/>
      <c r="L306" s="781"/>
      <c r="M306" s="781"/>
      <c r="N306" s="781"/>
    </row>
    <row r="307" spans="2:14" ht="16.5" customHeight="1" x14ac:dyDescent="0.25">
      <c r="B307" s="1299" t="s">
        <v>593</v>
      </c>
      <c r="C307" s="1299"/>
      <c r="D307" s="1299"/>
      <c r="E307" s="1299"/>
      <c r="F307" s="1299"/>
      <c r="G307" s="853"/>
      <c r="H307" s="781"/>
      <c r="I307" s="781"/>
      <c r="J307" s="781"/>
      <c r="K307" s="781"/>
      <c r="L307" s="781"/>
      <c r="M307" s="781"/>
      <c r="N307" s="781"/>
    </row>
    <row r="308" spans="2:14" ht="16.5" customHeight="1" x14ac:dyDescent="0.25">
      <c r="B308" s="1297" t="s">
        <v>531</v>
      </c>
      <c r="C308" s="1297"/>
      <c r="D308" s="1297"/>
      <c r="E308" s="1297"/>
      <c r="F308" s="1297"/>
      <c r="G308" s="853"/>
      <c r="H308" s="781"/>
      <c r="I308" s="781"/>
      <c r="J308" s="781"/>
      <c r="K308" s="781"/>
      <c r="L308" s="781"/>
      <c r="M308" s="781"/>
      <c r="N308" s="781"/>
    </row>
    <row r="309" spans="2:14" ht="16.5" customHeight="1" x14ac:dyDescent="0.25">
      <c r="B309" s="855" t="s">
        <v>811</v>
      </c>
      <c r="C309" s="856"/>
      <c r="D309" s="856"/>
      <c r="E309" s="856"/>
      <c r="F309" s="856"/>
      <c r="G309" s="853"/>
      <c r="H309" s="781"/>
      <c r="I309" s="781"/>
      <c r="J309" s="781"/>
      <c r="K309" s="781"/>
      <c r="L309" s="781"/>
      <c r="M309" s="781"/>
      <c r="N309" s="781"/>
    </row>
    <row r="310" spans="2:14" ht="16.5" customHeight="1" x14ac:dyDescent="0.25">
      <c r="B310" s="857" t="s">
        <v>7</v>
      </c>
      <c r="C310" s="858" t="s">
        <v>109</v>
      </c>
      <c r="D310" s="858" t="s">
        <v>110</v>
      </c>
      <c r="E310" s="858" t="s">
        <v>8</v>
      </c>
      <c r="F310" s="858" t="s">
        <v>111</v>
      </c>
      <c r="G310" s="853"/>
      <c r="H310" s="781"/>
      <c r="I310" s="781"/>
      <c r="J310" s="781"/>
      <c r="K310" s="781"/>
      <c r="L310" s="781"/>
      <c r="M310" s="781"/>
      <c r="N310" s="781"/>
    </row>
    <row r="311" spans="2:14" ht="16.5" customHeight="1" x14ac:dyDescent="0.25">
      <c r="B311" s="916" t="s">
        <v>535</v>
      </c>
      <c r="C311" s="917">
        <v>1</v>
      </c>
      <c r="D311" s="918">
        <v>2398.3639189983769</v>
      </c>
      <c r="E311" s="919">
        <v>3.9632903776229108E-3</v>
      </c>
      <c r="F311" s="924">
        <v>2398.3639189983769</v>
      </c>
      <c r="G311" s="853"/>
      <c r="H311" s="781"/>
      <c r="I311" s="781"/>
      <c r="J311" s="781"/>
      <c r="K311" s="781"/>
      <c r="L311" s="781"/>
      <c r="M311" s="781"/>
      <c r="N311" s="781"/>
    </row>
    <row r="312" spans="2:14" ht="16.5" customHeight="1" x14ac:dyDescent="0.25">
      <c r="B312" s="869" t="s">
        <v>528</v>
      </c>
      <c r="C312" s="870">
        <v>2429</v>
      </c>
      <c r="D312" s="886">
        <v>11447311.206230899</v>
      </c>
      <c r="E312" s="872">
        <v>18.916653137551037</v>
      </c>
      <c r="F312" s="873">
        <v>4712.7670672008644</v>
      </c>
      <c r="G312" s="853"/>
      <c r="H312" s="781"/>
      <c r="I312" s="781"/>
      <c r="J312" s="781"/>
      <c r="K312" s="781"/>
      <c r="L312" s="781"/>
      <c r="M312" s="781"/>
      <c r="N312" s="781"/>
    </row>
    <row r="313" spans="2:14" ht="16.5" customHeight="1" x14ac:dyDescent="0.25">
      <c r="B313" s="859" t="s">
        <v>1</v>
      </c>
      <c r="C313" s="920">
        <v>39</v>
      </c>
      <c r="D313" s="861">
        <v>858160.02977036999</v>
      </c>
      <c r="E313" s="862">
        <v>1.4181073028608218</v>
      </c>
      <c r="F313" s="863">
        <v>22004.103327445384</v>
      </c>
      <c r="G313" s="853"/>
      <c r="H313" s="781"/>
      <c r="I313" s="781"/>
      <c r="J313" s="781"/>
      <c r="K313" s="781"/>
      <c r="L313" s="781"/>
      <c r="M313" s="781"/>
      <c r="N313" s="781"/>
    </row>
    <row r="314" spans="2:14" ht="16.5" customHeight="1" x14ac:dyDescent="0.25">
      <c r="B314" s="869" t="s">
        <v>529</v>
      </c>
      <c r="C314" s="870">
        <v>627</v>
      </c>
      <c r="D314" s="886">
        <v>21021731.9811811</v>
      </c>
      <c r="E314" s="872">
        <v>34.7383595216766</v>
      </c>
      <c r="F314" s="873">
        <v>33527.483223574323</v>
      </c>
      <c r="G314" s="853"/>
      <c r="H314" s="781"/>
      <c r="I314" s="781"/>
      <c r="J314" s="781"/>
      <c r="K314" s="781"/>
      <c r="L314" s="781"/>
      <c r="M314" s="781"/>
      <c r="N314" s="781"/>
    </row>
    <row r="315" spans="2:14" ht="16.5" customHeight="1" x14ac:dyDescent="0.25">
      <c r="B315" s="859" t="s">
        <v>2</v>
      </c>
      <c r="C315" s="920">
        <v>332</v>
      </c>
      <c r="D315" s="861">
        <v>24218651.849208798</v>
      </c>
      <c r="E315" s="862">
        <v>40.121261607810872</v>
      </c>
      <c r="F315" s="863">
        <v>72947.746533761441</v>
      </c>
      <c r="G315" s="853"/>
      <c r="H315" s="781"/>
      <c r="I315" s="781"/>
      <c r="J315" s="781"/>
      <c r="K315" s="781"/>
      <c r="L315" s="781"/>
      <c r="M315" s="781"/>
      <c r="N315" s="781"/>
    </row>
    <row r="316" spans="2:14" ht="16.5" customHeight="1" x14ac:dyDescent="0.25">
      <c r="B316" s="869" t="s">
        <v>9</v>
      </c>
      <c r="C316" s="870">
        <v>698</v>
      </c>
      <c r="D316" s="886">
        <v>2541669.69369984</v>
      </c>
      <c r="E316" s="872">
        <v>4.2001028118965653</v>
      </c>
      <c r="F316" s="873">
        <v>3641.3605926931805</v>
      </c>
      <c r="G316" s="853"/>
      <c r="H316" s="781"/>
      <c r="I316" s="781"/>
      <c r="J316" s="781"/>
      <c r="K316" s="781"/>
      <c r="L316" s="781"/>
      <c r="M316" s="781"/>
      <c r="N316" s="781"/>
    </row>
    <row r="317" spans="2:14" ht="16.5" customHeight="1" x14ac:dyDescent="0.25">
      <c r="B317" s="859" t="s">
        <v>3</v>
      </c>
      <c r="C317" s="920">
        <v>3</v>
      </c>
      <c r="D317" s="861">
        <v>424540.62913188001</v>
      </c>
      <c r="E317" s="862">
        <v>0.70155232782648269</v>
      </c>
      <c r="F317" s="863">
        <v>141513.54304396</v>
      </c>
      <c r="G317" s="853"/>
      <c r="H317" s="781"/>
      <c r="I317" s="781"/>
      <c r="J317" s="781"/>
      <c r="K317" s="781"/>
      <c r="L317" s="781"/>
      <c r="M317" s="781"/>
      <c r="N317" s="781"/>
    </row>
    <row r="318" spans="2:14" ht="16.5" customHeight="1" x14ac:dyDescent="0.25">
      <c r="B318" s="874" t="s">
        <v>4</v>
      </c>
      <c r="C318" s="875">
        <v>4129</v>
      </c>
      <c r="D318" s="876">
        <v>60514463.753141887</v>
      </c>
      <c r="E318" s="877">
        <v>100.09603670962237</v>
      </c>
      <c r="F318" s="878">
        <v>14655.961189910848</v>
      </c>
      <c r="G318" s="853"/>
      <c r="H318" s="781"/>
      <c r="I318" s="781"/>
      <c r="J318" s="781"/>
      <c r="K318" s="781"/>
      <c r="L318" s="781"/>
      <c r="M318" s="781"/>
      <c r="N318" s="781"/>
    </row>
    <row r="319" spans="2:14" ht="16.5" customHeight="1" x14ac:dyDescent="0.25">
      <c r="B319" s="856"/>
      <c r="C319" s="856"/>
      <c r="D319" s="856"/>
      <c r="E319" s="856"/>
      <c r="F319" s="856"/>
      <c r="G319" s="853"/>
      <c r="H319" s="781"/>
      <c r="I319" s="781"/>
      <c r="J319" s="781"/>
      <c r="K319" s="781"/>
      <c r="L319" s="781"/>
      <c r="M319" s="781"/>
      <c r="N319" s="781"/>
    </row>
    <row r="320" spans="2:14" ht="16.5" customHeight="1" x14ac:dyDescent="0.25">
      <c r="B320" s="856"/>
      <c r="C320" s="856"/>
      <c r="D320" s="856"/>
      <c r="E320" s="856"/>
      <c r="F320" s="856"/>
      <c r="G320" s="853"/>
      <c r="H320" s="781"/>
      <c r="I320" s="781"/>
      <c r="J320" s="781"/>
      <c r="K320" s="781"/>
      <c r="L320" s="781"/>
      <c r="M320" s="781"/>
      <c r="N320" s="781"/>
    </row>
    <row r="321" spans="2:14" ht="16.5" customHeight="1" x14ac:dyDescent="0.25">
      <c r="B321" s="856"/>
      <c r="C321" s="856"/>
      <c r="D321" s="856"/>
      <c r="E321" s="856"/>
      <c r="F321" s="856"/>
      <c r="G321" s="853"/>
      <c r="H321" s="781"/>
      <c r="I321" s="781"/>
      <c r="J321" s="781"/>
      <c r="K321" s="781"/>
      <c r="L321" s="781"/>
      <c r="M321" s="781"/>
      <c r="N321" s="781"/>
    </row>
    <row r="322" spans="2:14" ht="16.5" customHeight="1" x14ac:dyDescent="0.25">
      <c r="B322" s="1299" t="s">
        <v>594</v>
      </c>
      <c r="C322" s="1299"/>
      <c r="D322" s="1299"/>
      <c r="E322" s="1299"/>
      <c r="F322" s="1299"/>
      <c r="G322" s="853"/>
      <c r="H322" s="781"/>
      <c r="I322" s="781"/>
      <c r="J322" s="781"/>
      <c r="K322" s="781"/>
      <c r="L322" s="781"/>
      <c r="M322" s="781"/>
      <c r="N322" s="781"/>
    </row>
    <row r="323" spans="2:14" ht="16.5" customHeight="1" x14ac:dyDescent="0.25">
      <c r="B323" s="1297" t="s">
        <v>595</v>
      </c>
      <c r="C323" s="1297"/>
      <c r="D323" s="1297"/>
      <c r="E323" s="1297"/>
      <c r="F323" s="1297"/>
      <c r="G323" s="853"/>
      <c r="H323" s="781"/>
      <c r="I323" s="781"/>
      <c r="J323" s="781"/>
      <c r="K323" s="781"/>
      <c r="L323" s="781"/>
      <c r="M323" s="781"/>
      <c r="N323" s="781"/>
    </row>
    <row r="324" spans="2:14" ht="16.5" customHeight="1" x14ac:dyDescent="0.25">
      <c r="B324" s="855" t="s">
        <v>811</v>
      </c>
      <c r="C324" s="856"/>
      <c r="D324" s="856"/>
      <c r="E324" s="856"/>
      <c r="F324" s="856"/>
      <c r="G324" s="853"/>
      <c r="H324" s="781"/>
      <c r="I324" s="781"/>
      <c r="J324" s="781"/>
      <c r="K324" s="781"/>
      <c r="L324" s="781"/>
      <c r="M324" s="781"/>
      <c r="N324" s="781"/>
    </row>
    <row r="325" spans="2:14" ht="16.5" customHeight="1" x14ac:dyDescent="0.25">
      <c r="B325" s="857" t="s">
        <v>7</v>
      </c>
      <c r="C325" s="858" t="s">
        <v>109</v>
      </c>
      <c r="D325" s="858" t="s">
        <v>110</v>
      </c>
      <c r="E325" s="858" t="s">
        <v>8</v>
      </c>
      <c r="F325" s="858" t="s">
        <v>111</v>
      </c>
      <c r="G325" s="853"/>
      <c r="H325" s="781"/>
      <c r="I325" s="781"/>
      <c r="J325" s="781"/>
      <c r="K325" s="781"/>
      <c r="L325" s="781"/>
      <c r="M325" s="781"/>
      <c r="N325" s="781"/>
    </row>
    <row r="326" spans="2:14" ht="16.5" customHeight="1" x14ac:dyDescent="0.25">
      <c r="B326" s="916" t="s">
        <v>535</v>
      </c>
      <c r="C326" s="923">
        <v>13</v>
      </c>
      <c r="D326" s="918">
        <v>332037.29737695074</v>
      </c>
      <c r="E326" s="919">
        <v>0.13145789230179683</v>
      </c>
      <c r="F326" s="924">
        <v>25541.33056745775</v>
      </c>
      <c r="G326" s="853"/>
      <c r="H326" s="781"/>
      <c r="I326" s="781"/>
      <c r="J326" s="781"/>
      <c r="K326" s="781"/>
      <c r="L326" s="781"/>
      <c r="M326" s="781"/>
      <c r="N326" s="781"/>
    </row>
    <row r="327" spans="2:14" ht="16.5" customHeight="1" x14ac:dyDescent="0.25">
      <c r="B327" s="869" t="s">
        <v>528</v>
      </c>
      <c r="C327" s="870">
        <v>14833</v>
      </c>
      <c r="D327" s="927">
        <v>117883387.34031899</v>
      </c>
      <c r="E327" s="872">
        <v>46.671569006182374</v>
      </c>
      <c r="F327" s="873">
        <v>7947.3732448135233</v>
      </c>
      <c r="G327" s="853"/>
      <c r="H327" s="781"/>
      <c r="I327" s="781"/>
      <c r="J327" s="781"/>
      <c r="K327" s="781"/>
      <c r="L327" s="781"/>
      <c r="M327" s="781"/>
      <c r="N327" s="781"/>
    </row>
    <row r="328" spans="2:14" ht="16.5" customHeight="1" x14ac:dyDescent="0.25">
      <c r="B328" s="859" t="s">
        <v>1</v>
      </c>
      <c r="C328" s="860">
        <v>254</v>
      </c>
      <c r="D328" s="861">
        <v>5915426.0616698004</v>
      </c>
      <c r="E328" s="862">
        <v>2.3419942526860598</v>
      </c>
      <c r="F328" s="863">
        <v>23289.078982951971</v>
      </c>
      <c r="G328" s="853"/>
      <c r="H328" s="781"/>
      <c r="I328" s="781"/>
      <c r="J328" s="781"/>
      <c r="K328" s="781"/>
      <c r="L328" s="781"/>
      <c r="M328" s="781"/>
      <c r="N328" s="781"/>
    </row>
    <row r="329" spans="2:14" ht="16.5" customHeight="1" x14ac:dyDescent="0.25">
      <c r="B329" s="869" t="s">
        <v>529</v>
      </c>
      <c r="C329" s="870">
        <v>3172</v>
      </c>
      <c r="D329" s="886">
        <v>58403946.4219542</v>
      </c>
      <c r="E329" s="872">
        <v>23.122883360964654</v>
      </c>
      <c r="F329" s="873">
        <v>18412.341242734616</v>
      </c>
      <c r="G329" s="853"/>
      <c r="H329" s="781"/>
      <c r="I329" s="781"/>
      <c r="J329" s="781"/>
      <c r="K329" s="781"/>
      <c r="L329" s="781"/>
      <c r="M329" s="781"/>
      <c r="N329" s="781"/>
    </row>
    <row r="330" spans="2:14" ht="16.5" customHeight="1" x14ac:dyDescent="0.25">
      <c r="B330" s="859" t="s">
        <v>2</v>
      </c>
      <c r="C330" s="860">
        <v>561</v>
      </c>
      <c r="D330" s="861">
        <v>35099705.144788101</v>
      </c>
      <c r="E330" s="862">
        <v>13.896430597403967</v>
      </c>
      <c r="F330" s="863">
        <v>62566.319331173087</v>
      </c>
      <c r="G330" s="853"/>
      <c r="H330" s="781"/>
      <c r="I330" s="781"/>
      <c r="J330" s="781"/>
      <c r="K330" s="781"/>
      <c r="L330" s="781"/>
      <c r="M330" s="781"/>
      <c r="N330" s="781"/>
    </row>
    <row r="331" spans="2:14" ht="16.5" customHeight="1" x14ac:dyDescent="0.25">
      <c r="B331" s="869" t="s">
        <v>9</v>
      </c>
      <c r="C331" s="870">
        <v>6778</v>
      </c>
      <c r="D331" s="886">
        <v>26618725.773016699</v>
      </c>
      <c r="E331" s="872">
        <v>10.638700361446809</v>
      </c>
      <c r="F331" s="873">
        <v>3927.2242214542193</v>
      </c>
      <c r="G331" s="853"/>
      <c r="H331" s="781"/>
      <c r="I331" s="781"/>
      <c r="J331" s="781"/>
      <c r="K331" s="781"/>
      <c r="L331" s="781"/>
      <c r="M331" s="781"/>
      <c r="N331" s="781"/>
    </row>
    <row r="332" spans="2:14" ht="16.5" customHeight="1" x14ac:dyDescent="0.25">
      <c r="B332" s="859" t="s">
        <v>3</v>
      </c>
      <c r="C332" s="860">
        <v>14</v>
      </c>
      <c r="D332" s="861">
        <v>8327496.9086555997</v>
      </c>
      <c r="E332" s="862">
        <v>3.296964529014343</v>
      </c>
      <c r="F332" s="863">
        <v>594821.20776111423</v>
      </c>
      <c r="G332" s="853"/>
      <c r="H332" s="781"/>
      <c r="I332" s="781"/>
      <c r="J332" s="781"/>
      <c r="K332" s="781"/>
      <c r="L332" s="781"/>
      <c r="M332" s="781"/>
      <c r="N332" s="781"/>
    </row>
    <row r="333" spans="2:14" ht="16.5" customHeight="1" x14ac:dyDescent="0.25">
      <c r="B333" s="874" t="s">
        <v>4</v>
      </c>
      <c r="C333" s="875">
        <v>25625</v>
      </c>
      <c r="D333" s="876">
        <v>252580724.94778034</v>
      </c>
      <c r="E333" s="877">
        <v>100.1</v>
      </c>
      <c r="F333" s="878">
        <v>9856.8087784499639</v>
      </c>
      <c r="G333" s="853"/>
      <c r="H333" s="781"/>
      <c r="I333" s="781"/>
      <c r="J333" s="781"/>
      <c r="K333" s="781"/>
      <c r="L333" s="781"/>
      <c r="M333" s="781"/>
      <c r="N333" s="781"/>
    </row>
    <row r="334" spans="2:14" ht="16.5" customHeight="1" x14ac:dyDescent="0.25">
      <c r="B334" s="856"/>
      <c r="C334" s="856"/>
      <c r="D334" s="856"/>
      <c r="E334" s="856"/>
      <c r="F334" s="856"/>
      <c r="G334" s="926"/>
      <c r="H334" s="781"/>
      <c r="I334" s="781"/>
      <c r="J334" s="781"/>
      <c r="K334" s="781"/>
      <c r="L334" s="781"/>
      <c r="M334" s="781"/>
      <c r="N334" s="781"/>
    </row>
    <row r="335" spans="2:14" ht="16.5" customHeight="1" x14ac:dyDescent="0.25">
      <c r="B335" s="856"/>
      <c r="C335" s="856"/>
      <c r="D335" s="856"/>
      <c r="E335" s="856"/>
      <c r="F335" s="856"/>
      <c r="G335" s="926"/>
      <c r="H335" s="781"/>
      <c r="I335" s="781"/>
      <c r="J335" s="781"/>
      <c r="K335" s="781"/>
      <c r="L335" s="781"/>
      <c r="M335" s="781"/>
      <c r="N335" s="781"/>
    </row>
    <row r="336" spans="2:14" ht="16.5" customHeight="1" x14ac:dyDescent="0.25">
      <c r="B336" s="856"/>
      <c r="C336" s="856"/>
      <c r="D336" s="856"/>
      <c r="E336" s="856"/>
      <c r="F336" s="856"/>
      <c r="G336" s="853"/>
      <c r="H336" s="781"/>
      <c r="I336" s="781"/>
      <c r="J336" s="781"/>
      <c r="K336" s="781"/>
      <c r="L336" s="781"/>
      <c r="M336" s="781"/>
      <c r="N336" s="781"/>
    </row>
    <row r="337" spans="2:14" ht="16.5" customHeight="1" x14ac:dyDescent="0.25">
      <c r="B337" s="1299" t="s">
        <v>596</v>
      </c>
      <c r="C337" s="1299"/>
      <c r="D337" s="1299"/>
      <c r="E337" s="1299"/>
      <c r="F337" s="1299"/>
      <c r="G337" s="853"/>
      <c r="H337" s="781"/>
      <c r="I337" s="781"/>
      <c r="J337" s="781"/>
      <c r="K337" s="781"/>
      <c r="L337" s="781"/>
      <c r="M337" s="781"/>
      <c r="N337" s="781"/>
    </row>
    <row r="338" spans="2:14" ht="16.5" customHeight="1" x14ac:dyDescent="0.25">
      <c r="B338" s="1297" t="s">
        <v>597</v>
      </c>
      <c r="C338" s="1297"/>
      <c r="D338" s="1297"/>
      <c r="E338" s="1297"/>
      <c r="F338" s="1297"/>
      <c r="G338" s="853"/>
      <c r="H338" s="781"/>
      <c r="I338" s="781"/>
      <c r="J338" s="781"/>
      <c r="K338" s="781"/>
      <c r="L338" s="781"/>
      <c r="M338" s="781"/>
      <c r="N338" s="781"/>
    </row>
    <row r="339" spans="2:14" ht="16.5" customHeight="1" x14ac:dyDescent="0.25">
      <c r="B339" s="855" t="s">
        <v>811</v>
      </c>
      <c r="C339" s="856"/>
      <c r="D339" s="856"/>
      <c r="E339" s="856"/>
      <c r="F339" s="856"/>
      <c r="G339" s="853"/>
      <c r="H339" s="781"/>
      <c r="I339" s="781"/>
      <c r="J339" s="781"/>
      <c r="K339" s="781"/>
      <c r="L339" s="781"/>
      <c r="M339" s="781"/>
      <c r="N339" s="781"/>
    </row>
    <row r="340" spans="2:14" ht="16.5" customHeight="1" x14ac:dyDescent="0.25">
      <c r="B340" s="857" t="s">
        <v>7</v>
      </c>
      <c r="C340" s="858" t="s">
        <v>109</v>
      </c>
      <c r="D340" s="858" t="s">
        <v>110</v>
      </c>
      <c r="E340" s="858" t="s">
        <v>8</v>
      </c>
      <c r="F340" s="858" t="s">
        <v>111</v>
      </c>
      <c r="G340" s="853"/>
      <c r="H340" s="781"/>
      <c r="I340" s="781"/>
      <c r="J340" s="781"/>
      <c r="K340" s="781"/>
      <c r="L340" s="781"/>
      <c r="M340" s="781"/>
      <c r="N340" s="781"/>
    </row>
    <row r="341" spans="2:14" ht="16.5" customHeight="1" x14ac:dyDescent="0.25">
      <c r="B341" s="916" t="s">
        <v>535</v>
      </c>
      <c r="C341" s="917">
        <v>1</v>
      </c>
      <c r="D341" s="918">
        <v>546.20922379660692</v>
      </c>
      <c r="E341" s="919">
        <v>2.209420592770692E-3</v>
      </c>
      <c r="F341" s="924">
        <v>546.20922379660692</v>
      </c>
      <c r="G341" s="853"/>
      <c r="H341" s="781"/>
      <c r="I341" s="781"/>
      <c r="J341" s="781"/>
      <c r="K341" s="781"/>
      <c r="L341" s="781"/>
      <c r="M341" s="781"/>
      <c r="N341" s="781"/>
    </row>
    <row r="342" spans="2:14" ht="16.5" customHeight="1" x14ac:dyDescent="0.25">
      <c r="B342" s="869" t="s">
        <v>528</v>
      </c>
      <c r="C342" s="870">
        <v>14839</v>
      </c>
      <c r="D342" s="886">
        <v>11989170.8248049</v>
      </c>
      <c r="E342" s="872">
        <v>48.496289986551631</v>
      </c>
      <c r="F342" s="873">
        <v>807.95005221409122</v>
      </c>
      <c r="G342" s="853"/>
      <c r="H342" s="781"/>
      <c r="I342" s="781"/>
      <c r="J342" s="781"/>
      <c r="K342" s="781"/>
      <c r="L342" s="781"/>
      <c r="M342" s="781"/>
      <c r="N342" s="781"/>
    </row>
    <row r="343" spans="2:14" ht="16.5" customHeight="1" x14ac:dyDescent="0.25">
      <c r="B343" s="859" t="s">
        <v>1</v>
      </c>
      <c r="C343" s="920">
        <v>59</v>
      </c>
      <c r="D343" s="861">
        <v>61660.232055</v>
      </c>
      <c r="E343" s="862">
        <v>0.24941612210500866</v>
      </c>
      <c r="F343" s="863">
        <v>1045.088678898305</v>
      </c>
      <c r="G343" s="853"/>
      <c r="H343" s="781"/>
      <c r="I343" s="781"/>
      <c r="J343" s="781"/>
      <c r="K343" s="781"/>
      <c r="L343" s="781"/>
      <c r="M343" s="781"/>
      <c r="N343" s="781"/>
    </row>
    <row r="344" spans="2:14" ht="16.5" customHeight="1" x14ac:dyDescent="0.25">
      <c r="B344" s="869" t="s">
        <v>529</v>
      </c>
      <c r="C344" s="870">
        <v>1097</v>
      </c>
      <c r="D344" s="886">
        <v>4123025.2718100101</v>
      </c>
      <c r="E344" s="872">
        <v>16.677669550749179</v>
      </c>
      <c r="F344" s="873">
        <v>3758.4551247128625</v>
      </c>
      <c r="G344" s="853"/>
      <c r="H344" s="781"/>
      <c r="I344" s="781"/>
      <c r="J344" s="781"/>
      <c r="K344" s="781"/>
      <c r="L344" s="781"/>
      <c r="M344" s="781"/>
      <c r="N344" s="781"/>
    </row>
    <row r="345" spans="2:14" ht="16.5" customHeight="1" x14ac:dyDescent="0.25">
      <c r="B345" s="859" t="s">
        <v>2</v>
      </c>
      <c r="C345" s="920">
        <v>1279</v>
      </c>
      <c r="D345" s="861">
        <v>6846359.7263669996</v>
      </c>
      <c r="E345" s="862">
        <v>27.693578771536547</v>
      </c>
      <c r="F345" s="863">
        <v>5352.9004897318218</v>
      </c>
      <c r="G345" s="853"/>
      <c r="H345" s="781"/>
      <c r="I345" s="781"/>
      <c r="J345" s="781"/>
      <c r="K345" s="781"/>
      <c r="L345" s="781"/>
      <c r="M345" s="781"/>
      <c r="N345" s="781"/>
    </row>
    <row r="346" spans="2:14" ht="16.5" customHeight="1" x14ac:dyDescent="0.25">
      <c r="B346" s="869" t="s">
        <v>9</v>
      </c>
      <c r="C346" s="870">
        <v>514</v>
      </c>
      <c r="D346" s="886">
        <v>956110.76702100097</v>
      </c>
      <c r="E346" s="872">
        <v>3.8674755489163957</v>
      </c>
      <c r="F346" s="873">
        <v>1860.1376790291847</v>
      </c>
      <c r="G346" s="853"/>
      <c r="H346" s="781"/>
      <c r="I346" s="781"/>
      <c r="J346" s="781"/>
      <c r="K346" s="781"/>
      <c r="L346" s="781"/>
      <c r="M346" s="781"/>
      <c r="N346" s="781"/>
    </row>
    <row r="347" spans="2:14" ht="16.5" customHeight="1" x14ac:dyDescent="0.25">
      <c r="B347" s="859" t="s">
        <v>3</v>
      </c>
      <c r="C347" s="920">
        <v>11</v>
      </c>
      <c r="D347" s="861">
        <v>744957.91316700005</v>
      </c>
      <c r="E347" s="862">
        <v>3.0133605995484753</v>
      </c>
      <c r="F347" s="863">
        <v>67723.446651545455</v>
      </c>
      <c r="G347" s="853"/>
      <c r="H347" s="781"/>
      <c r="I347" s="781"/>
      <c r="J347" s="781"/>
      <c r="K347" s="781"/>
      <c r="L347" s="781"/>
      <c r="M347" s="781"/>
      <c r="N347" s="781"/>
    </row>
    <row r="348" spans="2:14" ht="16.5" customHeight="1" x14ac:dyDescent="0.25">
      <c r="B348" s="874" t="s">
        <v>4</v>
      </c>
      <c r="C348" s="875">
        <v>17800</v>
      </c>
      <c r="D348" s="876">
        <v>24721830.944448706</v>
      </c>
      <c r="E348" s="877">
        <v>99.997790579407237</v>
      </c>
      <c r="F348" s="878">
        <v>1388.8669069915004</v>
      </c>
      <c r="G348" s="853"/>
      <c r="H348" s="781"/>
      <c r="I348" s="781"/>
      <c r="J348" s="781"/>
      <c r="K348" s="781"/>
      <c r="L348" s="781"/>
      <c r="M348" s="781"/>
      <c r="N348" s="781"/>
    </row>
    <row r="349" spans="2:14" ht="16.5" customHeight="1" x14ac:dyDescent="0.25">
      <c r="B349" s="856"/>
      <c r="C349" s="856"/>
      <c r="D349" s="856"/>
      <c r="E349" s="856"/>
      <c r="F349" s="856"/>
      <c r="G349" s="853"/>
      <c r="H349" s="781"/>
      <c r="I349" s="781"/>
      <c r="J349" s="781"/>
      <c r="K349" s="781"/>
      <c r="L349" s="781"/>
      <c r="M349" s="781"/>
      <c r="N349" s="781"/>
    </row>
    <row r="350" spans="2:14" ht="16.5" customHeight="1" x14ac:dyDescent="0.25">
      <c r="B350" s="856"/>
      <c r="C350" s="856"/>
      <c r="D350" s="856"/>
      <c r="E350" s="856"/>
      <c r="F350" s="856"/>
      <c r="G350" s="853"/>
      <c r="H350" s="781"/>
      <c r="I350" s="781"/>
      <c r="J350" s="781"/>
      <c r="K350" s="781"/>
      <c r="L350" s="781"/>
      <c r="M350" s="781"/>
      <c r="N350" s="781"/>
    </row>
    <row r="351" spans="2:14" ht="16.5" customHeight="1" x14ac:dyDescent="0.25">
      <c r="B351" s="856"/>
      <c r="C351" s="856"/>
      <c r="D351" s="856"/>
      <c r="E351" s="856"/>
      <c r="F351" s="856"/>
      <c r="G351" s="853"/>
      <c r="H351" s="781"/>
      <c r="I351" s="781"/>
      <c r="J351" s="781"/>
      <c r="K351" s="781"/>
      <c r="L351" s="781"/>
      <c r="M351" s="781"/>
      <c r="N351" s="781"/>
    </row>
    <row r="352" spans="2:14" ht="16.5" customHeight="1" x14ac:dyDescent="0.25">
      <c r="B352" s="1299" t="s">
        <v>598</v>
      </c>
      <c r="C352" s="1299"/>
      <c r="D352" s="1299"/>
      <c r="E352" s="1299"/>
      <c r="F352" s="1299"/>
      <c r="G352" s="853"/>
      <c r="H352" s="781"/>
      <c r="I352" s="781"/>
      <c r="J352" s="781"/>
      <c r="K352" s="781"/>
      <c r="L352" s="781"/>
      <c r="M352" s="781"/>
      <c r="N352" s="781"/>
    </row>
    <row r="353" spans="2:14" ht="16.5" customHeight="1" x14ac:dyDescent="0.25">
      <c r="B353" s="1297" t="s">
        <v>599</v>
      </c>
      <c r="C353" s="1297"/>
      <c r="D353" s="1297"/>
      <c r="E353" s="1297"/>
      <c r="F353" s="1297"/>
      <c r="G353" s="853"/>
      <c r="H353" s="781"/>
      <c r="I353" s="781"/>
      <c r="J353" s="781"/>
      <c r="K353" s="781"/>
      <c r="L353" s="781"/>
      <c r="M353" s="781"/>
      <c r="N353" s="781"/>
    </row>
    <row r="354" spans="2:14" ht="16.5" customHeight="1" x14ac:dyDescent="0.25">
      <c r="B354" s="855" t="s">
        <v>811</v>
      </c>
      <c r="C354" s="856"/>
      <c r="D354" s="856"/>
      <c r="E354" s="856"/>
      <c r="F354" s="856"/>
      <c r="G354" s="853"/>
      <c r="H354" s="781"/>
      <c r="I354" s="781"/>
      <c r="J354" s="781"/>
      <c r="K354" s="781"/>
      <c r="L354" s="781"/>
      <c r="M354" s="781"/>
      <c r="N354" s="781"/>
    </row>
    <row r="355" spans="2:14" ht="16.5" customHeight="1" x14ac:dyDescent="0.25">
      <c r="B355" s="857" t="s">
        <v>7</v>
      </c>
      <c r="C355" s="858" t="s">
        <v>109</v>
      </c>
      <c r="D355" s="858" t="s">
        <v>110</v>
      </c>
      <c r="E355" s="858" t="s">
        <v>8</v>
      </c>
      <c r="F355" s="858" t="s">
        <v>111</v>
      </c>
      <c r="G355" s="853"/>
      <c r="H355" s="781"/>
      <c r="I355" s="781"/>
      <c r="J355" s="781"/>
      <c r="K355" s="781"/>
      <c r="L355" s="781"/>
      <c r="M355" s="781"/>
      <c r="N355" s="781"/>
    </row>
    <row r="356" spans="2:14" ht="16.5" customHeight="1" x14ac:dyDescent="0.25">
      <c r="B356" s="884" t="s">
        <v>528</v>
      </c>
      <c r="C356" s="860">
        <v>20122</v>
      </c>
      <c r="D356" s="861">
        <v>19116248.983920101</v>
      </c>
      <c r="E356" s="862">
        <v>53.67592504979843</v>
      </c>
      <c r="F356" s="861">
        <v>950.01734340125734</v>
      </c>
      <c r="G356" s="853"/>
      <c r="H356" s="781"/>
      <c r="I356" s="781"/>
      <c r="J356" s="781"/>
      <c r="K356" s="781"/>
      <c r="L356" s="781"/>
      <c r="M356" s="781"/>
      <c r="N356" s="781"/>
    </row>
    <row r="357" spans="2:14" ht="16.5" customHeight="1" x14ac:dyDescent="0.25">
      <c r="B357" s="869" t="s">
        <v>1</v>
      </c>
      <c r="C357" s="870">
        <v>56</v>
      </c>
      <c r="D357" s="886">
        <v>92811.119625000007</v>
      </c>
      <c r="E357" s="872">
        <v>0.26108698505340294</v>
      </c>
      <c r="F357" s="886">
        <v>1657.3414218750002</v>
      </c>
      <c r="G357" s="853"/>
      <c r="H357" s="781"/>
      <c r="I357" s="781"/>
      <c r="J357" s="781"/>
      <c r="K357" s="781"/>
      <c r="L357" s="781"/>
      <c r="M357" s="781"/>
      <c r="N357" s="781"/>
    </row>
    <row r="358" spans="2:14" ht="16.5" customHeight="1" x14ac:dyDescent="0.25">
      <c r="B358" s="859" t="s">
        <v>529</v>
      </c>
      <c r="C358" s="860">
        <v>1197</v>
      </c>
      <c r="D358" s="861">
        <v>4587607.3035869999</v>
      </c>
      <c r="E358" s="862">
        <v>12.905399313595462</v>
      </c>
      <c r="F358" s="861">
        <v>3832.5875552105263</v>
      </c>
      <c r="G358" s="853"/>
      <c r="H358" s="781"/>
      <c r="I358" s="781"/>
      <c r="J358" s="781"/>
      <c r="K358" s="781"/>
      <c r="L358" s="781"/>
      <c r="M358" s="781"/>
      <c r="N358" s="781"/>
    </row>
    <row r="359" spans="2:14" ht="16.5" customHeight="1" x14ac:dyDescent="0.25">
      <c r="B359" s="869" t="s">
        <v>2</v>
      </c>
      <c r="C359" s="870">
        <v>1632</v>
      </c>
      <c r="D359" s="886">
        <v>10393906.025087999</v>
      </c>
      <c r="E359" s="872">
        <v>29.239099775795051</v>
      </c>
      <c r="F359" s="886">
        <v>6368.8149663529402</v>
      </c>
      <c r="G359" s="853"/>
      <c r="H359" s="781"/>
      <c r="I359" s="781"/>
      <c r="J359" s="781"/>
      <c r="K359" s="781"/>
      <c r="L359" s="781"/>
      <c r="M359" s="781"/>
      <c r="N359" s="781"/>
    </row>
    <row r="360" spans="2:14" ht="16.5" customHeight="1" x14ac:dyDescent="0.25">
      <c r="B360" s="859" t="s">
        <v>9</v>
      </c>
      <c r="C360" s="860">
        <v>677</v>
      </c>
      <c r="D360" s="861">
        <v>1158034.3587</v>
      </c>
      <c r="E360" s="862">
        <v>3.2576667593587816</v>
      </c>
      <c r="F360" s="861">
        <v>1710.5381960118168</v>
      </c>
      <c r="G360" s="853"/>
      <c r="H360" s="781"/>
      <c r="I360" s="781"/>
      <c r="J360" s="781"/>
      <c r="K360" s="781"/>
      <c r="L360" s="781"/>
      <c r="M360" s="781"/>
      <c r="N360" s="781"/>
    </row>
    <row r="361" spans="2:14" ht="16.5" customHeight="1" x14ac:dyDescent="0.25">
      <c r="B361" s="869" t="s">
        <v>3</v>
      </c>
      <c r="C361" s="870">
        <v>5</v>
      </c>
      <c r="D361" s="886">
        <v>199360.87018200001</v>
      </c>
      <c r="E361" s="872">
        <v>0.56082211639887047</v>
      </c>
      <c r="F361" s="886">
        <v>39872.1740364</v>
      </c>
      <c r="G361" s="853"/>
      <c r="H361" s="781"/>
      <c r="I361" s="781"/>
      <c r="J361" s="781"/>
      <c r="K361" s="781"/>
      <c r="L361" s="781"/>
      <c r="M361" s="781"/>
      <c r="N361" s="781"/>
    </row>
    <row r="362" spans="2:14" ht="16.5" customHeight="1" x14ac:dyDescent="0.25">
      <c r="B362" s="874" t="s">
        <v>4</v>
      </c>
      <c r="C362" s="875">
        <v>23689</v>
      </c>
      <c r="D362" s="876">
        <v>35547968.661102101</v>
      </c>
      <c r="E362" s="877">
        <v>99.9</v>
      </c>
      <c r="F362" s="876">
        <v>1500.6107755119297</v>
      </c>
      <c r="G362" s="853"/>
      <c r="H362" s="781"/>
      <c r="I362" s="781"/>
      <c r="J362" s="781"/>
      <c r="K362" s="781"/>
      <c r="L362" s="781"/>
      <c r="M362" s="781"/>
      <c r="N362" s="781"/>
    </row>
    <row r="363" spans="2:14" ht="16.5" customHeight="1" x14ac:dyDescent="0.25">
      <c r="B363" s="856"/>
      <c r="C363" s="920"/>
      <c r="D363" s="928"/>
      <c r="E363" s="929"/>
      <c r="F363" s="928"/>
      <c r="G363" s="853"/>
      <c r="H363" s="781"/>
      <c r="I363" s="781"/>
      <c r="J363" s="781"/>
      <c r="K363" s="781"/>
      <c r="L363" s="781"/>
      <c r="M363" s="781"/>
      <c r="N363" s="781"/>
    </row>
    <row r="364" spans="2:14" ht="16.5" customHeight="1" x14ac:dyDescent="0.25">
      <c r="B364" s="856"/>
      <c r="C364" s="920"/>
      <c r="D364" s="928"/>
      <c r="E364" s="929"/>
      <c r="F364" s="928"/>
      <c r="G364" s="853"/>
      <c r="H364" s="781"/>
      <c r="I364" s="781"/>
      <c r="J364" s="781"/>
      <c r="K364" s="781"/>
      <c r="L364" s="781"/>
      <c r="M364" s="781"/>
      <c r="N364" s="781"/>
    </row>
    <row r="365" spans="2:14" ht="16.5" customHeight="1" x14ac:dyDescent="0.25">
      <c r="B365" s="856"/>
      <c r="C365" s="856"/>
      <c r="D365" s="856"/>
      <c r="E365" s="856"/>
      <c r="F365" s="856"/>
      <c r="G365" s="853"/>
      <c r="H365" s="781"/>
      <c r="I365" s="781"/>
      <c r="J365" s="781"/>
      <c r="K365" s="781"/>
      <c r="L365" s="781"/>
      <c r="M365" s="781"/>
      <c r="N365" s="781"/>
    </row>
    <row r="366" spans="2:14" ht="16.5" customHeight="1" x14ac:dyDescent="0.25">
      <c r="B366" s="1299" t="s">
        <v>600</v>
      </c>
      <c r="C366" s="1299"/>
      <c r="D366" s="1299"/>
      <c r="E366" s="1299"/>
      <c r="F366" s="1299"/>
      <c r="G366" s="853"/>
      <c r="H366" s="781"/>
      <c r="I366" s="781"/>
      <c r="J366" s="781"/>
      <c r="K366" s="781"/>
      <c r="L366" s="781"/>
      <c r="M366" s="781"/>
      <c r="N366" s="781"/>
    </row>
    <row r="367" spans="2:14" ht="16.5" customHeight="1" x14ac:dyDescent="0.25">
      <c r="B367" s="1297" t="s">
        <v>601</v>
      </c>
      <c r="C367" s="1297"/>
      <c r="D367" s="1297"/>
      <c r="E367" s="1297"/>
      <c r="F367" s="1297"/>
      <c r="G367" s="853"/>
      <c r="H367" s="781"/>
      <c r="I367" s="781"/>
      <c r="J367" s="781"/>
      <c r="K367" s="781"/>
      <c r="L367" s="781"/>
      <c r="M367" s="781"/>
      <c r="N367" s="781"/>
    </row>
    <row r="368" spans="2:14" ht="16.5" customHeight="1" x14ac:dyDescent="0.25">
      <c r="B368" s="855" t="s">
        <v>811</v>
      </c>
      <c r="C368" s="856"/>
      <c r="D368" s="856"/>
      <c r="E368" s="856"/>
      <c r="F368" s="856"/>
      <c r="G368" s="853"/>
      <c r="H368" s="781"/>
      <c r="I368" s="781"/>
      <c r="J368" s="781"/>
      <c r="K368" s="781"/>
      <c r="L368" s="781"/>
      <c r="M368" s="781"/>
      <c r="N368" s="781"/>
    </row>
    <row r="369" spans="2:14" ht="16.5" customHeight="1" x14ac:dyDescent="0.25">
      <c r="B369" s="857" t="s">
        <v>7</v>
      </c>
      <c r="C369" s="858" t="s">
        <v>109</v>
      </c>
      <c r="D369" s="858" t="s">
        <v>110</v>
      </c>
      <c r="E369" s="858" t="s">
        <v>8</v>
      </c>
      <c r="F369" s="858" t="s">
        <v>111</v>
      </c>
      <c r="G369" s="853"/>
      <c r="H369" s="781"/>
      <c r="I369" s="781"/>
      <c r="J369" s="781"/>
      <c r="K369" s="781"/>
      <c r="L369" s="781"/>
      <c r="M369" s="781"/>
      <c r="N369" s="781"/>
    </row>
    <row r="370" spans="2:14" ht="16.5" customHeight="1" x14ac:dyDescent="0.25">
      <c r="B370" s="884" t="s">
        <v>528</v>
      </c>
      <c r="C370" s="860">
        <v>601</v>
      </c>
      <c r="D370" s="861">
        <v>3366778.8791458802</v>
      </c>
      <c r="E370" s="862">
        <v>13.330962940190705</v>
      </c>
      <c r="F370" s="861">
        <v>5601.9615293608658</v>
      </c>
      <c r="G370" s="853"/>
      <c r="H370" s="781"/>
      <c r="I370" s="781"/>
      <c r="J370" s="781"/>
      <c r="K370" s="781"/>
      <c r="L370" s="781"/>
      <c r="M370" s="781"/>
      <c r="N370" s="781"/>
    </row>
    <row r="371" spans="2:14" ht="16.5" customHeight="1" x14ac:dyDescent="0.25">
      <c r="B371" s="869" t="s">
        <v>1</v>
      </c>
      <c r="C371" s="870">
        <v>12</v>
      </c>
      <c r="D371" s="886">
        <v>194008.15717992</v>
      </c>
      <c r="E371" s="872">
        <v>0.773949363089519</v>
      </c>
      <c r="F371" s="886">
        <v>16167.34643166</v>
      </c>
      <c r="G371" s="853"/>
      <c r="H371" s="781"/>
      <c r="I371" s="781"/>
      <c r="J371" s="781"/>
      <c r="K371" s="781"/>
      <c r="L371" s="781"/>
      <c r="M371" s="781"/>
      <c r="N371" s="781"/>
    </row>
    <row r="372" spans="2:14" ht="16.5" customHeight="1" x14ac:dyDescent="0.25">
      <c r="B372" s="859" t="s">
        <v>529</v>
      </c>
      <c r="C372" s="860">
        <v>483</v>
      </c>
      <c r="D372" s="861">
        <v>12809135.6234503</v>
      </c>
      <c r="E372" s="862">
        <v>51.098997596801546</v>
      </c>
      <c r="F372" s="861">
        <v>26519.949530953003</v>
      </c>
      <c r="G372" s="853"/>
      <c r="H372" s="781"/>
      <c r="I372" s="781"/>
      <c r="J372" s="781"/>
      <c r="K372" s="781"/>
      <c r="L372" s="781"/>
      <c r="M372" s="781"/>
      <c r="N372" s="781"/>
    </row>
    <row r="373" spans="2:14" ht="16.5" customHeight="1" x14ac:dyDescent="0.25">
      <c r="B373" s="869" t="s">
        <v>2</v>
      </c>
      <c r="C373" s="870">
        <v>25</v>
      </c>
      <c r="D373" s="886">
        <v>2151447.2538101999</v>
      </c>
      <c r="E373" s="872">
        <v>8.5826867076671522</v>
      </c>
      <c r="F373" s="886">
        <v>86057.890152407999</v>
      </c>
      <c r="G373" s="853"/>
      <c r="H373" s="781"/>
      <c r="I373" s="781"/>
      <c r="J373" s="781"/>
      <c r="K373" s="781"/>
      <c r="L373" s="781"/>
      <c r="M373" s="781"/>
      <c r="N373" s="781"/>
    </row>
    <row r="374" spans="2:14" ht="16.5" customHeight="1" x14ac:dyDescent="0.25">
      <c r="B374" s="859" t="s">
        <v>9</v>
      </c>
      <c r="C374" s="860">
        <v>198</v>
      </c>
      <c r="D374" s="861">
        <v>685863.74751192005</v>
      </c>
      <c r="E374" s="862">
        <v>2.7360901637798865</v>
      </c>
      <c r="F374" s="861">
        <v>3463.9583207672731</v>
      </c>
      <c r="G374" s="853"/>
      <c r="H374" s="781"/>
      <c r="I374" s="781"/>
      <c r="J374" s="781"/>
      <c r="K374" s="781"/>
      <c r="L374" s="781"/>
      <c r="M374" s="781"/>
      <c r="N374" s="781"/>
    </row>
    <row r="375" spans="2:14" ht="16.5" customHeight="1" x14ac:dyDescent="0.25">
      <c r="B375" s="869" t="s">
        <v>3</v>
      </c>
      <c r="C375" s="870">
        <v>8</v>
      </c>
      <c r="D375" s="886">
        <v>5860059.6829341603</v>
      </c>
      <c r="E375" s="872">
        <v>23.477313228471193</v>
      </c>
      <c r="F375" s="886">
        <v>732507.46036677004</v>
      </c>
      <c r="G375" s="853"/>
      <c r="H375" s="781"/>
      <c r="I375" s="781"/>
      <c r="J375" s="781"/>
      <c r="K375" s="781"/>
      <c r="L375" s="781"/>
      <c r="M375" s="781"/>
      <c r="N375" s="781"/>
    </row>
    <row r="376" spans="2:14" ht="16.5" customHeight="1" x14ac:dyDescent="0.25">
      <c r="B376" s="874" t="s">
        <v>4</v>
      </c>
      <c r="C376" s="875">
        <v>1327</v>
      </c>
      <c r="D376" s="876">
        <v>25067293.344032381</v>
      </c>
      <c r="E376" s="877">
        <v>100</v>
      </c>
      <c r="F376" s="876">
        <v>18890.198450664942</v>
      </c>
      <c r="G376" s="853"/>
      <c r="H376" s="781"/>
      <c r="I376" s="781"/>
      <c r="J376" s="781"/>
      <c r="K376" s="781"/>
      <c r="L376" s="781"/>
      <c r="M376" s="781"/>
      <c r="N376" s="781"/>
    </row>
    <row r="377" spans="2:14" ht="16.5" customHeight="1" x14ac:dyDescent="0.25">
      <c r="B377" s="856"/>
      <c r="C377" s="856"/>
      <c r="D377" s="856"/>
      <c r="E377" s="856"/>
      <c r="F377" s="856"/>
      <c r="G377" s="853"/>
      <c r="H377" s="781"/>
      <c r="I377" s="781"/>
      <c r="J377" s="781"/>
      <c r="K377" s="781"/>
      <c r="L377" s="781"/>
      <c r="M377" s="781"/>
      <c r="N377" s="781"/>
    </row>
    <row r="378" spans="2:14" ht="16.5" customHeight="1" x14ac:dyDescent="0.25">
      <c r="B378" s="856"/>
      <c r="C378" s="856"/>
      <c r="D378" s="856"/>
      <c r="E378" s="856"/>
      <c r="F378" s="856"/>
      <c r="G378" s="853"/>
      <c r="H378" s="781"/>
      <c r="I378" s="781"/>
      <c r="J378" s="781"/>
      <c r="K378" s="781"/>
      <c r="L378" s="781"/>
      <c r="M378" s="781"/>
      <c r="N378" s="781"/>
    </row>
    <row r="379" spans="2:14" ht="16.5" customHeight="1" x14ac:dyDescent="0.25">
      <c r="B379" s="856"/>
      <c r="C379" s="856"/>
      <c r="D379" s="856"/>
      <c r="E379" s="856"/>
      <c r="F379" s="856"/>
      <c r="G379" s="853"/>
      <c r="H379" s="781"/>
      <c r="I379" s="781"/>
      <c r="J379" s="781"/>
      <c r="K379" s="781"/>
      <c r="L379" s="781"/>
      <c r="M379" s="781"/>
      <c r="N379" s="781"/>
    </row>
    <row r="380" spans="2:14" ht="16.5" customHeight="1" x14ac:dyDescent="0.25">
      <c r="B380" s="1299" t="s">
        <v>602</v>
      </c>
      <c r="C380" s="1299"/>
      <c r="D380" s="1299"/>
      <c r="E380" s="1299"/>
      <c r="F380" s="1299"/>
      <c r="G380" s="853"/>
      <c r="H380" s="781"/>
      <c r="I380" s="781"/>
      <c r="J380" s="781"/>
      <c r="K380" s="781"/>
      <c r="L380" s="781"/>
      <c r="M380" s="781"/>
      <c r="N380" s="781"/>
    </row>
    <row r="381" spans="2:14" ht="16.5" customHeight="1" x14ac:dyDescent="0.25">
      <c r="B381" s="1297" t="s">
        <v>544</v>
      </c>
      <c r="C381" s="1297"/>
      <c r="D381" s="1297"/>
      <c r="E381" s="1297"/>
      <c r="F381" s="1297"/>
      <c r="G381" s="853"/>
      <c r="H381" s="781"/>
      <c r="I381" s="781"/>
      <c r="J381" s="781"/>
      <c r="K381" s="781"/>
      <c r="L381" s="781"/>
      <c r="M381" s="781"/>
      <c r="N381" s="781"/>
    </row>
    <row r="382" spans="2:14" ht="16.5" customHeight="1" x14ac:dyDescent="0.25">
      <c r="B382" s="855" t="s">
        <v>811</v>
      </c>
      <c r="C382" s="856"/>
      <c r="D382" s="856"/>
      <c r="E382" s="856"/>
      <c r="F382" s="856"/>
      <c r="G382" s="853"/>
      <c r="H382" s="781"/>
      <c r="I382" s="781"/>
      <c r="J382" s="781"/>
      <c r="K382" s="781"/>
      <c r="L382" s="781"/>
      <c r="M382" s="781"/>
      <c r="N382" s="781"/>
    </row>
    <row r="383" spans="2:14" ht="16.5" customHeight="1" x14ac:dyDescent="0.25">
      <c r="B383" s="857" t="s">
        <v>7</v>
      </c>
      <c r="C383" s="858" t="s">
        <v>109</v>
      </c>
      <c r="D383" s="858" t="s">
        <v>110</v>
      </c>
      <c r="E383" s="858" t="s">
        <v>8</v>
      </c>
      <c r="F383" s="858" t="s">
        <v>111</v>
      </c>
      <c r="G383" s="853"/>
      <c r="H383" s="781"/>
      <c r="I383" s="781"/>
      <c r="J383" s="781"/>
      <c r="K383" s="781"/>
      <c r="L383" s="781"/>
      <c r="M383" s="781"/>
      <c r="N383" s="781"/>
    </row>
    <row r="384" spans="2:14" ht="16.5" customHeight="1" x14ac:dyDescent="0.25">
      <c r="B384" s="884" t="s">
        <v>528</v>
      </c>
      <c r="C384" s="860">
        <v>14714</v>
      </c>
      <c r="D384" s="861">
        <v>21024458.558699399</v>
      </c>
      <c r="E384" s="862">
        <v>70.870068588727364</v>
      </c>
      <c r="F384" s="861">
        <v>1428.8744432988581</v>
      </c>
      <c r="G384" s="853"/>
      <c r="H384" s="781"/>
      <c r="I384" s="781"/>
      <c r="J384" s="781"/>
      <c r="K384" s="781"/>
      <c r="L384" s="781"/>
      <c r="M384" s="781"/>
      <c r="N384" s="781"/>
    </row>
    <row r="385" spans="2:14" ht="16.5" customHeight="1" x14ac:dyDescent="0.25">
      <c r="B385" s="869" t="s">
        <v>1</v>
      </c>
      <c r="C385" s="870">
        <v>55</v>
      </c>
      <c r="D385" s="886">
        <v>155809.26294263999</v>
      </c>
      <c r="E385" s="872">
        <v>0.52594905342866849</v>
      </c>
      <c r="F385" s="886">
        <v>2832.8956898661818</v>
      </c>
      <c r="G385" s="853"/>
      <c r="H385" s="781"/>
      <c r="I385" s="781"/>
      <c r="J385" s="781"/>
      <c r="K385" s="781"/>
      <c r="L385" s="781"/>
      <c r="M385" s="781"/>
      <c r="N385" s="781"/>
    </row>
    <row r="386" spans="2:14" ht="16.5" customHeight="1" x14ac:dyDescent="0.25">
      <c r="B386" s="859" t="s">
        <v>529</v>
      </c>
      <c r="C386" s="860">
        <v>597</v>
      </c>
      <c r="D386" s="861">
        <v>2119414.9365259199</v>
      </c>
      <c r="E386" s="862">
        <v>7.1542876118909513</v>
      </c>
      <c r="F386" s="861">
        <v>3550.108771400201</v>
      </c>
      <c r="G386" s="853"/>
      <c r="H386" s="781"/>
      <c r="I386" s="781"/>
      <c r="J386" s="781"/>
      <c r="K386" s="781"/>
      <c r="L386" s="781"/>
      <c r="M386" s="781"/>
      <c r="N386" s="781"/>
    </row>
    <row r="387" spans="2:14" ht="16.5" customHeight="1" x14ac:dyDescent="0.25">
      <c r="B387" s="869" t="s">
        <v>2</v>
      </c>
      <c r="C387" s="870">
        <v>679</v>
      </c>
      <c r="D387" s="886">
        <v>5614646.0107543198</v>
      </c>
      <c r="E387" s="872">
        <v>18.95277404515042</v>
      </c>
      <c r="F387" s="886">
        <v>8268.9926520682184</v>
      </c>
      <c r="G387" s="853"/>
      <c r="H387" s="781"/>
      <c r="I387" s="781"/>
      <c r="J387" s="781"/>
      <c r="K387" s="781"/>
      <c r="L387" s="781"/>
      <c r="M387" s="781"/>
      <c r="N387" s="781"/>
    </row>
    <row r="388" spans="2:14" ht="16.5" customHeight="1" x14ac:dyDescent="0.25">
      <c r="B388" s="859" t="s">
        <v>9</v>
      </c>
      <c r="C388" s="860">
        <v>438</v>
      </c>
      <c r="D388" s="861">
        <v>642695.31462347996</v>
      </c>
      <c r="E388" s="862">
        <v>2.1694794390606993</v>
      </c>
      <c r="F388" s="861">
        <v>1467.3409009668492</v>
      </c>
      <c r="G388" s="853"/>
      <c r="H388" s="781"/>
      <c r="I388" s="781"/>
      <c r="J388" s="781"/>
      <c r="K388" s="781"/>
      <c r="L388" s="781"/>
      <c r="M388" s="781"/>
      <c r="N388" s="781"/>
    </row>
    <row r="389" spans="2:14" ht="16.5" customHeight="1" x14ac:dyDescent="0.25">
      <c r="B389" s="869" t="s">
        <v>3</v>
      </c>
      <c r="C389" s="870">
        <v>6</v>
      </c>
      <c r="D389" s="886">
        <v>67378.114141919999</v>
      </c>
      <c r="E389" s="872">
        <v>0.22744126174191348</v>
      </c>
      <c r="F389" s="886">
        <v>11229.685690320001</v>
      </c>
      <c r="G389" s="853"/>
      <c r="H389" s="781"/>
      <c r="I389" s="781"/>
      <c r="J389" s="781"/>
      <c r="K389" s="781"/>
      <c r="L389" s="781"/>
      <c r="M389" s="781"/>
      <c r="N389" s="781"/>
    </row>
    <row r="390" spans="2:14" ht="16.5" customHeight="1" x14ac:dyDescent="0.25">
      <c r="B390" s="874" t="s">
        <v>4</v>
      </c>
      <c r="C390" s="875">
        <v>16489</v>
      </c>
      <c r="D390" s="876">
        <v>29624402.197687674</v>
      </c>
      <c r="E390" s="877">
        <v>99.90000000000002</v>
      </c>
      <c r="F390" s="876">
        <v>1796.6160590507413</v>
      </c>
      <c r="G390" s="853"/>
      <c r="H390" s="781"/>
      <c r="I390" s="781"/>
      <c r="J390" s="781"/>
      <c r="K390" s="781"/>
      <c r="L390" s="781"/>
      <c r="M390" s="781"/>
      <c r="N390" s="781"/>
    </row>
    <row r="391" spans="2:14" ht="16.5" customHeight="1" x14ac:dyDescent="0.25">
      <c r="B391" s="856"/>
      <c r="C391" s="856"/>
      <c r="D391" s="856"/>
      <c r="E391" s="856"/>
      <c r="F391" s="856"/>
      <c r="G391" s="853"/>
      <c r="H391" s="781"/>
      <c r="I391" s="781"/>
      <c r="J391" s="781"/>
      <c r="K391" s="781"/>
      <c r="L391" s="781"/>
      <c r="M391" s="781"/>
      <c r="N391" s="781"/>
    </row>
    <row r="392" spans="2:14" ht="16.5" customHeight="1" x14ac:dyDescent="0.25">
      <c r="B392" s="856"/>
      <c r="C392" s="856"/>
      <c r="D392" s="856"/>
      <c r="E392" s="856"/>
      <c r="F392" s="856"/>
      <c r="G392" s="853"/>
      <c r="H392" s="781"/>
      <c r="I392" s="781"/>
      <c r="J392" s="781"/>
      <c r="K392" s="781"/>
      <c r="L392" s="781"/>
      <c r="M392" s="781"/>
      <c r="N392" s="781"/>
    </row>
    <row r="393" spans="2:14" ht="16.5" customHeight="1" x14ac:dyDescent="0.25">
      <c r="B393" s="856"/>
      <c r="C393" s="856"/>
      <c r="D393" s="856"/>
      <c r="E393" s="856"/>
      <c r="F393" s="856"/>
      <c r="G393" s="853"/>
      <c r="H393" s="781"/>
      <c r="I393" s="781"/>
      <c r="J393" s="781"/>
      <c r="K393" s="781"/>
      <c r="L393" s="781"/>
      <c r="M393" s="781"/>
      <c r="N393" s="781"/>
    </row>
    <row r="394" spans="2:14" ht="16.5" customHeight="1" x14ac:dyDescent="0.25">
      <c r="B394" s="1299" t="s">
        <v>603</v>
      </c>
      <c r="C394" s="1299"/>
      <c r="D394" s="1299"/>
      <c r="E394" s="1299"/>
      <c r="F394" s="1299"/>
      <c r="G394" s="853"/>
      <c r="H394" s="781"/>
      <c r="I394" s="781"/>
      <c r="J394" s="781"/>
      <c r="K394" s="781"/>
      <c r="L394" s="781"/>
      <c r="M394" s="781"/>
      <c r="N394" s="781"/>
    </row>
    <row r="395" spans="2:14" ht="16.5" customHeight="1" x14ac:dyDescent="0.25">
      <c r="B395" s="1297" t="s">
        <v>531</v>
      </c>
      <c r="C395" s="1297"/>
      <c r="D395" s="1297"/>
      <c r="E395" s="1297"/>
      <c r="F395" s="1297"/>
      <c r="G395" s="853"/>
      <c r="H395" s="781"/>
      <c r="I395" s="781"/>
      <c r="J395" s="781"/>
      <c r="K395" s="781"/>
      <c r="L395" s="781"/>
      <c r="M395" s="781"/>
      <c r="N395" s="781"/>
    </row>
    <row r="396" spans="2:14" ht="16.5" customHeight="1" x14ac:dyDescent="0.25">
      <c r="B396" s="855" t="s">
        <v>811</v>
      </c>
      <c r="C396" s="856"/>
      <c r="D396" s="856"/>
      <c r="E396" s="856"/>
      <c r="F396" s="856"/>
      <c r="G396" s="853"/>
      <c r="H396" s="781"/>
      <c r="I396" s="781"/>
      <c r="J396" s="781"/>
      <c r="K396" s="781"/>
      <c r="L396" s="781"/>
      <c r="M396" s="781"/>
      <c r="N396" s="781"/>
    </row>
    <row r="397" spans="2:14" ht="16.5" customHeight="1" x14ac:dyDescent="0.25">
      <c r="B397" s="857" t="s">
        <v>7</v>
      </c>
      <c r="C397" s="858" t="s">
        <v>109</v>
      </c>
      <c r="D397" s="858" t="s">
        <v>110</v>
      </c>
      <c r="E397" s="858" t="s">
        <v>8</v>
      </c>
      <c r="F397" s="858" t="s">
        <v>111</v>
      </c>
      <c r="G397" s="853"/>
      <c r="H397" s="781"/>
      <c r="I397" s="781"/>
      <c r="J397" s="781"/>
      <c r="K397" s="781"/>
      <c r="L397" s="781"/>
      <c r="M397" s="781"/>
      <c r="N397" s="781"/>
    </row>
    <row r="398" spans="2:14" ht="16.5" customHeight="1" x14ac:dyDescent="0.25">
      <c r="B398" s="884" t="s">
        <v>528</v>
      </c>
      <c r="C398" s="860">
        <v>2300</v>
      </c>
      <c r="D398" s="861">
        <v>20461578.637109801</v>
      </c>
      <c r="E398" s="862">
        <v>69.225473585656843</v>
      </c>
      <c r="F398" s="861">
        <v>8896.3385378738258</v>
      </c>
      <c r="G398" s="853"/>
      <c r="H398" s="781"/>
      <c r="I398" s="781"/>
      <c r="J398" s="781"/>
      <c r="K398" s="781"/>
      <c r="L398" s="781"/>
      <c r="M398" s="781"/>
      <c r="N398" s="781"/>
    </row>
    <row r="399" spans="2:14" ht="16.5" customHeight="1" x14ac:dyDescent="0.25">
      <c r="B399" s="869" t="s">
        <v>1</v>
      </c>
      <c r="C399" s="870">
        <v>8</v>
      </c>
      <c r="D399" s="886">
        <v>58666.131959400002</v>
      </c>
      <c r="E399" s="872">
        <v>0.19847885836934365</v>
      </c>
      <c r="F399" s="886">
        <v>7333.2664949250002</v>
      </c>
      <c r="G399" s="853"/>
      <c r="H399" s="781"/>
      <c r="I399" s="781"/>
      <c r="J399" s="781"/>
      <c r="K399" s="781"/>
      <c r="L399" s="781"/>
      <c r="M399" s="781"/>
      <c r="N399" s="781"/>
    </row>
    <row r="400" spans="2:14" ht="16.5" customHeight="1" x14ac:dyDescent="0.25">
      <c r="B400" s="859" t="s">
        <v>529</v>
      </c>
      <c r="C400" s="860">
        <v>158</v>
      </c>
      <c r="D400" s="861">
        <v>7386768.8866843199</v>
      </c>
      <c r="E400" s="862">
        <v>25.090866223836272</v>
      </c>
      <c r="F400" s="861">
        <v>46751.701814457723</v>
      </c>
      <c r="G400" s="853"/>
      <c r="H400" s="781"/>
      <c r="I400" s="781"/>
      <c r="J400" s="781"/>
      <c r="K400" s="781"/>
      <c r="L400" s="781"/>
      <c r="M400" s="781"/>
      <c r="N400" s="781"/>
    </row>
    <row r="401" spans="2:14" ht="16.5" customHeight="1" x14ac:dyDescent="0.25">
      <c r="B401" s="869" t="s">
        <v>2</v>
      </c>
      <c r="C401" s="870">
        <v>37</v>
      </c>
      <c r="D401" s="886">
        <v>951818.60821823997</v>
      </c>
      <c r="E401" s="872">
        <v>3.2201862373437771</v>
      </c>
      <c r="F401" s="886">
        <v>25724.827249141621</v>
      </c>
      <c r="G401" s="853"/>
      <c r="H401" s="781"/>
      <c r="I401" s="781"/>
      <c r="J401" s="781"/>
      <c r="K401" s="781"/>
      <c r="L401" s="781"/>
      <c r="M401" s="781"/>
      <c r="N401" s="781"/>
    </row>
    <row r="402" spans="2:14" ht="16.5" customHeight="1" x14ac:dyDescent="0.25">
      <c r="B402" s="859" t="s">
        <v>9</v>
      </c>
      <c r="C402" s="860">
        <v>60</v>
      </c>
      <c r="D402" s="861">
        <v>184311.42397524</v>
      </c>
      <c r="E402" s="862">
        <v>0.62356115518831701</v>
      </c>
      <c r="F402" s="861">
        <v>3071.8570662540001</v>
      </c>
      <c r="G402" s="853"/>
      <c r="H402" s="781"/>
      <c r="I402" s="781"/>
      <c r="J402" s="781"/>
      <c r="K402" s="781"/>
      <c r="L402" s="781"/>
      <c r="M402" s="781"/>
      <c r="N402" s="781"/>
    </row>
    <row r="403" spans="2:14" ht="16.5" customHeight="1" x14ac:dyDescent="0.25">
      <c r="B403" s="869" t="s">
        <v>3</v>
      </c>
      <c r="C403" s="870">
        <v>3</v>
      </c>
      <c r="D403" s="886">
        <v>514730.85918983998</v>
      </c>
      <c r="E403" s="872">
        <v>1.7414339396054443</v>
      </c>
      <c r="F403" s="886">
        <v>171576.95306328</v>
      </c>
      <c r="G403" s="853"/>
      <c r="H403" s="781"/>
      <c r="I403" s="781"/>
      <c r="J403" s="781"/>
      <c r="K403" s="781"/>
      <c r="L403" s="781"/>
      <c r="M403" s="781"/>
      <c r="N403" s="781"/>
    </row>
    <row r="404" spans="2:14" ht="16.5" customHeight="1" x14ac:dyDescent="0.25">
      <c r="B404" s="874" t="s">
        <v>4</v>
      </c>
      <c r="C404" s="875">
        <v>2566</v>
      </c>
      <c r="D404" s="876">
        <v>29557874.547136843</v>
      </c>
      <c r="E404" s="877">
        <v>100.1</v>
      </c>
      <c r="F404" s="876">
        <v>11519.04697861919</v>
      </c>
      <c r="G404" s="853"/>
      <c r="H404" s="781"/>
      <c r="I404" s="781"/>
      <c r="J404" s="781"/>
      <c r="K404" s="781"/>
      <c r="L404" s="781"/>
      <c r="M404" s="781"/>
      <c r="N404" s="781"/>
    </row>
    <row r="405" spans="2:14" ht="16.5" customHeight="1" x14ac:dyDescent="0.25">
      <c r="B405" s="856"/>
      <c r="C405" s="856"/>
      <c r="D405" s="856"/>
      <c r="E405" s="856"/>
      <c r="F405" s="856"/>
      <c r="G405" s="853"/>
      <c r="H405" s="781"/>
      <c r="I405" s="781"/>
      <c r="J405" s="781"/>
      <c r="K405" s="781"/>
      <c r="L405" s="781"/>
      <c r="M405" s="781"/>
      <c r="N405" s="781"/>
    </row>
    <row r="406" spans="2:14" ht="16.5" customHeight="1" x14ac:dyDescent="0.25">
      <c r="B406" s="856"/>
      <c r="C406" s="856"/>
      <c r="D406" s="922"/>
      <c r="E406" s="856"/>
      <c r="F406" s="856"/>
      <c r="G406" s="853"/>
      <c r="H406" s="781"/>
      <c r="I406" s="781"/>
      <c r="J406" s="781"/>
      <c r="K406" s="781"/>
      <c r="L406" s="781"/>
      <c r="M406" s="781"/>
      <c r="N406" s="781"/>
    </row>
    <row r="407" spans="2:14" ht="16.5" customHeight="1" x14ac:dyDescent="0.25">
      <c r="B407" s="856"/>
      <c r="C407" s="856"/>
      <c r="D407" s="856"/>
      <c r="E407" s="856"/>
      <c r="F407" s="856"/>
      <c r="G407" s="853"/>
      <c r="H407" s="781"/>
      <c r="I407" s="781"/>
      <c r="J407" s="781"/>
      <c r="K407" s="781"/>
      <c r="L407" s="781"/>
      <c r="M407" s="781"/>
      <c r="N407" s="781"/>
    </row>
    <row r="408" spans="2:14" ht="16.5" customHeight="1" x14ac:dyDescent="0.25">
      <c r="B408" s="1299" t="s">
        <v>604</v>
      </c>
      <c r="C408" s="1299"/>
      <c r="D408" s="1299"/>
      <c r="E408" s="1299"/>
      <c r="F408" s="1299"/>
      <c r="G408" s="853"/>
      <c r="H408" s="781"/>
      <c r="I408" s="781"/>
      <c r="J408" s="781"/>
      <c r="K408" s="781"/>
      <c r="L408" s="781"/>
      <c r="M408" s="781"/>
      <c r="N408" s="781"/>
    </row>
    <row r="409" spans="2:14" ht="16.5" customHeight="1" x14ac:dyDescent="0.25">
      <c r="B409" s="1297" t="s">
        <v>531</v>
      </c>
      <c r="C409" s="1297"/>
      <c r="D409" s="1297"/>
      <c r="E409" s="1297"/>
      <c r="F409" s="1297"/>
      <c r="G409" s="853"/>
      <c r="H409" s="781"/>
      <c r="I409" s="781"/>
      <c r="J409" s="781"/>
      <c r="K409" s="781"/>
      <c r="L409" s="781"/>
      <c r="M409" s="781"/>
      <c r="N409" s="781"/>
    </row>
    <row r="410" spans="2:14" ht="16.5" customHeight="1" x14ac:dyDescent="0.25">
      <c r="B410" s="855" t="s">
        <v>811</v>
      </c>
      <c r="C410" s="856"/>
      <c r="D410" s="856"/>
      <c r="E410" s="856"/>
      <c r="F410" s="856"/>
      <c r="G410" s="853"/>
      <c r="H410" s="781"/>
      <c r="I410" s="781"/>
      <c r="J410" s="781"/>
      <c r="K410" s="781"/>
      <c r="L410" s="781"/>
      <c r="M410" s="781"/>
      <c r="N410" s="781"/>
    </row>
    <row r="411" spans="2:14" ht="16.5" customHeight="1" x14ac:dyDescent="0.25">
      <c r="B411" s="857" t="s">
        <v>7</v>
      </c>
      <c r="C411" s="858" t="s">
        <v>109</v>
      </c>
      <c r="D411" s="858" t="s">
        <v>110</v>
      </c>
      <c r="E411" s="858" t="s">
        <v>8</v>
      </c>
      <c r="F411" s="858" t="s">
        <v>111</v>
      </c>
      <c r="G411" s="853"/>
      <c r="H411" s="781"/>
      <c r="I411" s="781"/>
      <c r="J411" s="781"/>
      <c r="K411" s="781"/>
      <c r="L411" s="781"/>
      <c r="M411" s="781"/>
      <c r="N411" s="781"/>
    </row>
    <row r="412" spans="2:14" ht="16.5" customHeight="1" x14ac:dyDescent="0.25">
      <c r="B412" s="884" t="s">
        <v>528</v>
      </c>
      <c r="C412" s="860">
        <v>7340</v>
      </c>
      <c r="D412" s="861">
        <v>46267571.748433203</v>
      </c>
      <c r="E412" s="862">
        <v>52.164718296195346</v>
      </c>
      <c r="F412" s="861">
        <v>6303.4838894323166</v>
      </c>
      <c r="G412" s="853"/>
      <c r="H412" s="781"/>
      <c r="I412" s="781"/>
      <c r="J412" s="781"/>
      <c r="K412" s="781"/>
      <c r="L412" s="781"/>
      <c r="M412" s="781"/>
      <c r="N412" s="781"/>
    </row>
    <row r="413" spans="2:14" ht="16.5" customHeight="1" x14ac:dyDescent="0.25">
      <c r="B413" s="869" t="s">
        <v>1</v>
      </c>
      <c r="C413" s="870">
        <v>84</v>
      </c>
      <c r="D413" s="886">
        <v>561422.55165975005</v>
      </c>
      <c r="E413" s="872">
        <v>0.63298003646482259</v>
      </c>
      <c r="F413" s="886">
        <v>6683.6018054732149</v>
      </c>
      <c r="G413" s="853"/>
      <c r="H413" s="781"/>
      <c r="I413" s="781"/>
      <c r="J413" s="781"/>
      <c r="K413" s="781"/>
      <c r="L413" s="781"/>
      <c r="M413" s="781"/>
      <c r="N413" s="781"/>
    </row>
    <row r="414" spans="2:14" ht="16.5" customHeight="1" x14ac:dyDescent="0.25">
      <c r="B414" s="859" t="s">
        <v>529</v>
      </c>
      <c r="C414" s="860">
        <v>1428</v>
      </c>
      <c r="D414" s="861">
        <v>25976575.862139001</v>
      </c>
      <c r="E414" s="862">
        <v>29.287483888629112</v>
      </c>
      <c r="F414" s="861">
        <v>18190.879455279413</v>
      </c>
      <c r="G414" s="853"/>
      <c r="H414" s="781"/>
      <c r="I414" s="781"/>
      <c r="J414" s="781"/>
      <c r="K414" s="781"/>
      <c r="L414" s="781"/>
      <c r="M414" s="781"/>
      <c r="N414" s="781"/>
    </row>
    <row r="415" spans="2:14" ht="16.5" customHeight="1" x14ac:dyDescent="0.25">
      <c r="B415" s="869" t="s">
        <v>2</v>
      </c>
      <c r="C415" s="870">
        <v>102</v>
      </c>
      <c r="D415" s="886">
        <v>2382303.9025712698</v>
      </c>
      <c r="E415" s="872">
        <v>2.6859462746230123</v>
      </c>
      <c r="F415" s="886">
        <v>23355.920613443821</v>
      </c>
      <c r="G415" s="853"/>
      <c r="H415" s="781"/>
      <c r="I415" s="781"/>
      <c r="J415" s="781"/>
      <c r="K415" s="781"/>
      <c r="L415" s="781"/>
      <c r="M415" s="781"/>
      <c r="N415" s="781"/>
    </row>
    <row r="416" spans="2:14" ht="16.5" customHeight="1" x14ac:dyDescent="0.25">
      <c r="B416" s="859" t="s">
        <v>9</v>
      </c>
      <c r="C416" s="860">
        <v>3283</v>
      </c>
      <c r="D416" s="861">
        <v>12241388.9657111</v>
      </c>
      <c r="E416" s="862">
        <v>13.801645144087296</v>
      </c>
      <c r="F416" s="861">
        <v>3728.7203672589399</v>
      </c>
      <c r="G416" s="853"/>
      <c r="H416" s="781"/>
      <c r="I416" s="781"/>
      <c r="J416" s="781"/>
      <c r="K416" s="781"/>
      <c r="L416" s="781"/>
      <c r="M416" s="781"/>
      <c r="N416" s="781"/>
    </row>
    <row r="417" spans="2:14" ht="16.5" customHeight="1" x14ac:dyDescent="0.25">
      <c r="B417" s="869" t="s">
        <v>3</v>
      </c>
      <c r="C417" s="870">
        <v>6</v>
      </c>
      <c r="D417" s="886">
        <v>1265880.4680517199</v>
      </c>
      <c r="E417" s="872">
        <v>1.4272263600004049</v>
      </c>
      <c r="F417" s="886">
        <v>210980.07800861998</v>
      </c>
      <c r="G417" s="853"/>
      <c r="H417" s="781"/>
      <c r="I417" s="781"/>
      <c r="J417" s="781"/>
      <c r="K417" s="781"/>
      <c r="L417" s="781"/>
      <c r="M417" s="781"/>
      <c r="N417" s="781"/>
    </row>
    <row r="418" spans="2:14" ht="16.5" customHeight="1" x14ac:dyDescent="0.25">
      <c r="B418" s="874" t="s">
        <v>4</v>
      </c>
      <c r="C418" s="875">
        <v>12243</v>
      </c>
      <c r="D418" s="876">
        <v>88695143.498566046</v>
      </c>
      <c r="E418" s="877">
        <v>99.999999999999986</v>
      </c>
      <c r="F418" s="876">
        <v>7244.5596257915586</v>
      </c>
      <c r="G418" s="853"/>
      <c r="H418" s="781"/>
      <c r="I418" s="781"/>
      <c r="J418" s="781"/>
      <c r="K418" s="781"/>
      <c r="L418" s="781"/>
      <c r="M418" s="781"/>
      <c r="N418" s="781"/>
    </row>
    <row r="419" spans="2:14" ht="16.5" customHeight="1" x14ac:dyDescent="0.25">
      <c r="B419" s="856"/>
      <c r="C419" s="856"/>
      <c r="D419" s="856"/>
      <c r="E419" s="856"/>
      <c r="F419" s="856"/>
      <c r="G419" s="853"/>
      <c r="H419" s="781"/>
      <c r="I419" s="781"/>
      <c r="J419" s="781"/>
      <c r="K419" s="781"/>
      <c r="L419" s="781"/>
      <c r="M419" s="781"/>
      <c r="N419" s="781"/>
    </row>
    <row r="420" spans="2:14" ht="16.5" customHeight="1" x14ac:dyDescent="0.25">
      <c r="B420" s="856"/>
      <c r="C420" s="856"/>
      <c r="D420" s="922"/>
      <c r="E420" s="856"/>
      <c r="F420" s="856"/>
      <c r="G420" s="853"/>
      <c r="H420" s="781"/>
      <c r="I420" s="781"/>
      <c r="J420" s="781"/>
      <c r="K420" s="781"/>
      <c r="L420" s="781"/>
      <c r="M420" s="781"/>
      <c r="N420" s="781"/>
    </row>
    <row r="421" spans="2:14" ht="16.5" customHeight="1" x14ac:dyDescent="0.25">
      <c r="B421" s="856"/>
      <c r="C421" s="856"/>
      <c r="D421" s="856"/>
      <c r="E421" s="856"/>
      <c r="F421" s="856"/>
      <c r="G421" s="853"/>
      <c r="H421" s="781"/>
      <c r="I421" s="781"/>
      <c r="J421" s="781"/>
      <c r="K421" s="781"/>
      <c r="L421" s="781"/>
      <c r="M421" s="781"/>
      <c r="N421" s="781"/>
    </row>
    <row r="422" spans="2:14" ht="16.5" customHeight="1" x14ac:dyDescent="0.25">
      <c r="B422" s="1299" t="s">
        <v>605</v>
      </c>
      <c r="C422" s="1299"/>
      <c r="D422" s="1299"/>
      <c r="E422" s="1299"/>
      <c r="F422" s="1299"/>
      <c r="G422" s="853"/>
      <c r="H422" s="781"/>
      <c r="I422" s="781"/>
      <c r="J422" s="781"/>
      <c r="K422" s="781"/>
      <c r="L422" s="781"/>
      <c r="M422" s="781"/>
      <c r="N422" s="781"/>
    </row>
    <row r="423" spans="2:14" ht="16.5" customHeight="1" x14ac:dyDescent="0.25">
      <c r="B423" s="1297" t="s">
        <v>533</v>
      </c>
      <c r="C423" s="1297"/>
      <c r="D423" s="1297"/>
      <c r="E423" s="1297"/>
      <c r="F423" s="1297"/>
      <c r="G423" s="853"/>
      <c r="H423" s="781"/>
      <c r="I423" s="781"/>
      <c r="J423" s="781"/>
      <c r="K423" s="781"/>
      <c r="L423" s="781"/>
      <c r="M423" s="781"/>
      <c r="N423" s="781"/>
    </row>
    <row r="424" spans="2:14" ht="16.5" customHeight="1" x14ac:dyDescent="0.25">
      <c r="B424" s="855" t="s">
        <v>811</v>
      </c>
      <c r="C424" s="856"/>
      <c r="D424" s="856"/>
      <c r="E424" s="856"/>
      <c r="F424" s="856"/>
      <c r="G424" s="853"/>
      <c r="H424" s="781"/>
      <c r="I424" s="781"/>
      <c r="J424" s="781"/>
      <c r="K424" s="781"/>
      <c r="L424" s="781"/>
      <c r="M424" s="781"/>
      <c r="N424" s="781"/>
    </row>
    <row r="425" spans="2:14" ht="16.5" customHeight="1" x14ac:dyDescent="0.25">
      <c r="B425" s="857" t="s">
        <v>7</v>
      </c>
      <c r="C425" s="858" t="s">
        <v>109</v>
      </c>
      <c r="D425" s="858" t="s">
        <v>110</v>
      </c>
      <c r="E425" s="858" t="s">
        <v>8</v>
      </c>
      <c r="F425" s="858" t="s">
        <v>111</v>
      </c>
      <c r="G425" s="853"/>
      <c r="H425" s="781"/>
      <c r="I425" s="781"/>
      <c r="J425" s="781"/>
      <c r="K425" s="781"/>
      <c r="L425" s="781"/>
      <c r="M425" s="781"/>
      <c r="N425" s="781"/>
    </row>
    <row r="426" spans="2:14" ht="16.5" customHeight="1" x14ac:dyDescent="0.25">
      <c r="B426" s="884" t="s">
        <v>528</v>
      </c>
      <c r="C426" s="860">
        <v>8056</v>
      </c>
      <c r="D426" s="861">
        <v>36976695.333421797</v>
      </c>
      <c r="E426" s="862">
        <v>49.618862231743279</v>
      </c>
      <c r="F426" s="861">
        <v>4589.9572161645729</v>
      </c>
      <c r="G426" s="853"/>
      <c r="H426" s="781"/>
      <c r="I426" s="781"/>
      <c r="J426" s="781"/>
      <c r="K426" s="781"/>
      <c r="L426" s="781"/>
      <c r="M426" s="781"/>
      <c r="N426" s="781"/>
    </row>
    <row r="427" spans="2:14" ht="16.5" customHeight="1" x14ac:dyDescent="0.25">
      <c r="B427" s="869" t="s">
        <v>1</v>
      </c>
      <c r="C427" s="870">
        <v>53</v>
      </c>
      <c r="D427" s="886">
        <v>773233.42725750001</v>
      </c>
      <c r="E427" s="872">
        <v>1.0375984807217256</v>
      </c>
      <c r="F427" s="886">
        <v>14589.309948254717</v>
      </c>
      <c r="G427" s="853"/>
      <c r="H427" s="781"/>
      <c r="I427" s="781"/>
      <c r="J427" s="781"/>
      <c r="K427" s="781"/>
      <c r="L427" s="781"/>
      <c r="M427" s="781"/>
      <c r="N427" s="781"/>
    </row>
    <row r="428" spans="2:14" ht="16.5" customHeight="1" x14ac:dyDescent="0.25">
      <c r="B428" s="859" t="s">
        <v>529</v>
      </c>
      <c r="C428" s="860">
        <v>1023</v>
      </c>
      <c r="D428" s="861">
        <v>24296659.114037301</v>
      </c>
      <c r="E428" s="862">
        <v>32.603578291686233</v>
      </c>
      <c r="F428" s="861">
        <v>23750.399915969992</v>
      </c>
      <c r="G428" s="853"/>
      <c r="H428" s="781"/>
      <c r="I428" s="781"/>
      <c r="J428" s="781"/>
      <c r="K428" s="781"/>
      <c r="L428" s="781"/>
      <c r="M428" s="781"/>
      <c r="N428" s="781"/>
    </row>
    <row r="429" spans="2:14" ht="16.5" customHeight="1" x14ac:dyDescent="0.25">
      <c r="B429" s="869" t="s">
        <v>2</v>
      </c>
      <c r="C429" s="870">
        <v>163</v>
      </c>
      <c r="D429" s="886">
        <v>2873976.7104283501</v>
      </c>
      <c r="E429" s="872">
        <v>3.8565765049071143</v>
      </c>
      <c r="F429" s="886">
        <v>17631.758959683131</v>
      </c>
      <c r="G429" s="853"/>
      <c r="H429" s="781"/>
      <c r="I429" s="781"/>
      <c r="J429" s="781"/>
      <c r="K429" s="781"/>
      <c r="L429" s="781"/>
      <c r="M429" s="781"/>
      <c r="N429" s="781"/>
    </row>
    <row r="430" spans="2:14" ht="16.5" customHeight="1" x14ac:dyDescent="0.25">
      <c r="B430" s="859" t="s">
        <v>9</v>
      </c>
      <c r="C430" s="860">
        <v>2812</v>
      </c>
      <c r="D430" s="861">
        <v>8478860.9783275891</v>
      </c>
      <c r="E430" s="862">
        <v>11.377745657694724</v>
      </c>
      <c r="F430" s="861">
        <v>3015.242168679797</v>
      </c>
      <c r="G430" s="853"/>
      <c r="H430" s="781"/>
      <c r="I430" s="781"/>
      <c r="J430" s="781"/>
      <c r="K430" s="781"/>
      <c r="L430" s="781"/>
      <c r="M430" s="781"/>
      <c r="N430" s="781"/>
    </row>
    <row r="431" spans="2:14" ht="16.5" customHeight="1" x14ac:dyDescent="0.25">
      <c r="B431" s="869" t="s">
        <v>3</v>
      </c>
      <c r="C431" s="870">
        <v>6</v>
      </c>
      <c r="D431" s="886">
        <v>1122023.88194874</v>
      </c>
      <c r="E431" s="872">
        <v>1.5056388332469277</v>
      </c>
      <c r="F431" s="886">
        <v>187003.98032479</v>
      </c>
      <c r="G431" s="853"/>
      <c r="H431" s="781"/>
      <c r="I431" s="781"/>
      <c r="J431" s="781"/>
      <c r="K431" s="781"/>
      <c r="L431" s="781"/>
      <c r="M431" s="781"/>
      <c r="N431" s="781"/>
    </row>
    <row r="432" spans="2:14" ht="16.5" customHeight="1" x14ac:dyDescent="0.25">
      <c r="B432" s="874" t="s">
        <v>4</v>
      </c>
      <c r="C432" s="875">
        <v>12113</v>
      </c>
      <c r="D432" s="876">
        <v>74521449.445421278</v>
      </c>
      <c r="E432" s="877">
        <v>100</v>
      </c>
      <c r="F432" s="876">
        <v>6152.1876864047945</v>
      </c>
      <c r="G432" s="853"/>
      <c r="H432" s="781"/>
      <c r="I432" s="781"/>
      <c r="J432" s="781"/>
      <c r="K432" s="781"/>
      <c r="L432" s="781"/>
      <c r="M432" s="781"/>
      <c r="N432" s="781"/>
    </row>
    <row r="433" spans="2:14" ht="16.5" customHeight="1" x14ac:dyDescent="0.25">
      <c r="B433" s="856"/>
      <c r="C433" s="856"/>
      <c r="D433" s="856"/>
      <c r="E433" s="856"/>
      <c r="F433" s="856"/>
      <c r="G433" s="853"/>
      <c r="H433" s="781"/>
      <c r="I433" s="781"/>
      <c r="J433" s="781"/>
      <c r="K433" s="781"/>
      <c r="L433" s="781"/>
      <c r="M433" s="781"/>
      <c r="N433" s="781"/>
    </row>
    <row r="434" spans="2:14" ht="16.5" customHeight="1" x14ac:dyDescent="0.25">
      <c r="B434" s="856"/>
      <c r="C434" s="856"/>
      <c r="D434" s="856"/>
      <c r="E434" s="856"/>
      <c r="F434" s="856"/>
      <c r="G434" s="853"/>
      <c r="H434" s="781"/>
      <c r="I434" s="781"/>
      <c r="J434" s="781"/>
      <c r="K434" s="781"/>
      <c r="L434" s="781"/>
      <c r="M434" s="781"/>
      <c r="N434" s="781"/>
    </row>
    <row r="435" spans="2:14" ht="16.5" customHeight="1" x14ac:dyDescent="0.25">
      <c r="B435" s="856"/>
      <c r="C435" s="856"/>
      <c r="D435" s="856"/>
      <c r="E435" s="856"/>
      <c r="F435" s="856"/>
      <c r="G435" s="853"/>
      <c r="H435" s="781"/>
      <c r="I435" s="781"/>
      <c r="J435" s="781"/>
      <c r="K435" s="781"/>
      <c r="L435" s="781"/>
      <c r="M435" s="781"/>
      <c r="N435" s="781"/>
    </row>
    <row r="436" spans="2:14" ht="16.5" customHeight="1" x14ac:dyDescent="0.25">
      <c r="B436" s="1299" t="s">
        <v>606</v>
      </c>
      <c r="C436" s="1299"/>
      <c r="D436" s="1299"/>
      <c r="E436" s="1299"/>
      <c r="F436" s="1299"/>
      <c r="G436" s="853"/>
      <c r="H436" s="781"/>
      <c r="I436" s="781"/>
      <c r="J436" s="781"/>
      <c r="K436" s="781"/>
      <c r="L436" s="781"/>
      <c r="M436" s="781"/>
      <c r="N436" s="781"/>
    </row>
    <row r="437" spans="2:14" ht="16.5" customHeight="1" x14ac:dyDescent="0.25">
      <c r="B437" s="1297" t="s">
        <v>607</v>
      </c>
      <c r="C437" s="1297"/>
      <c r="D437" s="1297"/>
      <c r="E437" s="1297"/>
      <c r="F437" s="1297"/>
      <c r="G437" s="853"/>
      <c r="H437" s="781"/>
      <c r="I437" s="781"/>
      <c r="J437" s="781"/>
      <c r="K437" s="781"/>
      <c r="L437" s="781"/>
      <c r="M437" s="781"/>
      <c r="N437" s="781"/>
    </row>
    <row r="438" spans="2:14" ht="16.5" customHeight="1" x14ac:dyDescent="0.25">
      <c r="B438" s="855" t="s">
        <v>811</v>
      </c>
      <c r="C438" s="856"/>
      <c r="D438" s="856"/>
      <c r="E438" s="856"/>
      <c r="F438" s="856"/>
      <c r="G438" s="853"/>
      <c r="H438" s="781"/>
      <c r="I438" s="781"/>
      <c r="J438" s="781"/>
      <c r="K438" s="781"/>
      <c r="L438" s="781"/>
      <c r="M438" s="781"/>
      <c r="N438" s="781"/>
    </row>
    <row r="439" spans="2:14" ht="16.5" customHeight="1" x14ac:dyDescent="0.25">
      <c r="B439" s="857" t="s">
        <v>7</v>
      </c>
      <c r="C439" s="858" t="s">
        <v>109</v>
      </c>
      <c r="D439" s="858" t="s">
        <v>110</v>
      </c>
      <c r="E439" s="858" t="s">
        <v>8</v>
      </c>
      <c r="F439" s="858" t="s">
        <v>111</v>
      </c>
      <c r="G439" s="853"/>
      <c r="H439" s="781"/>
      <c r="I439" s="781"/>
      <c r="J439" s="781"/>
      <c r="K439" s="781"/>
      <c r="L439" s="781"/>
      <c r="M439" s="781"/>
      <c r="N439" s="781"/>
    </row>
    <row r="440" spans="2:14" ht="16.5" customHeight="1" x14ac:dyDescent="0.25">
      <c r="B440" s="884" t="s">
        <v>528</v>
      </c>
      <c r="C440" s="860">
        <v>49035</v>
      </c>
      <c r="D440" s="861">
        <v>39531995.344328701</v>
      </c>
      <c r="E440" s="862">
        <v>48.847999432981027</v>
      </c>
      <c r="F440" s="861">
        <v>806.19955836297959</v>
      </c>
      <c r="G440" s="853"/>
      <c r="H440" s="781"/>
      <c r="I440" s="781"/>
      <c r="J440" s="781"/>
      <c r="K440" s="781"/>
      <c r="L440" s="781"/>
      <c r="M440" s="781"/>
      <c r="N440" s="781"/>
    </row>
    <row r="441" spans="2:14" ht="16.5" customHeight="1" x14ac:dyDescent="0.25">
      <c r="B441" s="869" t="s">
        <v>1</v>
      </c>
      <c r="C441" s="870">
        <v>147</v>
      </c>
      <c r="D441" s="886">
        <v>288293.67657424998</v>
      </c>
      <c r="E441" s="872">
        <v>0.35623219185295379</v>
      </c>
      <c r="F441" s="886">
        <v>1961.1814732942175</v>
      </c>
      <c r="G441" s="853"/>
      <c r="H441" s="781"/>
      <c r="I441" s="781"/>
      <c r="J441" s="781"/>
      <c r="K441" s="781"/>
      <c r="L441" s="781"/>
      <c r="M441" s="781"/>
      <c r="N441" s="781"/>
    </row>
    <row r="442" spans="2:14" ht="16.5" customHeight="1" x14ac:dyDescent="0.25">
      <c r="B442" s="859" t="s">
        <v>529</v>
      </c>
      <c r="C442" s="860">
        <v>2672</v>
      </c>
      <c r="D442" s="861">
        <v>3966060.7625520499</v>
      </c>
      <c r="E442" s="862">
        <v>4.9006920139715167</v>
      </c>
      <c r="F442" s="861">
        <v>1484.3041776018151</v>
      </c>
      <c r="G442" s="853"/>
      <c r="H442" s="781"/>
      <c r="I442" s="781"/>
      <c r="J442" s="781"/>
      <c r="K442" s="781"/>
      <c r="L442" s="781"/>
      <c r="M442" s="781"/>
      <c r="N442" s="781"/>
    </row>
    <row r="443" spans="2:14" ht="16.5" customHeight="1" x14ac:dyDescent="0.25">
      <c r="B443" s="869" t="s">
        <v>2</v>
      </c>
      <c r="C443" s="870">
        <v>4454</v>
      </c>
      <c r="D443" s="886">
        <v>35796992.987888798</v>
      </c>
      <c r="E443" s="872">
        <v>44.232816429937053</v>
      </c>
      <c r="F443" s="886">
        <v>8037.0437781519531</v>
      </c>
      <c r="G443" s="853"/>
      <c r="H443" s="781"/>
      <c r="I443" s="781"/>
      <c r="J443" s="781"/>
      <c r="K443" s="781"/>
      <c r="L443" s="781"/>
      <c r="M443" s="781"/>
      <c r="N443" s="781"/>
    </row>
    <row r="444" spans="2:14" ht="16.5" customHeight="1" x14ac:dyDescent="0.25">
      <c r="B444" s="859" t="s">
        <v>9</v>
      </c>
      <c r="C444" s="860">
        <v>1041</v>
      </c>
      <c r="D444" s="861">
        <v>1196905.7874958499</v>
      </c>
      <c r="E444" s="862">
        <v>1.4789653980194712</v>
      </c>
      <c r="F444" s="861">
        <v>1149.7654058557637</v>
      </c>
      <c r="G444" s="853"/>
      <c r="H444" s="781"/>
      <c r="I444" s="781"/>
      <c r="J444" s="781"/>
      <c r="K444" s="781"/>
      <c r="L444" s="781"/>
      <c r="M444" s="781"/>
      <c r="N444" s="781"/>
    </row>
    <row r="445" spans="2:14" ht="16.5" customHeight="1" x14ac:dyDescent="0.25">
      <c r="B445" s="869" t="s">
        <v>3</v>
      </c>
      <c r="C445" s="870">
        <v>8</v>
      </c>
      <c r="D445" s="886">
        <v>148337.67439229999</v>
      </c>
      <c r="E445" s="872">
        <v>0.18329453323798167</v>
      </c>
      <c r="F445" s="886">
        <v>18542.209299037499</v>
      </c>
      <c r="G445" s="853"/>
      <c r="H445" s="781"/>
      <c r="I445" s="781"/>
      <c r="J445" s="781"/>
      <c r="K445" s="781"/>
      <c r="L445" s="781"/>
      <c r="M445" s="781"/>
      <c r="N445" s="781"/>
    </row>
    <row r="446" spans="2:14" ht="16.5" customHeight="1" x14ac:dyDescent="0.25">
      <c r="B446" s="874" t="s">
        <v>4</v>
      </c>
      <c r="C446" s="875">
        <v>57357</v>
      </c>
      <c r="D446" s="876">
        <v>80928586.233231947</v>
      </c>
      <c r="E446" s="877">
        <v>100</v>
      </c>
      <c r="F446" s="876">
        <v>1410.9626764515569</v>
      </c>
      <c r="G446" s="853"/>
      <c r="H446" s="781"/>
      <c r="I446" s="781"/>
      <c r="J446" s="781"/>
      <c r="K446" s="781"/>
      <c r="L446" s="781"/>
      <c r="M446" s="781"/>
      <c r="N446" s="781"/>
    </row>
    <row r="447" spans="2:14" ht="16.5" customHeight="1" x14ac:dyDescent="0.25">
      <c r="B447" s="856"/>
      <c r="C447" s="856"/>
      <c r="D447" s="856"/>
      <c r="E447" s="856"/>
      <c r="F447" s="856"/>
      <c r="G447" s="853"/>
      <c r="H447" s="781"/>
      <c r="I447" s="781"/>
      <c r="J447" s="781"/>
      <c r="K447" s="781"/>
      <c r="L447" s="781"/>
      <c r="M447" s="781"/>
      <c r="N447" s="781"/>
    </row>
    <row r="448" spans="2:14" ht="16.5" customHeight="1" x14ac:dyDescent="0.25">
      <c r="B448" s="856"/>
      <c r="C448" s="922"/>
      <c r="D448" s="922"/>
      <c r="E448" s="856"/>
      <c r="F448" s="856"/>
      <c r="G448" s="853"/>
      <c r="H448" s="781"/>
      <c r="I448" s="781"/>
      <c r="J448" s="781"/>
      <c r="K448" s="781"/>
      <c r="L448" s="781"/>
      <c r="M448" s="781"/>
      <c r="N448" s="781"/>
    </row>
    <row r="449" spans="2:14" ht="16.5" customHeight="1" x14ac:dyDescent="0.25">
      <c r="B449" s="856"/>
      <c r="C449" s="856"/>
      <c r="D449" s="856"/>
      <c r="E449" s="856"/>
      <c r="F449" s="856"/>
      <c r="G449" s="853"/>
      <c r="H449" s="781"/>
      <c r="I449" s="781"/>
      <c r="J449" s="781"/>
      <c r="K449" s="781"/>
      <c r="L449" s="781"/>
      <c r="M449" s="781"/>
      <c r="N449" s="781"/>
    </row>
    <row r="450" spans="2:14" ht="16.5" customHeight="1" x14ac:dyDescent="0.25">
      <c r="B450" s="1299" t="s">
        <v>608</v>
      </c>
      <c r="C450" s="1299"/>
      <c r="D450" s="1299"/>
      <c r="E450" s="1299"/>
      <c r="F450" s="1299"/>
      <c r="G450" s="853"/>
      <c r="H450" s="781"/>
      <c r="I450" s="781"/>
      <c r="J450" s="781"/>
      <c r="K450" s="781"/>
      <c r="L450" s="781"/>
      <c r="M450" s="781"/>
      <c r="N450" s="781"/>
    </row>
    <row r="451" spans="2:14" ht="16.5" customHeight="1" x14ac:dyDescent="0.25">
      <c r="B451" s="1297" t="s">
        <v>609</v>
      </c>
      <c r="C451" s="1297"/>
      <c r="D451" s="1297"/>
      <c r="E451" s="1297"/>
      <c r="F451" s="1297"/>
      <c r="G451" s="853"/>
      <c r="H451" s="781"/>
      <c r="I451" s="781"/>
      <c r="J451" s="781"/>
      <c r="K451" s="781"/>
      <c r="L451" s="781"/>
      <c r="M451" s="781"/>
      <c r="N451" s="781"/>
    </row>
    <row r="452" spans="2:14" ht="16.5" customHeight="1" x14ac:dyDescent="0.25">
      <c r="B452" s="855" t="s">
        <v>811</v>
      </c>
      <c r="C452" s="856"/>
      <c r="D452" s="856"/>
      <c r="E452" s="856"/>
      <c r="F452" s="856"/>
      <c r="G452" s="853"/>
      <c r="H452" s="781"/>
      <c r="I452" s="781"/>
      <c r="J452" s="781"/>
      <c r="K452" s="781"/>
      <c r="L452" s="781"/>
      <c r="M452" s="781"/>
      <c r="N452" s="781"/>
    </row>
    <row r="453" spans="2:14" ht="16.5" customHeight="1" x14ac:dyDescent="0.25">
      <c r="B453" s="857" t="s">
        <v>7</v>
      </c>
      <c r="C453" s="858" t="s">
        <v>109</v>
      </c>
      <c r="D453" s="858" t="s">
        <v>110</v>
      </c>
      <c r="E453" s="858" t="s">
        <v>8</v>
      </c>
      <c r="F453" s="858" t="s">
        <v>111</v>
      </c>
      <c r="G453" s="853"/>
      <c r="H453" s="781"/>
      <c r="I453" s="781"/>
      <c r="J453" s="781"/>
      <c r="K453" s="781"/>
      <c r="L453" s="781"/>
      <c r="M453" s="781"/>
      <c r="N453" s="781"/>
    </row>
    <row r="454" spans="2:14" ht="16.5" customHeight="1" x14ac:dyDescent="0.25">
      <c r="B454" s="884" t="s">
        <v>528</v>
      </c>
      <c r="C454" s="860">
        <v>13520</v>
      </c>
      <c r="D454" s="861">
        <v>11211749.3148687</v>
      </c>
      <c r="E454" s="862">
        <v>52.970044649847914</v>
      </c>
      <c r="F454" s="861">
        <v>829.27139902875001</v>
      </c>
      <c r="G454" s="853"/>
      <c r="H454" s="781"/>
      <c r="I454" s="781"/>
      <c r="J454" s="781"/>
      <c r="K454" s="781"/>
      <c r="L454" s="781"/>
      <c r="M454" s="781"/>
      <c r="N454" s="781"/>
    </row>
    <row r="455" spans="2:14" ht="16.5" customHeight="1" x14ac:dyDescent="0.25">
      <c r="B455" s="869" t="s">
        <v>1</v>
      </c>
      <c r="C455" s="870">
        <v>35</v>
      </c>
      <c r="D455" s="886">
        <v>55903.153462349997</v>
      </c>
      <c r="E455" s="872">
        <v>0.26411512171797585</v>
      </c>
      <c r="F455" s="886">
        <v>1597.2329560671428</v>
      </c>
      <c r="G455" s="853"/>
      <c r="H455" s="781"/>
      <c r="I455" s="781"/>
      <c r="J455" s="781"/>
      <c r="K455" s="781"/>
      <c r="L455" s="781"/>
      <c r="M455" s="781"/>
      <c r="N455" s="781"/>
    </row>
    <row r="456" spans="2:14" ht="16.5" customHeight="1" x14ac:dyDescent="0.25">
      <c r="B456" s="859" t="s">
        <v>529</v>
      </c>
      <c r="C456" s="860">
        <v>720</v>
      </c>
      <c r="D456" s="861">
        <v>1650467.8487339001</v>
      </c>
      <c r="E456" s="862">
        <v>7.7976552262573442</v>
      </c>
      <c r="F456" s="861">
        <v>2292.3164565748611</v>
      </c>
      <c r="G456" s="853"/>
      <c r="H456" s="781"/>
      <c r="I456" s="781"/>
      <c r="J456" s="781"/>
      <c r="K456" s="781"/>
      <c r="L456" s="781"/>
      <c r="M456" s="781"/>
      <c r="N456" s="781"/>
    </row>
    <row r="457" spans="2:14" ht="16.5" customHeight="1" x14ac:dyDescent="0.25">
      <c r="B457" s="869" t="s">
        <v>2</v>
      </c>
      <c r="C457" s="870">
        <v>1359</v>
      </c>
      <c r="D457" s="886">
        <v>7829954.9107523197</v>
      </c>
      <c r="E457" s="872">
        <v>36.992716264072428</v>
      </c>
      <c r="F457" s="886">
        <v>5761.5562257191459</v>
      </c>
      <c r="G457" s="853"/>
      <c r="H457" s="781"/>
      <c r="I457" s="781"/>
      <c r="J457" s="781"/>
      <c r="K457" s="781"/>
      <c r="L457" s="781"/>
      <c r="M457" s="781"/>
      <c r="N457" s="781"/>
    </row>
    <row r="458" spans="2:14" ht="16.5" customHeight="1" x14ac:dyDescent="0.25">
      <c r="B458" s="859" t="s">
        <v>9</v>
      </c>
      <c r="C458" s="860">
        <v>327</v>
      </c>
      <c r="D458" s="861">
        <v>410585.4974698</v>
      </c>
      <c r="E458" s="862">
        <v>1.9398161270617047</v>
      </c>
      <c r="F458" s="861">
        <v>1255.6131421094801</v>
      </c>
      <c r="G458" s="853"/>
      <c r="H458" s="781"/>
      <c r="I458" s="781"/>
      <c r="J458" s="781"/>
      <c r="K458" s="781"/>
      <c r="L458" s="781"/>
      <c r="M458" s="781"/>
      <c r="N458" s="781"/>
    </row>
    <row r="459" spans="2:14" ht="16.5" customHeight="1" x14ac:dyDescent="0.25">
      <c r="B459" s="869" t="s">
        <v>3</v>
      </c>
      <c r="C459" s="870">
        <v>2</v>
      </c>
      <c r="D459" s="886">
        <v>7546.3054651499997</v>
      </c>
      <c r="E459" s="872">
        <v>3.5652611042621046E-2</v>
      </c>
      <c r="F459" s="886">
        <v>3773.1527325749998</v>
      </c>
      <c r="G459" s="853"/>
      <c r="H459" s="781"/>
      <c r="I459" s="781"/>
      <c r="J459" s="781"/>
      <c r="K459" s="781"/>
      <c r="L459" s="781"/>
      <c r="M459" s="781"/>
      <c r="N459" s="781"/>
    </row>
    <row r="460" spans="2:14" ht="16.5" customHeight="1" x14ac:dyDescent="0.25">
      <c r="B460" s="874" t="s">
        <v>4</v>
      </c>
      <c r="C460" s="875">
        <v>15963</v>
      </c>
      <c r="D460" s="876">
        <v>21166207.030752223</v>
      </c>
      <c r="E460" s="877">
        <v>99.999999999999986</v>
      </c>
      <c r="F460" s="876">
        <v>1325.9542085292378</v>
      </c>
      <c r="G460" s="853"/>
      <c r="H460" s="781"/>
      <c r="I460" s="781"/>
      <c r="J460" s="781"/>
      <c r="K460" s="781"/>
      <c r="L460" s="781"/>
      <c r="M460" s="781"/>
      <c r="N460" s="781"/>
    </row>
    <row r="461" spans="2:14" ht="16.5" customHeight="1" x14ac:dyDescent="0.25">
      <c r="B461" s="856"/>
      <c r="C461" s="856"/>
      <c r="D461" s="856"/>
      <c r="E461" s="930"/>
      <c r="F461" s="930"/>
      <c r="G461" s="853"/>
      <c r="H461" s="781"/>
      <c r="I461" s="781"/>
      <c r="J461" s="781"/>
      <c r="K461" s="781"/>
      <c r="L461" s="781"/>
      <c r="M461" s="781"/>
      <c r="N461" s="781"/>
    </row>
    <row r="462" spans="2:14" ht="16.5" customHeight="1" x14ac:dyDescent="0.25">
      <c r="B462" s="856"/>
      <c r="C462" s="922"/>
      <c r="D462" s="922"/>
      <c r="E462" s="856"/>
      <c r="F462" s="856"/>
      <c r="G462" s="853"/>
      <c r="H462" s="781"/>
      <c r="I462" s="781"/>
      <c r="J462" s="781"/>
      <c r="K462" s="781"/>
      <c r="L462" s="781"/>
      <c r="M462" s="781"/>
      <c r="N462" s="781"/>
    </row>
    <row r="463" spans="2:14" ht="16.5" customHeight="1" x14ac:dyDescent="0.25">
      <c r="B463" s="856"/>
      <c r="C463" s="856"/>
      <c r="D463" s="856"/>
      <c r="E463" s="856"/>
      <c r="F463" s="856"/>
      <c r="G463" s="853"/>
      <c r="H463" s="781"/>
      <c r="I463" s="781"/>
      <c r="J463" s="781"/>
      <c r="K463" s="781"/>
      <c r="L463" s="781"/>
      <c r="M463" s="781"/>
      <c r="N463" s="781"/>
    </row>
    <row r="464" spans="2:14" ht="16.5" customHeight="1" x14ac:dyDescent="0.25">
      <c r="B464" s="1299" t="s">
        <v>610</v>
      </c>
      <c r="C464" s="1299"/>
      <c r="D464" s="1299"/>
      <c r="E464" s="1299"/>
      <c r="F464" s="1299"/>
      <c r="G464" s="853"/>
      <c r="H464" s="781"/>
      <c r="I464" s="781"/>
      <c r="J464" s="781"/>
      <c r="K464" s="781"/>
      <c r="L464" s="781"/>
      <c r="M464" s="781"/>
      <c r="N464" s="781"/>
    </row>
    <row r="465" spans="2:14" ht="16.5" customHeight="1" x14ac:dyDescent="0.25">
      <c r="B465" s="1297" t="s">
        <v>531</v>
      </c>
      <c r="C465" s="1297"/>
      <c r="D465" s="1297"/>
      <c r="E465" s="1297"/>
      <c r="F465" s="1297"/>
      <c r="G465" s="853"/>
      <c r="H465" s="781"/>
      <c r="I465" s="781"/>
      <c r="J465" s="781"/>
      <c r="K465" s="781"/>
      <c r="L465" s="781"/>
      <c r="M465" s="781"/>
      <c r="N465" s="781"/>
    </row>
    <row r="466" spans="2:14" ht="16.5" customHeight="1" x14ac:dyDescent="0.25">
      <c r="B466" s="855" t="s">
        <v>811</v>
      </c>
      <c r="C466" s="856"/>
      <c r="D466" s="856"/>
      <c r="E466" s="856"/>
      <c r="F466" s="856"/>
      <c r="G466" s="853"/>
      <c r="H466" s="781"/>
      <c r="I466" s="781"/>
      <c r="J466" s="781"/>
      <c r="K466" s="781"/>
      <c r="L466" s="781"/>
      <c r="M466" s="781"/>
      <c r="N466" s="781"/>
    </row>
    <row r="467" spans="2:14" ht="16.5" customHeight="1" x14ac:dyDescent="0.25">
      <c r="B467" s="857" t="s">
        <v>7</v>
      </c>
      <c r="C467" s="858" t="s">
        <v>109</v>
      </c>
      <c r="D467" s="858" t="s">
        <v>110</v>
      </c>
      <c r="E467" s="858" t="s">
        <v>8</v>
      </c>
      <c r="F467" s="858" t="s">
        <v>111</v>
      </c>
      <c r="G467" s="853"/>
      <c r="H467" s="781"/>
      <c r="I467" s="781"/>
      <c r="J467" s="781"/>
      <c r="K467" s="781"/>
      <c r="L467" s="781"/>
      <c r="M467" s="781"/>
      <c r="N467" s="781"/>
    </row>
    <row r="468" spans="2:14" ht="16.5" customHeight="1" x14ac:dyDescent="0.25">
      <c r="B468" s="916" t="s">
        <v>535</v>
      </c>
      <c r="C468" s="923">
        <v>5</v>
      </c>
      <c r="D468" s="918">
        <v>432349.25071085821</v>
      </c>
      <c r="E468" s="919">
        <v>0.96100549067739471</v>
      </c>
      <c r="F468" s="918">
        <v>86469.850142171636</v>
      </c>
      <c r="G468" s="853"/>
      <c r="H468" s="781"/>
      <c r="I468" s="781"/>
      <c r="J468" s="781"/>
      <c r="K468" s="781"/>
      <c r="L468" s="781"/>
      <c r="M468" s="781"/>
      <c r="N468" s="781"/>
    </row>
    <row r="469" spans="2:14" ht="16.5" customHeight="1" x14ac:dyDescent="0.25">
      <c r="B469" s="869" t="s">
        <v>528</v>
      </c>
      <c r="C469" s="870">
        <v>2402</v>
      </c>
      <c r="D469" s="886">
        <v>16118623.851161599</v>
      </c>
      <c r="E469" s="872">
        <v>35.727715666585489</v>
      </c>
      <c r="F469" s="886">
        <v>6710.5011869948376</v>
      </c>
      <c r="G469" s="853"/>
      <c r="H469" s="781"/>
      <c r="I469" s="781"/>
      <c r="J469" s="781"/>
      <c r="K469" s="781"/>
      <c r="L469" s="781"/>
      <c r="M469" s="781"/>
      <c r="N469" s="781"/>
    </row>
    <row r="470" spans="2:14" ht="16.5" customHeight="1" x14ac:dyDescent="0.25">
      <c r="B470" s="859" t="s">
        <v>1</v>
      </c>
      <c r="C470" s="920">
        <v>38</v>
      </c>
      <c r="D470" s="861">
        <v>383130.71236804</v>
      </c>
      <c r="E470" s="862">
        <v>0.85160484868993713</v>
      </c>
      <c r="F470" s="861">
        <v>10082.38716758</v>
      </c>
      <c r="G470" s="853"/>
      <c r="H470" s="781"/>
      <c r="I470" s="781"/>
      <c r="J470" s="781"/>
      <c r="K470" s="781"/>
      <c r="L470" s="781"/>
      <c r="M470" s="781"/>
      <c r="N470" s="781"/>
    </row>
    <row r="471" spans="2:14" ht="16.5" customHeight="1" x14ac:dyDescent="0.25">
      <c r="B471" s="869" t="s">
        <v>529</v>
      </c>
      <c r="C471" s="870">
        <v>753</v>
      </c>
      <c r="D471" s="886">
        <v>13804459.925262401</v>
      </c>
      <c r="E471" s="872">
        <v>30.683901411188579</v>
      </c>
      <c r="F471" s="886">
        <v>18332.616102606109</v>
      </c>
      <c r="G471" s="853"/>
      <c r="H471" s="781"/>
      <c r="I471" s="781"/>
      <c r="J471" s="781"/>
      <c r="K471" s="781"/>
      <c r="L471" s="781"/>
      <c r="M471" s="781"/>
      <c r="N471" s="781"/>
    </row>
    <row r="472" spans="2:14" ht="16.5" customHeight="1" x14ac:dyDescent="0.25">
      <c r="B472" s="859" t="s">
        <v>2</v>
      </c>
      <c r="C472" s="920">
        <v>98</v>
      </c>
      <c r="D472" s="861">
        <v>5749455.9927750397</v>
      </c>
      <c r="E472" s="862">
        <v>12.779619181438081</v>
      </c>
      <c r="F472" s="861">
        <v>58667.918293622854</v>
      </c>
      <c r="G472" s="853"/>
      <c r="H472" s="781"/>
      <c r="I472" s="781"/>
      <c r="J472" s="781"/>
      <c r="K472" s="781"/>
      <c r="L472" s="781"/>
      <c r="M472" s="781"/>
      <c r="N472" s="781"/>
    </row>
    <row r="473" spans="2:14" ht="16.5" customHeight="1" x14ac:dyDescent="0.25">
      <c r="B473" s="869" t="s">
        <v>9</v>
      </c>
      <c r="C473" s="870">
        <v>1838</v>
      </c>
      <c r="D473" s="886">
        <v>7947448.6275311504</v>
      </c>
      <c r="E473" s="872">
        <v>17.665213378712927</v>
      </c>
      <c r="F473" s="886">
        <v>4323.9655209636294</v>
      </c>
      <c r="G473" s="853"/>
      <c r="H473" s="781"/>
      <c r="I473" s="781"/>
      <c r="J473" s="781"/>
      <c r="K473" s="781"/>
      <c r="L473" s="781"/>
      <c r="M473" s="781"/>
      <c r="N473" s="781"/>
    </row>
    <row r="474" spans="2:14" ht="16.5" customHeight="1" x14ac:dyDescent="0.25">
      <c r="B474" s="859" t="s">
        <v>3</v>
      </c>
      <c r="C474" s="920">
        <v>3</v>
      </c>
      <c r="D474" s="861">
        <v>553790.79687932006</v>
      </c>
      <c r="E474" s="862">
        <v>1.2309400227075973</v>
      </c>
      <c r="F474" s="861">
        <v>184596.93229310669</v>
      </c>
      <c r="G474" s="853"/>
      <c r="H474" s="781"/>
      <c r="I474" s="781"/>
      <c r="J474" s="781"/>
      <c r="K474" s="781"/>
      <c r="L474" s="781"/>
      <c r="M474" s="781"/>
      <c r="N474" s="781"/>
    </row>
    <row r="475" spans="2:14" ht="16.5" customHeight="1" x14ac:dyDescent="0.25">
      <c r="B475" s="874" t="s">
        <v>4</v>
      </c>
      <c r="C475" s="875">
        <v>5137</v>
      </c>
      <c r="D475" s="876">
        <v>44989259.156688407</v>
      </c>
      <c r="E475" s="877">
        <v>99.90000000000002</v>
      </c>
      <c r="F475" s="876">
        <v>8757.8857614733133</v>
      </c>
      <c r="G475" s="853"/>
      <c r="H475" s="781"/>
      <c r="I475" s="781"/>
      <c r="J475" s="781"/>
      <c r="K475" s="781"/>
      <c r="L475" s="781"/>
      <c r="M475" s="781"/>
      <c r="N475" s="781"/>
    </row>
    <row r="476" spans="2:14" ht="16.5" customHeight="1" x14ac:dyDescent="0.25">
      <c r="B476" s="856"/>
      <c r="C476" s="856"/>
      <c r="D476" s="856"/>
      <c r="E476" s="856"/>
      <c r="F476" s="856"/>
      <c r="G476" s="853"/>
      <c r="H476" s="781"/>
      <c r="I476" s="781"/>
      <c r="J476" s="781"/>
      <c r="K476" s="781"/>
      <c r="L476" s="781"/>
      <c r="M476" s="781"/>
      <c r="N476" s="781"/>
    </row>
    <row r="477" spans="2:14" ht="16.5" customHeight="1" x14ac:dyDescent="0.25">
      <c r="B477" s="856"/>
      <c r="C477" s="856"/>
      <c r="D477" s="856"/>
      <c r="E477" s="856"/>
      <c r="F477" s="856"/>
      <c r="G477" s="853"/>
      <c r="H477" s="781"/>
      <c r="I477" s="781"/>
      <c r="J477" s="781"/>
      <c r="K477" s="781"/>
      <c r="L477" s="781"/>
      <c r="M477" s="781"/>
      <c r="N477" s="781"/>
    </row>
    <row r="478" spans="2:14" ht="16.5" customHeight="1" x14ac:dyDescent="0.25">
      <c r="B478" s="856"/>
      <c r="C478" s="856"/>
      <c r="D478" s="856"/>
      <c r="E478" s="856"/>
      <c r="F478" s="856"/>
      <c r="G478" s="853"/>
      <c r="H478" s="781"/>
      <c r="I478" s="781"/>
      <c r="J478" s="781"/>
      <c r="K478" s="781"/>
      <c r="L478" s="781"/>
      <c r="M478" s="781"/>
      <c r="N478" s="781"/>
    </row>
    <row r="479" spans="2:14" ht="16.5" customHeight="1" x14ac:dyDescent="0.25">
      <c r="B479" s="1299" t="s">
        <v>611</v>
      </c>
      <c r="C479" s="1299"/>
      <c r="D479" s="1299"/>
      <c r="E479" s="1299"/>
      <c r="F479" s="1299"/>
      <c r="G479" s="853"/>
      <c r="H479" s="781"/>
      <c r="I479" s="781"/>
      <c r="J479" s="781"/>
      <c r="K479" s="781"/>
      <c r="L479" s="781"/>
      <c r="M479" s="781"/>
      <c r="N479" s="781"/>
    </row>
    <row r="480" spans="2:14" ht="16.5" customHeight="1" x14ac:dyDescent="0.25">
      <c r="B480" s="1297" t="s">
        <v>531</v>
      </c>
      <c r="C480" s="1297"/>
      <c r="D480" s="1297"/>
      <c r="E480" s="1297"/>
      <c r="F480" s="1297"/>
      <c r="G480" s="853"/>
      <c r="H480" s="781"/>
      <c r="I480" s="781"/>
      <c r="J480" s="781"/>
      <c r="K480" s="781"/>
      <c r="L480" s="781"/>
      <c r="M480" s="781"/>
      <c r="N480" s="781"/>
    </row>
    <row r="481" spans="2:14" ht="16.5" customHeight="1" x14ac:dyDescent="0.25">
      <c r="B481" s="855" t="s">
        <v>811</v>
      </c>
      <c r="C481" s="856"/>
      <c r="D481" s="856"/>
      <c r="E481" s="856"/>
      <c r="F481" s="856"/>
      <c r="G481" s="853"/>
      <c r="H481" s="781"/>
      <c r="I481" s="781"/>
      <c r="J481" s="781"/>
      <c r="K481" s="781"/>
      <c r="L481" s="781"/>
      <c r="M481" s="781"/>
      <c r="N481" s="781"/>
    </row>
    <row r="482" spans="2:14" ht="16.5" customHeight="1" x14ac:dyDescent="0.25">
      <c r="B482" s="857" t="s">
        <v>7</v>
      </c>
      <c r="C482" s="858" t="s">
        <v>109</v>
      </c>
      <c r="D482" s="858" t="s">
        <v>110</v>
      </c>
      <c r="E482" s="858" t="s">
        <v>8</v>
      </c>
      <c r="F482" s="858" t="s">
        <v>111</v>
      </c>
      <c r="G482" s="853"/>
      <c r="H482" s="781"/>
      <c r="I482" s="781"/>
      <c r="J482" s="781"/>
      <c r="K482" s="781"/>
      <c r="L482" s="781"/>
      <c r="M482" s="781"/>
      <c r="N482" s="781"/>
    </row>
    <row r="483" spans="2:14" ht="16.5" customHeight="1" x14ac:dyDescent="0.25">
      <c r="B483" s="916" t="s">
        <v>535</v>
      </c>
      <c r="C483" s="917">
        <v>1</v>
      </c>
      <c r="D483" s="918">
        <v>310669.77385295002</v>
      </c>
      <c r="E483" s="919">
        <v>0.59237440071754155</v>
      </c>
      <c r="F483" s="918">
        <v>310669.77385295002</v>
      </c>
      <c r="G483" s="853"/>
      <c r="H483" s="781"/>
      <c r="I483" s="781"/>
      <c r="J483" s="781"/>
      <c r="K483" s="781"/>
      <c r="L483" s="781"/>
      <c r="M483" s="781"/>
      <c r="N483" s="781"/>
    </row>
    <row r="484" spans="2:14" ht="16.5" customHeight="1" x14ac:dyDescent="0.25">
      <c r="B484" s="869" t="s">
        <v>528</v>
      </c>
      <c r="C484" s="870">
        <v>4169</v>
      </c>
      <c r="D484" s="886">
        <v>18605174.870438501</v>
      </c>
      <c r="E484" s="872">
        <v>35.475705207606623</v>
      </c>
      <c r="F484" s="886">
        <v>4462.742832918806</v>
      </c>
      <c r="G484" s="853"/>
      <c r="H484" s="781"/>
      <c r="I484" s="781"/>
      <c r="J484" s="781"/>
      <c r="K484" s="781"/>
      <c r="L484" s="781"/>
      <c r="M484" s="781"/>
      <c r="N484" s="781"/>
    </row>
    <row r="485" spans="2:14" ht="16.5" customHeight="1" x14ac:dyDescent="0.25">
      <c r="B485" s="859" t="s">
        <v>1</v>
      </c>
      <c r="C485" s="920">
        <v>30</v>
      </c>
      <c r="D485" s="861">
        <v>106899.05219993999</v>
      </c>
      <c r="E485" s="862">
        <v>0.20383142266742066</v>
      </c>
      <c r="F485" s="861">
        <v>3563.3017399979999</v>
      </c>
      <c r="G485" s="853"/>
      <c r="H485" s="781"/>
      <c r="I485" s="781"/>
      <c r="J485" s="781"/>
      <c r="K485" s="781"/>
      <c r="L485" s="781"/>
      <c r="M485" s="781"/>
      <c r="N485" s="781"/>
    </row>
    <row r="486" spans="2:14" ht="16.5" customHeight="1" x14ac:dyDescent="0.25">
      <c r="B486" s="869" t="s">
        <v>529</v>
      </c>
      <c r="C486" s="870">
        <v>837</v>
      </c>
      <c r="D486" s="886">
        <v>10373847.671590099</v>
      </c>
      <c r="E486" s="872">
        <v>19.780494643492322</v>
      </c>
      <c r="F486" s="886">
        <v>12394.083239653643</v>
      </c>
      <c r="G486" s="853"/>
      <c r="H486" s="781"/>
      <c r="I486" s="781"/>
      <c r="J486" s="781"/>
      <c r="K486" s="781"/>
      <c r="L486" s="781"/>
      <c r="M486" s="781"/>
      <c r="N486" s="781"/>
    </row>
    <row r="487" spans="2:14" ht="16.5" customHeight="1" x14ac:dyDescent="0.25">
      <c r="B487" s="859" t="s">
        <v>2</v>
      </c>
      <c r="C487" s="920">
        <v>130</v>
      </c>
      <c r="D487" s="861">
        <v>3532734.0229044501</v>
      </c>
      <c r="E487" s="862">
        <v>6.7360952877991789</v>
      </c>
      <c r="F487" s="861">
        <v>27174.877099264999</v>
      </c>
      <c r="G487" s="853"/>
      <c r="H487" s="781"/>
      <c r="I487" s="781"/>
      <c r="J487" s="781"/>
      <c r="K487" s="781"/>
      <c r="L487" s="781"/>
      <c r="M487" s="781"/>
      <c r="N487" s="781"/>
    </row>
    <row r="488" spans="2:14" ht="16.5" customHeight="1" x14ac:dyDescent="0.25">
      <c r="B488" s="869" t="s">
        <v>9</v>
      </c>
      <c r="C488" s="870">
        <v>2100</v>
      </c>
      <c r="D488" s="886">
        <v>6662896.7501778696</v>
      </c>
      <c r="E488" s="872">
        <v>12.704581525519373</v>
      </c>
      <c r="F488" s="886">
        <v>3172.8079762751759</v>
      </c>
      <c r="G488" s="853"/>
      <c r="H488" s="781"/>
      <c r="I488" s="781"/>
      <c r="J488" s="781"/>
      <c r="K488" s="781"/>
      <c r="L488" s="781"/>
      <c r="M488" s="781"/>
      <c r="N488" s="781"/>
    </row>
    <row r="489" spans="2:14" ht="16.5" customHeight="1" x14ac:dyDescent="0.25">
      <c r="B489" s="859" t="s">
        <v>3</v>
      </c>
      <c r="C489" s="920">
        <v>6</v>
      </c>
      <c r="D489" s="861">
        <v>12852612.3210676</v>
      </c>
      <c r="E489" s="862">
        <v>24.506917512197539</v>
      </c>
      <c r="F489" s="861">
        <v>2142102.0535112666</v>
      </c>
      <c r="G489" s="853"/>
      <c r="H489" s="781"/>
      <c r="I489" s="781"/>
      <c r="J489" s="781"/>
      <c r="K489" s="781"/>
      <c r="L489" s="781"/>
      <c r="M489" s="781"/>
      <c r="N489" s="781"/>
    </row>
    <row r="490" spans="2:14" ht="16.5" customHeight="1" x14ac:dyDescent="0.25">
      <c r="B490" s="874" t="s">
        <v>4</v>
      </c>
      <c r="C490" s="875">
        <v>7273</v>
      </c>
      <c r="D490" s="876">
        <v>52444834.462231413</v>
      </c>
      <c r="E490" s="877">
        <v>100</v>
      </c>
      <c r="F490" s="876">
        <v>7210.8943300194433</v>
      </c>
      <c r="G490" s="853"/>
      <c r="H490" s="781"/>
      <c r="I490" s="781"/>
      <c r="J490" s="781"/>
      <c r="K490" s="781"/>
      <c r="L490" s="781"/>
      <c r="M490" s="781"/>
      <c r="N490" s="781"/>
    </row>
    <row r="491" spans="2:14" ht="16.5" customHeight="1" x14ac:dyDescent="0.25">
      <c r="B491" s="856"/>
      <c r="C491" s="856"/>
      <c r="D491" s="856"/>
      <c r="E491" s="856"/>
      <c r="F491" s="856"/>
      <c r="G491" s="853"/>
      <c r="H491" s="781"/>
      <c r="I491" s="781"/>
      <c r="J491" s="781"/>
      <c r="K491" s="781"/>
      <c r="L491" s="781"/>
      <c r="M491" s="781"/>
      <c r="N491" s="781"/>
    </row>
    <row r="492" spans="2:14" ht="16.5" customHeight="1" x14ac:dyDescent="0.25">
      <c r="B492" s="856"/>
      <c r="C492" s="922"/>
      <c r="D492" s="922"/>
      <c r="E492" s="856"/>
      <c r="F492" s="856"/>
      <c r="G492" s="853"/>
      <c r="H492" s="781"/>
      <c r="I492" s="781"/>
      <c r="J492" s="781"/>
      <c r="K492" s="781"/>
      <c r="L492" s="781"/>
      <c r="M492" s="781"/>
      <c r="N492" s="781"/>
    </row>
    <row r="493" spans="2:14" ht="16.5" customHeight="1" x14ac:dyDescent="0.25">
      <c r="B493" s="856"/>
      <c r="C493" s="856"/>
      <c r="D493" s="856"/>
      <c r="E493" s="856"/>
      <c r="F493" s="856"/>
      <c r="G493" s="853"/>
      <c r="H493" s="781"/>
      <c r="I493" s="781"/>
      <c r="J493" s="781"/>
      <c r="K493" s="781"/>
      <c r="L493" s="781"/>
      <c r="M493" s="781"/>
      <c r="N493" s="781"/>
    </row>
    <row r="494" spans="2:14" ht="16.5" customHeight="1" x14ac:dyDescent="0.25">
      <c r="B494" s="1299" t="s">
        <v>614</v>
      </c>
      <c r="C494" s="1299"/>
      <c r="D494" s="1299"/>
      <c r="E494" s="1299"/>
      <c r="F494" s="1299"/>
      <c r="G494" s="853"/>
      <c r="H494" s="781"/>
      <c r="I494" s="781"/>
      <c r="J494" s="781"/>
      <c r="K494" s="781"/>
      <c r="L494" s="781"/>
      <c r="M494" s="781"/>
      <c r="N494" s="781"/>
    </row>
    <row r="495" spans="2:14" ht="16.5" customHeight="1" x14ac:dyDescent="0.25">
      <c r="B495" s="1297" t="s">
        <v>531</v>
      </c>
      <c r="C495" s="1297"/>
      <c r="D495" s="1297"/>
      <c r="E495" s="1297"/>
      <c r="F495" s="1297"/>
      <c r="G495" s="853"/>
      <c r="H495" s="781"/>
      <c r="I495" s="781"/>
      <c r="J495" s="781"/>
      <c r="K495" s="781"/>
      <c r="L495" s="781"/>
      <c r="M495" s="781"/>
      <c r="N495" s="781"/>
    </row>
    <row r="496" spans="2:14" ht="16.5" customHeight="1" x14ac:dyDescent="0.25">
      <c r="B496" s="855" t="s">
        <v>811</v>
      </c>
      <c r="C496" s="856"/>
      <c r="D496" s="856"/>
      <c r="E496" s="856"/>
      <c r="F496" s="856"/>
      <c r="G496" s="853"/>
      <c r="H496" s="781"/>
      <c r="I496" s="781"/>
      <c r="J496" s="781"/>
      <c r="K496" s="781"/>
      <c r="L496" s="781"/>
      <c r="M496" s="781"/>
      <c r="N496" s="781"/>
    </row>
    <row r="497" spans="2:14" ht="16.5" customHeight="1" x14ac:dyDescent="0.25">
      <c r="B497" s="857" t="s">
        <v>7</v>
      </c>
      <c r="C497" s="858" t="s">
        <v>109</v>
      </c>
      <c r="D497" s="858" t="s">
        <v>110</v>
      </c>
      <c r="E497" s="858" t="s">
        <v>8</v>
      </c>
      <c r="F497" s="858" t="s">
        <v>111</v>
      </c>
      <c r="G497" s="853"/>
      <c r="H497" s="781"/>
      <c r="I497" s="781"/>
      <c r="J497" s="781"/>
      <c r="K497" s="781"/>
      <c r="L497" s="781"/>
      <c r="M497" s="781"/>
      <c r="N497" s="781"/>
    </row>
    <row r="498" spans="2:14" ht="16.5" customHeight="1" x14ac:dyDescent="0.25">
      <c r="B498" s="916" t="s">
        <v>535</v>
      </c>
      <c r="C498" s="917">
        <v>6</v>
      </c>
      <c r="D498" s="918">
        <v>129605.98333912538</v>
      </c>
      <c r="E498" s="919">
        <v>0.35947385661917181</v>
      </c>
      <c r="F498" s="918">
        <v>21600.997223187562</v>
      </c>
      <c r="G498" s="853"/>
      <c r="H498" s="781"/>
      <c r="I498" s="781"/>
      <c r="J498" s="781"/>
      <c r="K498" s="781"/>
      <c r="L498" s="781"/>
      <c r="M498" s="781"/>
      <c r="N498" s="781"/>
    </row>
    <row r="499" spans="2:14" ht="16.5" customHeight="1" x14ac:dyDescent="0.25">
      <c r="B499" s="869" t="s">
        <v>528</v>
      </c>
      <c r="C499" s="870">
        <v>3971</v>
      </c>
      <c r="D499" s="886">
        <v>15688628.472608</v>
      </c>
      <c r="E499" s="872">
        <v>43.413822717251428</v>
      </c>
      <c r="F499" s="886">
        <v>3950.8004212057417</v>
      </c>
      <c r="G499" s="853"/>
      <c r="H499" s="781"/>
      <c r="I499" s="781"/>
      <c r="J499" s="781"/>
      <c r="K499" s="781"/>
      <c r="L499" s="781"/>
      <c r="M499" s="781"/>
      <c r="N499" s="781"/>
    </row>
    <row r="500" spans="2:14" ht="16.5" customHeight="1" x14ac:dyDescent="0.25">
      <c r="B500" s="859" t="s">
        <v>1</v>
      </c>
      <c r="C500" s="920">
        <v>37</v>
      </c>
      <c r="D500" s="861">
        <v>319366.24778421997</v>
      </c>
      <c r="E500" s="862">
        <v>0.88579102451306868</v>
      </c>
      <c r="F500" s="861">
        <v>8631.5202103843239</v>
      </c>
      <c r="G500" s="853"/>
      <c r="H500" s="781"/>
      <c r="I500" s="781"/>
      <c r="J500" s="781"/>
      <c r="K500" s="781"/>
      <c r="L500" s="781"/>
      <c r="M500" s="781"/>
      <c r="N500" s="781"/>
    </row>
    <row r="501" spans="2:14" ht="16.5" customHeight="1" x14ac:dyDescent="0.25">
      <c r="B501" s="869" t="s">
        <v>529</v>
      </c>
      <c r="C501" s="870">
        <v>750</v>
      </c>
      <c r="D501" s="886">
        <v>8555033.86002356</v>
      </c>
      <c r="E501" s="872">
        <v>23.728156184915083</v>
      </c>
      <c r="F501" s="886">
        <v>11406.711813364747</v>
      </c>
      <c r="G501" s="853"/>
      <c r="H501" s="781"/>
      <c r="I501" s="781"/>
      <c r="J501" s="781"/>
      <c r="K501" s="781"/>
      <c r="L501" s="781"/>
      <c r="M501" s="781"/>
      <c r="N501" s="781"/>
    </row>
    <row r="502" spans="2:14" ht="16.5" customHeight="1" x14ac:dyDescent="0.25">
      <c r="B502" s="859" t="s">
        <v>2</v>
      </c>
      <c r="C502" s="920">
        <v>113</v>
      </c>
      <c r="D502" s="861">
        <v>4681393.8779007401</v>
      </c>
      <c r="E502" s="862">
        <v>12.984267147906781</v>
      </c>
      <c r="F502" s="861">
        <v>41428.26440620124</v>
      </c>
      <c r="G502" s="853"/>
      <c r="H502" s="781"/>
      <c r="I502" s="781"/>
      <c r="J502" s="781"/>
      <c r="K502" s="781"/>
      <c r="L502" s="781"/>
      <c r="M502" s="781"/>
      <c r="N502" s="781"/>
    </row>
    <row r="503" spans="2:14" ht="16.5" customHeight="1" x14ac:dyDescent="0.25">
      <c r="B503" s="869" t="s">
        <v>9</v>
      </c>
      <c r="C503" s="870">
        <v>1600</v>
      </c>
      <c r="D503" s="886">
        <v>4606061.4921512101</v>
      </c>
      <c r="E503" s="872">
        <v>12.775325997691137</v>
      </c>
      <c r="F503" s="886">
        <v>2878.7884325945065</v>
      </c>
      <c r="G503" s="853"/>
      <c r="H503" s="781"/>
      <c r="I503" s="781"/>
      <c r="J503" s="781"/>
      <c r="K503" s="781"/>
      <c r="L503" s="781"/>
      <c r="M503" s="781"/>
      <c r="N503" s="781"/>
    </row>
    <row r="504" spans="2:14" ht="16.5" customHeight="1" x14ac:dyDescent="0.25">
      <c r="B504" s="859" t="s">
        <v>3</v>
      </c>
      <c r="C504" s="920">
        <v>3</v>
      </c>
      <c r="D504" s="861">
        <v>2074265.8844607701</v>
      </c>
      <c r="E504" s="862">
        <v>5.7531630711033364</v>
      </c>
      <c r="F504" s="861">
        <v>691421.96148692339</v>
      </c>
      <c r="G504" s="853"/>
      <c r="H504" s="781"/>
      <c r="I504" s="781"/>
      <c r="J504" s="781"/>
      <c r="K504" s="781"/>
      <c r="L504" s="781"/>
      <c r="M504" s="781"/>
      <c r="N504" s="781"/>
    </row>
    <row r="505" spans="2:14" ht="16.5" customHeight="1" x14ac:dyDescent="0.25">
      <c r="B505" s="874" t="s">
        <v>4</v>
      </c>
      <c r="C505" s="875">
        <v>6480</v>
      </c>
      <c r="D505" s="876">
        <v>36054355.818267621</v>
      </c>
      <c r="E505" s="877">
        <v>99.9</v>
      </c>
      <c r="F505" s="876">
        <v>5563.9437991153736</v>
      </c>
      <c r="G505" s="853"/>
      <c r="H505" s="781"/>
      <c r="I505" s="781"/>
      <c r="J505" s="781"/>
      <c r="K505" s="781"/>
      <c r="L505" s="781"/>
      <c r="M505" s="781"/>
      <c r="N505" s="781"/>
    </row>
    <row r="506" spans="2:14" ht="16.5" customHeight="1" x14ac:dyDescent="0.25">
      <c r="B506" s="931"/>
      <c r="C506" s="931"/>
      <c r="D506" s="931"/>
      <c r="E506" s="932"/>
      <c r="F506" s="932"/>
      <c r="G506" s="853"/>
      <c r="H506" s="781"/>
      <c r="I506" s="781"/>
      <c r="J506" s="781"/>
      <c r="K506" s="781"/>
      <c r="L506" s="781"/>
      <c r="M506" s="781"/>
      <c r="N506" s="781"/>
    </row>
    <row r="507" spans="2:14" ht="16.5" customHeight="1" x14ac:dyDescent="0.25">
      <c r="B507" s="931"/>
      <c r="C507" s="922"/>
      <c r="D507" s="922"/>
      <c r="E507" s="931"/>
      <c r="F507" s="931"/>
      <c r="G507" s="853"/>
      <c r="H507" s="781"/>
      <c r="I507" s="781"/>
      <c r="J507" s="781"/>
      <c r="K507" s="781"/>
      <c r="L507" s="781"/>
      <c r="M507" s="781"/>
      <c r="N507" s="781"/>
    </row>
    <row r="508" spans="2:14" ht="16.5" customHeight="1" x14ac:dyDescent="0.25">
      <c r="B508" s="931"/>
      <c r="C508" s="931"/>
      <c r="D508" s="931"/>
      <c r="E508" s="931"/>
      <c r="F508" s="931"/>
      <c r="G508" s="853"/>
      <c r="H508" s="781"/>
      <c r="I508" s="781"/>
      <c r="J508" s="781"/>
      <c r="K508" s="781"/>
      <c r="L508" s="781"/>
      <c r="M508" s="781"/>
      <c r="N508" s="781"/>
    </row>
    <row r="509" spans="2:14" ht="16.5" customHeight="1" x14ac:dyDescent="0.25">
      <c r="B509" s="1302" t="s">
        <v>615</v>
      </c>
      <c r="C509" s="1302"/>
      <c r="D509" s="1302"/>
      <c r="E509" s="1302"/>
      <c r="F509" s="1302"/>
      <c r="G509" s="853"/>
      <c r="H509" s="781"/>
      <c r="I509" s="781"/>
      <c r="J509" s="781"/>
      <c r="K509" s="781"/>
      <c r="L509" s="781"/>
      <c r="M509" s="781"/>
      <c r="N509" s="781"/>
    </row>
    <row r="510" spans="2:14" ht="16.5" customHeight="1" x14ac:dyDescent="0.25">
      <c r="B510" s="1303" t="s">
        <v>531</v>
      </c>
      <c r="C510" s="1303"/>
      <c r="D510" s="1303"/>
      <c r="E510" s="1303"/>
      <c r="F510" s="1303"/>
      <c r="G510" s="853"/>
      <c r="H510" s="781"/>
      <c r="I510" s="781"/>
      <c r="J510" s="781"/>
      <c r="K510" s="781"/>
      <c r="L510" s="781"/>
      <c r="M510" s="781"/>
      <c r="N510" s="781"/>
    </row>
    <row r="511" spans="2:14" ht="16.5" customHeight="1" x14ac:dyDescent="0.25">
      <c r="B511" s="933" t="s">
        <v>811</v>
      </c>
      <c r="C511" s="931"/>
      <c r="D511" s="931"/>
      <c r="E511" s="931"/>
      <c r="F511" s="931"/>
      <c r="H511" s="781"/>
      <c r="I511" s="781"/>
      <c r="J511" s="781"/>
      <c r="K511" s="781"/>
      <c r="L511" s="781"/>
      <c r="M511" s="781"/>
      <c r="N511" s="781"/>
    </row>
    <row r="512" spans="2:14" ht="16.5" customHeight="1" x14ac:dyDescent="0.25">
      <c r="B512" s="857" t="s">
        <v>7</v>
      </c>
      <c r="C512" s="858" t="s">
        <v>109</v>
      </c>
      <c r="D512" s="858" t="s">
        <v>110</v>
      </c>
      <c r="E512" s="858" t="s">
        <v>8</v>
      </c>
      <c r="F512" s="858" t="s">
        <v>111</v>
      </c>
      <c r="G512" s="853"/>
      <c r="H512" s="781"/>
      <c r="I512" s="781"/>
      <c r="J512" s="781"/>
      <c r="K512" s="781"/>
      <c r="L512" s="781"/>
      <c r="M512" s="781"/>
      <c r="N512" s="781"/>
    </row>
    <row r="513" spans="2:14" ht="16.5" customHeight="1" x14ac:dyDescent="0.25">
      <c r="B513" s="916" t="s">
        <v>535</v>
      </c>
      <c r="C513" s="917">
        <v>3</v>
      </c>
      <c r="D513" s="918">
        <v>161363.88457546348</v>
      </c>
      <c r="E513" s="919">
        <v>0.62946133085201128</v>
      </c>
      <c r="F513" s="918">
        <v>53787.961525154496</v>
      </c>
      <c r="G513" s="853"/>
      <c r="H513" s="781"/>
      <c r="I513" s="781"/>
      <c r="J513" s="781"/>
      <c r="K513" s="781"/>
      <c r="L513" s="781"/>
      <c r="M513" s="781"/>
      <c r="N513" s="781"/>
    </row>
    <row r="514" spans="2:14" ht="16.5" customHeight="1" x14ac:dyDescent="0.25">
      <c r="B514" s="869" t="s">
        <v>528</v>
      </c>
      <c r="C514" s="870">
        <v>2391</v>
      </c>
      <c r="D514" s="886">
        <v>12125748.7788368</v>
      </c>
      <c r="E514" s="872">
        <v>47.301104481865991</v>
      </c>
      <c r="F514" s="886">
        <v>5071.4131237293186</v>
      </c>
      <c r="G514" s="853"/>
      <c r="H514" s="781"/>
      <c r="I514" s="781"/>
      <c r="J514" s="781"/>
      <c r="K514" s="781"/>
      <c r="L514" s="781"/>
      <c r="M514" s="781"/>
      <c r="N514" s="781"/>
    </row>
    <row r="515" spans="2:14" ht="16.5" customHeight="1" x14ac:dyDescent="0.25">
      <c r="B515" s="859" t="s">
        <v>1</v>
      </c>
      <c r="C515" s="920">
        <v>16</v>
      </c>
      <c r="D515" s="861">
        <v>88571.432196520007</v>
      </c>
      <c r="E515" s="862">
        <v>0.34550662766064627</v>
      </c>
      <c r="F515" s="861">
        <v>5535.7145122825004</v>
      </c>
      <c r="G515" s="853"/>
      <c r="H515" s="781"/>
      <c r="I515" s="781"/>
      <c r="J515" s="781"/>
      <c r="K515" s="781"/>
      <c r="L515" s="781"/>
      <c r="M515" s="781"/>
      <c r="N515" s="781"/>
    </row>
    <row r="516" spans="2:14" ht="16.5" customHeight="1" x14ac:dyDescent="0.25">
      <c r="B516" s="869" t="s">
        <v>529</v>
      </c>
      <c r="C516" s="870">
        <v>340</v>
      </c>
      <c r="D516" s="886">
        <v>4398430.6558857597</v>
      </c>
      <c r="E516" s="872">
        <v>17.157755104856509</v>
      </c>
      <c r="F516" s="886">
        <v>12936.560752605175</v>
      </c>
      <c r="G516" s="853"/>
      <c r="H516" s="781"/>
      <c r="I516" s="781"/>
      <c r="J516" s="781"/>
      <c r="K516" s="781"/>
      <c r="L516" s="781"/>
      <c r="M516" s="781"/>
      <c r="N516" s="781"/>
    </row>
    <row r="517" spans="2:14" ht="16.5" customHeight="1" x14ac:dyDescent="0.25">
      <c r="B517" s="859" t="s">
        <v>2</v>
      </c>
      <c r="C517" s="920">
        <v>77</v>
      </c>
      <c r="D517" s="861">
        <v>3167273.1795255998</v>
      </c>
      <c r="E517" s="862">
        <v>12.355156149105358</v>
      </c>
      <c r="F517" s="861">
        <v>41133.417915916878</v>
      </c>
      <c r="G517" s="853"/>
      <c r="H517" s="781"/>
      <c r="I517" s="781"/>
      <c r="J517" s="781"/>
      <c r="K517" s="781"/>
      <c r="L517" s="781"/>
      <c r="M517" s="781"/>
      <c r="N517" s="781"/>
    </row>
    <row r="518" spans="2:14" ht="16.5" customHeight="1" x14ac:dyDescent="0.25">
      <c r="B518" s="869" t="s">
        <v>9</v>
      </c>
      <c r="C518" s="870">
        <v>360</v>
      </c>
      <c r="D518" s="886">
        <v>1117583.95410836</v>
      </c>
      <c r="E518" s="872">
        <v>4.3595621470237571</v>
      </c>
      <c r="F518" s="886">
        <v>3104.3998725232223</v>
      </c>
      <c r="G518" s="853"/>
      <c r="H518" s="781"/>
      <c r="I518" s="781"/>
      <c r="J518" s="781"/>
      <c r="K518" s="781"/>
      <c r="L518" s="781"/>
      <c r="M518" s="781"/>
      <c r="N518" s="781"/>
    </row>
    <row r="519" spans="2:14" ht="16.5" customHeight="1" x14ac:dyDescent="0.25">
      <c r="B519" s="859" t="s">
        <v>3</v>
      </c>
      <c r="C519" s="920">
        <v>5</v>
      </c>
      <c r="D519" s="861">
        <v>4576262.0309960004</v>
      </c>
      <c r="E519" s="862">
        <v>17.75145415863571</v>
      </c>
      <c r="F519" s="861">
        <v>915252.40619920008</v>
      </c>
      <c r="G519" s="853"/>
      <c r="H519" s="781"/>
      <c r="I519" s="781"/>
      <c r="J519" s="781"/>
      <c r="K519" s="781"/>
      <c r="L519" s="781"/>
      <c r="M519" s="781"/>
      <c r="N519" s="781"/>
    </row>
    <row r="520" spans="2:14" ht="16.5" customHeight="1" x14ac:dyDescent="0.25">
      <c r="B520" s="874" t="s">
        <v>4</v>
      </c>
      <c r="C520" s="875">
        <v>3192</v>
      </c>
      <c r="D520" s="876">
        <v>25635233.916124508</v>
      </c>
      <c r="E520" s="877">
        <v>99.899999999999977</v>
      </c>
      <c r="F520" s="876">
        <v>8031.0883195878787</v>
      </c>
      <c r="G520" s="853"/>
      <c r="H520" s="781"/>
      <c r="I520" s="781"/>
      <c r="J520" s="781"/>
      <c r="K520" s="781"/>
      <c r="L520" s="781"/>
      <c r="M520" s="781"/>
      <c r="N520" s="781"/>
    </row>
    <row r="521" spans="2:14" ht="16.5" customHeight="1" x14ac:dyDescent="0.25">
      <c r="B521" s="856"/>
      <c r="C521" s="856"/>
      <c r="D521" s="856"/>
      <c r="E521" s="856"/>
      <c r="F521" s="856"/>
      <c r="G521" s="853"/>
      <c r="H521" s="781"/>
      <c r="I521" s="781"/>
      <c r="J521" s="781"/>
      <c r="K521" s="781"/>
      <c r="L521" s="781"/>
      <c r="M521" s="781"/>
      <c r="N521" s="781"/>
    </row>
    <row r="522" spans="2:14" ht="16.5" customHeight="1" x14ac:dyDescent="0.25">
      <c r="B522" s="856"/>
      <c r="C522" s="856"/>
      <c r="D522" s="856"/>
      <c r="E522" s="856"/>
      <c r="F522" s="856"/>
      <c r="G522" s="853"/>
      <c r="H522" s="781"/>
      <c r="I522" s="781"/>
      <c r="J522" s="781"/>
      <c r="K522" s="781"/>
      <c r="L522" s="781"/>
      <c r="M522" s="781"/>
      <c r="N522" s="781"/>
    </row>
    <row r="523" spans="2:14" ht="16.5" customHeight="1" x14ac:dyDescent="0.25">
      <c r="B523" s="856"/>
      <c r="C523" s="856"/>
      <c r="D523" s="856"/>
      <c r="E523" s="856"/>
      <c r="F523" s="856"/>
      <c r="G523" s="853"/>
      <c r="H523" s="781"/>
      <c r="I523" s="781"/>
      <c r="J523" s="781"/>
      <c r="K523" s="781"/>
      <c r="L523" s="781"/>
      <c r="M523" s="781"/>
      <c r="N523" s="781"/>
    </row>
    <row r="524" spans="2:14" ht="16.5" customHeight="1" x14ac:dyDescent="0.25">
      <c r="B524" s="1302" t="s">
        <v>616</v>
      </c>
      <c r="C524" s="1302"/>
      <c r="D524" s="1302"/>
      <c r="E524" s="1302"/>
      <c r="F524" s="1302"/>
      <c r="G524" s="853"/>
      <c r="H524" s="781"/>
      <c r="I524" s="781"/>
      <c r="J524" s="781"/>
      <c r="K524" s="781"/>
      <c r="L524" s="781"/>
      <c r="M524" s="781"/>
      <c r="N524" s="781"/>
    </row>
    <row r="525" spans="2:14" ht="16.5" customHeight="1" x14ac:dyDescent="0.25">
      <c r="B525" s="1303" t="s">
        <v>531</v>
      </c>
      <c r="C525" s="1303"/>
      <c r="D525" s="1303"/>
      <c r="E525" s="1303"/>
      <c r="F525" s="1303"/>
      <c r="G525" s="934"/>
      <c r="H525" s="781"/>
      <c r="I525" s="781"/>
      <c r="J525" s="781"/>
      <c r="K525" s="781"/>
      <c r="L525" s="781"/>
      <c r="M525" s="781"/>
      <c r="N525" s="781"/>
    </row>
    <row r="526" spans="2:14" ht="16.5" customHeight="1" x14ac:dyDescent="0.25">
      <c r="B526" s="933" t="s">
        <v>811</v>
      </c>
      <c r="C526" s="931"/>
      <c r="D526" s="931"/>
      <c r="E526" s="931"/>
      <c r="F526" s="931"/>
      <c r="G526" s="934"/>
      <c r="H526" s="781"/>
      <c r="I526" s="781"/>
      <c r="J526" s="781"/>
      <c r="K526" s="781"/>
      <c r="L526" s="781"/>
      <c r="M526" s="781"/>
      <c r="N526" s="781"/>
    </row>
    <row r="527" spans="2:14" ht="16.5" customHeight="1" x14ac:dyDescent="0.25">
      <c r="B527" s="857" t="s">
        <v>7</v>
      </c>
      <c r="C527" s="935" t="s">
        <v>109</v>
      </c>
      <c r="D527" s="935" t="s">
        <v>110</v>
      </c>
      <c r="E527" s="935" t="s">
        <v>8</v>
      </c>
      <c r="F527" s="935" t="s">
        <v>111</v>
      </c>
      <c r="G527" s="934"/>
      <c r="H527" s="781"/>
      <c r="I527" s="781"/>
      <c r="J527" s="781"/>
      <c r="K527" s="781"/>
      <c r="L527" s="781"/>
      <c r="M527" s="781"/>
      <c r="N527" s="781"/>
    </row>
    <row r="528" spans="2:14" ht="16.5" customHeight="1" x14ac:dyDescent="0.25">
      <c r="B528" s="884" t="s">
        <v>528</v>
      </c>
      <c r="C528" s="936">
        <v>958</v>
      </c>
      <c r="D528" s="937">
        <v>11790702.617904199</v>
      </c>
      <c r="E528" s="938">
        <v>41.974149009833738</v>
      </c>
      <c r="F528" s="937">
        <v>12307.622774430271</v>
      </c>
      <c r="G528" s="934"/>
      <c r="H528" s="781"/>
      <c r="I528" s="781"/>
      <c r="J528" s="781"/>
      <c r="K528" s="781"/>
      <c r="L528" s="781"/>
      <c r="M528" s="781"/>
      <c r="N528" s="781"/>
    </row>
    <row r="529" spans="2:14" ht="16.5" customHeight="1" x14ac:dyDescent="0.25">
      <c r="B529" s="869" t="s">
        <v>1</v>
      </c>
      <c r="C529" s="939">
        <v>15</v>
      </c>
      <c r="D529" s="940">
        <v>351608.84795292001</v>
      </c>
      <c r="E529" s="941">
        <v>1.2517050641868503</v>
      </c>
      <c r="F529" s="940">
        <v>23440.589863527999</v>
      </c>
      <c r="G529" s="934"/>
      <c r="H529" s="781"/>
      <c r="I529" s="781"/>
      <c r="J529" s="781"/>
      <c r="K529" s="781"/>
      <c r="L529" s="781"/>
      <c r="M529" s="781"/>
      <c r="N529" s="781"/>
    </row>
    <row r="530" spans="2:14" ht="16.5" customHeight="1" x14ac:dyDescent="0.25">
      <c r="B530" s="859" t="s">
        <v>529</v>
      </c>
      <c r="C530" s="936">
        <v>224</v>
      </c>
      <c r="D530" s="937">
        <v>8942898.6687769108</v>
      </c>
      <c r="E530" s="938">
        <v>31.836148656067799</v>
      </c>
      <c r="F530" s="937">
        <v>39923.654771325491</v>
      </c>
      <c r="G530" s="934"/>
      <c r="H530" s="781"/>
      <c r="I530" s="781"/>
      <c r="J530" s="781"/>
      <c r="K530" s="781"/>
      <c r="L530" s="781"/>
      <c r="M530" s="781"/>
      <c r="N530" s="781"/>
    </row>
    <row r="531" spans="2:14" ht="16.5" customHeight="1" x14ac:dyDescent="0.25">
      <c r="B531" s="869" t="s">
        <v>2</v>
      </c>
      <c r="C531" s="939">
        <v>34</v>
      </c>
      <c r="D531" s="940">
        <v>1063558.00671068</v>
      </c>
      <c r="E531" s="941">
        <v>3.7861986431993442</v>
      </c>
      <c r="F531" s="940">
        <v>31281.117844431763</v>
      </c>
      <c r="G531" s="934"/>
      <c r="H531" s="781"/>
      <c r="I531" s="781"/>
      <c r="J531" s="781"/>
      <c r="K531" s="781"/>
      <c r="L531" s="781"/>
      <c r="M531" s="781"/>
      <c r="N531" s="781"/>
    </row>
    <row r="532" spans="2:14" ht="16.5" customHeight="1" x14ac:dyDescent="0.25">
      <c r="B532" s="859" t="s">
        <v>9</v>
      </c>
      <c r="C532" s="936">
        <v>653</v>
      </c>
      <c r="D532" s="937">
        <v>3038526.4805352399</v>
      </c>
      <c r="E532" s="938">
        <v>10.816960396460413</v>
      </c>
      <c r="F532" s="937">
        <v>4653.1799089360493</v>
      </c>
      <c r="G532" s="934"/>
      <c r="H532" s="781"/>
      <c r="I532" s="781"/>
      <c r="J532" s="781"/>
      <c r="K532" s="781"/>
      <c r="L532" s="781"/>
      <c r="M532" s="781"/>
      <c r="N532" s="781"/>
    </row>
    <row r="533" spans="2:14" ht="16.5" customHeight="1" x14ac:dyDescent="0.25">
      <c r="B533" s="869" t="s">
        <v>3</v>
      </c>
      <c r="C533" s="939">
        <v>7</v>
      </c>
      <c r="D533" s="940">
        <v>2903096.4784658002</v>
      </c>
      <c r="E533" s="941">
        <v>10.334838230251867</v>
      </c>
      <c r="F533" s="940">
        <v>414728.06835225719</v>
      </c>
      <c r="G533" s="934"/>
      <c r="H533" s="781"/>
      <c r="I533" s="781"/>
      <c r="J533" s="781"/>
      <c r="K533" s="781"/>
      <c r="L533" s="781"/>
      <c r="M533" s="781"/>
      <c r="N533" s="781"/>
    </row>
    <row r="534" spans="2:14" ht="16.5" customHeight="1" x14ac:dyDescent="0.25">
      <c r="B534" s="874" t="s">
        <v>4</v>
      </c>
      <c r="C534" s="942">
        <v>1891</v>
      </c>
      <c r="D534" s="943">
        <v>28090391.100345746</v>
      </c>
      <c r="E534" s="944">
        <v>100</v>
      </c>
      <c r="F534" s="943">
        <v>14854.781121282784</v>
      </c>
      <c r="G534" s="934"/>
      <c r="H534" s="781"/>
      <c r="I534" s="781"/>
      <c r="J534" s="781"/>
      <c r="K534" s="781"/>
      <c r="L534" s="781"/>
      <c r="M534" s="781"/>
      <c r="N534" s="781"/>
    </row>
    <row r="535" spans="2:14" ht="16.5" customHeight="1" x14ac:dyDescent="0.25">
      <c r="B535" s="931"/>
      <c r="C535" s="945"/>
      <c r="D535" s="945"/>
      <c r="E535" s="931"/>
      <c r="F535" s="931"/>
      <c r="G535" s="934"/>
      <c r="H535" s="781"/>
      <c r="I535" s="781"/>
      <c r="J535" s="781"/>
      <c r="K535" s="781"/>
      <c r="L535" s="781"/>
      <c r="M535" s="781"/>
      <c r="N535" s="781"/>
    </row>
    <row r="536" spans="2:14" ht="16.5" customHeight="1" x14ac:dyDescent="0.25">
      <c r="B536" s="1177"/>
      <c r="C536" s="1177"/>
      <c r="D536" s="1177"/>
      <c r="E536" s="931"/>
      <c r="F536" s="931"/>
      <c r="G536" s="934"/>
      <c r="H536" s="781"/>
      <c r="I536" s="781"/>
      <c r="J536" s="781"/>
      <c r="K536" s="781"/>
      <c r="L536" s="781"/>
      <c r="M536" s="781"/>
      <c r="N536" s="781"/>
    </row>
    <row r="537" spans="2:14" ht="16.5" customHeight="1" x14ac:dyDescent="0.25">
      <c r="B537" s="931"/>
      <c r="C537" s="931"/>
      <c r="D537" s="931"/>
      <c r="E537" s="931"/>
      <c r="F537" s="931"/>
      <c r="G537" s="934"/>
      <c r="H537" s="781"/>
      <c r="I537" s="781"/>
      <c r="J537" s="781"/>
      <c r="K537" s="781"/>
      <c r="L537" s="781"/>
      <c r="M537" s="781"/>
      <c r="N537" s="781"/>
    </row>
    <row r="538" spans="2:14" ht="16.5" customHeight="1" x14ac:dyDescent="0.25">
      <c r="B538" s="1302" t="s">
        <v>617</v>
      </c>
      <c r="C538" s="1302"/>
      <c r="D538" s="1302"/>
      <c r="E538" s="1302"/>
      <c r="F538" s="1302"/>
      <c r="G538" s="934"/>
      <c r="H538" s="781"/>
      <c r="I538" s="781"/>
      <c r="J538" s="781"/>
      <c r="K538" s="781"/>
      <c r="L538" s="781"/>
      <c r="M538" s="781"/>
      <c r="N538" s="781"/>
    </row>
    <row r="539" spans="2:14" ht="16.5" customHeight="1" x14ac:dyDescent="0.25">
      <c r="B539" s="1303" t="s">
        <v>531</v>
      </c>
      <c r="C539" s="1303"/>
      <c r="D539" s="1303"/>
      <c r="E539" s="1303"/>
      <c r="F539" s="1303"/>
      <c r="G539" s="934"/>
      <c r="H539" s="781"/>
      <c r="I539" s="781"/>
      <c r="J539" s="781"/>
      <c r="K539" s="781"/>
      <c r="L539" s="781"/>
      <c r="M539" s="781"/>
      <c r="N539" s="781"/>
    </row>
    <row r="540" spans="2:14" ht="16.5" customHeight="1" x14ac:dyDescent="0.25">
      <c r="B540" s="933" t="s">
        <v>811</v>
      </c>
      <c r="C540" s="931"/>
      <c r="D540" s="931"/>
      <c r="E540" s="931"/>
      <c r="F540" s="931"/>
      <c r="G540" s="934"/>
      <c r="H540" s="781"/>
      <c r="I540" s="781"/>
      <c r="J540" s="781"/>
      <c r="K540" s="781"/>
      <c r="L540" s="781"/>
      <c r="M540" s="781"/>
      <c r="N540" s="781"/>
    </row>
    <row r="541" spans="2:14" ht="16.5" customHeight="1" x14ac:dyDescent="0.25">
      <c r="B541" s="947" t="s">
        <v>7</v>
      </c>
      <c r="C541" s="935" t="s">
        <v>109</v>
      </c>
      <c r="D541" s="935" t="s">
        <v>110</v>
      </c>
      <c r="E541" s="935" t="s">
        <v>8</v>
      </c>
      <c r="F541" s="935" t="s">
        <v>111</v>
      </c>
      <c r="G541" s="934"/>
      <c r="H541" s="781"/>
      <c r="I541" s="781"/>
      <c r="J541" s="781"/>
      <c r="K541" s="781"/>
      <c r="L541" s="781"/>
      <c r="M541" s="781"/>
      <c r="N541" s="781"/>
    </row>
    <row r="542" spans="2:14" ht="16.5" customHeight="1" x14ac:dyDescent="0.25">
      <c r="B542" s="916" t="s">
        <v>535</v>
      </c>
      <c r="C542" s="917">
        <v>5</v>
      </c>
      <c r="D542" s="918">
        <v>146730.01822499998</v>
      </c>
      <c r="E542" s="919">
        <v>3.1117435076436075E-2</v>
      </c>
      <c r="F542" s="918">
        <v>29346.003644999997</v>
      </c>
      <c r="G542" s="934"/>
      <c r="H542" s="781"/>
      <c r="I542" s="781"/>
      <c r="J542" s="781"/>
      <c r="K542" s="781"/>
      <c r="L542" s="781"/>
      <c r="M542" s="781"/>
      <c r="N542" s="781"/>
    </row>
    <row r="543" spans="2:14" ht="16.5" customHeight="1" x14ac:dyDescent="0.25">
      <c r="B543" s="869" t="s">
        <v>528</v>
      </c>
      <c r="C543" s="870">
        <v>33059</v>
      </c>
      <c r="D543" s="886">
        <v>234197123.80537701</v>
      </c>
      <c r="E543" s="872">
        <v>49.666822666966794</v>
      </c>
      <c r="F543" s="886">
        <v>7084.2168185782084</v>
      </c>
      <c r="G543" s="934"/>
      <c r="H543" s="781"/>
      <c r="I543" s="781"/>
      <c r="J543" s="781"/>
      <c r="K543" s="781"/>
      <c r="L543" s="781"/>
      <c r="M543" s="781"/>
      <c r="N543" s="781"/>
    </row>
    <row r="544" spans="2:14" ht="16.5" customHeight="1" x14ac:dyDescent="0.25">
      <c r="B544" s="859" t="s">
        <v>1</v>
      </c>
      <c r="C544" s="920">
        <v>326</v>
      </c>
      <c r="D544" s="861">
        <v>3821858.1163752801</v>
      </c>
      <c r="E544" s="862">
        <v>0.81051187239200695</v>
      </c>
      <c r="F544" s="861">
        <v>11723.4911545254</v>
      </c>
      <c r="G544" s="934"/>
      <c r="H544" s="781"/>
      <c r="I544" s="781"/>
      <c r="J544" s="781"/>
      <c r="K544" s="781"/>
      <c r="L544" s="781"/>
      <c r="M544" s="781"/>
      <c r="N544" s="781"/>
    </row>
    <row r="545" spans="2:14" ht="16.5" customHeight="1" x14ac:dyDescent="0.25">
      <c r="B545" s="869" t="s">
        <v>529</v>
      </c>
      <c r="C545" s="870">
        <v>4691</v>
      </c>
      <c r="D545" s="886">
        <v>91292209.916995093</v>
      </c>
      <c r="E545" s="872">
        <v>19.360587897701588</v>
      </c>
      <c r="F545" s="886">
        <v>19461.140464079108</v>
      </c>
      <c r="G545" s="934"/>
      <c r="H545" s="781"/>
      <c r="I545" s="781"/>
      <c r="J545" s="781"/>
      <c r="K545" s="781"/>
      <c r="L545" s="781"/>
      <c r="M545" s="781"/>
      <c r="N545" s="781"/>
    </row>
    <row r="546" spans="2:14" ht="16.5" customHeight="1" x14ac:dyDescent="0.25">
      <c r="B546" s="859" t="s">
        <v>2</v>
      </c>
      <c r="C546" s="920">
        <v>1042</v>
      </c>
      <c r="D546" s="861">
        <v>54749004.361330502</v>
      </c>
      <c r="E546" s="862">
        <v>11.610770647494872</v>
      </c>
      <c r="F546" s="861">
        <v>52542.230673061902</v>
      </c>
      <c r="G546" s="934"/>
      <c r="H546" s="781"/>
      <c r="I546" s="781"/>
      <c r="J546" s="781"/>
      <c r="K546" s="781"/>
      <c r="L546" s="781"/>
      <c r="M546" s="781"/>
      <c r="N546" s="781"/>
    </row>
    <row r="547" spans="2:14" ht="16.5" customHeight="1" x14ac:dyDescent="0.25">
      <c r="B547" s="869" t="s">
        <v>9</v>
      </c>
      <c r="C547" s="870">
        <v>17022</v>
      </c>
      <c r="D547" s="886">
        <v>79224602.916823804</v>
      </c>
      <c r="E547" s="872">
        <v>16.801377574562711</v>
      </c>
      <c r="F547" s="886">
        <v>4654.2476158397258</v>
      </c>
      <c r="G547" s="853"/>
      <c r="H547" s="781"/>
      <c r="I547" s="781"/>
      <c r="J547" s="781"/>
      <c r="K547" s="781"/>
      <c r="L547" s="781"/>
      <c r="M547" s="781"/>
      <c r="N547" s="781"/>
    </row>
    <row r="548" spans="2:14" ht="16.5" customHeight="1" x14ac:dyDescent="0.25">
      <c r="B548" s="859" t="s">
        <v>3</v>
      </c>
      <c r="C548" s="920">
        <v>28</v>
      </c>
      <c r="D548" s="861">
        <v>8104822.9600125598</v>
      </c>
      <c r="E548" s="862">
        <v>1.7188119058055771</v>
      </c>
      <c r="F548" s="861">
        <v>289457.9628575914</v>
      </c>
      <c r="G548" s="853"/>
      <c r="H548" s="781"/>
      <c r="I548" s="781"/>
      <c r="J548" s="781"/>
      <c r="K548" s="781"/>
      <c r="L548" s="781"/>
      <c r="M548" s="781"/>
      <c r="N548" s="781"/>
    </row>
    <row r="549" spans="2:14" ht="16.5" customHeight="1" x14ac:dyDescent="0.25">
      <c r="B549" s="948" t="s">
        <v>4</v>
      </c>
      <c r="C549" s="942">
        <v>56173</v>
      </c>
      <c r="D549" s="943">
        <v>471536352.09513927</v>
      </c>
      <c r="E549" s="877">
        <v>99.999999999999986</v>
      </c>
      <c r="F549" s="943">
        <v>8394.3594270403792</v>
      </c>
      <c r="G549" s="853"/>
      <c r="H549" s="781"/>
      <c r="I549" s="781"/>
      <c r="J549" s="781"/>
      <c r="K549" s="781"/>
      <c r="L549" s="781"/>
      <c r="M549" s="781"/>
      <c r="N549" s="781"/>
    </row>
    <row r="550" spans="2:14" ht="16.5" customHeight="1" x14ac:dyDescent="0.25">
      <c r="B550" s="931"/>
      <c r="C550" s="945"/>
      <c r="D550" s="945"/>
      <c r="E550" s="932"/>
      <c r="F550" s="932"/>
      <c r="G550" s="853"/>
      <c r="H550" s="781"/>
      <c r="I550" s="781"/>
      <c r="J550" s="781"/>
      <c r="K550" s="781"/>
      <c r="L550" s="781"/>
      <c r="M550" s="781"/>
      <c r="N550" s="781"/>
    </row>
    <row r="551" spans="2:14" ht="16.5" customHeight="1" x14ac:dyDescent="0.25">
      <c r="B551" s="1177"/>
      <c r="C551" s="1177"/>
      <c r="D551" s="1177"/>
      <c r="E551" s="931"/>
      <c r="F551" s="931"/>
      <c r="G551" s="853"/>
      <c r="H551" s="781"/>
      <c r="I551" s="781"/>
      <c r="J551" s="781"/>
      <c r="K551" s="781"/>
      <c r="L551" s="781"/>
      <c r="M551" s="781"/>
      <c r="N551" s="781"/>
    </row>
    <row r="552" spans="2:14" ht="16.5" customHeight="1" x14ac:dyDescent="0.25">
      <c r="B552" s="931"/>
      <c r="C552" s="931"/>
      <c r="D552" s="931"/>
      <c r="E552" s="931"/>
      <c r="F552" s="931"/>
      <c r="G552" s="853"/>
      <c r="H552" s="781"/>
      <c r="I552" s="781"/>
      <c r="J552" s="781"/>
      <c r="K552" s="781"/>
      <c r="L552" s="781"/>
      <c r="M552" s="781"/>
      <c r="N552" s="781"/>
    </row>
    <row r="553" spans="2:14" ht="16.5" customHeight="1" x14ac:dyDescent="0.25">
      <c r="B553" s="1302" t="s">
        <v>618</v>
      </c>
      <c r="C553" s="1302"/>
      <c r="D553" s="1302"/>
      <c r="E553" s="1302"/>
      <c r="F553" s="1302"/>
      <c r="G553" s="853"/>
      <c r="H553" s="781"/>
      <c r="I553" s="781"/>
      <c r="J553" s="781"/>
      <c r="K553" s="781"/>
      <c r="L553" s="781"/>
      <c r="M553" s="781"/>
      <c r="N553" s="781"/>
    </row>
    <row r="554" spans="2:14" ht="16.5" customHeight="1" x14ac:dyDescent="0.25">
      <c r="B554" s="1303" t="s">
        <v>531</v>
      </c>
      <c r="C554" s="1303"/>
      <c r="D554" s="1303"/>
      <c r="E554" s="1303"/>
      <c r="F554" s="1303"/>
      <c r="G554" s="853"/>
      <c r="H554" s="781"/>
      <c r="I554" s="781"/>
      <c r="J554" s="781"/>
      <c r="K554" s="781"/>
      <c r="L554" s="781"/>
      <c r="M554" s="781"/>
      <c r="N554" s="781"/>
    </row>
    <row r="555" spans="2:14" ht="16.5" customHeight="1" x14ac:dyDescent="0.25">
      <c r="B555" s="933" t="s">
        <v>811</v>
      </c>
      <c r="C555" s="931"/>
      <c r="D555" s="931"/>
      <c r="E555" s="931"/>
      <c r="F555" s="931"/>
      <c r="G555" s="853"/>
      <c r="H555" s="781"/>
      <c r="I555" s="781"/>
      <c r="J555" s="781"/>
      <c r="K555" s="781"/>
      <c r="L555" s="781"/>
      <c r="M555" s="781"/>
      <c r="N555" s="781"/>
    </row>
    <row r="556" spans="2:14" ht="16.5" customHeight="1" x14ac:dyDescent="0.25">
      <c r="B556" s="947" t="s">
        <v>7</v>
      </c>
      <c r="C556" s="935" t="s">
        <v>109</v>
      </c>
      <c r="D556" s="935" t="s">
        <v>110</v>
      </c>
      <c r="E556" s="935" t="s">
        <v>8</v>
      </c>
      <c r="F556" s="935" t="s">
        <v>111</v>
      </c>
      <c r="G556" s="853"/>
      <c r="H556" s="781"/>
      <c r="I556" s="781"/>
      <c r="J556" s="781"/>
      <c r="K556" s="781"/>
      <c r="L556" s="781"/>
      <c r="M556" s="781"/>
      <c r="N556" s="781"/>
    </row>
    <row r="557" spans="2:14" ht="16.5" customHeight="1" x14ac:dyDescent="0.25">
      <c r="B557" s="1180" t="s">
        <v>528</v>
      </c>
      <c r="C557" s="936">
        <v>2843</v>
      </c>
      <c r="D557" s="937">
        <v>15734022.1341438</v>
      </c>
      <c r="E557" s="938">
        <v>30.579940197443133</v>
      </c>
      <c r="F557" s="937">
        <v>5534.3025445458316</v>
      </c>
      <c r="G557" s="853"/>
      <c r="H557" s="781"/>
      <c r="I557" s="781"/>
      <c r="J557" s="781"/>
      <c r="K557" s="781"/>
      <c r="L557" s="781"/>
      <c r="M557" s="781"/>
      <c r="N557" s="781"/>
    </row>
    <row r="558" spans="2:14" ht="16.5" customHeight="1" x14ac:dyDescent="0.25">
      <c r="B558" s="1181" t="s">
        <v>1</v>
      </c>
      <c r="C558" s="939">
        <v>68</v>
      </c>
      <c r="D558" s="940">
        <v>479432.570717</v>
      </c>
      <c r="E558" s="872">
        <v>0.93180365555842004</v>
      </c>
      <c r="F558" s="940">
        <v>7050.4789811323526</v>
      </c>
      <c r="G558" s="853"/>
      <c r="H558" s="781"/>
      <c r="I558" s="781"/>
      <c r="J558" s="781"/>
      <c r="K558" s="781"/>
      <c r="L558" s="781"/>
      <c r="M558" s="781"/>
      <c r="N558" s="781"/>
    </row>
    <row r="559" spans="2:14" ht="16.5" customHeight="1" x14ac:dyDescent="0.25">
      <c r="B559" s="1182" t="s">
        <v>529</v>
      </c>
      <c r="C559" s="936">
        <v>818</v>
      </c>
      <c r="D559" s="937">
        <v>9777290.9068084303</v>
      </c>
      <c r="E559" s="862">
        <v>19.002704373624962</v>
      </c>
      <c r="F559" s="937">
        <v>11952.678370181455</v>
      </c>
      <c r="G559" s="853"/>
      <c r="H559" s="781"/>
      <c r="I559" s="781"/>
      <c r="J559" s="781"/>
      <c r="K559" s="781"/>
      <c r="L559" s="781"/>
      <c r="M559" s="781"/>
      <c r="N559" s="781"/>
    </row>
    <row r="560" spans="2:14" ht="16.5" customHeight="1" x14ac:dyDescent="0.25">
      <c r="B560" s="1181" t="s">
        <v>2</v>
      </c>
      <c r="C560" s="939">
        <v>119</v>
      </c>
      <c r="D560" s="940">
        <v>9129669.3032386005</v>
      </c>
      <c r="E560" s="872">
        <v>17.744016052298576</v>
      </c>
      <c r="F560" s="940">
        <v>76719.910111248741</v>
      </c>
      <c r="G560" s="853"/>
      <c r="H560" s="781"/>
      <c r="I560" s="781"/>
      <c r="J560" s="781"/>
      <c r="K560" s="781"/>
      <c r="L560" s="781"/>
      <c r="M560" s="781"/>
      <c r="N560" s="781"/>
    </row>
    <row r="561" spans="2:14" ht="16.5" customHeight="1" x14ac:dyDescent="0.25">
      <c r="B561" s="1182" t="s">
        <v>9</v>
      </c>
      <c r="C561" s="936">
        <v>1211</v>
      </c>
      <c r="D561" s="937">
        <v>4819392.38080745</v>
      </c>
      <c r="E561" s="862">
        <v>9.3667550189400277</v>
      </c>
      <c r="F561" s="937">
        <v>3979.6799180903799</v>
      </c>
      <c r="G561" s="946"/>
      <c r="H561" s="781"/>
      <c r="I561" s="781"/>
      <c r="J561" s="781"/>
      <c r="K561" s="781"/>
      <c r="L561" s="781"/>
      <c r="M561" s="781"/>
      <c r="N561" s="781"/>
    </row>
    <row r="562" spans="2:14" ht="16.5" customHeight="1" x14ac:dyDescent="0.25">
      <c r="B562" s="1181" t="s">
        <v>3</v>
      </c>
      <c r="C562" s="939">
        <v>29</v>
      </c>
      <c r="D562" s="940">
        <v>11512295.0712454</v>
      </c>
      <c r="E562" s="872">
        <v>22.374780702134874</v>
      </c>
      <c r="F562" s="940">
        <v>396975.69211191038</v>
      </c>
      <c r="G562" s="946"/>
      <c r="H562" s="781"/>
      <c r="I562" s="781"/>
      <c r="J562" s="781"/>
      <c r="K562" s="781"/>
      <c r="L562" s="781"/>
      <c r="M562" s="781"/>
      <c r="N562" s="781"/>
    </row>
    <row r="563" spans="2:14" ht="16.5" customHeight="1" x14ac:dyDescent="0.25">
      <c r="B563" s="948" t="s">
        <v>4</v>
      </c>
      <c r="C563" s="942">
        <v>5088</v>
      </c>
      <c r="D563" s="943">
        <v>51452102.366960682</v>
      </c>
      <c r="E563" s="944">
        <v>99.999999999999986</v>
      </c>
      <c r="F563" s="943">
        <v>10112.441502940386</v>
      </c>
      <c r="G563" s="946"/>
      <c r="H563" s="781"/>
      <c r="I563" s="781"/>
      <c r="J563" s="781"/>
      <c r="K563" s="781"/>
      <c r="L563" s="781"/>
      <c r="M563" s="781"/>
      <c r="N563" s="781"/>
    </row>
    <row r="564" spans="2:14" ht="16.5" customHeight="1" x14ac:dyDescent="0.25">
      <c r="B564" s="856"/>
      <c r="C564" s="856"/>
      <c r="D564" s="856"/>
      <c r="E564" s="856"/>
      <c r="F564" s="856"/>
      <c r="G564" s="853"/>
      <c r="H564" s="781"/>
      <c r="I564" s="781"/>
      <c r="J564" s="781"/>
      <c r="K564" s="781"/>
      <c r="L564" s="781"/>
      <c r="M564" s="781"/>
      <c r="N564" s="781"/>
    </row>
    <row r="565" spans="2:14" ht="16.5" customHeight="1" x14ac:dyDescent="0.25">
      <c r="B565" s="856"/>
      <c r="C565" s="856"/>
      <c r="D565" s="856"/>
      <c r="E565" s="856"/>
      <c r="F565" s="856"/>
      <c r="G565" s="853"/>
      <c r="H565" s="781"/>
      <c r="I565" s="781"/>
      <c r="J565" s="781"/>
      <c r="K565" s="781"/>
      <c r="L565" s="781"/>
      <c r="M565" s="781"/>
      <c r="N565" s="781"/>
    </row>
    <row r="566" spans="2:14" ht="16.5" customHeight="1" x14ac:dyDescent="0.25">
      <c r="B566" s="856"/>
      <c r="C566" s="856"/>
      <c r="D566" s="856"/>
      <c r="E566" s="856"/>
      <c r="F566" s="856"/>
      <c r="G566" s="853"/>
      <c r="H566" s="781"/>
      <c r="I566" s="781"/>
      <c r="J566" s="781"/>
      <c r="K566" s="781"/>
      <c r="L566" s="781"/>
      <c r="M566" s="781"/>
      <c r="N566" s="781"/>
    </row>
    <row r="567" spans="2:14" ht="16.5" customHeight="1" x14ac:dyDescent="0.25">
      <c r="B567" s="1302" t="s">
        <v>619</v>
      </c>
      <c r="C567" s="1302"/>
      <c r="D567" s="1302"/>
      <c r="E567" s="1302"/>
      <c r="F567" s="1302"/>
      <c r="G567" s="853"/>
      <c r="H567" s="781"/>
      <c r="I567" s="781"/>
      <c r="J567" s="781"/>
      <c r="K567" s="781"/>
      <c r="L567" s="781"/>
      <c r="M567" s="781"/>
      <c r="N567" s="781"/>
    </row>
    <row r="568" spans="2:14" ht="16.5" customHeight="1" x14ac:dyDescent="0.25">
      <c r="B568" s="1297" t="s">
        <v>620</v>
      </c>
      <c r="C568" s="1297"/>
      <c r="D568" s="1297"/>
      <c r="E568" s="1297"/>
      <c r="F568" s="1297"/>
      <c r="G568" s="934"/>
      <c r="H568" s="781"/>
      <c r="I568" s="781"/>
      <c r="J568" s="781"/>
      <c r="K568" s="781"/>
      <c r="L568" s="781"/>
      <c r="M568" s="781"/>
      <c r="N568" s="781"/>
    </row>
    <row r="569" spans="2:14" ht="16.5" customHeight="1" x14ac:dyDescent="0.25">
      <c r="B569" s="933" t="s">
        <v>811</v>
      </c>
      <c r="C569" s="931"/>
      <c r="D569" s="931"/>
      <c r="E569" s="931"/>
      <c r="F569" s="931"/>
      <c r="G569" s="934"/>
      <c r="H569" s="781"/>
      <c r="I569" s="781"/>
      <c r="J569" s="781"/>
      <c r="K569" s="781"/>
      <c r="L569" s="781"/>
      <c r="M569" s="781"/>
      <c r="N569" s="781"/>
    </row>
    <row r="570" spans="2:14" ht="16.5" customHeight="1" x14ac:dyDescent="0.25">
      <c r="B570" s="857" t="s">
        <v>7</v>
      </c>
      <c r="C570" s="935" t="s">
        <v>109</v>
      </c>
      <c r="D570" s="935" t="s">
        <v>110</v>
      </c>
      <c r="E570" s="935" t="s">
        <v>8</v>
      </c>
      <c r="F570" s="935" t="s">
        <v>111</v>
      </c>
      <c r="G570" s="934"/>
      <c r="H570" s="781"/>
      <c r="I570" s="781"/>
      <c r="J570" s="781"/>
      <c r="K570" s="781"/>
      <c r="L570" s="781"/>
      <c r="M570" s="781"/>
      <c r="N570" s="781"/>
    </row>
    <row r="571" spans="2:14" ht="16.5" customHeight="1" x14ac:dyDescent="0.25">
      <c r="B571" s="884" t="s">
        <v>528</v>
      </c>
      <c r="C571" s="936">
        <v>32611</v>
      </c>
      <c r="D571" s="937">
        <v>38827521.256283604</v>
      </c>
      <c r="E571" s="938">
        <v>55.793561481742437</v>
      </c>
      <c r="F571" s="937">
        <v>1190.6265142523566</v>
      </c>
      <c r="G571" s="934"/>
      <c r="H571" s="781"/>
      <c r="I571" s="781"/>
      <c r="J571" s="781"/>
      <c r="K571" s="781"/>
      <c r="L571" s="781"/>
      <c r="M571" s="781"/>
      <c r="N571" s="781"/>
    </row>
    <row r="572" spans="2:14" ht="16.5" customHeight="1" x14ac:dyDescent="0.25">
      <c r="B572" s="869" t="s">
        <v>1</v>
      </c>
      <c r="C572" s="939">
        <v>85</v>
      </c>
      <c r="D572" s="940">
        <v>552733.25635459996</v>
      </c>
      <c r="E572" s="941">
        <v>0.79425510368971319</v>
      </c>
      <c r="F572" s="940">
        <v>6502.7441924070581</v>
      </c>
      <c r="G572" s="934"/>
      <c r="H572" s="781"/>
      <c r="I572" s="781"/>
      <c r="J572" s="781"/>
      <c r="K572" s="781"/>
      <c r="L572" s="781"/>
      <c r="M572" s="781"/>
      <c r="N572" s="781"/>
    </row>
    <row r="573" spans="2:14" ht="16.5" customHeight="1" x14ac:dyDescent="0.25">
      <c r="B573" s="859" t="s">
        <v>529</v>
      </c>
      <c r="C573" s="936">
        <v>1613</v>
      </c>
      <c r="D573" s="937">
        <v>8203455.5420836201</v>
      </c>
      <c r="E573" s="938">
        <v>11.788030405775951</v>
      </c>
      <c r="F573" s="937">
        <v>5085.8372858546936</v>
      </c>
      <c r="G573" s="934"/>
      <c r="H573" s="781"/>
      <c r="I573" s="781"/>
      <c r="J573" s="781"/>
      <c r="K573" s="781"/>
      <c r="L573" s="781"/>
      <c r="M573" s="781"/>
      <c r="N573" s="781"/>
    </row>
    <row r="574" spans="2:14" ht="16.5" customHeight="1" x14ac:dyDescent="0.25">
      <c r="B574" s="869" t="s">
        <v>2</v>
      </c>
      <c r="C574" s="939">
        <v>2835</v>
      </c>
      <c r="D574" s="940">
        <v>17351520.659924999</v>
      </c>
      <c r="E574" s="941">
        <v>24.933426173440772</v>
      </c>
      <c r="F574" s="940">
        <v>6120.4658412433855</v>
      </c>
      <c r="G574" s="934"/>
      <c r="H574" s="781"/>
      <c r="I574" s="781"/>
      <c r="J574" s="781"/>
      <c r="K574" s="781"/>
      <c r="L574" s="781"/>
      <c r="M574" s="781"/>
      <c r="N574" s="781"/>
    </row>
    <row r="575" spans="2:14" ht="16.5" customHeight="1" x14ac:dyDescent="0.25">
      <c r="B575" s="859" t="s">
        <v>9</v>
      </c>
      <c r="C575" s="936">
        <v>1375</v>
      </c>
      <c r="D575" s="937">
        <v>3867207.6638572002</v>
      </c>
      <c r="E575" s="938">
        <v>5.5570193917842268</v>
      </c>
      <c r="F575" s="937">
        <v>2812.5146646234184</v>
      </c>
      <c r="G575" s="934"/>
      <c r="H575" s="781"/>
      <c r="I575" s="781"/>
      <c r="J575" s="781"/>
      <c r="K575" s="781"/>
      <c r="L575" s="781"/>
      <c r="M575" s="781"/>
      <c r="N575" s="781"/>
    </row>
    <row r="576" spans="2:14" ht="16.5" customHeight="1" x14ac:dyDescent="0.25">
      <c r="B576" s="869" t="s">
        <v>3</v>
      </c>
      <c r="C576" s="939">
        <v>7</v>
      </c>
      <c r="D576" s="940">
        <v>788962.89633536001</v>
      </c>
      <c r="E576" s="941">
        <v>1.1337074435668935</v>
      </c>
      <c r="F576" s="940">
        <v>112708.98519076571</v>
      </c>
      <c r="G576" s="934"/>
      <c r="H576" s="781"/>
      <c r="I576" s="781"/>
      <c r="J576" s="781"/>
      <c r="K576" s="781"/>
      <c r="L576" s="781"/>
      <c r="M576" s="781"/>
      <c r="N576" s="781"/>
    </row>
    <row r="577" spans="2:14" ht="16.5" customHeight="1" x14ac:dyDescent="0.25">
      <c r="B577" s="874" t="s">
        <v>4</v>
      </c>
      <c r="C577" s="942">
        <v>38526</v>
      </c>
      <c r="D577" s="943">
        <v>69591401.274839386</v>
      </c>
      <c r="E577" s="944">
        <v>100</v>
      </c>
      <c r="F577" s="943">
        <v>1806.3489922348385</v>
      </c>
      <c r="G577" s="934"/>
      <c r="H577" s="781"/>
      <c r="I577" s="781"/>
      <c r="J577" s="781"/>
      <c r="K577" s="781"/>
      <c r="L577" s="781"/>
      <c r="M577" s="781"/>
      <c r="N577" s="781"/>
    </row>
    <row r="578" spans="2:14" ht="16.5" customHeight="1" x14ac:dyDescent="0.25">
      <c r="B578" s="931"/>
      <c r="C578" s="945"/>
      <c r="D578" s="945"/>
      <c r="E578" s="931"/>
      <c r="F578" s="931"/>
      <c r="G578" s="934"/>
      <c r="H578" s="781"/>
      <c r="I578" s="781"/>
      <c r="J578" s="781"/>
      <c r="K578" s="781"/>
      <c r="L578" s="781"/>
      <c r="M578" s="781"/>
      <c r="N578" s="781"/>
    </row>
    <row r="579" spans="2:14" ht="16.5" customHeight="1" x14ac:dyDescent="0.25">
      <c r="B579" s="931"/>
      <c r="C579" s="945"/>
      <c r="D579" s="945"/>
      <c r="E579" s="945"/>
      <c r="F579" s="931"/>
      <c r="G579" s="934"/>
      <c r="H579" s="781"/>
      <c r="I579" s="781"/>
      <c r="J579" s="781"/>
      <c r="K579" s="781"/>
      <c r="L579" s="781"/>
      <c r="M579" s="781"/>
      <c r="N579" s="781"/>
    </row>
    <row r="580" spans="2:14" ht="16.5" customHeight="1" x14ac:dyDescent="0.25">
      <c r="B580" s="1177"/>
      <c r="C580" s="1177"/>
      <c r="D580" s="1177"/>
      <c r="E580" s="931"/>
      <c r="F580" s="931"/>
      <c r="G580" s="854"/>
      <c r="H580" s="781"/>
      <c r="I580" s="781"/>
      <c r="J580" s="781"/>
      <c r="K580" s="781"/>
      <c r="L580" s="781"/>
      <c r="M580" s="781"/>
      <c r="N580" s="781"/>
    </row>
    <row r="581" spans="2:14" ht="16.5" customHeight="1" x14ac:dyDescent="0.25">
      <c r="B581" s="1302" t="s">
        <v>621</v>
      </c>
      <c r="C581" s="1302"/>
      <c r="D581" s="1302"/>
      <c r="E581" s="1302"/>
      <c r="F581" s="1302"/>
      <c r="G581" s="934"/>
      <c r="H581" s="781"/>
      <c r="I581" s="781"/>
      <c r="J581" s="781"/>
      <c r="K581" s="781"/>
      <c r="L581" s="781"/>
      <c r="M581" s="781"/>
      <c r="N581" s="781"/>
    </row>
    <row r="582" spans="2:14" ht="16.5" customHeight="1" x14ac:dyDescent="0.25">
      <c r="B582" s="1297" t="s">
        <v>622</v>
      </c>
      <c r="C582" s="1297"/>
      <c r="D582" s="1297"/>
      <c r="E582" s="1297"/>
      <c r="F582" s="1297"/>
      <c r="G582" s="934"/>
      <c r="H582" s="781"/>
      <c r="I582" s="781"/>
      <c r="J582" s="781"/>
      <c r="K582" s="781"/>
      <c r="L582" s="781"/>
      <c r="M582" s="781"/>
      <c r="N582" s="781"/>
    </row>
    <row r="583" spans="2:14" ht="16.5" customHeight="1" x14ac:dyDescent="0.25">
      <c r="B583" s="933" t="s">
        <v>811</v>
      </c>
      <c r="C583" s="931"/>
      <c r="D583" s="931"/>
      <c r="E583" s="931"/>
      <c r="F583" s="931"/>
      <c r="G583" s="934"/>
      <c r="H583" s="781"/>
      <c r="I583" s="781"/>
      <c r="J583" s="781"/>
      <c r="K583" s="781"/>
      <c r="L583" s="781"/>
      <c r="M583" s="781"/>
      <c r="N583" s="781"/>
    </row>
    <row r="584" spans="2:14" ht="16.5" customHeight="1" x14ac:dyDescent="0.25">
      <c r="B584" s="947" t="s">
        <v>7</v>
      </c>
      <c r="C584" s="935" t="s">
        <v>109</v>
      </c>
      <c r="D584" s="935" t="s">
        <v>110</v>
      </c>
      <c r="E584" s="935" t="s">
        <v>8</v>
      </c>
      <c r="F584" s="935" t="s">
        <v>111</v>
      </c>
      <c r="G584" s="934"/>
      <c r="H584" s="781"/>
      <c r="I584" s="781"/>
      <c r="J584" s="781"/>
      <c r="K584" s="781"/>
      <c r="L584" s="781"/>
      <c r="M584" s="781"/>
      <c r="N584" s="781"/>
    </row>
    <row r="585" spans="2:14" ht="16.5" customHeight="1" x14ac:dyDescent="0.25">
      <c r="B585" s="916" t="s">
        <v>535</v>
      </c>
      <c r="C585" s="917">
        <v>6</v>
      </c>
      <c r="D585" s="918">
        <v>96908.442507449989</v>
      </c>
      <c r="E585" s="919">
        <v>4.702307182306209E-2</v>
      </c>
      <c r="F585" s="918">
        <v>16151.407084574997</v>
      </c>
      <c r="G585" s="934"/>
      <c r="H585" s="781"/>
      <c r="I585" s="781"/>
      <c r="J585" s="781"/>
      <c r="K585" s="781"/>
      <c r="L585" s="781"/>
      <c r="M585" s="781"/>
      <c r="N585" s="781"/>
    </row>
    <row r="586" spans="2:14" ht="16.5" customHeight="1" x14ac:dyDescent="0.25">
      <c r="B586" s="869" t="s">
        <v>528</v>
      </c>
      <c r="C586" s="870">
        <v>44961</v>
      </c>
      <c r="D586" s="886">
        <v>83116451.301670998</v>
      </c>
      <c r="E586" s="872">
        <v>40.330757136418264</v>
      </c>
      <c r="F586" s="886">
        <v>1848.6344009624117</v>
      </c>
      <c r="G586" s="934"/>
      <c r="H586" s="781"/>
      <c r="I586" s="781"/>
      <c r="J586" s="781"/>
      <c r="K586" s="781"/>
      <c r="L586" s="781"/>
      <c r="M586" s="781"/>
      <c r="N586" s="781"/>
    </row>
    <row r="587" spans="2:14" ht="16.5" customHeight="1" x14ac:dyDescent="0.25">
      <c r="B587" s="859" t="s">
        <v>1</v>
      </c>
      <c r="C587" s="920">
        <v>192</v>
      </c>
      <c r="D587" s="861">
        <v>1561255.4390034</v>
      </c>
      <c r="E587" s="862">
        <v>0.75757100973694136</v>
      </c>
      <c r="F587" s="861">
        <v>8131.5387448093752</v>
      </c>
      <c r="G587" s="934"/>
      <c r="H587" s="781"/>
      <c r="I587" s="781"/>
      <c r="J587" s="781"/>
      <c r="K587" s="781"/>
      <c r="L587" s="781"/>
      <c r="M587" s="781"/>
      <c r="N587" s="781"/>
    </row>
    <row r="588" spans="2:14" ht="16.5" customHeight="1" x14ac:dyDescent="0.25">
      <c r="B588" s="869" t="s">
        <v>529</v>
      </c>
      <c r="C588" s="870">
        <v>3311</v>
      </c>
      <c r="D588" s="886">
        <v>63896865.580970302</v>
      </c>
      <c r="E588" s="872">
        <v>31.004800219047222</v>
      </c>
      <c r="F588" s="886">
        <v>19298.358677429871</v>
      </c>
      <c r="G588" s="934"/>
      <c r="H588" s="781"/>
      <c r="I588" s="781"/>
      <c r="J588" s="781"/>
      <c r="K588" s="781"/>
      <c r="L588" s="781"/>
      <c r="M588" s="781"/>
      <c r="N588" s="781"/>
    </row>
    <row r="589" spans="2:14" ht="16.5" customHeight="1" x14ac:dyDescent="0.25">
      <c r="B589" s="859" t="s">
        <v>2</v>
      </c>
      <c r="C589" s="920">
        <v>2234</v>
      </c>
      <c r="D589" s="861">
        <v>25696443.145662401</v>
      </c>
      <c r="E589" s="862">
        <v>12.568735028352382</v>
      </c>
      <c r="F589" s="861">
        <v>11502.436502087019</v>
      </c>
      <c r="G589" s="934"/>
      <c r="H589" s="781"/>
      <c r="I589" s="781"/>
      <c r="J589" s="781"/>
      <c r="K589" s="781"/>
      <c r="L589" s="781"/>
      <c r="M589" s="781"/>
      <c r="N589" s="781"/>
    </row>
    <row r="590" spans="2:14" ht="16.5" customHeight="1" x14ac:dyDescent="0.25">
      <c r="B590" s="869" t="s">
        <v>9</v>
      </c>
      <c r="C590" s="870">
        <v>2928</v>
      </c>
      <c r="D590" s="886">
        <v>11641258.970166</v>
      </c>
      <c r="E590" s="872">
        <v>5.6487107057044978</v>
      </c>
      <c r="F590" s="886">
        <v>3975.8398122151639</v>
      </c>
      <c r="G590" s="853"/>
      <c r="H590" s="781"/>
      <c r="I590" s="781"/>
      <c r="J590" s="781"/>
      <c r="K590" s="781"/>
      <c r="L590" s="781"/>
      <c r="M590" s="781"/>
      <c r="N590" s="781"/>
    </row>
    <row r="591" spans="2:14" ht="16.5" customHeight="1" x14ac:dyDescent="0.25">
      <c r="B591" s="859" t="s">
        <v>3</v>
      </c>
      <c r="C591" s="920">
        <v>82</v>
      </c>
      <c r="D591" s="861">
        <v>20077826.6461007</v>
      </c>
      <c r="E591" s="862">
        <v>9.742402828917637</v>
      </c>
      <c r="F591" s="861">
        <v>244851.54446464268</v>
      </c>
      <c r="G591" s="853"/>
      <c r="H591" s="781"/>
      <c r="I591" s="781"/>
      <c r="J591" s="781"/>
      <c r="K591" s="781"/>
      <c r="L591" s="781"/>
      <c r="M591" s="781"/>
      <c r="N591" s="781"/>
    </row>
    <row r="592" spans="2:14" ht="16.5" customHeight="1" x14ac:dyDescent="0.25">
      <c r="B592" s="948" t="s">
        <v>4</v>
      </c>
      <c r="C592" s="942">
        <v>53714</v>
      </c>
      <c r="D592" s="943">
        <v>206087009.52608123</v>
      </c>
      <c r="E592" s="877">
        <v>100.10000000000001</v>
      </c>
      <c r="F592" s="943">
        <v>3836.7466494039027</v>
      </c>
      <c r="G592" s="853"/>
      <c r="H592" s="781"/>
      <c r="I592" s="781"/>
      <c r="J592" s="781"/>
      <c r="K592" s="781"/>
      <c r="L592" s="781"/>
      <c r="M592" s="781"/>
      <c r="N592" s="781"/>
    </row>
    <row r="593" spans="2:14" ht="16.5" customHeight="1" x14ac:dyDescent="0.25">
      <c r="B593" s="931"/>
      <c r="C593" s="945"/>
      <c r="D593" s="945"/>
      <c r="E593" s="932"/>
      <c r="F593" s="932"/>
      <c r="G593" s="853"/>
      <c r="H593" s="781"/>
      <c r="I593" s="781"/>
      <c r="J593" s="781"/>
      <c r="K593" s="781"/>
      <c r="L593" s="781"/>
      <c r="M593" s="781"/>
      <c r="N593" s="781"/>
    </row>
    <row r="594" spans="2:14" ht="16.5" customHeight="1" x14ac:dyDescent="0.25">
      <c r="B594" s="1177"/>
      <c r="C594" s="1177"/>
      <c r="D594" s="1177"/>
      <c r="E594" s="1177"/>
      <c r="F594" s="931"/>
      <c r="G594" s="853"/>
      <c r="H594" s="781"/>
      <c r="I594" s="781"/>
      <c r="J594" s="781"/>
      <c r="K594" s="781"/>
      <c r="L594" s="781"/>
      <c r="M594" s="781"/>
      <c r="N594" s="781"/>
    </row>
    <row r="595" spans="2:14" ht="16.5" customHeight="1" x14ac:dyDescent="0.25">
      <c r="B595" s="931"/>
      <c r="C595" s="931"/>
      <c r="D595" s="931"/>
      <c r="E595" s="931"/>
      <c r="F595" s="931"/>
      <c r="G595" s="853"/>
      <c r="H595" s="781"/>
      <c r="I595" s="781"/>
      <c r="J595" s="781"/>
      <c r="K595" s="781"/>
      <c r="L595" s="781"/>
      <c r="M595" s="781"/>
      <c r="N595" s="781"/>
    </row>
    <row r="596" spans="2:14" ht="16.5" customHeight="1" x14ac:dyDescent="0.25">
      <c r="B596" s="1302" t="s">
        <v>623</v>
      </c>
      <c r="C596" s="1302"/>
      <c r="D596" s="1302"/>
      <c r="E596" s="1302"/>
      <c r="F596" s="1302"/>
      <c r="G596" s="853"/>
      <c r="H596" s="781"/>
      <c r="I596" s="781"/>
      <c r="J596" s="781"/>
      <c r="K596" s="781"/>
      <c r="L596" s="781"/>
      <c r="M596" s="781"/>
      <c r="N596" s="781"/>
    </row>
    <row r="597" spans="2:14" ht="16.5" customHeight="1" x14ac:dyDescent="0.25">
      <c r="B597" s="1303" t="s">
        <v>531</v>
      </c>
      <c r="C597" s="1303"/>
      <c r="D597" s="1303"/>
      <c r="E597" s="1303"/>
      <c r="F597" s="1303"/>
      <c r="G597" s="853"/>
      <c r="H597" s="781"/>
      <c r="I597" s="781"/>
      <c r="J597" s="781"/>
      <c r="K597" s="781"/>
      <c r="L597" s="781"/>
      <c r="M597" s="781"/>
      <c r="N597" s="781"/>
    </row>
    <row r="598" spans="2:14" ht="16.5" customHeight="1" x14ac:dyDescent="0.25">
      <c r="B598" s="933" t="s">
        <v>811</v>
      </c>
      <c r="C598" s="931"/>
      <c r="D598" s="931"/>
      <c r="E598" s="931"/>
      <c r="F598" s="931"/>
      <c r="G598" s="853"/>
      <c r="H598" s="781"/>
      <c r="I598" s="781"/>
      <c r="J598" s="781"/>
      <c r="K598" s="781"/>
      <c r="L598" s="781"/>
      <c r="M598" s="781"/>
      <c r="N598" s="781"/>
    </row>
    <row r="599" spans="2:14" ht="16.5" customHeight="1" x14ac:dyDescent="0.25">
      <c r="B599" s="947" t="s">
        <v>7</v>
      </c>
      <c r="C599" s="935" t="s">
        <v>109</v>
      </c>
      <c r="D599" s="935" t="s">
        <v>110</v>
      </c>
      <c r="E599" s="935" t="s">
        <v>8</v>
      </c>
      <c r="F599" s="935" t="s">
        <v>111</v>
      </c>
      <c r="G599" s="853"/>
      <c r="H599" s="781"/>
      <c r="I599" s="781"/>
      <c r="J599" s="781"/>
      <c r="K599" s="781"/>
      <c r="L599" s="781"/>
      <c r="M599" s="781"/>
      <c r="N599" s="781"/>
    </row>
    <row r="600" spans="2:14" ht="16.5" customHeight="1" x14ac:dyDescent="0.25">
      <c r="B600" s="884" t="s">
        <v>528</v>
      </c>
      <c r="C600" s="936">
        <v>6640</v>
      </c>
      <c r="D600" s="937">
        <v>21968922.678258199</v>
      </c>
      <c r="E600" s="938">
        <v>32.195074934694304</v>
      </c>
      <c r="F600" s="937">
        <v>3308.5726925087652</v>
      </c>
      <c r="G600" s="853"/>
      <c r="H600" s="781"/>
      <c r="I600" s="781"/>
      <c r="J600" s="781"/>
      <c r="K600" s="781"/>
      <c r="L600" s="781"/>
      <c r="M600" s="781"/>
      <c r="N600" s="781"/>
    </row>
    <row r="601" spans="2:14" ht="16.5" customHeight="1" x14ac:dyDescent="0.25">
      <c r="B601" s="869" t="s">
        <v>1</v>
      </c>
      <c r="C601" s="939">
        <v>86</v>
      </c>
      <c r="D601" s="940">
        <v>385197.71063864999</v>
      </c>
      <c r="E601" s="941">
        <v>0.56625393570433369</v>
      </c>
      <c r="F601" s="940">
        <v>4479.0431469610467</v>
      </c>
      <c r="G601" s="853"/>
      <c r="H601" s="781"/>
      <c r="I601" s="781"/>
      <c r="J601" s="781"/>
      <c r="K601" s="781"/>
      <c r="L601" s="781"/>
      <c r="M601" s="781"/>
      <c r="N601" s="781"/>
    </row>
    <row r="602" spans="2:14" ht="16.5" customHeight="1" x14ac:dyDescent="0.25">
      <c r="B602" s="859" t="s">
        <v>529</v>
      </c>
      <c r="C602" s="936">
        <v>1627</v>
      </c>
      <c r="D602" s="937">
        <v>16476350.5120105</v>
      </c>
      <c r="E602" s="938">
        <v>24.220804189104452</v>
      </c>
      <c r="F602" s="937">
        <v>10126.828833442225</v>
      </c>
      <c r="G602" s="853"/>
      <c r="H602" s="781"/>
      <c r="I602" s="781"/>
      <c r="J602" s="781"/>
      <c r="K602" s="781"/>
      <c r="L602" s="781"/>
      <c r="M602" s="781"/>
      <c r="N602" s="781"/>
    </row>
    <row r="603" spans="2:14" ht="16.5" customHeight="1" x14ac:dyDescent="0.25">
      <c r="B603" s="869" t="s">
        <v>2</v>
      </c>
      <c r="C603" s="939">
        <v>326</v>
      </c>
      <c r="D603" s="940">
        <v>15757101.767577499</v>
      </c>
      <c r="E603" s="941">
        <v>23.163483698776695</v>
      </c>
      <c r="F603" s="940">
        <v>48334.667998703982</v>
      </c>
      <c r="G603" s="853"/>
      <c r="H603" s="781"/>
      <c r="I603" s="781"/>
      <c r="J603" s="781"/>
      <c r="K603" s="781"/>
      <c r="L603" s="781"/>
      <c r="M603" s="781"/>
      <c r="N603" s="781"/>
    </row>
    <row r="604" spans="2:14" ht="16.5" customHeight="1" x14ac:dyDescent="0.25">
      <c r="B604" s="859" t="s">
        <v>9</v>
      </c>
      <c r="C604" s="936">
        <v>4051</v>
      </c>
      <c r="D604" s="937">
        <v>13390726.9605847</v>
      </c>
      <c r="E604" s="938">
        <v>19.684831020416759</v>
      </c>
      <c r="F604" s="937">
        <v>3305.5361541803754</v>
      </c>
      <c r="G604" s="853"/>
      <c r="H604" s="781"/>
      <c r="I604" s="781"/>
      <c r="J604" s="781"/>
      <c r="K604" s="781"/>
      <c r="L604" s="781"/>
      <c r="M604" s="781"/>
      <c r="N604" s="781"/>
    </row>
    <row r="605" spans="2:14" ht="16.5" customHeight="1" x14ac:dyDescent="0.25">
      <c r="B605" s="869" t="s">
        <v>3</v>
      </c>
      <c r="C605" s="939">
        <v>1</v>
      </c>
      <c r="D605" s="940">
        <v>47313.32486475</v>
      </c>
      <c r="E605" s="941">
        <v>6.9552221303451858E-2</v>
      </c>
      <c r="F605" s="940">
        <v>47313.32486475</v>
      </c>
      <c r="G605" s="853"/>
      <c r="H605" s="781"/>
      <c r="I605" s="781"/>
      <c r="J605" s="781"/>
      <c r="K605" s="781"/>
      <c r="L605" s="781"/>
      <c r="M605" s="781"/>
      <c r="N605" s="781"/>
    </row>
    <row r="606" spans="2:14" ht="16.5" customHeight="1" x14ac:dyDescent="0.25">
      <c r="B606" s="874" t="s">
        <v>4</v>
      </c>
      <c r="C606" s="942">
        <v>12731</v>
      </c>
      <c r="D606" s="943">
        <v>68025612.953934297</v>
      </c>
      <c r="E606" s="944">
        <v>99.899999999999991</v>
      </c>
      <c r="F606" s="943">
        <v>5343.3047642710153</v>
      </c>
      <c r="G606" s="946"/>
      <c r="H606" s="781"/>
      <c r="I606" s="781"/>
      <c r="J606" s="781"/>
      <c r="K606" s="781"/>
      <c r="L606" s="781"/>
      <c r="M606" s="781"/>
      <c r="N606" s="781"/>
    </row>
    <row r="607" spans="2:14" ht="16.5" customHeight="1" x14ac:dyDescent="0.25">
      <c r="B607" s="931"/>
      <c r="C607" s="945"/>
      <c r="D607" s="945"/>
      <c r="E607" s="931"/>
      <c r="F607" s="931"/>
      <c r="G607" s="946"/>
      <c r="H607" s="781"/>
      <c r="I607" s="781"/>
      <c r="J607" s="781"/>
      <c r="K607" s="781"/>
      <c r="L607" s="781"/>
      <c r="M607" s="781"/>
      <c r="N607" s="781"/>
    </row>
    <row r="608" spans="2:14" ht="16.5" customHeight="1" x14ac:dyDescent="0.25">
      <c r="B608" s="931"/>
      <c r="C608" s="945"/>
      <c r="D608" s="945"/>
      <c r="E608" s="945"/>
      <c r="F608" s="931"/>
      <c r="G608" s="946"/>
      <c r="H608" s="781"/>
      <c r="I608" s="781"/>
      <c r="J608" s="781"/>
      <c r="K608" s="781"/>
      <c r="L608" s="781"/>
      <c r="M608" s="781"/>
      <c r="N608" s="781"/>
    </row>
    <row r="609" spans="2:14" ht="16.5" customHeight="1" x14ac:dyDescent="0.25">
      <c r="B609" s="1177"/>
      <c r="C609" s="1177"/>
      <c r="D609" s="1177"/>
      <c r="E609" s="1177"/>
      <c r="F609" s="1177"/>
      <c r="G609" s="853"/>
      <c r="H609" s="781"/>
      <c r="I609" s="781"/>
      <c r="J609" s="781"/>
      <c r="K609" s="781"/>
      <c r="L609" s="781"/>
      <c r="M609" s="781"/>
      <c r="N609" s="781"/>
    </row>
    <row r="610" spans="2:14" ht="16.5" customHeight="1" x14ac:dyDescent="0.25">
      <c r="B610" s="1302" t="s">
        <v>673</v>
      </c>
      <c r="C610" s="1302"/>
      <c r="D610" s="1302"/>
      <c r="E610" s="1302"/>
      <c r="F610" s="1302"/>
      <c r="G610" s="853"/>
      <c r="H610" s="781"/>
      <c r="I610" s="781"/>
      <c r="J610" s="781"/>
      <c r="K610" s="781"/>
      <c r="L610" s="781"/>
      <c r="M610" s="781"/>
      <c r="N610" s="781"/>
    </row>
    <row r="611" spans="2:14" ht="16.5" customHeight="1" x14ac:dyDescent="0.25">
      <c r="B611" s="1303" t="s">
        <v>672</v>
      </c>
      <c r="C611" s="1303"/>
      <c r="D611" s="1303"/>
      <c r="E611" s="1303"/>
      <c r="F611" s="1303"/>
      <c r="G611" s="829"/>
      <c r="H611" s="781"/>
      <c r="I611" s="781"/>
      <c r="J611" s="781"/>
      <c r="K611" s="781"/>
      <c r="L611" s="781"/>
      <c r="M611" s="781"/>
      <c r="N611" s="781"/>
    </row>
    <row r="612" spans="2:14" ht="16.5" customHeight="1" x14ac:dyDescent="0.25">
      <c r="B612" s="933" t="s">
        <v>811</v>
      </c>
      <c r="C612" s="931"/>
      <c r="D612" s="931"/>
      <c r="E612" s="931"/>
      <c r="F612" s="931"/>
      <c r="G612" s="829"/>
      <c r="H612" s="781"/>
      <c r="I612" s="781"/>
      <c r="J612" s="781"/>
      <c r="K612" s="781"/>
      <c r="L612" s="781"/>
      <c r="M612" s="781"/>
      <c r="N612" s="781"/>
    </row>
    <row r="613" spans="2:14" ht="16.5" customHeight="1" x14ac:dyDescent="0.25">
      <c r="B613" s="947" t="s">
        <v>7</v>
      </c>
      <c r="C613" s="935" t="s">
        <v>109</v>
      </c>
      <c r="D613" s="935" t="s">
        <v>110</v>
      </c>
      <c r="E613" s="935" t="s">
        <v>8</v>
      </c>
      <c r="F613" s="935" t="s">
        <v>111</v>
      </c>
      <c r="G613" s="829"/>
      <c r="H613" s="781"/>
      <c r="I613" s="781"/>
      <c r="J613" s="781"/>
      <c r="K613" s="781"/>
      <c r="L613" s="781"/>
      <c r="M613" s="781"/>
      <c r="N613" s="781"/>
    </row>
    <row r="614" spans="2:14" ht="16.5" customHeight="1" x14ac:dyDescent="0.25">
      <c r="B614" s="884" t="s">
        <v>528</v>
      </c>
      <c r="C614" s="936">
        <v>18654</v>
      </c>
      <c r="D614" s="937">
        <v>19465848.25787</v>
      </c>
      <c r="E614" s="938">
        <v>66.875479082913657</v>
      </c>
      <c r="F614" s="937">
        <v>1043.5214033381581</v>
      </c>
      <c r="G614" s="829"/>
      <c r="H614" s="781"/>
      <c r="I614" s="781"/>
      <c r="J614" s="781"/>
      <c r="K614" s="781"/>
      <c r="L614" s="781"/>
      <c r="M614" s="781"/>
      <c r="N614" s="781"/>
    </row>
    <row r="615" spans="2:14" ht="16.5" customHeight="1" x14ac:dyDescent="0.25">
      <c r="B615" s="869" t="s">
        <v>1</v>
      </c>
      <c r="C615" s="939">
        <v>31</v>
      </c>
      <c r="D615" s="940">
        <v>41239.415209999999</v>
      </c>
      <c r="E615" s="941">
        <v>0.14167919182011146</v>
      </c>
      <c r="F615" s="940">
        <v>1330.3037164516129</v>
      </c>
      <c r="G615" s="829"/>
      <c r="H615" s="781"/>
      <c r="I615" s="781"/>
      <c r="J615" s="781"/>
      <c r="K615" s="781"/>
      <c r="L615" s="781"/>
      <c r="M615" s="781"/>
      <c r="N615" s="781"/>
    </row>
    <row r="616" spans="2:14" ht="16.5" customHeight="1" x14ac:dyDescent="0.25">
      <c r="B616" s="859" t="s">
        <v>529</v>
      </c>
      <c r="C616" s="936">
        <v>848</v>
      </c>
      <c r="D616" s="937">
        <v>1715019.9917899999</v>
      </c>
      <c r="E616" s="938">
        <v>5.8920002903732103</v>
      </c>
      <c r="F616" s="937">
        <v>2022.429235601415</v>
      </c>
      <c r="G616" s="829"/>
      <c r="H616" s="781"/>
      <c r="I616" s="781"/>
      <c r="J616" s="781"/>
      <c r="K616" s="781"/>
      <c r="L616" s="781"/>
      <c r="M616" s="781"/>
      <c r="N616" s="781"/>
    </row>
    <row r="617" spans="2:14" ht="16.5" customHeight="1" x14ac:dyDescent="0.25">
      <c r="B617" s="869" t="s">
        <v>2</v>
      </c>
      <c r="C617" s="939">
        <v>1478</v>
      </c>
      <c r="D617" s="940">
        <v>7423857.1730400203</v>
      </c>
      <c r="E617" s="941">
        <v>25.504873895719033</v>
      </c>
      <c r="F617" s="940">
        <v>5022.9074242489987</v>
      </c>
      <c r="G617" s="829"/>
      <c r="H617" s="781"/>
      <c r="I617" s="781"/>
      <c r="J617" s="781"/>
      <c r="K617" s="781"/>
      <c r="L617" s="781"/>
      <c r="M617" s="781"/>
      <c r="N617" s="781"/>
    </row>
    <row r="618" spans="2:14" ht="16.5" customHeight="1" x14ac:dyDescent="0.25">
      <c r="B618" s="859" t="s">
        <v>9</v>
      </c>
      <c r="C618" s="936">
        <v>317</v>
      </c>
      <c r="D618" s="937">
        <v>453708.37119999999</v>
      </c>
      <c r="E618" s="938">
        <v>1.558728100927286</v>
      </c>
      <c r="F618" s="937">
        <v>1431.2566914826498</v>
      </c>
      <c r="G618" s="829"/>
      <c r="H618" s="781"/>
      <c r="I618" s="781"/>
      <c r="J618" s="781"/>
      <c r="K618" s="781"/>
      <c r="L618" s="781"/>
      <c r="M618" s="781"/>
      <c r="N618" s="781"/>
    </row>
    <row r="619" spans="2:14" ht="16.5" customHeight="1" x14ac:dyDescent="0.25">
      <c r="B619" s="869" t="s">
        <v>3</v>
      </c>
      <c r="C619" s="939">
        <v>3</v>
      </c>
      <c r="D619" s="940">
        <v>7928.7472600000001</v>
      </c>
      <c r="E619" s="941">
        <v>2.7239438246697754E-2</v>
      </c>
      <c r="F619" s="940">
        <v>2642.9157533333332</v>
      </c>
      <c r="G619" s="829"/>
      <c r="H619" s="781"/>
      <c r="I619" s="781"/>
      <c r="J619" s="781"/>
      <c r="K619" s="781"/>
      <c r="L619" s="781"/>
      <c r="M619" s="781"/>
      <c r="N619" s="781"/>
    </row>
    <row r="620" spans="2:14" ht="16.5" customHeight="1" x14ac:dyDescent="0.25">
      <c r="B620" s="948" t="s">
        <v>4</v>
      </c>
      <c r="C620" s="942">
        <v>21331</v>
      </c>
      <c r="D620" s="943">
        <v>29107601.956370022</v>
      </c>
      <c r="E620" s="877">
        <v>99.999999999999986</v>
      </c>
      <c r="F620" s="943">
        <v>1364.5680913398351</v>
      </c>
      <c r="G620" s="829"/>
      <c r="H620" s="781"/>
      <c r="I620" s="781"/>
      <c r="J620" s="781"/>
      <c r="K620" s="781"/>
      <c r="L620" s="781"/>
      <c r="M620" s="781"/>
      <c r="N620" s="781"/>
    </row>
    <row r="621" spans="2:14" ht="16.5" customHeight="1" x14ac:dyDescent="0.25">
      <c r="B621" s="829"/>
      <c r="C621" s="829"/>
      <c r="D621" s="829"/>
      <c r="E621" s="829"/>
      <c r="F621" s="829"/>
      <c r="G621" s="829"/>
      <c r="H621" s="781"/>
      <c r="I621" s="781"/>
      <c r="J621" s="781"/>
      <c r="K621" s="781"/>
      <c r="L621" s="781"/>
      <c r="M621" s="781"/>
      <c r="N621" s="781"/>
    </row>
    <row r="622" spans="2:14" ht="16.5" customHeight="1" x14ac:dyDescent="0.25">
      <c r="B622" s="829"/>
      <c r="C622" s="829"/>
      <c r="D622" s="829"/>
      <c r="E622" s="829"/>
      <c r="F622" s="829"/>
      <c r="G622" s="829"/>
      <c r="H622" s="781"/>
      <c r="I622" s="781"/>
      <c r="J622" s="781"/>
      <c r="K622" s="781"/>
      <c r="L622" s="781"/>
      <c r="M622" s="781"/>
      <c r="N622" s="781"/>
    </row>
    <row r="623" spans="2:14" ht="16.5" customHeight="1" x14ac:dyDescent="0.25">
      <c r="B623" s="829"/>
      <c r="C623" s="829"/>
      <c r="D623" s="829"/>
      <c r="E623" s="829"/>
      <c r="F623" s="829"/>
      <c r="G623" s="829"/>
      <c r="H623" s="781"/>
      <c r="I623" s="781"/>
      <c r="J623" s="781"/>
      <c r="K623" s="781"/>
      <c r="L623" s="781"/>
      <c r="M623" s="781"/>
      <c r="N623" s="781"/>
    </row>
    <row r="624" spans="2:14" ht="16.5" customHeight="1" x14ac:dyDescent="0.25">
      <c r="B624" s="1302" t="s">
        <v>674</v>
      </c>
      <c r="C624" s="1302"/>
      <c r="D624" s="1302"/>
      <c r="E624" s="1302"/>
      <c r="F624" s="1302"/>
      <c r="G624" s="829"/>
      <c r="H624" s="781"/>
      <c r="I624" s="781"/>
      <c r="J624" s="781"/>
      <c r="K624" s="781"/>
      <c r="L624" s="781"/>
      <c r="M624" s="781"/>
      <c r="N624" s="781"/>
    </row>
    <row r="625" spans="2:14" ht="16.5" customHeight="1" x14ac:dyDescent="0.25">
      <c r="B625" s="1303" t="s">
        <v>601</v>
      </c>
      <c r="C625" s="1303"/>
      <c r="D625" s="1303"/>
      <c r="E625" s="1303"/>
      <c r="F625" s="1303"/>
      <c r="G625" s="829"/>
      <c r="H625" s="781"/>
      <c r="I625" s="781"/>
      <c r="J625" s="781"/>
      <c r="K625" s="781"/>
      <c r="L625" s="781"/>
      <c r="M625" s="781"/>
      <c r="N625" s="781"/>
    </row>
    <row r="626" spans="2:14" ht="16.5" customHeight="1" x14ac:dyDescent="0.25">
      <c r="B626" s="933" t="s">
        <v>811</v>
      </c>
      <c r="C626" s="931"/>
      <c r="D626" s="931"/>
      <c r="E626" s="931"/>
      <c r="F626" s="931"/>
      <c r="G626" s="829"/>
      <c r="H626" s="781"/>
      <c r="I626" s="781"/>
      <c r="J626" s="781"/>
      <c r="K626" s="781"/>
      <c r="L626" s="781"/>
      <c r="M626" s="781"/>
      <c r="N626" s="781"/>
    </row>
    <row r="627" spans="2:14" ht="16.5" customHeight="1" x14ac:dyDescent="0.25">
      <c r="B627" s="947" t="s">
        <v>7</v>
      </c>
      <c r="C627" s="935" t="s">
        <v>109</v>
      </c>
      <c r="D627" s="935" t="s">
        <v>110</v>
      </c>
      <c r="E627" s="935" t="s">
        <v>8</v>
      </c>
      <c r="F627" s="935" t="s">
        <v>111</v>
      </c>
      <c r="G627" s="829"/>
      <c r="H627" s="781"/>
      <c r="I627" s="781"/>
      <c r="J627" s="781"/>
      <c r="K627" s="781"/>
      <c r="L627" s="781"/>
      <c r="M627" s="781"/>
      <c r="N627" s="781"/>
    </row>
    <row r="628" spans="2:14" ht="16.5" customHeight="1" x14ac:dyDescent="0.25">
      <c r="B628" s="884" t="s">
        <v>528</v>
      </c>
      <c r="C628" s="936">
        <v>6048</v>
      </c>
      <c r="D628" s="937">
        <v>25985802.632160101</v>
      </c>
      <c r="E628" s="938">
        <v>53.717784761454126</v>
      </c>
      <c r="F628" s="937">
        <v>4296.5943505555724</v>
      </c>
      <c r="G628" s="829"/>
      <c r="H628" s="781"/>
      <c r="I628" s="781"/>
      <c r="J628" s="781"/>
      <c r="K628" s="781"/>
      <c r="L628" s="781"/>
      <c r="M628" s="781"/>
      <c r="N628" s="781"/>
    </row>
    <row r="629" spans="2:14" ht="16.5" customHeight="1" x14ac:dyDescent="0.25">
      <c r="B629" s="869" t="s">
        <v>1</v>
      </c>
      <c r="C629" s="939">
        <v>60</v>
      </c>
      <c r="D629" s="940">
        <v>302661.96135</v>
      </c>
      <c r="E629" s="941">
        <v>0.62566203266538678</v>
      </c>
      <c r="F629" s="940">
        <v>5044.3660225000003</v>
      </c>
      <c r="G629" s="829"/>
      <c r="H629" s="781"/>
      <c r="I629" s="781"/>
      <c r="J629" s="781"/>
      <c r="K629" s="781"/>
      <c r="L629" s="781"/>
      <c r="M629" s="781"/>
      <c r="N629" s="781"/>
    </row>
    <row r="630" spans="2:14" ht="16.5" customHeight="1" x14ac:dyDescent="0.25">
      <c r="B630" s="859" t="s">
        <v>529</v>
      </c>
      <c r="C630" s="936">
        <v>920</v>
      </c>
      <c r="D630" s="937">
        <v>6510893.6434500096</v>
      </c>
      <c r="E630" s="938">
        <v>13.459302692875644</v>
      </c>
      <c r="F630" s="937">
        <v>7077.0583080978367</v>
      </c>
      <c r="G630" s="829"/>
      <c r="H630" s="781"/>
      <c r="I630" s="781"/>
      <c r="J630" s="781"/>
      <c r="K630" s="781"/>
      <c r="L630" s="781"/>
      <c r="M630" s="781"/>
      <c r="N630" s="781"/>
    </row>
    <row r="631" spans="2:14" ht="16.5" customHeight="1" x14ac:dyDescent="0.25">
      <c r="B631" s="869" t="s">
        <v>2</v>
      </c>
      <c r="C631" s="939">
        <v>110</v>
      </c>
      <c r="D631" s="940">
        <v>2602254.5030299998</v>
      </c>
      <c r="E631" s="941">
        <v>5.3793738552947019</v>
      </c>
      <c r="F631" s="940">
        <v>23656.859118454544</v>
      </c>
      <c r="G631" s="829"/>
      <c r="H631" s="781"/>
      <c r="I631" s="781"/>
      <c r="J631" s="781"/>
      <c r="K631" s="781"/>
      <c r="L631" s="781"/>
      <c r="M631" s="781"/>
      <c r="N631" s="781"/>
    </row>
    <row r="632" spans="2:14" ht="16.5" customHeight="1" x14ac:dyDescent="0.25">
      <c r="B632" s="859" t="s">
        <v>9</v>
      </c>
      <c r="C632" s="936">
        <v>3381</v>
      </c>
      <c r="D632" s="937">
        <v>11760098.349020001</v>
      </c>
      <c r="E632" s="938">
        <v>24.310445239215433</v>
      </c>
      <c r="F632" s="937">
        <v>3478.2899583022777</v>
      </c>
      <c r="G632" s="829"/>
      <c r="H632" s="781"/>
      <c r="I632" s="781"/>
      <c r="J632" s="781"/>
      <c r="K632" s="781"/>
      <c r="L632" s="781"/>
      <c r="M632" s="781"/>
      <c r="N632" s="781"/>
    </row>
    <row r="633" spans="2:14" ht="16.5" customHeight="1" x14ac:dyDescent="0.25">
      <c r="B633" s="869" t="s">
        <v>3</v>
      </c>
      <c r="C633" s="939">
        <v>6</v>
      </c>
      <c r="D633" s="940">
        <v>1212961.7452400001</v>
      </c>
      <c r="E633" s="941">
        <v>2.5074314184946833</v>
      </c>
      <c r="F633" s="940">
        <v>202160.29087333335</v>
      </c>
      <c r="G633" s="829"/>
      <c r="H633" s="781"/>
      <c r="I633" s="781"/>
      <c r="J633" s="781"/>
      <c r="K633" s="781"/>
      <c r="L633" s="781"/>
      <c r="M633" s="781"/>
      <c r="N633" s="781"/>
    </row>
    <row r="634" spans="2:14" ht="16.5" customHeight="1" x14ac:dyDescent="0.25">
      <c r="B634" s="948" t="s">
        <v>4</v>
      </c>
      <c r="C634" s="942">
        <v>10525</v>
      </c>
      <c r="D634" s="943">
        <v>48374672.834250122</v>
      </c>
      <c r="E634" s="877">
        <v>99.999999999999972</v>
      </c>
      <c r="F634" s="943">
        <v>4596.1684403088002</v>
      </c>
      <c r="G634" s="829"/>
      <c r="H634" s="781"/>
      <c r="I634" s="781"/>
      <c r="J634" s="781"/>
      <c r="K634" s="781"/>
      <c r="L634" s="781"/>
      <c r="M634" s="781"/>
      <c r="N634" s="781"/>
    </row>
    <row r="635" spans="2:14" ht="16.5" customHeight="1" x14ac:dyDescent="0.25">
      <c r="B635" s="829"/>
      <c r="C635" s="829"/>
      <c r="D635" s="829"/>
      <c r="E635" s="829"/>
      <c r="F635" s="829"/>
      <c r="G635" s="829"/>
      <c r="H635" s="781"/>
      <c r="I635" s="781"/>
      <c r="J635" s="781"/>
      <c r="K635" s="781"/>
      <c r="L635" s="781"/>
      <c r="M635" s="781"/>
      <c r="N635" s="781"/>
    </row>
    <row r="636" spans="2:14" ht="16.5" customHeight="1" x14ac:dyDescent="0.25">
      <c r="B636" s="829"/>
      <c r="C636" s="829"/>
      <c r="D636" s="829"/>
      <c r="E636" s="829"/>
      <c r="F636" s="829"/>
      <c r="G636" s="829"/>
      <c r="H636" s="781"/>
      <c r="I636" s="781"/>
      <c r="J636" s="781"/>
      <c r="K636" s="781"/>
      <c r="L636" s="781"/>
      <c r="M636" s="781"/>
      <c r="N636" s="781"/>
    </row>
    <row r="637" spans="2:14" ht="16.5" customHeight="1" x14ac:dyDescent="0.25">
      <c r="B637" s="829"/>
      <c r="C637" s="829"/>
      <c r="D637" s="829"/>
      <c r="E637" s="829"/>
      <c r="F637" s="829"/>
      <c r="G637" s="829"/>
      <c r="H637" s="781"/>
      <c r="I637" s="781"/>
      <c r="J637" s="781"/>
      <c r="K637" s="781"/>
      <c r="L637" s="781"/>
      <c r="M637" s="781"/>
      <c r="N637" s="781"/>
    </row>
    <row r="638" spans="2:14" ht="16.5" customHeight="1" x14ac:dyDescent="0.25">
      <c r="B638" s="1302" t="s">
        <v>676</v>
      </c>
      <c r="C638" s="1302"/>
      <c r="D638" s="1302"/>
      <c r="E638" s="1302"/>
      <c r="F638" s="1302"/>
      <c r="G638" s="829"/>
      <c r="H638" s="781"/>
      <c r="I638" s="781"/>
      <c r="J638" s="781"/>
      <c r="K638" s="781"/>
      <c r="L638" s="781"/>
      <c r="M638" s="781"/>
      <c r="N638" s="781"/>
    </row>
    <row r="639" spans="2:14" ht="16.5" customHeight="1" x14ac:dyDescent="0.25">
      <c r="B639" s="1303" t="s">
        <v>601</v>
      </c>
      <c r="C639" s="1303"/>
      <c r="D639" s="1303"/>
      <c r="E639" s="1303"/>
      <c r="F639" s="1303"/>
      <c r="G639" s="829"/>
      <c r="H639" s="781"/>
      <c r="I639" s="781"/>
      <c r="J639" s="781"/>
      <c r="K639" s="781"/>
      <c r="L639" s="781"/>
      <c r="M639" s="781"/>
      <c r="N639" s="781"/>
    </row>
    <row r="640" spans="2:14" ht="16.5" customHeight="1" x14ac:dyDescent="0.25">
      <c r="B640" s="933" t="s">
        <v>811</v>
      </c>
      <c r="C640" s="931"/>
      <c r="D640" s="931"/>
      <c r="E640" s="931"/>
      <c r="F640" s="931"/>
      <c r="G640" s="829"/>
      <c r="H640" s="781"/>
      <c r="I640" s="781"/>
      <c r="J640" s="781"/>
      <c r="K640" s="781"/>
      <c r="L640" s="781"/>
      <c r="M640" s="781"/>
      <c r="N640" s="781"/>
    </row>
    <row r="641" spans="2:14" ht="16.5" customHeight="1" x14ac:dyDescent="0.25">
      <c r="B641" s="947" t="s">
        <v>7</v>
      </c>
      <c r="C641" s="935" t="s">
        <v>109</v>
      </c>
      <c r="D641" s="935" t="s">
        <v>110</v>
      </c>
      <c r="E641" s="935" t="s">
        <v>8</v>
      </c>
      <c r="F641" s="935" t="s">
        <v>111</v>
      </c>
      <c r="G641" s="829"/>
      <c r="H641" s="781"/>
      <c r="I641" s="781"/>
      <c r="J641" s="781"/>
      <c r="K641" s="781"/>
      <c r="L641" s="781"/>
      <c r="M641" s="781"/>
      <c r="N641" s="781"/>
    </row>
    <row r="642" spans="2:14" ht="16.5" customHeight="1" x14ac:dyDescent="0.25">
      <c r="B642" s="884" t="s">
        <v>528</v>
      </c>
      <c r="C642" s="936">
        <v>5106</v>
      </c>
      <c r="D642" s="937">
        <v>23650081.608510099</v>
      </c>
      <c r="E642" s="938">
        <v>44.122174187511817</v>
      </c>
      <c r="F642" s="937">
        <v>4631.8217016275166</v>
      </c>
      <c r="G642" s="829"/>
      <c r="H642" s="781"/>
      <c r="I642" s="781"/>
      <c r="J642" s="781"/>
      <c r="K642" s="781"/>
      <c r="L642" s="781"/>
      <c r="M642" s="781"/>
      <c r="N642" s="781"/>
    </row>
    <row r="643" spans="2:14" ht="16.5" customHeight="1" x14ac:dyDescent="0.25">
      <c r="B643" s="869" t="s">
        <v>1</v>
      </c>
      <c r="C643" s="939">
        <v>76</v>
      </c>
      <c r="D643" s="940">
        <v>598259.12496000004</v>
      </c>
      <c r="E643" s="941">
        <v>1.1161269444100004</v>
      </c>
      <c r="F643" s="940">
        <v>7871.8305915789479</v>
      </c>
      <c r="G643" s="829"/>
      <c r="H643" s="781"/>
      <c r="I643" s="781"/>
      <c r="J643" s="781"/>
      <c r="K643" s="781"/>
      <c r="L643" s="781"/>
      <c r="M643" s="781"/>
      <c r="N643" s="781"/>
    </row>
    <row r="644" spans="2:14" ht="16.5" customHeight="1" x14ac:dyDescent="0.25">
      <c r="B644" s="859" t="s">
        <v>529</v>
      </c>
      <c r="C644" s="936">
        <v>1121</v>
      </c>
      <c r="D644" s="937">
        <v>12411076.638520001</v>
      </c>
      <c r="E644" s="938">
        <v>23.154409966276472</v>
      </c>
      <c r="F644" s="937">
        <v>11071.433219018734</v>
      </c>
      <c r="G644" s="829"/>
      <c r="H644" s="781"/>
      <c r="I644" s="781"/>
      <c r="J644" s="781"/>
      <c r="K644" s="781"/>
      <c r="L644" s="781"/>
      <c r="M644" s="781"/>
      <c r="N644" s="781"/>
    </row>
    <row r="645" spans="2:14" ht="16.5" customHeight="1" x14ac:dyDescent="0.25">
      <c r="B645" s="869" t="s">
        <v>2</v>
      </c>
      <c r="C645" s="939">
        <v>107</v>
      </c>
      <c r="D645" s="940">
        <v>4288725.6224400001</v>
      </c>
      <c r="E645" s="941">
        <v>8.001152050471239</v>
      </c>
      <c r="F645" s="940">
        <v>40081.547873271025</v>
      </c>
      <c r="G645" s="829"/>
      <c r="H645" s="781"/>
      <c r="I645" s="781"/>
      <c r="J645" s="781"/>
      <c r="K645" s="781"/>
      <c r="L645" s="781"/>
      <c r="M645" s="781"/>
      <c r="N645" s="781"/>
    </row>
    <row r="646" spans="2:14" ht="16.5" customHeight="1" x14ac:dyDescent="0.25">
      <c r="B646" s="859" t="s">
        <v>9</v>
      </c>
      <c r="C646" s="936">
        <v>3607</v>
      </c>
      <c r="D646" s="937">
        <v>12653208.35331</v>
      </c>
      <c r="E646" s="938">
        <v>23.606136851330476</v>
      </c>
      <c r="F646" s="937">
        <v>3507.9590666232325</v>
      </c>
      <c r="G646" s="829"/>
      <c r="H646" s="781"/>
      <c r="I646" s="781"/>
      <c r="J646" s="781"/>
      <c r="K646" s="781"/>
      <c r="L646" s="781"/>
      <c r="M646" s="781"/>
      <c r="N646" s="781"/>
    </row>
    <row r="647" spans="2:14" ht="16.5" customHeight="1" x14ac:dyDescent="0.25">
      <c r="B647" s="869" t="s">
        <v>3</v>
      </c>
      <c r="C647" s="939">
        <v>0</v>
      </c>
      <c r="D647" s="940">
        <v>0</v>
      </c>
      <c r="E647" s="941">
        <v>0</v>
      </c>
      <c r="F647" s="940">
        <v>0</v>
      </c>
      <c r="G647" s="829"/>
      <c r="H647" s="781"/>
      <c r="I647" s="781"/>
      <c r="J647" s="781"/>
      <c r="K647" s="781"/>
      <c r="L647" s="781"/>
      <c r="M647" s="781"/>
      <c r="N647" s="781"/>
    </row>
    <row r="648" spans="2:14" ht="16.5" customHeight="1" x14ac:dyDescent="0.25">
      <c r="B648" s="948" t="s">
        <v>4</v>
      </c>
      <c r="C648" s="942">
        <v>10017</v>
      </c>
      <c r="D648" s="943">
        <v>53601351.347740099</v>
      </c>
      <c r="E648" s="877">
        <v>100</v>
      </c>
      <c r="F648" s="943">
        <v>5351.0383695457822</v>
      </c>
      <c r="G648" s="829"/>
      <c r="H648" s="781"/>
      <c r="I648" s="781"/>
      <c r="J648" s="781"/>
      <c r="K648" s="781"/>
      <c r="L648" s="781"/>
      <c r="M648" s="781"/>
      <c r="N648" s="781"/>
    </row>
    <row r="649" spans="2:14" ht="16.5" customHeight="1" x14ac:dyDescent="0.25">
      <c r="B649" s="829"/>
      <c r="C649" s="829"/>
      <c r="D649" s="829"/>
      <c r="E649" s="829"/>
      <c r="F649" s="829"/>
      <c r="G649" s="829"/>
      <c r="H649" s="781"/>
      <c r="I649" s="781"/>
      <c r="J649" s="781"/>
      <c r="K649" s="781"/>
      <c r="L649" s="781"/>
      <c r="M649" s="781"/>
      <c r="N649" s="781"/>
    </row>
    <row r="650" spans="2:14" ht="16.5" customHeight="1" x14ac:dyDescent="0.25">
      <c r="B650" s="829"/>
      <c r="C650" s="829"/>
      <c r="D650" s="829"/>
      <c r="E650" s="829"/>
      <c r="F650" s="829"/>
      <c r="G650" s="829"/>
      <c r="H650" s="781"/>
      <c r="I650" s="781"/>
      <c r="J650" s="781"/>
      <c r="K650" s="781"/>
      <c r="L650" s="781"/>
      <c r="M650" s="781"/>
      <c r="N650" s="781"/>
    </row>
    <row r="651" spans="2:14" ht="16.5" customHeight="1" x14ac:dyDescent="0.25">
      <c r="B651" s="829"/>
      <c r="C651" s="829"/>
      <c r="D651" s="829"/>
      <c r="E651" s="829"/>
      <c r="F651" s="829"/>
      <c r="G651" s="829"/>
      <c r="H651" s="781"/>
      <c r="I651" s="781"/>
      <c r="J651" s="781"/>
      <c r="K651" s="781"/>
      <c r="L651" s="781"/>
      <c r="M651" s="781"/>
      <c r="N651" s="781"/>
    </row>
    <row r="652" spans="2:14" ht="16.5" customHeight="1" x14ac:dyDescent="0.25">
      <c r="B652" s="1302" t="s">
        <v>677</v>
      </c>
      <c r="C652" s="1302"/>
      <c r="D652" s="1302"/>
      <c r="E652" s="1302"/>
      <c r="F652" s="1302"/>
      <c r="G652" s="829"/>
      <c r="H652" s="781"/>
      <c r="I652" s="781"/>
      <c r="J652" s="781"/>
      <c r="K652" s="781"/>
      <c r="L652" s="781"/>
      <c r="M652" s="781"/>
      <c r="N652" s="781"/>
    </row>
    <row r="653" spans="2:14" ht="16.5" customHeight="1" x14ac:dyDescent="0.25">
      <c r="B653" s="1303" t="s">
        <v>601</v>
      </c>
      <c r="C653" s="1303"/>
      <c r="D653" s="1303"/>
      <c r="E653" s="1303"/>
      <c r="F653" s="1303"/>
      <c r="G653" s="829"/>
      <c r="H653" s="781"/>
      <c r="I653" s="781"/>
      <c r="J653" s="781"/>
      <c r="K653" s="781"/>
      <c r="L653" s="781"/>
      <c r="M653" s="781"/>
      <c r="N653" s="781"/>
    </row>
    <row r="654" spans="2:14" ht="16.5" customHeight="1" x14ac:dyDescent="0.25">
      <c r="B654" s="933" t="s">
        <v>811</v>
      </c>
      <c r="C654" s="931"/>
      <c r="D654" s="931"/>
      <c r="E654" s="931"/>
      <c r="F654" s="931"/>
      <c r="G654" s="829"/>
      <c r="H654" s="781"/>
      <c r="I654" s="781"/>
      <c r="J654" s="781"/>
      <c r="K654" s="781"/>
      <c r="L654" s="781"/>
      <c r="M654" s="781"/>
      <c r="N654" s="781"/>
    </row>
    <row r="655" spans="2:14" ht="16.5" customHeight="1" x14ac:dyDescent="0.25">
      <c r="B655" s="947" t="s">
        <v>7</v>
      </c>
      <c r="C655" s="935" t="s">
        <v>109</v>
      </c>
      <c r="D655" s="935" t="s">
        <v>110</v>
      </c>
      <c r="E655" s="935" t="s">
        <v>8</v>
      </c>
      <c r="F655" s="935" t="s">
        <v>111</v>
      </c>
      <c r="G655" s="829"/>
      <c r="H655" s="781"/>
      <c r="I655" s="781"/>
      <c r="J655" s="781"/>
      <c r="K655" s="781"/>
      <c r="L655" s="781"/>
      <c r="M655" s="781"/>
      <c r="N655" s="781"/>
    </row>
    <row r="656" spans="2:14" ht="16.5" customHeight="1" x14ac:dyDescent="0.25">
      <c r="B656" s="884" t="s">
        <v>528</v>
      </c>
      <c r="C656" s="936">
        <v>2164</v>
      </c>
      <c r="D656" s="937">
        <v>9394091.3263399806</v>
      </c>
      <c r="E656" s="938">
        <v>41.589598535817935</v>
      </c>
      <c r="F656" s="937">
        <v>4341.0773227079389</v>
      </c>
      <c r="G656" s="829"/>
      <c r="H656" s="781"/>
      <c r="I656" s="781"/>
      <c r="J656" s="781"/>
      <c r="K656" s="781"/>
      <c r="L656" s="781"/>
      <c r="M656" s="781"/>
      <c r="N656" s="781"/>
    </row>
    <row r="657" spans="2:14" ht="16.5" customHeight="1" x14ac:dyDescent="0.25">
      <c r="B657" s="869" t="s">
        <v>1</v>
      </c>
      <c r="C657" s="939">
        <v>15</v>
      </c>
      <c r="D657" s="940">
        <v>29085.257600000001</v>
      </c>
      <c r="E657" s="941">
        <v>0.12876649213566199</v>
      </c>
      <c r="F657" s="940">
        <v>1939.0171733333334</v>
      </c>
      <c r="G657" s="829"/>
      <c r="H657" s="781"/>
      <c r="I657" s="781"/>
      <c r="J657" s="781"/>
      <c r="K657" s="781"/>
      <c r="L657" s="781"/>
      <c r="M657" s="781"/>
      <c r="N657" s="781"/>
    </row>
    <row r="658" spans="2:14" ht="16.5" customHeight="1" x14ac:dyDescent="0.25">
      <c r="B658" s="859" t="s">
        <v>529</v>
      </c>
      <c r="C658" s="936">
        <v>496</v>
      </c>
      <c r="D658" s="937">
        <v>4996465.4672800004</v>
      </c>
      <c r="E658" s="938">
        <v>22.120393092155965</v>
      </c>
      <c r="F658" s="937">
        <v>10073.519087258066</v>
      </c>
      <c r="G658" s="829"/>
      <c r="H658" s="781"/>
      <c r="I658" s="781"/>
      <c r="J658" s="781"/>
      <c r="K658" s="781"/>
      <c r="L658" s="781"/>
      <c r="M658" s="781"/>
      <c r="N658" s="781"/>
    </row>
    <row r="659" spans="2:14" ht="16.5" customHeight="1" x14ac:dyDescent="0.25">
      <c r="B659" s="869" t="s">
        <v>2</v>
      </c>
      <c r="C659" s="939">
        <v>47</v>
      </c>
      <c r="D659" s="940">
        <v>5551300.0937799998</v>
      </c>
      <c r="E659" s="941">
        <v>24.576761522938064</v>
      </c>
      <c r="F659" s="940">
        <v>118112.76795276595</v>
      </c>
      <c r="G659" s="829"/>
      <c r="H659" s="781"/>
      <c r="I659" s="781"/>
      <c r="J659" s="781"/>
      <c r="K659" s="781"/>
      <c r="L659" s="781"/>
      <c r="M659" s="781"/>
      <c r="N659" s="781"/>
    </row>
    <row r="660" spans="2:14" ht="16.5" customHeight="1" x14ac:dyDescent="0.25">
      <c r="B660" s="859" t="s">
        <v>9</v>
      </c>
      <c r="C660" s="936">
        <v>813</v>
      </c>
      <c r="D660" s="937">
        <v>2597334.7176700002</v>
      </c>
      <c r="E660" s="938">
        <v>11.498941666465965</v>
      </c>
      <c r="F660" s="937">
        <v>3194.753650270603</v>
      </c>
      <c r="G660" s="829"/>
      <c r="H660" s="781"/>
      <c r="I660" s="781"/>
      <c r="J660" s="781"/>
      <c r="K660" s="781"/>
      <c r="L660" s="781"/>
      <c r="M660" s="781"/>
      <c r="N660" s="781"/>
    </row>
    <row r="661" spans="2:14" ht="16.5" customHeight="1" x14ac:dyDescent="0.25">
      <c r="B661" s="869" t="s">
        <v>3</v>
      </c>
      <c r="C661" s="939">
        <v>5</v>
      </c>
      <c r="D661" s="940">
        <v>19321.135539999999</v>
      </c>
      <c r="E661" s="941">
        <v>8.553869048639505E-2</v>
      </c>
      <c r="F661" s="940">
        <v>3864.227108</v>
      </c>
      <c r="G661" s="829"/>
      <c r="H661" s="781"/>
      <c r="I661" s="781"/>
      <c r="J661" s="781"/>
      <c r="K661" s="781"/>
      <c r="L661" s="781"/>
      <c r="M661" s="781"/>
      <c r="N661" s="781"/>
    </row>
    <row r="662" spans="2:14" ht="16.5" customHeight="1" x14ac:dyDescent="0.25">
      <c r="B662" s="948" t="s">
        <v>4</v>
      </c>
      <c r="C662" s="942">
        <v>3540</v>
      </c>
      <c r="D662" s="943">
        <v>22587597.998209983</v>
      </c>
      <c r="E662" s="877">
        <v>99.999999999999986</v>
      </c>
      <c r="F662" s="943">
        <v>6380.6774006242886</v>
      </c>
      <c r="G662" s="829"/>
      <c r="H662" s="781"/>
      <c r="I662" s="781"/>
      <c r="J662" s="781"/>
      <c r="K662" s="781"/>
      <c r="L662" s="781"/>
      <c r="M662" s="781"/>
      <c r="N662" s="781"/>
    </row>
    <row r="663" spans="2:14" ht="16.5" customHeight="1" x14ac:dyDescent="0.25">
      <c r="B663" s="829"/>
      <c r="C663" s="829"/>
      <c r="D663" s="829"/>
      <c r="E663" s="829"/>
      <c r="F663" s="829"/>
      <c r="G663" s="829"/>
      <c r="H663" s="781"/>
      <c r="I663" s="781"/>
      <c r="J663" s="781"/>
      <c r="K663" s="781"/>
      <c r="L663" s="781"/>
      <c r="M663" s="781"/>
      <c r="N663" s="781"/>
    </row>
    <row r="664" spans="2:14" ht="16.5" customHeight="1" x14ac:dyDescent="0.25">
      <c r="B664" s="829"/>
      <c r="C664" s="829"/>
      <c r="D664" s="829"/>
      <c r="E664" s="829"/>
      <c r="F664" s="829"/>
      <c r="G664" s="829"/>
      <c r="H664" s="781"/>
      <c r="I664" s="781"/>
      <c r="J664" s="781"/>
      <c r="K664" s="781"/>
      <c r="L664" s="781"/>
      <c r="M664" s="781"/>
      <c r="N664" s="781"/>
    </row>
    <row r="665" spans="2:14" ht="16.5" customHeight="1" x14ac:dyDescent="0.25">
      <c r="B665" s="829"/>
      <c r="C665" s="829"/>
      <c r="D665" s="829"/>
      <c r="E665" s="829"/>
      <c r="F665" s="829"/>
      <c r="G665" s="829"/>
      <c r="H665" s="781"/>
      <c r="I665" s="781"/>
      <c r="J665" s="781"/>
      <c r="K665" s="781"/>
      <c r="L665" s="781"/>
      <c r="M665" s="781"/>
      <c r="N665" s="781"/>
    </row>
    <row r="666" spans="2:14" ht="16.5" customHeight="1" x14ac:dyDescent="0.25">
      <c r="B666" s="1302" t="s">
        <v>678</v>
      </c>
      <c r="C666" s="1302"/>
      <c r="D666" s="1302"/>
      <c r="E666" s="1302"/>
      <c r="F666" s="1302"/>
      <c r="G666" s="829"/>
      <c r="H666" s="781"/>
      <c r="I666" s="781"/>
      <c r="J666" s="781"/>
      <c r="K666" s="781"/>
      <c r="L666" s="781"/>
      <c r="M666" s="781"/>
      <c r="N666" s="781"/>
    </row>
    <row r="667" spans="2:14" ht="16.5" customHeight="1" x14ac:dyDescent="0.25">
      <c r="B667" s="1303" t="s">
        <v>531</v>
      </c>
      <c r="C667" s="1303"/>
      <c r="D667" s="1303"/>
      <c r="E667" s="1303"/>
      <c r="F667" s="1303"/>
      <c r="G667" s="829"/>
      <c r="H667" s="781"/>
      <c r="I667" s="781"/>
      <c r="J667" s="781"/>
      <c r="K667" s="781"/>
      <c r="L667" s="781"/>
      <c r="M667" s="781"/>
      <c r="N667" s="781"/>
    </row>
    <row r="668" spans="2:14" ht="16.5" customHeight="1" x14ac:dyDescent="0.25">
      <c r="B668" s="933" t="s">
        <v>811</v>
      </c>
      <c r="C668" s="931"/>
      <c r="D668" s="931"/>
      <c r="E668" s="931"/>
      <c r="F668" s="931"/>
      <c r="G668" s="829"/>
      <c r="H668" s="781"/>
      <c r="I668" s="781"/>
      <c r="J668" s="781"/>
      <c r="K668" s="781"/>
      <c r="L668" s="781"/>
      <c r="M668" s="781"/>
      <c r="N668" s="781"/>
    </row>
    <row r="669" spans="2:14" ht="16.5" customHeight="1" x14ac:dyDescent="0.25">
      <c r="B669" s="947" t="s">
        <v>7</v>
      </c>
      <c r="C669" s="935" t="s">
        <v>109</v>
      </c>
      <c r="D669" s="935" t="s">
        <v>110</v>
      </c>
      <c r="E669" s="935" t="s">
        <v>8</v>
      </c>
      <c r="F669" s="935" t="s">
        <v>111</v>
      </c>
      <c r="G669" s="829"/>
      <c r="H669" s="781"/>
      <c r="I669" s="781"/>
      <c r="J669" s="781"/>
      <c r="K669" s="781"/>
      <c r="L669" s="781"/>
      <c r="M669" s="781"/>
      <c r="N669" s="781"/>
    </row>
    <row r="670" spans="2:14" ht="16.5" customHeight="1" x14ac:dyDescent="0.25">
      <c r="B670" s="884" t="s">
        <v>528</v>
      </c>
      <c r="C670" s="936">
        <v>4941</v>
      </c>
      <c r="D670" s="937">
        <v>36782309.677820101</v>
      </c>
      <c r="E670" s="938">
        <v>36.535735810810174</v>
      </c>
      <c r="F670" s="937">
        <v>7444.3047313944753</v>
      </c>
      <c r="G670" s="829"/>
      <c r="H670" s="781"/>
      <c r="I670" s="781"/>
      <c r="J670" s="781"/>
      <c r="K670" s="781"/>
      <c r="L670" s="781"/>
      <c r="M670" s="781"/>
      <c r="N670" s="781"/>
    </row>
    <row r="671" spans="2:14" ht="16.5" customHeight="1" x14ac:dyDescent="0.25">
      <c r="B671" s="869" t="s">
        <v>1</v>
      </c>
      <c r="C671" s="939">
        <v>63</v>
      </c>
      <c r="D671" s="940">
        <v>1469244.98826</v>
      </c>
      <c r="E671" s="941">
        <v>1.4633901922615833</v>
      </c>
      <c r="F671" s="940">
        <v>23321.349020000001</v>
      </c>
      <c r="G671" s="829"/>
      <c r="H671" s="781"/>
      <c r="I671" s="781"/>
      <c r="J671" s="781"/>
      <c r="K671" s="781"/>
      <c r="L671" s="781"/>
      <c r="M671" s="781"/>
      <c r="N671" s="781"/>
    </row>
    <row r="672" spans="2:14" ht="16.5" customHeight="1" x14ac:dyDescent="0.25">
      <c r="B672" s="859" t="s">
        <v>529</v>
      </c>
      <c r="C672" s="936">
        <v>1026</v>
      </c>
      <c r="D672" s="937">
        <v>28687353.5438</v>
      </c>
      <c r="E672" s="938">
        <v>28.573037276550167</v>
      </c>
      <c r="F672" s="937">
        <v>27960.383570955164</v>
      </c>
      <c r="G672" s="829"/>
      <c r="H672" s="781"/>
      <c r="I672" s="781"/>
      <c r="J672" s="781"/>
      <c r="K672" s="781"/>
      <c r="L672" s="781"/>
      <c r="M672" s="781"/>
      <c r="N672" s="781"/>
    </row>
    <row r="673" spans="2:14" ht="16.5" customHeight="1" x14ac:dyDescent="0.25">
      <c r="B673" s="869" t="s">
        <v>2</v>
      </c>
      <c r="C673" s="939">
        <v>192</v>
      </c>
      <c r="D673" s="940">
        <v>24257510.451579999</v>
      </c>
      <c r="E673" s="941">
        <v>24.160846671027201</v>
      </c>
      <c r="F673" s="940">
        <v>126341.20026864583</v>
      </c>
      <c r="G673" s="829"/>
      <c r="H673" s="781"/>
      <c r="I673" s="781"/>
      <c r="J673" s="781"/>
      <c r="K673" s="781"/>
      <c r="L673" s="781"/>
      <c r="M673" s="781"/>
      <c r="N673" s="781"/>
    </row>
    <row r="674" spans="2:14" ht="16.5" customHeight="1" x14ac:dyDescent="0.25">
      <c r="B674" s="859" t="s">
        <v>9</v>
      </c>
      <c r="C674" s="936">
        <v>1620</v>
      </c>
      <c r="D674" s="937">
        <v>6913920.6509800004</v>
      </c>
      <c r="E674" s="938">
        <v>6.8863693608383416</v>
      </c>
      <c r="F674" s="937">
        <v>4267.8522536913579</v>
      </c>
      <c r="G674" s="829"/>
      <c r="H674" s="781"/>
      <c r="I674" s="781"/>
      <c r="J674" s="781"/>
      <c r="K674" s="781"/>
      <c r="L674" s="781"/>
      <c r="M674" s="781"/>
      <c r="N674" s="781"/>
    </row>
    <row r="675" spans="2:14" ht="16.5" customHeight="1" x14ac:dyDescent="0.25">
      <c r="B675" s="869" t="s">
        <v>3</v>
      </c>
      <c r="C675" s="939">
        <v>6</v>
      </c>
      <c r="D675" s="940">
        <v>2289745.0963099999</v>
      </c>
      <c r="E675" s="941">
        <v>2.2806206885125317</v>
      </c>
      <c r="F675" s="940">
        <v>381624.18271833332</v>
      </c>
      <c r="G675" s="829"/>
      <c r="H675" s="781"/>
      <c r="I675" s="781"/>
      <c r="J675" s="781"/>
      <c r="K675" s="781"/>
      <c r="L675" s="781"/>
      <c r="M675" s="781"/>
      <c r="N675" s="781"/>
    </row>
    <row r="676" spans="2:14" ht="16.5" customHeight="1" x14ac:dyDescent="0.25">
      <c r="B676" s="948" t="s">
        <v>4</v>
      </c>
      <c r="C676" s="942">
        <v>7848</v>
      </c>
      <c r="D676" s="943">
        <v>100400084.4087501</v>
      </c>
      <c r="E676" s="877">
        <v>99.899999999999991</v>
      </c>
      <c r="F676" s="943">
        <v>12793.079053102714</v>
      </c>
      <c r="G676" s="829"/>
      <c r="H676" s="781"/>
      <c r="I676" s="781"/>
      <c r="J676" s="781"/>
      <c r="K676" s="781"/>
      <c r="L676" s="781"/>
      <c r="M676" s="781"/>
      <c r="N676" s="781"/>
    </row>
    <row r="677" spans="2:14" ht="16.5" customHeight="1" x14ac:dyDescent="0.25">
      <c r="B677" s="829"/>
      <c r="C677" s="829"/>
      <c r="D677" s="829"/>
      <c r="E677" s="829"/>
      <c r="F677" s="829"/>
      <c r="G677" s="829"/>
      <c r="H677" s="781"/>
      <c r="I677" s="781"/>
      <c r="J677" s="781"/>
      <c r="K677" s="781"/>
      <c r="L677" s="781"/>
      <c r="M677" s="781"/>
      <c r="N677" s="781"/>
    </row>
    <row r="678" spans="2:14" ht="16.5" customHeight="1" x14ac:dyDescent="0.25">
      <c r="B678" s="829"/>
      <c r="C678" s="829"/>
      <c r="D678" s="829"/>
      <c r="E678" s="829"/>
      <c r="F678" s="829"/>
      <c r="G678" s="829"/>
      <c r="H678" s="781"/>
      <c r="I678" s="781"/>
      <c r="J678" s="781"/>
      <c r="K678" s="781"/>
      <c r="L678" s="781"/>
      <c r="M678" s="781"/>
      <c r="N678" s="781"/>
    </row>
    <row r="679" spans="2:14" ht="16.5" customHeight="1" x14ac:dyDescent="0.25">
      <c r="B679" s="829"/>
      <c r="C679" s="829"/>
      <c r="D679" s="829"/>
      <c r="E679" s="829"/>
      <c r="F679" s="829"/>
      <c r="G679" s="829"/>
      <c r="H679" s="781"/>
      <c r="I679" s="781"/>
      <c r="J679" s="781"/>
      <c r="K679" s="781"/>
      <c r="L679" s="781"/>
      <c r="M679" s="781"/>
      <c r="N679" s="781"/>
    </row>
    <row r="680" spans="2:14" ht="16.5" customHeight="1" x14ac:dyDescent="0.25">
      <c r="B680" s="1302" t="s">
        <v>681</v>
      </c>
      <c r="C680" s="1302"/>
      <c r="D680" s="1302"/>
      <c r="E680" s="1302"/>
      <c r="F680" s="1302"/>
      <c r="G680" s="829"/>
      <c r="H680" s="781"/>
      <c r="I680" s="781"/>
      <c r="J680" s="781"/>
      <c r="K680" s="781"/>
      <c r="L680" s="781"/>
      <c r="M680" s="781"/>
      <c r="N680" s="781"/>
    </row>
    <row r="681" spans="2:14" ht="16.5" customHeight="1" x14ac:dyDescent="0.25">
      <c r="B681" s="1303" t="s">
        <v>680</v>
      </c>
      <c r="C681" s="1303"/>
      <c r="D681" s="1303"/>
      <c r="E681" s="1303"/>
      <c r="F681" s="1303"/>
      <c r="G681" s="829"/>
      <c r="H681" s="781"/>
      <c r="I681" s="781"/>
      <c r="J681" s="781"/>
      <c r="K681" s="781"/>
      <c r="L681" s="781"/>
      <c r="M681" s="781"/>
      <c r="N681" s="781"/>
    </row>
    <row r="682" spans="2:14" ht="16.5" customHeight="1" x14ac:dyDescent="0.25">
      <c r="B682" s="933" t="s">
        <v>811</v>
      </c>
      <c r="C682" s="931"/>
      <c r="D682" s="931"/>
      <c r="E682" s="931"/>
      <c r="F682" s="931"/>
      <c r="G682" s="829"/>
      <c r="H682" s="781"/>
      <c r="I682" s="781"/>
      <c r="J682" s="781"/>
      <c r="K682" s="781"/>
      <c r="L682" s="781"/>
      <c r="M682" s="781"/>
      <c r="N682" s="781"/>
    </row>
    <row r="683" spans="2:14" ht="16.5" customHeight="1" x14ac:dyDescent="0.25">
      <c r="B683" s="947" t="s">
        <v>7</v>
      </c>
      <c r="C683" s="935" t="s">
        <v>109</v>
      </c>
      <c r="D683" s="935" t="s">
        <v>110</v>
      </c>
      <c r="E683" s="935" t="s">
        <v>8</v>
      </c>
      <c r="F683" s="935" t="s">
        <v>111</v>
      </c>
      <c r="G683" s="829"/>
      <c r="H683" s="781"/>
      <c r="I683" s="781"/>
      <c r="J683" s="781"/>
      <c r="K683" s="781"/>
      <c r="L683" s="781"/>
      <c r="M683" s="781"/>
      <c r="N683" s="781"/>
    </row>
    <row r="684" spans="2:14" ht="16.5" customHeight="1" x14ac:dyDescent="0.25">
      <c r="B684" s="884" t="s">
        <v>528</v>
      </c>
      <c r="C684" s="936">
        <v>8288</v>
      </c>
      <c r="D684" s="937">
        <v>203747468.476789</v>
      </c>
      <c r="E684" s="938">
        <v>81.354368280727826</v>
      </c>
      <c r="F684" s="937">
        <v>24583.43007683265</v>
      </c>
      <c r="G684" s="829"/>
      <c r="H684" s="781"/>
      <c r="I684" s="781"/>
      <c r="J684" s="781"/>
      <c r="K684" s="781"/>
      <c r="L684" s="781"/>
      <c r="M684" s="781"/>
      <c r="N684" s="781"/>
    </row>
    <row r="685" spans="2:14" ht="16.5" customHeight="1" x14ac:dyDescent="0.25">
      <c r="B685" s="869" t="s">
        <v>1</v>
      </c>
      <c r="C685" s="939">
        <v>21</v>
      </c>
      <c r="D685" s="940">
        <v>197686.28117</v>
      </c>
      <c r="E685" s="941">
        <v>7.8934195563680504E-2</v>
      </c>
      <c r="F685" s="940">
        <v>9413.6324366666668</v>
      </c>
      <c r="G685" s="829"/>
      <c r="H685" s="781"/>
      <c r="I685" s="781"/>
      <c r="J685" s="781"/>
      <c r="K685" s="781"/>
      <c r="L685" s="781"/>
      <c r="M685" s="781"/>
      <c r="N685" s="781"/>
    </row>
    <row r="686" spans="2:14" ht="16.5" customHeight="1" x14ac:dyDescent="0.25">
      <c r="B686" s="859" t="s">
        <v>529</v>
      </c>
      <c r="C686" s="936">
        <v>606</v>
      </c>
      <c r="D686" s="937">
        <v>29376765.706259899</v>
      </c>
      <c r="E686" s="938">
        <v>11.729854775771042</v>
      </c>
      <c r="F686" s="937">
        <v>48476.51106643548</v>
      </c>
      <c r="G686" s="829"/>
      <c r="H686" s="781"/>
      <c r="I686" s="781"/>
      <c r="J686" s="781"/>
      <c r="K686" s="781"/>
      <c r="L686" s="781"/>
      <c r="M686" s="781"/>
      <c r="N686" s="781"/>
    </row>
    <row r="687" spans="2:14" ht="16.5" customHeight="1" x14ac:dyDescent="0.25">
      <c r="B687" s="869" t="s">
        <v>2</v>
      </c>
      <c r="C687" s="939">
        <v>64</v>
      </c>
      <c r="D687" s="940">
        <v>14751852.46871</v>
      </c>
      <c r="E687" s="941">
        <v>5.8902701836470488</v>
      </c>
      <c r="F687" s="940">
        <v>230497.69482359375</v>
      </c>
      <c r="G687" s="829"/>
      <c r="H687" s="781"/>
      <c r="I687" s="781"/>
      <c r="J687" s="781"/>
      <c r="K687" s="781"/>
      <c r="L687" s="781"/>
      <c r="M687" s="781"/>
      <c r="N687" s="781"/>
    </row>
    <row r="688" spans="2:14" ht="16.5" customHeight="1" x14ac:dyDescent="0.25">
      <c r="B688" s="859" t="s">
        <v>9</v>
      </c>
      <c r="C688" s="936">
        <v>1541</v>
      </c>
      <c r="D688" s="937">
        <v>2370638.08348</v>
      </c>
      <c r="E688" s="938">
        <v>0.94657256429039571</v>
      </c>
      <c r="F688" s="937">
        <v>1538.3764331473069</v>
      </c>
      <c r="G688" s="829"/>
      <c r="H688" s="781"/>
      <c r="I688" s="781"/>
      <c r="J688" s="781"/>
      <c r="K688" s="781"/>
      <c r="L688" s="781"/>
      <c r="M688" s="781"/>
      <c r="N688" s="781"/>
    </row>
    <row r="689" spans="2:14" ht="16.5" customHeight="1" x14ac:dyDescent="0.25">
      <c r="B689" s="869" t="s">
        <v>3</v>
      </c>
      <c r="C689" s="939">
        <v>0</v>
      </c>
      <c r="D689" s="940">
        <v>0</v>
      </c>
      <c r="E689" s="941">
        <v>0</v>
      </c>
      <c r="F689" s="940">
        <v>0</v>
      </c>
      <c r="G689" s="829"/>
      <c r="H689" s="781"/>
      <c r="I689" s="781"/>
      <c r="J689" s="781"/>
      <c r="K689" s="781"/>
      <c r="L689" s="781"/>
      <c r="M689" s="781"/>
      <c r="N689" s="781"/>
    </row>
    <row r="690" spans="2:14" ht="16.5" customHeight="1" x14ac:dyDescent="0.25">
      <c r="B690" s="948" t="s">
        <v>4</v>
      </c>
      <c r="C690" s="942">
        <v>10520</v>
      </c>
      <c r="D690" s="943">
        <v>250444411.01640892</v>
      </c>
      <c r="E690" s="877">
        <v>99.999999999999986</v>
      </c>
      <c r="F690" s="943">
        <v>23806.502948327845</v>
      </c>
      <c r="G690" s="829"/>
      <c r="H690" s="781"/>
      <c r="I690" s="781"/>
      <c r="J690" s="781"/>
      <c r="K690" s="781"/>
      <c r="L690" s="781"/>
      <c r="M690" s="781"/>
      <c r="N690" s="781"/>
    </row>
    <row r="691" spans="2:14" ht="16.5" customHeight="1" x14ac:dyDescent="0.25">
      <c r="B691" s="829"/>
      <c r="C691" s="829"/>
      <c r="D691" s="829"/>
      <c r="E691" s="829"/>
      <c r="F691" s="829"/>
      <c r="G691" s="829"/>
      <c r="H691" s="781"/>
      <c r="I691" s="781"/>
      <c r="J691" s="781"/>
      <c r="K691" s="781"/>
      <c r="L691" s="781"/>
      <c r="M691" s="781"/>
      <c r="N691" s="781"/>
    </row>
    <row r="692" spans="2:14" ht="16.5" customHeight="1" x14ac:dyDescent="0.25">
      <c r="B692" s="829"/>
      <c r="C692" s="829"/>
      <c r="D692" s="829"/>
      <c r="E692" s="829"/>
      <c r="F692" s="829"/>
      <c r="G692" s="829"/>
      <c r="H692" s="781"/>
      <c r="I692" s="781"/>
      <c r="J692" s="781"/>
      <c r="K692" s="781"/>
      <c r="L692" s="781"/>
      <c r="M692" s="781"/>
      <c r="N692" s="781"/>
    </row>
    <row r="693" spans="2:14" ht="16.5" customHeight="1" x14ac:dyDescent="0.25">
      <c r="B693" s="829"/>
      <c r="C693" s="829"/>
      <c r="D693" s="829"/>
      <c r="E693" s="829"/>
      <c r="F693" s="829"/>
      <c r="G693" s="829"/>
      <c r="H693" s="781"/>
      <c r="I693" s="781"/>
      <c r="J693" s="781"/>
      <c r="K693" s="781"/>
      <c r="L693" s="781"/>
      <c r="M693" s="781"/>
      <c r="N693" s="781"/>
    </row>
    <row r="694" spans="2:14" ht="16.5" customHeight="1" x14ac:dyDescent="0.25">
      <c r="B694" s="829"/>
      <c r="C694" s="829"/>
      <c r="D694" s="829"/>
      <c r="E694" s="829"/>
      <c r="F694" s="829"/>
      <c r="G694" s="829"/>
      <c r="H694" s="781"/>
      <c r="I694" s="781"/>
      <c r="J694" s="781"/>
      <c r="K694" s="781"/>
      <c r="L694" s="781"/>
      <c r="M694" s="781"/>
      <c r="N694" s="781"/>
    </row>
    <row r="695" spans="2:14" ht="16.5" customHeight="1" x14ac:dyDescent="0.25">
      <c r="B695" s="829"/>
      <c r="C695" s="829"/>
      <c r="D695" s="829"/>
      <c r="E695" s="829"/>
      <c r="F695" s="829"/>
      <c r="G695" s="829"/>
      <c r="H695" s="781"/>
      <c r="I695" s="781"/>
      <c r="J695" s="781"/>
      <c r="K695" s="781"/>
      <c r="L695" s="781"/>
      <c r="M695" s="781"/>
      <c r="N695" s="781"/>
    </row>
    <row r="696" spans="2:14" ht="16.5" customHeight="1" x14ac:dyDescent="0.25">
      <c r="B696" s="829"/>
      <c r="C696" s="829"/>
      <c r="D696" s="829"/>
      <c r="E696" s="829"/>
      <c r="F696" s="829"/>
      <c r="G696" s="829"/>
      <c r="H696" s="781"/>
      <c r="I696" s="781"/>
      <c r="J696" s="781"/>
      <c r="K696" s="781"/>
      <c r="L696" s="781"/>
      <c r="M696" s="781"/>
      <c r="N696" s="781"/>
    </row>
    <row r="697" spans="2:14" ht="16.5" customHeight="1" x14ac:dyDescent="0.25">
      <c r="B697" s="829"/>
      <c r="C697" s="829"/>
      <c r="D697" s="829"/>
      <c r="E697" s="829"/>
      <c r="F697" s="829"/>
      <c r="G697" s="829"/>
      <c r="H697" s="781"/>
      <c r="I697" s="781"/>
      <c r="J697" s="781"/>
      <c r="K697" s="781"/>
      <c r="L697" s="781"/>
      <c r="M697" s="781"/>
      <c r="N697" s="781"/>
    </row>
    <row r="698" spans="2:14" ht="16.5" customHeight="1" x14ac:dyDescent="0.25">
      <c r="B698" s="829"/>
      <c r="C698" s="829"/>
      <c r="D698" s="829"/>
      <c r="E698" s="829"/>
      <c r="F698" s="829"/>
      <c r="G698" s="829"/>
      <c r="H698" s="781"/>
      <c r="I698" s="781"/>
      <c r="J698" s="781"/>
      <c r="K698" s="781"/>
      <c r="L698" s="781"/>
      <c r="M698" s="781"/>
      <c r="N698" s="781"/>
    </row>
    <row r="699" spans="2:14" ht="16.5" customHeight="1" x14ac:dyDescent="0.25">
      <c r="B699" s="829"/>
      <c r="C699" s="829"/>
      <c r="D699" s="829"/>
      <c r="E699" s="829"/>
      <c r="F699" s="829"/>
      <c r="G699" s="829"/>
      <c r="H699" s="781"/>
      <c r="I699" s="781"/>
      <c r="J699" s="781"/>
      <c r="K699" s="781"/>
      <c r="L699" s="781"/>
      <c r="M699" s="781"/>
      <c r="N699" s="781"/>
    </row>
    <row r="700" spans="2:14" ht="16.5" customHeight="1" x14ac:dyDescent="0.25">
      <c r="B700" s="829"/>
      <c r="C700" s="829"/>
      <c r="D700" s="829"/>
      <c r="E700" s="829"/>
      <c r="F700" s="829"/>
      <c r="G700" s="829"/>
      <c r="H700" s="781"/>
      <c r="I700" s="781"/>
      <c r="J700" s="781"/>
      <c r="K700" s="781"/>
      <c r="L700" s="781"/>
      <c r="M700" s="781"/>
      <c r="N700" s="781"/>
    </row>
    <row r="701" spans="2:14" ht="16.5" customHeight="1" x14ac:dyDescent="0.25">
      <c r="B701" s="829"/>
      <c r="C701" s="829"/>
      <c r="D701" s="829"/>
      <c r="E701" s="829"/>
      <c r="F701" s="829"/>
      <c r="G701" s="829"/>
      <c r="H701" s="781"/>
      <c r="I701" s="781"/>
      <c r="J701" s="781"/>
      <c r="K701" s="781"/>
      <c r="L701" s="781"/>
      <c r="M701" s="781"/>
      <c r="N701" s="781"/>
    </row>
    <row r="702" spans="2:14" ht="16.5" customHeight="1" x14ac:dyDescent="0.25">
      <c r="B702" s="829"/>
      <c r="C702" s="829"/>
      <c r="D702" s="829"/>
      <c r="E702" s="829"/>
      <c r="F702" s="829"/>
      <c r="G702" s="829"/>
      <c r="H702" s="781"/>
      <c r="I702" s="781"/>
      <c r="J702" s="781"/>
      <c r="K702" s="781"/>
      <c r="L702" s="781"/>
      <c r="M702" s="781"/>
      <c r="N702" s="781"/>
    </row>
    <row r="703" spans="2:14" ht="16.5" customHeight="1" x14ac:dyDescent="0.25">
      <c r="B703" s="829"/>
      <c r="C703" s="829"/>
      <c r="D703" s="829"/>
      <c r="E703" s="829"/>
      <c r="F703" s="829"/>
      <c r="G703" s="829"/>
      <c r="H703" s="781"/>
      <c r="I703" s="781"/>
      <c r="J703" s="781"/>
      <c r="K703" s="781"/>
      <c r="L703" s="781"/>
      <c r="M703" s="781"/>
      <c r="N703" s="781"/>
    </row>
    <row r="704" spans="2:14" ht="16.5" customHeight="1" x14ac:dyDescent="0.25">
      <c r="B704" s="829"/>
      <c r="C704" s="829"/>
      <c r="D704" s="829"/>
      <c r="E704" s="829"/>
      <c r="F704" s="829"/>
      <c r="G704" s="829"/>
      <c r="H704" s="781"/>
      <c r="I704" s="781"/>
      <c r="J704" s="781"/>
      <c r="K704" s="781"/>
      <c r="L704" s="781"/>
      <c r="M704" s="781"/>
      <c r="N704" s="781"/>
    </row>
    <row r="705" spans="2:14" ht="16.5" customHeight="1" x14ac:dyDescent="0.25">
      <c r="B705" s="829"/>
      <c r="C705" s="829"/>
      <c r="D705" s="829"/>
      <c r="E705" s="829"/>
      <c r="F705" s="829"/>
      <c r="G705" s="829"/>
      <c r="H705" s="781"/>
      <c r="I705" s="781"/>
      <c r="J705" s="781"/>
      <c r="K705" s="781"/>
      <c r="L705" s="781"/>
      <c r="M705" s="781"/>
      <c r="N705" s="781"/>
    </row>
    <row r="706" spans="2:14" ht="16.5" customHeight="1" x14ac:dyDescent="0.25">
      <c r="B706" s="829"/>
      <c r="C706" s="829"/>
      <c r="D706" s="829"/>
      <c r="E706" s="829"/>
      <c r="F706" s="829"/>
      <c r="G706" s="829"/>
      <c r="H706" s="781"/>
      <c r="I706" s="781"/>
      <c r="J706" s="781"/>
      <c r="K706" s="781"/>
      <c r="L706" s="781"/>
      <c r="M706" s="781"/>
      <c r="N706" s="781"/>
    </row>
    <row r="707" spans="2:14" ht="16.5" customHeight="1" x14ac:dyDescent="0.25">
      <c r="B707" s="829"/>
      <c r="C707" s="829"/>
      <c r="D707" s="829"/>
      <c r="E707" s="829"/>
      <c r="F707" s="829"/>
      <c r="G707" s="829"/>
      <c r="H707" s="781"/>
      <c r="I707" s="781"/>
      <c r="J707" s="781"/>
      <c r="K707" s="781"/>
      <c r="L707" s="781"/>
      <c r="M707" s="781"/>
      <c r="N707" s="781"/>
    </row>
    <row r="708" spans="2:14" ht="16.5" customHeight="1" x14ac:dyDescent="0.25">
      <c r="B708" s="829"/>
      <c r="C708" s="829"/>
      <c r="D708" s="829"/>
      <c r="E708" s="829"/>
      <c r="F708" s="829"/>
      <c r="G708" s="829"/>
      <c r="H708" s="781"/>
      <c r="I708" s="781"/>
      <c r="J708" s="781"/>
      <c r="K708" s="781"/>
      <c r="L708" s="781"/>
      <c r="M708" s="781"/>
      <c r="N708" s="781"/>
    </row>
    <row r="709" spans="2:14" ht="16.5" customHeight="1" x14ac:dyDescent="0.25">
      <c r="B709" s="829"/>
      <c r="C709" s="829"/>
      <c r="D709" s="829"/>
      <c r="E709" s="829"/>
      <c r="F709" s="829"/>
      <c r="G709" s="829"/>
      <c r="H709" s="781"/>
      <c r="I709" s="781"/>
      <c r="J709" s="781"/>
      <c r="K709" s="781"/>
      <c r="L709" s="781"/>
      <c r="M709" s="781"/>
      <c r="N709" s="781"/>
    </row>
    <row r="710" spans="2:14" ht="16.5" customHeight="1" x14ac:dyDescent="0.25">
      <c r="B710" s="829"/>
      <c r="C710" s="829"/>
      <c r="D710" s="829"/>
      <c r="E710" s="829"/>
      <c r="F710" s="829"/>
      <c r="G710" s="829"/>
      <c r="H710" s="781"/>
      <c r="I710" s="781"/>
      <c r="J710" s="781"/>
      <c r="K710" s="781"/>
      <c r="L710" s="781"/>
      <c r="M710" s="781"/>
      <c r="N710" s="781"/>
    </row>
    <row r="711" spans="2:14" ht="16.5" customHeight="1" x14ac:dyDescent="0.25">
      <c r="B711" s="829"/>
      <c r="C711" s="829"/>
      <c r="D711" s="829"/>
      <c r="E711" s="829"/>
      <c r="F711" s="829"/>
      <c r="G711" s="829"/>
      <c r="H711" s="781"/>
      <c r="I711" s="781"/>
      <c r="J711" s="781"/>
      <c r="K711" s="781"/>
      <c r="L711" s="781"/>
      <c r="M711" s="781"/>
      <c r="N711" s="781"/>
    </row>
    <row r="712" spans="2:14" ht="16.5" customHeight="1" x14ac:dyDescent="0.25">
      <c r="B712" s="829"/>
      <c r="C712" s="829"/>
      <c r="D712" s="829"/>
      <c r="E712" s="829"/>
      <c r="F712" s="829"/>
      <c r="G712" s="829"/>
      <c r="H712" s="781"/>
      <c r="I712" s="781"/>
      <c r="J712" s="781"/>
      <c r="K712" s="781"/>
      <c r="L712" s="781"/>
      <c r="M712" s="781"/>
      <c r="N712" s="781"/>
    </row>
    <row r="713" spans="2:14" ht="16.5" customHeight="1" x14ac:dyDescent="0.25">
      <c r="B713" s="829"/>
      <c r="C713" s="829"/>
      <c r="D713" s="829"/>
      <c r="E713" s="829"/>
      <c r="F713" s="829"/>
      <c r="G713" s="829"/>
      <c r="H713" s="781"/>
      <c r="I713" s="781"/>
      <c r="J713" s="781"/>
      <c r="K713" s="781"/>
      <c r="L713" s="781"/>
      <c r="M713" s="781"/>
      <c r="N713" s="781"/>
    </row>
    <row r="714" spans="2:14" ht="16.5" customHeight="1" x14ac:dyDescent="0.25">
      <c r="B714" s="829"/>
      <c r="C714" s="829"/>
      <c r="D714" s="829"/>
      <c r="E714" s="829"/>
      <c r="F714" s="829"/>
      <c r="G714" s="829"/>
      <c r="H714" s="781"/>
      <c r="I714" s="781"/>
      <c r="J714" s="781"/>
      <c r="K714" s="781"/>
      <c r="L714" s="781"/>
      <c r="M714" s="781"/>
      <c r="N714" s="781"/>
    </row>
    <row r="715" spans="2:14" ht="16.5" customHeight="1" x14ac:dyDescent="0.25">
      <c r="B715" s="829"/>
      <c r="C715" s="829"/>
      <c r="D715" s="829"/>
      <c r="E715" s="829"/>
      <c r="F715" s="829"/>
      <c r="G715" s="829"/>
      <c r="H715" s="781"/>
      <c r="I715" s="781"/>
      <c r="J715" s="781"/>
      <c r="K715" s="781"/>
      <c r="L715" s="781"/>
      <c r="M715" s="781"/>
      <c r="N715" s="781"/>
    </row>
    <row r="716" spans="2:14" ht="16.5" customHeight="1" x14ac:dyDescent="0.25">
      <c r="B716" s="829"/>
      <c r="C716" s="829"/>
      <c r="D716" s="829"/>
      <c r="E716" s="829"/>
      <c r="F716" s="829"/>
      <c r="G716" s="829"/>
      <c r="H716" s="781"/>
      <c r="I716" s="781"/>
      <c r="J716" s="781"/>
      <c r="K716" s="781"/>
      <c r="L716" s="781"/>
      <c r="M716" s="781"/>
      <c r="N716" s="781"/>
    </row>
    <row r="717" spans="2:14" ht="16.5" customHeight="1" x14ac:dyDescent="0.25">
      <c r="B717" s="829"/>
      <c r="C717" s="829"/>
      <c r="D717" s="829"/>
      <c r="E717" s="829"/>
      <c r="F717" s="829"/>
      <c r="G717" s="829"/>
      <c r="H717" s="781"/>
      <c r="I717" s="781"/>
      <c r="J717" s="781"/>
      <c r="K717" s="781"/>
      <c r="L717" s="781"/>
      <c r="M717" s="781"/>
      <c r="N717" s="781"/>
    </row>
    <row r="718" spans="2:14" ht="16.5" customHeight="1" x14ac:dyDescent="0.25">
      <c r="B718" s="829"/>
      <c r="C718" s="829"/>
      <c r="D718" s="829"/>
      <c r="E718" s="829"/>
      <c r="F718" s="829"/>
      <c r="G718" s="829"/>
      <c r="H718" s="781"/>
      <c r="I718" s="781"/>
      <c r="J718" s="781"/>
      <c r="K718" s="781"/>
      <c r="L718" s="781"/>
      <c r="M718" s="781"/>
      <c r="N718" s="781"/>
    </row>
    <row r="719" spans="2:14" ht="16.5" customHeight="1" x14ac:dyDescent="0.25">
      <c r="B719" s="829"/>
      <c r="C719" s="829"/>
      <c r="D719" s="829"/>
      <c r="E719" s="829"/>
      <c r="F719" s="829"/>
      <c r="G719" s="829"/>
      <c r="H719" s="781"/>
      <c r="I719" s="781"/>
      <c r="J719" s="781"/>
      <c r="K719" s="781"/>
      <c r="L719" s="781"/>
      <c r="M719" s="781"/>
      <c r="N719" s="781"/>
    </row>
    <row r="720" spans="2:14" ht="16.5" customHeight="1" x14ac:dyDescent="0.25">
      <c r="B720" s="829"/>
      <c r="C720" s="829"/>
      <c r="D720" s="829"/>
      <c r="E720" s="829"/>
      <c r="F720" s="829"/>
      <c r="G720" s="829"/>
      <c r="H720" s="781"/>
      <c r="I720" s="781"/>
      <c r="J720" s="781"/>
      <c r="K720" s="781"/>
      <c r="L720" s="781"/>
      <c r="M720" s="781"/>
      <c r="N720" s="781"/>
    </row>
    <row r="721" spans="2:14" ht="16.5" customHeight="1" x14ac:dyDescent="0.25">
      <c r="B721" s="829"/>
      <c r="C721" s="829"/>
      <c r="D721" s="829"/>
      <c r="E721" s="829"/>
      <c r="F721" s="829"/>
      <c r="G721" s="829"/>
      <c r="H721" s="781"/>
      <c r="I721" s="781"/>
      <c r="J721" s="781"/>
      <c r="K721" s="781"/>
      <c r="L721" s="781"/>
      <c r="M721" s="781"/>
      <c r="N721" s="781"/>
    </row>
    <row r="722" spans="2:14" ht="16.5" customHeight="1" x14ac:dyDescent="0.25">
      <c r="B722" s="829"/>
      <c r="C722" s="829"/>
      <c r="D722" s="829"/>
      <c r="E722" s="829"/>
      <c r="F722" s="829"/>
      <c r="G722" s="829"/>
      <c r="H722" s="781"/>
      <c r="I722" s="781"/>
      <c r="J722" s="781"/>
      <c r="K722" s="781"/>
      <c r="L722" s="781"/>
      <c r="M722" s="781"/>
      <c r="N722" s="781"/>
    </row>
    <row r="723" spans="2:14" ht="16.5" customHeight="1" x14ac:dyDescent="0.25">
      <c r="B723" s="829"/>
      <c r="C723" s="829"/>
      <c r="D723" s="829"/>
      <c r="E723" s="829"/>
      <c r="F723" s="829"/>
      <c r="G723" s="829"/>
      <c r="H723" s="781"/>
      <c r="I723" s="781"/>
      <c r="J723" s="781"/>
      <c r="K723" s="781"/>
      <c r="L723" s="781"/>
      <c r="M723" s="781"/>
      <c r="N723" s="781"/>
    </row>
    <row r="724" spans="2:14" ht="16.5" customHeight="1" x14ac:dyDescent="0.25">
      <c r="B724" s="829"/>
      <c r="C724" s="829"/>
      <c r="D724" s="829"/>
      <c r="E724" s="829"/>
      <c r="F724" s="829"/>
      <c r="G724" s="829"/>
      <c r="H724" s="781"/>
      <c r="I724" s="781"/>
      <c r="J724" s="781"/>
      <c r="K724" s="781"/>
      <c r="L724" s="781"/>
      <c r="M724" s="781"/>
      <c r="N724" s="781"/>
    </row>
    <row r="725" spans="2:14" ht="16.5" customHeight="1" x14ac:dyDescent="0.25">
      <c r="B725" s="829"/>
      <c r="C725" s="829"/>
      <c r="D725" s="829"/>
      <c r="E725" s="829"/>
      <c r="F725" s="829"/>
      <c r="G725" s="829"/>
      <c r="H725" s="781"/>
      <c r="I725" s="781"/>
      <c r="J725" s="781"/>
      <c r="K725" s="781"/>
      <c r="L725" s="781"/>
      <c r="M725" s="781"/>
      <c r="N725" s="781"/>
    </row>
    <row r="726" spans="2:14" ht="16.5" customHeight="1" x14ac:dyDescent="0.25">
      <c r="B726" s="829"/>
      <c r="C726" s="829"/>
      <c r="D726" s="829"/>
      <c r="E726" s="829"/>
      <c r="F726" s="829"/>
      <c r="G726" s="829"/>
      <c r="H726" s="781"/>
      <c r="I726" s="781"/>
      <c r="J726" s="781"/>
      <c r="K726" s="781"/>
      <c r="L726" s="781"/>
      <c r="M726" s="781"/>
      <c r="N726" s="781"/>
    </row>
    <row r="727" spans="2:14" ht="16.5" customHeight="1" x14ac:dyDescent="0.25">
      <c r="B727" s="829"/>
      <c r="C727" s="829"/>
      <c r="D727" s="829"/>
      <c r="E727" s="829"/>
      <c r="F727" s="829"/>
      <c r="G727" s="829"/>
      <c r="H727" s="781"/>
      <c r="I727" s="781"/>
      <c r="J727" s="781"/>
      <c r="K727" s="781"/>
      <c r="L727" s="781"/>
      <c r="M727" s="781"/>
      <c r="N727" s="781"/>
    </row>
    <row r="728" spans="2:14" ht="16.5" customHeight="1" x14ac:dyDescent="0.25">
      <c r="B728" s="829"/>
      <c r="C728" s="829"/>
      <c r="D728" s="829"/>
      <c r="E728" s="829"/>
      <c r="F728" s="829"/>
      <c r="G728" s="829"/>
      <c r="H728" s="781"/>
      <c r="I728" s="781"/>
      <c r="J728" s="781"/>
      <c r="K728" s="781"/>
      <c r="L728" s="781"/>
      <c r="M728" s="781"/>
      <c r="N728" s="781"/>
    </row>
    <row r="729" spans="2:14" ht="16.5" customHeight="1" x14ac:dyDescent="0.25">
      <c r="B729" s="829"/>
      <c r="C729" s="829"/>
      <c r="D729" s="829"/>
      <c r="E729" s="829"/>
      <c r="F729" s="829"/>
      <c r="G729" s="829"/>
      <c r="H729" s="781"/>
      <c r="I729" s="781"/>
      <c r="J729" s="781"/>
      <c r="K729" s="781"/>
      <c r="L729" s="781"/>
      <c r="M729" s="781"/>
      <c r="N729" s="781"/>
    </row>
    <row r="730" spans="2:14" ht="16.5" customHeight="1" x14ac:dyDescent="0.25">
      <c r="B730" s="829"/>
      <c r="C730" s="829"/>
      <c r="D730" s="829"/>
      <c r="E730" s="829"/>
      <c r="F730" s="829"/>
      <c r="G730" s="829"/>
      <c r="H730" s="781"/>
      <c r="I730" s="781"/>
      <c r="J730" s="781"/>
      <c r="K730" s="781"/>
      <c r="L730" s="781"/>
      <c r="M730" s="781"/>
      <c r="N730" s="781"/>
    </row>
    <row r="731" spans="2:14" ht="16.5" customHeight="1" x14ac:dyDescent="0.25">
      <c r="B731" s="829"/>
      <c r="C731" s="829"/>
      <c r="D731" s="829"/>
      <c r="E731" s="829"/>
      <c r="F731" s="829"/>
      <c r="G731" s="829"/>
      <c r="H731" s="781"/>
      <c r="I731" s="781"/>
      <c r="J731" s="781"/>
      <c r="K731" s="781"/>
      <c r="L731" s="781"/>
      <c r="M731" s="781"/>
      <c r="N731" s="781"/>
    </row>
    <row r="732" spans="2:14" ht="16.5" customHeight="1" x14ac:dyDescent="0.25">
      <c r="B732" s="829"/>
      <c r="C732" s="829"/>
      <c r="D732" s="829"/>
      <c r="E732" s="829"/>
      <c r="F732" s="829"/>
      <c r="G732" s="829"/>
      <c r="H732" s="781"/>
      <c r="I732" s="781"/>
      <c r="J732" s="781"/>
      <c r="K732" s="781"/>
      <c r="L732" s="781"/>
      <c r="M732" s="781"/>
      <c r="N732" s="781"/>
    </row>
    <row r="733" spans="2:14" ht="16.5" customHeight="1" x14ac:dyDescent="0.25">
      <c r="B733" s="829"/>
      <c r="C733" s="829"/>
      <c r="D733" s="829"/>
      <c r="E733" s="829"/>
      <c r="F733" s="829"/>
      <c r="G733" s="829"/>
      <c r="H733" s="781"/>
      <c r="I733" s="781"/>
      <c r="J733" s="781"/>
      <c r="K733" s="781"/>
      <c r="L733" s="781"/>
      <c r="M733" s="781"/>
      <c r="N733" s="781"/>
    </row>
    <row r="734" spans="2:14" ht="16.5" customHeight="1" x14ac:dyDescent="0.25">
      <c r="B734" s="829"/>
      <c r="C734" s="829"/>
      <c r="D734" s="829"/>
      <c r="E734" s="829"/>
      <c r="F734" s="829"/>
      <c r="G734" s="829"/>
      <c r="H734" s="781"/>
      <c r="I734" s="781"/>
      <c r="J734" s="781"/>
      <c r="K734" s="781"/>
      <c r="L734" s="781"/>
      <c r="M734" s="781"/>
      <c r="N734" s="781"/>
    </row>
    <row r="735" spans="2:14" ht="16.5" customHeight="1" x14ac:dyDescent="0.25">
      <c r="B735" s="829"/>
      <c r="C735" s="829"/>
      <c r="D735" s="829"/>
      <c r="E735" s="829"/>
      <c r="F735" s="829"/>
      <c r="G735" s="829"/>
      <c r="H735" s="781"/>
      <c r="I735" s="781"/>
      <c r="J735" s="781"/>
      <c r="K735" s="781"/>
      <c r="L735" s="781"/>
      <c r="M735" s="781"/>
      <c r="N735" s="781"/>
    </row>
    <row r="736" spans="2:14" ht="16.5" customHeight="1" x14ac:dyDescent="0.25">
      <c r="B736" s="829"/>
      <c r="C736" s="829"/>
      <c r="D736" s="829"/>
      <c r="E736" s="829"/>
      <c r="F736" s="829"/>
      <c r="G736" s="829"/>
      <c r="H736" s="781"/>
      <c r="I736" s="781"/>
      <c r="J736" s="781"/>
      <c r="K736" s="781"/>
      <c r="L736" s="781"/>
      <c r="M736" s="781"/>
      <c r="N736" s="781"/>
    </row>
    <row r="737" spans="2:14" ht="16.5" customHeight="1" x14ac:dyDescent="0.25">
      <c r="B737" s="829"/>
      <c r="C737" s="829"/>
      <c r="D737" s="829"/>
      <c r="E737" s="829"/>
      <c r="F737" s="829"/>
      <c r="G737" s="829"/>
      <c r="H737" s="781"/>
      <c r="I737" s="781"/>
      <c r="J737" s="781"/>
      <c r="K737" s="781"/>
      <c r="L737" s="781"/>
      <c r="M737" s="781"/>
      <c r="N737" s="781"/>
    </row>
    <row r="738" spans="2:14" ht="16.5" customHeight="1" x14ac:dyDescent="0.25">
      <c r="B738" s="829"/>
      <c r="C738" s="829"/>
      <c r="D738" s="829"/>
      <c r="E738" s="829"/>
      <c r="F738" s="829"/>
      <c r="G738" s="829"/>
      <c r="H738" s="781"/>
      <c r="I738" s="781"/>
      <c r="J738" s="781"/>
      <c r="K738" s="781"/>
      <c r="L738" s="781"/>
      <c r="M738" s="781"/>
      <c r="N738" s="781"/>
    </row>
    <row r="739" spans="2:14" ht="16.5" customHeight="1" x14ac:dyDescent="0.25">
      <c r="B739" s="829"/>
      <c r="C739" s="829"/>
      <c r="D739" s="829"/>
      <c r="E739" s="829"/>
      <c r="F739" s="829"/>
      <c r="G739" s="829"/>
      <c r="H739" s="781"/>
      <c r="I739" s="781"/>
      <c r="J739" s="781"/>
      <c r="K739" s="781"/>
      <c r="L739" s="781"/>
      <c r="M739" s="781"/>
      <c r="N739" s="781"/>
    </row>
    <row r="740" spans="2:14" ht="16.5" customHeight="1" x14ac:dyDescent="0.25">
      <c r="B740" s="829"/>
      <c r="C740" s="829"/>
      <c r="D740" s="829"/>
      <c r="E740" s="829"/>
      <c r="F740" s="829"/>
      <c r="G740" s="829"/>
      <c r="H740" s="781"/>
      <c r="I740" s="781"/>
      <c r="J740" s="781"/>
      <c r="K740" s="781"/>
      <c r="L740" s="781"/>
      <c r="M740" s="781"/>
      <c r="N740" s="781"/>
    </row>
    <row r="741" spans="2:14" ht="16.5" customHeight="1" x14ac:dyDescent="0.25">
      <c r="B741" s="829"/>
      <c r="C741" s="829"/>
      <c r="D741" s="829"/>
      <c r="E741" s="829"/>
      <c r="F741" s="829"/>
      <c r="G741" s="829"/>
      <c r="H741" s="781"/>
      <c r="I741" s="781"/>
      <c r="J741" s="781"/>
      <c r="K741" s="781"/>
      <c r="L741" s="781"/>
      <c r="M741" s="781"/>
      <c r="N741" s="781"/>
    </row>
    <row r="742" spans="2:14" ht="16.5" customHeight="1" x14ac:dyDescent="0.25">
      <c r="B742" s="829"/>
      <c r="C742" s="829"/>
      <c r="D742" s="829"/>
      <c r="E742" s="829"/>
      <c r="F742" s="829"/>
      <c r="G742" s="829"/>
      <c r="H742" s="781"/>
      <c r="I742" s="781"/>
      <c r="J742" s="781"/>
      <c r="K742" s="781"/>
      <c r="L742" s="781"/>
      <c r="M742" s="781"/>
      <c r="N742" s="781"/>
    </row>
    <row r="743" spans="2:14" ht="16.5" customHeight="1" x14ac:dyDescent="0.25">
      <c r="B743" s="829"/>
      <c r="C743" s="829"/>
      <c r="D743" s="829"/>
      <c r="E743" s="829"/>
      <c r="F743" s="829"/>
      <c r="G743" s="829"/>
      <c r="H743" s="781"/>
      <c r="I743" s="781"/>
      <c r="J743" s="781"/>
      <c r="K743" s="781"/>
      <c r="L743" s="781"/>
      <c r="M743" s="781"/>
      <c r="N743" s="781"/>
    </row>
    <row r="744" spans="2:14" ht="16.5" customHeight="1" x14ac:dyDescent="0.25">
      <c r="B744" s="829"/>
      <c r="C744" s="829"/>
      <c r="D744" s="829"/>
      <c r="E744" s="829"/>
      <c r="F744" s="829"/>
      <c r="G744" s="829"/>
      <c r="H744" s="781"/>
      <c r="I744" s="781"/>
      <c r="J744" s="781"/>
      <c r="K744" s="781"/>
      <c r="L744" s="781"/>
      <c r="M744" s="781"/>
      <c r="N744" s="781"/>
    </row>
    <row r="745" spans="2:14" ht="16.5" customHeight="1" x14ac:dyDescent="0.25">
      <c r="B745" s="829"/>
      <c r="C745" s="829"/>
      <c r="D745" s="829"/>
      <c r="E745" s="829"/>
      <c r="F745" s="829"/>
      <c r="G745" s="829"/>
      <c r="H745" s="781"/>
      <c r="I745" s="781"/>
      <c r="J745" s="781"/>
      <c r="K745" s="781"/>
      <c r="L745" s="781"/>
      <c r="M745" s="781"/>
      <c r="N745" s="781"/>
    </row>
    <row r="746" spans="2:14" ht="16.5" customHeight="1" x14ac:dyDescent="0.25">
      <c r="B746" s="829"/>
      <c r="C746" s="829"/>
      <c r="D746" s="829"/>
      <c r="E746" s="829"/>
      <c r="F746" s="829"/>
      <c r="G746" s="829"/>
      <c r="H746" s="781"/>
      <c r="I746" s="781"/>
      <c r="J746" s="781"/>
      <c r="K746" s="781"/>
      <c r="L746" s="781"/>
      <c r="M746" s="781"/>
      <c r="N746" s="781"/>
    </row>
    <row r="747" spans="2:14" ht="16.5" customHeight="1" x14ac:dyDescent="0.25">
      <c r="B747" s="829"/>
      <c r="C747" s="829"/>
      <c r="D747" s="829"/>
      <c r="E747" s="829"/>
      <c r="F747" s="829"/>
      <c r="G747" s="829"/>
      <c r="H747" s="781"/>
      <c r="I747" s="781"/>
      <c r="J747" s="781"/>
      <c r="K747" s="781"/>
      <c r="L747" s="781"/>
      <c r="M747" s="781"/>
      <c r="N747" s="781"/>
    </row>
    <row r="748" spans="2:14" ht="16.5" customHeight="1" x14ac:dyDescent="0.25">
      <c r="B748" s="829"/>
      <c r="C748" s="829"/>
      <c r="D748" s="829"/>
      <c r="E748" s="829"/>
      <c r="F748" s="829"/>
      <c r="G748" s="829"/>
      <c r="H748" s="781"/>
      <c r="I748" s="781"/>
      <c r="J748" s="781"/>
      <c r="K748" s="781"/>
      <c r="L748" s="781"/>
      <c r="M748" s="781"/>
      <c r="N748" s="781"/>
    </row>
    <row r="749" spans="2:14" ht="16.5" customHeight="1" x14ac:dyDescent="0.25">
      <c r="B749" s="829"/>
      <c r="C749" s="829"/>
      <c r="D749" s="829"/>
      <c r="E749" s="829"/>
      <c r="F749" s="829"/>
      <c r="G749" s="829"/>
      <c r="H749" s="781"/>
      <c r="I749" s="781"/>
      <c r="J749" s="781"/>
      <c r="K749" s="781"/>
      <c r="L749" s="781"/>
      <c r="M749" s="781"/>
      <c r="N749" s="781"/>
    </row>
    <row r="750" spans="2:14" ht="16.5" customHeight="1" x14ac:dyDescent="0.25">
      <c r="B750" s="829"/>
      <c r="C750" s="829"/>
      <c r="D750" s="829"/>
      <c r="E750" s="829"/>
      <c r="F750" s="829"/>
      <c r="G750" s="829"/>
      <c r="H750" s="781"/>
      <c r="I750" s="781"/>
      <c r="J750" s="781"/>
      <c r="K750" s="781"/>
      <c r="L750" s="781"/>
      <c r="M750" s="781"/>
      <c r="N750" s="781"/>
    </row>
    <row r="751" spans="2:14" ht="16.5" customHeight="1" x14ac:dyDescent="0.25">
      <c r="B751" s="829"/>
      <c r="C751" s="829"/>
      <c r="D751" s="829"/>
      <c r="E751" s="829"/>
      <c r="F751" s="829"/>
      <c r="G751" s="829"/>
      <c r="H751" s="781"/>
      <c r="I751" s="781"/>
      <c r="J751" s="781"/>
      <c r="K751" s="781"/>
      <c r="L751" s="781"/>
      <c r="M751" s="781"/>
      <c r="N751" s="781"/>
    </row>
    <row r="752" spans="2:14" ht="16.5" customHeight="1" x14ac:dyDescent="0.25">
      <c r="B752" s="829"/>
      <c r="C752" s="829"/>
      <c r="D752" s="829"/>
      <c r="E752" s="829"/>
      <c r="F752" s="829"/>
      <c r="G752" s="829"/>
      <c r="H752" s="781"/>
      <c r="I752" s="781"/>
      <c r="J752" s="781"/>
      <c r="K752" s="781"/>
      <c r="L752" s="781"/>
      <c r="M752" s="781"/>
      <c r="N752" s="781"/>
    </row>
    <row r="753" spans="2:14" ht="16.5" customHeight="1" x14ac:dyDescent="0.25">
      <c r="B753" s="829"/>
      <c r="C753" s="829"/>
      <c r="D753" s="829"/>
      <c r="E753" s="829"/>
      <c r="F753" s="829"/>
      <c r="G753" s="829"/>
      <c r="H753" s="781"/>
      <c r="I753" s="781"/>
      <c r="J753" s="781"/>
      <c r="K753" s="781"/>
      <c r="L753" s="781"/>
      <c r="M753" s="781"/>
      <c r="N753" s="781"/>
    </row>
    <row r="754" spans="2:14" ht="16.5" customHeight="1" x14ac:dyDescent="0.25">
      <c r="B754" s="829"/>
      <c r="C754" s="829"/>
      <c r="D754" s="829"/>
      <c r="E754" s="829"/>
      <c r="F754" s="829"/>
      <c r="G754" s="829"/>
      <c r="H754" s="781"/>
      <c r="I754" s="781"/>
      <c r="J754" s="781"/>
      <c r="K754" s="781"/>
      <c r="L754" s="781"/>
      <c r="M754" s="781"/>
      <c r="N754" s="781"/>
    </row>
    <row r="755" spans="2:14" ht="16.5" customHeight="1" x14ac:dyDescent="0.25">
      <c r="B755" s="829"/>
      <c r="C755" s="829"/>
      <c r="D755" s="829"/>
      <c r="E755" s="829"/>
      <c r="F755" s="829"/>
      <c r="G755" s="829"/>
      <c r="H755" s="781"/>
      <c r="I755" s="781"/>
      <c r="J755" s="781"/>
      <c r="K755" s="781"/>
      <c r="L755" s="781"/>
      <c r="M755" s="781"/>
      <c r="N755" s="781"/>
    </row>
    <row r="756" spans="2:14" ht="16.5" customHeight="1" x14ac:dyDescent="0.25">
      <c r="B756" s="829"/>
      <c r="C756" s="829"/>
      <c r="D756" s="829"/>
      <c r="E756" s="829"/>
      <c r="F756" s="829"/>
      <c r="G756" s="829"/>
      <c r="H756" s="781"/>
      <c r="I756" s="781"/>
      <c r="J756" s="781"/>
      <c r="K756" s="781"/>
      <c r="L756" s="781"/>
      <c r="M756" s="781"/>
      <c r="N756" s="781"/>
    </row>
    <row r="757" spans="2:14" ht="16.5" customHeight="1" x14ac:dyDescent="0.25">
      <c r="B757" s="829"/>
      <c r="C757" s="829"/>
      <c r="D757" s="829"/>
      <c r="E757" s="829"/>
      <c r="F757" s="829"/>
      <c r="G757" s="829"/>
      <c r="H757" s="781"/>
      <c r="I757" s="781"/>
      <c r="J757" s="781"/>
      <c r="K757" s="781"/>
      <c r="L757" s="781"/>
      <c r="M757" s="781"/>
      <c r="N757" s="781"/>
    </row>
    <row r="758" spans="2:14" ht="16.5" customHeight="1" x14ac:dyDescent="0.25">
      <c r="B758" s="829"/>
      <c r="C758" s="829"/>
      <c r="D758" s="829"/>
      <c r="E758" s="829"/>
      <c r="F758" s="829"/>
      <c r="G758" s="829"/>
      <c r="H758" s="781"/>
      <c r="I758" s="781"/>
      <c r="J758" s="781"/>
      <c r="K758" s="781"/>
      <c r="L758" s="781"/>
      <c r="M758" s="781"/>
      <c r="N758" s="781"/>
    </row>
    <row r="759" spans="2:14" ht="16.5" customHeight="1" x14ac:dyDescent="0.25">
      <c r="B759" s="829"/>
      <c r="C759" s="829"/>
      <c r="D759" s="829"/>
      <c r="E759" s="829"/>
      <c r="F759" s="829"/>
      <c r="G759" s="829"/>
      <c r="H759" s="781"/>
      <c r="I759" s="781"/>
      <c r="J759" s="781"/>
      <c r="K759" s="781"/>
      <c r="L759" s="781"/>
      <c r="M759" s="781"/>
      <c r="N759" s="781"/>
    </row>
    <row r="760" spans="2:14" ht="16.5" customHeight="1" x14ac:dyDescent="0.25">
      <c r="B760" s="829"/>
      <c r="C760" s="829"/>
      <c r="D760" s="829"/>
      <c r="E760" s="829"/>
      <c r="F760" s="829"/>
      <c r="G760" s="829"/>
      <c r="H760" s="781"/>
      <c r="I760" s="781"/>
      <c r="J760" s="781"/>
      <c r="K760" s="781"/>
      <c r="L760" s="781"/>
      <c r="M760" s="781"/>
      <c r="N760" s="781"/>
    </row>
    <row r="761" spans="2:14" ht="16.5" customHeight="1" x14ac:dyDescent="0.25">
      <c r="B761" s="829"/>
      <c r="C761" s="829"/>
      <c r="D761" s="829"/>
      <c r="E761" s="829"/>
      <c r="F761" s="829"/>
      <c r="G761" s="829"/>
      <c r="H761" s="781"/>
      <c r="I761" s="781"/>
      <c r="J761" s="781"/>
      <c r="K761" s="781"/>
      <c r="L761" s="781"/>
      <c r="M761" s="781"/>
      <c r="N761" s="781"/>
    </row>
    <row r="762" spans="2:14" ht="16.5" customHeight="1" x14ac:dyDescent="0.25">
      <c r="B762" s="829"/>
      <c r="C762" s="829"/>
      <c r="D762" s="829"/>
      <c r="E762" s="829"/>
      <c r="F762" s="829"/>
      <c r="G762" s="829"/>
      <c r="H762" s="781"/>
      <c r="I762" s="781"/>
      <c r="J762" s="781"/>
      <c r="K762" s="781"/>
      <c r="L762" s="781"/>
      <c r="M762" s="781"/>
      <c r="N762" s="781"/>
    </row>
    <row r="763" spans="2:14" ht="16.5" customHeight="1" x14ac:dyDescent="0.25">
      <c r="B763" s="829"/>
      <c r="C763" s="829"/>
      <c r="D763" s="829"/>
      <c r="E763" s="829"/>
      <c r="F763" s="829"/>
      <c r="G763" s="829"/>
      <c r="H763" s="781"/>
      <c r="I763" s="781"/>
      <c r="J763" s="781"/>
      <c r="K763" s="781"/>
      <c r="L763" s="781"/>
      <c r="M763" s="781"/>
      <c r="N763" s="781"/>
    </row>
    <row r="764" spans="2:14" ht="16.5" customHeight="1" x14ac:dyDescent="0.25">
      <c r="B764" s="829"/>
      <c r="C764" s="829"/>
      <c r="D764" s="829"/>
      <c r="E764" s="829"/>
      <c r="F764" s="829"/>
      <c r="G764" s="829"/>
      <c r="H764" s="781"/>
      <c r="I764" s="781"/>
      <c r="J764" s="781"/>
      <c r="K764" s="781"/>
      <c r="L764" s="781"/>
      <c r="M764" s="781"/>
      <c r="N764" s="781"/>
    </row>
    <row r="765" spans="2:14" ht="16.5" customHeight="1" x14ac:dyDescent="0.25">
      <c r="B765" s="829"/>
      <c r="C765" s="829"/>
      <c r="D765" s="829"/>
      <c r="E765" s="829"/>
      <c r="F765" s="829"/>
      <c r="G765" s="829"/>
      <c r="H765" s="781"/>
      <c r="I765" s="781"/>
      <c r="J765" s="781"/>
      <c r="K765" s="781"/>
      <c r="L765" s="781"/>
      <c r="M765" s="781"/>
      <c r="N765" s="781"/>
    </row>
    <row r="766" spans="2:14" ht="16.5" customHeight="1" x14ac:dyDescent="0.25">
      <c r="B766" s="829"/>
      <c r="C766" s="829"/>
      <c r="D766" s="829"/>
      <c r="E766" s="829"/>
      <c r="F766" s="829"/>
      <c r="G766" s="829"/>
      <c r="H766" s="781"/>
      <c r="I766" s="781"/>
      <c r="J766" s="781"/>
      <c r="K766" s="781"/>
      <c r="L766" s="781"/>
      <c r="M766" s="781"/>
      <c r="N766" s="781"/>
    </row>
    <row r="767" spans="2:14" ht="16.5" customHeight="1" x14ac:dyDescent="0.25">
      <c r="B767" s="829"/>
      <c r="C767" s="829"/>
      <c r="D767" s="829"/>
      <c r="E767" s="829"/>
      <c r="F767" s="829"/>
      <c r="G767" s="829"/>
      <c r="H767" s="781"/>
      <c r="I767" s="781"/>
      <c r="J767" s="781"/>
      <c r="K767" s="781"/>
      <c r="L767" s="781"/>
      <c r="M767" s="781"/>
      <c r="N767" s="781"/>
    </row>
    <row r="768" spans="2:14" ht="16.5" customHeight="1" x14ac:dyDescent="0.25">
      <c r="B768" s="829"/>
      <c r="C768" s="829"/>
      <c r="D768" s="829"/>
      <c r="E768" s="829"/>
      <c r="F768" s="829"/>
      <c r="G768" s="829"/>
      <c r="H768" s="781"/>
      <c r="I768" s="781"/>
      <c r="J768" s="781"/>
      <c r="K768" s="781"/>
      <c r="L768" s="781"/>
      <c r="M768" s="781"/>
      <c r="N768" s="781"/>
    </row>
    <row r="769" spans="2:14" ht="16.5" customHeight="1" x14ac:dyDescent="0.25">
      <c r="B769" s="829"/>
      <c r="C769" s="829"/>
      <c r="D769" s="829"/>
      <c r="E769" s="829"/>
      <c r="F769" s="829"/>
      <c r="G769" s="829"/>
      <c r="H769" s="781"/>
      <c r="I769" s="781"/>
      <c r="J769" s="781"/>
      <c r="K769" s="781"/>
      <c r="L769" s="781"/>
      <c r="M769" s="781"/>
      <c r="N769" s="781"/>
    </row>
    <row r="770" spans="2:14" ht="16.5" customHeight="1" x14ac:dyDescent="0.25">
      <c r="B770" s="829"/>
      <c r="C770" s="829"/>
      <c r="D770" s="829"/>
      <c r="E770" s="829"/>
      <c r="F770" s="829"/>
      <c r="G770" s="829"/>
      <c r="H770" s="781"/>
      <c r="I770" s="781"/>
      <c r="J770" s="781"/>
      <c r="K770" s="781"/>
      <c r="L770" s="781"/>
      <c r="M770" s="781"/>
      <c r="N770" s="781"/>
    </row>
    <row r="771" spans="2:14" ht="16.5" customHeight="1" x14ac:dyDescent="0.25">
      <c r="B771" s="829"/>
      <c r="C771" s="829"/>
      <c r="D771" s="829"/>
      <c r="E771" s="829"/>
      <c r="F771" s="829"/>
      <c r="G771" s="829"/>
      <c r="H771" s="781"/>
      <c r="I771" s="781"/>
      <c r="J771" s="781"/>
      <c r="K771" s="781"/>
      <c r="L771" s="781"/>
      <c r="M771" s="781"/>
      <c r="N771" s="781"/>
    </row>
    <row r="772" spans="2:14" ht="16.5" customHeight="1" x14ac:dyDescent="0.25">
      <c r="B772" s="829"/>
      <c r="C772" s="829"/>
      <c r="D772" s="829"/>
      <c r="E772" s="829"/>
      <c r="F772" s="829"/>
      <c r="G772" s="829"/>
      <c r="H772" s="781"/>
      <c r="I772" s="781"/>
      <c r="J772" s="781"/>
      <c r="K772" s="781"/>
      <c r="L772" s="781"/>
      <c r="M772" s="781"/>
      <c r="N772" s="781"/>
    </row>
    <row r="773" spans="2:14" ht="16.5" customHeight="1" x14ac:dyDescent="0.25">
      <c r="B773" s="829"/>
      <c r="C773" s="829"/>
      <c r="D773" s="829"/>
      <c r="E773" s="829"/>
      <c r="F773" s="829"/>
      <c r="G773" s="829"/>
      <c r="H773" s="781"/>
      <c r="I773" s="781"/>
      <c r="J773" s="781"/>
      <c r="K773" s="781"/>
      <c r="L773" s="781"/>
      <c r="M773" s="781"/>
      <c r="N773" s="781"/>
    </row>
    <row r="774" spans="2:14" ht="16.5" customHeight="1" x14ac:dyDescent="0.25">
      <c r="B774" s="829"/>
      <c r="C774" s="829"/>
      <c r="D774" s="829"/>
      <c r="E774" s="829"/>
      <c r="F774" s="829"/>
      <c r="G774" s="829"/>
      <c r="H774" s="781"/>
      <c r="I774" s="781"/>
      <c r="J774" s="781"/>
      <c r="K774" s="781"/>
      <c r="L774" s="781"/>
      <c r="M774" s="781"/>
      <c r="N774" s="781"/>
    </row>
    <row r="775" spans="2:14" ht="16.5" customHeight="1" x14ac:dyDescent="0.25">
      <c r="B775" s="829"/>
      <c r="C775" s="829"/>
      <c r="D775" s="829"/>
      <c r="E775" s="829"/>
      <c r="F775" s="829"/>
      <c r="G775" s="829"/>
      <c r="H775" s="781"/>
      <c r="I775" s="781"/>
      <c r="J775" s="781"/>
      <c r="K775" s="781"/>
      <c r="L775" s="781"/>
      <c r="M775" s="781"/>
      <c r="N775" s="781"/>
    </row>
    <row r="776" spans="2:14" ht="16.5" customHeight="1" x14ac:dyDescent="0.25">
      <c r="B776" s="829"/>
      <c r="C776" s="829"/>
      <c r="D776" s="829"/>
      <c r="E776" s="829"/>
      <c r="F776" s="829"/>
      <c r="G776" s="829"/>
      <c r="H776" s="781"/>
      <c r="I776" s="781"/>
      <c r="J776" s="781"/>
      <c r="K776" s="781"/>
      <c r="L776" s="781"/>
      <c r="M776" s="781"/>
      <c r="N776" s="781"/>
    </row>
    <row r="777" spans="2:14" ht="16.5" customHeight="1" x14ac:dyDescent="0.25">
      <c r="B777" s="829"/>
      <c r="C777" s="829"/>
      <c r="D777" s="829"/>
      <c r="E777" s="829"/>
      <c r="F777" s="829"/>
      <c r="G777" s="829"/>
      <c r="H777" s="781"/>
      <c r="I777" s="781"/>
      <c r="J777" s="781"/>
      <c r="K777" s="781"/>
      <c r="L777" s="781"/>
      <c r="M777" s="781"/>
      <c r="N777" s="781"/>
    </row>
    <row r="778" spans="2:14" ht="16.5" customHeight="1" x14ac:dyDescent="0.25">
      <c r="B778" s="829"/>
      <c r="C778" s="829"/>
      <c r="D778" s="829"/>
      <c r="E778" s="829"/>
      <c r="F778" s="829"/>
      <c r="G778" s="829"/>
      <c r="H778" s="781"/>
      <c r="I778" s="781"/>
      <c r="J778" s="781"/>
      <c r="K778" s="781"/>
      <c r="L778" s="781"/>
      <c r="M778" s="781"/>
      <c r="N778" s="781"/>
    </row>
    <row r="779" spans="2:14" ht="14.25" customHeight="1" x14ac:dyDescent="0.25">
      <c r="B779" s="829"/>
      <c r="C779" s="829"/>
      <c r="D779" s="829"/>
      <c r="E779" s="829"/>
      <c r="F779" s="829"/>
      <c r="G779" s="829"/>
      <c r="H779" s="781"/>
      <c r="I779" s="781"/>
      <c r="J779" s="781"/>
      <c r="K779" s="781"/>
      <c r="L779" s="781"/>
      <c r="M779" s="781"/>
      <c r="N779" s="781"/>
    </row>
    <row r="780" spans="2:14" ht="14.25" customHeight="1" x14ac:dyDescent="0.25">
      <c r="B780" s="829"/>
      <c r="C780" s="829"/>
      <c r="D780" s="829"/>
      <c r="E780" s="829"/>
      <c r="F780" s="829"/>
      <c r="G780" s="829"/>
      <c r="H780" s="781"/>
      <c r="I780" s="781"/>
      <c r="J780" s="781"/>
      <c r="K780" s="781"/>
      <c r="L780" s="781"/>
      <c r="M780" s="781"/>
      <c r="N780" s="781"/>
    </row>
    <row r="781" spans="2:14" ht="14.25" customHeight="1" x14ac:dyDescent="0.25">
      <c r="B781" s="829"/>
      <c r="C781" s="829"/>
      <c r="D781" s="829"/>
      <c r="E781" s="829"/>
      <c r="F781" s="829"/>
      <c r="G781" s="829"/>
      <c r="H781" s="781"/>
      <c r="I781" s="781"/>
      <c r="J781" s="781"/>
      <c r="K781" s="781"/>
      <c r="L781" s="781"/>
      <c r="M781" s="781"/>
      <c r="N781" s="781"/>
    </row>
    <row r="782" spans="2:14" ht="14.25" customHeight="1" x14ac:dyDescent="0.25">
      <c r="B782" s="829"/>
      <c r="C782" s="829"/>
      <c r="D782" s="829"/>
      <c r="E782" s="829"/>
      <c r="F782" s="829"/>
      <c r="G782" s="829"/>
      <c r="H782" s="781"/>
      <c r="I782" s="781"/>
      <c r="J782" s="781"/>
      <c r="K782" s="781"/>
      <c r="L782" s="781"/>
      <c r="M782" s="781"/>
      <c r="N782" s="781"/>
    </row>
    <row r="783" spans="2:14" ht="14.25" customHeight="1" x14ac:dyDescent="0.25">
      <c r="B783" s="829"/>
      <c r="C783" s="829"/>
      <c r="D783" s="829"/>
      <c r="E783" s="829"/>
      <c r="F783" s="829"/>
      <c r="G783" s="829"/>
      <c r="H783" s="781"/>
      <c r="I783" s="781"/>
      <c r="J783" s="781"/>
      <c r="K783" s="781"/>
      <c r="L783" s="781"/>
      <c r="M783" s="781"/>
      <c r="N783" s="781"/>
    </row>
    <row r="784" spans="2:14" ht="14.25" customHeight="1" x14ac:dyDescent="0.25">
      <c r="B784" s="829"/>
      <c r="C784" s="829"/>
      <c r="D784" s="829"/>
      <c r="E784" s="829"/>
      <c r="F784" s="829"/>
      <c r="G784" s="829"/>
      <c r="H784" s="781"/>
      <c r="I784" s="781"/>
      <c r="J784" s="781"/>
      <c r="K784" s="781"/>
      <c r="L784" s="781"/>
      <c r="M784" s="781"/>
      <c r="N784" s="781"/>
    </row>
    <row r="785" spans="2:14" ht="14.25" customHeight="1" x14ac:dyDescent="0.25">
      <c r="B785" s="829"/>
      <c r="C785" s="829"/>
      <c r="D785" s="829"/>
      <c r="E785" s="829"/>
      <c r="F785" s="829"/>
      <c r="G785" s="829"/>
      <c r="H785" s="781"/>
      <c r="I785" s="781"/>
      <c r="J785" s="781"/>
      <c r="K785" s="781"/>
      <c r="L785" s="781"/>
      <c r="M785" s="781"/>
      <c r="N785" s="781"/>
    </row>
    <row r="786" spans="2:14" ht="14.25" customHeight="1" x14ac:dyDescent="0.25">
      <c r="B786" s="829"/>
      <c r="C786" s="829"/>
      <c r="D786" s="829"/>
      <c r="E786" s="829"/>
      <c r="F786" s="829"/>
      <c r="G786" s="829"/>
      <c r="H786" s="781"/>
      <c r="I786" s="781"/>
      <c r="J786" s="781"/>
      <c r="K786" s="781"/>
      <c r="L786" s="781"/>
      <c r="M786" s="781"/>
      <c r="N786" s="781"/>
    </row>
    <row r="787" spans="2:14" ht="14.25" customHeight="1" x14ac:dyDescent="0.25">
      <c r="B787" s="829"/>
      <c r="C787" s="829"/>
      <c r="D787" s="829"/>
      <c r="E787" s="829"/>
      <c r="F787" s="829"/>
      <c r="G787" s="829"/>
      <c r="H787" s="781"/>
      <c r="I787" s="781"/>
      <c r="J787" s="781"/>
      <c r="K787" s="781"/>
      <c r="L787" s="781"/>
      <c r="M787" s="781"/>
      <c r="N787" s="781"/>
    </row>
    <row r="788" spans="2:14" ht="14.25" customHeight="1" x14ac:dyDescent="0.25">
      <c r="B788" s="829"/>
      <c r="C788" s="829"/>
      <c r="D788" s="829"/>
      <c r="E788" s="829"/>
      <c r="F788" s="829"/>
      <c r="G788" s="829"/>
      <c r="H788" s="781"/>
      <c r="I788" s="781"/>
      <c r="J788" s="781"/>
      <c r="K788" s="781"/>
      <c r="L788" s="781"/>
      <c r="M788" s="781"/>
      <c r="N788" s="781"/>
    </row>
    <row r="789" spans="2:14" ht="14.25" customHeight="1" x14ac:dyDescent="0.25">
      <c r="B789" s="829"/>
      <c r="C789" s="829"/>
      <c r="D789" s="829"/>
      <c r="E789" s="829"/>
      <c r="F789" s="829"/>
      <c r="G789" s="829"/>
      <c r="H789" s="781"/>
      <c r="I789" s="781"/>
      <c r="J789" s="781"/>
      <c r="K789" s="781"/>
      <c r="L789" s="781"/>
      <c r="M789" s="781"/>
      <c r="N789" s="781"/>
    </row>
    <row r="790" spans="2:14" ht="14.25" customHeight="1" x14ac:dyDescent="0.25">
      <c r="B790" s="829"/>
      <c r="C790" s="829"/>
      <c r="D790" s="829"/>
      <c r="E790" s="829"/>
      <c r="F790" s="829"/>
      <c r="G790" s="829"/>
      <c r="H790" s="781"/>
      <c r="I790" s="781"/>
      <c r="J790" s="781"/>
      <c r="K790" s="781"/>
      <c r="L790" s="781"/>
      <c r="M790" s="781"/>
      <c r="N790" s="781"/>
    </row>
    <row r="791" spans="2:14" ht="14.25" customHeight="1" x14ac:dyDescent="0.25">
      <c r="B791" s="829"/>
      <c r="C791" s="829"/>
      <c r="D791" s="829"/>
      <c r="E791" s="829"/>
      <c r="F791" s="829"/>
      <c r="G791" s="829"/>
      <c r="H791" s="781"/>
      <c r="I791" s="781"/>
      <c r="J791" s="781"/>
      <c r="K791" s="781"/>
      <c r="L791" s="781"/>
      <c r="M791" s="781"/>
      <c r="N791" s="781"/>
    </row>
    <row r="792" spans="2:14" ht="14.25" customHeight="1" x14ac:dyDescent="0.25">
      <c r="B792" s="829"/>
      <c r="C792" s="829"/>
      <c r="D792" s="829"/>
      <c r="E792" s="829"/>
      <c r="F792" s="829"/>
      <c r="G792" s="829"/>
      <c r="H792" s="781"/>
      <c r="I792" s="781"/>
      <c r="J792" s="781"/>
      <c r="K792" s="781"/>
      <c r="L792" s="781"/>
      <c r="M792" s="781"/>
      <c r="N792" s="781"/>
    </row>
    <row r="793" spans="2:14" ht="14.25" customHeight="1" x14ac:dyDescent="0.25">
      <c r="B793" s="829"/>
      <c r="C793" s="829"/>
      <c r="D793" s="829"/>
      <c r="E793" s="829"/>
      <c r="F793" s="829"/>
      <c r="G793" s="829"/>
      <c r="H793" s="781"/>
      <c r="I793" s="781"/>
      <c r="J793" s="781"/>
      <c r="K793" s="781"/>
      <c r="L793" s="781"/>
      <c r="M793" s="781"/>
      <c r="N793" s="781"/>
    </row>
    <row r="794" spans="2:14" ht="14.25" customHeight="1" x14ac:dyDescent="0.25">
      <c r="B794" s="829"/>
      <c r="C794" s="829"/>
      <c r="D794" s="829"/>
      <c r="E794" s="829"/>
      <c r="F794" s="829"/>
      <c r="G794" s="829"/>
      <c r="H794" s="781"/>
      <c r="I794" s="781"/>
      <c r="J794" s="781"/>
      <c r="K794" s="781"/>
      <c r="L794" s="781"/>
      <c r="M794" s="781"/>
      <c r="N794" s="781"/>
    </row>
    <row r="795" spans="2:14" ht="14.25" customHeight="1" x14ac:dyDescent="0.25">
      <c r="B795" s="829"/>
      <c r="C795" s="829"/>
      <c r="D795" s="829"/>
      <c r="E795" s="829"/>
      <c r="F795" s="829"/>
      <c r="G795" s="829"/>
      <c r="H795" s="781"/>
      <c r="I795" s="781"/>
      <c r="J795" s="781"/>
      <c r="K795" s="781"/>
      <c r="L795" s="781"/>
      <c r="M795" s="781"/>
      <c r="N795" s="781"/>
    </row>
    <row r="796" spans="2:14" ht="14.25" customHeight="1" x14ac:dyDescent="0.25">
      <c r="B796" s="829"/>
      <c r="C796" s="829"/>
      <c r="D796" s="829"/>
      <c r="E796" s="829"/>
      <c r="F796" s="829"/>
      <c r="G796" s="829"/>
      <c r="H796" s="781"/>
      <c r="I796" s="781"/>
      <c r="J796" s="781"/>
      <c r="K796" s="781"/>
      <c r="L796" s="781"/>
      <c r="M796" s="781"/>
      <c r="N796" s="781"/>
    </row>
    <row r="797" spans="2:14" ht="14.25" customHeight="1" x14ac:dyDescent="0.25">
      <c r="B797" s="829"/>
      <c r="C797" s="829"/>
      <c r="D797" s="829"/>
      <c r="E797" s="829"/>
      <c r="F797" s="829"/>
      <c r="G797" s="829"/>
      <c r="H797" s="781"/>
      <c r="I797" s="781"/>
      <c r="J797" s="781"/>
      <c r="K797" s="781"/>
      <c r="L797" s="781"/>
      <c r="M797" s="781"/>
      <c r="N797" s="781"/>
    </row>
    <row r="798" spans="2:14" ht="14.25" customHeight="1" x14ac:dyDescent="0.25">
      <c r="B798" s="829"/>
      <c r="C798" s="829"/>
      <c r="D798" s="829"/>
      <c r="E798" s="829"/>
      <c r="F798" s="829"/>
      <c r="G798" s="829"/>
      <c r="H798" s="781"/>
      <c r="I798" s="781"/>
      <c r="J798" s="781"/>
      <c r="K798" s="781"/>
      <c r="L798" s="781"/>
      <c r="M798" s="781"/>
      <c r="N798" s="781"/>
    </row>
    <row r="799" spans="2:14" ht="14.25" customHeight="1" x14ac:dyDescent="0.25">
      <c r="B799" s="829"/>
      <c r="C799" s="829"/>
      <c r="D799" s="829"/>
      <c r="E799" s="829"/>
      <c r="F799" s="829"/>
      <c r="G799" s="829"/>
      <c r="H799" s="781"/>
      <c r="I799" s="781"/>
      <c r="J799" s="781"/>
      <c r="K799" s="781"/>
      <c r="L799" s="781"/>
      <c r="M799" s="781"/>
      <c r="N799" s="781"/>
    </row>
    <row r="800" spans="2:14" ht="14.25" customHeight="1" x14ac:dyDescent="0.25">
      <c r="B800" s="829"/>
      <c r="C800" s="829"/>
      <c r="D800" s="829"/>
      <c r="E800" s="829"/>
      <c r="F800" s="829"/>
      <c r="G800" s="829"/>
      <c r="H800" s="781"/>
      <c r="I800" s="781"/>
      <c r="J800" s="781"/>
      <c r="K800" s="781"/>
      <c r="L800" s="781"/>
      <c r="M800" s="781"/>
      <c r="N800" s="781"/>
    </row>
    <row r="801" spans="2:14" ht="14.25" customHeight="1" x14ac:dyDescent="0.25">
      <c r="B801" s="829"/>
      <c r="C801" s="829"/>
      <c r="D801" s="829"/>
      <c r="E801" s="829"/>
      <c r="F801" s="829"/>
      <c r="G801" s="829"/>
      <c r="H801" s="781"/>
      <c r="I801" s="781"/>
      <c r="J801" s="781"/>
      <c r="K801" s="781"/>
      <c r="L801" s="781"/>
      <c r="M801" s="781"/>
      <c r="N801" s="781"/>
    </row>
    <row r="802" spans="2:14" ht="14.25" customHeight="1" x14ac:dyDescent="0.25">
      <c r="B802" s="829"/>
      <c r="C802" s="829"/>
      <c r="D802" s="829"/>
      <c r="E802" s="829"/>
      <c r="F802" s="829"/>
      <c r="G802" s="829"/>
      <c r="H802" s="781"/>
      <c r="I802" s="781"/>
      <c r="J802" s="781"/>
      <c r="K802" s="781"/>
      <c r="L802" s="781"/>
      <c r="M802" s="781"/>
      <c r="N802" s="781"/>
    </row>
    <row r="803" spans="2:14" ht="14.25" customHeight="1" x14ac:dyDescent="0.25">
      <c r="B803" s="829"/>
      <c r="C803" s="829"/>
      <c r="D803" s="829"/>
      <c r="E803" s="829"/>
      <c r="F803" s="829"/>
      <c r="G803" s="829"/>
      <c r="H803" s="781"/>
      <c r="I803" s="781"/>
      <c r="J803" s="781"/>
      <c r="K803" s="781"/>
      <c r="L803" s="781"/>
      <c r="M803" s="781"/>
      <c r="N803" s="781"/>
    </row>
    <row r="804" spans="2:14" ht="14.25" customHeight="1" x14ac:dyDescent="0.25">
      <c r="B804" s="829"/>
      <c r="C804" s="829"/>
      <c r="D804" s="829"/>
      <c r="E804" s="829"/>
      <c r="F804" s="829"/>
      <c r="G804" s="829"/>
      <c r="H804" s="781"/>
      <c r="I804" s="781"/>
      <c r="J804" s="781"/>
      <c r="K804" s="781"/>
      <c r="L804" s="781"/>
      <c r="M804" s="781"/>
      <c r="N804" s="781"/>
    </row>
    <row r="805" spans="2:14" ht="14.25" customHeight="1" x14ac:dyDescent="0.25">
      <c r="B805" s="829"/>
      <c r="C805" s="829"/>
      <c r="D805" s="829"/>
      <c r="E805" s="829"/>
      <c r="F805" s="829"/>
      <c r="G805" s="829"/>
      <c r="H805" s="781"/>
      <c r="I805" s="781"/>
      <c r="J805" s="781"/>
      <c r="K805" s="781"/>
      <c r="L805" s="781"/>
      <c r="M805" s="781"/>
      <c r="N805" s="781"/>
    </row>
    <row r="806" spans="2:14" ht="14.25" customHeight="1" x14ac:dyDescent="0.25">
      <c r="B806" s="829"/>
      <c r="C806" s="829"/>
      <c r="D806" s="829"/>
      <c r="E806" s="829"/>
      <c r="F806" s="829"/>
      <c r="G806" s="829"/>
      <c r="H806" s="781"/>
      <c r="I806" s="781"/>
      <c r="J806" s="781"/>
      <c r="K806" s="781"/>
      <c r="L806" s="781"/>
      <c r="M806" s="781"/>
      <c r="N806" s="781"/>
    </row>
    <row r="807" spans="2:14" ht="14.25" customHeight="1" x14ac:dyDescent="0.25">
      <c r="B807" s="829"/>
      <c r="C807" s="829"/>
      <c r="D807" s="829"/>
      <c r="E807" s="829"/>
      <c r="F807" s="829"/>
      <c r="G807" s="829"/>
      <c r="H807" s="781"/>
      <c r="I807" s="781"/>
      <c r="J807" s="781"/>
      <c r="K807" s="781"/>
      <c r="L807" s="781"/>
      <c r="M807" s="781"/>
      <c r="N807" s="781"/>
    </row>
    <row r="808" spans="2:14" ht="14.25" customHeight="1" x14ac:dyDescent="0.25">
      <c r="B808" s="829"/>
      <c r="C808" s="829"/>
      <c r="D808" s="829"/>
      <c r="E808" s="829"/>
      <c r="F808" s="829"/>
      <c r="G808" s="829"/>
      <c r="H808" s="781"/>
      <c r="I808" s="781"/>
      <c r="J808" s="781"/>
      <c r="K808" s="781"/>
      <c r="L808" s="781"/>
      <c r="M808" s="781"/>
      <c r="N808" s="781"/>
    </row>
    <row r="809" spans="2:14" ht="14.25" customHeight="1" x14ac:dyDescent="0.25">
      <c r="B809" s="829"/>
      <c r="C809" s="829"/>
      <c r="D809" s="829"/>
      <c r="E809" s="829"/>
      <c r="F809" s="829"/>
      <c r="G809" s="829"/>
      <c r="H809" s="781"/>
      <c r="I809" s="781"/>
      <c r="J809" s="781"/>
      <c r="K809" s="781"/>
      <c r="L809" s="781"/>
      <c r="M809" s="781"/>
      <c r="N809" s="781"/>
    </row>
    <row r="810" spans="2:14" ht="14.25" customHeight="1" x14ac:dyDescent="0.25">
      <c r="B810" s="829"/>
      <c r="C810" s="829"/>
      <c r="D810" s="829"/>
      <c r="E810" s="829"/>
      <c r="F810" s="829"/>
      <c r="G810" s="829"/>
      <c r="H810" s="781"/>
      <c r="I810" s="781"/>
      <c r="J810" s="781"/>
      <c r="K810" s="781"/>
      <c r="L810" s="781"/>
      <c r="M810" s="781"/>
      <c r="N810" s="781"/>
    </row>
    <row r="811" spans="2:14" ht="14.25" customHeight="1" x14ac:dyDescent="0.25">
      <c r="B811" s="829"/>
      <c r="C811" s="829"/>
      <c r="D811" s="829"/>
      <c r="E811" s="829"/>
      <c r="F811" s="829"/>
      <c r="G811" s="829"/>
      <c r="H811" s="781"/>
      <c r="I811" s="781"/>
      <c r="J811" s="781"/>
      <c r="K811" s="781"/>
      <c r="L811" s="781"/>
      <c r="M811" s="781"/>
      <c r="N811" s="781"/>
    </row>
    <row r="812" spans="2:14" ht="14.25" customHeight="1" x14ac:dyDescent="0.25">
      <c r="B812" s="829"/>
      <c r="C812" s="829"/>
      <c r="D812" s="829"/>
      <c r="E812" s="829"/>
      <c r="F812" s="829"/>
      <c r="G812" s="829"/>
      <c r="H812" s="781"/>
      <c r="I812" s="781"/>
      <c r="J812" s="781"/>
      <c r="K812" s="781"/>
      <c r="L812" s="781"/>
      <c r="M812" s="781"/>
      <c r="N812" s="781"/>
    </row>
    <row r="813" spans="2:14" ht="14.25" customHeight="1" x14ac:dyDescent="0.25">
      <c r="B813" s="829"/>
      <c r="C813" s="829"/>
      <c r="D813" s="829"/>
      <c r="E813" s="829"/>
      <c r="F813" s="829"/>
      <c r="G813" s="829"/>
      <c r="H813" s="781"/>
      <c r="I813" s="781"/>
      <c r="J813" s="781"/>
      <c r="K813" s="781"/>
      <c r="L813" s="781"/>
      <c r="M813" s="781"/>
      <c r="N813" s="781"/>
    </row>
    <row r="814" spans="2:14" ht="14.25" customHeight="1" x14ac:dyDescent="0.25">
      <c r="B814" s="829"/>
      <c r="C814" s="829"/>
      <c r="D814" s="829"/>
      <c r="E814" s="829"/>
      <c r="F814" s="829"/>
      <c r="G814" s="829"/>
      <c r="H814" s="781"/>
      <c r="I814" s="781"/>
      <c r="J814" s="781"/>
      <c r="K814" s="781"/>
      <c r="L814" s="781"/>
      <c r="M814" s="781"/>
      <c r="N814" s="781"/>
    </row>
    <row r="815" spans="2:14" ht="14.25" customHeight="1" x14ac:dyDescent="0.25">
      <c r="B815" s="829"/>
      <c r="C815" s="829"/>
      <c r="D815" s="829"/>
      <c r="E815" s="829"/>
      <c r="F815" s="829"/>
      <c r="G815" s="829"/>
      <c r="H815" s="781"/>
      <c r="I815" s="781"/>
      <c r="J815" s="781"/>
      <c r="K815" s="781"/>
      <c r="L815" s="781"/>
      <c r="M815" s="781"/>
      <c r="N815" s="781"/>
    </row>
    <row r="816" spans="2:14" ht="14.25" customHeight="1" x14ac:dyDescent="0.25">
      <c r="B816" s="829"/>
      <c r="C816" s="829"/>
      <c r="D816" s="829"/>
      <c r="E816" s="829"/>
      <c r="F816" s="829"/>
      <c r="G816" s="829"/>
      <c r="H816" s="781"/>
      <c r="I816" s="781"/>
      <c r="J816" s="781"/>
      <c r="K816" s="781"/>
      <c r="L816" s="781"/>
      <c r="M816" s="781"/>
      <c r="N816" s="781"/>
    </row>
    <row r="817" spans="2:14" ht="14.25" customHeight="1" x14ac:dyDescent="0.25">
      <c r="B817" s="829"/>
      <c r="C817" s="829"/>
      <c r="D817" s="829"/>
      <c r="E817" s="829"/>
      <c r="F817" s="829"/>
      <c r="G817" s="829"/>
      <c r="H817" s="781"/>
      <c r="I817" s="781"/>
      <c r="J817" s="781"/>
      <c r="K817" s="781"/>
      <c r="L817" s="781"/>
      <c r="M817" s="781"/>
      <c r="N817" s="781"/>
    </row>
    <row r="818" spans="2:14" ht="14.25" customHeight="1" x14ac:dyDescent="0.25">
      <c r="B818" s="829"/>
      <c r="C818" s="829"/>
      <c r="D818" s="829"/>
      <c r="E818" s="829"/>
      <c r="F818" s="829"/>
      <c r="G818" s="829"/>
      <c r="H818" s="781"/>
      <c r="I818" s="781"/>
      <c r="J818" s="781"/>
      <c r="K818" s="781"/>
      <c r="L818" s="781"/>
      <c r="M818" s="781"/>
      <c r="N818" s="781"/>
    </row>
    <row r="819" spans="2:14" ht="14.25" customHeight="1" x14ac:dyDescent="0.25">
      <c r="B819" s="829"/>
      <c r="C819" s="829"/>
      <c r="D819" s="829"/>
      <c r="E819" s="829"/>
      <c r="F819" s="829"/>
      <c r="G819" s="829"/>
      <c r="H819" s="781"/>
      <c r="I819" s="781"/>
      <c r="J819" s="781"/>
      <c r="K819" s="781"/>
      <c r="L819" s="781"/>
      <c r="M819" s="781"/>
      <c r="N819" s="781"/>
    </row>
    <row r="820" spans="2:14" ht="14.25" customHeight="1" x14ac:dyDescent="0.25">
      <c r="B820" s="829"/>
      <c r="C820" s="829"/>
      <c r="D820" s="829"/>
      <c r="E820" s="829"/>
      <c r="F820" s="829"/>
      <c r="G820" s="829"/>
      <c r="H820" s="781"/>
      <c r="I820" s="781"/>
      <c r="J820" s="781"/>
      <c r="K820" s="781"/>
      <c r="L820" s="781"/>
      <c r="M820" s="781"/>
      <c r="N820" s="781"/>
    </row>
    <row r="821" spans="2:14" ht="14.25" customHeight="1" x14ac:dyDescent="0.25">
      <c r="B821" s="829"/>
      <c r="C821" s="829"/>
      <c r="D821" s="829"/>
      <c r="E821" s="829"/>
      <c r="F821" s="829"/>
      <c r="G821" s="829"/>
      <c r="H821" s="781"/>
      <c r="I821" s="781"/>
      <c r="J821" s="781"/>
      <c r="K821" s="781"/>
      <c r="L821" s="781"/>
      <c r="M821" s="781"/>
      <c r="N821" s="781"/>
    </row>
    <row r="822" spans="2:14" ht="14.25" customHeight="1" x14ac:dyDescent="0.25">
      <c r="B822" s="829"/>
      <c r="C822" s="829"/>
      <c r="D822" s="829"/>
      <c r="E822" s="829"/>
      <c r="F822" s="829"/>
      <c r="G822" s="829"/>
      <c r="H822" s="781"/>
      <c r="I822" s="781"/>
      <c r="J822" s="781"/>
      <c r="K822" s="781"/>
      <c r="L822" s="781"/>
      <c r="M822" s="781"/>
      <c r="N822" s="781"/>
    </row>
    <row r="823" spans="2:14" ht="14.25" customHeight="1" x14ac:dyDescent="0.25">
      <c r="B823" s="829"/>
      <c r="C823" s="829"/>
      <c r="D823" s="829"/>
      <c r="E823" s="829"/>
      <c r="F823" s="829"/>
      <c r="G823" s="829"/>
      <c r="H823" s="781"/>
      <c r="I823" s="781"/>
      <c r="J823" s="781"/>
      <c r="K823" s="781"/>
      <c r="L823" s="781"/>
      <c r="M823" s="781"/>
      <c r="N823" s="781"/>
    </row>
    <row r="824" spans="2:14" ht="14.25" customHeight="1" x14ac:dyDescent="0.25">
      <c r="B824" s="829"/>
      <c r="C824" s="829"/>
      <c r="D824" s="829"/>
      <c r="E824" s="829"/>
      <c r="F824" s="829"/>
      <c r="G824" s="829"/>
      <c r="H824" s="781"/>
      <c r="I824" s="781"/>
      <c r="J824" s="781"/>
      <c r="K824" s="781"/>
      <c r="L824" s="781"/>
      <c r="M824" s="781"/>
      <c r="N824" s="781"/>
    </row>
    <row r="825" spans="2:14" ht="14.25" customHeight="1" x14ac:dyDescent="0.25">
      <c r="B825" s="829"/>
      <c r="C825" s="829"/>
      <c r="D825" s="829"/>
      <c r="E825" s="829"/>
      <c r="F825" s="829"/>
      <c r="G825" s="829"/>
      <c r="H825" s="781"/>
      <c r="I825" s="781"/>
      <c r="J825" s="781"/>
      <c r="K825" s="781"/>
      <c r="L825" s="781"/>
      <c r="M825" s="781"/>
      <c r="N825" s="781"/>
    </row>
    <row r="826" spans="2:14" ht="14.25" customHeight="1" x14ac:dyDescent="0.25">
      <c r="B826" s="829"/>
      <c r="C826" s="829"/>
      <c r="D826" s="829"/>
      <c r="E826" s="829"/>
      <c r="F826" s="829"/>
      <c r="G826" s="829"/>
      <c r="H826" s="781"/>
      <c r="I826" s="781"/>
      <c r="J826" s="781"/>
      <c r="K826" s="781"/>
      <c r="L826" s="781"/>
      <c r="M826" s="781"/>
      <c r="N826" s="781"/>
    </row>
    <row r="827" spans="2:14" ht="14.25" customHeight="1" x14ac:dyDescent="0.25">
      <c r="B827" s="829"/>
      <c r="C827" s="829"/>
      <c r="D827" s="829"/>
      <c r="E827" s="829"/>
      <c r="F827" s="829"/>
      <c r="G827" s="829"/>
      <c r="H827" s="781"/>
      <c r="I827" s="781"/>
      <c r="J827" s="781"/>
      <c r="K827" s="781"/>
      <c r="L827" s="781"/>
      <c r="M827" s="781"/>
      <c r="N827" s="781"/>
    </row>
    <row r="828" spans="2:14" ht="14.25" customHeight="1" x14ac:dyDescent="0.25">
      <c r="B828" s="829"/>
      <c r="C828" s="829"/>
      <c r="D828" s="829"/>
      <c r="E828" s="829"/>
      <c r="F828" s="829"/>
      <c r="G828" s="829"/>
      <c r="H828" s="781"/>
      <c r="I828" s="781"/>
      <c r="J828" s="781"/>
      <c r="K828" s="781"/>
      <c r="L828" s="781"/>
      <c r="M828" s="781"/>
      <c r="N828" s="781"/>
    </row>
    <row r="829" spans="2:14" ht="14.25" customHeight="1" x14ac:dyDescent="0.25">
      <c r="B829" s="829"/>
      <c r="C829" s="829"/>
      <c r="D829" s="829"/>
      <c r="E829" s="829"/>
      <c r="F829" s="829"/>
      <c r="G829" s="829"/>
      <c r="H829" s="781"/>
      <c r="I829" s="781"/>
      <c r="J829" s="781"/>
      <c r="K829" s="781"/>
      <c r="L829" s="781"/>
      <c r="M829" s="781"/>
      <c r="N829" s="781"/>
    </row>
    <row r="830" spans="2:14" ht="14.25" customHeight="1" x14ac:dyDescent="0.25">
      <c r="B830" s="829"/>
      <c r="C830" s="829"/>
      <c r="D830" s="829"/>
      <c r="E830" s="829"/>
      <c r="F830" s="829"/>
      <c r="G830" s="829"/>
      <c r="H830" s="781"/>
      <c r="I830" s="781"/>
      <c r="J830" s="781"/>
      <c r="K830" s="781"/>
      <c r="L830" s="781"/>
      <c r="M830" s="781"/>
      <c r="N830" s="781"/>
    </row>
    <row r="831" spans="2:14" ht="14.25" customHeight="1" x14ac:dyDescent="0.25">
      <c r="B831" s="829"/>
      <c r="C831" s="829"/>
      <c r="D831" s="829"/>
      <c r="E831" s="829"/>
      <c r="F831" s="829"/>
      <c r="G831" s="829"/>
      <c r="H831" s="781"/>
      <c r="I831" s="781"/>
      <c r="J831" s="781"/>
      <c r="K831" s="781"/>
      <c r="L831" s="781"/>
      <c r="M831" s="781"/>
      <c r="N831" s="781"/>
    </row>
    <row r="832" spans="2:14" ht="14.25" customHeight="1" x14ac:dyDescent="0.25">
      <c r="B832" s="829"/>
      <c r="C832" s="829"/>
      <c r="D832" s="829"/>
      <c r="E832" s="829"/>
      <c r="F832" s="829"/>
      <c r="G832" s="829"/>
      <c r="H832" s="781"/>
      <c r="I832" s="781"/>
      <c r="J832" s="781"/>
      <c r="K832" s="781"/>
      <c r="L832" s="781"/>
      <c r="M832" s="781"/>
      <c r="N832" s="781"/>
    </row>
    <row r="833" spans="2:14" ht="14.25" customHeight="1" x14ac:dyDescent="0.25">
      <c r="B833" s="829"/>
      <c r="C833" s="829"/>
      <c r="D833" s="829"/>
      <c r="E833" s="829"/>
      <c r="F833" s="829"/>
      <c r="G833" s="829"/>
      <c r="H833" s="781"/>
      <c r="I833" s="781"/>
      <c r="J833" s="781"/>
      <c r="K833" s="781"/>
      <c r="L833" s="781"/>
      <c r="M833" s="781"/>
      <c r="N833" s="781"/>
    </row>
    <row r="834" spans="2:14" ht="14.25" customHeight="1" x14ac:dyDescent="0.25">
      <c r="B834" s="829"/>
      <c r="C834" s="829"/>
      <c r="D834" s="829"/>
      <c r="E834" s="829"/>
      <c r="F834" s="829"/>
      <c r="G834" s="829"/>
      <c r="H834" s="781"/>
      <c r="I834" s="781"/>
      <c r="J834" s="781"/>
      <c r="K834" s="781"/>
      <c r="L834" s="781"/>
      <c r="M834" s="781"/>
      <c r="N834" s="781"/>
    </row>
    <row r="835" spans="2:14" ht="14.25" customHeight="1" x14ac:dyDescent="0.25">
      <c r="B835" s="829"/>
      <c r="C835" s="829"/>
      <c r="D835" s="829"/>
      <c r="E835" s="829"/>
      <c r="F835" s="829"/>
      <c r="G835" s="829"/>
      <c r="H835" s="781"/>
      <c r="I835" s="781"/>
      <c r="J835" s="781"/>
      <c r="K835" s="781"/>
      <c r="L835" s="781"/>
      <c r="M835" s="781"/>
      <c r="N835" s="781"/>
    </row>
    <row r="836" spans="2:14" ht="14.25" customHeight="1" x14ac:dyDescent="0.25">
      <c r="B836" s="829"/>
      <c r="C836" s="829"/>
      <c r="D836" s="829"/>
      <c r="E836" s="829"/>
      <c r="F836" s="829"/>
      <c r="G836" s="829"/>
      <c r="H836" s="781"/>
      <c r="I836" s="781"/>
      <c r="J836" s="781"/>
      <c r="K836" s="781"/>
      <c r="L836" s="781"/>
      <c r="M836" s="781"/>
      <c r="N836" s="781"/>
    </row>
    <row r="837" spans="2:14" ht="14.25" customHeight="1" x14ac:dyDescent="0.25">
      <c r="B837" s="829"/>
      <c r="C837" s="829"/>
      <c r="D837" s="829"/>
      <c r="E837" s="829"/>
      <c r="F837" s="829"/>
      <c r="G837" s="829"/>
      <c r="H837" s="781"/>
      <c r="I837" s="781"/>
      <c r="J837" s="781"/>
      <c r="K837" s="781"/>
      <c r="L837" s="781"/>
      <c r="M837" s="781"/>
      <c r="N837" s="781"/>
    </row>
    <row r="838" spans="2:14" ht="14.25" customHeight="1" x14ac:dyDescent="0.25">
      <c r="B838" s="829"/>
      <c r="C838" s="829"/>
      <c r="D838" s="829"/>
      <c r="E838" s="829"/>
      <c r="F838" s="829"/>
      <c r="G838" s="829"/>
      <c r="H838" s="781"/>
      <c r="I838" s="781"/>
      <c r="J838" s="781"/>
      <c r="K838" s="781"/>
      <c r="L838" s="781"/>
      <c r="M838" s="781"/>
      <c r="N838" s="781"/>
    </row>
    <row r="839" spans="2:14" ht="14.25" customHeight="1" x14ac:dyDescent="0.25">
      <c r="B839" s="829"/>
      <c r="C839" s="829"/>
      <c r="D839" s="829"/>
      <c r="E839" s="829"/>
      <c r="F839" s="829"/>
      <c r="G839" s="829"/>
      <c r="H839" s="781"/>
      <c r="I839" s="781"/>
      <c r="J839" s="781"/>
      <c r="K839" s="781"/>
      <c r="L839" s="781"/>
      <c r="M839" s="781"/>
      <c r="N839" s="781"/>
    </row>
    <row r="840" spans="2:14" ht="14.25" customHeight="1" x14ac:dyDescent="0.25">
      <c r="B840" s="829"/>
      <c r="C840" s="829"/>
      <c r="D840" s="829"/>
      <c r="E840" s="829"/>
      <c r="F840" s="829"/>
      <c r="G840" s="829"/>
      <c r="H840" s="781"/>
      <c r="I840" s="781"/>
      <c r="J840" s="781"/>
      <c r="K840" s="781"/>
      <c r="L840" s="781"/>
      <c r="M840" s="781"/>
      <c r="N840" s="781"/>
    </row>
    <row r="841" spans="2:14" ht="14.25" customHeight="1" x14ac:dyDescent="0.25">
      <c r="B841" s="829"/>
      <c r="C841" s="829"/>
      <c r="D841" s="829"/>
      <c r="E841" s="829"/>
      <c r="F841" s="829"/>
      <c r="G841" s="829"/>
      <c r="H841" s="781"/>
      <c r="I841" s="781"/>
      <c r="J841" s="781"/>
      <c r="K841" s="781"/>
      <c r="L841" s="781"/>
      <c r="M841" s="781"/>
      <c r="N841" s="781"/>
    </row>
    <row r="842" spans="2:14" ht="14.25" customHeight="1" x14ac:dyDescent="0.25">
      <c r="B842" s="829"/>
      <c r="C842" s="829"/>
      <c r="D842" s="829"/>
      <c r="E842" s="829"/>
      <c r="F842" s="829"/>
      <c r="G842" s="829"/>
      <c r="H842" s="781"/>
      <c r="I842" s="781"/>
      <c r="J842" s="781"/>
      <c r="K842" s="781"/>
      <c r="L842" s="781"/>
      <c r="M842" s="781"/>
      <c r="N842" s="781"/>
    </row>
    <row r="843" spans="2:14" ht="14.25" customHeight="1" x14ac:dyDescent="0.25">
      <c r="B843" s="829"/>
      <c r="C843" s="829"/>
      <c r="D843" s="829"/>
      <c r="E843" s="829"/>
      <c r="F843" s="829"/>
      <c r="G843" s="829"/>
      <c r="H843" s="781"/>
      <c r="I843" s="781"/>
      <c r="J843" s="781"/>
      <c r="K843" s="781"/>
      <c r="L843" s="781"/>
      <c r="M843" s="781"/>
      <c r="N843" s="781"/>
    </row>
    <row r="844" spans="2:14" ht="14.25" customHeight="1" x14ac:dyDescent="0.25">
      <c r="B844" s="829"/>
      <c r="C844" s="829"/>
      <c r="D844" s="829"/>
      <c r="E844" s="829"/>
      <c r="F844" s="829"/>
      <c r="G844" s="829"/>
      <c r="H844" s="781"/>
      <c r="I844" s="781"/>
      <c r="J844" s="781"/>
      <c r="K844" s="781"/>
      <c r="L844" s="781"/>
      <c r="M844" s="781"/>
      <c r="N844" s="781"/>
    </row>
    <row r="845" spans="2:14" ht="14.25" customHeight="1" x14ac:dyDescent="0.25">
      <c r="B845" s="829"/>
      <c r="C845" s="829"/>
      <c r="D845" s="829"/>
      <c r="E845" s="829"/>
      <c r="F845" s="829"/>
      <c r="G845" s="829"/>
      <c r="H845" s="781"/>
      <c r="I845" s="781"/>
      <c r="J845" s="781"/>
      <c r="K845" s="781"/>
      <c r="L845" s="781"/>
      <c r="M845" s="781"/>
      <c r="N845" s="781"/>
    </row>
    <row r="846" spans="2:14" ht="14.25" customHeight="1" x14ac:dyDescent="0.25">
      <c r="B846" s="829"/>
      <c r="C846" s="829"/>
      <c r="D846" s="829"/>
      <c r="E846" s="829"/>
      <c r="F846" s="829"/>
      <c r="G846" s="829"/>
      <c r="H846" s="781"/>
      <c r="I846" s="781"/>
      <c r="J846" s="781"/>
      <c r="K846" s="781"/>
      <c r="L846" s="781"/>
      <c r="M846" s="781"/>
      <c r="N846" s="781"/>
    </row>
    <row r="847" spans="2:14" ht="14.25" customHeight="1" x14ac:dyDescent="0.25">
      <c r="B847" s="829"/>
      <c r="C847" s="829"/>
      <c r="D847" s="829"/>
      <c r="E847" s="829"/>
      <c r="F847" s="829"/>
      <c r="G847" s="829"/>
      <c r="H847" s="781"/>
      <c r="I847" s="781"/>
      <c r="J847" s="781"/>
      <c r="K847" s="781"/>
      <c r="L847" s="781"/>
      <c r="M847" s="781"/>
      <c r="N847" s="781"/>
    </row>
    <row r="848" spans="2:14" ht="14.25" customHeight="1" x14ac:dyDescent="0.25">
      <c r="B848" s="829"/>
      <c r="C848" s="829"/>
      <c r="D848" s="829"/>
      <c r="E848" s="829"/>
      <c r="F848" s="829"/>
      <c r="G848" s="829"/>
      <c r="H848" s="781"/>
      <c r="I848" s="781"/>
      <c r="J848" s="781"/>
      <c r="K848" s="781"/>
      <c r="L848" s="781"/>
      <c r="M848" s="781"/>
      <c r="N848" s="781"/>
    </row>
    <row r="849" spans="2:14" ht="14.25" customHeight="1" x14ac:dyDescent="0.25">
      <c r="B849" s="829"/>
      <c r="C849" s="829"/>
      <c r="D849" s="829"/>
      <c r="E849" s="829"/>
      <c r="F849" s="829"/>
      <c r="G849" s="829"/>
      <c r="H849" s="781"/>
      <c r="I849" s="781"/>
      <c r="J849" s="781"/>
      <c r="K849" s="781"/>
      <c r="L849" s="781"/>
      <c r="M849" s="781"/>
      <c r="N849" s="781"/>
    </row>
    <row r="850" spans="2:14" ht="14.25" customHeight="1" x14ac:dyDescent="0.25">
      <c r="B850" s="829"/>
      <c r="C850" s="829"/>
      <c r="D850" s="829"/>
      <c r="E850" s="829"/>
      <c r="F850" s="829"/>
      <c r="G850" s="829"/>
      <c r="H850" s="781"/>
      <c r="I850" s="781"/>
      <c r="J850" s="781"/>
      <c r="K850" s="781"/>
      <c r="L850" s="781"/>
      <c r="M850" s="781"/>
      <c r="N850" s="781"/>
    </row>
    <row r="851" spans="2:14" ht="14.25" customHeight="1" x14ac:dyDescent="0.25">
      <c r="B851" s="829"/>
      <c r="C851" s="829"/>
      <c r="D851" s="829"/>
      <c r="E851" s="829"/>
      <c r="F851" s="829"/>
      <c r="G851" s="829"/>
      <c r="H851" s="781"/>
      <c r="I851" s="781"/>
      <c r="J851" s="781"/>
      <c r="K851" s="781"/>
      <c r="L851" s="781"/>
      <c r="M851" s="781"/>
      <c r="N851" s="781"/>
    </row>
    <row r="852" spans="2:14" ht="14.25" customHeight="1" x14ac:dyDescent="0.25">
      <c r="B852" s="829"/>
      <c r="C852" s="829"/>
      <c r="D852" s="829"/>
      <c r="E852" s="829"/>
      <c r="F852" s="829"/>
      <c r="G852" s="829"/>
      <c r="H852" s="781"/>
      <c r="I852" s="781"/>
      <c r="J852" s="781"/>
      <c r="K852" s="781"/>
      <c r="L852" s="781"/>
      <c r="M852" s="781"/>
      <c r="N852" s="781"/>
    </row>
    <row r="853" spans="2:14" ht="14.25" customHeight="1" x14ac:dyDescent="0.25">
      <c r="B853" s="829"/>
      <c r="C853" s="829"/>
      <c r="D853" s="829"/>
      <c r="E853" s="829"/>
      <c r="F853" s="829"/>
      <c r="G853" s="829"/>
      <c r="H853" s="781"/>
      <c r="I853" s="781"/>
      <c r="J853" s="781"/>
      <c r="K853" s="781"/>
      <c r="L853" s="781"/>
      <c r="M853" s="781"/>
      <c r="N853" s="781"/>
    </row>
    <row r="854" spans="2:14" ht="14.25" customHeight="1" x14ac:dyDescent="0.25">
      <c r="B854" s="829"/>
      <c r="C854" s="829"/>
      <c r="D854" s="829"/>
      <c r="E854" s="829"/>
      <c r="F854" s="829"/>
      <c r="G854" s="829"/>
      <c r="H854" s="781"/>
      <c r="I854" s="781"/>
      <c r="J854" s="781"/>
      <c r="K854" s="781"/>
      <c r="L854" s="781"/>
      <c r="M854" s="781"/>
      <c r="N854" s="781"/>
    </row>
    <row r="855" spans="2:14" ht="14.25" customHeight="1" x14ac:dyDescent="0.25">
      <c r="B855" s="829"/>
      <c r="C855" s="829"/>
      <c r="D855" s="829"/>
      <c r="E855" s="829"/>
      <c r="F855" s="829"/>
      <c r="G855" s="829"/>
      <c r="H855" s="781"/>
      <c r="I855" s="781"/>
      <c r="J855" s="781"/>
      <c r="K855" s="781"/>
      <c r="L855" s="781"/>
      <c r="M855" s="781"/>
      <c r="N855" s="781"/>
    </row>
    <row r="856" spans="2:14" ht="14.25" customHeight="1" x14ac:dyDescent="0.25">
      <c r="B856" s="829"/>
      <c r="C856" s="829"/>
      <c r="D856" s="829"/>
      <c r="E856" s="829"/>
      <c r="F856" s="829"/>
      <c r="G856" s="829"/>
      <c r="H856" s="781"/>
      <c r="I856" s="781"/>
      <c r="J856" s="781"/>
      <c r="K856" s="781"/>
      <c r="L856" s="781"/>
      <c r="M856" s="781"/>
      <c r="N856" s="781"/>
    </row>
    <row r="857" spans="2:14" ht="14.25" customHeight="1" x14ac:dyDescent="0.25">
      <c r="B857" s="829"/>
      <c r="C857" s="829"/>
      <c r="D857" s="829"/>
      <c r="E857" s="829"/>
      <c r="F857" s="829"/>
      <c r="G857" s="829"/>
      <c r="H857" s="781"/>
      <c r="I857" s="781"/>
      <c r="J857" s="781"/>
      <c r="K857" s="781"/>
      <c r="L857" s="781"/>
      <c r="M857" s="781"/>
      <c r="N857" s="781"/>
    </row>
    <row r="858" spans="2:14" ht="14.25" customHeight="1" x14ac:dyDescent="0.25">
      <c r="B858" s="829"/>
      <c r="C858" s="829"/>
      <c r="D858" s="829"/>
      <c r="E858" s="829"/>
      <c r="F858" s="829"/>
      <c r="G858" s="829"/>
      <c r="H858" s="781"/>
      <c r="I858" s="781"/>
      <c r="J858" s="781"/>
      <c r="K858" s="781"/>
      <c r="L858" s="781"/>
      <c r="M858" s="781"/>
      <c r="N858" s="781"/>
    </row>
    <row r="859" spans="2:14" ht="14.25" customHeight="1" x14ac:dyDescent="0.25">
      <c r="B859" s="829"/>
      <c r="C859" s="829"/>
      <c r="D859" s="829"/>
      <c r="E859" s="829"/>
      <c r="F859" s="829"/>
      <c r="G859" s="829"/>
      <c r="H859" s="781"/>
      <c r="I859" s="781"/>
      <c r="J859" s="781"/>
      <c r="K859" s="781"/>
      <c r="L859" s="781"/>
      <c r="M859" s="781"/>
      <c r="N859" s="781"/>
    </row>
    <row r="860" spans="2:14" ht="14.25" customHeight="1" x14ac:dyDescent="0.25">
      <c r="B860" s="829"/>
      <c r="C860" s="829"/>
      <c r="D860" s="829"/>
      <c r="E860" s="829"/>
      <c r="F860" s="829"/>
      <c r="G860" s="829"/>
      <c r="H860" s="781"/>
      <c r="I860" s="781"/>
      <c r="J860" s="781"/>
      <c r="K860" s="781"/>
      <c r="L860" s="781"/>
      <c r="M860" s="781"/>
      <c r="N860" s="781"/>
    </row>
    <row r="861" spans="2:14" ht="14.25" customHeight="1" x14ac:dyDescent="0.25">
      <c r="B861" s="829"/>
      <c r="C861" s="829"/>
      <c r="D861" s="829"/>
      <c r="E861" s="829"/>
      <c r="F861" s="829"/>
      <c r="G861" s="829"/>
      <c r="H861" s="781"/>
      <c r="I861" s="781"/>
      <c r="J861" s="781"/>
      <c r="K861" s="781"/>
      <c r="L861" s="781"/>
      <c r="M861" s="781"/>
      <c r="N861" s="781"/>
    </row>
    <row r="862" spans="2:14" ht="14.25" customHeight="1" x14ac:dyDescent="0.25">
      <c r="B862" s="829"/>
      <c r="C862" s="829"/>
      <c r="D862" s="829"/>
      <c r="E862" s="829"/>
      <c r="F862" s="829"/>
      <c r="G862" s="829"/>
      <c r="H862" s="781"/>
      <c r="I862" s="781"/>
      <c r="J862" s="781"/>
      <c r="K862" s="781"/>
      <c r="L862" s="781"/>
      <c r="M862" s="781"/>
      <c r="N862" s="781"/>
    </row>
    <row r="863" spans="2:14" ht="14.25" customHeight="1" x14ac:dyDescent="0.25">
      <c r="B863" s="829"/>
      <c r="C863" s="829"/>
      <c r="D863" s="829"/>
      <c r="E863" s="829"/>
      <c r="F863" s="829"/>
      <c r="G863" s="829"/>
      <c r="H863" s="781"/>
      <c r="I863" s="781"/>
      <c r="J863" s="781"/>
      <c r="K863" s="781"/>
      <c r="L863" s="781"/>
      <c r="M863" s="781"/>
      <c r="N863" s="781"/>
    </row>
    <row r="864" spans="2:14" ht="14.25" customHeight="1" x14ac:dyDescent="0.25">
      <c r="B864" s="829"/>
      <c r="C864" s="829"/>
      <c r="D864" s="829"/>
      <c r="E864" s="829"/>
      <c r="F864" s="829"/>
      <c r="G864" s="829"/>
      <c r="H864" s="781"/>
      <c r="I864" s="781"/>
      <c r="J864" s="781"/>
      <c r="K864" s="781"/>
      <c r="L864" s="781"/>
      <c r="M864" s="781"/>
      <c r="N864" s="781"/>
    </row>
    <row r="865" spans="2:14" ht="14.25" customHeight="1" x14ac:dyDescent="0.25">
      <c r="B865" s="829"/>
      <c r="C865" s="829"/>
      <c r="D865" s="829"/>
      <c r="E865" s="829"/>
      <c r="F865" s="829"/>
      <c r="G865" s="829"/>
      <c r="H865" s="781"/>
      <c r="I865" s="781"/>
      <c r="J865" s="781"/>
      <c r="K865" s="781"/>
      <c r="L865" s="781"/>
      <c r="M865" s="781"/>
      <c r="N865" s="781"/>
    </row>
    <row r="866" spans="2:14" ht="14.25" customHeight="1" x14ac:dyDescent="0.25">
      <c r="B866" s="829"/>
      <c r="C866" s="829"/>
      <c r="D866" s="829"/>
      <c r="E866" s="829"/>
      <c r="F866" s="829"/>
      <c r="G866" s="829"/>
      <c r="H866" s="781"/>
      <c r="I866" s="781"/>
      <c r="J866" s="781"/>
      <c r="K866" s="781"/>
      <c r="L866" s="781"/>
      <c r="M866" s="781"/>
      <c r="N866" s="781"/>
    </row>
    <row r="867" spans="2:14" ht="14.25" customHeight="1" x14ac:dyDescent="0.25">
      <c r="B867" s="829"/>
      <c r="C867" s="829"/>
      <c r="D867" s="829"/>
      <c r="E867" s="829"/>
      <c r="F867" s="829"/>
      <c r="G867" s="829"/>
      <c r="H867" s="781"/>
      <c r="I867" s="781"/>
      <c r="J867" s="781"/>
      <c r="K867" s="781"/>
      <c r="L867" s="781"/>
      <c r="M867" s="781"/>
      <c r="N867" s="781"/>
    </row>
    <row r="868" spans="2:14" ht="14.25" customHeight="1" x14ac:dyDescent="0.25">
      <c r="B868" s="829"/>
      <c r="C868" s="829"/>
      <c r="D868" s="829"/>
      <c r="E868" s="829"/>
      <c r="F868" s="829"/>
      <c r="G868" s="829"/>
      <c r="H868" s="781"/>
      <c r="I868" s="781"/>
      <c r="J868" s="781"/>
      <c r="K868" s="781"/>
      <c r="L868" s="781"/>
      <c r="M868" s="781"/>
      <c r="N868" s="781"/>
    </row>
    <row r="869" spans="2:14" ht="14.25" customHeight="1" x14ac:dyDescent="0.25">
      <c r="B869" s="829"/>
      <c r="C869" s="829"/>
      <c r="D869" s="829"/>
      <c r="E869" s="829"/>
      <c r="F869" s="829"/>
      <c r="G869" s="829"/>
      <c r="H869" s="781"/>
      <c r="I869" s="781"/>
      <c r="J869" s="781"/>
      <c r="K869" s="781"/>
      <c r="L869" s="781"/>
      <c r="M869" s="781"/>
      <c r="N869" s="781"/>
    </row>
    <row r="870" spans="2:14" ht="14.25" customHeight="1" x14ac:dyDescent="0.25">
      <c r="B870" s="829"/>
      <c r="C870" s="829"/>
      <c r="D870" s="829"/>
      <c r="E870" s="829"/>
      <c r="F870" s="829"/>
      <c r="G870" s="829"/>
      <c r="H870" s="781"/>
      <c r="I870" s="781"/>
      <c r="J870" s="781"/>
      <c r="K870" s="781"/>
      <c r="L870" s="781"/>
      <c r="M870" s="781"/>
      <c r="N870" s="781"/>
    </row>
    <row r="871" spans="2:14" ht="14.25" customHeight="1" x14ac:dyDescent="0.25">
      <c r="B871" s="829"/>
      <c r="C871" s="829"/>
      <c r="D871" s="829"/>
      <c r="E871" s="829"/>
      <c r="F871" s="829"/>
      <c r="G871" s="829"/>
      <c r="H871" s="781"/>
      <c r="I871" s="781"/>
      <c r="J871" s="781"/>
      <c r="K871" s="781"/>
      <c r="L871" s="781"/>
      <c r="M871" s="781"/>
      <c r="N871" s="781"/>
    </row>
    <row r="872" spans="2:14" ht="14.25" customHeight="1" x14ac:dyDescent="0.25">
      <c r="B872" s="829"/>
      <c r="C872" s="829"/>
      <c r="D872" s="829"/>
      <c r="E872" s="829"/>
      <c r="F872" s="829"/>
      <c r="G872" s="829"/>
      <c r="H872" s="781"/>
      <c r="I872" s="781"/>
      <c r="J872" s="781"/>
      <c r="K872" s="781"/>
      <c r="L872" s="781"/>
      <c r="M872" s="781"/>
      <c r="N872" s="781"/>
    </row>
    <row r="873" spans="2:14" ht="14.25" customHeight="1" x14ac:dyDescent="0.25">
      <c r="B873" s="829"/>
      <c r="C873" s="829"/>
      <c r="D873" s="829"/>
      <c r="E873" s="829"/>
      <c r="F873" s="829"/>
      <c r="G873" s="829"/>
      <c r="H873" s="781"/>
      <c r="I873" s="781"/>
      <c r="J873" s="781"/>
      <c r="K873" s="781"/>
      <c r="L873" s="781"/>
      <c r="M873" s="781"/>
      <c r="N873" s="781"/>
    </row>
    <row r="874" spans="2:14" ht="14.25" customHeight="1" x14ac:dyDescent="0.25">
      <c r="B874" s="829"/>
      <c r="C874" s="829"/>
      <c r="D874" s="829"/>
      <c r="E874" s="829"/>
      <c r="F874" s="829"/>
      <c r="G874" s="829"/>
      <c r="H874" s="781"/>
      <c r="I874" s="781"/>
      <c r="J874" s="781"/>
      <c r="K874" s="781"/>
      <c r="L874" s="781"/>
      <c r="M874" s="781"/>
      <c r="N874" s="781"/>
    </row>
    <row r="875" spans="2:14" ht="14.25" customHeight="1" x14ac:dyDescent="0.25">
      <c r="B875" s="829"/>
      <c r="C875" s="829"/>
      <c r="D875" s="829"/>
      <c r="E875" s="829"/>
      <c r="F875" s="829"/>
      <c r="G875" s="829"/>
      <c r="H875" s="781"/>
      <c r="I875" s="781"/>
      <c r="J875" s="781"/>
      <c r="K875" s="781"/>
      <c r="L875" s="781"/>
      <c r="M875" s="781"/>
      <c r="N875" s="781"/>
    </row>
    <row r="876" spans="2:14" ht="14.25" customHeight="1" x14ac:dyDescent="0.25">
      <c r="B876" s="829"/>
      <c r="C876" s="829"/>
      <c r="D876" s="829"/>
      <c r="E876" s="829"/>
      <c r="F876" s="829"/>
      <c r="G876" s="829"/>
      <c r="H876" s="781"/>
      <c r="I876" s="781"/>
      <c r="J876" s="781"/>
      <c r="K876" s="781"/>
      <c r="L876" s="781"/>
      <c r="M876" s="781"/>
      <c r="N876" s="781"/>
    </row>
    <row r="877" spans="2:14" ht="14.25" customHeight="1" x14ac:dyDescent="0.25">
      <c r="B877" s="829"/>
      <c r="C877" s="829"/>
      <c r="D877" s="829"/>
      <c r="E877" s="829"/>
      <c r="F877" s="829"/>
      <c r="G877" s="829"/>
      <c r="H877" s="781"/>
      <c r="I877" s="781"/>
      <c r="J877" s="781"/>
      <c r="K877" s="781"/>
      <c r="L877" s="781"/>
      <c r="M877" s="781"/>
      <c r="N877" s="781"/>
    </row>
    <row r="878" spans="2:14" ht="14.25" customHeight="1" x14ac:dyDescent="0.25">
      <c r="B878" s="829"/>
      <c r="C878" s="829"/>
      <c r="D878" s="829"/>
      <c r="E878" s="829"/>
      <c r="F878" s="829"/>
      <c r="G878" s="829"/>
      <c r="H878" s="781"/>
      <c r="I878" s="781"/>
      <c r="J878" s="781"/>
      <c r="K878" s="781"/>
      <c r="L878" s="781"/>
      <c r="M878" s="781"/>
      <c r="N878" s="781"/>
    </row>
    <row r="879" spans="2:14" ht="14.25" customHeight="1" x14ac:dyDescent="0.25">
      <c r="B879" s="829"/>
      <c r="C879" s="829"/>
      <c r="D879" s="829"/>
      <c r="E879" s="829"/>
      <c r="F879" s="829"/>
      <c r="G879" s="829"/>
      <c r="H879" s="781"/>
      <c r="I879" s="781"/>
      <c r="J879" s="781"/>
      <c r="K879" s="781"/>
      <c r="L879" s="781"/>
      <c r="M879" s="781"/>
      <c r="N879" s="781"/>
    </row>
    <row r="880" spans="2:14" ht="14.25" customHeight="1" x14ac:dyDescent="0.25">
      <c r="B880" s="829"/>
      <c r="C880" s="829"/>
      <c r="D880" s="829"/>
      <c r="E880" s="829"/>
      <c r="F880" s="829"/>
      <c r="G880" s="829"/>
      <c r="H880" s="781"/>
      <c r="I880" s="781"/>
      <c r="J880" s="781"/>
      <c r="K880" s="781"/>
      <c r="L880" s="781"/>
      <c r="M880" s="781"/>
      <c r="N880" s="781"/>
    </row>
    <row r="881" spans="2:14" ht="14.25" customHeight="1" x14ac:dyDescent="0.25">
      <c r="B881" s="829"/>
      <c r="C881" s="829"/>
      <c r="D881" s="829"/>
      <c r="E881" s="829"/>
      <c r="F881" s="829"/>
      <c r="G881" s="829"/>
      <c r="H881" s="781"/>
      <c r="I881" s="781"/>
      <c r="J881" s="781"/>
      <c r="K881" s="781"/>
      <c r="L881" s="781"/>
      <c r="M881" s="781"/>
      <c r="N881" s="781"/>
    </row>
    <row r="882" spans="2:14" ht="14.25" customHeight="1" x14ac:dyDescent="0.25">
      <c r="B882" s="829"/>
      <c r="C882" s="829"/>
      <c r="D882" s="829"/>
      <c r="E882" s="829"/>
      <c r="F882" s="829"/>
      <c r="G882" s="829"/>
      <c r="H882" s="781"/>
      <c r="I882" s="781"/>
      <c r="J882" s="781"/>
      <c r="K882" s="781"/>
      <c r="L882" s="781"/>
      <c r="M882" s="781"/>
      <c r="N882" s="781"/>
    </row>
    <row r="883" spans="2:14" ht="14.25" customHeight="1" x14ac:dyDescent="0.25">
      <c r="B883" s="829"/>
      <c r="C883" s="829"/>
      <c r="D883" s="829"/>
      <c r="E883" s="829"/>
      <c r="F883" s="829"/>
      <c r="G883" s="829"/>
      <c r="H883" s="781"/>
      <c r="I883" s="781"/>
      <c r="J883" s="781"/>
      <c r="K883" s="781"/>
      <c r="L883" s="781"/>
      <c r="M883" s="781"/>
      <c r="N883" s="781"/>
    </row>
    <row r="884" spans="2:14" ht="14.25" customHeight="1" x14ac:dyDescent="0.25">
      <c r="B884" s="829"/>
      <c r="C884" s="829"/>
      <c r="D884" s="829"/>
      <c r="E884" s="829"/>
      <c r="F884" s="829"/>
      <c r="G884" s="829"/>
      <c r="H884" s="781"/>
      <c r="I884" s="781"/>
      <c r="J884" s="781"/>
      <c r="K884" s="781"/>
      <c r="L884" s="781"/>
      <c r="M884" s="781"/>
      <c r="N884" s="781"/>
    </row>
    <row r="885" spans="2:14" ht="14.25" customHeight="1" x14ac:dyDescent="0.25">
      <c r="B885" s="829"/>
      <c r="C885" s="829"/>
      <c r="D885" s="829"/>
      <c r="E885" s="829"/>
      <c r="F885" s="829"/>
      <c r="G885" s="829"/>
      <c r="H885" s="781"/>
      <c r="I885" s="781"/>
      <c r="J885" s="781"/>
      <c r="K885" s="781"/>
      <c r="L885" s="781"/>
      <c r="M885" s="781"/>
      <c r="N885" s="781"/>
    </row>
    <row r="886" spans="2:14" ht="14.25" customHeight="1" x14ac:dyDescent="0.25">
      <c r="B886" s="829"/>
      <c r="C886" s="829"/>
      <c r="D886" s="829"/>
      <c r="E886" s="829"/>
      <c r="F886" s="829"/>
      <c r="G886" s="829"/>
      <c r="H886" s="781"/>
      <c r="I886" s="781"/>
      <c r="J886" s="781"/>
      <c r="K886" s="781"/>
      <c r="L886" s="781"/>
      <c r="M886" s="781"/>
      <c r="N886" s="781"/>
    </row>
    <row r="887" spans="2:14" ht="14.25" customHeight="1" x14ac:dyDescent="0.25">
      <c r="B887" s="829"/>
      <c r="C887" s="829"/>
      <c r="D887" s="829"/>
      <c r="E887" s="829"/>
      <c r="F887" s="829"/>
      <c r="G887" s="829"/>
      <c r="H887" s="781"/>
      <c r="I887" s="781"/>
      <c r="J887" s="781"/>
      <c r="K887" s="781"/>
      <c r="L887" s="781"/>
      <c r="M887" s="781"/>
      <c r="N887" s="781"/>
    </row>
    <row r="888" spans="2:14" ht="14.25" customHeight="1" x14ac:dyDescent="0.25">
      <c r="B888" s="829"/>
      <c r="C888" s="829"/>
      <c r="D888" s="829"/>
      <c r="E888" s="829"/>
      <c r="F888" s="829"/>
      <c r="G888" s="829"/>
      <c r="H888" s="781"/>
      <c r="I888" s="781"/>
      <c r="J888" s="781"/>
      <c r="K888" s="781"/>
      <c r="L888" s="781"/>
      <c r="M888" s="781"/>
      <c r="N888" s="781"/>
    </row>
    <row r="889" spans="2:14" ht="14.25" customHeight="1" x14ac:dyDescent="0.25">
      <c r="B889" s="829"/>
      <c r="C889" s="829"/>
      <c r="D889" s="829"/>
      <c r="E889" s="829"/>
      <c r="F889" s="829"/>
      <c r="G889" s="829"/>
      <c r="H889" s="781"/>
      <c r="I889" s="781"/>
      <c r="J889" s="781"/>
      <c r="K889" s="781"/>
      <c r="L889" s="781"/>
      <c r="M889" s="781"/>
      <c r="N889" s="781"/>
    </row>
  </sheetData>
  <mergeCells count="101">
    <mergeCell ref="B667:F667"/>
    <mergeCell ref="B680:F680"/>
    <mergeCell ref="B681:F681"/>
    <mergeCell ref="B610:F610"/>
    <mergeCell ref="B611:F611"/>
    <mergeCell ref="B624:F624"/>
    <mergeCell ref="B625:F625"/>
    <mergeCell ref="B638:F638"/>
    <mergeCell ref="B639:F639"/>
    <mergeCell ref="B652:F652"/>
    <mergeCell ref="B653:F653"/>
    <mergeCell ref="B666:F666"/>
    <mergeCell ref="B596:F596"/>
    <mergeCell ref="B597:F597"/>
    <mergeCell ref="C4:D4"/>
    <mergeCell ref="B553:F553"/>
    <mergeCell ref="B554:F554"/>
    <mergeCell ref="B567:F567"/>
    <mergeCell ref="B568:F568"/>
    <mergeCell ref="B581:F581"/>
    <mergeCell ref="B582:F582"/>
    <mergeCell ref="B510:F510"/>
    <mergeCell ref="B524:F524"/>
    <mergeCell ref="B525:F525"/>
    <mergeCell ref="B538:F538"/>
    <mergeCell ref="B539:F539"/>
    <mergeCell ref="B480:F480"/>
    <mergeCell ref="B494:F494"/>
    <mergeCell ref="B495:F495"/>
    <mergeCell ref="B509:F509"/>
    <mergeCell ref="B437:F437"/>
    <mergeCell ref="B450:F450"/>
    <mergeCell ref="B451:F451"/>
    <mergeCell ref="B464:F464"/>
    <mergeCell ref="B465:F465"/>
    <mergeCell ref="B479:F479"/>
    <mergeCell ref="B395:F395"/>
    <mergeCell ref="B408:F408"/>
    <mergeCell ref="B409:F409"/>
    <mergeCell ref="B422:F422"/>
    <mergeCell ref="B423:F423"/>
    <mergeCell ref="B436:F436"/>
    <mergeCell ref="B353:F353"/>
    <mergeCell ref="B366:F366"/>
    <mergeCell ref="B367:F367"/>
    <mergeCell ref="B380:F380"/>
    <mergeCell ref="B381:F381"/>
    <mergeCell ref="B394:F394"/>
    <mergeCell ref="B322:F322"/>
    <mergeCell ref="B323:F323"/>
    <mergeCell ref="B337:F337"/>
    <mergeCell ref="B338:F338"/>
    <mergeCell ref="B352:F352"/>
    <mergeCell ref="B292:F292"/>
    <mergeCell ref="B293:F293"/>
    <mergeCell ref="B307:F307"/>
    <mergeCell ref="B308:F308"/>
    <mergeCell ref="B250:F250"/>
    <mergeCell ref="B251:F251"/>
    <mergeCell ref="B264:F264"/>
    <mergeCell ref="B265:F265"/>
    <mergeCell ref="B278:F278"/>
    <mergeCell ref="B279:F279"/>
    <mergeCell ref="B221:F221"/>
    <mergeCell ref="B222:F222"/>
    <mergeCell ref="B236:F236"/>
    <mergeCell ref="B237:F237"/>
    <mergeCell ref="B247:F247"/>
    <mergeCell ref="B192:F192"/>
    <mergeCell ref="B193:F193"/>
    <mergeCell ref="B204:F204"/>
    <mergeCell ref="B207:F207"/>
    <mergeCell ref="B208:F208"/>
    <mergeCell ref="B163:F163"/>
    <mergeCell ref="B164:F164"/>
    <mergeCell ref="B177:F177"/>
    <mergeCell ref="B178:F178"/>
    <mergeCell ref="B160:F160"/>
    <mergeCell ref="B21:F21"/>
    <mergeCell ref="B22:F22"/>
    <mergeCell ref="B32:F32"/>
    <mergeCell ref="B35:F35"/>
    <mergeCell ref="B36:F36"/>
    <mergeCell ref="B121:F121"/>
    <mergeCell ref="B122:F122"/>
    <mergeCell ref="B135:F135"/>
    <mergeCell ref="B136:F136"/>
    <mergeCell ref="B149:F149"/>
    <mergeCell ref="B150:F150"/>
    <mergeCell ref="B93:F93"/>
    <mergeCell ref="B106:F106"/>
    <mergeCell ref="B107:F107"/>
    <mergeCell ref="B6:F6"/>
    <mergeCell ref="B7:F7"/>
    <mergeCell ref="B79:F79"/>
    <mergeCell ref="B92:F92"/>
    <mergeCell ref="B49:F49"/>
    <mergeCell ref="B50:F50"/>
    <mergeCell ref="B64:F64"/>
    <mergeCell ref="B65:F65"/>
    <mergeCell ref="B78:F78"/>
  </mergeCells>
  <hyperlinks>
    <hyperlink ref="C4" location="'V.Ev (2)'!A1" display="→ DESGLOSE EVENTOS 37 A 75"/>
    <hyperlink ref="C4:D4" location="S3_V_Ev" display="→ CUADRO PRINCIPAL EVENTOS"/>
  </hyperlinks>
  <printOptions horizontalCentered="1"/>
  <pageMargins left="0.47244094488188981" right="0.43307086614173229" top="0.78740157480314965" bottom="0.35433070866141736" header="0" footer="0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37"/>
  <sheetViews>
    <sheetView showGridLines="0" workbookViewId="0">
      <pane ySplit="4" topLeftCell="A5" activePane="bottomLeft" state="frozen"/>
      <selection activeCell="C13" sqref="C13"/>
      <selection pane="bottomLeft" activeCell="A5" sqref="A5"/>
    </sheetView>
  </sheetViews>
  <sheetFormatPr baseColWidth="10" defaultColWidth="11.140625" defaultRowHeight="12.75" x14ac:dyDescent="0.2"/>
  <cols>
    <col min="1" max="1" width="36.7109375" style="116" customWidth="1"/>
    <col min="2" max="2" width="91.85546875" style="116" customWidth="1"/>
    <col min="3" max="16384" width="11.140625" style="116"/>
  </cols>
  <sheetData>
    <row r="5" spans="1:4" ht="12.95" customHeight="1" x14ac:dyDescent="0.25">
      <c r="C5" s="177"/>
      <c r="D5" s="177"/>
    </row>
    <row r="6" spans="1:4" ht="18" customHeight="1" x14ac:dyDescent="0.25">
      <c r="A6" s="1306" t="s">
        <v>98</v>
      </c>
      <c r="B6" s="118" t="s">
        <v>95</v>
      </c>
      <c r="C6" s="177"/>
      <c r="D6" s="177"/>
    </row>
    <row r="7" spans="1:4" x14ac:dyDescent="0.2">
      <c r="A7" s="1306"/>
      <c r="B7" s="184" t="s">
        <v>799</v>
      </c>
    </row>
    <row r="8" spans="1:4" x14ac:dyDescent="0.2">
      <c r="A8" s="117"/>
      <c r="B8" s="184" t="s">
        <v>801</v>
      </c>
    </row>
    <row r="9" spans="1:4" ht="15" x14ac:dyDescent="0.2">
      <c r="A9" s="117"/>
      <c r="B9" s="181"/>
    </row>
    <row r="10" spans="1:4" x14ac:dyDescent="0.2">
      <c r="A10" s="117"/>
      <c r="B10" s="118" t="s">
        <v>96</v>
      </c>
    </row>
    <row r="11" spans="1:4" x14ac:dyDescent="0.2">
      <c r="A11" s="117"/>
      <c r="B11" s="184" t="s">
        <v>800</v>
      </c>
    </row>
    <row r="12" spans="1:4" x14ac:dyDescent="0.2">
      <c r="A12" s="117"/>
      <c r="B12" s="184" t="s">
        <v>802</v>
      </c>
    </row>
    <row r="13" spans="1:4" ht="15" x14ac:dyDescent="0.2">
      <c r="A13" s="117"/>
      <c r="B13" s="179"/>
    </row>
    <row r="14" spans="1:4" x14ac:dyDescent="0.2">
      <c r="A14" s="117"/>
      <c r="B14" s="118" t="s">
        <v>97</v>
      </c>
    </row>
    <row r="15" spans="1:4" x14ac:dyDescent="0.2">
      <c r="A15" s="117"/>
      <c r="B15" s="184" t="s">
        <v>799</v>
      </c>
    </row>
    <row r="16" spans="1:4" x14ac:dyDescent="0.2">
      <c r="A16" s="117"/>
      <c r="B16" s="184" t="s">
        <v>802</v>
      </c>
    </row>
    <row r="17" spans="1:4" ht="12.95" customHeight="1" x14ac:dyDescent="0.2">
      <c r="A17" s="120"/>
      <c r="B17" s="184"/>
    </row>
    <row r="18" spans="1:4" ht="12.95" customHeight="1" x14ac:dyDescent="0.2">
      <c r="A18" s="120"/>
      <c r="B18" s="179"/>
    </row>
    <row r="19" spans="1:4" ht="18" customHeight="1" x14ac:dyDescent="0.2">
      <c r="A19" s="1306" t="s">
        <v>99</v>
      </c>
      <c r="B19" s="118" t="s">
        <v>95</v>
      </c>
    </row>
    <row r="20" spans="1:4" ht="18" customHeight="1" x14ac:dyDescent="0.2">
      <c r="A20" s="1306"/>
      <c r="B20" s="184" t="s">
        <v>795</v>
      </c>
    </row>
    <row r="21" spans="1:4" x14ac:dyDescent="0.2">
      <c r="A21" s="117"/>
      <c r="B21" s="184" t="s">
        <v>796</v>
      </c>
    </row>
    <row r="22" spans="1:4" x14ac:dyDescent="0.2">
      <c r="A22" s="117"/>
      <c r="B22" s="184"/>
    </row>
    <row r="23" spans="1:4" x14ac:dyDescent="0.2">
      <c r="A23" s="117"/>
      <c r="B23" s="118" t="s">
        <v>96</v>
      </c>
    </row>
    <row r="24" spans="1:4" x14ac:dyDescent="0.2">
      <c r="A24" s="117"/>
      <c r="B24" s="184" t="s">
        <v>803</v>
      </c>
    </row>
    <row r="25" spans="1:4" ht="15" x14ac:dyDescent="0.2">
      <c r="A25" s="117"/>
      <c r="B25" s="179"/>
    </row>
    <row r="26" spans="1:4" x14ac:dyDescent="0.2">
      <c r="A26" s="117"/>
      <c r="B26" s="118" t="s">
        <v>97</v>
      </c>
    </row>
    <row r="27" spans="1:4" x14ac:dyDescent="0.2">
      <c r="A27" s="117"/>
      <c r="B27" s="184" t="s">
        <v>796</v>
      </c>
    </row>
    <row r="28" spans="1:4" x14ac:dyDescent="0.2">
      <c r="A28" s="121"/>
    </row>
    <row r="29" spans="1:4" x14ac:dyDescent="0.2">
      <c r="A29" s="121"/>
      <c r="B29" s="118" t="s">
        <v>721</v>
      </c>
    </row>
    <row r="31" spans="1:4" ht="12.95" customHeight="1" x14ac:dyDescent="0.2"/>
    <row r="32" spans="1:4" ht="18" customHeight="1" x14ac:dyDescent="0.2">
      <c r="A32" s="1306" t="s">
        <v>100</v>
      </c>
      <c r="B32" s="118" t="s">
        <v>804</v>
      </c>
      <c r="D32" s="178"/>
    </row>
    <row r="33" spans="1:1" ht="18" customHeight="1" x14ac:dyDescent="0.2">
      <c r="A33" s="1306"/>
    </row>
    <row r="34" spans="1:1" ht="12.95" customHeight="1" x14ac:dyDescent="0.2">
      <c r="A34" s="188"/>
    </row>
    <row r="35" spans="1:1" ht="12.95" customHeight="1" x14ac:dyDescent="0.2">
      <c r="A35" s="188"/>
    </row>
    <row r="36" spans="1:1" ht="12.95" customHeight="1" x14ac:dyDescent="0.2">
      <c r="A36" s="188"/>
    </row>
    <row r="37" spans="1:1" ht="12.95" customHeight="1" x14ac:dyDescent="0.2">
      <c r="A37" s="188"/>
    </row>
  </sheetData>
  <mergeCells count="3">
    <mergeCell ref="A6:A7"/>
    <mergeCell ref="A19:A20"/>
    <mergeCell ref="A32:A33"/>
  </mergeCells>
  <hyperlinks>
    <hyperlink ref="B8" location="S3_I_R1_B_DETALLE_B" display="B. Detalle del año 2021 por clase de riesgo"/>
    <hyperlink ref="B7" location="S3_I_R1_A_EVOLUCIÓN_B" display="A. Evolución durante la serie 1990-2021"/>
    <hyperlink ref="A6:A7" location="S3_I_R1" display="I. RESUMEN DE CIFRAS DE EXPUESTOS AL RIESGO"/>
    <hyperlink ref="A19:A20" location="S3_II_R2" display="II. RESUMEN DE CIFRAS DE SINIESTRALIDAD"/>
    <hyperlink ref="A32:A33" location="S3_III_C" display="III. CONSIDERACIONES COMPLEMENTARIAS"/>
    <hyperlink ref="B19" location="S3_II_R2_1_BIENES" display="1. BIENES"/>
    <hyperlink ref="B23" location="S3_II_R2_2_PÉRDIDAS_PECUNIARIAS" display="2. PÉRDIDAS PECUNIARIAS"/>
    <hyperlink ref="B26" location="S3_II_R2_3_PERSONAS" display="3. PERSONAS"/>
    <hyperlink ref="B21" location="S3_II_R2_SERIE2" display="Serie 1987-2021"/>
    <hyperlink ref="B20" location="S3_II_R2_SERIE1" display="Serie 1971-2021"/>
    <hyperlink ref="B24" location="S3_II_R2_2_PÉRDIDAS_PECUNIARIAS" display="Serie 2004-2021"/>
    <hyperlink ref="B27" location="S3_II_R2_3_PERSONAS" display="Serie 1987-2021"/>
    <hyperlink ref="B10" location="S3_I_R1_2_PÉRDIDAS_PECUNIARIAS" display="2. PÉRDIDAS PECUNIARIAS"/>
    <hyperlink ref="B11" location="S3_I_R1_A_EVOLUCIÓN_PP" display="A. Evolución durante la serie 2004-2021"/>
    <hyperlink ref="B6" location="S3_I_R1_1_BIENES" display="1. BIENES"/>
    <hyperlink ref="B14" location="S3_I_R1_3_PERSONAS" display="3. PERSONAS"/>
    <hyperlink ref="B12" location="S3_I_R1_B_DETALLE_PP" display="B. Detalle del año 2021 por clase de seguro"/>
    <hyperlink ref="B15" location="S3_I_R1_A_EVOLUCIÓN_P" display="A. Evolución durante la serie 1990-2021"/>
    <hyperlink ref="B16" location="S3_I_R1_B_DETALLE_P" display="B. Detalle del año 2021 por clase de seguro"/>
    <hyperlink ref="B32" location="S3_III_C" display="RECARGOS E INDEMNIZACIONES EN LA SERIE 1971-2021. DAÑOS EN LOS BIENES"/>
    <hyperlink ref="B29" location="S3_II_R2_4_DIEZ_PRINCIPALES_EVENTOS" display="4. DIEZ PRINCIPALES GRANDES EVENTOS POR VOLUMEN DE INDEMNIZACIÓN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V284"/>
  <sheetViews>
    <sheetView showGridLines="0" zoomScaleNormal="100" workbookViewId="0">
      <pane xSplit="1" ySplit="7" topLeftCell="B8" activePane="bottomRight" state="frozen"/>
      <selection activeCell="F22" sqref="F22"/>
      <selection pane="topRight" activeCell="F22" sqref="F22"/>
      <selection pane="bottomLeft" activeCell="F22" sqref="F22"/>
      <selection pane="bottomRight" activeCell="B10" sqref="B10:E10"/>
    </sheetView>
  </sheetViews>
  <sheetFormatPr baseColWidth="10" defaultColWidth="12.140625" defaultRowHeight="14.45" customHeight="1" x14ac:dyDescent="0.2"/>
  <cols>
    <col min="1" max="1" width="15.140625" style="667" customWidth="1"/>
    <col min="2" max="2" width="37.42578125" style="667" customWidth="1"/>
    <col min="3" max="3" width="17.140625" style="667" customWidth="1"/>
    <col min="4" max="4" width="22.85546875" style="667" customWidth="1"/>
    <col min="5" max="5" width="21.42578125" style="667" customWidth="1"/>
    <col min="6" max="9" width="14.85546875" style="666" customWidth="1"/>
    <col min="10" max="10" width="30" style="667" customWidth="1"/>
    <col min="11" max="11" width="17.140625" style="667" customWidth="1"/>
    <col min="12" max="12" width="22.85546875" style="667" customWidth="1"/>
    <col min="13" max="13" width="21.42578125" style="667" customWidth="1"/>
    <col min="14" max="17" width="13.42578125" style="617" customWidth="1"/>
    <col min="18" max="18" width="32.7109375" style="667" customWidth="1"/>
    <col min="19" max="19" width="17.140625" style="667" customWidth="1"/>
    <col min="20" max="20" width="22.85546875" style="667" customWidth="1"/>
    <col min="21" max="21" width="21.42578125" style="667" customWidth="1"/>
    <col min="22" max="22" width="14.42578125" style="666" customWidth="1"/>
    <col min="23" max="16384" width="12.140625" style="667"/>
  </cols>
  <sheetData>
    <row r="1" spans="2:22" ht="12.95" customHeight="1" x14ac:dyDescent="0.2"/>
    <row r="2" spans="2:22" ht="12.95" customHeight="1" x14ac:dyDescent="0.2"/>
    <row r="3" spans="2:22" ht="12.95" customHeight="1" x14ac:dyDescent="0.2"/>
    <row r="4" spans="2:22" ht="12.95" customHeight="1" x14ac:dyDescent="0.2"/>
    <row r="5" spans="2:22" ht="12.95" customHeight="1" x14ac:dyDescent="0.2"/>
    <row r="6" spans="2:22" ht="12.95" customHeight="1" x14ac:dyDescent="0.2"/>
    <row r="7" spans="2:22" ht="12.95" customHeight="1" x14ac:dyDescent="0.2"/>
    <row r="8" spans="2:22" s="613" customFormat="1" ht="14.45" customHeight="1" x14ac:dyDescent="0.2">
      <c r="B8" s="610" t="s">
        <v>279</v>
      </c>
      <c r="C8" s="610"/>
      <c r="D8" s="610"/>
      <c r="E8" s="610"/>
      <c r="F8" s="611"/>
      <c r="G8" s="611"/>
      <c r="H8" s="611"/>
      <c r="I8" s="611"/>
      <c r="J8" s="610" t="s">
        <v>280</v>
      </c>
      <c r="K8" s="610"/>
      <c r="L8" s="610"/>
      <c r="M8" s="610"/>
      <c r="N8" s="612"/>
      <c r="O8" s="612"/>
      <c r="P8" s="612"/>
      <c r="Q8" s="612"/>
      <c r="R8" s="610" t="s">
        <v>281</v>
      </c>
      <c r="S8" s="610"/>
      <c r="T8" s="610"/>
      <c r="U8" s="610"/>
      <c r="V8" s="611"/>
    </row>
    <row r="9" spans="2:22" s="616" customFormat="1" ht="14.45" customHeight="1" x14ac:dyDescent="0.2"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5"/>
      <c r="S9" s="615"/>
      <c r="T9" s="615"/>
      <c r="V9" s="617"/>
    </row>
    <row r="10" spans="2:22" s="618" customFormat="1" ht="14.45" customHeight="1" x14ac:dyDescent="0.2">
      <c r="B10" s="1276" t="s">
        <v>825</v>
      </c>
      <c r="C10" s="1275"/>
      <c r="D10" s="1275"/>
      <c r="E10" s="1275"/>
      <c r="J10" s="1276" t="s">
        <v>826</v>
      </c>
      <c r="K10" s="1275"/>
      <c r="L10" s="1275"/>
      <c r="M10" s="1275"/>
      <c r="N10" s="619"/>
      <c r="O10" s="619"/>
      <c r="P10" s="619"/>
      <c r="Q10" s="619"/>
      <c r="R10" s="1276" t="s">
        <v>825</v>
      </c>
      <c r="S10" s="1275"/>
      <c r="T10" s="1275"/>
      <c r="U10" s="1275"/>
    </row>
    <row r="11" spans="2:22" s="618" customFormat="1" ht="14.45" customHeight="1" x14ac:dyDescent="0.2">
      <c r="B11" s="267" t="s">
        <v>811</v>
      </c>
      <c r="C11" s="268"/>
      <c r="D11" s="268"/>
      <c r="E11" s="268"/>
      <c r="J11" s="267" t="s">
        <v>811</v>
      </c>
      <c r="K11" s="268"/>
      <c r="L11" s="268"/>
      <c r="M11" s="268"/>
      <c r="N11" s="620"/>
      <c r="O11" s="620"/>
      <c r="P11" s="620"/>
      <c r="Q11" s="620"/>
      <c r="R11" s="267" t="s">
        <v>811</v>
      </c>
      <c r="S11" s="268"/>
      <c r="T11" s="268"/>
      <c r="U11" s="268"/>
    </row>
    <row r="12" spans="2:22" s="618" customFormat="1" ht="14.45" customHeight="1" x14ac:dyDescent="0.2">
      <c r="B12" s="1262" t="s">
        <v>0</v>
      </c>
      <c r="C12" s="621" t="s">
        <v>282</v>
      </c>
      <c r="D12" s="621" t="s">
        <v>283</v>
      </c>
      <c r="E12" s="621" t="s">
        <v>15</v>
      </c>
      <c r="J12" s="1262" t="s">
        <v>0</v>
      </c>
      <c r="K12" s="621" t="s">
        <v>282</v>
      </c>
      <c r="L12" s="621" t="s">
        <v>283</v>
      </c>
      <c r="M12" s="621" t="s">
        <v>15</v>
      </c>
      <c r="N12" s="622"/>
      <c r="O12" s="622"/>
      <c r="P12" s="622"/>
      <c r="Q12" s="622"/>
      <c r="R12" s="1262" t="s">
        <v>0</v>
      </c>
      <c r="S12" s="621" t="s">
        <v>282</v>
      </c>
      <c r="T12" s="621" t="s">
        <v>283</v>
      </c>
      <c r="U12" s="621" t="s">
        <v>15</v>
      </c>
    </row>
    <row r="13" spans="2:22" s="618" customFormat="1" ht="14.45" customHeight="1" x14ac:dyDescent="0.2">
      <c r="B13" s="1262"/>
      <c r="C13" s="621" t="s">
        <v>284</v>
      </c>
      <c r="D13" s="621" t="s">
        <v>285</v>
      </c>
      <c r="E13" s="621" t="s">
        <v>14</v>
      </c>
      <c r="J13" s="1262"/>
      <c r="K13" s="621" t="s">
        <v>284</v>
      </c>
      <c r="L13" s="621" t="s">
        <v>285</v>
      </c>
      <c r="M13" s="621" t="s">
        <v>14</v>
      </c>
      <c r="N13" s="622"/>
      <c r="O13" s="622"/>
      <c r="P13" s="622"/>
      <c r="Q13" s="622"/>
      <c r="R13" s="1262"/>
      <c r="S13" s="621" t="s">
        <v>284</v>
      </c>
      <c r="T13" s="621" t="s">
        <v>285</v>
      </c>
      <c r="U13" s="621" t="s">
        <v>14</v>
      </c>
    </row>
    <row r="14" spans="2:22" s="618" customFormat="1" ht="14.45" customHeight="1" x14ac:dyDescent="0.2">
      <c r="B14" s="623">
        <v>1990</v>
      </c>
      <c r="C14" s="624">
        <v>15123466</v>
      </c>
      <c r="D14" s="624">
        <v>1607575136320.467</v>
      </c>
      <c r="E14" s="624">
        <v>202637.80318876705</v>
      </c>
      <c r="J14" s="623">
        <v>2004</v>
      </c>
      <c r="K14" s="627">
        <v>2143543</v>
      </c>
      <c r="L14" s="627">
        <v>56608074571.271545</v>
      </c>
      <c r="M14" s="628">
        <v>170141.87860116301</v>
      </c>
      <c r="N14" s="626"/>
      <c r="O14" s="633"/>
      <c r="P14" s="633"/>
      <c r="Q14" s="633"/>
      <c r="R14" s="623">
        <v>1990</v>
      </c>
      <c r="S14" s="627">
        <v>14032063</v>
      </c>
      <c r="T14" s="627">
        <v>4419401957021.5381</v>
      </c>
      <c r="U14" s="628">
        <v>314950.2647630315</v>
      </c>
    </row>
    <row r="15" spans="2:22" s="620" customFormat="1" ht="14.45" customHeight="1" x14ac:dyDescent="0.2">
      <c r="B15" s="629">
        <v>1991</v>
      </c>
      <c r="C15" s="1086">
        <v>15820591</v>
      </c>
      <c r="D15" s="1086">
        <v>1713579423883.8538</v>
      </c>
      <c r="E15" s="1086">
        <v>194679.38398093602</v>
      </c>
      <c r="J15" s="629">
        <v>2005</v>
      </c>
      <c r="K15" s="1083">
        <v>6650428</v>
      </c>
      <c r="L15" s="1083">
        <v>201497819069.72028</v>
      </c>
      <c r="M15" s="630">
        <v>111645.01657224496</v>
      </c>
      <c r="N15" s="626"/>
      <c r="O15" s="633"/>
      <c r="P15" s="633"/>
      <c r="Q15" s="633"/>
      <c r="R15" s="629">
        <v>1991</v>
      </c>
      <c r="S15" s="1083">
        <v>15021760</v>
      </c>
      <c r="T15" s="1083">
        <v>3016308456092.0684</v>
      </c>
      <c r="U15" s="630">
        <v>200795.94242565907</v>
      </c>
    </row>
    <row r="16" spans="2:22" s="618" customFormat="1" ht="14.45" customHeight="1" x14ac:dyDescent="0.2">
      <c r="B16" s="623">
        <v>1992</v>
      </c>
      <c r="C16" s="624">
        <v>17059659</v>
      </c>
      <c r="D16" s="624">
        <v>1880458250238.3792</v>
      </c>
      <c r="E16" s="624">
        <v>204464.77590504222</v>
      </c>
      <c r="J16" s="623">
        <v>2006</v>
      </c>
      <c r="K16" s="627">
        <v>9950527</v>
      </c>
      <c r="L16" s="627">
        <v>212252209505.91681</v>
      </c>
      <c r="M16" s="628">
        <v>103678.97002349388</v>
      </c>
      <c r="N16" s="626"/>
      <c r="O16" s="633"/>
      <c r="P16" s="633"/>
      <c r="Q16" s="633"/>
      <c r="R16" s="623">
        <v>1992</v>
      </c>
      <c r="S16" s="627">
        <v>17085054</v>
      </c>
      <c r="T16" s="627">
        <v>3102617146720.2642</v>
      </c>
      <c r="U16" s="628">
        <v>181598.32252916871</v>
      </c>
    </row>
    <row r="17" spans="2:21" s="620" customFormat="1" ht="14.45" customHeight="1" x14ac:dyDescent="0.2">
      <c r="B17" s="629">
        <v>1993</v>
      </c>
      <c r="C17" s="1086">
        <v>18096699</v>
      </c>
      <c r="D17" s="1086">
        <v>1988938160200.2832</v>
      </c>
      <c r="E17" s="1086">
        <v>214652.99495029406</v>
      </c>
      <c r="J17" s="629">
        <v>2007</v>
      </c>
      <c r="K17" s="1083">
        <v>11568083</v>
      </c>
      <c r="L17" s="1083">
        <v>196931137744.11224</v>
      </c>
      <c r="M17" s="630">
        <v>148594.97538958493</v>
      </c>
      <c r="N17" s="626"/>
      <c r="O17" s="633"/>
      <c r="P17" s="633"/>
      <c r="Q17" s="633"/>
      <c r="R17" s="629">
        <v>1993</v>
      </c>
      <c r="S17" s="1083">
        <v>17368600</v>
      </c>
      <c r="T17" s="1083">
        <v>3742171862706.144</v>
      </c>
      <c r="U17" s="630">
        <v>215456.1601226434</v>
      </c>
    </row>
    <row r="18" spans="2:21" s="618" customFormat="1" ht="14.45" customHeight="1" x14ac:dyDescent="0.2">
      <c r="B18" s="623">
        <v>1994</v>
      </c>
      <c r="C18" s="624">
        <v>18688086</v>
      </c>
      <c r="D18" s="624">
        <v>2100331667720.3247</v>
      </c>
      <c r="E18" s="624">
        <v>210465.92681074073</v>
      </c>
      <c r="J18" s="623">
        <v>2008</v>
      </c>
      <c r="K18" s="627">
        <v>13493360</v>
      </c>
      <c r="L18" s="627">
        <v>242014908867.87631</v>
      </c>
      <c r="M18" s="628">
        <v>90856.566542094341</v>
      </c>
      <c r="N18" s="626"/>
      <c r="O18" s="633"/>
      <c r="P18" s="633"/>
      <c r="Q18" s="633"/>
      <c r="R18" s="623">
        <v>1994</v>
      </c>
      <c r="S18" s="627">
        <v>18242733</v>
      </c>
      <c r="T18" s="627">
        <v>3771731503828.9893</v>
      </c>
      <c r="U18" s="628">
        <v>206752.54655259105</v>
      </c>
    </row>
    <row r="19" spans="2:21" s="620" customFormat="1" ht="14.45" customHeight="1" x14ac:dyDescent="0.2">
      <c r="B19" s="629">
        <v>1995</v>
      </c>
      <c r="C19" s="1086">
        <v>19873593</v>
      </c>
      <c r="D19" s="1086">
        <v>2117056800419.0242</v>
      </c>
      <c r="E19" s="1086">
        <v>199901.27015757351</v>
      </c>
      <c r="J19" s="629">
        <v>2009</v>
      </c>
      <c r="K19" s="1083">
        <v>14492843</v>
      </c>
      <c r="L19" s="1083">
        <v>252143413889.49945</v>
      </c>
      <c r="M19" s="630">
        <v>94551.28641838301</v>
      </c>
      <c r="N19" s="626"/>
      <c r="O19" s="633"/>
      <c r="P19" s="633"/>
      <c r="Q19" s="633"/>
      <c r="R19" s="629">
        <v>1995</v>
      </c>
      <c r="S19" s="1083">
        <v>17759792</v>
      </c>
      <c r="T19" s="1083">
        <v>3488323733387.6216</v>
      </c>
      <c r="U19" s="630">
        <v>196416.92500608237</v>
      </c>
    </row>
    <row r="20" spans="2:21" s="618" customFormat="1" ht="14.45" customHeight="1" x14ac:dyDescent="0.2">
      <c r="B20" s="623">
        <v>1996</v>
      </c>
      <c r="C20" s="624">
        <v>21551227</v>
      </c>
      <c r="D20" s="624">
        <v>2241237175378.4116</v>
      </c>
      <c r="E20" s="624">
        <v>199279.94512320499</v>
      </c>
      <c r="J20" s="623">
        <v>2010</v>
      </c>
      <c r="K20" s="627">
        <v>13981555</v>
      </c>
      <c r="L20" s="627">
        <v>255926399002.87201</v>
      </c>
      <c r="M20" s="628">
        <v>100360.73551178971</v>
      </c>
      <c r="N20" s="626"/>
      <c r="O20" s="633"/>
      <c r="P20" s="633"/>
      <c r="Q20" s="633"/>
      <c r="R20" s="623">
        <v>1996</v>
      </c>
      <c r="S20" s="627">
        <v>21028045</v>
      </c>
      <c r="T20" s="627">
        <v>4812817403681.9062</v>
      </c>
      <c r="U20" s="628">
        <v>228876.12251552183</v>
      </c>
    </row>
    <row r="21" spans="2:21" s="620" customFormat="1" ht="14.45" customHeight="1" x14ac:dyDescent="0.2">
      <c r="B21" s="629">
        <v>1997</v>
      </c>
      <c r="C21" s="1086">
        <v>23222431</v>
      </c>
      <c r="D21" s="1086">
        <v>2466764306113.0576</v>
      </c>
      <c r="E21" s="1086">
        <v>203170.52957731942</v>
      </c>
      <c r="J21" s="629">
        <v>2011</v>
      </c>
      <c r="K21" s="1083">
        <v>16529926</v>
      </c>
      <c r="L21" s="1083">
        <v>236552567516.52216</v>
      </c>
      <c r="M21" s="630">
        <v>89659.248339785787</v>
      </c>
      <c r="N21" s="626"/>
      <c r="O21" s="633"/>
      <c r="P21" s="633"/>
      <c r="Q21" s="633"/>
      <c r="R21" s="629">
        <v>1997</v>
      </c>
      <c r="S21" s="1083">
        <v>24505270</v>
      </c>
      <c r="T21" s="1083">
        <v>5683852698269.4121</v>
      </c>
      <c r="U21" s="630">
        <v>233207.61917199352</v>
      </c>
    </row>
    <row r="22" spans="2:21" s="618" customFormat="1" ht="14.45" customHeight="1" x14ac:dyDescent="0.2">
      <c r="B22" s="623">
        <v>1998</v>
      </c>
      <c r="C22" s="624">
        <v>25140872</v>
      </c>
      <c r="D22" s="624">
        <v>2768228789840.3394</v>
      </c>
      <c r="E22" s="624">
        <v>207751.55371812571</v>
      </c>
      <c r="J22" s="623">
        <v>2012</v>
      </c>
      <c r="K22" s="627">
        <v>16096545</v>
      </c>
      <c r="L22" s="627">
        <v>245518078904.43369</v>
      </c>
      <c r="M22" s="628">
        <v>101257.80520770497</v>
      </c>
      <c r="N22" s="626"/>
      <c r="O22" s="633"/>
      <c r="P22" s="633"/>
      <c r="Q22" s="633"/>
      <c r="R22" s="623">
        <v>1998</v>
      </c>
      <c r="S22" s="627">
        <v>27866026</v>
      </c>
      <c r="T22" s="627">
        <v>6099671035250.4434</v>
      </c>
      <c r="U22" s="628">
        <v>220258.65015007622</v>
      </c>
    </row>
    <row r="23" spans="2:21" s="620" customFormat="1" ht="14.45" customHeight="1" x14ac:dyDescent="0.2">
      <c r="B23" s="629">
        <v>1999</v>
      </c>
      <c r="C23" s="1086">
        <v>26698803</v>
      </c>
      <c r="D23" s="1086">
        <v>2866020467675.0698</v>
      </c>
      <c r="E23" s="1086">
        <v>209223.02436037012</v>
      </c>
      <c r="J23" s="629">
        <v>2013</v>
      </c>
      <c r="K23" s="1083">
        <v>15638987</v>
      </c>
      <c r="L23" s="1083">
        <v>239800046193.71332</v>
      </c>
      <c r="M23" s="630">
        <v>105283.18941869611</v>
      </c>
      <c r="N23" s="626"/>
      <c r="O23" s="633"/>
      <c r="P23" s="633"/>
      <c r="Q23" s="633"/>
      <c r="R23" s="629">
        <v>1999</v>
      </c>
      <c r="S23" s="1083">
        <v>27656077</v>
      </c>
      <c r="T23" s="1083">
        <v>8293313105222.6133</v>
      </c>
      <c r="U23" s="630">
        <v>301930.0368350427</v>
      </c>
    </row>
    <row r="24" spans="2:21" s="618" customFormat="1" ht="14.45" customHeight="1" x14ac:dyDescent="0.2">
      <c r="B24" s="623">
        <v>2000</v>
      </c>
      <c r="C24" s="624">
        <v>27789943</v>
      </c>
      <c r="D24" s="624">
        <v>2886730365080.019</v>
      </c>
      <c r="E24" s="624">
        <v>208542.09285288455</v>
      </c>
      <c r="J24" s="623">
        <v>2014</v>
      </c>
      <c r="K24" s="627">
        <v>15435125</v>
      </c>
      <c r="L24" s="627">
        <v>264379063091.27792</v>
      </c>
      <c r="M24" s="628">
        <v>145803.49553029353</v>
      </c>
      <c r="N24" s="626"/>
      <c r="O24" s="633"/>
      <c r="P24" s="633"/>
      <c r="Q24" s="633"/>
      <c r="R24" s="623">
        <v>2000</v>
      </c>
      <c r="S24" s="627">
        <v>28523056</v>
      </c>
      <c r="T24" s="627">
        <v>9476806505465.0957</v>
      </c>
      <c r="U24" s="628">
        <v>334345.73464158888</v>
      </c>
    </row>
    <row r="25" spans="2:21" s="620" customFormat="1" ht="14.45" customHeight="1" x14ac:dyDescent="0.2">
      <c r="B25" s="629">
        <v>2001</v>
      </c>
      <c r="C25" s="1086">
        <v>29663420</v>
      </c>
      <c r="D25" s="1086">
        <v>3165260504374.1963</v>
      </c>
      <c r="E25" s="1086">
        <v>206454.90622201894</v>
      </c>
      <c r="J25" s="629">
        <v>2015</v>
      </c>
      <c r="K25" s="1083">
        <v>14873623</v>
      </c>
      <c r="L25" s="1083">
        <v>284093430495.27521</v>
      </c>
      <c r="M25" s="630">
        <v>154349.02729355692</v>
      </c>
      <c r="N25" s="626"/>
      <c r="O25" s="633"/>
      <c r="P25" s="633"/>
      <c r="Q25" s="633"/>
      <c r="R25" s="629">
        <v>2001</v>
      </c>
      <c r="S25" s="1083">
        <v>26902402</v>
      </c>
      <c r="T25" s="1083">
        <v>6964516118736.8223</v>
      </c>
      <c r="U25" s="630">
        <v>259079.54114985376</v>
      </c>
    </row>
    <row r="26" spans="2:21" s="618" customFormat="1" ht="14.45" customHeight="1" x14ac:dyDescent="0.2">
      <c r="B26" s="623">
        <v>2002</v>
      </c>
      <c r="C26" s="624">
        <v>30684353</v>
      </c>
      <c r="D26" s="624">
        <v>3301210405313.9458</v>
      </c>
      <c r="E26" s="624">
        <v>214141.06302254018</v>
      </c>
      <c r="J26" s="623">
        <v>2016</v>
      </c>
      <c r="K26" s="627">
        <v>15150495</v>
      </c>
      <c r="L26" s="627">
        <v>324584134505.96313</v>
      </c>
      <c r="M26" s="628">
        <v>175530.48896551633</v>
      </c>
      <c r="N26" s="626"/>
      <c r="O26" s="633"/>
      <c r="P26" s="633"/>
      <c r="Q26" s="633"/>
      <c r="R26" s="623">
        <v>2002</v>
      </c>
      <c r="S26" s="627">
        <v>29900897</v>
      </c>
      <c r="T26" s="627">
        <v>7367245967969.543</v>
      </c>
      <c r="U26" s="628">
        <v>246621.95666111275</v>
      </c>
    </row>
    <row r="27" spans="2:21" s="620" customFormat="1" ht="14.45" customHeight="1" x14ac:dyDescent="0.2">
      <c r="B27" s="629">
        <v>2003</v>
      </c>
      <c r="C27" s="1086">
        <v>31898144</v>
      </c>
      <c r="D27" s="1086">
        <v>3651750873803.8154</v>
      </c>
      <c r="E27" s="1086">
        <v>225927.95931706546</v>
      </c>
      <c r="J27" s="629">
        <v>2017</v>
      </c>
      <c r="K27" s="1083">
        <v>15768643</v>
      </c>
      <c r="L27" s="1083">
        <v>335002369986.49561</v>
      </c>
      <c r="M27" s="630">
        <v>184643.89333858909</v>
      </c>
      <c r="N27" s="626"/>
      <c r="O27" s="633"/>
      <c r="P27" s="633"/>
      <c r="Q27" s="633"/>
      <c r="R27" s="629">
        <v>2003</v>
      </c>
      <c r="S27" s="1083">
        <v>31866225</v>
      </c>
      <c r="T27" s="1083">
        <v>7079315523944.79</v>
      </c>
      <c r="U27" s="630">
        <v>222360.16626562446</v>
      </c>
    </row>
    <row r="28" spans="2:21" s="618" customFormat="1" ht="14.45" customHeight="1" x14ac:dyDescent="0.2">
      <c r="B28" s="623">
        <v>2004</v>
      </c>
      <c r="C28" s="624">
        <v>33641324</v>
      </c>
      <c r="D28" s="624">
        <v>3931354058346.7051</v>
      </c>
      <c r="E28" s="624">
        <v>233934.53388363624</v>
      </c>
      <c r="J28" s="623">
        <v>2018</v>
      </c>
      <c r="K28" s="627">
        <v>16937698</v>
      </c>
      <c r="L28" s="627">
        <v>331263520622.78662</v>
      </c>
      <c r="M28" s="628">
        <v>169187.14353929993</v>
      </c>
      <c r="N28" s="626"/>
      <c r="O28" s="633"/>
      <c r="P28" s="633"/>
      <c r="Q28" s="633"/>
      <c r="R28" s="623">
        <v>2004</v>
      </c>
      <c r="S28" s="627">
        <v>33010413</v>
      </c>
      <c r="T28" s="627">
        <v>9317702013613.9062</v>
      </c>
      <c r="U28" s="628">
        <v>282506.98046543059</v>
      </c>
    </row>
    <row r="29" spans="2:21" s="620" customFormat="1" ht="14.45" customHeight="1" x14ac:dyDescent="0.2">
      <c r="B29" s="629">
        <v>2005</v>
      </c>
      <c r="C29" s="1086">
        <v>34268213</v>
      </c>
      <c r="D29" s="1086">
        <v>4136087028454.4263</v>
      </c>
      <c r="E29" s="1086">
        <v>246238.04457615121</v>
      </c>
      <c r="J29" s="629">
        <v>2019</v>
      </c>
      <c r="K29" s="1083">
        <v>16174264</v>
      </c>
      <c r="L29" s="1083">
        <v>341100852192.80267</v>
      </c>
      <c r="M29" s="630">
        <v>163726.86347095412</v>
      </c>
      <c r="N29" s="626"/>
      <c r="O29" s="633"/>
      <c r="P29" s="633"/>
      <c r="Q29" s="633"/>
      <c r="R29" s="629">
        <v>2005</v>
      </c>
      <c r="S29" s="1083">
        <v>33552601</v>
      </c>
      <c r="T29" s="1083">
        <v>9385856626889.3223</v>
      </c>
      <c r="U29" s="630">
        <v>279977.25267570355</v>
      </c>
    </row>
    <row r="30" spans="2:21" s="618" customFormat="1" ht="14.45" customHeight="1" x14ac:dyDescent="0.2">
      <c r="B30" s="623">
        <v>2006</v>
      </c>
      <c r="C30" s="624">
        <v>36635078</v>
      </c>
      <c r="D30" s="624">
        <v>4556190011562.252</v>
      </c>
      <c r="E30" s="624">
        <v>249583.37920499791</v>
      </c>
      <c r="J30" s="623">
        <v>2020</v>
      </c>
      <c r="K30" s="627">
        <v>16788747</v>
      </c>
      <c r="L30" s="627">
        <v>344471231328.53339</v>
      </c>
      <c r="M30" s="628">
        <v>190465.44426583865</v>
      </c>
      <c r="N30" s="626"/>
      <c r="O30" s="633"/>
      <c r="P30" s="633"/>
      <c r="Q30" s="633"/>
      <c r="R30" s="623">
        <v>2006</v>
      </c>
      <c r="S30" s="627">
        <v>36922136</v>
      </c>
      <c r="T30" s="627">
        <v>11456920422311.146</v>
      </c>
      <c r="U30" s="628">
        <v>310583.92412491137</v>
      </c>
    </row>
    <row r="31" spans="2:21" s="620" customFormat="1" ht="14.45" customHeight="1" x14ac:dyDescent="0.2">
      <c r="B31" s="629">
        <v>2007</v>
      </c>
      <c r="C31" s="1086">
        <v>39805926</v>
      </c>
      <c r="D31" s="1086">
        <v>4766954232093.6875</v>
      </c>
      <c r="E31" s="1086">
        <v>242412.39784745118</v>
      </c>
      <c r="J31" s="629">
        <v>2021</v>
      </c>
      <c r="K31" s="1083">
        <v>17484457</v>
      </c>
      <c r="L31" s="1083">
        <v>314741447691.93988</v>
      </c>
      <c r="M31" s="630">
        <v>171135.02863126856</v>
      </c>
      <c r="N31" s="626"/>
      <c r="O31" s="633"/>
      <c r="P31" s="633"/>
      <c r="Q31" s="633"/>
      <c r="R31" s="629">
        <v>2007</v>
      </c>
      <c r="S31" s="1083">
        <v>52971475</v>
      </c>
      <c r="T31" s="1083">
        <v>11715913407808.32</v>
      </c>
      <c r="U31" s="630">
        <v>221325.35019353399</v>
      </c>
    </row>
    <row r="32" spans="2:21" s="618" customFormat="1" ht="14.45" customHeight="1" x14ac:dyDescent="0.2">
      <c r="B32" s="623">
        <v>2008</v>
      </c>
      <c r="C32" s="624">
        <v>40876337</v>
      </c>
      <c r="D32" s="624">
        <v>4946237524511.8486</v>
      </c>
      <c r="E32" s="624">
        <v>244643.22233127506</v>
      </c>
      <c r="J32" s="623">
        <v>2022</v>
      </c>
      <c r="K32" s="627">
        <v>17928655</v>
      </c>
      <c r="L32" s="627">
        <v>340663788369.41437</v>
      </c>
      <c r="M32" s="628">
        <v>164497.4175310086</v>
      </c>
      <c r="N32" s="626"/>
      <c r="O32" s="633"/>
      <c r="P32" s="633"/>
      <c r="Q32" s="633"/>
      <c r="R32" s="623">
        <v>2008</v>
      </c>
      <c r="S32" s="627">
        <v>50888548</v>
      </c>
      <c r="T32" s="627">
        <v>13465327907841.531</v>
      </c>
      <c r="U32" s="628">
        <v>264793.79924150527</v>
      </c>
    </row>
    <row r="33" spans="2:21" s="620" customFormat="1" ht="14.45" customHeight="1" x14ac:dyDescent="0.2">
      <c r="B33" s="629">
        <v>2009</v>
      </c>
      <c r="C33" s="1086">
        <v>42247078</v>
      </c>
      <c r="D33" s="1086">
        <v>5250796543239.7295</v>
      </c>
      <c r="E33" s="1086">
        <v>248457.64535547094</v>
      </c>
      <c r="J33" s="618"/>
      <c r="K33" s="618"/>
      <c r="L33" s="618"/>
      <c r="M33" s="618"/>
      <c r="N33" s="626"/>
      <c r="O33" s="633"/>
      <c r="P33" s="633"/>
      <c r="Q33" s="633"/>
      <c r="R33" s="629">
        <v>2009</v>
      </c>
      <c r="S33" s="1083">
        <v>52310258</v>
      </c>
      <c r="T33" s="1083">
        <v>12913000784843.254</v>
      </c>
      <c r="U33" s="630">
        <v>247007.90644931913</v>
      </c>
    </row>
    <row r="34" spans="2:21" s="618" customFormat="1" ht="14.45" customHeight="1" x14ac:dyDescent="0.2">
      <c r="B34" s="623">
        <v>2010</v>
      </c>
      <c r="C34" s="624">
        <v>42260020</v>
      </c>
      <c r="D34" s="624">
        <v>5411610367820.8496</v>
      </c>
      <c r="E34" s="624">
        <v>251051.84787931506</v>
      </c>
      <c r="N34" s="626"/>
      <c r="O34" s="633"/>
      <c r="P34" s="633"/>
      <c r="Q34" s="633"/>
      <c r="R34" s="623">
        <v>2010</v>
      </c>
      <c r="S34" s="627">
        <v>50278686</v>
      </c>
      <c r="T34" s="627">
        <v>10670156086421.494</v>
      </c>
      <c r="U34" s="628">
        <v>212328.68761023704</v>
      </c>
    </row>
    <row r="35" spans="2:21" s="620" customFormat="1" ht="14.45" customHeight="1" x14ac:dyDescent="0.2">
      <c r="B35" s="629">
        <v>2011</v>
      </c>
      <c r="C35" s="1086">
        <v>43416379</v>
      </c>
      <c r="D35" s="1086">
        <v>5509141109767.3877</v>
      </c>
      <c r="E35" s="1086">
        <v>249682.09787447922</v>
      </c>
      <c r="J35" s="1276" t="s">
        <v>827</v>
      </c>
      <c r="K35" s="1276"/>
      <c r="L35" s="1276"/>
      <c r="M35" s="1276"/>
      <c r="N35" s="626"/>
      <c r="O35" s="633"/>
      <c r="P35" s="633"/>
      <c r="Q35" s="633"/>
      <c r="R35" s="629">
        <v>2011</v>
      </c>
      <c r="S35" s="1083">
        <v>51322621</v>
      </c>
      <c r="T35" s="1083">
        <v>10382733665429.373</v>
      </c>
      <c r="U35" s="630">
        <v>202406.89405524443</v>
      </c>
    </row>
    <row r="36" spans="2:21" s="618" customFormat="1" ht="14.45" customHeight="1" x14ac:dyDescent="0.2">
      <c r="B36" s="623">
        <v>2012</v>
      </c>
      <c r="C36" s="624">
        <v>43567598</v>
      </c>
      <c r="D36" s="624">
        <v>5521532766601.6963</v>
      </c>
      <c r="E36" s="624">
        <v>248514.8950793891</v>
      </c>
      <c r="J36" s="1122"/>
      <c r="K36" s="1122"/>
      <c r="L36" s="1122"/>
      <c r="M36" s="1122"/>
      <c r="N36" s="626"/>
      <c r="O36" s="633"/>
      <c r="P36" s="633"/>
      <c r="Q36" s="633"/>
      <c r="R36" s="623">
        <v>2012</v>
      </c>
      <c r="S36" s="627">
        <v>50404226</v>
      </c>
      <c r="T36" s="627">
        <v>8683011157953.4834</v>
      </c>
      <c r="U36" s="628">
        <v>172346.91211326068</v>
      </c>
    </row>
    <row r="37" spans="2:21" s="620" customFormat="1" ht="14.45" customHeight="1" x14ac:dyDescent="0.2">
      <c r="B37" s="629">
        <v>2013</v>
      </c>
      <c r="C37" s="1086">
        <v>43915251</v>
      </c>
      <c r="D37" s="1086">
        <v>5349094039525.9521</v>
      </c>
      <c r="E37" s="1086">
        <v>235928.55947376782</v>
      </c>
      <c r="J37" s="1259" t="s">
        <v>7</v>
      </c>
      <c r="K37" s="1120" t="s">
        <v>282</v>
      </c>
      <c r="L37" s="1120" t="s">
        <v>283</v>
      </c>
      <c r="M37" s="1120" t="s">
        <v>15</v>
      </c>
      <c r="N37" s="626"/>
      <c r="O37" s="633"/>
      <c r="P37" s="633"/>
      <c r="Q37" s="633"/>
      <c r="R37" s="629">
        <v>2013</v>
      </c>
      <c r="S37" s="1083">
        <v>48018001</v>
      </c>
      <c r="T37" s="1083">
        <v>9405349963782.9043</v>
      </c>
      <c r="U37" s="630">
        <v>195975.68566242317</v>
      </c>
    </row>
    <row r="38" spans="2:21" s="618" customFormat="1" ht="14.45" customHeight="1" x14ac:dyDescent="0.2">
      <c r="B38" s="623">
        <v>2014</v>
      </c>
      <c r="C38" s="624">
        <v>46439949</v>
      </c>
      <c r="D38" s="624">
        <v>5489564361138.0752</v>
      </c>
      <c r="E38" s="624">
        <v>233474.29499789793</v>
      </c>
      <c r="J38" s="1308"/>
      <c r="K38" s="1121" t="s">
        <v>284</v>
      </c>
      <c r="L38" s="1121" t="s">
        <v>285</v>
      </c>
      <c r="M38" s="1121" t="s">
        <v>14</v>
      </c>
      <c r="N38" s="626"/>
      <c r="O38" s="633"/>
      <c r="P38" s="633"/>
      <c r="Q38" s="633"/>
      <c r="R38" s="623">
        <v>2014</v>
      </c>
      <c r="S38" s="627">
        <v>50885171</v>
      </c>
      <c r="T38" s="627">
        <v>10246908223859.424</v>
      </c>
      <c r="U38" s="628">
        <v>201459.55033399831</v>
      </c>
    </row>
    <row r="39" spans="2:21" s="620" customFormat="1" ht="14.45" customHeight="1" x14ac:dyDescent="0.2">
      <c r="B39" s="629">
        <v>2015</v>
      </c>
      <c r="C39" s="1086">
        <v>48157156</v>
      </c>
      <c r="D39" s="1086">
        <v>5689272444794.1318</v>
      </c>
      <c r="E39" s="1086">
        <v>230314.6546983592</v>
      </c>
      <c r="J39" s="1309" t="s">
        <v>5</v>
      </c>
      <c r="K39" s="1313">
        <v>15857718</v>
      </c>
      <c r="L39" s="1314" t="s">
        <v>10</v>
      </c>
      <c r="M39" s="1316" t="s">
        <v>10</v>
      </c>
      <c r="N39" s="626"/>
      <c r="O39" s="633"/>
      <c r="P39" s="633"/>
      <c r="Q39" s="633"/>
      <c r="R39" s="629">
        <v>2015</v>
      </c>
      <c r="S39" s="1083">
        <v>52021579</v>
      </c>
      <c r="T39" s="1083">
        <v>10101478077159.395</v>
      </c>
      <c r="U39" s="630">
        <v>194258.64090154888</v>
      </c>
    </row>
    <row r="40" spans="2:21" s="618" customFormat="1" ht="14.45" customHeight="1" x14ac:dyDescent="0.2">
      <c r="B40" s="623">
        <v>2016</v>
      </c>
      <c r="C40" s="624">
        <v>49578923</v>
      </c>
      <c r="D40" s="624">
        <v>5774988427022.2988</v>
      </c>
      <c r="E40" s="624">
        <v>234922.19267914668</v>
      </c>
      <c r="J40" s="1310"/>
      <c r="K40" s="1311"/>
      <c r="L40" s="1315"/>
      <c r="M40" s="1317"/>
      <c r="N40" s="626"/>
      <c r="O40" s="633"/>
      <c r="P40" s="633"/>
      <c r="Q40" s="633"/>
      <c r="R40" s="623">
        <v>2016</v>
      </c>
      <c r="S40" s="627">
        <v>54806947</v>
      </c>
      <c r="T40" s="627">
        <v>10952616192788.332</v>
      </c>
      <c r="U40" s="628">
        <v>199917.39438451608</v>
      </c>
    </row>
    <row r="41" spans="2:21" s="618" customFormat="1" ht="14.45" customHeight="1" x14ac:dyDescent="0.2">
      <c r="B41" s="629">
        <v>2017</v>
      </c>
      <c r="C41" s="1086">
        <v>51764204</v>
      </c>
      <c r="D41" s="1086">
        <v>5973442095059.3027</v>
      </c>
      <c r="E41" s="1086">
        <v>242680.58529832176</v>
      </c>
      <c r="J41" s="1123" t="s">
        <v>20</v>
      </c>
      <c r="K41" s="625">
        <v>2070937.0000000005</v>
      </c>
      <c r="L41" s="635">
        <v>340663788369.41437</v>
      </c>
      <c r="M41" s="636">
        <v>164497.4175310086</v>
      </c>
      <c r="N41" s="626"/>
      <c r="O41" s="633"/>
      <c r="P41" s="633"/>
      <c r="Q41" s="633"/>
      <c r="R41" s="629">
        <v>2017</v>
      </c>
      <c r="S41" s="1083">
        <v>56681502</v>
      </c>
      <c r="T41" s="1083">
        <v>10975631587077.848</v>
      </c>
      <c r="U41" s="630">
        <v>193703.82469494018</v>
      </c>
    </row>
    <row r="42" spans="2:21" s="618" customFormat="1" ht="14.45" customHeight="1" x14ac:dyDescent="0.2">
      <c r="B42" s="623">
        <v>2018</v>
      </c>
      <c r="C42" s="624">
        <v>53673583</v>
      </c>
      <c r="D42" s="624">
        <v>5986581758686.5586</v>
      </c>
      <c r="E42" s="624">
        <v>235967.3108121634</v>
      </c>
      <c r="J42" s="595" t="s">
        <v>286</v>
      </c>
      <c r="K42" s="499">
        <v>17928655</v>
      </c>
      <c r="L42" s="499">
        <v>340663788369.41437</v>
      </c>
      <c r="M42" s="232">
        <v>164497.4175310086</v>
      </c>
      <c r="N42" s="626"/>
      <c r="O42" s="633"/>
      <c r="P42" s="633"/>
      <c r="Q42" s="633"/>
      <c r="R42" s="623">
        <v>2018</v>
      </c>
      <c r="S42" s="627">
        <v>59211746</v>
      </c>
      <c r="T42" s="627">
        <v>11907702759013.529</v>
      </c>
      <c r="U42" s="628">
        <v>201167.23765170158</v>
      </c>
    </row>
    <row r="43" spans="2:21" s="620" customFormat="1" ht="14.45" customHeight="1" x14ac:dyDescent="0.2">
      <c r="B43" s="629">
        <v>2019</v>
      </c>
      <c r="C43" s="1086">
        <v>51969659</v>
      </c>
      <c r="D43" s="1086">
        <v>6079916154657.5918</v>
      </c>
      <c r="E43" s="1086">
        <v>256592.70468425271</v>
      </c>
      <c r="N43" s="626"/>
      <c r="O43" s="633"/>
      <c r="P43" s="633"/>
      <c r="Q43" s="633"/>
      <c r="R43" s="629">
        <v>2019</v>
      </c>
      <c r="S43" s="1083">
        <v>51720305</v>
      </c>
      <c r="T43" s="1083">
        <v>8474370187553.4238</v>
      </c>
      <c r="U43" s="630">
        <v>163849.96545463961</v>
      </c>
    </row>
    <row r="44" spans="2:21" s="618" customFormat="1" ht="14.45" customHeight="1" x14ac:dyDescent="0.2">
      <c r="B44" s="623">
        <v>2020</v>
      </c>
      <c r="C44" s="624">
        <v>56971807</v>
      </c>
      <c r="D44" s="624">
        <v>6224226850891.3447</v>
      </c>
      <c r="E44" s="624">
        <v>240980.69881899544</v>
      </c>
      <c r="J44" s="620"/>
      <c r="K44" s="620"/>
      <c r="L44" s="620"/>
      <c r="M44" s="620"/>
      <c r="N44" s="620"/>
      <c r="O44" s="620"/>
      <c r="P44" s="620"/>
      <c r="Q44" s="620"/>
      <c r="R44" s="623">
        <v>2020</v>
      </c>
      <c r="S44" s="627">
        <v>54835095</v>
      </c>
      <c r="T44" s="627">
        <v>7567632213967.1279</v>
      </c>
      <c r="U44" s="628">
        <v>138007.09589300663</v>
      </c>
    </row>
    <row r="45" spans="2:21" s="618" customFormat="1" ht="14.45" customHeight="1" x14ac:dyDescent="0.2">
      <c r="B45" s="629">
        <v>2021</v>
      </c>
      <c r="C45" s="1086">
        <v>58740243</v>
      </c>
      <c r="D45" s="1086">
        <v>6215574104197.1191</v>
      </c>
      <c r="E45" s="1086">
        <v>226527.21839216244</v>
      </c>
      <c r="J45" s="620"/>
      <c r="K45" s="620"/>
      <c r="L45" s="620"/>
      <c r="M45" s="620"/>
      <c r="N45" s="620"/>
      <c r="O45" s="620"/>
      <c r="P45" s="620"/>
      <c r="Q45" s="620"/>
      <c r="R45" s="629">
        <v>2021</v>
      </c>
      <c r="S45" s="1083">
        <v>55583999</v>
      </c>
      <c r="T45" s="1083">
        <v>8358370584381.4297</v>
      </c>
      <c r="U45" s="630">
        <v>150373.68190045896</v>
      </c>
    </row>
    <row r="46" spans="2:21" s="618" customFormat="1" ht="14.45" customHeight="1" x14ac:dyDescent="0.2">
      <c r="B46" s="623">
        <v>2022</v>
      </c>
      <c r="C46" s="624">
        <v>61012030</v>
      </c>
      <c r="D46" s="624">
        <v>6465692644539.8955</v>
      </c>
      <c r="E46" s="624">
        <v>221913.78347934643</v>
      </c>
      <c r="N46" s="620"/>
      <c r="O46" s="620"/>
      <c r="P46" s="620"/>
      <c r="Q46" s="620"/>
      <c r="R46" s="623">
        <v>2022</v>
      </c>
      <c r="S46" s="627">
        <v>57582373</v>
      </c>
      <c r="T46" s="627">
        <v>8505465748081.2988</v>
      </c>
      <c r="U46" s="628">
        <v>147709.53861316724</v>
      </c>
    </row>
    <row r="47" spans="2:21" s="618" customFormat="1" ht="14.45" customHeight="1" x14ac:dyDescent="0.2">
      <c r="B47" s="637"/>
      <c r="C47" s="638"/>
      <c r="D47" s="638"/>
      <c r="E47" s="638"/>
      <c r="N47" s="619"/>
      <c r="O47" s="619"/>
      <c r="P47" s="619"/>
      <c r="Q47" s="619"/>
      <c r="R47" s="629"/>
      <c r="S47" s="638"/>
      <c r="T47" s="638"/>
      <c r="U47" s="638"/>
    </row>
    <row r="48" spans="2:21" s="618" customFormat="1" ht="14.45" customHeight="1" x14ac:dyDescent="0.2">
      <c r="B48" s="637"/>
      <c r="C48" s="638"/>
      <c r="D48" s="638"/>
      <c r="E48" s="638"/>
      <c r="J48" s="639"/>
      <c r="K48" s="640"/>
      <c r="L48" s="640"/>
      <c r="M48" s="641"/>
      <c r="N48" s="619"/>
      <c r="O48" s="619"/>
      <c r="P48" s="619"/>
      <c r="Q48" s="619"/>
      <c r="R48" s="629"/>
      <c r="S48" s="638"/>
      <c r="T48" s="638"/>
      <c r="U48" s="638"/>
    </row>
    <row r="49" spans="2:22" s="618" customFormat="1" ht="14.45" customHeight="1" x14ac:dyDescent="0.2">
      <c r="B49" s="1307" t="s">
        <v>827</v>
      </c>
      <c r="C49" s="1307"/>
      <c r="D49" s="1307"/>
      <c r="E49" s="1307"/>
      <c r="J49" s="629"/>
      <c r="K49" s="626"/>
      <c r="L49" s="626"/>
      <c r="M49" s="626"/>
      <c r="N49" s="622"/>
      <c r="O49" s="622"/>
      <c r="P49" s="622"/>
      <c r="Q49" s="622"/>
      <c r="R49" s="1276" t="s">
        <v>828</v>
      </c>
      <c r="S49" s="1276"/>
      <c r="T49" s="1276"/>
      <c r="U49" s="1276"/>
    </row>
    <row r="50" spans="2:22" s="618" customFormat="1" ht="14.45" customHeight="1" x14ac:dyDescent="0.2">
      <c r="B50" s="631"/>
      <c r="C50" s="631"/>
      <c r="D50" s="631"/>
      <c r="E50" s="631"/>
      <c r="N50" s="622"/>
      <c r="O50" s="622"/>
      <c r="P50" s="622"/>
      <c r="Q50" s="622"/>
      <c r="R50" s="631"/>
      <c r="S50" s="631"/>
      <c r="T50" s="631"/>
      <c r="U50" s="631"/>
    </row>
    <row r="51" spans="2:22" s="618" customFormat="1" ht="14.45" customHeight="1" x14ac:dyDescent="0.2">
      <c r="B51" s="1259" t="s">
        <v>7</v>
      </c>
      <c r="C51" s="632" t="s">
        <v>282</v>
      </c>
      <c r="D51" s="632" t="s">
        <v>283</v>
      </c>
      <c r="E51" s="632" t="s">
        <v>15</v>
      </c>
      <c r="N51" s="642"/>
      <c r="O51" s="642"/>
      <c r="P51" s="642"/>
      <c r="Q51" s="642"/>
      <c r="R51" s="1259" t="s">
        <v>287</v>
      </c>
      <c r="S51" s="632" t="s">
        <v>282</v>
      </c>
      <c r="T51" s="632" t="s">
        <v>283</v>
      </c>
      <c r="U51" s="632" t="s">
        <v>15</v>
      </c>
    </row>
    <row r="52" spans="2:22" s="618" customFormat="1" ht="14.45" customHeight="1" x14ac:dyDescent="0.2">
      <c r="B52" s="1308"/>
      <c r="C52" s="559" t="s">
        <v>284</v>
      </c>
      <c r="D52" s="559" t="s">
        <v>285</v>
      </c>
      <c r="E52" s="559" t="s">
        <v>14</v>
      </c>
      <c r="N52" s="642"/>
      <c r="O52" s="642"/>
      <c r="P52" s="642"/>
      <c r="Q52" s="642"/>
      <c r="R52" s="1308"/>
      <c r="S52" s="559" t="s">
        <v>284</v>
      </c>
      <c r="T52" s="559" t="s">
        <v>285</v>
      </c>
      <c r="U52" s="559" t="s">
        <v>14</v>
      </c>
    </row>
    <row r="53" spans="2:22" s="618" customFormat="1" ht="14.45" customHeight="1" x14ac:dyDescent="0.2">
      <c r="B53" s="1309" t="s">
        <v>5</v>
      </c>
      <c r="C53" s="1311">
        <v>21712060</v>
      </c>
      <c r="D53" s="1311">
        <v>4664651545608.8486</v>
      </c>
      <c r="E53" s="1312">
        <v>214841.50032787531</v>
      </c>
      <c r="N53" s="643"/>
      <c r="O53" s="643"/>
      <c r="P53" s="643"/>
      <c r="Q53" s="643"/>
      <c r="R53" s="646" t="s">
        <v>36</v>
      </c>
      <c r="S53" s="647">
        <v>28099216</v>
      </c>
      <c r="T53" s="647">
        <v>1157258989225.1831</v>
      </c>
      <c r="U53" s="648">
        <v>41184.742991590341</v>
      </c>
    </row>
    <row r="54" spans="2:22" s="618" customFormat="1" ht="14.45" customHeight="1" x14ac:dyDescent="0.2">
      <c r="B54" s="1310"/>
      <c r="C54" s="1311"/>
      <c r="D54" s="1311"/>
      <c r="E54" s="1312"/>
      <c r="N54" s="643"/>
      <c r="O54" s="643"/>
      <c r="P54" s="643"/>
      <c r="Q54" s="643"/>
      <c r="R54" s="634" t="s">
        <v>37</v>
      </c>
      <c r="S54" s="650">
        <v>63</v>
      </c>
      <c r="T54" s="650">
        <v>2987080989253.3101</v>
      </c>
      <c r="U54" s="651">
        <v>47413983956.401749</v>
      </c>
    </row>
    <row r="55" spans="2:22" s="618" customFormat="1" ht="14.45" customHeight="1" x14ac:dyDescent="0.2">
      <c r="B55" s="644" t="s">
        <v>1</v>
      </c>
      <c r="C55" s="625">
        <v>326730</v>
      </c>
      <c r="D55" s="625">
        <v>117517492291.4234</v>
      </c>
      <c r="E55" s="645">
        <v>359677.69195183605</v>
      </c>
      <c r="N55" s="643"/>
      <c r="O55" s="643"/>
      <c r="P55" s="643"/>
      <c r="Q55" s="643"/>
      <c r="R55" s="649" t="s">
        <v>38</v>
      </c>
      <c r="S55" s="647">
        <v>29483094</v>
      </c>
      <c r="T55" s="647">
        <v>4361125769602.8062</v>
      </c>
      <c r="U55" s="648">
        <v>147919.54228422587</v>
      </c>
    </row>
    <row r="56" spans="2:22" s="618" customFormat="1" ht="14.45" customHeight="1" x14ac:dyDescent="0.2">
      <c r="B56" s="649" t="s">
        <v>21</v>
      </c>
      <c r="C56" s="840">
        <v>7097068</v>
      </c>
      <c r="D56" s="840">
        <v>1665059513589.749</v>
      </c>
      <c r="E56" s="841">
        <v>234612.30941985466</v>
      </c>
      <c r="N56" s="643"/>
      <c r="O56" s="643"/>
      <c r="P56" s="643"/>
      <c r="Q56" s="643"/>
      <c r="R56" s="285" t="s">
        <v>4</v>
      </c>
      <c r="S56" s="499">
        <v>57582373</v>
      </c>
      <c r="T56" s="499">
        <v>8505465748081.2988</v>
      </c>
      <c r="U56" s="232">
        <v>147709.53861316724</v>
      </c>
    </row>
    <row r="57" spans="2:22" s="654" customFormat="1" ht="14.45" customHeight="1" x14ac:dyDescent="0.2">
      <c r="B57" s="644" t="s">
        <v>3</v>
      </c>
      <c r="C57" s="625">
        <v>199</v>
      </c>
      <c r="D57" s="625">
        <v>18464093049.874363</v>
      </c>
      <c r="E57" s="645">
        <v>92784387.185298309</v>
      </c>
      <c r="F57" s="618"/>
      <c r="G57" s="618"/>
      <c r="H57" s="618"/>
      <c r="I57" s="618"/>
      <c r="J57" s="618"/>
      <c r="K57" s="618"/>
      <c r="L57" s="618"/>
      <c r="M57" s="618"/>
      <c r="N57" s="653"/>
      <c r="O57" s="653"/>
      <c r="P57" s="653"/>
      <c r="Q57" s="653"/>
      <c r="R57" s="643"/>
      <c r="S57" s="643"/>
      <c r="T57" s="643"/>
      <c r="U57" s="643"/>
      <c r="V57" s="653"/>
    </row>
    <row r="58" spans="2:22" s="618" customFormat="1" ht="14.45" customHeight="1" x14ac:dyDescent="0.2">
      <c r="B58" s="652" t="s">
        <v>9</v>
      </c>
      <c r="C58" s="840">
        <v>31875973</v>
      </c>
      <c r="D58" s="840" t="s">
        <v>10</v>
      </c>
      <c r="E58" s="841" t="s">
        <v>10</v>
      </c>
      <c r="F58" s="654"/>
      <c r="G58" s="654"/>
      <c r="H58" s="654"/>
      <c r="I58" s="654"/>
      <c r="N58" s="620"/>
      <c r="O58" s="620"/>
      <c r="P58" s="620"/>
      <c r="Q58" s="620"/>
      <c r="R58" s="643"/>
      <c r="S58" s="643"/>
      <c r="T58" s="643"/>
      <c r="U58" s="643"/>
    </row>
    <row r="59" spans="2:22" s="618" customFormat="1" ht="14.45" customHeight="1" x14ac:dyDescent="0.2">
      <c r="B59" s="595" t="s">
        <v>288</v>
      </c>
      <c r="C59" s="499">
        <v>61012030</v>
      </c>
      <c r="D59" s="499">
        <v>6465692644539.8955</v>
      </c>
      <c r="E59" s="233">
        <v>221913.78347934643</v>
      </c>
      <c r="N59" s="655"/>
      <c r="O59" s="655"/>
      <c r="P59" s="655"/>
      <c r="Q59" s="655"/>
      <c r="R59" s="653"/>
      <c r="S59" s="653"/>
      <c r="T59" s="653"/>
      <c r="U59" s="653"/>
    </row>
    <row r="60" spans="2:22" s="618" customFormat="1" ht="14.45" customHeight="1" x14ac:dyDescent="0.2">
      <c r="B60" s="637"/>
      <c r="C60" s="655"/>
      <c r="D60" s="655"/>
      <c r="E60" s="656"/>
      <c r="N60" s="620"/>
      <c r="O60" s="620"/>
      <c r="P60" s="620"/>
      <c r="Q60" s="620"/>
      <c r="R60" s="659"/>
      <c r="S60" s="658"/>
      <c r="T60" s="658"/>
      <c r="U60" s="660"/>
    </row>
    <row r="61" spans="2:22" s="618" customFormat="1" ht="14.45" customHeight="1" x14ac:dyDescent="0.2">
      <c r="B61" s="657"/>
      <c r="C61" s="655"/>
      <c r="D61" s="658"/>
      <c r="E61" s="655"/>
      <c r="J61" s="654"/>
      <c r="K61" s="654"/>
      <c r="L61" s="654"/>
      <c r="M61" s="654"/>
      <c r="N61" s="620"/>
      <c r="O61" s="620"/>
      <c r="P61" s="620"/>
      <c r="Q61" s="620"/>
    </row>
    <row r="62" spans="2:22" s="618" customFormat="1" ht="14.45" customHeight="1" x14ac:dyDescent="0.2">
      <c r="L62" s="642"/>
      <c r="N62" s="620"/>
      <c r="O62" s="620"/>
      <c r="P62" s="620"/>
      <c r="Q62" s="620"/>
      <c r="R62" s="662"/>
    </row>
    <row r="63" spans="2:22" s="618" customFormat="1" ht="14.45" customHeight="1" x14ac:dyDescent="0.2">
      <c r="B63" s="661"/>
      <c r="C63" s="500"/>
      <c r="D63" s="500"/>
      <c r="J63" s="657"/>
      <c r="K63" s="658"/>
      <c r="L63" s="658"/>
      <c r="M63" s="655"/>
      <c r="N63" s="620"/>
      <c r="O63" s="620"/>
      <c r="P63" s="620"/>
      <c r="Q63" s="620"/>
    </row>
    <row r="64" spans="2:22" s="618" customFormat="1" ht="14.45" customHeight="1" x14ac:dyDescent="0.2">
      <c r="B64" s="661"/>
      <c r="C64" s="500"/>
      <c r="D64" s="500"/>
      <c r="N64" s="620"/>
      <c r="O64" s="620"/>
      <c r="P64" s="620"/>
      <c r="Q64" s="620"/>
    </row>
    <row r="65" spans="10:17" s="618" customFormat="1" ht="14.45" customHeight="1" x14ac:dyDescent="0.2">
      <c r="N65" s="620"/>
      <c r="O65" s="620"/>
      <c r="P65" s="620"/>
      <c r="Q65" s="620"/>
    </row>
    <row r="66" spans="10:17" s="618" customFormat="1" ht="14.45" customHeight="1" x14ac:dyDescent="0.2">
      <c r="J66" s="661"/>
      <c r="K66" s="663"/>
      <c r="L66" s="663"/>
      <c r="N66" s="620"/>
      <c r="O66" s="620"/>
      <c r="P66" s="620"/>
      <c r="Q66" s="620"/>
    </row>
    <row r="67" spans="10:17" s="618" customFormat="1" ht="14.45" customHeight="1" x14ac:dyDescent="0.2">
      <c r="J67" s="661"/>
      <c r="K67" s="642"/>
      <c r="L67" s="642"/>
      <c r="N67" s="620"/>
      <c r="O67" s="620"/>
      <c r="P67" s="620"/>
      <c r="Q67" s="620"/>
    </row>
    <row r="68" spans="10:17" s="618" customFormat="1" ht="14.45" customHeight="1" x14ac:dyDescent="0.2">
      <c r="N68" s="620"/>
      <c r="O68" s="620"/>
      <c r="P68" s="620"/>
      <c r="Q68" s="620"/>
    </row>
    <row r="69" spans="10:17" s="618" customFormat="1" ht="14.45" customHeight="1" x14ac:dyDescent="0.2">
      <c r="N69" s="620"/>
      <c r="O69" s="620"/>
      <c r="P69" s="620"/>
      <c r="Q69" s="620"/>
    </row>
    <row r="70" spans="10:17" s="618" customFormat="1" ht="14.45" customHeight="1" x14ac:dyDescent="0.2">
      <c r="N70" s="620"/>
      <c r="O70" s="620"/>
      <c r="P70" s="620"/>
      <c r="Q70" s="620"/>
    </row>
    <row r="71" spans="10:17" s="618" customFormat="1" ht="14.45" customHeight="1" x14ac:dyDescent="0.2">
      <c r="N71" s="664"/>
      <c r="O71" s="664"/>
      <c r="P71" s="664"/>
      <c r="Q71" s="664"/>
    </row>
    <row r="72" spans="10:17" s="618" customFormat="1" ht="14.45" customHeight="1" x14ac:dyDescent="0.2">
      <c r="N72" s="620"/>
      <c r="O72" s="620"/>
      <c r="P72" s="620"/>
      <c r="Q72" s="620"/>
    </row>
    <row r="73" spans="10:17" s="618" customFormat="1" ht="14.45" customHeight="1" x14ac:dyDescent="0.2">
      <c r="N73" s="620"/>
      <c r="O73" s="620"/>
      <c r="P73" s="620"/>
      <c r="Q73" s="620"/>
    </row>
    <row r="74" spans="10:17" s="618" customFormat="1" ht="14.45" customHeight="1" x14ac:dyDescent="0.2">
      <c r="N74" s="620"/>
      <c r="O74" s="620"/>
      <c r="P74" s="620"/>
      <c r="Q74" s="620"/>
    </row>
    <row r="75" spans="10:17" s="618" customFormat="1" ht="14.45" customHeight="1" x14ac:dyDescent="0.2">
      <c r="J75" s="654"/>
      <c r="K75" s="654"/>
      <c r="L75" s="654"/>
      <c r="M75" s="654"/>
      <c r="N75" s="620"/>
      <c r="O75" s="620"/>
      <c r="P75" s="620"/>
      <c r="Q75" s="620"/>
    </row>
    <row r="76" spans="10:17" s="618" customFormat="1" ht="14.45" customHeight="1" x14ac:dyDescent="0.2">
      <c r="N76" s="620"/>
      <c r="O76" s="620"/>
      <c r="P76" s="620"/>
      <c r="Q76" s="620"/>
    </row>
    <row r="77" spans="10:17" s="618" customFormat="1" ht="14.45" customHeight="1" x14ac:dyDescent="0.2">
      <c r="N77" s="620"/>
      <c r="O77" s="620"/>
      <c r="P77" s="620"/>
      <c r="Q77" s="620"/>
    </row>
    <row r="78" spans="10:17" s="618" customFormat="1" ht="14.45" customHeight="1" x14ac:dyDescent="0.2">
      <c r="N78" s="620"/>
      <c r="O78" s="620"/>
      <c r="P78" s="620"/>
      <c r="Q78" s="620"/>
    </row>
    <row r="79" spans="10:17" s="618" customFormat="1" ht="14.45" customHeight="1" x14ac:dyDescent="0.2">
      <c r="N79" s="620"/>
      <c r="O79" s="620"/>
      <c r="P79" s="620"/>
      <c r="Q79" s="620"/>
    </row>
    <row r="80" spans="10:17" s="618" customFormat="1" ht="14.45" customHeight="1" x14ac:dyDescent="0.2">
      <c r="N80" s="620"/>
      <c r="O80" s="620"/>
      <c r="P80" s="620"/>
      <c r="Q80" s="620"/>
    </row>
    <row r="81" spans="14:17" s="618" customFormat="1" ht="14.45" customHeight="1" x14ac:dyDescent="0.2">
      <c r="N81" s="620"/>
      <c r="O81" s="620"/>
      <c r="P81" s="620"/>
      <c r="Q81" s="620"/>
    </row>
    <row r="82" spans="14:17" s="618" customFormat="1" ht="14.45" customHeight="1" x14ac:dyDescent="0.2">
      <c r="N82" s="620"/>
      <c r="O82" s="620"/>
      <c r="P82" s="620"/>
      <c r="Q82" s="620"/>
    </row>
    <row r="83" spans="14:17" s="618" customFormat="1" ht="14.45" customHeight="1" x14ac:dyDescent="0.2">
      <c r="N83" s="620"/>
      <c r="O83" s="620"/>
      <c r="P83" s="620"/>
      <c r="Q83" s="620"/>
    </row>
    <row r="84" spans="14:17" s="618" customFormat="1" ht="14.45" customHeight="1" x14ac:dyDescent="0.2">
      <c r="N84" s="620"/>
      <c r="O84" s="620"/>
      <c r="P84" s="620"/>
      <c r="Q84" s="620"/>
    </row>
    <row r="85" spans="14:17" s="618" customFormat="1" ht="14.45" customHeight="1" x14ac:dyDescent="0.2">
      <c r="N85" s="620"/>
      <c r="O85" s="620"/>
      <c r="P85" s="620"/>
      <c r="Q85" s="620"/>
    </row>
    <row r="86" spans="14:17" s="618" customFormat="1" ht="14.45" customHeight="1" x14ac:dyDescent="0.2">
      <c r="N86" s="620"/>
      <c r="O86" s="620"/>
      <c r="P86" s="620"/>
      <c r="Q86" s="620"/>
    </row>
    <row r="87" spans="14:17" s="618" customFormat="1" ht="14.45" customHeight="1" x14ac:dyDescent="0.2">
      <c r="N87" s="620"/>
      <c r="O87" s="620"/>
      <c r="P87" s="620"/>
      <c r="Q87" s="620"/>
    </row>
    <row r="88" spans="14:17" s="618" customFormat="1" ht="14.45" customHeight="1" x14ac:dyDescent="0.2">
      <c r="N88" s="620"/>
      <c r="O88" s="620"/>
      <c r="P88" s="620"/>
      <c r="Q88" s="620"/>
    </row>
    <row r="89" spans="14:17" s="618" customFormat="1" ht="14.45" customHeight="1" x14ac:dyDescent="0.2">
      <c r="N89" s="620"/>
      <c r="O89" s="620"/>
      <c r="P89" s="620"/>
      <c r="Q89" s="620"/>
    </row>
    <row r="90" spans="14:17" s="618" customFormat="1" ht="14.45" customHeight="1" x14ac:dyDescent="0.2">
      <c r="N90" s="620"/>
      <c r="O90" s="620"/>
      <c r="P90" s="620"/>
      <c r="Q90" s="620"/>
    </row>
    <row r="91" spans="14:17" s="618" customFormat="1" ht="14.45" customHeight="1" x14ac:dyDescent="0.2">
      <c r="N91" s="620"/>
      <c r="O91" s="620"/>
      <c r="P91" s="620"/>
      <c r="Q91" s="620"/>
    </row>
    <row r="92" spans="14:17" s="618" customFormat="1" ht="14.45" customHeight="1" x14ac:dyDescent="0.2">
      <c r="N92" s="620"/>
      <c r="O92" s="620"/>
      <c r="P92" s="620"/>
      <c r="Q92" s="620"/>
    </row>
    <row r="93" spans="14:17" s="618" customFormat="1" ht="14.45" customHeight="1" x14ac:dyDescent="0.2">
      <c r="N93" s="620"/>
      <c r="O93" s="620"/>
      <c r="P93" s="620"/>
      <c r="Q93" s="620"/>
    </row>
    <row r="94" spans="14:17" s="618" customFormat="1" ht="14.45" customHeight="1" x14ac:dyDescent="0.2">
      <c r="N94" s="620"/>
      <c r="O94" s="620"/>
      <c r="P94" s="620"/>
      <c r="Q94" s="620"/>
    </row>
    <row r="95" spans="14:17" s="618" customFormat="1" ht="14.45" customHeight="1" x14ac:dyDescent="0.2">
      <c r="N95" s="620"/>
      <c r="O95" s="620"/>
      <c r="P95" s="620"/>
      <c r="Q95" s="620"/>
    </row>
    <row r="96" spans="14:17" s="618" customFormat="1" ht="14.45" customHeight="1" x14ac:dyDescent="0.2">
      <c r="N96" s="620"/>
      <c r="O96" s="620"/>
      <c r="P96" s="620"/>
      <c r="Q96" s="620"/>
    </row>
    <row r="97" spans="14:17" s="618" customFormat="1" ht="14.45" customHeight="1" x14ac:dyDescent="0.2">
      <c r="N97" s="620"/>
      <c r="O97" s="620"/>
      <c r="P97" s="620"/>
      <c r="Q97" s="620"/>
    </row>
    <row r="98" spans="14:17" s="618" customFormat="1" ht="14.45" customHeight="1" x14ac:dyDescent="0.2">
      <c r="N98" s="620"/>
      <c r="O98" s="620"/>
      <c r="P98" s="620"/>
      <c r="Q98" s="620"/>
    </row>
    <row r="99" spans="14:17" s="618" customFormat="1" ht="14.45" customHeight="1" x14ac:dyDescent="0.2">
      <c r="N99" s="620"/>
      <c r="O99" s="620"/>
      <c r="P99" s="620"/>
      <c r="Q99" s="620"/>
    </row>
    <row r="100" spans="14:17" s="618" customFormat="1" ht="14.45" customHeight="1" x14ac:dyDescent="0.2">
      <c r="N100" s="620"/>
      <c r="O100" s="620"/>
      <c r="P100" s="620"/>
      <c r="Q100" s="620"/>
    </row>
    <row r="101" spans="14:17" s="618" customFormat="1" ht="14.45" customHeight="1" x14ac:dyDescent="0.2">
      <c r="N101" s="620"/>
      <c r="O101" s="620"/>
      <c r="P101" s="620"/>
      <c r="Q101" s="620"/>
    </row>
    <row r="102" spans="14:17" s="618" customFormat="1" ht="14.45" customHeight="1" x14ac:dyDescent="0.2">
      <c r="N102" s="620"/>
      <c r="O102" s="620"/>
      <c r="P102" s="620"/>
      <c r="Q102" s="620"/>
    </row>
    <row r="103" spans="14:17" s="618" customFormat="1" ht="14.45" customHeight="1" x14ac:dyDescent="0.2">
      <c r="N103" s="620"/>
      <c r="O103" s="620"/>
      <c r="P103" s="620"/>
      <c r="Q103" s="620"/>
    </row>
    <row r="104" spans="14:17" s="618" customFormat="1" ht="14.45" customHeight="1" x14ac:dyDescent="0.2">
      <c r="N104" s="620"/>
      <c r="O104" s="620"/>
      <c r="P104" s="620"/>
      <c r="Q104" s="620"/>
    </row>
    <row r="105" spans="14:17" s="618" customFormat="1" ht="14.45" customHeight="1" x14ac:dyDescent="0.2">
      <c r="N105" s="620"/>
      <c r="O105" s="620"/>
      <c r="P105" s="620"/>
      <c r="Q105" s="620"/>
    </row>
    <row r="106" spans="14:17" s="618" customFormat="1" ht="14.45" customHeight="1" x14ac:dyDescent="0.2">
      <c r="N106" s="620"/>
      <c r="O106" s="620"/>
      <c r="P106" s="620"/>
      <c r="Q106" s="620"/>
    </row>
    <row r="107" spans="14:17" s="618" customFormat="1" ht="14.45" customHeight="1" x14ac:dyDescent="0.2">
      <c r="N107" s="620"/>
      <c r="O107" s="620"/>
      <c r="P107" s="620"/>
      <c r="Q107" s="620"/>
    </row>
    <row r="108" spans="14:17" s="618" customFormat="1" ht="14.45" customHeight="1" x14ac:dyDescent="0.2">
      <c r="N108" s="620"/>
      <c r="O108" s="620"/>
      <c r="P108" s="620"/>
      <c r="Q108" s="620"/>
    </row>
    <row r="109" spans="14:17" s="618" customFormat="1" ht="14.45" customHeight="1" x14ac:dyDescent="0.2">
      <c r="N109" s="620"/>
      <c r="O109" s="620"/>
      <c r="P109" s="620"/>
      <c r="Q109" s="620"/>
    </row>
    <row r="110" spans="14:17" s="618" customFormat="1" ht="14.45" customHeight="1" x14ac:dyDescent="0.2">
      <c r="N110" s="620"/>
      <c r="O110" s="620"/>
      <c r="P110" s="620"/>
      <c r="Q110" s="620"/>
    </row>
    <row r="111" spans="14:17" s="618" customFormat="1" ht="14.45" customHeight="1" x14ac:dyDescent="0.2">
      <c r="N111" s="620"/>
      <c r="O111" s="620"/>
      <c r="P111" s="620"/>
      <c r="Q111" s="620"/>
    </row>
    <row r="112" spans="14:17" s="618" customFormat="1" ht="14.45" customHeight="1" x14ac:dyDescent="0.2">
      <c r="N112" s="620"/>
      <c r="O112" s="620"/>
      <c r="P112" s="620"/>
      <c r="Q112" s="620"/>
    </row>
    <row r="113" spans="14:17" s="618" customFormat="1" ht="14.45" customHeight="1" x14ac:dyDescent="0.2">
      <c r="N113" s="620"/>
      <c r="O113" s="620"/>
      <c r="P113" s="620"/>
      <c r="Q113" s="620"/>
    </row>
    <row r="114" spans="14:17" s="618" customFormat="1" ht="14.45" customHeight="1" x14ac:dyDescent="0.2">
      <c r="N114" s="620"/>
      <c r="O114" s="620"/>
      <c r="P114" s="620"/>
      <c r="Q114" s="620"/>
    </row>
    <row r="115" spans="14:17" s="618" customFormat="1" ht="14.45" customHeight="1" x14ac:dyDescent="0.2">
      <c r="N115" s="620"/>
      <c r="O115" s="620"/>
      <c r="P115" s="620"/>
      <c r="Q115" s="620"/>
    </row>
    <row r="116" spans="14:17" s="618" customFormat="1" ht="14.45" customHeight="1" x14ac:dyDescent="0.2">
      <c r="N116" s="620"/>
      <c r="O116" s="620"/>
      <c r="P116" s="620"/>
      <c r="Q116" s="620"/>
    </row>
    <row r="117" spans="14:17" s="618" customFormat="1" ht="14.45" customHeight="1" x14ac:dyDescent="0.2">
      <c r="N117" s="620"/>
      <c r="O117" s="620"/>
      <c r="P117" s="620"/>
      <c r="Q117" s="620"/>
    </row>
    <row r="118" spans="14:17" s="618" customFormat="1" ht="14.45" customHeight="1" x14ac:dyDescent="0.2">
      <c r="N118" s="620"/>
      <c r="O118" s="620"/>
      <c r="P118" s="620"/>
      <c r="Q118" s="620"/>
    </row>
    <row r="119" spans="14:17" s="618" customFormat="1" ht="14.45" customHeight="1" x14ac:dyDescent="0.2">
      <c r="N119" s="620"/>
      <c r="O119" s="620"/>
      <c r="P119" s="620"/>
      <c r="Q119" s="620"/>
    </row>
    <row r="120" spans="14:17" s="618" customFormat="1" ht="14.45" customHeight="1" x14ac:dyDescent="0.2">
      <c r="N120" s="620"/>
      <c r="O120" s="620"/>
      <c r="P120" s="620"/>
      <c r="Q120" s="620"/>
    </row>
    <row r="121" spans="14:17" s="618" customFormat="1" ht="14.45" customHeight="1" x14ac:dyDescent="0.2">
      <c r="N121" s="620"/>
      <c r="O121" s="620"/>
      <c r="P121" s="620"/>
      <c r="Q121" s="620"/>
    </row>
    <row r="122" spans="14:17" s="618" customFormat="1" ht="14.45" customHeight="1" x14ac:dyDescent="0.2">
      <c r="N122" s="620"/>
      <c r="O122" s="620"/>
      <c r="P122" s="620"/>
      <c r="Q122" s="620"/>
    </row>
    <row r="123" spans="14:17" s="618" customFormat="1" ht="14.45" customHeight="1" x14ac:dyDescent="0.2">
      <c r="N123" s="620"/>
      <c r="O123" s="620"/>
      <c r="P123" s="620"/>
      <c r="Q123" s="620"/>
    </row>
    <row r="124" spans="14:17" s="618" customFormat="1" ht="14.45" customHeight="1" x14ac:dyDescent="0.2">
      <c r="N124" s="620"/>
      <c r="O124" s="620"/>
      <c r="P124" s="620"/>
      <c r="Q124" s="620"/>
    </row>
    <row r="125" spans="14:17" s="618" customFormat="1" ht="14.45" customHeight="1" x14ac:dyDescent="0.2">
      <c r="N125" s="620"/>
      <c r="O125" s="620"/>
      <c r="P125" s="620"/>
      <c r="Q125" s="620"/>
    </row>
    <row r="126" spans="14:17" s="618" customFormat="1" ht="14.45" customHeight="1" x14ac:dyDescent="0.2">
      <c r="N126" s="620"/>
      <c r="O126" s="620"/>
      <c r="P126" s="620"/>
      <c r="Q126" s="620"/>
    </row>
    <row r="127" spans="14:17" s="618" customFormat="1" ht="14.45" customHeight="1" x14ac:dyDescent="0.2">
      <c r="N127" s="620"/>
      <c r="O127" s="620"/>
      <c r="P127" s="620"/>
      <c r="Q127" s="620"/>
    </row>
    <row r="128" spans="14:17" s="618" customFormat="1" ht="14.45" customHeight="1" x14ac:dyDescent="0.2">
      <c r="N128" s="620"/>
      <c r="O128" s="620"/>
      <c r="P128" s="620"/>
      <c r="Q128" s="620"/>
    </row>
    <row r="129" spans="14:17" s="618" customFormat="1" ht="14.45" customHeight="1" x14ac:dyDescent="0.2">
      <c r="N129" s="620"/>
      <c r="O129" s="620"/>
      <c r="P129" s="620"/>
      <c r="Q129" s="620"/>
    </row>
    <row r="130" spans="14:17" s="618" customFormat="1" ht="14.45" customHeight="1" x14ac:dyDescent="0.2">
      <c r="N130" s="620"/>
      <c r="O130" s="620"/>
      <c r="P130" s="620"/>
      <c r="Q130" s="620"/>
    </row>
    <row r="131" spans="14:17" s="618" customFormat="1" ht="14.45" customHeight="1" x14ac:dyDescent="0.2">
      <c r="N131" s="620"/>
      <c r="O131" s="620"/>
      <c r="P131" s="620"/>
      <c r="Q131" s="620"/>
    </row>
    <row r="132" spans="14:17" s="618" customFormat="1" ht="14.45" customHeight="1" x14ac:dyDescent="0.2">
      <c r="N132" s="620"/>
      <c r="O132" s="620"/>
      <c r="P132" s="620"/>
      <c r="Q132" s="620"/>
    </row>
    <row r="133" spans="14:17" s="618" customFormat="1" ht="14.45" customHeight="1" x14ac:dyDescent="0.2">
      <c r="N133" s="620"/>
      <c r="O133" s="620"/>
      <c r="P133" s="620"/>
      <c r="Q133" s="620"/>
    </row>
    <row r="134" spans="14:17" s="618" customFormat="1" ht="14.45" customHeight="1" x14ac:dyDescent="0.2">
      <c r="N134" s="620"/>
      <c r="O134" s="620"/>
      <c r="P134" s="620"/>
      <c r="Q134" s="620"/>
    </row>
    <row r="135" spans="14:17" s="618" customFormat="1" ht="14.45" customHeight="1" x14ac:dyDescent="0.2">
      <c r="N135" s="620"/>
      <c r="O135" s="620"/>
      <c r="P135" s="620"/>
      <c r="Q135" s="620"/>
    </row>
    <row r="136" spans="14:17" s="618" customFormat="1" ht="14.45" customHeight="1" x14ac:dyDescent="0.2">
      <c r="N136" s="620"/>
      <c r="O136" s="620"/>
      <c r="P136" s="620"/>
      <c r="Q136" s="620"/>
    </row>
    <row r="137" spans="14:17" s="618" customFormat="1" ht="14.45" customHeight="1" x14ac:dyDescent="0.2">
      <c r="N137" s="620"/>
      <c r="O137" s="620"/>
      <c r="P137" s="620"/>
      <c r="Q137" s="620"/>
    </row>
    <row r="138" spans="14:17" s="618" customFormat="1" ht="14.45" customHeight="1" x14ac:dyDescent="0.2">
      <c r="N138" s="620"/>
      <c r="O138" s="620"/>
      <c r="P138" s="620"/>
      <c r="Q138" s="620"/>
    </row>
    <row r="139" spans="14:17" s="618" customFormat="1" ht="14.45" customHeight="1" x14ac:dyDescent="0.2">
      <c r="N139" s="620"/>
      <c r="O139" s="620"/>
      <c r="P139" s="620"/>
      <c r="Q139" s="620"/>
    </row>
    <row r="140" spans="14:17" s="618" customFormat="1" ht="14.45" customHeight="1" x14ac:dyDescent="0.2">
      <c r="N140" s="620"/>
      <c r="O140" s="620"/>
      <c r="P140" s="620"/>
      <c r="Q140" s="620"/>
    </row>
    <row r="141" spans="14:17" s="618" customFormat="1" ht="14.45" customHeight="1" x14ac:dyDescent="0.2">
      <c r="N141" s="620"/>
      <c r="O141" s="620"/>
      <c r="P141" s="620"/>
      <c r="Q141" s="620"/>
    </row>
    <row r="142" spans="14:17" s="618" customFormat="1" ht="14.45" customHeight="1" x14ac:dyDescent="0.2">
      <c r="N142" s="620"/>
      <c r="O142" s="620"/>
      <c r="P142" s="620"/>
      <c r="Q142" s="620"/>
    </row>
    <row r="143" spans="14:17" s="618" customFormat="1" ht="14.45" customHeight="1" x14ac:dyDescent="0.2">
      <c r="N143" s="620"/>
      <c r="O143" s="620"/>
      <c r="P143" s="620"/>
      <c r="Q143" s="620"/>
    </row>
    <row r="144" spans="14:17" s="618" customFormat="1" ht="14.45" customHeight="1" x14ac:dyDescent="0.2">
      <c r="N144" s="620"/>
      <c r="O144" s="620"/>
      <c r="P144" s="620"/>
      <c r="Q144" s="620"/>
    </row>
    <row r="145" spans="14:17" s="618" customFormat="1" ht="14.45" customHeight="1" x14ac:dyDescent="0.2">
      <c r="N145" s="620"/>
      <c r="O145" s="620"/>
      <c r="P145" s="620"/>
      <c r="Q145" s="620"/>
    </row>
    <row r="146" spans="14:17" s="618" customFormat="1" ht="14.45" customHeight="1" x14ac:dyDescent="0.2">
      <c r="N146" s="620"/>
      <c r="O146" s="620"/>
      <c r="P146" s="620"/>
      <c r="Q146" s="620"/>
    </row>
    <row r="147" spans="14:17" s="618" customFormat="1" ht="14.45" customHeight="1" x14ac:dyDescent="0.2">
      <c r="N147" s="620"/>
      <c r="O147" s="620"/>
      <c r="P147" s="620"/>
      <c r="Q147" s="620"/>
    </row>
    <row r="148" spans="14:17" s="618" customFormat="1" ht="14.45" customHeight="1" x14ac:dyDescent="0.2">
      <c r="N148" s="620"/>
      <c r="O148" s="620"/>
      <c r="P148" s="620"/>
      <c r="Q148" s="620"/>
    </row>
    <row r="149" spans="14:17" s="618" customFormat="1" ht="14.45" customHeight="1" x14ac:dyDescent="0.2">
      <c r="N149" s="620"/>
      <c r="O149" s="620"/>
      <c r="P149" s="620"/>
      <c r="Q149" s="620"/>
    </row>
    <row r="150" spans="14:17" s="618" customFormat="1" ht="14.45" customHeight="1" x14ac:dyDescent="0.2">
      <c r="N150" s="620"/>
      <c r="O150" s="620"/>
      <c r="P150" s="620"/>
      <c r="Q150" s="620"/>
    </row>
    <row r="151" spans="14:17" s="618" customFormat="1" ht="14.45" customHeight="1" x14ac:dyDescent="0.2">
      <c r="N151" s="620"/>
      <c r="O151" s="620"/>
      <c r="P151" s="620"/>
      <c r="Q151" s="620"/>
    </row>
    <row r="152" spans="14:17" s="618" customFormat="1" ht="14.45" customHeight="1" x14ac:dyDescent="0.2">
      <c r="N152" s="620"/>
      <c r="O152" s="620"/>
      <c r="P152" s="620"/>
      <c r="Q152" s="620"/>
    </row>
    <row r="153" spans="14:17" s="618" customFormat="1" ht="14.45" customHeight="1" x14ac:dyDescent="0.2">
      <c r="N153" s="620"/>
      <c r="O153" s="620"/>
      <c r="P153" s="620"/>
      <c r="Q153" s="620"/>
    </row>
    <row r="154" spans="14:17" s="618" customFormat="1" ht="14.45" customHeight="1" x14ac:dyDescent="0.2">
      <c r="N154" s="620"/>
      <c r="O154" s="620"/>
      <c r="P154" s="620"/>
      <c r="Q154" s="620"/>
    </row>
    <row r="155" spans="14:17" s="618" customFormat="1" ht="14.45" customHeight="1" x14ac:dyDescent="0.2">
      <c r="N155" s="620"/>
      <c r="O155" s="620"/>
      <c r="P155" s="620"/>
      <c r="Q155" s="620"/>
    </row>
    <row r="156" spans="14:17" s="618" customFormat="1" ht="14.45" customHeight="1" x14ac:dyDescent="0.2">
      <c r="N156" s="620"/>
      <c r="O156" s="620"/>
      <c r="P156" s="620"/>
      <c r="Q156" s="620"/>
    </row>
    <row r="157" spans="14:17" s="618" customFormat="1" ht="14.45" customHeight="1" x14ac:dyDescent="0.2">
      <c r="N157" s="620"/>
      <c r="O157" s="620"/>
      <c r="P157" s="620"/>
      <c r="Q157" s="620"/>
    </row>
    <row r="158" spans="14:17" s="618" customFormat="1" ht="14.45" customHeight="1" x14ac:dyDescent="0.2">
      <c r="N158" s="620"/>
      <c r="O158" s="620"/>
      <c r="P158" s="620"/>
      <c r="Q158" s="620"/>
    </row>
    <row r="159" spans="14:17" s="618" customFormat="1" ht="14.45" customHeight="1" x14ac:dyDescent="0.2">
      <c r="N159" s="620"/>
      <c r="O159" s="620"/>
      <c r="P159" s="620"/>
      <c r="Q159" s="620"/>
    </row>
    <row r="160" spans="14:17" s="618" customFormat="1" ht="14.45" customHeight="1" x14ac:dyDescent="0.2">
      <c r="N160" s="620"/>
      <c r="O160" s="620"/>
      <c r="P160" s="620"/>
      <c r="Q160" s="620"/>
    </row>
    <row r="161" spans="14:17" s="618" customFormat="1" ht="14.45" customHeight="1" x14ac:dyDescent="0.2">
      <c r="N161" s="620"/>
      <c r="O161" s="620"/>
      <c r="P161" s="620"/>
      <c r="Q161" s="620"/>
    </row>
    <row r="162" spans="14:17" s="618" customFormat="1" ht="14.45" customHeight="1" x14ac:dyDescent="0.2">
      <c r="N162" s="620"/>
      <c r="O162" s="620"/>
      <c r="P162" s="620"/>
      <c r="Q162" s="620"/>
    </row>
    <row r="163" spans="14:17" s="618" customFormat="1" ht="14.45" customHeight="1" x14ac:dyDescent="0.2">
      <c r="N163" s="620"/>
      <c r="O163" s="620"/>
      <c r="P163" s="620"/>
      <c r="Q163" s="620"/>
    </row>
    <row r="164" spans="14:17" s="618" customFormat="1" ht="14.45" customHeight="1" x14ac:dyDescent="0.2">
      <c r="N164" s="620"/>
      <c r="O164" s="620"/>
      <c r="P164" s="620"/>
      <c r="Q164" s="620"/>
    </row>
    <row r="165" spans="14:17" s="618" customFormat="1" ht="14.45" customHeight="1" x14ac:dyDescent="0.2">
      <c r="N165" s="620"/>
      <c r="O165" s="620"/>
      <c r="P165" s="620"/>
      <c r="Q165" s="620"/>
    </row>
    <row r="166" spans="14:17" s="618" customFormat="1" ht="14.45" customHeight="1" x14ac:dyDescent="0.2">
      <c r="N166" s="620"/>
      <c r="O166" s="620"/>
      <c r="P166" s="620"/>
      <c r="Q166" s="620"/>
    </row>
    <row r="167" spans="14:17" s="618" customFormat="1" ht="14.45" customHeight="1" x14ac:dyDescent="0.2">
      <c r="N167" s="620"/>
      <c r="O167" s="620"/>
      <c r="P167" s="620"/>
      <c r="Q167" s="620"/>
    </row>
    <row r="168" spans="14:17" s="618" customFormat="1" ht="14.45" customHeight="1" x14ac:dyDescent="0.2">
      <c r="N168" s="620"/>
      <c r="O168" s="620"/>
      <c r="P168" s="620"/>
      <c r="Q168" s="620"/>
    </row>
    <row r="169" spans="14:17" s="618" customFormat="1" ht="14.45" customHeight="1" x14ac:dyDescent="0.2">
      <c r="N169" s="620"/>
      <c r="O169" s="620"/>
      <c r="P169" s="620"/>
      <c r="Q169" s="620"/>
    </row>
    <row r="170" spans="14:17" s="618" customFormat="1" ht="14.45" customHeight="1" x14ac:dyDescent="0.2">
      <c r="N170" s="620"/>
      <c r="O170" s="620"/>
      <c r="P170" s="620"/>
      <c r="Q170" s="620"/>
    </row>
    <row r="171" spans="14:17" s="618" customFormat="1" ht="14.45" customHeight="1" x14ac:dyDescent="0.2">
      <c r="N171" s="620"/>
      <c r="O171" s="620"/>
      <c r="P171" s="620"/>
      <c r="Q171" s="620"/>
    </row>
    <row r="172" spans="14:17" s="618" customFormat="1" ht="14.45" customHeight="1" x14ac:dyDescent="0.2">
      <c r="N172" s="620"/>
      <c r="O172" s="620"/>
      <c r="P172" s="620"/>
      <c r="Q172" s="620"/>
    </row>
    <row r="173" spans="14:17" s="618" customFormat="1" ht="14.45" customHeight="1" x14ac:dyDescent="0.2">
      <c r="N173" s="620"/>
      <c r="O173" s="620"/>
      <c r="P173" s="620"/>
      <c r="Q173" s="620"/>
    </row>
    <row r="174" spans="14:17" s="618" customFormat="1" ht="14.45" customHeight="1" x14ac:dyDescent="0.2">
      <c r="N174" s="620"/>
      <c r="O174" s="620"/>
      <c r="P174" s="620"/>
      <c r="Q174" s="620"/>
    </row>
    <row r="175" spans="14:17" s="618" customFormat="1" ht="14.45" customHeight="1" x14ac:dyDescent="0.2">
      <c r="N175" s="620"/>
      <c r="O175" s="620"/>
      <c r="P175" s="620"/>
      <c r="Q175" s="620"/>
    </row>
    <row r="176" spans="14:17" s="618" customFormat="1" ht="14.45" customHeight="1" x14ac:dyDescent="0.2">
      <c r="N176" s="620"/>
      <c r="O176" s="620"/>
      <c r="P176" s="620"/>
      <c r="Q176" s="620"/>
    </row>
    <row r="177" spans="14:17" s="618" customFormat="1" ht="14.45" customHeight="1" x14ac:dyDescent="0.2">
      <c r="N177" s="620"/>
      <c r="O177" s="620"/>
      <c r="P177" s="620"/>
      <c r="Q177" s="620"/>
    </row>
    <row r="178" spans="14:17" s="618" customFormat="1" ht="14.45" customHeight="1" x14ac:dyDescent="0.2">
      <c r="N178" s="620"/>
      <c r="O178" s="620"/>
      <c r="P178" s="620"/>
      <c r="Q178" s="620"/>
    </row>
    <row r="179" spans="14:17" s="618" customFormat="1" ht="14.45" customHeight="1" x14ac:dyDescent="0.2">
      <c r="N179" s="620"/>
      <c r="O179" s="620"/>
      <c r="P179" s="620"/>
      <c r="Q179" s="620"/>
    </row>
    <row r="180" spans="14:17" s="618" customFormat="1" ht="14.45" customHeight="1" x14ac:dyDescent="0.2">
      <c r="N180" s="620"/>
      <c r="O180" s="620"/>
      <c r="P180" s="620"/>
      <c r="Q180" s="620"/>
    </row>
    <row r="181" spans="14:17" s="618" customFormat="1" ht="14.45" customHeight="1" x14ac:dyDescent="0.2">
      <c r="N181" s="620"/>
      <c r="O181" s="620"/>
      <c r="P181" s="620"/>
      <c r="Q181" s="620"/>
    </row>
    <row r="182" spans="14:17" s="618" customFormat="1" ht="14.45" customHeight="1" x14ac:dyDescent="0.2">
      <c r="N182" s="620"/>
      <c r="O182" s="620"/>
      <c r="P182" s="620"/>
      <c r="Q182" s="620"/>
    </row>
    <row r="183" spans="14:17" s="618" customFormat="1" ht="14.45" customHeight="1" x14ac:dyDescent="0.2">
      <c r="N183" s="620"/>
      <c r="O183" s="620"/>
      <c r="P183" s="620"/>
      <c r="Q183" s="620"/>
    </row>
    <row r="184" spans="14:17" s="618" customFormat="1" ht="14.45" customHeight="1" x14ac:dyDescent="0.2">
      <c r="N184" s="620"/>
      <c r="O184" s="620"/>
      <c r="P184" s="620"/>
      <c r="Q184" s="620"/>
    </row>
    <row r="185" spans="14:17" s="618" customFormat="1" ht="14.45" customHeight="1" x14ac:dyDescent="0.2">
      <c r="N185" s="620"/>
      <c r="O185" s="620"/>
      <c r="P185" s="620"/>
      <c r="Q185" s="620"/>
    </row>
    <row r="186" spans="14:17" s="618" customFormat="1" ht="14.45" customHeight="1" x14ac:dyDescent="0.2">
      <c r="N186" s="620"/>
      <c r="O186" s="620"/>
      <c r="P186" s="620"/>
      <c r="Q186" s="620"/>
    </row>
    <row r="187" spans="14:17" s="618" customFormat="1" ht="14.45" customHeight="1" x14ac:dyDescent="0.2">
      <c r="N187" s="620"/>
      <c r="O187" s="620"/>
      <c r="P187" s="620"/>
      <c r="Q187" s="620"/>
    </row>
    <row r="188" spans="14:17" s="618" customFormat="1" ht="14.45" customHeight="1" x14ac:dyDescent="0.2">
      <c r="N188" s="620"/>
      <c r="O188" s="620"/>
      <c r="P188" s="620"/>
      <c r="Q188" s="620"/>
    </row>
    <row r="189" spans="14:17" s="618" customFormat="1" ht="14.45" customHeight="1" x14ac:dyDescent="0.2">
      <c r="N189" s="620"/>
      <c r="O189" s="620"/>
      <c r="P189" s="620"/>
      <c r="Q189" s="620"/>
    </row>
    <row r="190" spans="14:17" s="618" customFormat="1" ht="14.45" customHeight="1" x14ac:dyDescent="0.2">
      <c r="N190" s="620"/>
      <c r="O190" s="620"/>
      <c r="P190" s="620"/>
      <c r="Q190" s="620"/>
    </row>
    <row r="191" spans="14:17" s="618" customFormat="1" ht="14.45" customHeight="1" x14ac:dyDescent="0.2">
      <c r="N191" s="620"/>
      <c r="O191" s="620"/>
      <c r="P191" s="620"/>
      <c r="Q191" s="620"/>
    </row>
    <row r="192" spans="14:17" s="618" customFormat="1" ht="14.45" customHeight="1" x14ac:dyDescent="0.2">
      <c r="N192" s="620"/>
      <c r="O192" s="620"/>
      <c r="P192" s="620"/>
      <c r="Q192" s="620"/>
    </row>
    <row r="193" spans="2:22" s="618" customFormat="1" ht="14.45" customHeight="1" x14ac:dyDescent="0.2">
      <c r="N193" s="620"/>
      <c r="O193" s="620"/>
      <c r="P193" s="620"/>
      <c r="Q193" s="620"/>
    </row>
    <row r="194" spans="2:22" s="618" customFormat="1" ht="14.45" customHeight="1" x14ac:dyDescent="0.2">
      <c r="N194" s="620"/>
      <c r="O194" s="620"/>
      <c r="P194" s="620"/>
      <c r="Q194" s="620"/>
    </row>
    <row r="195" spans="2:22" s="618" customFormat="1" ht="14.45" customHeight="1" x14ac:dyDescent="0.2">
      <c r="N195" s="620"/>
      <c r="O195" s="620"/>
      <c r="P195" s="620"/>
      <c r="Q195" s="620"/>
    </row>
    <row r="196" spans="2:22" s="618" customFormat="1" ht="14.45" customHeight="1" x14ac:dyDescent="0.2">
      <c r="N196" s="620"/>
      <c r="O196" s="620"/>
      <c r="P196" s="620"/>
      <c r="Q196" s="620"/>
    </row>
    <row r="197" spans="2:22" s="618" customFormat="1" ht="14.45" customHeight="1" x14ac:dyDescent="0.2">
      <c r="N197" s="620"/>
      <c r="O197" s="620"/>
      <c r="P197" s="620"/>
      <c r="Q197" s="620"/>
    </row>
    <row r="198" spans="2:22" s="618" customFormat="1" ht="14.45" customHeight="1" x14ac:dyDescent="0.2">
      <c r="N198" s="620"/>
      <c r="O198" s="620"/>
      <c r="P198" s="620"/>
      <c r="Q198" s="620"/>
    </row>
    <row r="199" spans="2:22" s="618" customFormat="1" ht="14.45" customHeight="1" x14ac:dyDescent="0.2">
      <c r="N199" s="620"/>
      <c r="O199" s="620"/>
      <c r="P199" s="620"/>
      <c r="Q199" s="620"/>
    </row>
    <row r="200" spans="2:22" s="665" customFormat="1" ht="14.45" customHeight="1" x14ac:dyDescent="0.2">
      <c r="B200" s="618"/>
      <c r="C200" s="618"/>
      <c r="D200" s="618"/>
      <c r="E200" s="618"/>
      <c r="F200" s="618"/>
      <c r="G200" s="618"/>
      <c r="H200" s="618"/>
      <c r="I200" s="618"/>
      <c r="J200" s="618"/>
      <c r="K200" s="618"/>
      <c r="L200" s="618"/>
      <c r="M200" s="618"/>
      <c r="N200" s="620"/>
      <c r="O200" s="620"/>
      <c r="P200" s="620"/>
      <c r="Q200" s="620"/>
      <c r="R200" s="618"/>
      <c r="S200" s="618"/>
      <c r="T200" s="618"/>
      <c r="U200" s="618"/>
      <c r="V200" s="618"/>
    </row>
    <row r="201" spans="2:22" s="665" customFormat="1" ht="14.45" customHeight="1" x14ac:dyDescent="0.2">
      <c r="B201" s="618"/>
      <c r="C201" s="618"/>
      <c r="D201" s="618"/>
      <c r="E201" s="618"/>
      <c r="F201" s="618"/>
      <c r="G201" s="618"/>
      <c r="H201" s="618"/>
      <c r="I201" s="618"/>
      <c r="J201" s="618"/>
      <c r="K201" s="618"/>
      <c r="L201" s="618"/>
      <c r="M201" s="618"/>
      <c r="N201" s="620"/>
      <c r="O201" s="620"/>
      <c r="P201" s="620"/>
      <c r="Q201" s="620"/>
      <c r="R201" s="618"/>
      <c r="S201" s="618"/>
      <c r="T201" s="618"/>
      <c r="U201" s="618"/>
      <c r="V201" s="618"/>
    </row>
    <row r="202" spans="2:22" s="665" customFormat="1" ht="14.45" customHeight="1" x14ac:dyDescent="0.2">
      <c r="F202" s="618"/>
      <c r="G202" s="618"/>
      <c r="H202" s="618"/>
      <c r="I202" s="618"/>
      <c r="J202" s="618"/>
      <c r="K202" s="618"/>
      <c r="L202" s="618"/>
      <c r="M202" s="618"/>
      <c r="N202" s="620"/>
      <c r="O202" s="620"/>
      <c r="P202" s="620"/>
      <c r="Q202" s="620"/>
      <c r="V202" s="618"/>
    </row>
    <row r="203" spans="2:22" s="665" customFormat="1" ht="14.45" customHeight="1" x14ac:dyDescent="0.2">
      <c r="F203" s="618"/>
      <c r="G203" s="618"/>
      <c r="H203" s="618"/>
      <c r="I203" s="618"/>
      <c r="J203" s="618"/>
      <c r="K203" s="618"/>
      <c r="L203" s="618"/>
      <c r="M203" s="618"/>
      <c r="N203" s="620"/>
      <c r="O203" s="620"/>
      <c r="P203" s="620"/>
      <c r="Q203" s="620"/>
      <c r="V203" s="618"/>
    </row>
    <row r="204" spans="2:22" s="665" customFormat="1" ht="14.45" customHeight="1" x14ac:dyDescent="0.2">
      <c r="F204" s="618"/>
      <c r="G204" s="618"/>
      <c r="H204" s="618"/>
      <c r="I204" s="618"/>
      <c r="J204" s="618"/>
      <c r="K204" s="618"/>
      <c r="L204" s="618"/>
      <c r="M204" s="618"/>
      <c r="N204" s="620"/>
      <c r="O204" s="620"/>
      <c r="P204" s="620"/>
      <c r="Q204" s="620"/>
      <c r="V204" s="618"/>
    </row>
    <row r="205" spans="2:22" s="665" customFormat="1" ht="14.45" customHeight="1" x14ac:dyDescent="0.2">
      <c r="F205" s="618"/>
      <c r="G205" s="618"/>
      <c r="H205" s="618"/>
      <c r="I205" s="618"/>
      <c r="J205" s="618"/>
      <c r="K205" s="618"/>
      <c r="L205" s="618"/>
      <c r="M205" s="618"/>
      <c r="N205" s="620"/>
      <c r="O205" s="620"/>
      <c r="P205" s="620"/>
      <c r="Q205" s="620"/>
      <c r="V205" s="618"/>
    </row>
    <row r="206" spans="2:22" s="665" customFormat="1" ht="14.45" customHeight="1" x14ac:dyDescent="0.2">
      <c r="F206" s="618"/>
      <c r="G206" s="618"/>
      <c r="H206" s="618"/>
      <c r="I206" s="618"/>
      <c r="J206" s="618"/>
      <c r="K206" s="618"/>
      <c r="L206" s="618"/>
      <c r="M206" s="618"/>
      <c r="N206" s="620"/>
      <c r="O206" s="620"/>
      <c r="P206" s="620"/>
      <c r="Q206" s="620"/>
      <c r="V206" s="618"/>
    </row>
    <row r="207" spans="2:22" s="665" customFormat="1" ht="14.45" customHeight="1" x14ac:dyDescent="0.2">
      <c r="F207" s="618"/>
      <c r="G207" s="618"/>
      <c r="H207" s="618"/>
      <c r="I207" s="618"/>
      <c r="J207" s="618"/>
      <c r="K207" s="618"/>
      <c r="L207" s="618"/>
      <c r="M207" s="618"/>
      <c r="N207" s="620"/>
      <c r="O207" s="620"/>
      <c r="P207" s="620"/>
      <c r="Q207" s="620"/>
      <c r="V207" s="618"/>
    </row>
    <row r="208" spans="2:22" s="665" customFormat="1" ht="14.45" customHeight="1" x14ac:dyDescent="0.2">
      <c r="F208" s="618"/>
      <c r="G208" s="618"/>
      <c r="H208" s="618"/>
      <c r="I208" s="618"/>
      <c r="J208" s="618"/>
      <c r="K208" s="618"/>
      <c r="L208" s="618"/>
      <c r="M208" s="618"/>
      <c r="N208" s="620"/>
      <c r="O208" s="620"/>
      <c r="P208" s="620"/>
      <c r="Q208" s="620"/>
      <c r="V208" s="618"/>
    </row>
    <row r="209" spans="6:22" s="665" customFormat="1" ht="14.45" customHeight="1" x14ac:dyDescent="0.2">
      <c r="F209" s="618"/>
      <c r="G209" s="618"/>
      <c r="H209" s="618"/>
      <c r="I209" s="618"/>
      <c r="J209" s="618"/>
      <c r="K209" s="618"/>
      <c r="L209" s="618"/>
      <c r="M209" s="618"/>
      <c r="N209" s="620"/>
      <c r="O209" s="620"/>
      <c r="P209" s="620"/>
      <c r="Q209" s="620"/>
      <c r="V209" s="618"/>
    </row>
    <row r="210" spans="6:22" s="665" customFormat="1" ht="14.45" customHeight="1" x14ac:dyDescent="0.2">
      <c r="F210" s="618"/>
      <c r="G210" s="618"/>
      <c r="H210" s="618"/>
      <c r="I210" s="618"/>
      <c r="J210" s="618"/>
      <c r="K210" s="618"/>
      <c r="L210" s="618"/>
      <c r="M210" s="618"/>
      <c r="N210" s="620"/>
      <c r="O210" s="620"/>
      <c r="P210" s="620"/>
      <c r="Q210" s="620"/>
      <c r="V210" s="618"/>
    </row>
    <row r="211" spans="6:22" s="665" customFormat="1" ht="14.45" customHeight="1" x14ac:dyDescent="0.2">
      <c r="F211" s="618"/>
      <c r="G211" s="618"/>
      <c r="H211" s="618"/>
      <c r="I211" s="618"/>
      <c r="J211" s="618"/>
      <c r="K211" s="618"/>
      <c r="L211" s="618"/>
      <c r="M211" s="618"/>
      <c r="N211" s="620"/>
      <c r="O211" s="620"/>
      <c r="P211" s="620"/>
      <c r="Q211" s="620"/>
      <c r="V211" s="618"/>
    </row>
    <row r="212" spans="6:22" s="665" customFormat="1" ht="14.45" customHeight="1" x14ac:dyDescent="0.2">
      <c r="F212" s="618"/>
      <c r="G212" s="618"/>
      <c r="H212" s="618"/>
      <c r="I212" s="618"/>
      <c r="J212" s="618"/>
      <c r="K212" s="618"/>
      <c r="L212" s="618"/>
      <c r="M212" s="618"/>
      <c r="N212" s="620"/>
      <c r="O212" s="620"/>
      <c r="P212" s="620"/>
      <c r="Q212" s="620"/>
      <c r="V212" s="618"/>
    </row>
    <row r="213" spans="6:22" s="665" customFormat="1" ht="14.45" customHeight="1" x14ac:dyDescent="0.2">
      <c r="F213" s="618"/>
      <c r="G213" s="618"/>
      <c r="H213" s="618"/>
      <c r="I213" s="618"/>
      <c r="J213" s="618"/>
      <c r="K213" s="618"/>
      <c r="L213" s="618"/>
      <c r="M213" s="618"/>
      <c r="N213" s="620"/>
      <c r="O213" s="620"/>
      <c r="P213" s="620"/>
      <c r="Q213" s="620"/>
      <c r="V213" s="618"/>
    </row>
    <row r="214" spans="6:22" s="665" customFormat="1" ht="14.45" customHeight="1" x14ac:dyDescent="0.2">
      <c r="F214" s="618"/>
      <c r="G214" s="618"/>
      <c r="H214" s="618"/>
      <c r="I214" s="618"/>
      <c r="J214" s="618"/>
      <c r="K214" s="618"/>
      <c r="L214" s="618"/>
      <c r="M214" s="618"/>
      <c r="N214" s="620"/>
      <c r="O214" s="620"/>
      <c r="P214" s="620"/>
      <c r="Q214" s="620"/>
      <c r="V214" s="618"/>
    </row>
    <row r="215" spans="6:22" s="665" customFormat="1" ht="14.45" customHeight="1" x14ac:dyDescent="0.2">
      <c r="F215" s="618"/>
      <c r="G215" s="618"/>
      <c r="H215" s="618"/>
      <c r="I215" s="618"/>
      <c r="J215" s="618"/>
      <c r="K215" s="618"/>
      <c r="L215" s="618"/>
      <c r="M215" s="618"/>
      <c r="N215" s="620"/>
      <c r="O215" s="620"/>
      <c r="P215" s="620"/>
      <c r="Q215" s="620"/>
      <c r="V215" s="618"/>
    </row>
    <row r="216" spans="6:22" s="665" customFormat="1" ht="14.45" customHeight="1" x14ac:dyDescent="0.2">
      <c r="F216" s="618"/>
      <c r="G216" s="618"/>
      <c r="H216" s="618"/>
      <c r="I216" s="618"/>
      <c r="J216" s="618"/>
      <c r="K216" s="618"/>
      <c r="L216" s="618"/>
      <c r="M216" s="618"/>
      <c r="N216" s="620"/>
      <c r="O216" s="620"/>
      <c r="P216" s="620"/>
      <c r="Q216" s="620"/>
      <c r="V216" s="618"/>
    </row>
    <row r="217" spans="6:22" s="665" customFormat="1" ht="14.45" customHeight="1" x14ac:dyDescent="0.2">
      <c r="F217" s="618"/>
      <c r="G217" s="618"/>
      <c r="H217" s="618"/>
      <c r="I217" s="618"/>
      <c r="J217" s="618"/>
      <c r="K217" s="618"/>
      <c r="L217" s="618"/>
      <c r="M217" s="618"/>
      <c r="N217" s="620"/>
      <c r="O217" s="620"/>
      <c r="P217" s="620"/>
      <c r="Q217" s="620"/>
      <c r="V217" s="618"/>
    </row>
    <row r="218" spans="6:22" s="665" customFormat="1" ht="14.45" customHeight="1" x14ac:dyDescent="0.2">
      <c r="F218" s="618"/>
      <c r="G218" s="618"/>
      <c r="H218" s="618"/>
      <c r="I218" s="618"/>
      <c r="J218" s="618"/>
      <c r="K218" s="618"/>
      <c r="L218" s="618"/>
      <c r="M218" s="618"/>
      <c r="N218" s="620"/>
      <c r="O218" s="620"/>
      <c r="P218" s="620"/>
      <c r="Q218" s="620"/>
      <c r="V218" s="618"/>
    </row>
    <row r="219" spans="6:22" s="665" customFormat="1" ht="14.45" customHeight="1" x14ac:dyDescent="0.2">
      <c r="F219" s="618"/>
      <c r="G219" s="618"/>
      <c r="H219" s="618"/>
      <c r="I219" s="618"/>
      <c r="N219" s="620"/>
      <c r="O219" s="620"/>
      <c r="P219" s="620"/>
      <c r="Q219" s="620"/>
      <c r="V219" s="618"/>
    </row>
    <row r="220" spans="6:22" s="665" customFormat="1" ht="14.45" customHeight="1" x14ac:dyDescent="0.2">
      <c r="F220" s="618"/>
      <c r="G220" s="618"/>
      <c r="H220" s="618"/>
      <c r="I220" s="618"/>
      <c r="N220" s="620"/>
      <c r="O220" s="620"/>
      <c r="P220" s="620"/>
      <c r="Q220" s="620"/>
      <c r="V220" s="618"/>
    </row>
    <row r="221" spans="6:22" s="665" customFormat="1" ht="14.45" customHeight="1" x14ac:dyDescent="0.2">
      <c r="F221" s="618"/>
      <c r="G221" s="618"/>
      <c r="H221" s="618"/>
      <c r="I221" s="618"/>
      <c r="N221" s="620"/>
      <c r="O221" s="620"/>
      <c r="P221" s="620"/>
      <c r="Q221" s="620"/>
      <c r="V221" s="618"/>
    </row>
    <row r="222" spans="6:22" s="665" customFormat="1" ht="14.45" customHeight="1" x14ac:dyDescent="0.2">
      <c r="F222" s="618"/>
      <c r="G222" s="618"/>
      <c r="H222" s="618"/>
      <c r="I222" s="618"/>
      <c r="N222" s="620"/>
      <c r="O222" s="620"/>
      <c r="P222" s="620"/>
      <c r="Q222" s="620"/>
      <c r="V222" s="618"/>
    </row>
    <row r="223" spans="6:22" s="665" customFormat="1" ht="14.45" customHeight="1" x14ac:dyDescent="0.2">
      <c r="F223" s="618"/>
      <c r="G223" s="618"/>
      <c r="H223" s="618"/>
      <c r="I223" s="618"/>
      <c r="N223" s="620"/>
      <c r="O223" s="620"/>
      <c r="P223" s="620"/>
      <c r="Q223" s="620"/>
      <c r="V223" s="618"/>
    </row>
    <row r="224" spans="6:22" s="665" customFormat="1" ht="14.45" customHeight="1" x14ac:dyDescent="0.2">
      <c r="F224" s="618"/>
      <c r="G224" s="618"/>
      <c r="H224" s="618"/>
      <c r="I224" s="618"/>
      <c r="N224" s="620"/>
      <c r="O224" s="620"/>
      <c r="P224" s="620"/>
      <c r="Q224" s="620"/>
      <c r="V224" s="618"/>
    </row>
    <row r="225" spans="6:22" s="665" customFormat="1" ht="14.45" customHeight="1" x14ac:dyDescent="0.2">
      <c r="F225" s="618"/>
      <c r="G225" s="618"/>
      <c r="H225" s="618"/>
      <c r="I225" s="618"/>
      <c r="N225" s="620"/>
      <c r="O225" s="620"/>
      <c r="P225" s="620"/>
      <c r="Q225" s="620"/>
      <c r="V225" s="618"/>
    </row>
    <row r="226" spans="6:22" s="665" customFormat="1" ht="14.45" customHeight="1" x14ac:dyDescent="0.2">
      <c r="F226" s="618"/>
      <c r="G226" s="618"/>
      <c r="H226" s="618"/>
      <c r="I226" s="618"/>
      <c r="N226" s="620"/>
      <c r="O226" s="620"/>
      <c r="P226" s="620"/>
      <c r="Q226" s="620"/>
      <c r="V226" s="618"/>
    </row>
    <row r="227" spans="6:22" s="665" customFormat="1" ht="14.45" customHeight="1" x14ac:dyDescent="0.2">
      <c r="F227" s="618"/>
      <c r="G227" s="618"/>
      <c r="H227" s="618"/>
      <c r="I227" s="618"/>
      <c r="N227" s="620"/>
      <c r="O227" s="620"/>
      <c r="P227" s="620"/>
      <c r="Q227" s="620"/>
      <c r="V227" s="618"/>
    </row>
    <row r="228" spans="6:22" s="665" customFormat="1" ht="14.45" customHeight="1" x14ac:dyDescent="0.2">
      <c r="F228" s="618"/>
      <c r="G228" s="618"/>
      <c r="H228" s="618"/>
      <c r="I228" s="618"/>
      <c r="N228" s="620"/>
      <c r="O228" s="620"/>
      <c r="P228" s="620"/>
      <c r="Q228" s="620"/>
      <c r="V228" s="618"/>
    </row>
    <row r="229" spans="6:22" s="665" customFormat="1" ht="14.45" customHeight="1" x14ac:dyDescent="0.2">
      <c r="F229" s="618"/>
      <c r="G229" s="618"/>
      <c r="H229" s="618"/>
      <c r="I229" s="618"/>
      <c r="N229" s="620"/>
      <c r="O229" s="620"/>
      <c r="P229" s="620"/>
      <c r="Q229" s="620"/>
      <c r="V229" s="618"/>
    </row>
    <row r="230" spans="6:22" s="665" customFormat="1" ht="14.45" customHeight="1" x14ac:dyDescent="0.2">
      <c r="F230" s="618"/>
      <c r="G230" s="618"/>
      <c r="H230" s="618"/>
      <c r="I230" s="618"/>
      <c r="N230" s="620"/>
      <c r="O230" s="620"/>
      <c r="P230" s="620"/>
      <c r="Q230" s="620"/>
      <c r="V230" s="618"/>
    </row>
    <row r="231" spans="6:22" s="665" customFormat="1" ht="14.45" customHeight="1" x14ac:dyDescent="0.2">
      <c r="F231" s="618"/>
      <c r="G231" s="618"/>
      <c r="H231" s="618"/>
      <c r="I231" s="618"/>
      <c r="N231" s="620"/>
      <c r="O231" s="620"/>
      <c r="P231" s="620"/>
      <c r="Q231" s="620"/>
      <c r="V231" s="618"/>
    </row>
    <row r="232" spans="6:22" s="665" customFormat="1" ht="14.45" customHeight="1" x14ac:dyDescent="0.2">
      <c r="F232" s="618"/>
      <c r="G232" s="618"/>
      <c r="H232" s="618"/>
      <c r="I232" s="618"/>
      <c r="N232" s="620"/>
      <c r="O232" s="620"/>
      <c r="P232" s="620"/>
      <c r="Q232" s="620"/>
      <c r="V232" s="618"/>
    </row>
    <row r="233" spans="6:22" s="665" customFormat="1" ht="14.45" customHeight="1" x14ac:dyDescent="0.2">
      <c r="F233" s="618"/>
      <c r="G233" s="618"/>
      <c r="H233" s="618"/>
      <c r="I233" s="618"/>
      <c r="N233" s="620"/>
      <c r="O233" s="620"/>
      <c r="P233" s="620"/>
      <c r="Q233" s="620"/>
      <c r="V233" s="618"/>
    </row>
    <row r="234" spans="6:22" s="665" customFormat="1" ht="14.45" customHeight="1" x14ac:dyDescent="0.2">
      <c r="F234" s="618"/>
      <c r="G234" s="618"/>
      <c r="H234" s="618"/>
      <c r="I234" s="618"/>
      <c r="N234" s="620"/>
      <c r="O234" s="620"/>
      <c r="P234" s="620"/>
      <c r="Q234" s="620"/>
      <c r="V234" s="618"/>
    </row>
    <row r="235" spans="6:22" s="665" customFormat="1" ht="14.45" customHeight="1" x14ac:dyDescent="0.2">
      <c r="F235" s="618"/>
      <c r="G235" s="618"/>
      <c r="H235" s="618"/>
      <c r="I235" s="618"/>
      <c r="N235" s="620"/>
      <c r="O235" s="620"/>
      <c r="P235" s="620"/>
      <c r="Q235" s="620"/>
      <c r="V235" s="618"/>
    </row>
    <row r="236" spans="6:22" s="665" customFormat="1" ht="14.45" customHeight="1" x14ac:dyDescent="0.2">
      <c r="F236" s="618"/>
      <c r="G236" s="618"/>
      <c r="H236" s="618"/>
      <c r="I236" s="618"/>
      <c r="N236" s="620"/>
      <c r="O236" s="620"/>
      <c r="P236" s="620"/>
      <c r="Q236" s="620"/>
      <c r="V236" s="618"/>
    </row>
    <row r="237" spans="6:22" s="665" customFormat="1" ht="14.45" customHeight="1" x14ac:dyDescent="0.2">
      <c r="F237" s="618"/>
      <c r="G237" s="618"/>
      <c r="H237" s="618"/>
      <c r="I237" s="618"/>
      <c r="N237" s="620"/>
      <c r="O237" s="620"/>
      <c r="P237" s="620"/>
      <c r="Q237" s="620"/>
      <c r="V237" s="618"/>
    </row>
    <row r="238" spans="6:22" s="665" customFormat="1" ht="14.45" customHeight="1" x14ac:dyDescent="0.2">
      <c r="F238" s="618"/>
      <c r="G238" s="618"/>
      <c r="H238" s="618"/>
      <c r="I238" s="618"/>
      <c r="N238" s="620"/>
      <c r="O238" s="620"/>
      <c r="P238" s="620"/>
      <c r="Q238" s="620"/>
      <c r="V238" s="618"/>
    </row>
    <row r="239" spans="6:22" s="665" customFormat="1" ht="14.45" customHeight="1" x14ac:dyDescent="0.2">
      <c r="F239" s="618"/>
      <c r="G239" s="618"/>
      <c r="H239" s="618"/>
      <c r="I239" s="618"/>
      <c r="N239" s="620"/>
      <c r="O239" s="620"/>
      <c r="P239" s="620"/>
      <c r="Q239" s="620"/>
      <c r="V239" s="618"/>
    </row>
    <row r="240" spans="6:22" s="665" customFormat="1" ht="14.45" customHeight="1" x14ac:dyDescent="0.2">
      <c r="F240" s="618"/>
      <c r="G240" s="618"/>
      <c r="H240" s="618"/>
      <c r="I240" s="618"/>
      <c r="N240" s="620"/>
      <c r="O240" s="620"/>
      <c r="P240" s="620"/>
      <c r="Q240" s="620"/>
      <c r="V240" s="618"/>
    </row>
    <row r="241" spans="6:22" s="665" customFormat="1" ht="14.45" customHeight="1" x14ac:dyDescent="0.2">
      <c r="F241" s="618"/>
      <c r="G241" s="618"/>
      <c r="H241" s="618"/>
      <c r="I241" s="618"/>
      <c r="N241" s="620"/>
      <c r="O241" s="620"/>
      <c r="P241" s="620"/>
      <c r="Q241" s="620"/>
      <c r="V241" s="618"/>
    </row>
    <row r="242" spans="6:22" s="665" customFormat="1" ht="14.45" customHeight="1" x14ac:dyDescent="0.2">
      <c r="F242" s="618"/>
      <c r="G242" s="618"/>
      <c r="H242" s="618"/>
      <c r="I242" s="618"/>
      <c r="N242" s="620"/>
      <c r="O242" s="620"/>
      <c r="P242" s="620"/>
      <c r="Q242" s="620"/>
      <c r="V242" s="618"/>
    </row>
    <row r="243" spans="6:22" s="665" customFormat="1" ht="14.45" customHeight="1" x14ac:dyDescent="0.2">
      <c r="F243" s="618"/>
      <c r="G243" s="618"/>
      <c r="H243" s="618"/>
      <c r="I243" s="618"/>
      <c r="N243" s="620"/>
      <c r="O243" s="620"/>
      <c r="P243" s="620"/>
      <c r="Q243" s="620"/>
      <c r="V243" s="618"/>
    </row>
    <row r="244" spans="6:22" s="665" customFormat="1" ht="14.45" customHeight="1" x14ac:dyDescent="0.2">
      <c r="F244" s="618"/>
      <c r="G244" s="618"/>
      <c r="H244" s="618"/>
      <c r="I244" s="618"/>
      <c r="N244" s="620"/>
      <c r="O244" s="620"/>
      <c r="P244" s="620"/>
      <c r="Q244" s="620"/>
      <c r="V244" s="618"/>
    </row>
    <row r="245" spans="6:22" s="665" customFormat="1" ht="14.45" customHeight="1" x14ac:dyDescent="0.2">
      <c r="F245" s="618"/>
      <c r="G245" s="618"/>
      <c r="H245" s="618"/>
      <c r="I245" s="618"/>
      <c r="N245" s="620"/>
      <c r="O245" s="620"/>
      <c r="P245" s="620"/>
      <c r="Q245" s="620"/>
      <c r="V245" s="618"/>
    </row>
    <row r="246" spans="6:22" s="665" customFormat="1" ht="14.45" customHeight="1" x14ac:dyDescent="0.2">
      <c r="F246" s="618"/>
      <c r="G246" s="618"/>
      <c r="H246" s="618"/>
      <c r="I246" s="618"/>
      <c r="N246" s="620"/>
      <c r="O246" s="620"/>
      <c r="P246" s="620"/>
      <c r="Q246" s="620"/>
      <c r="V246" s="618"/>
    </row>
    <row r="247" spans="6:22" s="665" customFormat="1" ht="14.45" customHeight="1" x14ac:dyDescent="0.2">
      <c r="F247" s="618"/>
      <c r="G247" s="618"/>
      <c r="H247" s="618"/>
      <c r="I247" s="618"/>
      <c r="N247" s="620"/>
      <c r="O247" s="620"/>
      <c r="P247" s="620"/>
      <c r="Q247" s="620"/>
      <c r="V247" s="618"/>
    </row>
    <row r="248" spans="6:22" s="665" customFormat="1" ht="14.45" customHeight="1" x14ac:dyDescent="0.2">
      <c r="F248" s="618"/>
      <c r="G248" s="618"/>
      <c r="H248" s="618"/>
      <c r="I248" s="618"/>
      <c r="N248" s="620"/>
      <c r="O248" s="620"/>
      <c r="P248" s="620"/>
      <c r="Q248" s="620"/>
      <c r="V248" s="618"/>
    </row>
    <row r="249" spans="6:22" s="665" customFormat="1" ht="14.45" customHeight="1" x14ac:dyDescent="0.2">
      <c r="F249" s="618"/>
      <c r="G249" s="618"/>
      <c r="H249" s="618"/>
      <c r="I249" s="618"/>
      <c r="N249" s="620"/>
      <c r="O249" s="620"/>
      <c r="P249" s="620"/>
      <c r="Q249" s="620"/>
      <c r="V249" s="618"/>
    </row>
    <row r="250" spans="6:22" s="665" customFormat="1" ht="14.45" customHeight="1" x14ac:dyDescent="0.2">
      <c r="F250" s="618"/>
      <c r="G250" s="618"/>
      <c r="H250" s="618"/>
      <c r="I250" s="618"/>
      <c r="N250" s="620"/>
      <c r="O250" s="620"/>
      <c r="P250" s="620"/>
      <c r="Q250" s="620"/>
      <c r="V250" s="618"/>
    </row>
    <row r="251" spans="6:22" s="665" customFormat="1" ht="14.45" customHeight="1" x14ac:dyDescent="0.2">
      <c r="F251" s="618"/>
      <c r="G251" s="618"/>
      <c r="H251" s="618"/>
      <c r="I251" s="618"/>
      <c r="N251" s="620"/>
      <c r="O251" s="620"/>
      <c r="P251" s="620"/>
      <c r="Q251" s="620"/>
      <c r="V251" s="618"/>
    </row>
    <row r="252" spans="6:22" s="665" customFormat="1" ht="14.45" customHeight="1" x14ac:dyDescent="0.2">
      <c r="F252" s="618"/>
      <c r="G252" s="618"/>
      <c r="H252" s="618"/>
      <c r="I252" s="618"/>
      <c r="N252" s="620"/>
      <c r="O252" s="620"/>
      <c r="P252" s="620"/>
      <c r="Q252" s="620"/>
      <c r="V252" s="618"/>
    </row>
    <row r="253" spans="6:22" s="665" customFormat="1" ht="14.45" customHeight="1" x14ac:dyDescent="0.2">
      <c r="F253" s="618"/>
      <c r="G253" s="618"/>
      <c r="H253" s="618"/>
      <c r="I253" s="618"/>
      <c r="N253" s="620"/>
      <c r="O253" s="620"/>
      <c r="P253" s="620"/>
      <c r="Q253" s="620"/>
      <c r="V253" s="618"/>
    </row>
    <row r="254" spans="6:22" s="665" customFormat="1" ht="14.45" customHeight="1" x14ac:dyDescent="0.2">
      <c r="F254" s="618"/>
      <c r="G254" s="618"/>
      <c r="H254" s="618"/>
      <c r="I254" s="618"/>
      <c r="N254" s="620"/>
      <c r="O254" s="620"/>
      <c r="P254" s="620"/>
      <c r="Q254" s="620"/>
      <c r="V254" s="618"/>
    </row>
    <row r="255" spans="6:22" s="665" customFormat="1" ht="14.45" customHeight="1" x14ac:dyDescent="0.2">
      <c r="F255" s="618"/>
      <c r="G255" s="618"/>
      <c r="H255" s="618"/>
      <c r="I255" s="618"/>
      <c r="N255" s="620"/>
      <c r="O255" s="620"/>
      <c r="P255" s="620"/>
      <c r="Q255" s="620"/>
      <c r="V255" s="618"/>
    </row>
    <row r="256" spans="6:22" s="665" customFormat="1" ht="14.45" customHeight="1" x14ac:dyDescent="0.2">
      <c r="F256" s="618"/>
      <c r="G256" s="618"/>
      <c r="H256" s="618"/>
      <c r="I256" s="618"/>
      <c r="N256" s="620"/>
      <c r="O256" s="620"/>
      <c r="P256" s="620"/>
      <c r="Q256" s="620"/>
      <c r="V256" s="618"/>
    </row>
    <row r="257" spans="2:22" s="665" customFormat="1" ht="14.45" customHeight="1" x14ac:dyDescent="0.2">
      <c r="F257" s="618"/>
      <c r="G257" s="618"/>
      <c r="H257" s="618"/>
      <c r="I257" s="618"/>
      <c r="N257" s="620"/>
      <c r="O257" s="620"/>
      <c r="P257" s="620"/>
      <c r="Q257" s="620"/>
      <c r="V257" s="618"/>
    </row>
    <row r="258" spans="2:22" s="665" customFormat="1" ht="14.45" customHeight="1" x14ac:dyDescent="0.2">
      <c r="F258" s="618"/>
      <c r="G258" s="618"/>
      <c r="H258" s="618"/>
      <c r="I258" s="618"/>
      <c r="N258" s="620"/>
      <c r="O258" s="620"/>
      <c r="P258" s="620"/>
      <c r="Q258" s="620"/>
      <c r="V258" s="618"/>
    </row>
    <row r="259" spans="2:22" s="665" customFormat="1" ht="14.45" customHeight="1" x14ac:dyDescent="0.2">
      <c r="F259" s="618"/>
      <c r="G259" s="618"/>
      <c r="H259" s="618"/>
      <c r="I259" s="618"/>
      <c r="N259" s="620"/>
      <c r="O259" s="620"/>
      <c r="P259" s="620"/>
      <c r="Q259" s="620"/>
      <c r="V259" s="618"/>
    </row>
    <row r="260" spans="2:22" s="665" customFormat="1" ht="14.45" customHeight="1" x14ac:dyDescent="0.2">
      <c r="F260" s="618"/>
      <c r="G260" s="618"/>
      <c r="H260" s="618"/>
      <c r="I260" s="618"/>
      <c r="N260" s="620"/>
      <c r="O260" s="620"/>
      <c r="P260" s="620"/>
      <c r="Q260" s="620"/>
      <c r="V260" s="618"/>
    </row>
    <row r="261" spans="2:22" s="665" customFormat="1" ht="14.45" customHeight="1" x14ac:dyDescent="0.2">
      <c r="F261" s="618"/>
      <c r="G261" s="618"/>
      <c r="H261" s="618"/>
      <c r="I261" s="618"/>
      <c r="N261" s="620"/>
      <c r="O261" s="620"/>
      <c r="P261" s="620"/>
      <c r="Q261" s="620"/>
      <c r="V261" s="618"/>
    </row>
    <row r="262" spans="2:22" s="665" customFormat="1" ht="14.45" customHeight="1" x14ac:dyDescent="0.2">
      <c r="F262" s="618"/>
      <c r="G262" s="618"/>
      <c r="H262" s="618"/>
      <c r="I262" s="618"/>
      <c r="N262" s="620"/>
      <c r="O262" s="620"/>
      <c r="P262" s="620"/>
      <c r="Q262" s="620"/>
      <c r="V262" s="618"/>
    </row>
    <row r="263" spans="2:22" s="665" customFormat="1" ht="14.45" customHeight="1" x14ac:dyDescent="0.2">
      <c r="F263" s="618"/>
      <c r="G263" s="618"/>
      <c r="H263" s="618"/>
      <c r="I263" s="618"/>
      <c r="N263" s="620"/>
      <c r="O263" s="620"/>
      <c r="P263" s="620"/>
      <c r="Q263" s="620"/>
      <c r="V263" s="618"/>
    </row>
    <row r="264" spans="2:22" s="665" customFormat="1" ht="14.45" customHeight="1" x14ac:dyDescent="0.2">
      <c r="F264" s="618"/>
      <c r="G264" s="618"/>
      <c r="H264" s="618"/>
      <c r="I264" s="618"/>
      <c r="N264" s="620"/>
      <c r="O264" s="620"/>
      <c r="P264" s="620"/>
      <c r="Q264" s="620"/>
      <c r="V264" s="618"/>
    </row>
    <row r="265" spans="2:22" ht="14.45" customHeight="1" x14ac:dyDescent="0.2">
      <c r="B265" s="665"/>
      <c r="C265" s="665"/>
      <c r="D265" s="665"/>
      <c r="E265" s="665"/>
      <c r="J265" s="665"/>
      <c r="K265" s="665"/>
      <c r="L265" s="665"/>
      <c r="M265" s="665"/>
      <c r="N265" s="620"/>
      <c r="O265" s="620"/>
      <c r="P265" s="620"/>
      <c r="Q265" s="620"/>
      <c r="R265" s="665"/>
      <c r="S265" s="665"/>
      <c r="T265" s="665"/>
      <c r="U265" s="665"/>
    </row>
    <row r="266" spans="2:22" ht="14.45" customHeight="1" x14ac:dyDescent="0.2">
      <c r="B266" s="665"/>
      <c r="C266" s="665"/>
      <c r="D266" s="665"/>
      <c r="E266" s="665"/>
      <c r="J266" s="665"/>
      <c r="K266" s="665"/>
      <c r="L266" s="665"/>
      <c r="M266" s="665"/>
      <c r="N266" s="620"/>
      <c r="O266" s="620"/>
      <c r="P266" s="620"/>
      <c r="Q266" s="620"/>
      <c r="R266" s="665"/>
      <c r="S266" s="665"/>
      <c r="T266" s="665"/>
      <c r="U266" s="665"/>
    </row>
    <row r="267" spans="2:22" ht="14.45" customHeight="1" x14ac:dyDescent="0.2">
      <c r="J267" s="665"/>
      <c r="K267" s="665"/>
      <c r="L267" s="665"/>
      <c r="M267" s="665"/>
      <c r="N267" s="620"/>
      <c r="O267" s="620"/>
      <c r="P267" s="620"/>
      <c r="Q267" s="620"/>
    </row>
    <row r="268" spans="2:22" ht="14.45" customHeight="1" x14ac:dyDescent="0.2">
      <c r="J268" s="665"/>
      <c r="K268" s="665"/>
      <c r="L268" s="665"/>
      <c r="M268" s="665"/>
      <c r="N268" s="620"/>
      <c r="O268" s="620"/>
      <c r="P268" s="620"/>
      <c r="Q268" s="620"/>
    </row>
    <row r="269" spans="2:22" ht="14.45" customHeight="1" x14ac:dyDescent="0.2">
      <c r="J269" s="665"/>
      <c r="K269" s="665"/>
      <c r="L269" s="665"/>
      <c r="M269" s="665"/>
      <c r="N269" s="620"/>
      <c r="O269" s="620"/>
      <c r="P269" s="620"/>
      <c r="Q269" s="620"/>
    </row>
    <row r="270" spans="2:22" ht="14.45" customHeight="1" x14ac:dyDescent="0.2">
      <c r="J270" s="665"/>
      <c r="K270" s="665"/>
      <c r="L270" s="665"/>
      <c r="M270" s="665"/>
      <c r="N270" s="620"/>
      <c r="O270" s="620"/>
      <c r="P270" s="620"/>
      <c r="Q270" s="620"/>
    </row>
    <row r="271" spans="2:22" ht="14.45" customHeight="1" x14ac:dyDescent="0.2">
      <c r="J271" s="665"/>
      <c r="K271" s="665"/>
      <c r="L271" s="665"/>
      <c r="M271" s="665"/>
      <c r="N271" s="620"/>
      <c r="O271" s="620"/>
      <c r="P271" s="620"/>
      <c r="Q271" s="620"/>
    </row>
    <row r="272" spans="2:22" ht="14.45" customHeight="1" x14ac:dyDescent="0.2">
      <c r="F272" s="667"/>
      <c r="G272" s="667"/>
      <c r="H272" s="667"/>
      <c r="I272" s="667"/>
      <c r="J272" s="665"/>
      <c r="K272" s="665"/>
      <c r="L272" s="665"/>
      <c r="M272" s="665"/>
      <c r="N272" s="620"/>
      <c r="O272" s="620"/>
      <c r="P272" s="620"/>
      <c r="Q272" s="620"/>
      <c r="V272" s="667"/>
    </row>
    <row r="273" spans="6:22" ht="14.45" customHeight="1" x14ac:dyDescent="0.2">
      <c r="F273" s="667"/>
      <c r="G273" s="667"/>
      <c r="H273" s="667"/>
      <c r="I273" s="667"/>
      <c r="J273" s="665"/>
      <c r="K273" s="665"/>
      <c r="L273" s="665"/>
      <c r="M273" s="665"/>
      <c r="N273" s="620"/>
      <c r="O273" s="620"/>
      <c r="P273" s="620"/>
      <c r="Q273" s="620"/>
      <c r="V273" s="667"/>
    </row>
    <row r="274" spans="6:22" ht="14.45" customHeight="1" x14ac:dyDescent="0.2">
      <c r="F274" s="667"/>
      <c r="G274" s="667"/>
      <c r="H274" s="667"/>
      <c r="I274" s="667"/>
      <c r="J274" s="665"/>
      <c r="K274" s="665"/>
      <c r="L274" s="665"/>
      <c r="M274" s="665"/>
      <c r="N274" s="620"/>
      <c r="O274" s="620"/>
      <c r="P274" s="620"/>
      <c r="Q274" s="620"/>
      <c r="V274" s="667"/>
    </row>
    <row r="275" spans="6:22" ht="14.45" customHeight="1" x14ac:dyDescent="0.2">
      <c r="F275" s="667"/>
      <c r="G275" s="667"/>
      <c r="H275" s="667"/>
      <c r="I275" s="667"/>
      <c r="J275" s="665"/>
      <c r="K275" s="665"/>
      <c r="L275" s="665"/>
      <c r="M275" s="665"/>
      <c r="N275" s="620"/>
      <c r="O275" s="620"/>
      <c r="P275" s="620"/>
      <c r="Q275" s="620"/>
      <c r="V275" s="667"/>
    </row>
    <row r="276" spans="6:22" ht="14.45" customHeight="1" x14ac:dyDescent="0.2">
      <c r="F276" s="667"/>
      <c r="G276" s="667"/>
      <c r="H276" s="667"/>
      <c r="I276" s="667"/>
      <c r="J276" s="665"/>
      <c r="K276" s="665"/>
      <c r="L276" s="665"/>
      <c r="M276" s="665"/>
      <c r="N276" s="620"/>
      <c r="O276" s="620"/>
      <c r="P276" s="620"/>
      <c r="Q276" s="620"/>
      <c r="V276" s="667"/>
    </row>
    <row r="277" spans="6:22" ht="14.45" customHeight="1" x14ac:dyDescent="0.2">
      <c r="F277" s="667"/>
      <c r="G277" s="667"/>
      <c r="H277" s="667"/>
      <c r="I277" s="667"/>
      <c r="J277" s="665"/>
      <c r="K277" s="665"/>
      <c r="L277" s="665"/>
      <c r="M277" s="665"/>
      <c r="N277" s="620"/>
      <c r="O277" s="620"/>
      <c r="P277" s="620"/>
      <c r="Q277" s="620"/>
      <c r="V277" s="667"/>
    </row>
    <row r="278" spans="6:22" ht="14.45" customHeight="1" x14ac:dyDescent="0.2">
      <c r="F278" s="667"/>
      <c r="G278" s="667"/>
      <c r="H278" s="667"/>
      <c r="I278" s="667"/>
      <c r="J278" s="665"/>
      <c r="K278" s="665"/>
      <c r="L278" s="665"/>
      <c r="M278" s="665"/>
      <c r="N278" s="620"/>
      <c r="O278" s="620"/>
      <c r="P278" s="620"/>
      <c r="Q278" s="620"/>
      <c r="V278" s="667"/>
    </row>
    <row r="279" spans="6:22" ht="14.45" customHeight="1" x14ac:dyDescent="0.2">
      <c r="F279" s="667"/>
      <c r="G279" s="667"/>
      <c r="H279" s="667"/>
      <c r="I279" s="667"/>
      <c r="J279" s="665"/>
      <c r="K279" s="665"/>
      <c r="L279" s="665"/>
      <c r="M279" s="665"/>
      <c r="N279" s="620"/>
      <c r="O279" s="620"/>
      <c r="P279" s="620"/>
      <c r="Q279" s="620"/>
      <c r="V279" s="667"/>
    </row>
    <row r="280" spans="6:22" ht="14.45" customHeight="1" x14ac:dyDescent="0.2">
      <c r="F280" s="667"/>
      <c r="G280" s="667"/>
      <c r="H280" s="667"/>
      <c r="I280" s="667"/>
      <c r="J280" s="665"/>
      <c r="K280" s="665"/>
      <c r="L280" s="665"/>
      <c r="M280" s="665"/>
      <c r="V280" s="667"/>
    </row>
    <row r="281" spans="6:22" ht="14.45" customHeight="1" x14ac:dyDescent="0.2">
      <c r="F281" s="667"/>
      <c r="G281" s="667"/>
      <c r="H281" s="667"/>
      <c r="I281" s="667"/>
      <c r="J281" s="665"/>
      <c r="K281" s="665"/>
      <c r="L281" s="665"/>
      <c r="M281" s="665"/>
      <c r="V281" s="667"/>
    </row>
    <row r="282" spans="6:22" ht="14.45" customHeight="1" x14ac:dyDescent="0.2">
      <c r="F282" s="667"/>
      <c r="G282" s="667"/>
      <c r="H282" s="667"/>
      <c r="I282" s="667"/>
      <c r="J282" s="665"/>
      <c r="K282" s="665"/>
      <c r="L282" s="665"/>
      <c r="M282" s="665"/>
      <c r="V282" s="667"/>
    </row>
    <row r="283" spans="6:22" ht="14.45" customHeight="1" x14ac:dyDescent="0.2">
      <c r="F283" s="667"/>
      <c r="G283" s="667"/>
      <c r="H283" s="667"/>
      <c r="I283" s="667"/>
      <c r="J283" s="665"/>
      <c r="K283" s="665"/>
      <c r="L283" s="665"/>
      <c r="M283" s="665"/>
      <c r="V283" s="667"/>
    </row>
    <row r="284" spans="6:22" ht="14.45" customHeight="1" x14ac:dyDescent="0.2">
      <c r="F284" s="667"/>
      <c r="G284" s="667"/>
      <c r="H284" s="667"/>
      <c r="I284" s="667"/>
      <c r="V284" s="667"/>
    </row>
  </sheetData>
  <mergeCells count="20">
    <mergeCell ref="B10:E10"/>
    <mergeCell ref="J10:M10"/>
    <mergeCell ref="R10:U10"/>
    <mergeCell ref="B12:B13"/>
    <mergeCell ref="J12:J13"/>
    <mergeCell ref="R12:R13"/>
    <mergeCell ref="J35:M35"/>
    <mergeCell ref="J37:J38"/>
    <mergeCell ref="J39:J40"/>
    <mergeCell ref="K39:K40"/>
    <mergeCell ref="L39:L40"/>
    <mergeCell ref="M39:M40"/>
    <mergeCell ref="B49:E49"/>
    <mergeCell ref="B51:B52"/>
    <mergeCell ref="R49:U49"/>
    <mergeCell ref="B53:B54"/>
    <mergeCell ref="C53:C54"/>
    <mergeCell ref="D53:D54"/>
    <mergeCell ref="E53:E54"/>
    <mergeCell ref="R51:R52"/>
  </mergeCells>
  <printOptions horizontalCentered="1" gridLinesSet="0"/>
  <pageMargins left="0.78740157480314965" right="0.78740157480314965" top="0.78740157480314965" bottom="0.51181102362204722" header="0.39370078740157483" footer="0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Q190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baseColWidth="10" defaultColWidth="10.140625" defaultRowHeight="15" customHeight="1" x14ac:dyDescent="0.2"/>
  <cols>
    <col min="1" max="1" width="15.140625" style="705" customWidth="1"/>
    <col min="2" max="2" width="17.42578125" style="705" customWidth="1"/>
    <col min="3" max="3" width="11.85546875" style="705" customWidth="1"/>
    <col min="4" max="4" width="8" style="705" bestFit="1" customWidth="1"/>
    <col min="5" max="5" width="9.5703125" style="705" customWidth="1"/>
    <col min="6" max="6" width="22.85546875" style="705" customWidth="1"/>
    <col min="7" max="9" width="11.85546875" style="705" customWidth="1"/>
    <col min="10" max="10" width="8.5703125" style="705" customWidth="1"/>
    <col min="11" max="11" width="30" style="705" bestFit="1" customWidth="1"/>
    <col min="12" max="12" width="30" style="705" customWidth="1"/>
    <col min="13" max="13" width="29.140625" style="705" customWidth="1"/>
    <col min="14" max="14" width="15.140625" style="705" customWidth="1"/>
    <col min="15" max="15" width="18.140625" style="705" customWidth="1"/>
    <col min="16" max="17" width="11.85546875" style="705" customWidth="1"/>
    <col min="18" max="16384" width="10.140625" style="705"/>
  </cols>
  <sheetData>
    <row r="1" spans="2:15" ht="12.95" customHeight="1" x14ac:dyDescent="0.2"/>
    <row r="2" spans="2:15" ht="12.95" customHeight="1" x14ac:dyDescent="0.2"/>
    <row r="3" spans="2:15" ht="12.95" customHeight="1" x14ac:dyDescent="0.2"/>
    <row r="4" spans="2:15" ht="12.95" customHeight="1" x14ac:dyDescent="0.2"/>
    <row r="5" spans="2:15" ht="12.95" customHeight="1" x14ac:dyDescent="0.2"/>
    <row r="6" spans="2:15" ht="12.95" customHeight="1" x14ac:dyDescent="0.2"/>
    <row r="7" spans="2:15" ht="12.95" customHeight="1" x14ac:dyDescent="0.2"/>
    <row r="8" spans="2:15" s="670" customFormat="1" ht="15" customHeight="1" x14ac:dyDescent="0.2">
      <c r="B8" s="668" t="s">
        <v>279</v>
      </c>
      <c r="C8" s="669"/>
      <c r="D8" s="669"/>
      <c r="E8" s="669"/>
      <c r="J8" s="834" t="s">
        <v>518</v>
      </c>
      <c r="K8" s="714"/>
      <c r="L8" s="714"/>
      <c r="M8" s="714"/>
      <c r="N8" s="714"/>
      <c r="O8" s="714"/>
    </row>
    <row r="9" spans="2:15" s="670" customFormat="1" ht="15" customHeight="1" x14ac:dyDescent="0.2">
      <c r="J9" s="714"/>
      <c r="K9" s="714"/>
      <c r="L9" s="714"/>
      <c r="M9" s="714"/>
      <c r="N9" s="714"/>
      <c r="O9" s="714"/>
    </row>
    <row r="10" spans="2:15" s="670" customFormat="1" ht="15" customHeight="1" x14ac:dyDescent="0.2">
      <c r="B10" s="671" t="s">
        <v>12540</v>
      </c>
      <c r="C10" s="672"/>
      <c r="D10" s="672"/>
      <c r="E10" s="672"/>
      <c r="F10" s="672"/>
      <c r="G10" s="672"/>
      <c r="J10" s="267" t="s">
        <v>811</v>
      </c>
      <c r="K10" s="726"/>
      <c r="L10" s="726"/>
      <c r="M10" s="726"/>
      <c r="N10" s="726"/>
      <c r="O10" s="726"/>
    </row>
    <row r="11" spans="2:15" s="670" customFormat="1" ht="15" customHeight="1" x14ac:dyDescent="0.2">
      <c r="B11" s="672"/>
      <c r="C11" s="672"/>
      <c r="D11" s="672"/>
      <c r="E11" s="672"/>
      <c r="F11" s="672"/>
      <c r="G11" s="672"/>
      <c r="J11" s="1260" t="s">
        <v>309</v>
      </c>
      <c r="K11" s="1324" t="s">
        <v>12472</v>
      </c>
      <c r="L11" s="1260" t="s">
        <v>310</v>
      </c>
      <c r="M11" s="1260" t="s">
        <v>311</v>
      </c>
      <c r="N11" s="1262" t="s">
        <v>312</v>
      </c>
      <c r="O11" s="1260" t="s">
        <v>110</v>
      </c>
    </row>
    <row r="12" spans="2:15" s="676" customFormat="1" ht="15" customHeight="1" x14ac:dyDescent="0.2">
      <c r="B12" s="673" t="s">
        <v>109</v>
      </c>
      <c r="C12" s="1329">
        <v>1799217</v>
      </c>
      <c r="D12" s="1329"/>
      <c r="E12" s="674"/>
      <c r="F12" s="675"/>
      <c r="G12" s="675"/>
      <c r="J12" s="1260" t="s">
        <v>313</v>
      </c>
      <c r="K12" s="1324"/>
      <c r="L12" s="1260"/>
      <c r="M12" s="1260"/>
      <c r="N12" s="1262"/>
      <c r="O12" s="1260"/>
    </row>
    <row r="13" spans="2:15" s="676" customFormat="1" ht="15" customHeight="1" x14ac:dyDescent="0.2">
      <c r="B13" s="677" t="s">
        <v>110</v>
      </c>
      <c r="C13" s="1322">
        <v>13164908075.617416</v>
      </c>
      <c r="D13" s="1322"/>
      <c r="E13" s="678"/>
      <c r="F13" s="675"/>
      <c r="G13" s="675"/>
      <c r="J13" s="727" t="s">
        <v>314</v>
      </c>
      <c r="K13" s="728" t="str">
        <f>+'S3-V-Ev'!C14</f>
        <v>Agosto de 1983</v>
      </c>
      <c r="L13" s="729" t="str">
        <f>CONCATENATE('S3-V-Ev'!E14,", ",'S3-V-Ev'!E15," y ",'S3-V-Ev'!E16)</f>
        <v>País Vasco, Cantabria y Navarra</v>
      </c>
      <c r="M13" s="730" t="str">
        <f>+'S3-V-Ev'!F14</f>
        <v>Inundación</v>
      </c>
      <c r="N13" s="731">
        <v>25664</v>
      </c>
      <c r="O13" s="731">
        <v>947905022.91699016</v>
      </c>
    </row>
    <row r="14" spans="2:15" s="676" customFormat="1" ht="15" customHeight="1" x14ac:dyDescent="0.2">
      <c r="B14" s="673" t="s">
        <v>290</v>
      </c>
      <c r="C14" s="1323">
        <v>7317.0207238023077</v>
      </c>
      <c r="D14" s="1323"/>
      <c r="E14" s="678"/>
      <c r="F14" s="675"/>
      <c r="G14" s="675"/>
      <c r="J14" s="732" t="s">
        <v>316</v>
      </c>
      <c r="K14" s="733" t="str">
        <f>+'S3-V-Ev'!C73</f>
        <v>Enero de 2009</v>
      </c>
      <c r="L14" s="734" t="str">
        <f>+'S3-V-Ev'!E73</f>
        <v>Generalizado</v>
      </c>
      <c r="M14" s="734" t="str">
        <f>+'S3-V-Ev'!F73</f>
        <v>TCA (Klaus)</v>
      </c>
      <c r="N14" s="735">
        <v>265236</v>
      </c>
      <c r="O14" s="735">
        <v>633751794.1930635</v>
      </c>
    </row>
    <row r="15" spans="2:15" s="676" customFormat="1" ht="15" customHeight="1" x14ac:dyDescent="0.2">
      <c r="B15" s="675"/>
      <c r="C15" s="675"/>
      <c r="D15" s="675"/>
      <c r="E15" s="675"/>
      <c r="F15" s="675"/>
      <c r="G15" s="675"/>
      <c r="J15" s="727" t="s">
        <v>320</v>
      </c>
      <c r="K15" s="728" t="str">
        <f>+'S3-V-Ev'!C81</f>
        <v>Mayo de 2011</v>
      </c>
      <c r="L15" s="730" t="str">
        <f>+'S3-V-Ev'!E81</f>
        <v>Murcia</v>
      </c>
      <c r="M15" s="730" t="str">
        <f>+'S3-V-Ev'!F81</f>
        <v>Terremoto (Lorca)</v>
      </c>
      <c r="N15" s="731">
        <v>28043</v>
      </c>
      <c r="O15" s="731">
        <v>583580713.21141577</v>
      </c>
    </row>
    <row r="16" spans="2:15" s="670" customFormat="1" ht="15" customHeight="1" x14ac:dyDescent="0.2">
      <c r="B16" s="672"/>
      <c r="C16" s="672"/>
      <c r="D16" s="672"/>
      <c r="E16" s="672"/>
      <c r="F16" s="672"/>
      <c r="G16" s="672"/>
      <c r="J16" s="732" t="s">
        <v>323</v>
      </c>
      <c r="K16" s="733" t="str">
        <f>+'S3-V-Ev'!C98</f>
        <v>Septiembre de 2019</v>
      </c>
      <c r="L16" s="736" t="str">
        <f>+'S3-V-Ev'!E98</f>
        <v>Sureste Peninsular</v>
      </c>
      <c r="M16" s="734" t="str">
        <f>+'S3-V-Ev'!F98</f>
        <v>Inundación</v>
      </c>
      <c r="N16" s="735">
        <v>56173</v>
      </c>
      <c r="O16" s="735">
        <v>471536352.09513927</v>
      </c>
    </row>
    <row r="17" spans="2:17" s="670" customFormat="1" ht="26.1" customHeight="1" x14ac:dyDescent="0.2">
      <c r="B17" s="672"/>
      <c r="C17" s="672"/>
      <c r="D17" s="672"/>
      <c r="E17" s="672"/>
      <c r="F17" s="672"/>
      <c r="G17" s="672"/>
      <c r="J17" s="727" t="s">
        <v>326</v>
      </c>
      <c r="K17" s="728" t="str">
        <f>+'S3-V-Ev'!C24</f>
        <v>Noviembre de 1987</v>
      </c>
      <c r="L17" s="729" t="str">
        <f>CONCATENATE('S3-V-Ev'!E24," y ",'S3-V-Ev'!E25)</f>
        <v>Cdad. Valenciana y Región de Murcia</v>
      </c>
      <c r="M17" s="730" t="str">
        <f>+'S3-V-Ev'!F24</f>
        <v>Inundación</v>
      </c>
      <c r="N17" s="731">
        <v>18800</v>
      </c>
      <c r="O17" s="731">
        <v>334530577.57271147</v>
      </c>
    </row>
    <row r="18" spans="2:17" s="670" customFormat="1" ht="15" customHeight="1" x14ac:dyDescent="0.2">
      <c r="H18" s="679"/>
      <c r="I18" s="679"/>
      <c r="J18" s="732" t="s">
        <v>328</v>
      </c>
      <c r="K18" s="733" t="str">
        <f>+'S3-V-Ev'!C12</f>
        <v>Octubre de 1982</v>
      </c>
      <c r="L18" s="734" t="str">
        <f>+'S3-V-Ev'!E12</f>
        <v>Cdad. Valenciana</v>
      </c>
      <c r="M18" s="734" t="str">
        <f>+'S3-V-Ev'!F12</f>
        <v>Inundación</v>
      </c>
      <c r="N18" s="735">
        <v>9136</v>
      </c>
      <c r="O18" s="735">
        <v>255449292.89770541</v>
      </c>
      <c r="P18" s="679"/>
      <c r="Q18" s="679"/>
    </row>
    <row r="19" spans="2:17" s="670" customFormat="1" ht="15" customHeight="1" x14ac:dyDescent="0.2">
      <c r="B19" s="680"/>
      <c r="C19" s="680"/>
      <c r="D19" s="680"/>
      <c r="E19" s="672"/>
      <c r="F19" s="672"/>
      <c r="G19" s="672"/>
      <c r="J19" s="727" t="s">
        <v>331</v>
      </c>
      <c r="K19" s="728" t="str">
        <f>+'S3-V-Ev'!C83</f>
        <v>Septiembre de 2012</v>
      </c>
      <c r="L19" s="729" t="str">
        <f>+'S3-V-Ev'!E83</f>
        <v>Sureste Peninsular</v>
      </c>
      <c r="M19" s="730" t="str">
        <f>+'S3-V-Ev'!F83</f>
        <v>Inundación y TCA</v>
      </c>
      <c r="N19" s="731">
        <v>25625</v>
      </c>
      <c r="O19" s="731">
        <v>252580724.94778034</v>
      </c>
    </row>
    <row r="20" spans="2:17" s="670" customFormat="1" ht="15" customHeight="1" x14ac:dyDescent="0.2">
      <c r="B20" s="1321" t="s">
        <v>291</v>
      </c>
      <c r="C20" s="1321"/>
      <c r="D20" s="1321"/>
      <c r="E20" s="1321"/>
      <c r="F20" s="1321"/>
      <c r="G20" s="1321"/>
      <c r="H20" s="676"/>
      <c r="I20" s="676"/>
      <c r="J20" s="732" t="s">
        <v>334</v>
      </c>
      <c r="K20" s="733" t="str">
        <f>+'S3-V-Ev'!C108</f>
        <v>Septiembre a diciembre de 2021</v>
      </c>
      <c r="L20" s="736" t="str">
        <f>+'S3-V-Ev'!E108</f>
        <v>La Palma</v>
      </c>
      <c r="M20" s="734" t="str">
        <f>+'S3-V-Ev'!F108</f>
        <v>Erupción volcánica y Terremoto</v>
      </c>
      <c r="N20" s="735">
        <v>10520</v>
      </c>
      <c r="O20" s="735">
        <v>250444411.01640892</v>
      </c>
      <c r="P20" s="676"/>
      <c r="Q20" s="676"/>
    </row>
    <row r="21" spans="2:17" s="670" customFormat="1" ht="25.5" x14ac:dyDescent="0.2">
      <c r="D21" s="681"/>
      <c r="E21" s="675"/>
      <c r="H21" s="676"/>
      <c r="I21" s="676"/>
      <c r="J21" s="727" t="s">
        <v>336</v>
      </c>
      <c r="K21" s="728" t="str">
        <f>+'S3-V-Ev'!C101</f>
        <v>Enero de 2020</v>
      </c>
      <c r="L21" s="730" t="str">
        <f>+'S3-V-Ev'!E101</f>
        <v>Generalizado</v>
      </c>
      <c r="M21" s="729" t="str">
        <f>+'S3-V-Ev'!F101</f>
        <v>Inundación, Embate de mar y TCA (Gloria)</v>
      </c>
      <c r="N21" s="731">
        <v>53714</v>
      </c>
      <c r="O21" s="731">
        <v>206087009.52608123</v>
      </c>
      <c r="P21" s="676"/>
      <c r="Q21" s="676"/>
    </row>
    <row r="22" spans="2:17" s="670" customFormat="1" ht="25.5" x14ac:dyDescent="0.2">
      <c r="B22" s="1330" t="s">
        <v>292</v>
      </c>
      <c r="C22" s="1330"/>
      <c r="D22" s="1037"/>
      <c r="E22" s="1038"/>
      <c r="F22" s="1330" t="s">
        <v>289</v>
      </c>
      <c r="G22" s="1330"/>
      <c r="H22" s="676"/>
      <c r="I22" s="676"/>
      <c r="J22" s="732" t="s">
        <v>338</v>
      </c>
      <c r="K22" s="733" t="str">
        <f>+'S3-V-Ev'!C33</f>
        <v>Noviembre 1989</v>
      </c>
      <c r="L22" s="736" t="str">
        <f>CONCATENATE('S3-V-Ev'!E33,", ",'S3-V-Ev'!E34," y ",'S3-V-Ev'!E25)</f>
        <v>Andalucia Este, Andalucia Oeste y Región de Murcia</v>
      </c>
      <c r="M22" s="734" t="str">
        <f>+'S3-V-Ev'!F33</f>
        <v>Inundación</v>
      </c>
      <c r="N22" s="735">
        <v>7548</v>
      </c>
      <c r="O22" s="735">
        <v>187203043.40157431</v>
      </c>
      <c r="P22" s="676"/>
      <c r="Q22" s="676"/>
    </row>
    <row r="23" spans="2:17" s="670" customFormat="1" ht="15" customHeight="1" x14ac:dyDescent="0.2">
      <c r="B23" s="621" t="s">
        <v>0</v>
      </c>
      <c r="C23" s="621" t="s">
        <v>8</v>
      </c>
      <c r="D23" s="681"/>
      <c r="E23" s="675"/>
      <c r="F23" s="682" t="s">
        <v>293</v>
      </c>
      <c r="G23" s="621" t="s">
        <v>8</v>
      </c>
      <c r="H23" s="676"/>
      <c r="I23" s="676"/>
      <c r="J23" s="331"/>
      <c r="K23" s="737"/>
      <c r="L23" s="737"/>
      <c r="M23" s="331" t="s">
        <v>4</v>
      </c>
      <c r="N23" s="499">
        <v>500459</v>
      </c>
      <c r="O23" s="499">
        <v>4123068941.7788701</v>
      </c>
      <c r="P23" s="676"/>
      <c r="Q23" s="676"/>
    </row>
    <row r="24" spans="2:17" s="670" customFormat="1" ht="15" customHeight="1" x14ac:dyDescent="0.2">
      <c r="B24" s="683" t="s">
        <v>124</v>
      </c>
      <c r="C24" s="684">
        <v>8.1669334013383317</v>
      </c>
      <c r="E24" s="681"/>
      <c r="F24" s="685" t="s">
        <v>175</v>
      </c>
      <c r="G24" s="686">
        <v>12.332692861332934</v>
      </c>
      <c r="H24" s="676"/>
      <c r="I24" s="676"/>
      <c r="J24" s="676"/>
      <c r="K24" s="676"/>
      <c r="L24" s="676"/>
      <c r="M24" s="676"/>
      <c r="N24" s="676"/>
      <c r="O24" s="676"/>
      <c r="P24" s="676"/>
      <c r="Q24" s="676"/>
    </row>
    <row r="25" spans="2:17" s="670" customFormat="1" ht="15" customHeight="1" x14ac:dyDescent="0.2">
      <c r="B25" s="687" t="s">
        <v>145</v>
      </c>
      <c r="C25" s="688">
        <v>6.7842017364496634</v>
      </c>
      <c r="E25" s="681"/>
      <c r="F25" s="690" t="s">
        <v>213</v>
      </c>
      <c r="G25" s="1068">
        <v>10.780282394556556</v>
      </c>
      <c r="H25" s="676"/>
      <c r="I25" s="676"/>
      <c r="J25" s="676"/>
      <c r="K25" s="1040"/>
      <c r="L25" s="676"/>
      <c r="M25" s="676"/>
      <c r="N25" s="676"/>
      <c r="O25" s="676"/>
      <c r="P25" s="676"/>
      <c r="Q25" s="676"/>
    </row>
    <row r="26" spans="2:17" s="670" customFormat="1" ht="15" customHeight="1" x14ac:dyDescent="0.2">
      <c r="B26" s="683">
        <v>2019</v>
      </c>
      <c r="C26" s="684">
        <v>6.0128969310456908</v>
      </c>
      <c r="E26" s="681"/>
      <c r="F26" s="685" t="s">
        <v>215</v>
      </c>
      <c r="G26" s="686">
        <v>9.8485125706284666</v>
      </c>
      <c r="H26" s="676"/>
      <c r="I26" s="676"/>
      <c r="J26" s="1042"/>
      <c r="K26" s="1045"/>
      <c r="L26" s="1046"/>
      <c r="M26" s="676"/>
      <c r="N26" s="676"/>
      <c r="O26" s="676"/>
      <c r="P26" s="676"/>
      <c r="Q26" s="676"/>
    </row>
    <row r="27" spans="2:17" s="670" customFormat="1" ht="15" customHeight="1" x14ac:dyDescent="0.2">
      <c r="B27" s="687" t="s">
        <v>147</v>
      </c>
      <c r="C27" s="688">
        <v>5.8645172897591999</v>
      </c>
      <c r="E27" s="681"/>
      <c r="F27" s="690" t="s">
        <v>197</v>
      </c>
      <c r="G27" s="1068">
        <v>8.245607968699229</v>
      </c>
      <c r="H27" s="676"/>
      <c r="I27" s="676"/>
      <c r="J27" s="676"/>
      <c r="K27" s="1045"/>
      <c r="L27" s="1046"/>
      <c r="M27" s="676"/>
      <c r="N27" s="676"/>
      <c r="O27" s="676"/>
      <c r="P27" s="676"/>
      <c r="Q27" s="676"/>
    </row>
    <row r="28" spans="2:17" s="670" customFormat="1" ht="15" customHeight="1" x14ac:dyDescent="0.2">
      <c r="B28" s="683" t="s">
        <v>112</v>
      </c>
      <c r="C28" s="684">
        <v>5.0685902628175805</v>
      </c>
      <c r="E28" s="1119"/>
      <c r="F28" s="685" t="s">
        <v>187</v>
      </c>
      <c r="G28" s="686">
        <v>5.7932538138499714</v>
      </c>
      <c r="H28" s="676"/>
      <c r="I28" s="676"/>
      <c r="J28" s="676"/>
      <c r="K28" s="1045"/>
      <c r="L28" s="1046"/>
      <c r="M28" s="676"/>
      <c r="N28" s="676"/>
      <c r="O28" s="676"/>
      <c r="P28" s="676"/>
      <c r="Q28" s="676"/>
    </row>
    <row r="29" spans="2:17" s="670" customFormat="1" ht="15" customHeight="1" x14ac:dyDescent="0.2">
      <c r="B29" s="687">
        <v>2021</v>
      </c>
      <c r="C29" s="688">
        <v>4.3055275774667114</v>
      </c>
      <c r="E29" s="681"/>
      <c r="F29" s="690" t="s">
        <v>170</v>
      </c>
      <c r="G29" s="1068">
        <v>5.5213432689469562</v>
      </c>
      <c r="H29" s="676"/>
      <c r="I29" s="676"/>
      <c r="J29" s="676"/>
      <c r="K29" s="1045"/>
      <c r="L29" s="1046"/>
      <c r="M29" s="676"/>
      <c r="N29" s="676"/>
      <c r="O29" s="676"/>
      <c r="P29" s="676"/>
      <c r="Q29" s="676"/>
    </row>
    <row r="30" spans="2:17" s="670" customFormat="1" ht="15" customHeight="1" x14ac:dyDescent="0.2">
      <c r="B30" s="683" t="s">
        <v>146</v>
      </c>
      <c r="C30" s="684">
        <v>4.1118402859062444</v>
      </c>
      <c r="E30" s="1119"/>
      <c r="F30" s="685" t="s">
        <v>196</v>
      </c>
      <c r="G30" s="686">
        <v>4.9525657247421737</v>
      </c>
      <c r="H30" s="676"/>
      <c r="I30" s="676"/>
      <c r="J30" s="676"/>
      <c r="K30" s="1045"/>
      <c r="L30" s="1046"/>
      <c r="M30" s="676"/>
      <c r="N30" s="676"/>
      <c r="O30" s="676"/>
      <c r="P30" s="676"/>
      <c r="Q30" s="676"/>
    </row>
    <row r="31" spans="2:17" s="670" customFormat="1" ht="15" customHeight="1" x14ac:dyDescent="0.2">
      <c r="B31" s="691" t="s">
        <v>163</v>
      </c>
      <c r="C31" s="688">
        <v>59.585492515216579</v>
      </c>
      <c r="E31" s="1119"/>
      <c r="F31" s="690" t="s">
        <v>205</v>
      </c>
      <c r="G31" s="1068">
        <v>3.6930570735553849</v>
      </c>
      <c r="H31" s="676"/>
      <c r="I31" s="676"/>
      <c r="J31" s="676"/>
      <c r="K31" s="1045"/>
      <c r="L31" s="1046"/>
      <c r="M31" s="676"/>
      <c r="N31" s="676"/>
      <c r="O31" s="676"/>
      <c r="P31" s="676"/>
      <c r="Q31" s="676"/>
    </row>
    <row r="32" spans="2:17" s="670" customFormat="1" ht="15" customHeight="1" x14ac:dyDescent="0.2">
      <c r="B32" s="544" t="s">
        <v>4</v>
      </c>
      <c r="C32" s="499">
        <v>99.9</v>
      </c>
      <c r="D32" s="1117"/>
      <c r="E32" s="1119"/>
      <c r="F32" s="685" t="s">
        <v>195</v>
      </c>
      <c r="G32" s="686">
        <v>3.5458576578371273</v>
      </c>
      <c r="H32" s="676"/>
      <c r="I32" s="676"/>
      <c r="J32" s="676"/>
      <c r="K32" s="1046"/>
      <c r="L32" s="1046"/>
      <c r="M32" s="676"/>
      <c r="N32" s="676"/>
      <c r="O32" s="676"/>
      <c r="P32" s="676"/>
      <c r="Q32" s="676"/>
    </row>
    <row r="33" spans="2:17" s="670" customFormat="1" ht="15" customHeight="1" x14ac:dyDescent="0.2">
      <c r="B33" s="675"/>
      <c r="C33" s="675"/>
      <c r="E33" s="1119"/>
      <c r="F33" s="690" t="s">
        <v>210</v>
      </c>
      <c r="G33" s="1068">
        <v>2.739390537220983</v>
      </c>
      <c r="K33" s="1047"/>
      <c r="L33" s="1048"/>
    </row>
    <row r="34" spans="2:17" s="670" customFormat="1" ht="15" customHeight="1" x14ac:dyDescent="0.2">
      <c r="B34" s="675"/>
      <c r="C34" s="675"/>
      <c r="D34" s="675"/>
      <c r="E34" s="675"/>
      <c r="F34" s="685" t="s">
        <v>174</v>
      </c>
      <c r="G34" s="686">
        <v>2.2396010627243563</v>
      </c>
      <c r="H34" s="676"/>
      <c r="I34" s="676"/>
      <c r="J34" s="676"/>
      <c r="K34" s="1040"/>
      <c r="L34" s="676"/>
      <c r="M34" s="676"/>
      <c r="N34" s="676"/>
      <c r="O34" s="676"/>
      <c r="P34" s="676"/>
      <c r="Q34" s="676"/>
    </row>
    <row r="35" spans="2:17" s="670" customFormat="1" ht="15" customHeight="1" x14ac:dyDescent="0.2">
      <c r="E35" s="675"/>
      <c r="F35" s="690" t="s">
        <v>198</v>
      </c>
      <c r="G35" s="1068">
        <v>2.1713825106893831</v>
      </c>
      <c r="H35" s="692"/>
      <c r="I35" s="692"/>
      <c r="J35" s="692"/>
      <c r="K35" s="1039"/>
      <c r="L35" s="692"/>
      <c r="M35" s="692"/>
      <c r="N35" s="692"/>
      <c r="O35" s="692"/>
      <c r="P35" s="692"/>
      <c r="Q35" s="692"/>
    </row>
    <row r="36" spans="2:17" s="670" customFormat="1" ht="15" customHeight="1" x14ac:dyDescent="0.2">
      <c r="B36" s="1331" t="s">
        <v>299</v>
      </c>
      <c r="C36" s="1331"/>
      <c r="D36" s="1331"/>
      <c r="E36" s="675"/>
      <c r="F36" s="1057" t="s">
        <v>163</v>
      </c>
      <c r="G36" s="1041">
        <v>28.336452555216464</v>
      </c>
      <c r="H36" s="1043"/>
      <c r="I36" s="1043"/>
      <c r="J36" s="676"/>
      <c r="K36" s="1040"/>
      <c r="L36" s="676"/>
      <c r="M36" s="676"/>
      <c r="N36" s="676"/>
      <c r="O36" s="676"/>
      <c r="P36" s="676"/>
      <c r="Q36" s="676"/>
    </row>
    <row r="37" spans="2:17" s="670" customFormat="1" ht="15" customHeight="1" x14ac:dyDescent="0.2">
      <c r="B37" s="1319" t="s">
        <v>154</v>
      </c>
      <c r="C37" s="1319"/>
      <c r="D37" s="621" t="s">
        <v>8</v>
      </c>
      <c r="E37" s="675"/>
      <c r="F37" s="694" t="s">
        <v>4</v>
      </c>
      <c r="G37" s="499">
        <v>100.2</v>
      </c>
      <c r="H37" s="1118"/>
      <c r="I37" s="676"/>
      <c r="J37" s="676"/>
      <c r="K37" s="676"/>
      <c r="L37" s="676"/>
      <c r="M37" s="676"/>
      <c r="N37" s="676"/>
      <c r="O37" s="676"/>
      <c r="P37" s="676"/>
      <c r="Q37" s="676"/>
    </row>
    <row r="38" spans="2:17" s="670" customFormat="1" ht="15.75" customHeight="1" x14ac:dyDescent="0.2">
      <c r="B38" s="1332" t="s">
        <v>155</v>
      </c>
      <c r="C38" s="1332"/>
      <c r="D38" s="837">
        <v>64.092905016852498</v>
      </c>
      <c r="E38" s="675"/>
      <c r="F38" s="1335" t="s">
        <v>300</v>
      </c>
      <c r="G38" s="1335"/>
      <c r="H38" s="676"/>
      <c r="I38" s="676"/>
      <c r="J38" s="676"/>
      <c r="K38" s="676"/>
      <c r="L38" s="676"/>
      <c r="M38" s="676"/>
      <c r="N38" s="676"/>
      <c r="O38" s="676"/>
      <c r="P38" s="676"/>
      <c r="Q38" s="676"/>
    </row>
    <row r="39" spans="2:17" s="670" customFormat="1" ht="15" customHeight="1" x14ac:dyDescent="0.2">
      <c r="B39" s="1333" t="s">
        <v>301</v>
      </c>
      <c r="C39" s="1333"/>
      <c r="D39" s="838">
        <v>18.603639394854415</v>
      </c>
      <c r="E39" s="675"/>
      <c r="F39" s="1336"/>
      <c r="G39" s="1336"/>
      <c r="H39" s="676"/>
      <c r="I39" s="676"/>
      <c r="J39" s="676"/>
      <c r="K39" s="1044"/>
      <c r="L39" s="1050"/>
      <c r="M39" s="676"/>
      <c r="N39" s="676"/>
      <c r="O39" s="676"/>
      <c r="P39" s="676"/>
      <c r="Q39" s="676"/>
    </row>
    <row r="40" spans="2:17" s="670" customFormat="1" ht="15" customHeight="1" x14ac:dyDescent="0.2">
      <c r="B40" s="1332" t="s">
        <v>164</v>
      </c>
      <c r="C40" s="1332"/>
      <c r="D40" s="837">
        <v>5.3471338948108942</v>
      </c>
      <c r="E40" s="675"/>
      <c r="F40" s="675"/>
      <c r="G40" s="675"/>
      <c r="H40" s="676"/>
      <c r="I40" s="676"/>
      <c r="J40" s="676"/>
      <c r="K40" s="1044"/>
      <c r="L40" s="1050"/>
      <c r="M40" s="676"/>
      <c r="N40" s="676"/>
      <c r="O40" s="676"/>
      <c r="P40" s="676"/>
      <c r="Q40" s="676"/>
    </row>
    <row r="41" spans="2:17" s="670" customFormat="1" ht="15" customHeight="1" x14ac:dyDescent="0.2">
      <c r="B41" s="1318" t="s">
        <v>156</v>
      </c>
      <c r="C41" s="1318"/>
      <c r="D41" s="838">
        <v>4.8210504381696007</v>
      </c>
      <c r="E41" s="675"/>
      <c r="F41" s="675"/>
      <c r="G41" s="675"/>
      <c r="H41" s="676"/>
      <c r="I41" s="676"/>
      <c r="J41" s="676"/>
      <c r="K41" s="1042"/>
      <c r="L41" s="1049"/>
      <c r="M41" s="676"/>
      <c r="N41" s="676"/>
      <c r="O41" s="676"/>
      <c r="P41" s="676"/>
      <c r="Q41" s="676"/>
    </row>
    <row r="42" spans="2:17" s="670" customFormat="1" ht="15" customHeight="1" x14ac:dyDescent="0.2">
      <c r="B42" s="1320" t="s">
        <v>159</v>
      </c>
      <c r="C42" s="1320"/>
      <c r="D42" s="839">
        <v>4.6011906017010666</v>
      </c>
      <c r="E42" s="699"/>
      <c r="F42" s="675"/>
      <c r="G42" s="700"/>
      <c r="H42" s="676"/>
      <c r="I42" s="676"/>
      <c r="J42" s="676"/>
      <c r="K42" s="1044"/>
      <c r="L42" s="1050"/>
      <c r="M42" s="676"/>
      <c r="N42" s="676"/>
      <c r="O42" s="676"/>
      <c r="P42" s="676"/>
      <c r="Q42" s="676"/>
    </row>
    <row r="43" spans="2:17" s="670" customFormat="1" ht="15.75" customHeight="1" x14ac:dyDescent="0.2">
      <c r="B43" s="1334" t="s">
        <v>651</v>
      </c>
      <c r="C43" s="1334"/>
      <c r="D43" s="1070">
        <v>1.8277373891573128</v>
      </c>
      <c r="E43" s="675"/>
      <c r="F43" s="700"/>
      <c r="G43" s="700"/>
      <c r="H43" s="676"/>
      <c r="I43" s="676"/>
      <c r="J43" s="676"/>
      <c r="K43" s="1042"/>
      <c r="L43" s="1049"/>
      <c r="M43" s="676"/>
      <c r="N43" s="676"/>
      <c r="O43" s="676"/>
      <c r="P43" s="676"/>
      <c r="Q43" s="676"/>
    </row>
    <row r="44" spans="2:17" s="670" customFormat="1" ht="15.75" customHeight="1" x14ac:dyDescent="0.2">
      <c r="B44" s="1320" t="s">
        <v>163</v>
      </c>
      <c r="C44" s="1320"/>
      <c r="D44" s="1069">
        <v>0.80634326445421889</v>
      </c>
      <c r="E44" s="675"/>
      <c r="F44" s="700"/>
      <c r="G44" s="700"/>
      <c r="H44" s="676"/>
      <c r="I44" s="676"/>
      <c r="J44" s="676"/>
      <c r="K44" s="1044"/>
      <c r="L44" s="1050"/>
      <c r="M44" s="676"/>
      <c r="N44" s="676"/>
      <c r="O44" s="676"/>
      <c r="P44" s="676"/>
      <c r="Q44" s="676"/>
    </row>
    <row r="45" spans="2:17" s="670" customFormat="1" ht="15.75" customHeight="1" x14ac:dyDescent="0.2">
      <c r="B45" s="694" t="s">
        <v>4</v>
      </c>
      <c r="C45" s="694"/>
      <c r="D45" s="286">
        <v>100.1</v>
      </c>
      <c r="E45" s="1117"/>
      <c r="F45" s="675"/>
      <c r="G45" s="675"/>
      <c r="H45" s="676"/>
      <c r="I45" s="676"/>
      <c r="J45" s="676"/>
      <c r="K45" s="1042"/>
      <c r="L45" s="1049"/>
      <c r="M45" s="676"/>
      <c r="N45" s="676"/>
      <c r="O45" s="676"/>
      <c r="P45" s="676"/>
      <c r="Q45" s="676"/>
    </row>
    <row r="46" spans="2:17" s="670" customFormat="1" ht="15.75" customHeight="1" x14ac:dyDescent="0.2">
      <c r="B46" s="701"/>
      <c r="C46" s="701"/>
      <c r="D46" s="701"/>
      <c r="E46" s="675"/>
      <c r="F46" s="675"/>
      <c r="G46" s="675"/>
      <c r="H46" s="676"/>
      <c r="I46" s="676"/>
      <c r="J46" s="676"/>
      <c r="K46" s="1042"/>
      <c r="L46" s="1049"/>
      <c r="M46" s="676"/>
      <c r="N46" s="676"/>
      <c r="O46" s="676"/>
      <c r="P46" s="676"/>
      <c r="Q46" s="676"/>
    </row>
    <row r="47" spans="2:17" s="670" customFormat="1" ht="15.75" customHeight="1" x14ac:dyDescent="0.2">
      <c r="B47" s="701"/>
      <c r="C47" s="701"/>
      <c r="D47" s="701"/>
      <c r="E47" s="675"/>
      <c r="F47" s="675"/>
      <c r="G47" s="675"/>
      <c r="H47" s="676"/>
      <c r="I47" s="676"/>
      <c r="J47" s="676"/>
      <c r="K47" s="1042"/>
      <c r="L47" s="1049"/>
      <c r="M47" s="676"/>
      <c r="N47" s="676"/>
      <c r="O47" s="676"/>
      <c r="P47" s="676"/>
      <c r="Q47" s="676"/>
    </row>
    <row r="48" spans="2:17" s="670" customFormat="1" ht="15" customHeight="1" x14ac:dyDescent="0.2">
      <c r="B48" s="701"/>
      <c r="C48" s="701"/>
      <c r="D48" s="701"/>
      <c r="E48" s="676"/>
      <c r="F48" s="676"/>
      <c r="G48" s="676"/>
      <c r="H48" s="676"/>
      <c r="I48" s="676"/>
      <c r="J48" s="676"/>
      <c r="K48" s="1044"/>
      <c r="L48" s="1050"/>
      <c r="M48" s="676"/>
      <c r="N48" s="676"/>
      <c r="O48" s="676"/>
      <c r="P48" s="676"/>
      <c r="Q48" s="676"/>
    </row>
    <row r="49" spans="2:17" s="670" customFormat="1" ht="15" customHeight="1" x14ac:dyDescent="0.2">
      <c r="B49" s="702"/>
      <c r="C49" s="702"/>
      <c r="D49" s="702"/>
      <c r="E49" s="676"/>
      <c r="F49" s="676"/>
      <c r="G49" s="676"/>
      <c r="H49" s="676"/>
      <c r="I49" s="676"/>
      <c r="J49" s="676"/>
      <c r="K49" s="676"/>
      <c r="L49" s="1051"/>
      <c r="M49" s="676"/>
      <c r="N49" s="676"/>
      <c r="O49" s="676"/>
      <c r="P49" s="676"/>
      <c r="Q49" s="676"/>
    </row>
    <row r="50" spans="2:17" s="670" customFormat="1" ht="15" customHeight="1" x14ac:dyDescent="0.2">
      <c r="B50" s="702"/>
      <c r="C50" s="702"/>
      <c r="D50" s="702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  <c r="P50" s="676"/>
      <c r="Q50" s="676"/>
    </row>
    <row r="51" spans="2:17" s="670" customFormat="1" ht="15" customHeight="1" x14ac:dyDescent="0.2">
      <c r="B51" s="702"/>
      <c r="C51" s="702"/>
      <c r="D51" s="676"/>
      <c r="E51" s="672"/>
      <c r="F51" s="672"/>
      <c r="G51" s="672"/>
      <c r="H51" s="676"/>
      <c r="I51" s="676"/>
      <c r="J51" s="676"/>
      <c r="K51" s="676"/>
      <c r="L51" s="676"/>
      <c r="M51" s="676"/>
      <c r="N51" s="676"/>
      <c r="O51" s="676"/>
      <c r="P51" s="676"/>
      <c r="Q51" s="676"/>
    </row>
    <row r="52" spans="2:17" s="670" customFormat="1" ht="15" customHeight="1" x14ac:dyDescent="0.2">
      <c r="B52" s="671" t="s">
        <v>12541</v>
      </c>
      <c r="C52" s="706"/>
      <c r="D52" s="672"/>
      <c r="E52" s="672"/>
      <c r="F52" s="672"/>
      <c r="G52" s="672"/>
      <c r="H52" s="676"/>
      <c r="I52" s="676"/>
      <c r="J52" s="676"/>
      <c r="K52" s="676"/>
      <c r="L52" s="676"/>
      <c r="M52" s="676"/>
      <c r="N52" s="676"/>
      <c r="O52" s="676"/>
      <c r="P52" s="676"/>
      <c r="Q52" s="676"/>
    </row>
    <row r="53" spans="2:17" s="670" customFormat="1" ht="15" customHeight="1" x14ac:dyDescent="0.2">
      <c r="B53" s="672"/>
      <c r="C53" s="672"/>
      <c r="D53" s="672"/>
      <c r="E53" s="672"/>
      <c r="F53" s="672"/>
      <c r="G53" s="672"/>
      <c r="H53" s="676"/>
      <c r="I53" s="676"/>
      <c r="J53" s="676"/>
      <c r="K53" s="676"/>
      <c r="L53" s="676"/>
      <c r="M53" s="676"/>
      <c r="N53" s="676"/>
      <c r="O53" s="676"/>
      <c r="P53" s="676"/>
      <c r="Q53" s="676"/>
    </row>
    <row r="54" spans="2:17" s="670" customFormat="1" ht="15" customHeight="1" x14ac:dyDescent="0.2">
      <c r="B54" s="673" t="s">
        <v>302</v>
      </c>
      <c r="C54" s="1329">
        <v>1623340</v>
      </c>
      <c r="D54" s="1329"/>
      <c r="E54" s="672"/>
      <c r="F54" s="672"/>
      <c r="G54" s="672"/>
      <c r="H54" s="676"/>
      <c r="I54" s="676"/>
      <c r="J54" s="676"/>
      <c r="K54" s="676"/>
      <c r="L54" s="676"/>
      <c r="M54" s="676"/>
      <c r="N54" s="676"/>
      <c r="O54" s="676"/>
      <c r="P54" s="676"/>
      <c r="Q54" s="676"/>
    </row>
    <row r="55" spans="2:17" s="670" customFormat="1" ht="15" customHeight="1" x14ac:dyDescent="0.2">
      <c r="B55" s="677" t="s">
        <v>110</v>
      </c>
      <c r="C55" s="1322">
        <v>10254980039.000675</v>
      </c>
      <c r="D55" s="1322"/>
      <c r="E55" s="672"/>
      <c r="F55" s="672"/>
      <c r="G55" s="672"/>
      <c r="H55" s="676"/>
      <c r="I55" s="676"/>
      <c r="J55" s="676"/>
      <c r="K55" s="676"/>
      <c r="L55" s="676"/>
      <c r="M55" s="676"/>
      <c r="N55" s="676"/>
      <c r="O55" s="676"/>
      <c r="P55" s="676"/>
      <c r="Q55" s="676"/>
    </row>
    <row r="56" spans="2:17" s="670" customFormat="1" ht="15" customHeight="1" x14ac:dyDescent="0.2">
      <c r="B56" s="673" t="s">
        <v>290</v>
      </c>
      <c r="C56" s="1323">
        <v>6317.2102202869855</v>
      </c>
      <c r="D56" s="1323"/>
      <c r="E56" s="672"/>
      <c r="F56" s="672"/>
      <c r="G56" s="672"/>
      <c r="H56" s="703"/>
      <c r="I56" s="703"/>
      <c r="J56" s="703"/>
      <c r="K56" s="703"/>
      <c r="L56" s="703"/>
      <c r="M56" s="703"/>
      <c r="N56" s="703"/>
      <c r="O56" s="703"/>
      <c r="P56" s="703"/>
      <c r="Q56" s="703"/>
    </row>
    <row r="57" spans="2:17" ht="15" customHeight="1" x14ac:dyDescent="0.2">
      <c r="B57" s="672"/>
      <c r="C57" s="672"/>
      <c r="D57" s="672"/>
      <c r="E57" s="672"/>
      <c r="F57" s="672"/>
      <c r="G57" s="672"/>
      <c r="H57" s="703"/>
      <c r="I57" s="703"/>
      <c r="J57" s="703"/>
      <c r="K57" s="703"/>
      <c r="L57" s="703"/>
      <c r="M57" s="703"/>
      <c r="N57" s="703"/>
      <c r="O57" s="703"/>
      <c r="P57" s="703"/>
      <c r="Q57" s="703"/>
    </row>
    <row r="58" spans="2:17" ht="15" customHeight="1" x14ac:dyDescent="0.2">
      <c r="B58" s="672"/>
      <c r="C58" s="672"/>
      <c r="D58" s="672"/>
      <c r="E58" s="1058"/>
      <c r="F58" s="1058"/>
      <c r="G58" s="1058"/>
      <c r="H58" s="703"/>
      <c r="I58" s="703"/>
      <c r="J58" s="703"/>
      <c r="K58" s="703"/>
      <c r="L58" s="703"/>
      <c r="M58" s="703"/>
      <c r="N58" s="703"/>
      <c r="O58" s="703"/>
      <c r="P58" s="703"/>
      <c r="Q58" s="703"/>
    </row>
    <row r="59" spans="2:17" ht="15" customHeight="1" x14ac:dyDescent="0.2">
      <c r="B59" s="1321" t="s">
        <v>291</v>
      </c>
      <c r="C59" s="1321"/>
      <c r="D59" s="1321"/>
      <c r="E59" s="1321"/>
      <c r="F59" s="1321"/>
      <c r="G59" s="1321"/>
      <c r="H59" s="703"/>
      <c r="I59" s="703"/>
      <c r="J59" s="703"/>
      <c r="K59" s="703"/>
      <c r="L59" s="703"/>
      <c r="M59" s="703"/>
      <c r="N59" s="703"/>
      <c r="O59" s="703"/>
      <c r="P59" s="703"/>
      <c r="Q59" s="703"/>
    </row>
    <row r="60" spans="2:17" ht="15" customHeight="1" x14ac:dyDescent="0.2">
      <c r="B60" s="707"/>
      <c r="C60" s="707"/>
      <c r="D60" s="707"/>
      <c r="E60" s="707"/>
      <c r="F60" s="707"/>
      <c r="G60" s="707"/>
      <c r="H60" s="703"/>
      <c r="I60" s="703"/>
      <c r="J60" s="703"/>
      <c r="K60" s="703"/>
      <c r="L60" s="703"/>
      <c r="M60" s="703"/>
      <c r="N60" s="703"/>
      <c r="O60" s="703"/>
      <c r="P60" s="703"/>
      <c r="Q60" s="703"/>
    </row>
    <row r="61" spans="2:17" ht="15" customHeight="1" x14ac:dyDescent="0.2">
      <c r="B61" s="1163"/>
      <c r="C61" s="1163"/>
      <c r="D61" s="1163"/>
      <c r="E61" s="1163"/>
      <c r="F61" s="1163"/>
      <c r="G61" s="1163"/>
      <c r="H61" s="703"/>
      <c r="I61" s="703"/>
      <c r="J61" s="703"/>
      <c r="K61" s="703"/>
      <c r="L61" s="703"/>
      <c r="M61" s="703"/>
      <c r="N61" s="703"/>
      <c r="O61" s="703"/>
      <c r="P61" s="703"/>
      <c r="Q61" s="703"/>
    </row>
    <row r="62" spans="2:17" ht="15" customHeight="1" x14ac:dyDescent="0.2">
      <c r="B62" s="707"/>
      <c r="C62" s="707"/>
      <c r="D62" s="707"/>
      <c r="E62" s="675"/>
      <c r="F62" s="675"/>
      <c r="G62" s="675"/>
      <c r="H62" s="704"/>
      <c r="I62" s="704"/>
      <c r="J62" s="704"/>
      <c r="K62" s="704"/>
      <c r="L62" s="704"/>
      <c r="M62" s="704"/>
      <c r="N62" s="704"/>
      <c r="O62" s="704"/>
      <c r="P62" s="704"/>
      <c r="Q62" s="704"/>
    </row>
    <row r="63" spans="2:17" ht="15" customHeight="1" x14ac:dyDescent="0.2">
      <c r="B63" s="1331" t="s">
        <v>303</v>
      </c>
      <c r="C63" s="1331"/>
      <c r="D63" s="1331"/>
      <c r="E63" s="675"/>
      <c r="F63" s="1325" t="s">
        <v>743</v>
      </c>
      <c r="G63" s="1325"/>
    </row>
    <row r="64" spans="2:17" ht="15" customHeight="1" x14ac:dyDescent="0.2">
      <c r="B64" s="1162" t="s">
        <v>7</v>
      </c>
      <c r="C64" s="1162"/>
      <c r="D64" s="1161" t="s">
        <v>8</v>
      </c>
      <c r="E64" s="675"/>
      <c r="F64" s="1325"/>
      <c r="G64" s="1325"/>
    </row>
    <row r="65" spans="2:12" ht="15" customHeight="1" x14ac:dyDescent="0.2">
      <c r="B65" s="1175" t="s">
        <v>237</v>
      </c>
      <c r="C65" s="1164"/>
      <c r="D65" s="835">
        <v>39.271409698088036</v>
      </c>
      <c r="E65" s="675"/>
      <c r="F65" s="1162" t="s">
        <v>304</v>
      </c>
      <c r="G65" s="1161" t="s">
        <v>8</v>
      </c>
      <c r="L65" s="1052"/>
    </row>
    <row r="66" spans="2:12" ht="15" customHeight="1" x14ac:dyDescent="0.2">
      <c r="B66" s="1341" t="s">
        <v>6</v>
      </c>
      <c r="C66" s="1341"/>
      <c r="D66" s="1167">
        <v>26.511265338514939</v>
      </c>
      <c r="E66" s="675"/>
      <c r="F66" s="1164" t="s">
        <v>248</v>
      </c>
      <c r="G66" s="709">
        <v>25.468375735438567</v>
      </c>
      <c r="L66" s="1052"/>
    </row>
    <row r="67" spans="2:12" ht="15" customHeight="1" x14ac:dyDescent="0.2">
      <c r="B67" s="1341"/>
      <c r="C67" s="1341"/>
      <c r="D67" s="1167"/>
      <c r="E67" s="675"/>
      <c r="F67" s="1165" t="s">
        <v>249</v>
      </c>
      <c r="G67" s="710">
        <v>14.498117888477951</v>
      </c>
      <c r="L67" s="1052"/>
    </row>
    <row r="68" spans="2:12" ht="15" customHeight="1" x14ac:dyDescent="0.2">
      <c r="B68" s="1175" t="s">
        <v>2</v>
      </c>
      <c r="C68" s="1175"/>
      <c r="D68" s="835">
        <v>22.139931932853905</v>
      </c>
      <c r="E68" s="675"/>
      <c r="F68" s="1164" t="s">
        <v>250</v>
      </c>
      <c r="G68" s="709">
        <v>15.282632726831952</v>
      </c>
      <c r="L68" s="1052"/>
    </row>
    <row r="69" spans="2:12" ht="15" customHeight="1" x14ac:dyDescent="0.2">
      <c r="B69" s="1176" t="s">
        <v>9</v>
      </c>
      <c r="C69" s="1176"/>
      <c r="D69" s="836">
        <v>8.4640867019424046</v>
      </c>
      <c r="E69" s="675"/>
      <c r="F69" s="1165" t="s">
        <v>251</v>
      </c>
      <c r="G69" s="710">
        <v>10.655301141924003</v>
      </c>
      <c r="L69" s="1052"/>
    </row>
    <row r="70" spans="2:12" ht="15" customHeight="1" x14ac:dyDescent="0.2">
      <c r="B70" s="1326" t="s">
        <v>3</v>
      </c>
      <c r="C70" s="1326"/>
      <c r="D70" s="835">
        <v>3.6133063286007161</v>
      </c>
      <c r="E70" s="675"/>
      <c r="F70" s="1164" t="s">
        <v>163</v>
      </c>
      <c r="G70" s="709">
        <v>33.99557250732753</v>
      </c>
    </row>
    <row r="71" spans="2:12" ht="15" customHeight="1" x14ac:dyDescent="0.2">
      <c r="B71" s="694" t="s">
        <v>4</v>
      </c>
      <c r="C71" s="544"/>
      <c r="D71" s="286">
        <v>99.999999999999986</v>
      </c>
      <c r="E71" s="675"/>
      <c r="F71" s="694" t="s">
        <v>4</v>
      </c>
      <c r="G71" s="499">
        <v>99.9</v>
      </c>
      <c r="H71" s="1116"/>
    </row>
    <row r="72" spans="2:12" ht="15" customHeight="1" x14ac:dyDescent="0.2">
      <c r="E72" s="711"/>
      <c r="F72" s="1327" t="s">
        <v>744</v>
      </c>
      <c r="G72" s="1327"/>
    </row>
    <row r="73" spans="2:12" ht="15" customHeight="1" x14ac:dyDescent="0.2">
      <c r="E73" s="1117"/>
      <c r="F73" s="1328"/>
      <c r="G73" s="1328"/>
    </row>
    <row r="74" spans="2:12" ht="15" customHeight="1" x14ac:dyDescent="0.2">
      <c r="B74" s="713"/>
      <c r="C74" s="713"/>
      <c r="D74" s="675"/>
      <c r="E74" s="675"/>
      <c r="F74" s="1072"/>
      <c r="G74" s="1072"/>
    </row>
    <row r="75" spans="2:12" ht="15" customHeight="1" x14ac:dyDescent="0.2">
      <c r="B75" s="675"/>
      <c r="C75" s="675"/>
      <c r="D75" s="675"/>
      <c r="E75" s="675"/>
      <c r="F75" s="1166"/>
      <c r="G75" s="1166"/>
    </row>
    <row r="76" spans="2:12" ht="15" customHeight="1" x14ac:dyDescent="0.2">
      <c r="B76" s="675"/>
      <c r="C76" s="675"/>
      <c r="D76" s="1115"/>
      <c r="E76" s="675"/>
      <c r="F76" s="712"/>
      <c r="G76" s="712"/>
    </row>
    <row r="77" spans="2:12" ht="15" customHeight="1" x14ac:dyDescent="0.2">
      <c r="B77" s="675"/>
      <c r="C77" s="675"/>
      <c r="D77" s="675"/>
      <c r="E77" s="675"/>
      <c r="F77" s="712"/>
      <c r="G77" s="712"/>
    </row>
    <row r="78" spans="2:12" ht="15" customHeight="1" x14ac:dyDescent="0.2">
      <c r="B78" s="675"/>
      <c r="C78" s="675"/>
      <c r="D78" s="675"/>
      <c r="E78" s="675"/>
      <c r="F78" s="712"/>
      <c r="G78" s="712"/>
    </row>
    <row r="79" spans="2:12" ht="15" customHeight="1" x14ac:dyDescent="0.2">
      <c r="B79" s="675"/>
      <c r="C79" s="675"/>
      <c r="D79" s="675"/>
      <c r="E79" s="675"/>
      <c r="F79" s="712"/>
      <c r="G79" s="712"/>
    </row>
    <row r="80" spans="2:12" ht="15" customHeight="1" x14ac:dyDescent="0.2">
      <c r="B80" s="675"/>
      <c r="C80" s="675"/>
      <c r="D80" s="675"/>
    </row>
    <row r="82" spans="2:17" ht="15" customHeight="1" x14ac:dyDescent="0.2">
      <c r="E82" s="669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</row>
    <row r="83" spans="2:17" ht="15" customHeight="1" x14ac:dyDescent="0.2">
      <c r="B83" s="668" t="s">
        <v>280</v>
      </c>
      <c r="C83" s="669"/>
      <c r="D83" s="669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</row>
    <row r="84" spans="2:17" ht="15" customHeight="1" x14ac:dyDescent="0.2">
      <c r="B84" s="670"/>
      <c r="C84" s="670"/>
      <c r="D84" s="670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</row>
    <row r="85" spans="2:17" ht="15" customHeight="1" x14ac:dyDescent="0.2">
      <c r="B85" s="671" t="s">
        <v>12542</v>
      </c>
      <c r="C85" s="672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</row>
    <row r="86" spans="2:17" ht="15" customHeight="1" x14ac:dyDescent="0.2">
      <c r="B86" s="672"/>
      <c r="C86" s="67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</row>
    <row r="87" spans="2:17" ht="15" customHeight="1" x14ac:dyDescent="0.2">
      <c r="B87" s="673" t="s">
        <v>109</v>
      </c>
      <c r="C87" s="1337">
        <v>9747</v>
      </c>
      <c r="D87" s="1338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</row>
    <row r="88" spans="2:17" ht="15" customHeight="1" x14ac:dyDescent="0.2">
      <c r="B88" s="677" t="s">
        <v>110</v>
      </c>
      <c r="C88" s="1339">
        <v>221213370.56069085</v>
      </c>
      <c r="D88" s="1275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</row>
    <row r="89" spans="2:17" ht="15" customHeight="1" x14ac:dyDescent="0.2">
      <c r="B89" s="673" t="s">
        <v>290</v>
      </c>
      <c r="C89" s="1340">
        <v>22695.534067989211</v>
      </c>
      <c r="D89" s="1258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</row>
    <row r="90" spans="2:17" ht="15" customHeight="1" x14ac:dyDescent="0.2">
      <c r="B90" s="677"/>
      <c r="C90" s="715"/>
      <c r="D90" s="715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</row>
    <row r="91" spans="2:17" ht="15" customHeight="1" x14ac:dyDescent="0.2">
      <c r="B91" s="672"/>
      <c r="C91" s="672"/>
      <c r="D91" s="672"/>
      <c r="E91" s="1058"/>
      <c r="F91" s="1058"/>
      <c r="G91" s="1058"/>
      <c r="H91" s="672"/>
      <c r="I91" s="672"/>
      <c r="J91" s="672"/>
      <c r="K91" s="672"/>
      <c r="L91" s="672"/>
      <c r="M91" s="672"/>
      <c r="N91" s="672"/>
      <c r="O91" s="672"/>
      <c r="P91" s="672"/>
      <c r="Q91" s="672"/>
    </row>
    <row r="92" spans="2:17" ht="15" customHeight="1" x14ac:dyDescent="0.2">
      <c r="B92" s="1321" t="s">
        <v>291</v>
      </c>
      <c r="C92" s="1321"/>
      <c r="D92" s="1321"/>
      <c r="E92" s="1321"/>
      <c r="F92" s="1321"/>
      <c r="G92" s="1321"/>
      <c r="H92" s="672"/>
      <c r="I92" s="672"/>
      <c r="J92" s="672"/>
      <c r="K92" s="672"/>
      <c r="L92" s="672"/>
      <c r="M92" s="672"/>
      <c r="N92" s="672"/>
      <c r="O92" s="672"/>
      <c r="P92" s="672"/>
      <c r="Q92" s="672"/>
    </row>
    <row r="93" spans="2:17" ht="15" customHeight="1" x14ac:dyDescent="0.2">
      <c r="B93" s="708"/>
      <c r="C93" s="708"/>
      <c r="D93" s="708"/>
      <c r="E93" s="670"/>
      <c r="F93" s="670"/>
      <c r="G93" s="670"/>
      <c r="H93" s="675"/>
      <c r="I93" s="675"/>
      <c r="J93" s="675"/>
      <c r="K93" s="675"/>
      <c r="L93" s="675"/>
      <c r="M93" s="675"/>
      <c r="N93" s="675"/>
      <c r="O93" s="675"/>
      <c r="P93" s="675"/>
      <c r="Q93" s="675"/>
    </row>
    <row r="94" spans="2:17" ht="15" customHeight="1" x14ac:dyDescent="0.2">
      <c r="B94" s="670"/>
      <c r="C94" s="670"/>
      <c r="D94" s="670"/>
      <c r="E94" s="670"/>
      <c r="F94" s="670"/>
      <c r="G94" s="670"/>
      <c r="H94" s="675"/>
      <c r="I94" s="675"/>
      <c r="J94" s="675"/>
      <c r="K94" s="675"/>
      <c r="L94" s="675"/>
      <c r="M94" s="675"/>
      <c r="N94" s="675"/>
      <c r="O94" s="675"/>
      <c r="P94" s="675"/>
      <c r="Q94" s="675"/>
    </row>
    <row r="95" spans="2:17" ht="15" customHeight="1" x14ac:dyDescent="0.2">
      <c r="B95" s="670"/>
      <c r="C95" s="670"/>
      <c r="D95" s="670"/>
      <c r="E95" s="675"/>
      <c r="F95" s="670"/>
      <c r="G95" s="670"/>
      <c r="H95" s="675"/>
      <c r="I95" s="675"/>
      <c r="J95" s="675"/>
      <c r="K95" s="675"/>
      <c r="L95" s="675"/>
      <c r="M95" s="675"/>
      <c r="N95" s="675"/>
      <c r="O95" s="675"/>
      <c r="P95" s="675"/>
      <c r="Q95" s="675"/>
    </row>
    <row r="96" spans="2:17" ht="15" customHeight="1" x14ac:dyDescent="0.2">
      <c r="B96" s="1325" t="s">
        <v>12559</v>
      </c>
      <c r="C96" s="1325"/>
      <c r="D96" s="675"/>
      <c r="E96" s="675"/>
      <c r="F96" s="1331" t="s">
        <v>299</v>
      </c>
      <c r="G96" s="1331"/>
      <c r="H96" s="675"/>
      <c r="I96" s="675"/>
      <c r="J96" s="675"/>
      <c r="K96" s="675"/>
      <c r="L96" s="675"/>
      <c r="M96" s="675"/>
      <c r="N96" s="675"/>
      <c r="O96" s="675"/>
      <c r="P96" s="675"/>
      <c r="Q96" s="675"/>
    </row>
    <row r="97" spans="2:17" ht="15" customHeight="1" x14ac:dyDescent="0.2">
      <c r="B97" s="621" t="s">
        <v>0</v>
      </c>
      <c r="C97" s="621" t="s">
        <v>8</v>
      </c>
      <c r="D97" s="675"/>
      <c r="E97" s="675"/>
      <c r="F97" s="682" t="s">
        <v>154</v>
      </c>
      <c r="G97" s="621" t="s">
        <v>8</v>
      </c>
      <c r="H97" s="675"/>
      <c r="I97" s="675"/>
      <c r="J97" s="675"/>
      <c r="K97" s="675"/>
      <c r="L97" s="675"/>
      <c r="M97" s="675"/>
      <c r="N97" s="675"/>
      <c r="O97" s="675"/>
      <c r="P97" s="675"/>
      <c r="Q97" s="675"/>
    </row>
    <row r="98" spans="2:17" ht="15" customHeight="1" x14ac:dyDescent="0.2">
      <c r="B98" s="716">
        <v>2010</v>
      </c>
      <c r="C98" s="684">
        <v>16.42838079776454</v>
      </c>
      <c r="D98" s="675"/>
      <c r="E98" s="675"/>
      <c r="F98" s="698" t="s">
        <v>155</v>
      </c>
      <c r="G98" s="697">
        <v>64.631917872640059</v>
      </c>
      <c r="H98" s="675"/>
      <c r="I98" s="675"/>
      <c r="J98" s="1067"/>
      <c r="K98" s="1071"/>
      <c r="L98" s="675"/>
      <c r="M98" s="675"/>
      <c r="N98" s="675"/>
      <c r="O98" s="675"/>
      <c r="P98" s="675"/>
      <c r="Q98" s="675"/>
    </row>
    <row r="99" spans="2:17" ht="15" customHeight="1" x14ac:dyDescent="0.2">
      <c r="B99" s="717">
        <v>2011</v>
      </c>
      <c r="C99" s="697">
        <v>15.227676166292792</v>
      </c>
      <c r="D99" s="675"/>
      <c r="E99" s="675"/>
      <c r="F99" s="693" t="s">
        <v>301</v>
      </c>
      <c r="G99" s="684">
        <v>19.217696161125843</v>
      </c>
      <c r="H99" s="675"/>
      <c r="I99" s="675"/>
      <c r="J99" s="1067"/>
      <c r="K99" s="1071"/>
      <c r="L99" s="675"/>
      <c r="M99" s="675"/>
      <c r="N99" s="675"/>
      <c r="O99" s="675"/>
      <c r="P99" s="675"/>
      <c r="Q99" s="675"/>
    </row>
    <row r="100" spans="2:17" ht="15" customHeight="1" x14ac:dyDescent="0.2">
      <c r="B100" s="716">
        <v>2021</v>
      </c>
      <c r="C100" s="696">
        <v>9.7629333622556924</v>
      </c>
      <c r="D100" s="675"/>
      <c r="E100" s="675"/>
      <c r="F100" s="698" t="s">
        <v>156</v>
      </c>
      <c r="G100" s="697">
        <v>9.2687663150223898</v>
      </c>
      <c r="H100" s="675"/>
      <c r="I100" s="675"/>
      <c r="J100" s="1067"/>
      <c r="K100" s="1071"/>
      <c r="L100" s="675"/>
      <c r="M100" s="675"/>
      <c r="N100" s="675"/>
      <c r="O100" s="675"/>
      <c r="P100" s="675"/>
      <c r="Q100" s="675"/>
    </row>
    <row r="101" spans="2:17" ht="15" customHeight="1" x14ac:dyDescent="0.2">
      <c r="B101" s="717">
        <v>2009</v>
      </c>
      <c r="C101" s="697">
        <v>8.585456276100647</v>
      </c>
      <c r="D101" s="675"/>
      <c r="E101" s="675"/>
      <c r="F101" s="1057" t="s">
        <v>651</v>
      </c>
      <c r="G101" s="684">
        <v>4.0245246693519734</v>
      </c>
      <c r="H101" s="675"/>
      <c r="I101" s="675"/>
      <c r="J101" s="1067"/>
      <c r="K101" s="1071"/>
      <c r="L101" s="675"/>
      <c r="M101" s="675"/>
      <c r="N101" s="675"/>
      <c r="O101" s="675"/>
      <c r="P101" s="675"/>
      <c r="Q101" s="675"/>
    </row>
    <row r="102" spans="2:17" ht="15" customHeight="1" x14ac:dyDescent="0.2">
      <c r="B102" s="718" t="s">
        <v>163</v>
      </c>
      <c r="C102" s="696">
        <v>49.995553397586335</v>
      </c>
      <c r="D102" s="675"/>
      <c r="E102" s="675"/>
      <c r="F102" s="1056" t="s">
        <v>163</v>
      </c>
      <c r="G102" s="697">
        <v>2.8570949818597313</v>
      </c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</row>
    <row r="103" spans="2:17" ht="15" customHeight="1" x14ac:dyDescent="0.2">
      <c r="B103" s="544" t="s">
        <v>4</v>
      </c>
      <c r="C103" s="499">
        <v>100</v>
      </c>
      <c r="D103" s="675"/>
      <c r="E103" s="675"/>
      <c r="F103" s="694" t="s">
        <v>4</v>
      </c>
      <c r="G103" s="499">
        <v>100</v>
      </c>
      <c r="H103" s="1117"/>
      <c r="I103" s="675"/>
      <c r="J103" s="675"/>
      <c r="K103" s="675"/>
      <c r="L103" s="675"/>
      <c r="M103" s="675"/>
      <c r="N103" s="675"/>
      <c r="O103" s="675"/>
      <c r="P103" s="675"/>
      <c r="Q103" s="675"/>
    </row>
    <row r="104" spans="2:17" ht="15" customHeight="1" x14ac:dyDescent="0.2">
      <c r="D104" s="1117"/>
      <c r="E104" s="675"/>
      <c r="F104" s="720"/>
      <c r="G104" s="720"/>
      <c r="H104" s="675"/>
      <c r="I104" s="675"/>
      <c r="J104" s="675"/>
      <c r="K104" s="675"/>
      <c r="L104" s="675"/>
      <c r="M104" s="675"/>
      <c r="N104" s="675"/>
      <c r="O104" s="675"/>
      <c r="P104" s="675"/>
      <c r="Q104" s="675"/>
    </row>
    <row r="105" spans="2:17" ht="15" customHeight="1" x14ac:dyDescent="0.2">
      <c r="B105" s="675"/>
      <c r="C105" s="675"/>
      <c r="D105" s="675"/>
      <c r="E105" s="675"/>
      <c r="F105" s="675"/>
      <c r="G105" s="675"/>
      <c r="H105" s="711"/>
      <c r="I105" s="711"/>
      <c r="J105" s="711"/>
      <c r="K105" s="711"/>
      <c r="L105" s="711"/>
      <c r="M105" s="711"/>
      <c r="N105" s="711"/>
      <c r="O105" s="711"/>
      <c r="P105" s="711"/>
      <c r="Q105" s="711"/>
    </row>
    <row r="106" spans="2:17" ht="15" customHeight="1" x14ac:dyDescent="0.2">
      <c r="B106" s="675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</row>
    <row r="107" spans="2:17" ht="15" customHeight="1" x14ac:dyDescent="0.2">
      <c r="B107" s="675"/>
      <c r="C107" s="675"/>
      <c r="D107" s="675"/>
      <c r="E107" s="714"/>
      <c r="F107" s="714"/>
      <c r="G107" s="714"/>
      <c r="H107" s="675"/>
      <c r="I107" s="675"/>
      <c r="J107" s="675"/>
      <c r="K107" s="675"/>
      <c r="L107" s="675"/>
      <c r="M107" s="675"/>
      <c r="N107" s="675"/>
      <c r="O107" s="675"/>
      <c r="P107" s="675"/>
      <c r="Q107" s="675"/>
    </row>
    <row r="108" spans="2:17" ht="15" customHeight="1" x14ac:dyDescent="0.2"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4"/>
    </row>
    <row r="109" spans="2:17" ht="15" customHeight="1" x14ac:dyDescent="0.2">
      <c r="B109" s="714"/>
      <c r="C109" s="714"/>
      <c r="D109" s="714"/>
      <c r="E109" s="714"/>
      <c r="F109" s="714"/>
      <c r="G109" s="714"/>
      <c r="H109" s="714"/>
      <c r="I109" s="714"/>
      <c r="J109" s="714"/>
      <c r="K109" s="714"/>
      <c r="L109" s="714"/>
      <c r="M109" s="714"/>
      <c r="N109" s="714"/>
      <c r="O109" s="714"/>
      <c r="P109" s="714"/>
      <c r="Q109" s="714"/>
    </row>
    <row r="110" spans="2:17" ht="15" customHeight="1" x14ac:dyDescent="0.2">
      <c r="B110" s="714"/>
      <c r="C110" s="714"/>
      <c r="D110" s="714"/>
      <c r="E110" s="714"/>
      <c r="F110" s="714"/>
      <c r="G110" s="714"/>
      <c r="H110" s="714"/>
      <c r="I110" s="714"/>
      <c r="J110" s="714"/>
      <c r="K110" s="714"/>
      <c r="L110" s="714"/>
      <c r="M110" s="714"/>
      <c r="N110" s="714"/>
      <c r="O110" s="714"/>
      <c r="P110" s="714"/>
      <c r="Q110" s="714"/>
    </row>
    <row r="111" spans="2:17" ht="15" customHeight="1" x14ac:dyDescent="0.2">
      <c r="B111" s="714"/>
      <c r="C111" s="714"/>
      <c r="D111" s="714"/>
      <c r="E111" s="714"/>
      <c r="F111" s="714"/>
      <c r="G111" s="714"/>
      <c r="H111" s="714"/>
      <c r="I111" s="714"/>
      <c r="J111" s="714"/>
      <c r="K111" s="714"/>
      <c r="L111" s="714"/>
      <c r="M111" s="714"/>
      <c r="N111" s="714"/>
      <c r="O111" s="714"/>
      <c r="P111" s="714"/>
      <c r="Q111" s="714"/>
    </row>
    <row r="112" spans="2:17" ht="15" customHeight="1" x14ac:dyDescent="0.2">
      <c r="B112" s="714"/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  <c r="N112" s="714"/>
      <c r="O112" s="714"/>
      <c r="P112" s="714"/>
      <c r="Q112" s="714"/>
    </row>
    <row r="113" spans="2:17" ht="15" customHeight="1" x14ac:dyDescent="0.2">
      <c r="B113" s="714"/>
      <c r="C113" s="714"/>
      <c r="D113" s="714"/>
      <c r="E113" s="714"/>
      <c r="F113" s="714"/>
      <c r="G113" s="714"/>
      <c r="H113" s="714"/>
      <c r="I113" s="714"/>
      <c r="J113" s="714"/>
      <c r="K113" s="714"/>
      <c r="L113" s="714"/>
      <c r="M113" s="714"/>
      <c r="N113" s="714"/>
      <c r="O113" s="714"/>
      <c r="P113" s="714"/>
      <c r="Q113" s="714"/>
    </row>
    <row r="114" spans="2:17" ht="15" customHeight="1" x14ac:dyDescent="0.2">
      <c r="B114" s="714"/>
      <c r="C114" s="714"/>
      <c r="D114" s="714"/>
      <c r="E114" s="340"/>
      <c r="F114" s="340"/>
      <c r="G114" s="340"/>
      <c r="H114" s="714"/>
      <c r="I114" s="714"/>
      <c r="J114" s="714"/>
      <c r="K114" s="714"/>
      <c r="L114" s="714"/>
      <c r="M114" s="714"/>
      <c r="N114" s="714"/>
      <c r="O114" s="714"/>
      <c r="P114" s="714"/>
      <c r="Q114" s="714"/>
    </row>
    <row r="115" spans="2:17" ht="15" customHeight="1" x14ac:dyDescent="0.2"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</row>
    <row r="116" spans="2:17" ht="15" customHeight="1" x14ac:dyDescent="0.2"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</row>
    <row r="117" spans="2:17" ht="15" customHeight="1" x14ac:dyDescent="0.2"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</row>
    <row r="118" spans="2:17" ht="15" customHeight="1" x14ac:dyDescent="0.2">
      <c r="B118" s="340"/>
      <c r="C118" s="340"/>
      <c r="D118" s="340"/>
      <c r="E118" s="669"/>
      <c r="F118" s="670"/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</row>
    <row r="119" spans="2:17" ht="15" customHeight="1" x14ac:dyDescent="0.2">
      <c r="B119" s="668" t="s">
        <v>281</v>
      </c>
      <c r="C119" s="669"/>
      <c r="D119" s="669"/>
      <c r="E119" s="670"/>
      <c r="F119" s="670"/>
      <c r="G119" s="670"/>
      <c r="H119" s="670"/>
      <c r="I119" s="670"/>
      <c r="J119" s="670"/>
      <c r="K119" s="670"/>
      <c r="L119" s="670"/>
      <c r="M119" s="670"/>
      <c r="N119" s="670"/>
      <c r="O119" s="670"/>
      <c r="P119" s="670"/>
      <c r="Q119" s="670"/>
    </row>
    <row r="120" spans="2:17" ht="15" customHeight="1" x14ac:dyDescent="0.2">
      <c r="B120" s="670"/>
      <c r="C120" s="670"/>
      <c r="D120" s="670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</row>
    <row r="121" spans="2:17" ht="15" customHeight="1" x14ac:dyDescent="0.2">
      <c r="B121" s="671" t="s">
        <v>12541</v>
      </c>
      <c r="C121" s="672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</row>
    <row r="122" spans="2:17" ht="15" customHeight="1" x14ac:dyDescent="0.2">
      <c r="B122" s="672"/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</row>
    <row r="123" spans="2:17" ht="15" customHeight="1" x14ac:dyDescent="0.2">
      <c r="B123" s="673" t="s">
        <v>109</v>
      </c>
      <c r="C123" s="1329">
        <v>2403</v>
      </c>
      <c r="D123" s="1329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</row>
    <row r="124" spans="2:17" ht="15" customHeight="1" x14ac:dyDescent="0.2">
      <c r="B124" s="677" t="s">
        <v>110</v>
      </c>
      <c r="C124" s="1322">
        <v>127602286.22012514</v>
      </c>
      <c r="D124" s="132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</row>
    <row r="125" spans="2:17" ht="15" customHeight="1" x14ac:dyDescent="0.2">
      <c r="B125" s="673" t="s">
        <v>290</v>
      </c>
      <c r="C125" s="1323">
        <v>53101.242705004217</v>
      </c>
      <c r="D125" s="1323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</row>
    <row r="126" spans="2:17" ht="15" customHeight="1" x14ac:dyDescent="0.2">
      <c r="B126" s="672"/>
      <c r="C126" s="672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</row>
    <row r="127" spans="2:17" ht="15" customHeight="1" x14ac:dyDescent="0.2">
      <c r="B127" s="672"/>
      <c r="C127" s="672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</row>
    <row r="128" spans="2:17" ht="15" customHeight="1" x14ac:dyDescent="0.2">
      <c r="B128" s="672"/>
      <c r="C128" s="672"/>
      <c r="D128" s="672"/>
      <c r="E128" s="1058"/>
      <c r="F128" s="1058"/>
      <c r="G128" s="1058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</row>
    <row r="129" spans="2:17" ht="15" customHeight="1" x14ac:dyDescent="0.2">
      <c r="B129" s="1321" t="s">
        <v>291</v>
      </c>
      <c r="C129" s="1321"/>
      <c r="D129" s="1321"/>
      <c r="E129" s="1321"/>
      <c r="F129" s="1321"/>
      <c r="G129" s="1321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</row>
    <row r="130" spans="2:17" ht="15" customHeight="1" x14ac:dyDescent="0.2">
      <c r="B130" s="708"/>
      <c r="C130" s="708"/>
      <c r="D130" s="708"/>
      <c r="E130" s="708"/>
      <c r="F130" s="708"/>
      <c r="G130" s="708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</row>
    <row r="131" spans="2:17" ht="15" customHeight="1" x14ac:dyDescent="0.2">
      <c r="B131" s="708"/>
      <c r="C131" s="708"/>
      <c r="D131" s="708"/>
      <c r="E131" s="708"/>
      <c r="F131" s="708"/>
      <c r="G131" s="708"/>
      <c r="H131" s="675"/>
      <c r="I131" s="675"/>
      <c r="J131" s="675"/>
      <c r="K131" s="675"/>
      <c r="L131" s="675"/>
      <c r="M131" s="675"/>
      <c r="N131" s="675"/>
      <c r="O131" s="675"/>
      <c r="P131" s="675"/>
      <c r="Q131" s="675"/>
    </row>
    <row r="132" spans="2:17" ht="15" customHeight="1" x14ac:dyDescent="0.2">
      <c r="B132" s="708"/>
      <c r="C132" s="708"/>
      <c r="D132" s="708"/>
      <c r="E132" s="675"/>
      <c r="F132" s="676"/>
      <c r="G132" s="676"/>
      <c r="H132" s="675"/>
      <c r="I132" s="675"/>
      <c r="J132" s="675"/>
      <c r="K132" s="675"/>
      <c r="L132" s="675"/>
      <c r="M132" s="675"/>
      <c r="N132" s="675"/>
      <c r="O132" s="675"/>
      <c r="P132" s="675"/>
      <c r="Q132" s="675"/>
    </row>
    <row r="133" spans="2:17" ht="15" customHeight="1" x14ac:dyDescent="0.2">
      <c r="B133" s="1325" t="s">
        <v>292</v>
      </c>
      <c r="C133" s="1325"/>
      <c r="D133" s="675"/>
      <c r="E133" s="675"/>
      <c r="F133" s="1331" t="s">
        <v>299</v>
      </c>
      <c r="G133" s="1331"/>
      <c r="H133" s="675"/>
      <c r="I133" s="675"/>
      <c r="J133" s="675"/>
      <c r="K133" s="675"/>
      <c r="L133" s="675"/>
      <c r="M133" s="675"/>
      <c r="N133" s="675"/>
      <c r="O133" s="675"/>
      <c r="P133" s="675"/>
      <c r="Q133" s="675"/>
    </row>
    <row r="134" spans="2:17" ht="15" customHeight="1" x14ac:dyDescent="0.2">
      <c r="B134" s="621" t="s">
        <v>0</v>
      </c>
      <c r="C134" s="621" t="s">
        <v>8</v>
      </c>
      <c r="D134" s="675"/>
      <c r="E134" s="675"/>
      <c r="F134" s="682" t="s">
        <v>154</v>
      </c>
      <c r="G134" s="621" t="s">
        <v>8</v>
      </c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</row>
    <row r="135" spans="2:17" ht="15" customHeight="1" x14ac:dyDescent="0.2">
      <c r="B135" s="718">
        <v>2004</v>
      </c>
      <c r="C135" s="696">
        <v>43.529487772175628</v>
      </c>
      <c r="D135" s="675"/>
      <c r="E135" s="675"/>
      <c r="F135" s="695" t="s">
        <v>159</v>
      </c>
      <c r="G135" s="696">
        <v>88.464357598969514</v>
      </c>
      <c r="H135" s="675"/>
      <c r="I135" s="675"/>
      <c r="J135" s="675"/>
      <c r="K135" s="1053"/>
      <c r="L135" s="1055"/>
      <c r="M135" s="675"/>
      <c r="N135" s="675"/>
      <c r="O135" s="675"/>
      <c r="P135" s="675"/>
      <c r="Q135" s="675"/>
    </row>
    <row r="136" spans="2:17" ht="15" customHeight="1" x14ac:dyDescent="0.2">
      <c r="B136" s="721">
        <v>2000</v>
      </c>
      <c r="C136" s="697">
        <v>4.7510765107416679</v>
      </c>
      <c r="D136" s="675"/>
      <c r="E136" s="675"/>
      <c r="F136" s="698" t="s">
        <v>155</v>
      </c>
      <c r="G136" s="697">
        <v>8.3030929746248106</v>
      </c>
      <c r="H136" s="675"/>
      <c r="I136" s="675"/>
      <c r="J136" s="675"/>
      <c r="K136" s="1053"/>
      <c r="L136" s="1055"/>
      <c r="M136" s="675"/>
      <c r="N136" s="675"/>
      <c r="O136" s="675"/>
      <c r="P136" s="675"/>
      <c r="Q136" s="675"/>
    </row>
    <row r="137" spans="2:17" ht="15" customHeight="1" x14ac:dyDescent="0.2">
      <c r="B137" s="718">
        <v>2007</v>
      </c>
      <c r="C137" s="696">
        <v>3.4444453343299339</v>
      </c>
      <c r="D137" s="675"/>
      <c r="E137" s="675"/>
      <c r="F137" s="695" t="s">
        <v>163</v>
      </c>
      <c r="G137" s="696">
        <v>3.2325494264056829</v>
      </c>
      <c r="H137" s="722"/>
      <c r="I137" s="722"/>
      <c r="J137" s="722"/>
      <c r="K137" s="1054"/>
      <c r="L137" s="1055"/>
      <c r="M137" s="722"/>
      <c r="N137" s="722"/>
      <c r="O137" s="722"/>
      <c r="P137" s="722"/>
      <c r="Q137" s="722"/>
    </row>
    <row r="138" spans="2:17" ht="15" customHeight="1" x14ac:dyDescent="0.2">
      <c r="B138" s="721">
        <v>1995</v>
      </c>
      <c r="C138" s="697">
        <v>3.2230466295235303</v>
      </c>
      <c r="D138" s="675"/>
      <c r="E138" s="675"/>
      <c r="F138" s="694" t="s">
        <v>4</v>
      </c>
      <c r="G138" s="499">
        <v>100</v>
      </c>
      <c r="H138" s="1117"/>
      <c r="I138" s="719"/>
      <c r="J138" s="719"/>
      <c r="K138" s="1054"/>
      <c r="L138" s="1055"/>
      <c r="M138" s="719"/>
      <c r="N138" s="719"/>
      <c r="O138" s="719"/>
      <c r="P138" s="719"/>
      <c r="Q138" s="719"/>
    </row>
    <row r="139" spans="2:17" ht="15" customHeight="1" x14ac:dyDescent="0.2">
      <c r="B139" s="718">
        <v>1996</v>
      </c>
      <c r="C139" s="696">
        <v>3.218537597681375</v>
      </c>
      <c r="D139" s="675"/>
      <c r="E139" s="675"/>
      <c r="F139" s="675"/>
      <c r="G139" s="675"/>
      <c r="H139" s="675"/>
      <c r="I139" s="675"/>
      <c r="J139" s="675"/>
      <c r="K139" s="1053"/>
      <c r="L139" s="1055"/>
      <c r="M139" s="675"/>
      <c r="N139" s="675"/>
      <c r="O139" s="675"/>
      <c r="P139" s="675"/>
      <c r="Q139" s="675"/>
    </row>
    <row r="140" spans="2:17" ht="15" customHeight="1" x14ac:dyDescent="0.2">
      <c r="B140" s="721">
        <v>1992</v>
      </c>
      <c r="C140" s="697">
        <v>3.1667075505982987</v>
      </c>
      <c r="D140" s="675"/>
      <c r="E140" s="722"/>
      <c r="F140" s="675"/>
      <c r="G140" s="675"/>
      <c r="H140" s="675"/>
      <c r="I140" s="675"/>
      <c r="J140" s="675"/>
      <c r="K140" s="1053"/>
      <c r="L140" s="1055"/>
      <c r="M140" s="675"/>
      <c r="N140" s="675"/>
      <c r="O140" s="675"/>
      <c r="P140" s="675"/>
      <c r="Q140" s="675"/>
    </row>
    <row r="141" spans="2:17" ht="15" customHeight="1" x14ac:dyDescent="0.2">
      <c r="B141" s="718" t="s">
        <v>163</v>
      </c>
      <c r="C141" s="686">
        <v>38.666698604949566</v>
      </c>
      <c r="D141" s="675"/>
      <c r="E141" s="724"/>
      <c r="F141" s="1342"/>
      <c r="G141" s="1342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</row>
    <row r="142" spans="2:17" ht="15" customHeight="1" x14ac:dyDescent="0.2">
      <c r="B142" s="544" t="s">
        <v>4</v>
      </c>
      <c r="C142" s="499">
        <v>100</v>
      </c>
      <c r="D142" s="723"/>
      <c r="E142" s="723"/>
      <c r="F142" s="1342"/>
      <c r="G142" s="1342"/>
      <c r="H142" s="711"/>
      <c r="I142" s="711"/>
      <c r="J142" s="711"/>
      <c r="K142" s="711"/>
      <c r="L142" s="711"/>
      <c r="M142" s="711"/>
      <c r="N142" s="711"/>
      <c r="O142" s="711"/>
      <c r="P142" s="711"/>
      <c r="Q142" s="711"/>
    </row>
    <row r="143" spans="2:17" ht="15" customHeight="1" x14ac:dyDescent="0.2">
      <c r="D143" s="1117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</row>
    <row r="144" spans="2:17" ht="15" customHeight="1" x14ac:dyDescent="0.2">
      <c r="B144" s="676"/>
      <c r="C144" s="676"/>
      <c r="D144" s="675"/>
      <c r="E144" s="675"/>
      <c r="F144" s="675"/>
      <c r="G144" s="675"/>
      <c r="H144" s="675"/>
      <c r="I144" s="675"/>
      <c r="J144" s="675"/>
      <c r="K144" s="675"/>
      <c r="L144" s="675"/>
      <c r="M144" s="675"/>
      <c r="N144" s="675"/>
      <c r="O144" s="675"/>
      <c r="P144" s="675"/>
      <c r="Q144" s="675"/>
    </row>
    <row r="145" spans="2:17" ht="15" customHeight="1" x14ac:dyDescent="0.2">
      <c r="B145" s="675"/>
      <c r="C145" s="675"/>
      <c r="D145" s="675"/>
      <c r="E145" s="675"/>
      <c r="F145" s="675"/>
      <c r="G145" s="675"/>
      <c r="H145" s="675"/>
      <c r="I145" s="675"/>
      <c r="J145" s="675"/>
      <c r="K145" s="675"/>
      <c r="L145" s="675"/>
      <c r="M145" s="675"/>
      <c r="N145" s="675"/>
      <c r="O145" s="675"/>
      <c r="P145" s="675"/>
      <c r="Q145" s="675"/>
    </row>
    <row r="146" spans="2:17" ht="15" customHeight="1" x14ac:dyDescent="0.2">
      <c r="B146" s="675"/>
      <c r="C146" s="675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</row>
    <row r="147" spans="2:17" ht="15" customHeight="1" x14ac:dyDescent="0.2">
      <c r="B147" s="1331" t="s">
        <v>289</v>
      </c>
      <c r="C147" s="1331"/>
      <c r="D147" s="675"/>
      <c r="E147" s="675"/>
      <c r="F147" s="1331" t="s">
        <v>305</v>
      </c>
      <c r="G147" s="1331"/>
      <c r="H147" s="675"/>
      <c r="I147" s="675"/>
      <c r="J147" s="675"/>
      <c r="K147" s="675"/>
      <c r="L147" s="675"/>
      <c r="M147" s="675"/>
      <c r="N147" s="675"/>
      <c r="O147" s="675"/>
      <c r="P147" s="675"/>
      <c r="Q147" s="675"/>
    </row>
    <row r="148" spans="2:17" ht="15" customHeight="1" x14ac:dyDescent="0.2">
      <c r="B148" s="1162" t="s">
        <v>306</v>
      </c>
      <c r="C148" s="1161" t="s">
        <v>8</v>
      </c>
      <c r="D148" s="675"/>
      <c r="E148" s="675"/>
      <c r="F148" s="682" t="s">
        <v>307</v>
      </c>
      <c r="G148" s="621" t="s">
        <v>8</v>
      </c>
      <c r="H148" s="675"/>
      <c r="I148" s="675"/>
      <c r="J148" s="675"/>
      <c r="K148" s="675"/>
      <c r="L148" s="675"/>
      <c r="M148" s="675"/>
      <c r="N148" s="675"/>
      <c r="O148" s="675"/>
      <c r="P148" s="675"/>
      <c r="Q148" s="675"/>
    </row>
    <row r="149" spans="2:17" ht="15" customHeight="1" x14ac:dyDescent="0.2">
      <c r="B149" s="685" t="s">
        <v>297</v>
      </c>
      <c r="C149" s="696">
        <v>52.699706877210502</v>
      </c>
      <c r="D149" s="675"/>
      <c r="E149" s="675"/>
      <c r="F149" s="695" t="s">
        <v>261</v>
      </c>
      <c r="G149" s="696">
        <v>57.378485997422992</v>
      </c>
      <c r="H149" s="675"/>
      <c r="I149" s="675"/>
      <c r="J149" s="675"/>
      <c r="K149" s="675"/>
      <c r="L149" s="675"/>
      <c r="M149" s="675"/>
      <c r="N149" s="675"/>
      <c r="O149" s="675"/>
      <c r="P149" s="675"/>
      <c r="Q149" s="675"/>
    </row>
    <row r="150" spans="2:17" ht="15" customHeight="1" x14ac:dyDescent="0.2">
      <c r="B150" s="690" t="s">
        <v>308</v>
      </c>
      <c r="C150" s="697">
        <v>11.838326619283498</v>
      </c>
      <c r="D150" s="675"/>
      <c r="E150" s="675"/>
      <c r="F150" s="698" t="s">
        <v>262</v>
      </c>
      <c r="G150" s="697">
        <v>42.621514002577022</v>
      </c>
      <c r="H150" s="675"/>
      <c r="I150" s="675"/>
      <c r="J150" s="675"/>
      <c r="K150" s="675"/>
      <c r="L150" s="675"/>
      <c r="M150" s="675"/>
      <c r="N150" s="675"/>
      <c r="O150" s="675"/>
      <c r="P150" s="675"/>
      <c r="Q150" s="675"/>
    </row>
    <row r="151" spans="2:17" ht="15" customHeight="1" x14ac:dyDescent="0.2">
      <c r="B151" s="689" t="s">
        <v>295</v>
      </c>
      <c r="C151" s="684">
        <v>7.7117585170020151</v>
      </c>
      <c r="D151" s="675"/>
      <c r="E151" s="675"/>
      <c r="F151" s="694" t="s">
        <v>4</v>
      </c>
      <c r="G151" s="499">
        <v>100.00000000000001</v>
      </c>
      <c r="H151" s="1117"/>
      <c r="I151" s="675"/>
      <c r="J151" s="675"/>
      <c r="K151" s="675"/>
      <c r="L151" s="675"/>
      <c r="M151" s="675"/>
      <c r="N151" s="675"/>
      <c r="O151" s="675"/>
      <c r="P151" s="675"/>
      <c r="Q151" s="675"/>
    </row>
    <row r="152" spans="2:17" ht="15" customHeight="1" x14ac:dyDescent="0.2">
      <c r="B152" s="690" t="s">
        <v>294</v>
      </c>
      <c r="C152" s="697">
        <v>5.0256398533381557</v>
      </c>
      <c r="D152" s="675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</row>
    <row r="153" spans="2:17" ht="15" customHeight="1" x14ac:dyDescent="0.2">
      <c r="B153" s="689" t="s">
        <v>163</v>
      </c>
      <c r="C153" s="684">
        <v>22.824568133165833</v>
      </c>
      <c r="D153" s="675"/>
      <c r="E153" s="675"/>
      <c r="F153" s="675"/>
      <c r="G153" s="675"/>
      <c r="H153" s="675"/>
      <c r="I153" s="675"/>
      <c r="J153" s="675"/>
      <c r="K153" s="675"/>
      <c r="L153" s="675"/>
      <c r="M153" s="675"/>
      <c r="N153" s="675"/>
      <c r="O153" s="675"/>
      <c r="P153" s="675"/>
      <c r="Q153" s="675"/>
    </row>
    <row r="154" spans="2:17" ht="15" customHeight="1" x14ac:dyDescent="0.2">
      <c r="B154" s="694" t="s">
        <v>4</v>
      </c>
      <c r="C154" s="499">
        <v>100.1</v>
      </c>
      <c r="D154" s="675"/>
      <c r="E154" s="675"/>
      <c r="F154" s="675"/>
      <c r="G154" s="675"/>
      <c r="H154" s="675"/>
      <c r="I154" s="675"/>
      <c r="J154" s="675"/>
      <c r="K154" s="675"/>
      <c r="L154" s="675"/>
      <c r="M154" s="675"/>
      <c r="N154" s="675"/>
      <c r="O154" s="675"/>
      <c r="P154" s="675"/>
      <c r="Q154" s="675"/>
    </row>
    <row r="155" spans="2:17" ht="15" customHeight="1" x14ac:dyDescent="0.2">
      <c r="D155" s="1117"/>
      <c r="E155" s="676"/>
      <c r="F155" s="676"/>
      <c r="G155" s="676"/>
      <c r="H155" s="676"/>
      <c r="I155" s="676"/>
      <c r="J155" s="676"/>
      <c r="K155" s="676"/>
      <c r="L155" s="676"/>
      <c r="M155" s="676"/>
      <c r="N155" s="676"/>
      <c r="O155" s="676"/>
      <c r="P155" s="676"/>
      <c r="Q155" s="676"/>
    </row>
    <row r="156" spans="2:17" ht="15" customHeight="1" x14ac:dyDescent="0.2">
      <c r="B156" s="676"/>
      <c r="C156" s="676"/>
      <c r="D156" s="676"/>
      <c r="E156" s="675"/>
      <c r="F156" s="675"/>
      <c r="G156" s="675"/>
      <c r="H156" s="714"/>
      <c r="I156" s="714"/>
      <c r="J156" s="714"/>
      <c r="K156" s="714"/>
      <c r="L156" s="714"/>
      <c r="M156" s="714"/>
      <c r="N156" s="714"/>
      <c r="O156" s="714"/>
      <c r="P156" s="714"/>
      <c r="Q156" s="714"/>
    </row>
    <row r="157" spans="2:17" ht="15" customHeight="1" x14ac:dyDescent="0.2">
      <c r="B157" s="725"/>
      <c r="C157" s="725"/>
      <c r="D157" s="675"/>
      <c r="E157" s="714"/>
      <c r="F157" s="714"/>
      <c r="G157" s="714"/>
      <c r="H157" s="714"/>
      <c r="I157" s="714"/>
      <c r="J157" s="714"/>
      <c r="K157" s="714"/>
      <c r="L157" s="714"/>
      <c r="M157" s="714"/>
      <c r="N157" s="714"/>
      <c r="O157" s="714"/>
      <c r="P157" s="714"/>
      <c r="Q157" s="714"/>
    </row>
    <row r="158" spans="2:17" ht="15" customHeight="1" x14ac:dyDescent="0.2"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  <c r="N158" s="714"/>
      <c r="O158" s="714"/>
      <c r="P158" s="714"/>
      <c r="Q158" s="714"/>
    </row>
    <row r="159" spans="2:17" ht="15" customHeight="1" x14ac:dyDescent="0.2">
      <c r="B159" s="714"/>
      <c r="C159" s="714"/>
      <c r="D159" s="714"/>
      <c r="E159" s="714"/>
      <c r="F159" s="714"/>
      <c r="G159" s="714"/>
      <c r="H159" s="714"/>
      <c r="I159" s="714"/>
      <c r="J159" s="714"/>
      <c r="K159" s="714"/>
      <c r="L159" s="714"/>
      <c r="M159" s="714"/>
      <c r="N159" s="714"/>
      <c r="O159" s="714"/>
      <c r="P159" s="714"/>
      <c r="Q159" s="714"/>
    </row>
    <row r="160" spans="2:17" ht="15" customHeight="1" x14ac:dyDescent="0.2">
      <c r="B160" s="714"/>
      <c r="C160" s="714"/>
      <c r="D160" s="714"/>
      <c r="E160" s="714"/>
      <c r="F160" s="714"/>
      <c r="G160" s="714"/>
      <c r="H160" s="714"/>
      <c r="I160" s="714"/>
      <c r="J160" s="714"/>
      <c r="K160" s="714"/>
      <c r="L160" s="714"/>
      <c r="M160" s="714"/>
      <c r="N160" s="714"/>
      <c r="O160" s="714"/>
      <c r="P160" s="714"/>
      <c r="Q160" s="714"/>
    </row>
    <row r="161" spans="2:17" ht="15" customHeight="1" x14ac:dyDescent="0.2">
      <c r="B161" s="714"/>
      <c r="C161" s="714"/>
      <c r="D161" s="714"/>
      <c r="E161" s="714"/>
      <c r="F161" s="714"/>
      <c r="G161" s="714"/>
      <c r="H161" s="714"/>
      <c r="I161" s="714"/>
      <c r="J161" s="714"/>
      <c r="K161" s="714"/>
      <c r="L161" s="714"/>
      <c r="M161" s="714"/>
      <c r="N161" s="714"/>
      <c r="O161" s="714"/>
      <c r="P161" s="714"/>
      <c r="Q161" s="714"/>
    </row>
    <row r="162" spans="2:17" ht="15" customHeight="1" x14ac:dyDescent="0.2">
      <c r="B162" s="714"/>
      <c r="C162" s="714"/>
      <c r="D162" s="714"/>
      <c r="E162" s="714"/>
      <c r="F162" s="714"/>
      <c r="G162" s="714"/>
      <c r="H162" s="714"/>
      <c r="I162" s="714"/>
      <c r="J162" s="714"/>
      <c r="K162" s="714"/>
      <c r="L162" s="714"/>
      <c r="M162" s="714"/>
      <c r="N162" s="714"/>
      <c r="O162" s="714"/>
      <c r="P162" s="714"/>
      <c r="Q162" s="714"/>
    </row>
    <row r="163" spans="2:17" ht="15" customHeight="1" x14ac:dyDescent="0.2">
      <c r="B163" s="714"/>
      <c r="C163" s="714"/>
      <c r="D163" s="714"/>
      <c r="E163" s="714"/>
      <c r="F163" s="714"/>
      <c r="G163" s="714"/>
      <c r="H163" s="714"/>
      <c r="I163" s="714"/>
      <c r="J163" s="714"/>
      <c r="K163" s="714"/>
      <c r="L163" s="714"/>
      <c r="M163" s="714"/>
      <c r="N163" s="714"/>
      <c r="O163" s="714"/>
      <c r="P163" s="714"/>
      <c r="Q163" s="714"/>
    </row>
    <row r="164" spans="2:17" ht="15" customHeight="1" x14ac:dyDescent="0.2">
      <c r="B164" s="714"/>
      <c r="C164" s="714"/>
      <c r="D164" s="714"/>
      <c r="E164" s="714"/>
      <c r="F164" s="714"/>
      <c r="G164" s="714"/>
      <c r="H164" s="714"/>
      <c r="I164" s="714"/>
      <c r="J164" s="714"/>
      <c r="K164" s="714"/>
      <c r="L164" s="714"/>
      <c r="M164" s="714"/>
      <c r="N164" s="714"/>
      <c r="O164" s="714"/>
      <c r="P164" s="714"/>
      <c r="Q164" s="714"/>
    </row>
    <row r="165" spans="2:17" ht="15" customHeight="1" x14ac:dyDescent="0.2">
      <c r="B165" s="714"/>
      <c r="C165" s="714"/>
      <c r="D165" s="714"/>
      <c r="E165" s="714"/>
      <c r="F165" s="714"/>
      <c r="G165" s="714"/>
      <c r="H165" s="714"/>
      <c r="I165" s="714"/>
      <c r="J165" s="714"/>
      <c r="K165" s="714"/>
      <c r="L165" s="714"/>
      <c r="M165" s="714"/>
      <c r="N165" s="714"/>
      <c r="O165" s="714"/>
      <c r="P165" s="714"/>
      <c r="Q165" s="714"/>
    </row>
    <row r="166" spans="2:17" ht="15" customHeight="1" x14ac:dyDescent="0.2">
      <c r="B166" s="714"/>
      <c r="C166" s="714"/>
      <c r="D166" s="714"/>
      <c r="E166" s="714"/>
      <c r="F166" s="714"/>
      <c r="G166" s="714"/>
      <c r="H166" s="714"/>
      <c r="I166" s="714"/>
      <c r="J166" s="714"/>
      <c r="K166" s="714"/>
      <c r="L166" s="714"/>
      <c r="M166" s="714"/>
      <c r="N166" s="714"/>
      <c r="O166" s="714"/>
      <c r="P166" s="714"/>
      <c r="Q166" s="714"/>
    </row>
    <row r="167" spans="2:17" ht="15" customHeight="1" x14ac:dyDescent="0.2">
      <c r="B167" s="714"/>
      <c r="C167" s="714"/>
      <c r="D167" s="714"/>
      <c r="E167" s="714"/>
      <c r="F167" s="714"/>
      <c r="G167" s="714"/>
      <c r="H167" s="714"/>
      <c r="I167" s="714"/>
      <c r="J167" s="714"/>
      <c r="K167" s="714"/>
      <c r="L167" s="714"/>
      <c r="M167" s="714"/>
      <c r="N167" s="714"/>
      <c r="O167" s="714"/>
      <c r="P167" s="714"/>
      <c r="Q167" s="714"/>
    </row>
    <row r="168" spans="2:17" ht="15" customHeight="1" x14ac:dyDescent="0.2">
      <c r="B168" s="714"/>
      <c r="C168" s="714"/>
      <c r="D168" s="714"/>
      <c r="E168" s="714"/>
      <c r="F168" s="714"/>
      <c r="G168" s="714"/>
      <c r="H168" s="714"/>
      <c r="I168" s="714"/>
      <c r="J168" s="714"/>
      <c r="K168" s="714"/>
      <c r="L168" s="714"/>
      <c r="M168" s="714"/>
      <c r="N168" s="714"/>
      <c r="O168" s="714"/>
      <c r="P168" s="714"/>
      <c r="Q168" s="714"/>
    </row>
    <row r="169" spans="2:17" ht="15" customHeight="1" x14ac:dyDescent="0.2">
      <c r="B169" s="714"/>
      <c r="C169" s="714"/>
      <c r="D169" s="714"/>
      <c r="E169" s="714"/>
      <c r="F169" s="714"/>
      <c r="G169" s="714"/>
      <c r="H169" s="714"/>
      <c r="I169" s="714"/>
      <c r="J169" s="714"/>
      <c r="K169" s="714"/>
      <c r="L169" s="714"/>
      <c r="M169" s="714"/>
      <c r="N169" s="714"/>
      <c r="O169" s="714"/>
      <c r="P169" s="714"/>
      <c r="Q169" s="714"/>
    </row>
    <row r="170" spans="2:17" ht="15" customHeight="1" x14ac:dyDescent="0.2">
      <c r="B170" s="714"/>
      <c r="C170" s="714"/>
      <c r="D170" s="714"/>
      <c r="E170" s="714"/>
      <c r="F170" s="714"/>
      <c r="G170" s="714"/>
      <c r="H170" s="714"/>
      <c r="I170" s="714"/>
      <c r="J170" s="714"/>
      <c r="K170" s="714"/>
      <c r="L170" s="714"/>
      <c r="M170" s="714"/>
      <c r="N170" s="714"/>
      <c r="O170" s="714"/>
      <c r="P170" s="714"/>
      <c r="Q170" s="714"/>
    </row>
    <row r="171" spans="2:17" ht="15" customHeight="1" x14ac:dyDescent="0.2">
      <c r="B171" s="714"/>
      <c r="C171" s="714"/>
      <c r="D171" s="714"/>
      <c r="E171" s="714"/>
      <c r="F171" s="714"/>
      <c r="G171" s="714"/>
      <c r="H171" s="714"/>
      <c r="I171" s="714"/>
      <c r="J171" s="714"/>
      <c r="K171" s="714"/>
      <c r="L171" s="714"/>
      <c r="M171" s="714"/>
      <c r="N171" s="714"/>
      <c r="O171" s="714"/>
      <c r="P171" s="714"/>
      <c r="Q171" s="714"/>
    </row>
    <row r="172" spans="2:17" ht="15" customHeight="1" x14ac:dyDescent="0.2">
      <c r="B172" s="714"/>
      <c r="C172" s="714"/>
      <c r="D172" s="714"/>
      <c r="E172" s="714"/>
      <c r="F172" s="714"/>
      <c r="G172" s="714"/>
      <c r="H172" s="714"/>
      <c r="I172" s="714"/>
      <c r="J172" s="714"/>
      <c r="K172" s="714"/>
      <c r="L172" s="714"/>
      <c r="M172" s="714"/>
      <c r="N172" s="714"/>
      <c r="O172" s="714"/>
      <c r="P172" s="714"/>
      <c r="Q172" s="714"/>
    </row>
    <row r="173" spans="2:17" ht="15" customHeight="1" x14ac:dyDescent="0.2">
      <c r="B173" s="714"/>
      <c r="C173" s="714"/>
      <c r="D173" s="714"/>
      <c r="E173" s="714"/>
      <c r="F173" s="714"/>
      <c r="G173" s="714"/>
      <c r="H173" s="714"/>
      <c r="I173" s="714"/>
      <c r="J173" s="714"/>
      <c r="K173" s="714"/>
      <c r="L173" s="714"/>
      <c r="M173" s="714"/>
      <c r="N173" s="714"/>
      <c r="O173" s="714"/>
      <c r="P173" s="714"/>
      <c r="Q173" s="714"/>
    </row>
    <row r="174" spans="2:17" ht="15" customHeight="1" x14ac:dyDescent="0.2">
      <c r="B174" s="714"/>
      <c r="C174" s="714"/>
      <c r="D174" s="714"/>
      <c r="E174" s="714"/>
      <c r="F174" s="714"/>
      <c r="G174" s="714"/>
      <c r="H174" s="714"/>
      <c r="I174" s="714"/>
      <c r="J174" s="714"/>
      <c r="K174" s="714"/>
      <c r="L174" s="714"/>
      <c r="M174" s="714"/>
      <c r="N174" s="714"/>
      <c r="O174" s="714"/>
      <c r="P174" s="714"/>
      <c r="Q174" s="714"/>
    </row>
    <row r="175" spans="2:17" ht="15" customHeight="1" x14ac:dyDescent="0.2">
      <c r="B175" s="714"/>
      <c r="C175" s="714"/>
      <c r="D175" s="714"/>
      <c r="E175" s="714"/>
      <c r="F175" s="714"/>
      <c r="G175" s="714"/>
      <c r="H175" s="714"/>
      <c r="I175" s="714"/>
      <c r="J175" s="714"/>
      <c r="K175" s="714"/>
      <c r="L175" s="714"/>
      <c r="M175" s="714"/>
      <c r="N175" s="714"/>
      <c r="O175" s="714"/>
      <c r="P175" s="714"/>
      <c r="Q175" s="714"/>
    </row>
    <row r="176" spans="2:17" ht="15" customHeight="1" x14ac:dyDescent="0.2">
      <c r="B176" s="714"/>
      <c r="C176" s="714"/>
      <c r="D176" s="714"/>
      <c r="E176" s="714"/>
      <c r="F176" s="714"/>
      <c r="G176" s="714"/>
      <c r="H176" s="714"/>
      <c r="I176" s="714"/>
      <c r="J176" s="714"/>
      <c r="K176" s="714"/>
      <c r="L176" s="714"/>
      <c r="M176" s="714"/>
      <c r="N176" s="714"/>
      <c r="O176" s="714"/>
      <c r="P176" s="714"/>
      <c r="Q176" s="714"/>
    </row>
    <row r="177" spans="2:17" ht="15" customHeight="1" x14ac:dyDescent="0.2">
      <c r="B177" s="714"/>
      <c r="C177" s="714"/>
      <c r="D177" s="714"/>
      <c r="E177" s="714"/>
      <c r="F177" s="714"/>
      <c r="G177" s="714"/>
      <c r="H177" s="714"/>
      <c r="I177" s="714"/>
      <c r="J177" s="714"/>
      <c r="K177" s="714"/>
      <c r="L177" s="714"/>
      <c r="M177" s="714"/>
      <c r="N177" s="714"/>
      <c r="O177" s="714"/>
      <c r="P177" s="714"/>
      <c r="Q177" s="714"/>
    </row>
    <row r="178" spans="2:17" ht="15" customHeight="1" x14ac:dyDescent="0.2">
      <c r="B178" s="714"/>
      <c r="C178" s="714"/>
      <c r="D178" s="714"/>
      <c r="E178" s="714"/>
      <c r="F178" s="714"/>
      <c r="G178" s="714"/>
      <c r="H178" s="714"/>
      <c r="I178" s="714"/>
      <c r="J178" s="714"/>
      <c r="K178" s="714"/>
      <c r="L178" s="714"/>
      <c r="M178" s="714"/>
      <c r="N178" s="714"/>
      <c r="O178" s="714"/>
      <c r="P178" s="714"/>
      <c r="Q178" s="714"/>
    </row>
    <row r="179" spans="2:17" ht="15" customHeight="1" x14ac:dyDescent="0.2">
      <c r="B179" s="714"/>
      <c r="C179" s="714"/>
      <c r="D179" s="714"/>
      <c r="E179" s="714"/>
      <c r="F179" s="714"/>
      <c r="G179" s="714"/>
      <c r="H179" s="714"/>
      <c r="I179" s="714"/>
      <c r="J179" s="714"/>
      <c r="K179" s="714"/>
      <c r="L179" s="714"/>
      <c r="M179" s="714"/>
      <c r="N179" s="714"/>
      <c r="O179" s="714"/>
      <c r="P179" s="714"/>
      <c r="Q179" s="714"/>
    </row>
    <row r="180" spans="2:17" ht="15" customHeight="1" x14ac:dyDescent="0.2">
      <c r="B180" s="714"/>
      <c r="C180" s="714"/>
      <c r="D180" s="714"/>
      <c r="E180" s="714"/>
      <c r="F180" s="714"/>
      <c r="G180" s="714"/>
      <c r="H180" s="714"/>
      <c r="I180" s="714"/>
      <c r="J180" s="714"/>
      <c r="K180" s="714"/>
      <c r="L180" s="714"/>
      <c r="M180" s="714"/>
      <c r="N180" s="714"/>
      <c r="O180" s="714"/>
      <c r="P180" s="714"/>
      <c r="Q180" s="714"/>
    </row>
    <row r="181" spans="2:17" ht="15" customHeight="1" x14ac:dyDescent="0.2">
      <c r="B181" s="714"/>
      <c r="C181" s="714"/>
      <c r="D181" s="714"/>
      <c r="E181" s="714"/>
      <c r="F181" s="714"/>
      <c r="G181" s="714"/>
      <c r="H181" s="714"/>
      <c r="I181" s="714"/>
      <c r="J181" s="714"/>
      <c r="K181" s="714"/>
      <c r="L181" s="714"/>
      <c r="M181" s="714"/>
      <c r="N181" s="714"/>
      <c r="O181" s="714"/>
      <c r="P181" s="714"/>
      <c r="Q181" s="714"/>
    </row>
    <row r="182" spans="2:17" ht="15" customHeight="1" x14ac:dyDescent="0.2">
      <c r="B182" s="714"/>
      <c r="C182" s="714"/>
      <c r="D182" s="714"/>
      <c r="E182" s="714"/>
      <c r="F182" s="714"/>
      <c r="G182" s="714"/>
      <c r="H182" s="714"/>
      <c r="I182" s="714"/>
      <c r="J182" s="714"/>
      <c r="K182" s="714"/>
      <c r="L182" s="714"/>
      <c r="M182" s="714"/>
      <c r="N182" s="714"/>
      <c r="O182" s="714"/>
      <c r="P182" s="714"/>
      <c r="Q182" s="714"/>
    </row>
    <row r="183" spans="2:17" ht="15" customHeight="1" x14ac:dyDescent="0.2">
      <c r="B183" s="714"/>
      <c r="C183" s="714"/>
      <c r="D183" s="714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</row>
    <row r="184" spans="2:17" ht="15" customHeight="1" x14ac:dyDescent="0.2"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</row>
    <row r="185" spans="2:17" ht="15" customHeight="1" x14ac:dyDescent="0.2"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</row>
    <row r="186" spans="2:17" ht="15" customHeight="1" x14ac:dyDescent="0.2"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</row>
    <row r="187" spans="2:17" ht="15" customHeight="1" x14ac:dyDescent="0.2"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</row>
    <row r="188" spans="2:17" ht="15" customHeight="1" x14ac:dyDescent="0.2"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</row>
    <row r="189" spans="2:17" ht="15" customHeight="1" x14ac:dyDescent="0.2"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</row>
    <row r="190" spans="2:17" ht="15" customHeight="1" x14ac:dyDescent="0.2">
      <c r="B190" s="340"/>
      <c r="C190" s="340"/>
      <c r="D190" s="340"/>
    </row>
  </sheetData>
  <mergeCells count="46">
    <mergeCell ref="B96:C96"/>
    <mergeCell ref="B133:C133"/>
    <mergeCell ref="B147:C147"/>
    <mergeCell ref="B92:G92"/>
    <mergeCell ref="B129:G129"/>
    <mergeCell ref="F96:G96"/>
    <mergeCell ref="F147:G147"/>
    <mergeCell ref="C123:D123"/>
    <mergeCell ref="C124:D124"/>
    <mergeCell ref="C125:D125"/>
    <mergeCell ref="F133:G133"/>
    <mergeCell ref="F141:G142"/>
    <mergeCell ref="C87:D87"/>
    <mergeCell ref="C88:D88"/>
    <mergeCell ref="C89:D89"/>
    <mergeCell ref="B63:D63"/>
    <mergeCell ref="B66:C67"/>
    <mergeCell ref="F63:G64"/>
    <mergeCell ref="B70:C70"/>
    <mergeCell ref="F72:G73"/>
    <mergeCell ref="C12:D12"/>
    <mergeCell ref="C13:D13"/>
    <mergeCell ref="C14:D14"/>
    <mergeCell ref="B20:G20"/>
    <mergeCell ref="B22:C22"/>
    <mergeCell ref="F22:G22"/>
    <mergeCell ref="B36:D36"/>
    <mergeCell ref="C54:D54"/>
    <mergeCell ref="B38:C38"/>
    <mergeCell ref="B39:C39"/>
    <mergeCell ref="B43:C43"/>
    <mergeCell ref="F38:G39"/>
    <mergeCell ref="B40:C40"/>
    <mergeCell ref="O11:O12"/>
    <mergeCell ref="J11:J12"/>
    <mergeCell ref="K11:K12"/>
    <mergeCell ref="L11:L12"/>
    <mergeCell ref="M11:M12"/>
    <mergeCell ref="N11:N12"/>
    <mergeCell ref="B41:C41"/>
    <mergeCell ref="B37:C37"/>
    <mergeCell ref="B42:C42"/>
    <mergeCell ref="B44:C44"/>
    <mergeCell ref="B59:G59"/>
    <mergeCell ref="C55:D55"/>
    <mergeCell ref="C56:D5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M64"/>
  <sheetViews>
    <sheetView showGridLines="0" zoomScaleNormal="100"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B6" sqref="B6:E6"/>
    </sheetView>
  </sheetViews>
  <sheetFormatPr baseColWidth="10" defaultColWidth="12.140625" defaultRowHeight="12.75" x14ac:dyDescent="0.2"/>
  <cols>
    <col min="1" max="1" width="15.140625" style="738" customWidth="1"/>
    <col min="2" max="2" width="14.140625" style="738" customWidth="1"/>
    <col min="3" max="3" width="25" style="738" customWidth="1"/>
    <col min="4" max="4" width="25.42578125" style="738" customWidth="1"/>
    <col min="5" max="5" width="28.42578125" style="738" customWidth="1"/>
    <col min="6" max="6" width="12.85546875" style="738" customWidth="1"/>
    <col min="7" max="7" width="6.42578125" style="738" customWidth="1"/>
    <col min="8" max="16384" width="12.140625" style="738"/>
  </cols>
  <sheetData>
    <row r="1" spans="2:13" ht="12.95" customHeight="1" x14ac:dyDescent="0.2"/>
    <row r="2" spans="2:13" ht="12.95" customHeight="1" x14ac:dyDescent="0.2"/>
    <row r="3" spans="2:13" ht="12.95" customHeight="1" x14ac:dyDescent="0.2"/>
    <row r="4" spans="2:13" ht="12.95" customHeight="1" x14ac:dyDescent="0.2"/>
    <row r="5" spans="2:13" ht="12.95" customHeight="1" x14ac:dyDescent="0.2"/>
    <row r="6" spans="2:13" ht="15" x14ac:dyDescent="0.2">
      <c r="B6" s="1343" t="s">
        <v>12543</v>
      </c>
      <c r="C6" s="1343"/>
      <c r="D6" s="1343"/>
      <c r="E6" s="1343"/>
    </row>
    <row r="7" spans="2:13" ht="15" x14ac:dyDescent="0.2">
      <c r="B7" s="739"/>
      <c r="C7" s="739"/>
      <c r="D7" s="739"/>
      <c r="E7" s="614"/>
      <c r="F7" s="614"/>
      <c r="G7" s="614"/>
      <c r="H7" s="614"/>
      <c r="I7" s="614"/>
      <c r="J7" s="614"/>
      <c r="K7" s="614"/>
      <c r="L7" s="614"/>
      <c r="M7" s="614"/>
    </row>
    <row r="8" spans="2:13" ht="15" x14ac:dyDescent="0.2">
      <c r="B8" s="1344" t="s">
        <v>68</v>
      </c>
      <c r="C8" s="1344"/>
      <c r="D8" s="1344"/>
      <c r="E8" s="1344"/>
    </row>
    <row r="9" spans="2:13" x14ac:dyDescent="0.2">
      <c r="B9" s="267" t="s">
        <v>811</v>
      </c>
      <c r="C9" s="740"/>
      <c r="D9" s="740"/>
      <c r="E9" s="741"/>
      <c r="F9" s="742"/>
      <c r="G9" s="743"/>
      <c r="H9" s="743"/>
    </row>
    <row r="10" spans="2:13" x14ac:dyDescent="0.2">
      <c r="B10" s="621" t="s">
        <v>0</v>
      </c>
      <c r="C10" s="621" t="s">
        <v>341</v>
      </c>
      <c r="D10" s="744" t="s">
        <v>110</v>
      </c>
      <c r="E10" s="621" t="s">
        <v>342</v>
      </c>
      <c r="F10" s="745"/>
      <c r="G10" s="745"/>
      <c r="H10" s="743"/>
    </row>
    <row r="11" spans="2:13" s="753" customFormat="1" x14ac:dyDescent="0.2">
      <c r="B11" s="746">
        <v>1971</v>
      </c>
      <c r="C11" s="747">
        <v>91303370.024584666</v>
      </c>
      <c r="D11" s="748">
        <v>667275248.82962966</v>
      </c>
      <c r="E11" s="749">
        <v>730.8330992053817</v>
      </c>
      <c r="F11" s="750"/>
      <c r="G11" s="751"/>
      <c r="H11" s="752"/>
    </row>
    <row r="12" spans="2:13" s="761" customFormat="1" x14ac:dyDescent="0.2">
      <c r="B12" s="754">
        <f t="shared" ref="B12:B37" si="0">B11+1</f>
        <v>1972</v>
      </c>
      <c r="C12" s="755">
        <v>96751143.262786999</v>
      </c>
      <c r="D12" s="756">
        <v>26695121.972230323</v>
      </c>
      <c r="E12" s="757">
        <v>27.591531295628585</v>
      </c>
      <c r="F12" s="758"/>
      <c r="G12" s="759"/>
      <c r="H12" s="760"/>
    </row>
    <row r="13" spans="2:13" s="753" customFormat="1" x14ac:dyDescent="0.2">
      <c r="B13" s="746">
        <f t="shared" si="0"/>
        <v>1973</v>
      </c>
      <c r="C13" s="747">
        <v>102685918.11328463</v>
      </c>
      <c r="D13" s="748">
        <v>3222902.17818574</v>
      </c>
      <c r="E13" s="749">
        <v>3.1386019012170552</v>
      </c>
      <c r="F13" s="750"/>
      <c r="G13" s="751"/>
      <c r="H13" s="752"/>
    </row>
    <row r="14" spans="2:13" s="761" customFormat="1" x14ac:dyDescent="0.2">
      <c r="B14" s="754">
        <f t="shared" si="0"/>
        <v>1974</v>
      </c>
      <c r="C14" s="755">
        <v>106912977.47017796</v>
      </c>
      <c r="D14" s="756">
        <v>619447.18440687621</v>
      </c>
      <c r="E14" s="757">
        <v>0.57939382015589569</v>
      </c>
      <c r="F14" s="758"/>
      <c r="G14" s="759"/>
      <c r="H14" s="760"/>
    </row>
    <row r="15" spans="2:13" s="753" customFormat="1" x14ac:dyDescent="0.2">
      <c r="B15" s="746">
        <f t="shared" si="0"/>
        <v>1975</v>
      </c>
      <c r="C15" s="747">
        <v>120264365.35070159</v>
      </c>
      <c r="D15" s="748">
        <v>3757014.5548982141</v>
      </c>
      <c r="E15" s="749">
        <v>3.12396323211986</v>
      </c>
      <c r="F15" s="750"/>
      <c r="G15" s="751"/>
      <c r="H15" s="752"/>
    </row>
    <row r="16" spans="2:13" s="761" customFormat="1" x14ac:dyDescent="0.2">
      <c r="B16" s="754">
        <f t="shared" si="0"/>
        <v>1976</v>
      </c>
      <c r="C16" s="755">
        <v>120915910.22514398</v>
      </c>
      <c r="D16" s="756">
        <v>23589008.077913575</v>
      </c>
      <c r="E16" s="757">
        <v>19.50860563675295</v>
      </c>
      <c r="F16" s="758"/>
      <c r="G16" s="759"/>
      <c r="H16" s="760"/>
    </row>
    <row r="17" spans="2:8" s="753" customFormat="1" x14ac:dyDescent="0.2">
      <c r="B17" s="746">
        <f t="shared" si="0"/>
        <v>1977</v>
      </c>
      <c r="C17" s="747">
        <v>118118840.65691577</v>
      </c>
      <c r="D17" s="748">
        <v>128233496.21800415</v>
      </c>
      <c r="E17" s="749">
        <v>108.5631178775849</v>
      </c>
      <c r="F17" s="750"/>
      <c r="G17" s="751"/>
      <c r="H17" s="752"/>
    </row>
    <row r="18" spans="2:8" s="761" customFormat="1" x14ac:dyDescent="0.2">
      <c r="B18" s="754">
        <f t="shared" si="0"/>
        <v>1978</v>
      </c>
      <c r="C18" s="755">
        <v>122445167.63569242</v>
      </c>
      <c r="D18" s="756">
        <v>58509794.741944835</v>
      </c>
      <c r="E18" s="757">
        <v>47.78448661692174</v>
      </c>
      <c r="F18" s="758"/>
      <c r="G18" s="759"/>
      <c r="H18" s="760"/>
    </row>
    <row r="19" spans="2:8" s="753" customFormat="1" x14ac:dyDescent="0.2">
      <c r="B19" s="746">
        <f t="shared" si="0"/>
        <v>1979</v>
      </c>
      <c r="C19" s="747">
        <v>132401781.6129892</v>
      </c>
      <c r="D19" s="748">
        <v>48901812.064475253</v>
      </c>
      <c r="E19" s="749">
        <v>36.934406371823144</v>
      </c>
      <c r="F19" s="750"/>
      <c r="G19" s="751"/>
      <c r="H19" s="752"/>
    </row>
    <row r="20" spans="2:8" s="761" customFormat="1" x14ac:dyDescent="0.2">
      <c r="B20" s="754">
        <f t="shared" si="0"/>
        <v>1980</v>
      </c>
      <c r="C20" s="755">
        <v>138260212.54678467</v>
      </c>
      <c r="D20" s="756">
        <v>104597375.25386085</v>
      </c>
      <c r="E20" s="757">
        <v>75.652549151453869</v>
      </c>
      <c r="F20" s="758"/>
      <c r="G20" s="759"/>
      <c r="H20" s="760"/>
    </row>
    <row r="21" spans="2:8" s="753" customFormat="1" x14ac:dyDescent="0.2">
      <c r="B21" s="746">
        <f t="shared" si="0"/>
        <v>1981</v>
      </c>
      <c r="C21" s="747">
        <v>140189577.37536964</v>
      </c>
      <c r="D21" s="748">
        <v>72398749.059141934</v>
      </c>
      <c r="E21" s="749">
        <v>51.643460530084958</v>
      </c>
      <c r="F21" s="762"/>
      <c r="G21" s="763"/>
      <c r="H21" s="752"/>
    </row>
    <row r="22" spans="2:8" s="761" customFormat="1" x14ac:dyDescent="0.2">
      <c r="B22" s="754">
        <f t="shared" si="0"/>
        <v>1982</v>
      </c>
      <c r="C22" s="755">
        <v>147863321.73703825</v>
      </c>
      <c r="D22" s="756">
        <v>462857172.53725421</v>
      </c>
      <c r="E22" s="757">
        <v>313.03041694167024</v>
      </c>
    </row>
    <row r="23" spans="2:8" s="753" customFormat="1" x14ac:dyDescent="0.2">
      <c r="B23" s="746">
        <f t="shared" si="0"/>
        <v>1983</v>
      </c>
      <c r="C23" s="747">
        <v>148937984.87074646</v>
      </c>
      <c r="D23" s="748">
        <v>1075169274.8830862</v>
      </c>
      <c r="E23" s="749">
        <v>721.89057466848055</v>
      </c>
    </row>
    <row r="24" spans="2:8" s="761" customFormat="1" x14ac:dyDescent="0.2">
      <c r="B24" s="754">
        <f t="shared" si="0"/>
        <v>1984</v>
      </c>
      <c r="C24" s="755">
        <v>154538369.69618243</v>
      </c>
      <c r="D24" s="756">
        <v>86675993.477506384</v>
      </c>
      <c r="E24" s="757">
        <v>56.087037573845677</v>
      </c>
    </row>
    <row r="25" spans="2:8" s="753" customFormat="1" x14ac:dyDescent="0.2">
      <c r="B25" s="746">
        <f t="shared" si="0"/>
        <v>1985</v>
      </c>
      <c r="C25" s="747">
        <v>165128056.81941858</v>
      </c>
      <c r="D25" s="748">
        <v>44125510.092028052</v>
      </c>
      <c r="E25" s="749">
        <v>26.721994397525677</v>
      </c>
    </row>
    <row r="26" spans="2:8" s="761" customFormat="1" x14ac:dyDescent="0.2">
      <c r="B26" s="754">
        <f t="shared" si="0"/>
        <v>1986</v>
      </c>
      <c r="C26" s="755">
        <v>170422523.1878278</v>
      </c>
      <c r="D26" s="756">
        <v>103300115.49218111</v>
      </c>
      <c r="E26" s="757">
        <v>60.61412163128869</v>
      </c>
    </row>
    <row r="27" spans="2:8" s="753" customFormat="1" x14ac:dyDescent="0.2">
      <c r="B27" s="746">
        <f t="shared" si="0"/>
        <v>1987</v>
      </c>
      <c r="C27" s="747">
        <v>164691543.48028851</v>
      </c>
      <c r="D27" s="748">
        <v>429466811.87172604</v>
      </c>
      <c r="E27" s="749">
        <v>260.77040921237568</v>
      </c>
    </row>
    <row r="28" spans="2:8" s="761" customFormat="1" x14ac:dyDescent="0.2">
      <c r="B28" s="754">
        <f t="shared" si="0"/>
        <v>1988</v>
      </c>
      <c r="C28" s="755">
        <v>172168027.16518417</v>
      </c>
      <c r="D28" s="756">
        <v>131412446.2079697</v>
      </c>
      <c r="E28" s="757">
        <v>76.328019999838816</v>
      </c>
    </row>
    <row r="29" spans="2:8" s="753" customFormat="1" x14ac:dyDescent="0.2">
      <c r="B29" s="746">
        <f t="shared" si="0"/>
        <v>1989</v>
      </c>
      <c r="C29" s="747">
        <v>245614825.71127731</v>
      </c>
      <c r="D29" s="748">
        <v>347255472.20863003</v>
      </c>
      <c r="E29" s="749">
        <v>141.38213000905421</v>
      </c>
    </row>
    <row r="30" spans="2:8" s="761" customFormat="1" x14ac:dyDescent="0.2">
      <c r="B30" s="754">
        <f t="shared" si="0"/>
        <v>1990</v>
      </c>
      <c r="C30" s="755">
        <v>265950666.02137512</v>
      </c>
      <c r="D30" s="756">
        <v>58007932.676838577</v>
      </c>
      <c r="E30" s="757">
        <v>21.8115387882414</v>
      </c>
    </row>
    <row r="31" spans="2:8" s="753" customFormat="1" x14ac:dyDescent="0.2">
      <c r="B31" s="746">
        <f t="shared" si="0"/>
        <v>1991</v>
      </c>
      <c r="C31" s="747">
        <v>287683809.96578491</v>
      </c>
      <c r="D31" s="748">
        <v>76743504.745089665</v>
      </c>
      <c r="E31" s="749">
        <v>26.67633773142013</v>
      </c>
    </row>
    <row r="32" spans="2:8" s="761" customFormat="1" x14ac:dyDescent="0.2">
      <c r="B32" s="754">
        <f t="shared" si="0"/>
        <v>1992</v>
      </c>
      <c r="C32" s="755">
        <v>307615732.5258196</v>
      </c>
      <c r="D32" s="756">
        <v>101963570.13518843</v>
      </c>
      <c r="E32" s="757">
        <v>33.146409417349993</v>
      </c>
    </row>
    <row r="33" spans="2:5" s="753" customFormat="1" x14ac:dyDescent="0.2">
      <c r="B33" s="746">
        <f t="shared" si="0"/>
        <v>1993</v>
      </c>
      <c r="C33" s="747">
        <v>322541880.44488722</v>
      </c>
      <c r="D33" s="748">
        <v>58004313.51037699</v>
      </c>
      <c r="E33" s="749">
        <v>17.983498276369787</v>
      </c>
    </row>
    <row r="34" spans="2:5" s="761" customFormat="1" x14ac:dyDescent="0.2">
      <c r="B34" s="754">
        <f t="shared" si="0"/>
        <v>1994</v>
      </c>
      <c r="C34" s="755">
        <v>333044923.73029751</v>
      </c>
      <c r="D34" s="756">
        <v>141340970.60231471</v>
      </c>
      <c r="E34" s="757">
        <v>42.43901063532612</v>
      </c>
    </row>
    <row r="35" spans="2:5" s="753" customFormat="1" x14ac:dyDescent="0.2">
      <c r="B35" s="746">
        <f t="shared" si="0"/>
        <v>1995</v>
      </c>
      <c r="C35" s="747">
        <v>345515521.10753018</v>
      </c>
      <c r="D35" s="748">
        <v>152650045.1766603</v>
      </c>
      <c r="E35" s="749">
        <v>44.180372762227684</v>
      </c>
    </row>
    <row r="36" spans="2:5" s="761" customFormat="1" x14ac:dyDescent="0.2">
      <c r="B36" s="754">
        <f t="shared" si="0"/>
        <v>1996</v>
      </c>
      <c r="C36" s="755">
        <v>363729629.66820639</v>
      </c>
      <c r="D36" s="756">
        <v>200464363.29345474</v>
      </c>
      <c r="E36" s="757">
        <v>55.113564291234127</v>
      </c>
    </row>
    <row r="37" spans="2:5" s="753" customFormat="1" x14ac:dyDescent="0.2">
      <c r="B37" s="746">
        <f t="shared" si="0"/>
        <v>1997</v>
      </c>
      <c r="C37" s="747">
        <v>399845301.39161873</v>
      </c>
      <c r="D37" s="748">
        <v>387113113.90539455</v>
      </c>
      <c r="E37" s="749">
        <v>96.815721619858692</v>
      </c>
    </row>
    <row r="38" spans="2:5" s="761" customFormat="1" x14ac:dyDescent="0.2">
      <c r="B38" s="754">
        <v>1998</v>
      </c>
      <c r="C38" s="755">
        <v>424847902.67332876</v>
      </c>
      <c r="D38" s="756">
        <v>78037534.667847589</v>
      </c>
      <c r="E38" s="757">
        <v>18.368346454531444</v>
      </c>
    </row>
    <row r="39" spans="2:5" s="753" customFormat="1" x14ac:dyDescent="0.2">
      <c r="B39" s="746">
        <v>1999</v>
      </c>
      <c r="C39" s="747">
        <v>449946089.37562418</v>
      </c>
      <c r="D39" s="748">
        <v>170322101.09070066</v>
      </c>
      <c r="E39" s="749">
        <v>37.853890746567259</v>
      </c>
    </row>
    <row r="40" spans="2:5" s="761" customFormat="1" x14ac:dyDescent="0.2">
      <c r="B40" s="754">
        <v>2000</v>
      </c>
      <c r="C40" s="755">
        <v>484473883.42378837</v>
      </c>
      <c r="D40" s="756">
        <v>257791800.60020745</v>
      </c>
      <c r="E40" s="757">
        <v>53.210670259124541</v>
      </c>
    </row>
    <row r="41" spans="2:5" s="753" customFormat="1" x14ac:dyDescent="0.2">
      <c r="B41" s="746">
        <v>2001</v>
      </c>
      <c r="C41" s="747">
        <v>509590899.67915887</v>
      </c>
      <c r="D41" s="748">
        <v>245544055.46869123</v>
      </c>
      <c r="E41" s="749">
        <v>48.184544822775891</v>
      </c>
    </row>
    <row r="42" spans="2:5" s="761" customFormat="1" x14ac:dyDescent="0.2">
      <c r="B42" s="754">
        <v>2002</v>
      </c>
      <c r="C42" s="755">
        <v>514333805.26162869</v>
      </c>
      <c r="D42" s="756">
        <v>204435831.17747885</v>
      </c>
      <c r="E42" s="757">
        <v>39.74769480172268</v>
      </c>
    </row>
    <row r="43" spans="2:5" s="753" customFormat="1" x14ac:dyDescent="0.2">
      <c r="B43" s="746">
        <v>2003</v>
      </c>
      <c r="C43" s="747">
        <v>568104827.91493392</v>
      </c>
      <c r="D43" s="748">
        <v>140198713.05888093</v>
      </c>
      <c r="E43" s="749">
        <v>24.678317481201514</v>
      </c>
    </row>
    <row r="44" spans="2:5" s="761" customFormat="1" x14ac:dyDescent="0.2">
      <c r="B44" s="754">
        <v>2004</v>
      </c>
      <c r="C44" s="755">
        <v>601880416.81572211</v>
      </c>
      <c r="D44" s="756">
        <v>164932021.06196812</v>
      </c>
      <c r="E44" s="757">
        <v>27.402789068059246</v>
      </c>
    </row>
    <row r="45" spans="2:5" s="753" customFormat="1" x14ac:dyDescent="0.2">
      <c r="B45" s="746">
        <v>2005</v>
      </c>
      <c r="C45" s="747">
        <v>640501277.48997295</v>
      </c>
      <c r="D45" s="748">
        <v>238737306.7549527</v>
      </c>
      <c r="E45" s="749">
        <v>37.273509850054928</v>
      </c>
    </row>
    <row r="46" spans="2:5" s="761" customFormat="1" x14ac:dyDescent="0.2">
      <c r="B46" s="754">
        <v>2006</v>
      </c>
      <c r="C46" s="755">
        <v>684093969.60318351</v>
      </c>
      <c r="D46" s="756">
        <v>279948058.19681019</v>
      </c>
      <c r="E46" s="757">
        <v>40.922456655947023</v>
      </c>
    </row>
    <row r="47" spans="2:5" s="753" customFormat="1" x14ac:dyDescent="0.2">
      <c r="B47" s="746">
        <v>2007</v>
      </c>
      <c r="C47" s="747">
        <v>710319752.12696481</v>
      </c>
      <c r="D47" s="748">
        <v>367693277.70816797</v>
      </c>
      <c r="E47" s="749">
        <v>51.764473197761404</v>
      </c>
    </row>
    <row r="48" spans="2:5" s="761" customFormat="1" x14ac:dyDescent="0.2">
      <c r="B48" s="754">
        <v>2008</v>
      </c>
      <c r="C48" s="755">
        <v>750522411.33328891</v>
      </c>
      <c r="D48" s="756">
        <v>356866535.84474403</v>
      </c>
      <c r="E48" s="757">
        <v>47.54908453843202</v>
      </c>
    </row>
    <row r="49" spans="2:5" s="753" customFormat="1" x14ac:dyDescent="0.2">
      <c r="B49" s="746">
        <v>2009</v>
      </c>
      <c r="C49" s="747">
        <v>709307687.27588165</v>
      </c>
      <c r="D49" s="748">
        <v>893133922.26803863</v>
      </c>
      <c r="E49" s="749">
        <v>125.91628968496696</v>
      </c>
    </row>
    <row r="50" spans="2:5" s="761" customFormat="1" x14ac:dyDescent="0.2">
      <c r="B50" s="754">
        <v>2010</v>
      </c>
      <c r="C50" s="755">
        <v>682223741.23824573</v>
      </c>
      <c r="D50" s="756">
        <v>541319993.85576141</v>
      </c>
      <c r="E50" s="757">
        <v>79.34640223356314</v>
      </c>
    </row>
    <row r="51" spans="2:5" s="753" customFormat="1" x14ac:dyDescent="0.2">
      <c r="B51" s="746">
        <v>2011</v>
      </c>
      <c r="C51" s="747">
        <v>688335331.26010787</v>
      </c>
      <c r="D51" s="748">
        <v>772058310.2754885</v>
      </c>
      <c r="E51" s="749">
        <v>112.16310934702601</v>
      </c>
    </row>
    <row r="52" spans="2:5" s="761" customFormat="1" x14ac:dyDescent="0.2">
      <c r="B52" s="754">
        <v>2012</v>
      </c>
      <c r="C52" s="755">
        <v>681059227.36221087</v>
      </c>
      <c r="D52" s="756">
        <v>316685444.01501536</v>
      </c>
      <c r="E52" s="757">
        <v>46.498957989536358</v>
      </c>
    </row>
    <row r="53" spans="2:5" s="753" customFormat="1" x14ac:dyDescent="0.2">
      <c r="B53" s="746">
        <v>2013</v>
      </c>
      <c r="C53" s="747">
        <v>697731644.7479893</v>
      </c>
      <c r="D53" s="748">
        <v>204907953.89579856</v>
      </c>
      <c r="E53" s="749">
        <v>29.367731195538422</v>
      </c>
    </row>
    <row r="54" spans="2:5" s="753" customFormat="1" x14ac:dyDescent="0.2">
      <c r="B54" s="754">
        <v>2014</v>
      </c>
      <c r="C54" s="755">
        <v>717490162.06654942</v>
      </c>
      <c r="D54" s="756">
        <v>190418442.15107375</v>
      </c>
      <c r="E54" s="757">
        <v>26.539519594613182</v>
      </c>
    </row>
    <row r="55" spans="2:5" s="753" customFormat="1" x14ac:dyDescent="0.2">
      <c r="B55" s="746">
        <v>2015</v>
      </c>
      <c r="C55" s="747">
        <v>733206042.55110395</v>
      </c>
      <c r="D55" s="748">
        <v>207941214.48471996</v>
      </c>
      <c r="E55" s="749">
        <v>28.360542932954157</v>
      </c>
    </row>
    <row r="56" spans="2:5" s="753" customFormat="1" x14ac:dyDescent="0.2">
      <c r="B56" s="754">
        <v>2016</v>
      </c>
      <c r="C56" s="755">
        <v>727773770.53726113</v>
      </c>
      <c r="D56" s="756">
        <v>211691148.34608224</v>
      </c>
      <c r="E56" s="757">
        <v>29.087493520109476</v>
      </c>
    </row>
    <row r="57" spans="2:5" s="753" customFormat="1" x14ac:dyDescent="0.2">
      <c r="B57" s="746">
        <v>2017</v>
      </c>
      <c r="C57" s="747">
        <v>729980000.93288946</v>
      </c>
      <c r="D57" s="748">
        <v>215121411.08407465</v>
      </c>
      <c r="E57" s="749">
        <v>29.469493795604929</v>
      </c>
    </row>
    <row r="58" spans="2:5" s="753" customFormat="1" x14ac:dyDescent="0.2">
      <c r="B58" s="754">
        <v>2018</v>
      </c>
      <c r="C58" s="755">
        <v>719361921.76928961</v>
      </c>
      <c r="D58" s="756">
        <v>261576179.27998322</v>
      </c>
      <c r="E58" s="757">
        <v>36.362249844505214</v>
      </c>
    </row>
    <row r="59" spans="2:5" s="753" customFormat="1" x14ac:dyDescent="0.2">
      <c r="B59" s="746">
        <v>2019</v>
      </c>
      <c r="C59" s="747">
        <v>686560336.42166162</v>
      </c>
      <c r="D59" s="748">
        <v>791592353.65378594</v>
      </c>
      <c r="E59" s="749">
        <v>115.29829377845348</v>
      </c>
    </row>
    <row r="60" spans="2:5" s="753" customFormat="1" x14ac:dyDescent="0.2">
      <c r="B60" s="754">
        <v>2020</v>
      </c>
      <c r="C60" s="755">
        <v>689047948.14029813</v>
      </c>
      <c r="D60" s="756">
        <v>375719742.39290535</v>
      </c>
      <c r="E60" s="757">
        <v>54.527372646120185</v>
      </c>
    </row>
    <row r="61" spans="2:5" s="753" customFormat="1" x14ac:dyDescent="0.2">
      <c r="B61" s="746">
        <v>2021</v>
      </c>
      <c r="C61" s="747">
        <v>689047948.14029813</v>
      </c>
      <c r="D61" s="748">
        <v>375719742.39290535</v>
      </c>
      <c r="E61" s="749">
        <v>54.527372646120185</v>
      </c>
    </row>
    <row r="62" spans="2:5" s="764" customFormat="1" x14ac:dyDescent="0.2">
      <c r="B62" s="754">
        <v>2022</v>
      </c>
      <c r="C62" s="755">
        <v>707392186</v>
      </c>
      <c r="D62" s="756">
        <v>117065395.59</v>
      </c>
      <c r="E62" s="757">
        <v>16.548867503322974</v>
      </c>
    </row>
    <row r="63" spans="2:5" x14ac:dyDescent="0.2">
      <c r="B63" s="285" t="s">
        <v>4</v>
      </c>
      <c r="C63" s="232">
        <v>21482674565.939293</v>
      </c>
      <c r="D63" s="499">
        <v>12973809070.266472</v>
      </c>
      <c r="E63" s="765">
        <v>60.391963907680292</v>
      </c>
    </row>
    <row r="64" spans="2:5" x14ac:dyDescent="0.2">
      <c r="B64" s="741"/>
      <c r="C64" s="741"/>
      <c r="D64" s="741"/>
      <c r="E64" s="741"/>
    </row>
  </sheetData>
  <mergeCells count="2">
    <mergeCell ref="B6:E6"/>
    <mergeCell ref="B8:E8"/>
  </mergeCells>
  <printOptions horizontalCentered="1" gridLinesSet="0"/>
  <pageMargins left="0.78740157480314965" right="0.78740157480314965" top="0.78740157480314965" bottom="0.39370078740157483" header="0.43307086614173229" footer="0.19685039370078741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 tint="0.79998168889431442"/>
  </sheetPr>
  <dimension ref="A1:EG106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2.140625" defaultRowHeight="15" x14ac:dyDescent="0.25"/>
  <cols>
    <col min="1" max="1" width="15.140625" style="335" customWidth="1"/>
    <col min="2" max="2" width="21.7109375" style="315" customWidth="1"/>
    <col min="3" max="32" width="13.85546875" style="337" customWidth="1"/>
    <col min="33" max="33" width="21.7109375" style="338" customWidth="1"/>
    <col min="34" max="35" width="21.7109375" style="769" customWidth="1"/>
    <col min="36" max="36" width="21.7109375" style="329" customWidth="1"/>
    <col min="37" max="40" width="14.85546875" style="329" bestFit="1" customWidth="1"/>
    <col min="41" max="41" width="13.85546875" style="329" bestFit="1" customWidth="1"/>
    <col min="42" max="51" width="14.85546875" style="329" bestFit="1" customWidth="1"/>
    <col min="52" max="52" width="15.42578125" style="329" bestFit="1" customWidth="1"/>
    <col min="53" max="53" width="14.85546875" style="329" bestFit="1" customWidth="1"/>
    <col min="54" max="54" width="15.5703125" style="329" bestFit="1" customWidth="1"/>
    <col min="55" max="62" width="14.85546875" style="329" bestFit="1" customWidth="1"/>
    <col min="63" max="63" width="14.7109375" style="329" customWidth="1"/>
    <col min="64" max="65" width="14.85546875" style="329" bestFit="1" customWidth="1"/>
    <col min="66" max="66" width="16.42578125" style="329" bestFit="1" customWidth="1"/>
    <col min="67" max="67" width="20.7109375" style="329" bestFit="1" customWidth="1"/>
    <col min="68" max="137" width="12.140625" style="329"/>
    <col min="138" max="16384" width="12.140625" style="335"/>
  </cols>
  <sheetData>
    <row r="1" spans="1:67" ht="12.95" customHeight="1" x14ac:dyDescent="0.25"/>
    <row r="2" spans="1:67" ht="12.95" customHeight="1" x14ac:dyDescent="0.25"/>
    <row r="3" spans="1:67" ht="12.95" customHeight="1" x14ac:dyDescent="0.25"/>
    <row r="4" spans="1:67" ht="12.95" customHeight="1" x14ac:dyDescent="0.25">
      <c r="B4" s="1025"/>
      <c r="H4" s="1345" t="s">
        <v>522</v>
      </c>
      <c r="I4" s="1346"/>
      <c r="J4" s="1347"/>
      <c r="AL4" s="1345" t="s">
        <v>523</v>
      </c>
      <c r="AM4" s="1346"/>
      <c r="AN4" s="1347"/>
    </row>
    <row r="5" spans="1:67" ht="12.95" customHeight="1" x14ac:dyDescent="0.25">
      <c r="V5" s="414"/>
    </row>
    <row r="6" spans="1:67" ht="12.95" customHeight="1" x14ac:dyDescent="0.25">
      <c r="V6" s="414"/>
      <c r="AK6" s="1026"/>
    </row>
    <row r="7" spans="1:67" ht="12.95" customHeight="1" x14ac:dyDescent="0.25">
      <c r="V7" s="414"/>
    </row>
    <row r="8" spans="1:67" x14ac:dyDescent="0.25">
      <c r="A8" s="1097"/>
      <c r="B8" s="1025" t="s">
        <v>519</v>
      </c>
      <c r="C8" s="335"/>
      <c r="D8" s="335"/>
      <c r="E8" s="335"/>
      <c r="AI8" s="335"/>
      <c r="AJ8" s="1025" t="s">
        <v>519</v>
      </c>
    </row>
    <row r="9" spans="1:67" x14ac:dyDescent="0.25">
      <c r="B9" s="1025"/>
      <c r="C9" s="335"/>
      <c r="D9" s="335"/>
      <c r="E9" s="335"/>
      <c r="AI9" s="335"/>
      <c r="AJ9" s="1025"/>
    </row>
    <row r="10" spans="1:67" x14ac:dyDescent="0.25">
      <c r="B10" s="247" t="s">
        <v>108</v>
      </c>
      <c r="AI10" s="335"/>
      <c r="AJ10" s="247" t="s">
        <v>108</v>
      </c>
      <c r="AK10" s="851"/>
      <c r="AL10" s="851"/>
      <c r="AM10" s="851"/>
      <c r="AN10" s="851"/>
      <c r="AO10" s="851"/>
      <c r="AP10" s="851"/>
      <c r="AQ10" s="851"/>
      <c r="AR10" s="851"/>
      <c r="AS10" s="851"/>
      <c r="AT10" s="851"/>
      <c r="AU10" s="851"/>
      <c r="AV10" s="851"/>
      <c r="AW10" s="851"/>
      <c r="AX10" s="851"/>
      <c r="AY10" s="851"/>
    </row>
    <row r="11" spans="1:67" s="317" customFormat="1" x14ac:dyDescent="0.2">
      <c r="B11" s="847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6"/>
      <c r="AH11" s="771"/>
      <c r="AI11" s="847"/>
      <c r="AJ11" s="343" t="s">
        <v>811</v>
      </c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5"/>
      <c r="BO11" s="346"/>
    </row>
    <row r="12" spans="1:67" s="321" customFormat="1" ht="13.5" customHeight="1" x14ac:dyDescent="0.2">
      <c r="B12" s="318" t="s">
        <v>167</v>
      </c>
      <c r="C12" s="271">
        <v>1994</v>
      </c>
      <c r="D12" s="271">
        <v>1995</v>
      </c>
      <c r="E12" s="271">
        <v>1996</v>
      </c>
      <c r="F12" s="271">
        <v>1997</v>
      </c>
      <c r="G12" s="271">
        <v>1998</v>
      </c>
      <c r="H12" s="271">
        <v>1999</v>
      </c>
      <c r="I12" s="271">
        <v>2000</v>
      </c>
      <c r="J12" s="271">
        <v>2001</v>
      </c>
      <c r="K12" s="271">
        <v>2002</v>
      </c>
      <c r="L12" s="271">
        <v>2003</v>
      </c>
      <c r="M12" s="271">
        <v>2004</v>
      </c>
      <c r="N12" s="271">
        <v>2005</v>
      </c>
      <c r="O12" s="271">
        <v>2006</v>
      </c>
      <c r="P12" s="271">
        <v>2007</v>
      </c>
      <c r="Q12" s="271">
        <v>2008</v>
      </c>
      <c r="R12" s="271">
        <v>2009</v>
      </c>
      <c r="S12" s="271">
        <v>2010</v>
      </c>
      <c r="T12" s="271">
        <v>2011</v>
      </c>
      <c r="U12" s="271">
        <v>2012</v>
      </c>
      <c r="V12" s="271">
        <v>2013</v>
      </c>
      <c r="W12" s="271">
        <v>2014</v>
      </c>
      <c r="X12" s="271">
        <v>2015</v>
      </c>
      <c r="Y12" s="271">
        <v>2016</v>
      </c>
      <c r="Z12" s="271">
        <v>2017</v>
      </c>
      <c r="AA12" s="271">
        <v>2018</v>
      </c>
      <c r="AB12" s="271">
        <v>2019</v>
      </c>
      <c r="AC12" s="271">
        <v>2020</v>
      </c>
      <c r="AD12" s="271">
        <v>2021</v>
      </c>
      <c r="AE12" s="271">
        <v>2022</v>
      </c>
      <c r="AF12" s="271" t="s">
        <v>4</v>
      </c>
      <c r="AG12" s="320" t="s">
        <v>167</v>
      </c>
      <c r="AH12" s="772"/>
      <c r="AI12" s="772"/>
      <c r="AJ12" s="318" t="s">
        <v>167</v>
      </c>
      <c r="AK12" s="271">
        <v>1994</v>
      </c>
      <c r="AL12" s="271">
        <v>1995</v>
      </c>
      <c r="AM12" s="271">
        <v>1996</v>
      </c>
      <c r="AN12" s="271">
        <v>1997</v>
      </c>
      <c r="AO12" s="271">
        <v>1998</v>
      </c>
      <c r="AP12" s="271">
        <v>1999</v>
      </c>
      <c r="AQ12" s="271">
        <v>2000</v>
      </c>
      <c r="AR12" s="271">
        <v>2001</v>
      </c>
      <c r="AS12" s="271">
        <v>2002</v>
      </c>
      <c r="AT12" s="271">
        <v>2003</v>
      </c>
      <c r="AU12" s="271">
        <v>2004</v>
      </c>
      <c r="AV12" s="271">
        <v>2005</v>
      </c>
      <c r="AW12" s="271">
        <v>2006</v>
      </c>
      <c r="AX12" s="271">
        <v>2007</v>
      </c>
      <c r="AY12" s="271">
        <v>2008</v>
      </c>
      <c r="AZ12" s="271">
        <v>2009</v>
      </c>
      <c r="BA12" s="271">
        <v>2010</v>
      </c>
      <c r="BB12" s="271">
        <v>2011</v>
      </c>
      <c r="BC12" s="271">
        <v>2012</v>
      </c>
      <c r="BD12" s="271">
        <v>2013</v>
      </c>
      <c r="BE12" s="271">
        <v>2014</v>
      </c>
      <c r="BF12" s="271">
        <v>2015</v>
      </c>
      <c r="BG12" s="271">
        <v>2016</v>
      </c>
      <c r="BH12" s="271">
        <v>2017</v>
      </c>
      <c r="BI12" s="271">
        <v>2018</v>
      </c>
      <c r="BJ12" s="271">
        <v>2019</v>
      </c>
      <c r="BK12" s="271">
        <v>2020</v>
      </c>
      <c r="BL12" s="271">
        <v>2021</v>
      </c>
      <c r="BM12" s="271">
        <v>2022</v>
      </c>
      <c r="BN12" s="271" t="s">
        <v>4</v>
      </c>
      <c r="BO12" s="320" t="s">
        <v>167</v>
      </c>
    </row>
    <row r="13" spans="1:67" s="325" customFormat="1" ht="13.5" customHeight="1" x14ac:dyDescent="0.25">
      <c r="B13" s="322" t="s">
        <v>182</v>
      </c>
      <c r="C13" s="323">
        <v>163</v>
      </c>
      <c r="D13" s="323">
        <v>85</v>
      </c>
      <c r="E13" s="323">
        <v>27</v>
      </c>
      <c r="F13" s="323">
        <v>11</v>
      </c>
      <c r="G13" s="323">
        <v>14</v>
      </c>
      <c r="H13" s="323">
        <v>631</v>
      </c>
      <c r="I13" s="323">
        <v>260</v>
      </c>
      <c r="J13" s="323">
        <v>340</v>
      </c>
      <c r="K13" s="323">
        <v>69</v>
      </c>
      <c r="L13" s="323">
        <v>30</v>
      </c>
      <c r="M13" s="323">
        <v>65</v>
      </c>
      <c r="N13" s="323">
        <v>79</v>
      </c>
      <c r="O13" s="323">
        <v>1182</v>
      </c>
      <c r="P13" s="323">
        <v>43</v>
      </c>
      <c r="Q13" s="323">
        <v>66</v>
      </c>
      <c r="R13" s="323">
        <v>149</v>
      </c>
      <c r="S13" s="323">
        <v>139</v>
      </c>
      <c r="T13" s="323">
        <v>72</v>
      </c>
      <c r="U13" s="323">
        <v>33</v>
      </c>
      <c r="V13" s="323">
        <v>347</v>
      </c>
      <c r="W13" s="323">
        <v>212</v>
      </c>
      <c r="X13" s="323">
        <v>83</v>
      </c>
      <c r="Y13" s="323">
        <v>1077</v>
      </c>
      <c r="Z13" s="323">
        <v>84</v>
      </c>
      <c r="AA13" s="323">
        <v>410</v>
      </c>
      <c r="AB13" s="323">
        <v>423</v>
      </c>
      <c r="AC13" s="323">
        <v>249</v>
      </c>
      <c r="AD13" s="323">
        <v>494</v>
      </c>
      <c r="AE13" s="323">
        <v>302</v>
      </c>
      <c r="AF13" s="324">
        <v>7139</v>
      </c>
      <c r="AG13" s="322" t="s">
        <v>182</v>
      </c>
      <c r="AH13" s="322"/>
      <c r="AI13" s="322"/>
      <c r="AJ13" s="322" t="s">
        <v>182</v>
      </c>
      <c r="AK13" s="323">
        <v>861030.91271564504</v>
      </c>
      <c r="AL13" s="323">
        <v>484355.44635559601</v>
      </c>
      <c r="AM13" s="323">
        <v>216407.198461311</v>
      </c>
      <c r="AN13" s="323">
        <v>20631.962974079899</v>
      </c>
      <c r="AO13" s="323">
        <v>59167.163514193897</v>
      </c>
      <c r="AP13" s="323">
        <v>8312077.5825908296</v>
      </c>
      <c r="AQ13" s="323">
        <v>4755531.90608986</v>
      </c>
      <c r="AR13" s="323">
        <v>2766654.4588508499</v>
      </c>
      <c r="AS13" s="323">
        <v>652346.39883987198</v>
      </c>
      <c r="AT13" s="323">
        <v>188273.295015549</v>
      </c>
      <c r="AU13" s="323">
        <v>293101.56399554899</v>
      </c>
      <c r="AV13" s="323">
        <v>851538.54432479304</v>
      </c>
      <c r="AW13" s="323">
        <v>9976073.5711075794</v>
      </c>
      <c r="AX13" s="323">
        <v>203146.86713635299</v>
      </c>
      <c r="AY13" s="323">
        <v>608853.23332491994</v>
      </c>
      <c r="AZ13" s="323">
        <v>1925547.2793912899</v>
      </c>
      <c r="BA13" s="323">
        <v>995436.68201604998</v>
      </c>
      <c r="BB13" s="323">
        <v>288576.98675002699</v>
      </c>
      <c r="BC13" s="323">
        <v>85809.790056579805</v>
      </c>
      <c r="BD13" s="323">
        <v>1889154.9498501599</v>
      </c>
      <c r="BE13" s="323">
        <v>2306193.8485226398</v>
      </c>
      <c r="BF13" s="323">
        <v>240020.375842131</v>
      </c>
      <c r="BG13" s="323">
        <v>6185875.0642192299</v>
      </c>
      <c r="BH13" s="323">
        <v>380837.80013899202</v>
      </c>
      <c r="BI13" s="323">
        <v>1912169.1280829201</v>
      </c>
      <c r="BJ13" s="323">
        <v>2159409.4371084399</v>
      </c>
      <c r="BK13" s="323">
        <v>1001818.27168815</v>
      </c>
      <c r="BL13" s="323">
        <v>2550904.7665499998</v>
      </c>
      <c r="BM13" s="323">
        <v>1195998.74</v>
      </c>
      <c r="BN13" s="324">
        <v>53366943.225513585</v>
      </c>
      <c r="BO13" s="322" t="s">
        <v>182</v>
      </c>
    </row>
    <row r="14" spans="1:67" s="329" customFormat="1" ht="13.5" customHeight="1" x14ac:dyDescent="0.25">
      <c r="B14" s="326" t="s">
        <v>170</v>
      </c>
      <c r="C14" s="327">
        <v>29</v>
      </c>
      <c r="D14" s="327">
        <v>485</v>
      </c>
      <c r="E14" s="327">
        <v>841</v>
      </c>
      <c r="F14" s="327">
        <v>7313</v>
      </c>
      <c r="G14" s="327">
        <v>102</v>
      </c>
      <c r="H14" s="327">
        <v>839</v>
      </c>
      <c r="I14" s="327">
        <v>351</v>
      </c>
      <c r="J14" s="327">
        <v>1023</v>
      </c>
      <c r="K14" s="327">
        <v>1287</v>
      </c>
      <c r="L14" s="327">
        <v>217</v>
      </c>
      <c r="M14" s="327">
        <v>649</v>
      </c>
      <c r="N14" s="327">
        <v>196</v>
      </c>
      <c r="O14" s="327">
        <v>208</v>
      </c>
      <c r="P14" s="327">
        <v>11021</v>
      </c>
      <c r="Q14" s="327">
        <v>2581</v>
      </c>
      <c r="R14" s="327">
        <v>4956</v>
      </c>
      <c r="S14" s="327">
        <v>1001</v>
      </c>
      <c r="T14" s="327">
        <v>517</v>
      </c>
      <c r="U14" s="327">
        <v>2384</v>
      </c>
      <c r="V14" s="327">
        <v>1099</v>
      </c>
      <c r="W14" s="327">
        <v>573</v>
      </c>
      <c r="X14" s="327">
        <v>1758</v>
      </c>
      <c r="Y14" s="327">
        <v>1532</v>
      </c>
      <c r="Z14" s="327">
        <v>3887</v>
      </c>
      <c r="AA14" s="327">
        <v>752</v>
      </c>
      <c r="AB14" s="327">
        <v>24618</v>
      </c>
      <c r="AC14" s="327">
        <v>1790</v>
      </c>
      <c r="AD14" s="327">
        <v>498</v>
      </c>
      <c r="AE14" s="327">
        <v>971</v>
      </c>
      <c r="AF14" s="328">
        <v>73478</v>
      </c>
      <c r="AG14" s="326" t="s">
        <v>170</v>
      </c>
      <c r="AH14" s="322"/>
      <c r="AI14" s="322"/>
      <c r="AJ14" s="326" t="s">
        <v>170</v>
      </c>
      <c r="AK14" s="1032">
        <v>84258.785905979297</v>
      </c>
      <c r="AL14" s="327">
        <v>2078807.3461775701</v>
      </c>
      <c r="AM14" s="327">
        <v>3025923.24608503</v>
      </c>
      <c r="AN14" s="327">
        <v>58720136.390473701</v>
      </c>
      <c r="AO14" s="327">
        <v>524674.18968146795</v>
      </c>
      <c r="AP14" s="327">
        <v>4080811.2292343299</v>
      </c>
      <c r="AQ14" s="327">
        <v>1693977.59284214</v>
      </c>
      <c r="AR14" s="327">
        <v>7076988.8347861897</v>
      </c>
      <c r="AS14" s="327">
        <v>6355029.01033141</v>
      </c>
      <c r="AT14" s="327">
        <v>1178713.61311734</v>
      </c>
      <c r="AU14" s="327">
        <v>3283992.9722192101</v>
      </c>
      <c r="AV14" s="327">
        <v>1031831.38709416</v>
      </c>
      <c r="AW14" s="327">
        <v>1244991.6116271799</v>
      </c>
      <c r="AX14" s="327">
        <v>95871662.349064097</v>
      </c>
      <c r="AY14" s="327">
        <v>13107677.1122739</v>
      </c>
      <c r="AZ14" s="327">
        <v>23939738.053309102</v>
      </c>
      <c r="BA14" s="327">
        <v>3625918.2550425599</v>
      </c>
      <c r="BB14" s="327">
        <v>2058840.2623063701</v>
      </c>
      <c r="BC14" s="327">
        <v>8520572.4811235406</v>
      </c>
      <c r="BD14" s="327">
        <v>3570516.9340761499</v>
      </c>
      <c r="BE14" s="327">
        <v>1792797.55124724</v>
      </c>
      <c r="BF14" s="327">
        <v>4922451.63431226</v>
      </c>
      <c r="BG14" s="327">
        <v>6685739.5522169899</v>
      </c>
      <c r="BH14" s="327">
        <v>18881447.095389701</v>
      </c>
      <c r="BI14" s="327">
        <v>2321114.58031188</v>
      </c>
      <c r="BJ14" s="327">
        <v>235216987.81176499</v>
      </c>
      <c r="BK14" s="327">
        <v>11561725.7843336</v>
      </c>
      <c r="BL14" s="327">
        <v>1734959.1658000001</v>
      </c>
      <c r="BM14" s="327">
        <v>3416400.32</v>
      </c>
      <c r="BN14" s="328">
        <v>527608685.15214807</v>
      </c>
      <c r="BO14" s="326" t="s">
        <v>170</v>
      </c>
    </row>
    <row r="15" spans="1:67" s="325" customFormat="1" ht="13.5" customHeight="1" x14ac:dyDescent="0.25">
      <c r="B15" s="322" t="s">
        <v>169</v>
      </c>
      <c r="C15" s="323">
        <v>6</v>
      </c>
      <c r="D15" s="323">
        <v>56</v>
      </c>
      <c r="E15" s="323">
        <v>75</v>
      </c>
      <c r="F15" s="323">
        <v>53</v>
      </c>
      <c r="G15" s="323">
        <v>2</v>
      </c>
      <c r="H15" s="323">
        <v>3</v>
      </c>
      <c r="I15" s="323">
        <v>1</v>
      </c>
      <c r="J15" s="323">
        <v>47</v>
      </c>
      <c r="K15" s="323">
        <v>78</v>
      </c>
      <c r="L15" s="323">
        <v>13</v>
      </c>
      <c r="M15" s="323">
        <v>171</v>
      </c>
      <c r="N15" s="323">
        <v>16</v>
      </c>
      <c r="O15" s="323">
        <v>10</v>
      </c>
      <c r="P15" s="323">
        <v>5</v>
      </c>
      <c r="Q15" s="323">
        <v>241</v>
      </c>
      <c r="R15" s="323">
        <v>16</v>
      </c>
      <c r="S15" s="323">
        <v>102</v>
      </c>
      <c r="T15" s="323">
        <v>20</v>
      </c>
      <c r="U15" s="323">
        <v>570</v>
      </c>
      <c r="V15" s="323">
        <v>227</v>
      </c>
      <c r="W15" s="323">
        <v>26</v>
      </c>
      <c r="X15" s="323">
        <v>208</v>
      </c>
      <c r="Y15" s="323">
        <v>31</v>
      </c>
      <c r="Z15" s="323">
        <v>27</v>
      </c>
      <c r="AA15" s="323">
        <v>393</v>
      </c>
      <c r="AB15" s="323">
        <v>246</v>
      </c>
      <c r="AC15" s="323">
        <v>17</v>
      </c>
      <c r="AD15" s="323">
        <v>62</v>
      </c>
      <c r="AE15" s="323">
        <v>21</v>
      </c>
      <c r="AF15" s="324">
        <v>2743</v>
      </c>
      <c r="AG15" s="322" t="s">
        <v>169</v>
      </c>
      <c r="AH15" s="322"/>
      <c r="AI15" s="322"/>
      <c r="AJ15" s="322" t="s">
        <v>169</v>
      </c>
      <c r="AK15" s="323">
        <v>24627.915171701199</v>
      </c>
      <c r="AL15" s="323">
        <v>208055.555817026</v>
      </c>
      <c r="AM15" s="323">
        <v>389364.93600957701</v>
      </c>
      <c r="AN15" s="323">
        <v>412718.34462953801</v>
      </c>
      <c r="AO15" s="323">
        <v>134327.751217654</v>
      </c>
      <c r="AP15" s="323">
        <v>14107.285494506699</v>
      </c>
      <c r="AQ15" s="323">
        <v>3772.9668640106502</v>
      </c>
      <c r="AR15" s="323">
        <v>84819.921325730407</v>
      </c>
      <c r="AS15" s="323">
        <v>485279.30218764098</v>
      </c>
      <c r="AT15" s="323">
        <v>739560.74596616696</v>
      </c>
      <c r="AU15" s="323">
        <v>426652.63507723098</v>
      </c>
      <c r="AV15" s="323">
        <v>106458.806862524</v>
      </c>
      <c r="AW15" s="323">
        <v>36156.012834058602</v>
      </c>
      <c r="AX15" s="323">
        <v>27659.453877256001</v>
      </c>
      <c r="AY15" s="323">
        <v>1848715.29113357</v>
      </c>
      <c r="AZ15" s="323">
        <v>77048.2865647781</v>
      </c>
      <c r="BA15" s="323">
        <v>885986.521070324</v>
      </c>
      <c r="BB15" s="323">
        <v>46671.634223646201</v>
      </c>
      <c r="BC15" s="323">
        <v>2104167.3852193798</v>
      </c>
      <c r="BD15" s="323">
        <v>1366999.7531498901</v>
      </c>
      <c r="BE15" s="323">
        <v>986733.24937214097</v>
      </c>
      <c r="BF15" s="323">
        <v>685525.51397132501</v>
      </c>
      <c r="BG15" s="323">
        <v>73197.405772814207</v>
      </c>
      <c r="BH15" s="323">
        <v>117667.080065184</v>
      </c>
      <c r="BI15" s="323">
        <v>1757649.24786793</v>
      </c>
      <c r="BJ15" s="323">
        <v>3068898.7995389202</v>
      </c>
      <c r="BK15" s="323">
        <v>54352.020518249999</v>
      </c>
      <c r="BL15" s="323">
        <v>144308.85931</v>
      </c>
      <c r="BM15" s="323">
        <v>55823.33</v>
      </c>
      <c r="BN15" s="324">
        <v>16367306.011112774</v>
      </c>
      <c r="BO15" s="322" t="s">
        <v>169</v>
      </c>
    </row>
    <row r="16" spans="1:67" s="329" customFormat="1" ht="13.5" customHeight="1" x14ac:dyDescent="0.25">
      <c r="B16" s="326" t="s">
        <v>171</v>
      </c>
      <c r="C16" s="327">
        <v>34</v>
      </c>
      <c r="D16" s="327">
        <v>7</v>
      </c>
      <c r="E16" s="327">
        <v>1</v>
      </c>
      <c r="F16" s="327">
        <v>134</v>
      </c>
      <c r="G16" s="327">
        <v>2</v>
      </c>
      <c r="H16" s="327">
        <v>25</v>
      </c>
      <c r="I16" s="327">
        <v>24</v>
      </c>
      <c r="J16" s="327">
        <v>45</v>
      </c>
      <c r="K16" s="327">
        <v>14</v>
      </c>
      <c r="L16" s="327">
        <v>29</v>
      </c>
      <c r="M16" s="327">
        <v>48</v>
      </c>
      <c r="N16" s="327">
        <v>20</v>
      </c>
      <c r="O16" s="327">
        <v>245</v>
      </c>
      <c r="P16" s="327">
        <v>553</v>
      </c>
      <c r="Q16" s="327">
        <v>396</v>
      </c>
      <c r="R16" s="327">
        <v>367</v>
      </c>
      <c r="S16" s="327">
        <v>243</v>
      </c>
      <c r="T16" s="327">
        <v>46</v>
      </c>
      <c r="U16" s="327">
        <v>3785</v>
      </c>
      <c r="V16" s="327">
        <v>185</v>
      </c>
      <c r="W16" s="327">
        <v>92</v>
      </c>
      <c r="X16" s="327">
        <v>1730</v>
      </c>
      <c r="Y16" s="327">
        <v>434</v>
      </c>
      <c r="Z16" s="327">
        <v>42</v>
      </c>
      <c r="AA16" s="327">
        <v>445</v>
      </c>
      <c r="AB16" s="327">
        <v>1462</v>
      </c>
      <c r="AC16" s="327">
        <v>22</v>
      </c>
      <c r="AD16" s="327">
        <v>410</v>
      </c>
      <c r="AE16" s="327">
        <v>229</v>
      </c>
      <c r="AF16" s="328">
        <v>11069</v>
      </c>
      <c r="AG16" s="326" t="s">
        <v>171</v>
      </c>
      <c r="AH16" s="322"/>
      <c r="AI16" s="322"/>
      <c r="AJ16" s="326" t="s">
        <v>171</v>
      </c>
      <c r="AK16" s="1032">
        <v>99543.3310997027</v>
      </c>
      <c r="AL16" s="327">
        <v>127009.16170939599</v>
      </c>
      <c r="AM16" s="327">
        <v>2733.11933203325</v>
      </c>
      <c r="AN16" s="327">
        <v>799376.14355989196</v>
      </c>
      <c r="AO16" s="327">
        <v>10940.566339986701</v>
      </c>
      <c r="AP16" s="327">
        <v>294970.24797909101</v>
      </c>
      <c r="AQ16" s="327">
        <v>50846.0212958462</v>
      </c>
      <c r="AR16" s="327">
        <v>418404.90712803899</v>
      </c>
      <c r="AS16" s="327">
        <v>209835.68255549599</v>
      </c>
      <c r="AT16" s="327">
        <v>178443.786248658</v>
      </c>
      <c r="AU16" s="327">
        <v>228716.418181263</v>
      </c>
      <c r="AV16" s="327">
        <v>264540.85545220698</v>
      </c>
      <c r="AW16" s="327">
        <v>1506695.4191009901</v>
      </c>
      <c r="AX16" s="327">
        <v>4031793.3477601199</v>
      </c>
      <c r="AY16" s="327">
        <v>2362862.1669687601</v>
      </c>
      <c r="AZ16" s="327">
        <v>3301499.7740076799</v>
      </c>
      <c r="BA16" s="327">
        <v>1884929.6003912799</v>
      </c>
      <c r="BB16" s="327">
        <v>233473.652340931</v>
      </c>
      <c r="BC16" s="327">
        <v>85634431.219678298</v>
      </c>
      <c r="BD16" s="327">
        <v>978367.99805336096</v>
      </c>
      <c r="BE16" s="327">
        <v>323481.43019717903</v>
      </c>
      <c r="BF16" s="327">
        <v>6272164.64910735</v>
      </c>
      <c r="BG16" s="327">
        <v>2043479.25267473</v>
      </c>
      <c r="BH16" s="327">
        <v>97097.946822877799</v>
      </c>
      <c r="BI16" s="327">
        <v>1628946.2571004501</v>
      </c>
      <c r="BJ16" s="327">
        <v>11926466.3640301</v>
      </c>
      <c r="BK16" s="327">
        <v>139181.7609462</v>
      </c>
      <c r="BL16" s="327">
        <v>1377149.2653099999</v>
      </c>
      <c r="BM16" s="327">
        <v>1344363.78</v>
      </c>
      <c r="BN16" s="328">
        <v>127771744.12537193</v>
      </c>
      <c r="BO16" s="326" t="s">
        <v>171</v>
      </c>
    </row>
    <row r="17" spans="2:67" s="325" customFormat="1" ht="13.5" customHeight="1" x14ac:dyDescent="0.25">
      <c r="B17" s="322" t="s">
        <v>168</v>
      </c>
      <c r="C17" s="323">
        <v>2</v>
      </c>
      <c r="D17" s="323">
        <v>253</v>
      </c>
      <c r="E17" s="323">
        <v>14</v>
      </c>
      <c r="F17" s="323">
        <v>109</v>
      </c>
      <c r="G17" s="323">
        <v>66</v>
      </c>
      <c r="H17" s="323">
        <v>11</v>
      </c>
      <c r="I17" s="323">
        <v>25</v>
      </c>
      <c r="J17" s="323">
        <v>1</v>
      </c>
      <c r="K17" s="323">
        <v>5</v>
      </c>
      <c r="L17" s="323">
        <v>207</v>
      </c>
      <c r="M17" s="323">
        <v>237</v>
      </c>
      <c r="N17" s="323">
        <v>48</v>
      </c>
      <c r="O17" s="323">
        <v>24</v>
      </c>
      <c r="P17" s="323">
        <v>19</v>
      </c>
      <c r="Q17" s="323">
        <v>257</v>
      </c>
      <c r="R17" s="323">
        <v>68</v>
      </c>
      <c r="S17" s="323">
        <v>24</v>
      </c>
      <c r="T17" s="323">
        <v>27</v>
      </c>
      <c r="U17" s="323">
        <v>1</v>
      </c>
      <c r="V17" s="323">
        <v>115</v>
      </c>
      <c r="W17" s="323">
        <v>144</v>
      </c>
      <c r="X17" s="323">
        <v>113</v>
      </c>
      <c r="Y17" s="323">
        <v>21</v>
      </c>
      <c r="Z17" s="323">
        <v>18</v>
      </c>
      <c r="AA17" s="323">
        <v>366</v>
      </c>
      <c r="AB17" s="323">
        <v>25</v>
      </c>
      <c r="AC17" s="323">
        <v>10</v>
      </c>
      <c r="AD17" s="323">
        <v>265</v>
      </c>
      <c r="AE17" s="323">
        <v>1</v>
      </c>
      <c r="AF17" s="324">
        <v>2476</v>
      </c>
      <c r="AG17" s="322" t="s">
        <v>168</v>
      </c>
      <c r="AH17" s="322"/>
      <c r="AI17" s="322"/>
      <c r="AJ17" s="322" t="s">
        <v>168</v>
      </c>
      <c r="AK17" s="323">
        <v>143499.22120155001</v>
      </c>
      <c r="AL17" s="323">
        <v>1671925.8494464699</v>
      </c>
      <c r="AM17" s="323">
        <v>117741.565433861</v>
      </c>
      <c r="AN17" s="323">
        <v>757332.70425237797</v>
      </c>
      <c r="AO17" s="323">
        <v>819784.07281993295</v>
      </c>
      <c r="AP17" s="323">
        <v>110402.516676172</v>
      </c>
      <c r="AQ17" s="323">
        <v>436333.15552163002</v>
      </c>
      <c r="AR17" s="323">
        <v>1157.09795247598</v>
      </c>
      <c r="AS17" s="323">
        <v>62211.611323498801</v>
      </c>
      <c r="AT17" s="323">
        <v>7519979.4426863398</v>
      </c>
      <c r="AU17" s="323">
        <v>1392682.3732572999</v>
      </c>
      <c r="AV17" s="323">
        <v>372656.40933807398</v>
      </c>
      <c r="AW17" s="323">
        <v>203020.13024226</v>
      </c>
      <c r="AX17" s="323">
        <v>127216.43363358401</v>
      </c>
      <c r="AY17" s="323">
        <v>2807330.0583837</v>
      </c>
      <c r="AZ17" s="323">
        <v>377867.21181692102</v>
      </c>
      <c r="BA17" s="323">
        <v>183174.219276313</v>
      </c>
      <c r="BB17" s="323">
        <v>101931.713706669</v>
      </c>
      <c r="BC17" s="323">
        <v>1104.7857119584401</v>
      </c>
      <c r="BD17" s="323">
        <v>623873.72687508503</v>
      </c>
      <c r="BE17" s="323">
        <v>416491.37837942701</v>
      </c>
      <c r="BF17" s="323">
        <v>910580.51126020297</v>
      </c>
      <c r="BG17" s="323">
        <v>98670.503080883398</v>
      </c>
      <c r="BH17" s="323">
        <v>106187.237580388</v>
      </c>
      <c r="BI17" s="323">
        <v>1401107.8375057499</v>
      </c>
      <c r="BJ17" s="323">
        <v>287544.92378628999</v>
      </c>
      <c r="BK17" s="323">
        <v>28683.7739076</v>
      </c>
      <c r="BL17" s="323">
        <v>2486332.6471199999</v>
      </c>
      <c r="BM17" s="323">
        <v>480</v>
      </c>
      <c r="BN17" s="324">
        <v>23567303.112176716</v>
      </c>
      <c r="BO17" s="322" t="s">
        <v>168</v>
      </c>
    </row>
    <row r="18" spans="2:67" s="329" customFormat="1" ht="13.5" customHeight="1" x14ac:dyDescent="0.25">
      <c r="B18" s="326" t="s">
        <v>200</v>
      </c>
      <c r="C18" s="327">
        <v>40</v>
      </c>
      <c r="D18" s="327">
        <v>25</v>
      </c>
      <c r="E18" s="327">
        <v>202</v>
      </c>
      <c r="F18" s="327">
        <v>69</v>
      </c>
      <c r="G18" s="327">
        <v>29</v>
      </c>
      <c r="H18" s="327">
        <v>54</v>
      </c>
      <c r="I18" s="327">
        <v>49</v>
      </c>
      <c r="J18" s="327">
        <v>133</v>
      </c>
      <c r="K18" s="327">
        <v>28</v>
      </c>
      <c r="L18" s="327">
        <v>423</v>
      </c>
      <c r="M18" s="327">
        <v>28</v>
      </c>
      <c r="N18" s="327">
        <v>91</v>
      </c>
      <c r="O18" s="327">
        <v>85</v>
      </c>
      <c r="P18" s="327">
        <v>66</v>
      </c>
      <c r="Q18" s="327">
        <v>228</v>
      </c>
      <c r="R18" s="327">
        <v>6</v>
      </c>
      <c r="S18" s="327">
        <v>3169</v>
      </c>
      <c r="T18" s="327">
        <v>8</v>
      </c>
      <c r="U18" s="327">
        <v>164</v>
      </c>
      <c r="V18" s="327">
        <v>387</v>
      </c>
      <c r="W18" s="327">
        <v>575</v>
      </c>
      <c r="X18" s="327">
        <v>1007</v>
      </c>
      <c r="Y18" s="327">
        <v>299</v>
      </c>
      <c r="Z18" s="327">
        <v>190</v>
      </c>
      <c r="AA18" s="327">
        <v>811</v>
      </c>
      <c r="AB18" s="327">
        <v>1064</v>
      </c>
      <c r="AC18" s="327">
        <v>110</v>
      </c>
      <c r="AD18" s="327">
        <v>627</v>
      </c>
      <c r="AE18" s="327">
        <v>195</v>
      </c>
      <c r="AF18" s="328">
        <v>10162</v>
      </c>
      <c r="AG18" s="326" t="s">
        <v>200</v>
      </c>
      <c r="AH18" s="322"/>
      <c r="AI18" s="322"/>
      <c r="AJ18" s="326" t="s">
        <v>200</v>
      </c>
      <c r="AK18" s="1032">
        <v>334199.30156994401</v>
      </c>
      <c r="AL18" s="327">
        <v>319355.62466934102</v>
      </c>
      <c r="AM18" s="327">
        <v>1591697.9197406101</v>
      </c>
      <c r="AN18" s="327">
        <v>1349141.3206346901</v>
      </c>
      <c r="AO18" s="327">
        <v>212029.89075631899</v>
      </c>
      <c r="AP18" s="327">
        <v>323084.27055067703</v>
      </c>
      <c r="AQ18" s="327">
        <v>151625.847271131</v>
      </c>
      <c r="AR18" s="327">
        <v>600604.48533409997</v>
      </c>
      <c r="AS18" s="327">
        <v>196064.010447042</v>
      </c>
      <c r="AT18" s="327">
        <v>3042188.1773038399</v>
      </c>
      <c r="AU18" s="327">
        <v>142390.85700222899</v>
      </c>
      <c r="AV18" s="327">
        <v>591550.82413786103</v>
      </c>
      <c r="AW18" s="327">
        <v>425538.982423665</v>
      </c>
      <c r="AX18" s="327">
        <v>395395.65720008197</v>
      </c>
      <c r="AY18" s="327">
        <v>5869965.2539408198</v>
      </c>
      <c r="AZ18" s="327">
        <v>32058.283522600501</v>
      </c>
      <c r="BA18" s="327">
        <v>52827519.081890903</v>
      </c>
      <c r="BB18" s="327">
        <v>27125.4959238716</v>
      </c>
      <c r="BC18" s="327">
        <v>766219.317485534</v>
      </c>
      <c r="BD18" s="327">
        <v>1757030.04088695</v>
      </c>
      <c r="BE18" s="327">
        <v>3375532.3130877898</v>
      </c>
      <c r="BF18" s="327">
        <v>3815992.71583211</v>
      </c>
      <c r="BG18" s="327">
        <v>1228857.50917781</v>
      </c>
      <c r="BH18" s="327">
        <v>664434.59032066399</v>
      </c>
      <c r="BI18" s="327">
        <v>9895482.7603209801</v>
      </c>
      <c r="BJ18" s="327">
        <v>8672732.8358065691</v>
      </c>
      <c r="BK18" s="327">
        <v>389209.55440289999</v>
      </c>
      <c r="BL18" s="327">
        <v>2774093.7623700001</v>
      </c>
      <c r="BM18" s="327">
        <v>682984.28</v>
      </c>
      <c r="BN18" s="328">
        <v>102454104.96401104</v>
      </c>
      <c r="BO18" s="326" t="s">
        <v>200</v>
      </c>
    </row>
    <row r="19" spans="2:67" s="325" customFormat="1" ht="13.5" customHeight="1" x14ac:dyDescent="0.25">
      <c r="B19" s="322" t="s">
        <v>172</v>
      </c>
      <c r="C19" s="323">
        <v>0</v>
      </c>
      <c r="D19" s="323">
        <v>14</v>
      </c>
      <c r="E19" s="323">
        <v>19</v>
      </c>
      <c r="F19" s="323">
        <v>119</v>
      </c>
      <c r="G19" s="323">
        <v>6</v>
      </c>
      <c r="H19" s="323">
        <v>105</v>
      </c>
      <c r="I19" s="323">
        <v>10</v>
      </c>
      <c r="J19" s="323">
        <v>27</v>
      </c>
      <c r="K19" s="323">
        <v>6</v>
      </c>
      <c r="L19" s="323">
        <v>16</v>
      </c>
      <c r="M19" s="323">
        <v>25</v>
      </c>
      <c r="N19" s="323">
        <v>4</v>
      </c>
      <c r="O19" s="323">
        <v>51</v>
      </c>
      <c r="P19" s="323">
        <v>109</v>
      </c>
      <c r="Q19" s="323">
        <v>66</v>
      </c>
      <c r="R19" s="323">
        <v>3</v>
      </c>
      <c r="S19" s="323">
        <v>24</v>
      </c>
      <c r="T19" s="323">
        <v>5</v>
      </c>
      <c r="U19" s="323">
        <v>3</v>
      </c>
      <c r="V19" s="323">
        <v>8</v>
      </c>
      <c r="W19" s="323">
        <v>19</v>
      </c>
      <c r="X19" s="323">
        <v>28</v>
      </c>
      <c r="Y19" s="323">
        <v>63</v>
      </c>
      <c r="Z19" s="323">
        <v>87</v>
      </c>
      <c r="AA19" s="323">
        <v>17</v>
      </c>
      <c r="AB19" s="323">
        <v>178</v>
      </c>
      <c r="AC19" s="323">
        <v>32</v>
      </c>
      <c r="AD19" s="323">
        <v>52</v>
      </c>
      <c r="AE19" s="323">
        <v>36</v>
      </c>
      <c r="AF19" s="324">
        <v>1132</v>
      </c>
      <c r="AG19" s="322" t="s">
        <v>172</v>
      </c>
      <c r="AH19" s="322"/>
      <c r="AI19" s="322"/>
      <c r="AJ19" s="322" t="s">
        <v>172</v>
      </c>
      <c r="AK19" s="323">
        <v>0</v>
      </c>
      <c r="AL19" s="323">
        <v>49238.153928278298</v>
      </c>
      <c r="AM19" s="323">
        <v>107708.868284784</v>
      </c>
      <c r="AN19" s="323">
        <v>380583.75322800298</v>
      </c>
      <c r="AO19" s="323">
        <v>17699.726040973401</v>
      </c>
      <c r="AP19" s="323">
        <v>7993247.3588279001</v>
      </c>
      <c r="AQ19" s="323">
        <v>32231.7727586371</v>
      </c>
      <c r="AR19" s="323">
        <v>67032.628786693298</v>
      </c>
      <c r="AS19" s="323">
        <v>1286.3705691759999</v>
      </c>
      <c r="AT19" s="323">
        <v>76032.882892930604</v>
      </c>
      <c r="AU19" s="323">
        <v>52412.8183672097</v>
      </c>
      <c r="AV19" s="323">
        <v>18801.4695555736</v>
      </c>
      <c r="AW19" s="323">
        <v>189913.08239582999</v>
      </c>
      <c r="AX19" s="323">
        <v>350774.007862453</v>
      </c>
      <c r="AY19" s="323">
        <v>227542.220102363</v>
      </c>
      <c r="AZ19" s="323">
        <v>39728.000033067197</v>
      </c>
      <c r="BA19" s="323">
        <v>63892.365683623699</v>
      </c>
      <c r="BB19" s="323">
        <v>9388.7193400482101</v>
      </c>
      <c r="BC19" s="323">
        <v>5254.22333055321</v>
      </c>
      <c r="BD19" s="323">
        <v>14629.4605671955</v>
      </c>
      <c r="BE19" s="323">
        <v>34087.0849182237</v>
      </c>
      <c r="BF19" s="323">
        <v>96439.818512652593</v>
      </c>
      <c r="BG19" s="323">
        <v>155829.312138334</v>
      </c>
      <c r="BH19" s="323">
        <v>317439.15673369699</v>
      </c>
      <c r="BI19" s="323">
        <v>70334.968554869294</v>
      </c>
      <c r="BJ19" s="323">
        <v>1149821.2258701001</v>
      </c>
      <c r="BK19" s="323">
        <v>62045.763911249996</v>
      </c>
      <c r="BL19" s="323">
        <v>164648.04440000001</v>
      </c>
      <c r="BM19" s="323">
        <v>104832.08</v>
      </c>
      <c r="BN19" s="324">
        <v>11852875.337594418</v>
      </c>
      <c r="BO19" s="322" t="s">
        <v>172</v>
      </c>
    </row>
    <row r="20" spans="2:67" s="329" customFormat="1" ht="13.5" customHeight="1" x14ac:dyDescent="0.25">
      <c r="B20" s="326" t="s">
        <v>173</v>
      </c>
      <c r="C20" s="327">
        <v>0</v>
      </c>
      <c r="D20" s="327">
        <v>76</v>
      </c>
      <c r="E20" s="327">
        <v>131</v>
      </c>
      <c r="F20" s="327">
        <v>2037</v>
      </c>
      <c r="G20" s="327">
        <v>212</v>
      </c>
      <c r="H20" s="327">
        <v>50</v>
      </c>
      <c r="I20" s="327">
        <v>43</v>
      </c>
      <c r="J20" s="327">
        <v>154</v>
      </c>
      <c r="K20" s="327">
        <v>15</v>
      </c>
      <c r="L20" s="327">
        <v>24</v>
      </c>
      <c r="M20" s="327">
        <v>136</v>
      </c>
      <c r="N20" s="327">
        <v>7</v>
      </c>
      <c r="O20" s="327">
        <v>124</v>
      </c>
      <c r="P20" s="327">
        <v>279</v>
      </c>
      <c r="Q20" s="327">
        <v>104</v>
      </c>
      <c r="R20" s="327">
        <v>205</v>
      </c>
      <c r="S20" s="327">
        <v>249</v>
      </c>
      <c r="T20" s="327">
        <v>185</v>
      </c>
      <c r="U20" s="327">
        <v>144</v>
      </c>
      <c r="V20" s="327">
        <v>328</v>
      </c>
      <c r="W20" s="327">
        <v>218</v>
      </c>
      <c r="X20" s="327">
        <v>77</v>
      </c>
      <c r="Y20" s="327">
        <v>67</v>
      </c>
      <c r="Z20" s="327">
        <v>58</v>
      </c>
      <c r="AA20" s="327">
        <v>134</v>
      </c>
      <c r="AB20" s="327">
        <v>22</v>
      </c>
      <c r="AC20" s="327">
        <v>59</v>
      </c>
      <c r="AD20" s="327">
        <v>1044</v>
      </c>
      <c r="AE20" s="327">
        <v>747</v>
      </c>
      <c r="AF20" s="328">
        <v>6929</v>
      </c>
      <c r="AG20" s="326" t="s">
        <v>173</v>
      </c>
      <c r="AH20" s="322"/>
      <c r="AI20" s="322"/>
      <c r="AJ20" s="326" t="s">
        <v>173</v>
      </c>
      <c r="AK20" s="1032">
        <v>0</v>
      </c>
      <c r="AL20" s="327">
        <v>702943.36229486403</v>
      </c>
      <c r="AM20" s="327">
        <v>648483.07707510795</v>
      </c>
      <c r="AN20" s="327">
        <v>28277686.958935302</v>
      </c>
      <c r="AO20" s="327">
        <v>821113.67356072005</v>
      </c>
      <c r="AP20" s="327">
        <v>228117.986064194</v>
      </c>
      <c r="AQ20" s="327">
        <v>329187.15271049098</v>
      </c>
      <c r="AR20" s="327">
        <v>777530.013474048</v>
      </c>
      <c r="AS20" s="327">
        <v>38616.226547563398</v>
      </c>
      <c r="AT20" s="327">
        <v>33158.169303214701</v>
      </c>
      <c r="AU20" s="327">
        <v>349268.38806146599</v>
      </c>
      <c r="AV20" s="327">
        <v>23150.451243380001</v>
      </c>
      <c r="AW20" s="327">
        <v>919326.90644349798</v>
      </c>
      <c r="AX20" s="327">
        <v>1021364.6138951801</v>
      </c>
      <c r="AY20" s="327">
        <v>498667.082462747</v>
      </c>
      <c r="AZ20" s="327">
        <v>879290.93000481499</v>
      </c>
      <c r="BA20" s="327">
        <v>6274736.9526522197</v>
      </c>
      <c r="BB20" s="327">
        <v>784481.66970891203</v>
      </c>
      <c r="BC20" s="327">
        <v>434097.65783254098</v>
      </c>
      <c r="BD20" s="327">
        <v>3303368.60537339</v>
      </c>
      <c r="BE20" s="327">
        <v>732350.14555041003</v>
      </c>
      <c r="BF20" s="327">
        <v>172757.42907115599</v>
      </c>
      <c r="BG20" s="327">
        <v>182636.40435714801</v>
      </c>
      <c r="BH20" s="327">
        <v>168794.28630336799</v>
      </c>
      <c r="BI20" s="327">
        <v>431890.918105472</v>
      </c>
      <c r="BJ20" s="327">
        <v>76599.162729474003</v>
      </c>
      <c r="BK20" s="327">
        <v>313101.92265660001</v>
      </c>
      <c r="BL20" s="327">
        <v>8161960.7064100001</v>
      </c>
      <c r="BM20" s="327">
        <v>9417670.7400000002</v>
      </c>
      <c r="BN20" s="328">
        <v>66002351.59282729</v>
      </c>
      <c r="BO20" s="326" t="s">
        <v>173</v>
      </c>
    </row>
    <row r="21" spans="2:67" s="325" customFormat="1" ht="13.5" customHeight="1" x14ac:dyDescent="0.25">
      <c r="B21" s="322" t="s">
        <v>175</v>
      </c>
      <c r="C21" s="323">
        <v>1528</v>
      </c>
      <c r="D21" s="323">
        <v>4143</v>
      </c>
      <c r="E21" s="323">
        <v>1917</v>
      </c>
      <c r="F21" s="323">
        <v>358</v>
      </c>
      <c r="G21" s="323">
        <v>291</v>
      </c>
      <c r="H21" s="323">
        <v>6969</v>
      </c>
      <c r="I21" s="323">
        <v>2103</v>
      </c>
      <c r="J21" s="323">
        <v>560</v>
      </c>
      <c r="K21" s="323">
        <v>4175</v>
      </c>
      <c r="L21" s="323">
        <v>1067</v>
      </c>
      <c r="M21" s="323">
        <v>354</v>
      </c>
      <c r="N21" s="323">
        <v>3154</v>
      </c>
      <c r="O21" s="323">
        <v>1894</v>
      </c>
      <c r="P21" s="323">
        <v>571</v>
      </c>
      <c r="Q21" s="323">
        <v>530</v>
      </c>
      <c r="R21" s="323">
        <v>462</v>
      </c>
      <c r="S21" s="323">
        <v>1066</v>
      </c>
      <c r="T21" s="323">
        <v>1449</v>
      </c>
      <c r="U21" s="323">
        <v>142</v>
      </c>
      <c r="V21" s="323">
        <v>460</v>
      </c>
      <c r="W21" s="323">
        <v>1116</v>
      </c>
      <c r="X21" s="323">
        <v>321</v>
      </c>
      <c r="Y21" s="323">
        <v>1194</v>
      </c>
      <c r="Z21" s="323">
        <v>174</v>
      </c>
      <c r="AA21" s="323">
        <v>3662</v>
      </c>
      <c r="AB21" s="323">
        <v>2719</v>
      </c>
      <c r="AC21" s="323">
        <v>4425</v>
      </c>
      <c r="AD21" s="323">
        <v>243</v>
      </c>
      <c r="AE21" s="323">
        <v>654</v>
      </c>
      <c r="AF21" s="324">
        <v>47701</v>
      </c>
      <c r="AG21" s="322" t="s">
        <v>175</v>
      </c>
      <c r="AH21" s="322"/>
      <c r="AI21" s="322"/>
      <c r="AJ21" s="322" t="s">
        <v>175</v>
      </c>
      <c r="AK21" s="323">
        <v>39134412.804584198</v>
      </c>
      <c r="AL21" s="323">
        <v>41005325.407226801</v>
      </c>
      <c r="AM21" s="323">
        <v>13047935.7726599</v>
      </c>
      <c r="AN21" s="323">
        <v>3769920.5862829899</v>
      </c>
      <c r="AO21" s="323">
        <v>2609776.3199445899</v>
      </c>
      <c r="AP21" s="323">
        <v>58153678.274266899</v>
      </c>
      <c r="AQ21" s="323">
        <v>31227000.900206201</v>
      </c>
      <c r="AR21" s="323">
        <v>6280219.5164989596</v>
      </c>
      <c r="AS21" s="323">
        <v>38253712.285866797</v>
      </c>
      <c r="AT21" s="323">
        <v>7581836.0679715499</v>
      </c>
      <c r="AU21" s="323">
        <v>3308969.3790082498</v>
      </c>
      <c r="AV21" s="323">
        <v>26405554.198841099</v>
      </c>
      <c r="AW21" s="323">
        <v>18825203.960992001</v>
      </c>
      <c r="AX21" s="323">
        <v>2778653.5475137099</v>
      </c>
      <c r="AY21" s="323">
        <v>9811170.4347261302</v>
      </c>
      <c r="AZ21" s="323">
        <v>2302793.5244128699</v>
      </c>
      <c r="BA21" s="323">
        <v>7498466.7263527</v>
      </c>
      <c r="BB21" s="323">
        <v>8987343.23296085</v>
      </c>
      <c r="BC21" s="323">
        <v>543798.99829539296</v>
      </c>
      <c r="BD21" s="323">
        <v>2236339.11510712</v>
      </c>
      <c r="BE21" s="323">
        <v>4616283.6418772498</v>
      </c>
      <c r="BF21" s="323">
        <v>1328905.73178037</v>
      </c>
      <c r="BG21" s="323">
        <v>5505316.0434501301</v>
      </c>
      <c r="BH21" s="323">
        <v>8067056.92469976</v>
      </c>
      <c r="BI21" s="323">
        <v>31760963.830798399</v>
      </c>
      <c r="BJ21" s="323">
        <v>13320282.529042101</v>
      </c>
      <c r="BK21" s="323">
        <v>66003646.724898703</v>
      </c>
      <c r="BL21" s="323">
        <v>756718.20181999996</v>
      </c>
      <c r="BM21" s="323">
        <v>2703521.37</v>
      </c>
      <c r="BN21" s="324">
        <v>457824806.05208576</v>
      </c>
      <c r="BO21" s="322" t="s">
        <v>175</v>
      </c>
    </row>
    <row r="22" spans="2:67" s="329" customFormat="1" ht="13.5" customHeight="1" x14ac:dyDescent="0.25">
      <c r="B22" s="326" t="s">
        <v>215</v>
      </c>
      <c r="C22" s="327">
        <v>65</v>
      </c>
      <c r="D22" s="327">
        <v>151</v>
      </c>
      <c r="E22" s="327">
        <v>368</v>
      </c>
      <c r="F22" s="327">
        <v>65</v>
      </c>
      <c r="G22" s="327">
        <v>212</v>
      </c>
      <c r="H22" s="327">
        <v>82</v>
      </c>
      <c r="I22" s="327">
        <v>24</v>
      </c>
      <c r="J22" s="327">
        <v>33</v>
      </c>
      <c r="K22" s="327">
        <v>3692</v>
      </c>
      <c r="L22" s="327">
        <v>27</v>
      </c>
      <c r="M22" s="327">
        <v>26</v>
      </c>
      <c r="N22" s="327">
        <v>184</v>
      </c>
      <c r="O22" s="327">
        <v>89</v>
      </c>
      <c r="P22" s="327">
        <v>68</v>
      </c>
      <c r="Q22" s="327">
        <v>5334</v>
      </c>
      <c r="R22" s="327">
        <v>1750</v>
      </c>
      <c r="S22" s="327">
        <v>1267</v>
      </c>
      <c r="T22" s="327">
        <v>687</v>
      </c>
      <c r="U22" s="327">
        <v>3</v>
      </c>
      <c r="V22" s="327">
        <v>379</v>
      </c>
      <c r="W22" s="327">
        <v>230</v>
      </c>
      <c r="X22" s="327">
        <v>1040</v>
      </c>
      <c r="Y22" s="327">
        <v>247</v>
      </c>
      <c r="Z22" s="327">
        <v>9</v>
      </c>
      <c r="AA22" s="327">
        <v>549</v>
      </c>
      <c r="AB22" s="327">
        <v>85</v>
      </c>
      <c r="AC22" s="327">
        <v>60</v>
      </c>
      <c r="AD22" s="327">
        <v>876</v>
      </c>
      <c r="AE22" s="327">
        <v>20</v>
      </c>
      <c r="AF22" s="328">
        <v>17622</v>
      </c>
      <c r="AG22" s="326" t="s">
        <v>215</v>
      </c>
      <c r="AH22" s="322"/>
      <c r="AI22" s="322"/>
      <c r="AJ22" s="326" t="s">
        <v>215</v>
      </c>
      <c r="AK22" s="1032">
        <v>505912.32041145401</v>
      </c>
      <c r="AL22" s="327">
        <v>1125908.01276229</v>
      </c>
      <c r="AM22" s="327">
        <v>13566287.2726261</v>
      </c>
      <c r="AN22" s="327">
        <v>351590.63094660098</v>
      </c>
      <c r="AO22" s="327">
        <v>1982684.79682434</v>
      </c>
      <c r="AP22" s="327">
        <v>752105.38517146499</v>
      </c>
      <c r="AQ22" s="327">
        <v>171898.08297147599</v>
      </c>
      <c r="AR22" s="327">
        <v>452021.75905851601</v>
      </c>
      <c r="AS22" s="327">
        <v>24366940.923616201</v>
      </c>
      <c r="AT22" s="327">
        <v>178807.84870904899</v>
      </c>
      <c r="AU22" s="327">
        <v>266689.96073879598</v>
      </c>
      <c r="AV22" s="327">
        <v>1170718.6969172701</v>
      </c>
      <c r="AW22" s="327">
        <v>706075.60384486604</v>
      </c>
      <c r="AX22" s="327">
        <v>4117842.25430342</v>
      </c>
      <c r="AY22" s="327">
        <v>70188008.0571502</v>
      </c>
      <c r="AZ22" s="327">
        <v>20816535.925313801</v>
      </c>
      <c r="BA22" s="327">
        <v>24351968.0616174</v>
      </c>
      <c r="BB22" s="327">
        <v>12221359.1150619</v>
      </c>
      <c r="BC22" s="327">
        <v>21964.013993062799</v>
      </c>
      <c r="BD22" s="327">
        <v>2903456.0902878698</v>
      </c>
      <c r="BE22" s="327">
        <v>7117896.9823005404</v>
      </c>
      <c r="BF22" s="327">
        <v>6675023.0666432399</v>
      </c>
      <c r="BG22" s="327">
        <v>1573575.9239574501</v>
      </c>
      <c r="BH22" s="327">
        <v>20152.729371081699</v>
      </c>
      <c r="BI22" s="327">
        <v>3954598.6745619699</v>
      </c>
      <c r="BJ22" s="327">
        <v>395767.72086961701</v>
      </c>
      <c r="BK22" s="327">
        <v>162153.43751459999</v>
      </c>
      <c r="BL22" s="327">
        <v>8502678.9380399995</v>
      </c>
      <c r="BM22" s="327">
        <v>45635.9</v>
      </c>
      <c r="BN22" s="328">
        <v>208666258.18558457</v>
      </c>
      <c r="BO22" s="326" t="s">
        <v>215</v>
      </c>
    </row>
    <row r="23" spans="2:67" s="325" customFormat="1" ht="13.5" customHeight="1" x14ac:dyDescent="0.25">
      <c r="B23" s="322" t="s">
        <v>176</v>
      </c>
      <c r="C23" s="323">
        <v>2</v>
      </c>
      <c r="D23" s="323">
        <v>160</v>
      </c>
      <c r="E23" s="323">
        <v>39</v>
      </c>
      <c r="F23" s="323">
        <v>210</v>
      </c>
      <c r="G23" s="323">
        <v>302</v>
      </c>
      <c r="H23" s="323">
        <v>227</v>
      </c>
      <c r="I23" s="323">
        <v>12</v>
      </c>
      <c r="J23" s="323">
        <v>154</v>
      </c>
      <c r="K23" s="323">
        <v>24</v>
      </c>
      <c r="L23" s="323">
        <v>282</v>
      </c>
      <c r="M23" s="323">
        <v>52</v>
      </c>
      <c r="N23" s="323">
        <v>10</v>
      </c>
      <c r="O23" s="323">
        <v>36</v>
      </c>
      <c r="P23" s="323">
        <v>116</v>
      </c>
      <c r="Q23" s="323">
        <v>104</v>
      </c>
      <c r="R23" s="323">
        <v>37</v>
      </c>
      <c r="S23" s="323">
        <v>134</v>
      </c>
      <c r="T23" s="323">
        <v>52</v>
      </c>
      <c r="U23" s="323">
        <v>23</v>
      </c>
      <c r="V23" s="323">
        <v>119</v>
      </c>
      <c r="W23" s="323">
        <v>18</v>
      </c>
      <c r="X23" s="323">
        <v>1428</v>
      </c>
      <c r="Y23" s="323">
        <v>121</v>
      </c>
      <c r="Z23" s="323">
        <v>38</v>
      </c>
      <c r="AA23" s="323">
        <v>113</v>
      </c>
      <c r="AB23" s="323">
        <v>851</v>
      </c>
      <c r="AC23" s="323">
        <v>175</v>
      </c>
      <c r="AD23" s="323">
        <v>1163</v>
      </c>
      <c r="AE23" s="323">
        <v>20</v>
      </c>
      <c r="AF23" s="324">
        <v>6022</v>
      </c>
      <c r="AG23" s="322" t="s">
        <v>176</v>
      </c>
      <c r="AH23" s="322"/>
      <c r="AI23" s="322"/>
      <c r="AJ23" s="322" t="s">
        <v>176</v>
      </c>
      <c r="AK23" s="323">
        <v>4064.3248653518599</v>
      </c>
      <c r="AL23" s="323">
        <v>1004562.60052602</v>
      </c>
      <c r="AM23" s="323">
        <v>126576.453228121</v>
      </c>
      <c r="AN23" s="323">
        <v>758111.53098645003</v>
      </c>
      <c r="AO23" s="323">
        <v>1484858.21824611</v>
      </c>
      <c r="AP23" s="323">
        <v>1616208.79922838</v>
      </c>
      <c r="AQ23" s="323">
        <v>62054.109269113098</v>
      </c>
      <c r="AR23" s="323">
        <v>649727.97274079302</v>
      </c>
      <c r="AS23" s="323">
        <v>112079.85874172801</v>
      </c>
      <c r="AT23" s="323">
        <v>2481166.4453108199</v>
      </c>
      <c r="AU23" s="323">
        <v>118598.93203205999</v>
      </c>
      <c r="AV23" s="323">
        <v>17716.9114570905</v>
      </c>
      <c r="AW23" s="323">
        <v>211117.65978943501</v>
      </c>
      <c r="AX23" s="323">
        <v>541687.807627236</v>
      </c>
      <c r="AY23" s="323">
        <v>301131.79092816502</v>
      </c>
      <c r="AZ23" s="323">
        <v>97694.433317111805</v>
      </c>
      <c r="BA23" s="323">
        <v>853054.11870539701</v>
      </c>
      <c r="BB23" s="323">
        <v>159807.508838849</v>
      </c>
      <c r="BC23" s="323">
        <v>51116.430428788801</v>
      </c>
      <c r="BD23" s="323">
        <v>314326.67693391198</v>
      </c>
      <c r="BE23" s="323">
        <v>58260.556750317002</v>
      </c>
      <c r="BF23" s="323">
        <v>11387555.0130395</v>
      </c>
      <c r="BG23" s="323">
        <v>681169.66981369106</v>
      </c>
      <c r="BH23" s="323">
        <v>53535.262375816899</v>
      </c>
      <c r="BI23" s="323">
        <v>249312.027563387</v>
      </c>
      <c r="BJ23" s="323">
        <v>5468163.1603231505</v>
      </c>
      <c r="BK23" s="323">
        <v>495813.02990939998</v>
      </c>
      <c r="BL23" s="323">
        <v>4957805.3963200003</v>
      </c>
      <c r="BM23" s="323">
        <v>33705.68</v>
      </c>
      <c r="BN23" s="324">
        <v>34350982.379296191</v>
      </c>
      <c r="BO23" s="322" t="s">
        <v>176</v>
      </c>
    </row>
    <row r="24" spans="2:67" s="329" customFormat="1" ht="13.5" customHeight="1" x14ac:dyDescent="0.25">
      <c r="B24" s="326" t="s">
        <v>177</v>
      </c>
      <c r="C24" s="327">
        <v>1</v>
      </c>
      <c r="D24" s="327">
        <v>35</v>
      </c>
      <c r="E24" s="327">
        <v>29</v>
      </c>
      <c r="F24" s="327">
        <v>262</v>
      </c>
      <c r="G24" s="327">
        <v>50</v>
      </c>
      <c r="H24" s="327">
        <v>9</v>
      </c>
      <c r="I24" s="327">
        <v>16</v>
      </c>
      <c r="J24" s="327">
        <v>34</v>
      </c>
      <c r="K24" s="327">
        <v>1</v>
      </c>
      <c r="L24" s="327">
        <v>50</v>
      </c>
      <c r="M24" s="327">
        <v>65</v>
      </c>
      <c r="N24" s="327">
        <v>7</v>
      </c>
      <c r="O24" s="327">
        <v>112</v>
      </c>
      <c r="P24" s="327">
        <v>30</v>
      </c>
      <c r="Q24" s="327">
        <v>29</v>
      </c>
      <c r="R24" s="327">
        <v>14</v>
      </c>
      <c r="S24" s="327">
        <v>654</v>
      </c>
      <c r="T24" s="327">
        <v>44</v>
      </c>
      <c r="U24" s="327">
        <v>8</v>
      </c>
      <c r="V24" s="327">
        <v>39</v>
      </c>
      <c r="W24" s="327">
        <v>43</v>
      </c>
      <c r="X24" s="327">
        <v>7</v>
      </c>
      <c r="Y24" s="327">
        <v>21</v>
      </c>
      <c r="Z24" s="327">
        <v>91</v>
      </c>
      <c r="AA24" s="327">
        <v>68</v>
      </c>
      <c r="AB24" s="327">
        <v>206</v>
      </c>
      <c r="AC24" s="327">
        <v>58</v>
      </c>
      <c r="AD24" s="327">
        <v>35</v>
      </c>
      <c r="AE24" s="327">
        <v>344</v>
      </c>
      <c r="AF24" s="328">
        <v>2362</v>
      </c>
      <c r="AG24" s="326" t="s">
        <v>177</v>
      </c>
      <c r="AH24" s="322"/>
      <c r="AI24" s="322"/>
      <c r="AJ24" s="326" t="s">
        <v>177</v>
      </c>
      <c r="AK24" s="1032">
        <v>567.76375766876299</v>
      </c>
      <c r="AL24" s="327">
        <v>147309.581284004</v>
      </c>
      <c r="AM24" s="327">
        <v>144872.16910046601</v>
      </c>
      <c r="AN24" s="327">
        <v>2394288.8044933002</v>
      </c>
      <c r="AO24" s="327">
        <v>187626.40938589899</v>
      </c>
      <c r="AP24" s="327">
        <v>43949.630578037701</v>
      </c>
      <c r="AQ24" s="327">
        <v>52166.541040195501</v>
      </c>
      <c r="AR24" s="327">
        <v>360034.146409104</v>
      </c>
      <c r="AS24" s="327">
        <v>456.48200338089902</v>
      </c>
      <c r="AT24" s="327">
        <v>224595.92068960701</v>
      </c>
      <c r="AU24" s="327">
        <v>217221.748335071</v>
      </c>
      <c r="AV24" s="327">
        <v>10337.984663699801</v>
      </c>
      <c r="AW24" s="327">
        <v>515388.834806111</v>
      </c>
      <c r="AX24" s="327">
        <v>107195.250611891</v>
      </c>
      <c r="AY24" s="327">
        <v>200886.83844214299</v>
      </c>
      <c r="AZ24" s="327">
        <v>103695.016984815</v>
      </c>
      <c r="BA24" s="327">
        <v>3070595.4767993698</v>
      </c>
      <c r="BB24" s="327">
        <v>125491.777844918</v>
      </c>
      <c r="BC24" s="327">
        <v>12674.5375418659</v>
      </c>
      <c r="BD24" s="327">
        <v>184596.20001986</v>
      </c>
      <c r="BE24" s="327">
        <v>68921.682355426994</v>
      </c>
      <c r="BF24" s="327">
        <v>29822.4539361686</v>
      </c>
      <c r="BG24" s="327">
        <v>59374.983505599797</v>
      </c>
      <c r="BH24" s="327">
        <v>229831.76528125699</v>
      </c>
      <c r="BI24" s="327">
        <v>241559.74279503399</v>
      </c>
      <c r="BJ24" s="327">
        <v>3337598.5038379198</v>
      </c>
      <c r="BK24" s="327">
        <v>183145.89955199999</v>
      </c>
      <c r="BL24" s="327">
        <v>125918.03174999999</v>
      </c>
      <c r="BM24" s="327">
        <v>2794906.9</v>
      </c>
      <c r="BN24" s="328">
        <v>15175031.077804813</v>
      </c>
      <c r="BO24" s="326" t="s">
        <v>177</v>
      </c>
    </row>
    <row r="25" spans="2:67" s="325" customFormat="1" ht="13.5" customHeight="1" x14ac:dyDescent="0.25">
      <c r="B25" s="322" t="s">
        <v>178</v>
      </c>
      <c r="C25" s="323">
        <v>13</v>
      </c>
      <c r="D25" s="323">
        <v>284</v>
      </c>
      <c r="E25" s="323">
        <v>1103</v>
      </c>
      <c r="F25" s="323">
        <v>353</v>
      </c>
      <c r="G25" s="323">
        <v>36</v>
      </c>
      <c r="H25" s="323">
        <v>160</v>
      </c>
      <c r="I25" s="323">
        <v>297</v>
      </c>
      <c r="J25" s="323">
        <v>86</v>
      </c>
      <c r="K25" s="323">
        <v>114</v>
      </c>
      <c r="L25" s="323">
        <v>406</v>
      </c>
      <c r="M25" s="323">
        <v>114</v>
      </c>
      <c r="N25" s="323">
        <v>48</v>
      </c>
      <c r="O25" s="323">
        <v>126</v>
      </c>
      <c r="P25" s="323">
        <v>769</v>
      </c>
      <c r="Q25" s="323">
        <v>3883</v>
      </c>
      <c r="R25" s="323">
        <v>1181</v>
      </c>
      <c r="S25" s="323">
        <v>2778</v>
      </c>
      <c r="T25" s="323">
        <v>1853</v>
      </c>
      <c r="U25" s="323">
        <v>334</v>
      </c>
      <c r="V25" s="323">
        <v>283</v>
      </c>
      <c r="W25" s="323">
        <v>234</v>
      </c>
      <c r="X25" s="323">
        <v>1459</v>
      </c>
      <c r="Y25" s="323">
        <v>1733</v>
      </c>
      <c r="Z25" s="323">
        <v>2636</v>
      </c>
      <c r="AA25" s="323">
        <v>412</v>
      </c>
      <c r="AB25" s="323">
        <v>30</v>
      </c>
      <c r="AC25" s="323">
        <v>102</v>
      </c>
      <c r="AD25" s="323">
        <v>461</v>
      </c>
      <c r="AE25" s="323">
        <v>193</v>
      </c>
      <c r="AF25" s="324">
        <v>21481</v>
      </c>
      <c r="AG25" s="322" t="s">
        <v>178</v>
      </c>
      <c r="AH25" s="322"/>
      <c r="AI25" s="322"/>
      <c r="AJ25" s="322" t="s">
        <v>178</v>
      </c>
      <c r="AK25" s="323">
        <v>55165.073317713199</v>
      </c>
      <c r="AL25" s="323">
        <v>3942964.0155059798</v>
      </c>
      <c r="AM25" s="323">
        <v>15864697.362803601</v>
      </c>
      <c r="AN25" s="323">
        <v>2444484.5985991</v>
      </c>
      <c r="AO25" s="323">
        <v>122253.383290082</v>
      </c>
      <c r="AP25" s="323">
        <v>2267293.6500534802</v>
      </c>
      <c r="AQ25" s="323">
        <v>1946251.7835903901</v>
      </c>
      <c r="AR25" s="323">
        <v>1722754.7115430301</v>
      </c>
      <c r="AS25" s="323">
        <v>607386.86337500694</v>
      </c>
      <c r="AT25" s="323">
        <v>7267193.9687780999</v>
      </c>
      <c r="AU25" s="323">
        <v>522461.16653543699</v>
      </c>
      <c r="AV25" s="323">
        <v>825942.26211474102</v>
      </c>
      <c r="AW25" s="323">
        <v>665046.77284304705</v>
      </c>
      <c r="AX25" s="323">
        <v>4881497.5955670904</v>
      </c>
      <c r="AY25" s="323">
        <v>26811751.149094801</v>
      </c>
      <c r="AZ25" s="323">
        <v>13450040.766731599</v>
      </c>
      <c r="BA25" s="323">
        <v>25098759.993771099</v>
      </c>
      <c r="BB25" s="323">
        <v>12055878.408282701</v>
      </c>
      <c r="BC25" s="323">
        <v>1229138.5503869599</v>
      </c>
      <c r="BD25" s="323">
        <v>2119374.2483789399</v>
      </c>
      <c r="BE25" s="323">
        <v>1184378.2258923</v>
      </c>
      <c r="BF25" s="323">
        <v>7721044.7318202099</v>
      </c>
      <c r="BG25" s="323">
        <v>12927585.0492927</v>
      </c>
      <c r="BH25" s="323">
        <v>9909114.6492871996</v>
      </c>
      <c r="BI25" s="323">
        <v>3704258.2748584398</v>
      </c>
      <c r="BJ25" s="323">
        <v>75113.190872385705</v>
      </c>
      <c r="BK25" s="323">
        <v>498153.73083000001</v>
      </c>
      <c r="BL25" s="323">
        <v>3666407.6765399999</v>
      </c>
      <c r="BM25" s="323">
        <v>986825.01</v>
      </c>
      <c r="BN25" s="324">
        <v>164573216.86395612</v>
      </c>
      <c r="BO25" s="322" t="s">
        <v>178</v>
      </c>
    </row>
    <row r="26" spans="2:67" s="329" customFormat="1" ht="13.5" customHeight="1" x14ac:dyDescent="0.25">
      <c r="B26" s="326" t="s">
        <v>206</v>
      </c>
      <c r="C26" s="327">
        <v>286</v>
      </c>
      <c r="D26" s="327">
        <v>40</v>
      </c>
      <c r="E26" s="327">
        <v>665</v>
      </c>
      <c r="F26" s="327">
        <v>198</v>
      </c>
      <c r="G26" s="327">
        <v>98</v>
      </c>
      <c r="H26" s="327">
        <v>17</v>
      </c>
      <c r="I26" s="327">
        <v>168</v>
      </c>
      <c r="J26" s="327">
        <v>47</v>
      </c>
      <c r="K26" s="327">
        <v>129</v>
      </c>
      <c r="L26" s="327">
        <v>288</v>
      </c>
      <c r="M26" s="327">
        <v>273</v>
      </c>
      <c r="N26" s="327">
        <v>126</v>
      </c>
      <c r="O26" s="327">
        <v>1279</v>
      </c>
      <c r="P26" s="327">
        <v>101</v>
      </c>
      <c r="Q26" s="327">
        <v>668</v>
      </c>
      <c r="R26" s="327">
        <v>399</v>
      </c>
      <c r="S26" s="327">
        <v>864</v>
      </c>
      <c r="T26" s="327">
        <v>181</v>
      </c>
      <c r="U26" s="327">
        <v>62</v>
      </c>
      <c r="V26" s="327">
        <v>1282</v>
      </c>
      <c r="W26" s="327">
        <v>1150</v>
      </c>
      <c r="X26" s="327">
        <v>1555</v>
      </c>
      <c r="Y26" s="327">
        <v>306</v>
      </c>
      <c r="Z26" s="327">
        <v>106</v>
      </c>
      <c r="AA26" s="327">
        <v>1364</v>
      </c>
      <c r="AB26" s="327">
        <v>3657</v>
      </c>
      <c r="AC26" s="327">
        <v>640</v>
      </c>
      <c r="AD26" s="327">
        <v>2133</v>
      </c>
      <c r="AE26" s="327">
        <v>129</v>
      </c>
      <c r="AF26" s="328">
        <v>18211</v>
      </c>
      <c r="AG26" s="326" t="s">
        <v>206</v>
      </c>
      <c r="AH26" s="322"/>
      <c r="AI26" s="322"/>
      <c r="AJ26" s="326" t="s">
        <v>206</v>
      </c>
      <c r="AK26" s="1032">
        <v>2349914.6196447001</v>
      </c>
      <c r="AL26" s="327">
        <v>312328.95480476099</v>
      </c>
      <c r="AM26" s="327">
        <v>4672049.02239668</v>
      </c>
      <c r="AN26" s="327">
        <v>999129.99826130003</v>
      </c>
      <c r="AO26" s="327">
        <v>440509.42797285499</v>
      </c>
      <c r="AP26" s="327">
        <v>41201.346539551902</v>
      </c>
      <c r="AQ26" s="327">
        <v>1031752.73549961</v>
      </c>
      <c r="AR26" s="327">
        <v>176079.60049998801</v>
      </c>
      <c r="AS26" s="327">
        <v>673100.60049669805</v>
      </c>
      <c r="AT26" s="327">
        <v>1705448.5673746299</v>
      </c>
      <c r="AU26" s="327">
        <v>1426753.2975590599</v>
      </c>
      <c r="AV26" s="327">
        <v>1946596.3234134701</v>
      </c>
      <c r="AW26" s="327">
        <v>7885114.82567266</v>
      </c>
      <c r="AX26" s="327">
        <v>525688.84103390703</v>
      </c>
      <c r="AY26" s="327">
        <v>3565094.7941207201</v>
      </c>
      <c r="AZ26" s="327">
        <v>3251145.28111545</v>
      </c>
      <c r="BA26" s="327">
        <v>4895523.1908684196</v>
      </c>
      <c r="BB26" s="327">
        <v>467530.99450882903</v>
      </c>
      <c r="BC26" s="327">
        <v>274267.213420888</v>
      </c>
      <c r="BD26" s="327">
        <v>4583720.0440889299</v>
      </c>
      <c r="BE26" s="327">
        <v>7581375.1888145404</v>
      </c>
      <c r="BF26" s="327">
        <v>17092938.399022799</v>
      </c>
      <c r="BG26" s="327">
        <v>1299912.1274343601</v>
      </c>
      <c r="BH26" s="327">
        <v>256677.429348062</v>
      </c>
      <c r="BI26" s="327">
        <v>4717484.0663495399</v>
      </c>
      <c r="BJ26" s="327">
        <v>26625317.3562232</v>
      </c>
      <c r="BK26" s="327">
        <v>2434101.17101725</v>
      </c>
      <c r="BL26" s="327">
        <v>12869410.74825</v>
      </c>
      <c r="BM26" s="327">
        <v>241454.67</v>
      </c>
      <c r="BN26" s="328">
        <v>114341620.83575286</v>
      </c>
      <c r="BO26" s="326" t="s">
        <v>206</v>
      </c>
    </row>
    <row r="27" spans="2:67" s="325" customFormat="1" ht="13.5" customHeight="1" x14ac:dyDescent="0.25">
      <c r="B27" s="322" t="s">
        <v>179</v>
      </c>
      <c r="C27" s="323">
        <v>197</v>
      </c>
      <c r="D27" s="323">
        <v>15</v>
      </c>
      <c r="E27" s="323">
        <v>189</v>
      </c>
      <c r="F27" s="323">
        <v>84</v>
      </c>
      <c r="G27" s="323">
        <v>12</v>
      </c>
      <c r="H27" s="323">
        <v>140</v>
      </c>
      <c r="I27" s="323">
        <v>1744</v>
      </c>
      <c r="J27" s="323">
        <v>988</v>
      </c>
      <c r="K27" s="323">
        <v>148</v>
      </c>
      <c r="L27" s="323">
        <v>615</v>
      </c>
      <c r="M27" s="323">
        <v>1536</v>
      </c>
      <c r="N27" s="323">
        <v>241</v>
      </c>
      <c r="O27" s="323">
        <v>65</v>
      </c>
      <c r="P27" s="323">
        <v>413</v>
      </c>
      <c r="Q27" s="323">
        <v>684</v>
      </c>
      <c r="R27" s="323">
        <v>5039</v>
      </c>
      <c r="S27" s="323">
        <v>549</v>
      </c>
      <c r="T27" s="323">
        <v>1143</v>
      </c>
      <c r="U27" s="323">
        <v>152</v>
      </c>
      <c r="V27" s="323">
        <v>91</v>
      </c>
      <c r="W27" s="323">
        <v>95</v>
      </c>
      <c r="X27" s="323">
        <v>1815</v>
      </c>
      <c r="Y27" s="323">
        <v>104</v>
      </c>
      <c r="Z27" s="323">
        <v>586</v>
      </c>
      <c r="AA27" s="323">
        <v>2376</v>
      </c>
      <c r="AB27" s="323">
        <v>184</v>
      </c>
      <c r="AC27" s="323">
        <v>4319</v>
      </c>
      <c r="AD27" s="323">
        <v>1408</v>
      </c>
      <c r="AE27" s="323">
        <v>1555</v>
      </c>
      <c r="AF27" s="324">
        <v>26487</v>
      </c>
      <c r="AG27" s="322" t="s">
        <v>179</v>
      </c>
      <c r="AH27" s="322"/>
      <c r="AI27" s="322"/>
      <c r="AJ27" s="322" t="s">
        <v>179</v>
      </c>
      <c r="AK27" s="323">
        <v>766444.50154484296</v>
      </c>
      <c r="AL27" s="323">
        <v>153100.48254530199</v>
      </c>
      <c r="AM27" s="323">
        <v>1307446.09259975</v>
      </c>
      <c r="AN27" s="323">
        <v>337948.42532106402</v>
      </c>
      <c r="AO27" s="323">
        <v>62104.011910623303</v>
      </c>
      <c r="AP27" s="323">
        <v>421530.01285856101</v>
      </c>
      <c r="AQ27" s="323">
        <v>12068784.8179221</v>
      </c>
      <c r="AR27" s="323">
        <v>7239418.2529213401</v>
      </c>
      <c r="AS27" s="323">
        <v>757763.43708534504</v>
      </c>
      <c r="AT27" s="323">
        <v>7052342.7668712204</v>
      </c>
      <c r="AU27" s="323">
        <v>8878937.7473533601</v>
      </c>
      <c r="AV27" s="323">
        <v>1081086.93429197</v>
      </c>
      <c r="AW27" s="323">
        <v>316729.70547736</v>
      </c>
      <c r="AX27" s="323">
        <v>3476205.8744194699</v>
      </c>
      <c r="AY27" s="323">
        <v>3707787.17494928</v>
      </c>
      <c r="AZ27" s="323">
        <v>31553419.3807345</v>
      </c>
      <c r="BA27" s="323">
        <v>1784525.76422734</v>
      </c>
      <c r="BB27" s="323">
        <v>5974386.9756214097</v>
      </c>
      <c r="BC27" s="323">
        <v>411741.78287360701</v>
      </c>
      <c r="BD27" s="323">
        <v>393506.79732316901</v>
      </c>
      <c r="BE27" s="323">
        <v>222655.62669496299</v>
      </c>
      <c r="BF27" s="323">
        <v>6952689.0400237804</v>
      </c>
      <c r="BG27" s="323">
        <v>336709.108503828</v>
      </c>
      <c r="BH27" s="323">
        <v>2443764.3235065802</v>
      </c>
      <c r="BI27" s="323">
        <v>8251172.9955774499</v>
      </c>
      <c r="BJ27" s="323">
        <v>417625.92367312399</v>
      </c>
      <c r="BK27" s="323">
        <v>24163804.388548601</v>
      </c>
      <c r="BL27" s="323">
        <v>6966867.3664800003</v>
      </c>
      <c r="BM27" s="323">
        <v>4761075.33</v>
      </c>
      <c r="BN27" s="324">
        <v>142261575.04185995</v>
      </c>
      <c r="BO27" s="322" t="s">
        <v>179</v>
      </c>
    </row>
    <row r="28" spans="2:67" s="329" customFormat="1" ht="13.5" customHeight="1" x14ac:dyDescent="0.25">
      <c r="B28" s="326" t="s">
        <v>180</v>
      </c>
      <c r="C28" s="327">
        <v>20</v>
      </c>
      <c r="D28" s="327">
        <v>18</v>
      </c>
      <c r="E28" s="327">
        <v>42</v>
      </c>
      <c r="F28" s="327">
        <v>74</v>
      </c>
      <c r="G28" s="327">
        <v>15</v>
      </c>
      <c r="H28" s="327">
        <v>27</v>
      </c>
      <c r="I28" s="327">
        <v>13</v>
      </c>
      <c r="J28" s="327">
        <v>97</v>
      </c>
      <c r="K28" s="327">
        <v>9</v>
      </c>
      <c r="L28" s="327">
        <v>12</v>
      </c>
      <c r="M28" s="327">
        <v>157</v>
      </c>
      <c r="N28" s="327">
        <v>0</v>
      </c>
      <c r="O28" s="327">
        <v>260</v>
      </c>
      <c r="P28" s="327">
        <v>1196</v>
      </c>
      <c r="Q28" s="327">
        <v>161</v>
      </c>
      <c r="R28" s="327">
        <v>310</v>
      </c>
      <c r="S28" s="327">
        <v>162</v>
      </c>
      <c r="T28" s="327">
        <v>77</v>
      </c>
      <c r="U28" s="327">
        <v>43</v>
      </c>
      <c r="V28" s="327">
        <v>149</v>
      </c>
      <c r="W28" s="327">
        <v>35</v>
      </c>
      <c r="X28" s="327">
        <v>24</v>
      </c>
      <c r="Y28" s="327">
        <v>8</v>
      </c>
      <c r="Z28" s="327">
        <v>0</v>
      </c>
      <c r="AA28" s="327">
        <v>132</v>
      </c>
      <c r="AB28" s="327">
        <v>214</v>
      </c>
      <c r="AC28" s="327">
        <v>58</v>
      </c>
      <c r="AD28" s="327">
        <v>305</v>
      </c>
      <c r="AE28" s="327">
        <v>24</v>
      </c>
      <c r="AF28" s="328">
        <v>3642</v>
      </c>
      <c r="AG28" s="326" t="s">
        <v>180</v>
      </c>
      <c r="AH28" s="322"/>
      <c r="AI28" s="322"/>
      <c r="AJ28" s="326" t="s">
        <v>180</v>
      </c>
      <c r="AK28" s="1032">
        <v>51063.925861602504</v>
      </c>
      <c r="AL28" s="327">
        <v>66550.311889120407</v>
      </c>
      <c r="AM28" s="327">
        <v>219688.59019423701</v>
      </c>
      <c r="AN28" s="327">
        <v>702162.43321417703</v>
      </c>
      <c r="AO28" s="327">
        <v>35713.7863791497</v>
      </c>
      <c r="AP28" s="327">
        <v>234543.34884452101</v>
      </c>
      <c r="AQ28" s="327">
        <v>30587.949492453099</v>
      </c>
      <c r="AR28" s="327">
        <v>366286.66810268699</v>
      </c>
      <c r="AS28" s="327">
        <v>20671.202167075899</v>
      </c>
      <c r="AT28" s="327">
        <v>310203.02446799201</v>
      </c>
      <c r="AU28" s="327">
        <v>427105.93278605002</v>
      </c>
      <c r="AV28" s="327">
        <v>0</v>
      </c>
      <c r="AW28" s="327">
        <v>748296.73533335701</v>
      </c>
      <c r="AX28" s="327">
        <v>13730275.707333401</v>
      </c>
      <c r="AY28" s="327">
        <v>717249.67754273198</v>
      </c>
      <c r="AZ28" s="327">
        <v>1580333.40211581</v>
      </c>
      <c r="BA28" s="327">
        <v>666010.95852689503</v>
      </c>
      <c r="BB28" s="327">
        <v>247473.93383261</v>
      </c>
      <c r="BC28" s="327">
        <v>128397.740943358</v>
      </c>
      <c r="BD28" s="327">
        <v>591766.07076342904</v>
      </c>
      <c r="BE28" s="327">
        <v>60615.458259662497</v>
      </c>
      <c r="BF28" s="327">
        <v>30148.5253472533</v>
      </c>
      <c r="BG28" s="327">
        <v>12264.627825801001</v>
      </c>
      <c r="BH28" s="327">
        <v>0</v>
      </c>
      <c r="BI28" s="327">
        <v>349507.28350399499</v>
      </c>
      <c r="BJ28" s="327">
        <v>731834.54796590796</v>
      </c>
      <c r="BK28" s="327">
        <v>101826.03977175</v>
      </c>
      <c r="BL28" s="327">
        <v>722779.78156999999</v>
      </c>
      <c r="BM28" s="327">
        <v>68916.19</v>
      </c>
      <c r="BN28" s="328">
        <v>22952273.854035016</v>
      </c>
      <c r="BO28" s="326" t="s">
        <v>180</v>
      </c>
    </row>
    <row r="29" spans="2:67" s="325" customFormat="1" ht="13.5" customHeight="1" x14ac:dyDescent="0.25">
      <c r="B29" s="322" t="s">
        <v>181</v>
      </c>
      <c r="C29" s="323">
        <v>8</v>
      </c>
      <c r="D29" s="323">
        <v>216</v>
      </c>
      <c r="E29" s="323">
        <v>155</v>
      </c>
      <c r="F29" s="323">
        <v>930</v>
      </c>
      <c r="G29" s="323">
        <v>182</v>
      </c>
      <c r="H29" s="323">
        <v>415</v>
      </c>
      <c r="I29" s="323">
        <v>73</v>
      </c>
      <c r="J29" s="323">
        <v>168</v>
      </c>
      <c r="K29" s="323">
        <v>49</v>
      </c>
      <c r="L29" s="323">
        <v>49</v>
      </c>
      <c r="M29" s="323">
        <v>128</v>
      </c>
      <c r="N29" s="323">
        <v>748</v>
      </c>
      <c r="O29" s="323">
        <v>65</v>
      </c>
      <c r="P29" s="323">
        <v>667</v>
      </c>
      <c r="Q29" s="323">
        <v>435</v>
      </c>
      <c r="R29" s="323">
        <v>575</v>
      </c>
      <c r="S29" s="323">
        <v>2865</v>
      </c>
      <c r="T29" s="323">
        <v>527</v>
      </c>
      <c r="U29" s="323">
        <v>217</v>
      </c>
      <c r="V29" s="323">
        <v>390</v>
      </c>
      <c r="W29" s="323">
        <v>93</v>
      </c>
      <c r="X29" s="323">
        <v>177</v>
      </c>
      <c r="Y29" s="323">
        <v>10</v>
      </c>
      <c r="Z29" s="323">
        <v>84</v>
      </c>
      <c r="AA29" s="323">
        <v>397</v>
      </c>
      <c r="AB29" s="323">
        <v>240</v>
      </c>
      <c r="AC29" s="323">
        <v>261</v>
      </c>
      <c r="AD29" s="323">
        <v>338</v>
      </c>
      <c r="AE29" s="323">
        <v>89</v>
      </c>
      <c r="AF29" s="324">
        <v>10551</v>
      </c>
      <c r="AG29" s="322" t="s">
        <v>181</v>
      </c>
      <c r="AH29" s="322"/>
      <c r="AI29" s="322"/>
      <c r="AJ29" s="322" t="s">
        <v>181</v>
      </c>
      <c r="AK29" s="323">
        <v>28186.678430072901</v>
      </c>
      <c r="AL29" s="323">
        <v>11193553.1272463</v>
      </c>
      <c r="AM29" s="323">
        <v>32753983.205885898</v>
      </c>
      <c r="AN29" s="323">
        <v>13615428.5071295</v>
      </c>
      <c r="AO29" s="323">
        <v>1090064.2724230699</v>
      </c>
      <c r="AP29" s="323">
        <v>4547490.0631435905</v>
      </c>
      <c r="AQ29" s="323">
        <v>1640122.4654295801</v>
      </c>
      <c r="AR29" s="323">
        <v>3322956.48760887</v>
      </c>
      <c r="AS29" s="323">
        <v>509708.41866094299</v>
      </c>
      <c r="AT29" s="323">
        <v>1358133.6612056999</v>
      </c>
      <c r="AU29" s="323">
        <v>797003.07509824703</v>
      </c>
      <c r="AV29" s="323">
        <v>4246969.9758776203</v>
      </c>
      <c r="AW29" s="323">
        <v>697754.825255587</v>
      </c>
      <c r="AX29" s="323">
        <v>7095185.8625450702</v>
      </c>
      <c r="AY29" s="323">
        <v>11369474.6319039</v>
      </c>
      <c r="AZ29" s="323">
        <v>7462090.42664978</v>
      </c>
      <c r="BA29" s="323">
        <v>49408824.197104797</v>
      </c>
      <c r="BB29" s="323">
        <v>15401279.383321799</v>
      </c>
      <c r="BC29" s="323">
        <v>2915691.14451876</v>
      </c>
      <c r="BD29" s="323">
        <v>3613225.6851107501</v>
      </c>
      <c r="BE29" s="323">
        <v>263355.57784962899</v>
      </c>
      <c r="BF29" s="323">
        <v>1072788.6622786201</v>
      </c>
      <c r="BG29" s="323">
        <v>33339.8344805776</v>
      </c>
      <c r="BH29" s="323">
        <v>293287.78933196102</v>
      </c>
      <c r="BI29" s="323">
        <v>2827256.5772692701</v>
      </c>
      <c r="BJ29" s="323">
        <v>4599337.9279007297</v>
      </c>
      <c r="BK29" s="323">
        <v>979757.25669359998</v>
      </c>
      <c r="BL29" s="323">
        <v>1493068.6372700001</v>
      </c>
      <c r="BM29" s="323">
        <v>313721.74</v>
      </c>
      <c r="BN29" s="324">
        <v>184943040.09762424</v>
      </c>
      <c r="BO29" s="322" t="s">
        <v>181</v>
      </c>
    </row>
    <row r="30" spans="2:67" s="329" customFormat="1" ht="13.5" customHeight="1" x14ac:dyDescent="0.25">
      <c r="B30" s="326" t="s">
        <v>183</v>
      </c>
      <c r="C30" s="327">
        <v>1</v>
      </c>
      <c r="D30" s="327">
        <v>24</v>
      </c>
      <c r="E30" s="327">
        <v>3</v>
      </c>
      <c r="F30" s="327">
        <v>29</v>
      </c>
      <c r="G30" s="327">
        <v>8</v>
      </c>
      <c r="H30" s="327">
        <v>30</v>
      </c>
      <c r="I30" s="327">
        <v>6</v>
      </c>
      <c r="J30" s="327">
        <v>9</v>
      </c>
      <c r="K30" s="327">
        <v>18</v>
      </c>
      <c r="L30" s="327">
        <v>32</v>
      </c>
      <c r="M30" s="327">
        <v>175</v>
      </c>
      <c r="N30" s="327">
        <v>4</v>
      </c>
      <c r="O30" s="327">
        <v>42</v>
      </c>
      <c r="P30" s="327">
        <v>3</v>
      </c>
      <c r="Q30" s="327">
        <v>22</v>
      </c>
      <c r="R30" s="327">
        <v>198</v>
      </c>
      <c r="S30" s="327">
        <v>459</v>
      </c>
      <c r="T30" s="327">
        <v>10</v>
      </c>
      <c r="U30" s="327">
        <v>2</v>
      </c>
      <c r="V30" s="327">
        <v>64</v>
      </c>
      <c r="W30" s="327">
        <v>104</v>
      </c>
      <c r="X30" s="327">
        <v>32</v>
      </c>
      <c r="Y30" s="327">
        <v>5</v>
      </c>
      <c r="Z30" s="327">
        <v>278</v>
      </c>
      <c r="AA30" s="327">
        <v>116</v>
      </c>
      <c r="AB30" s="327">
        <v>207</v>
      </c>
      <c r="AC30" s="327">
        <v>41</v>
      </c>
      <c r="AD30" s="327">
        <v>651</v>
      </c>
      <c r="AE30" s="327">
        <v>40</v>
      </c>
      <c r="AF30" s="328">
        <v>2613</v>
      </c>
      <c r="AG30" s="326" t="s">
        <v>183</v>
      </c>
      <c r="AH30" s="322"/>
      <c r="AI30" s="322"/>
      <c r="AJ30" s="326" t="s">
        <v>183</v>
      </c>
      <c r="AK30" s="1032">
        <v>6043.2733387841899</v>
      </c>
      <c r="AL30" s="327">
        <v>167695.76947480001</v>
      </c>
      <c r="AM30" s="327">
        <v>311105.17891275202</v>
      </c>
      <c r="AN30" s="327">
        <v>97300.383583318093</v>
      </c>
      <c r="AO30" s="327">
        <v>85844.203465436207</v>
      </c>
      <c r="AP30" s="327">
        <v>818606.46161700203</v>
      </c>
      <c r="AQ30" s="327">
        <v>10393.3637472193</v>
      </c>
      <c r="AR30" s="327">
        <v>31717.5076479378</v>
      </c>
      <c r="AS30" s="327">
        <v>88785.240784431997</v>
      </c>
      <c r="AT30" s="327">
        <v>278716.44817374198</v>
      </c>
      <c r="AU30" s="327">
        <v>1083231.1182419399</v>
      </c>
      <c r="AV30" s="327">
        <v>26680.4667809489</v>
      </c>
      <c r="AW30" s="327">
        <v>390756.84093481401</v>
      </c>
      <c r="AX30" s="327">
        <v>5245.7442289308301</v>
      </c>
      <c r="AY30" s="327">
        <v>105656.654733943</v>
      </c>
      <c r="AZ30" s="327">
        <v>638690.32803068694</v>
      </c>
      <c r="BA30" s="327">
        <v>1487940.3459286201</v>
      </c>
      <c r="BB30" s="327">
        <v>74307.022316696894</v>
      </c>
      <c r="BC30" s="327">
        <v>979.97289576566402</v>
      </c>
      <c r="BD30" s="327">
        <v>183160.649243035</v>
      </c>
      <c r="BE30" s="327">
        <v>407296.64108323201</v>
      </c>
      <c r="BF30" s="327">
        <v>61327.057503692602</v>
      </c>
      <c r="BG30" s="327">
        <v>8179.1139098036001</v>
      </c>
      <c r="BH30" s="327">
        <v>1364800.6505797701</v>
      </c>
      <c r="BI30" s="327">
        <v>564733.54593243904</v>
      </c>
      <c r="BJ30" s="327">
        <v>790535.89669370896</v>
      </c>
      <c r="BK30" s="327">
        <v>220555.54199595001</v>
      </c>
      <c r="BL30" s="327">
        <v>3179454.34051</v>
      </c>
      <c r="BM30" s="327">
        <v>306472.62</v>
      </c>
      <c r="BN30" s="328">
        <v>12796212.3822894</v>
      </c>
      <c r="BO30" s="326" t="s">
        <v>183</v>
      </c>
    </row>
    <row r="31" spans="2:67" s="325" customFormat="1" ht="13.5" customHeight="1" x14ac:dyDescent="0.25">
      <c r="B31" s="322" t="s">
        <v>187</v>
      </c>
      <c r="C31" s="323">
        <v>49</v>
      </c>
      <c r="D31" s="323">
        <v>246</v>
      </c>
      <c r="E31" s="323">
        <v>96</v>
      </c>
      <c r="F31" s="323">
        <v>6048</v>
      </c>
      <c r="G31" s="323">
        <v>94</v>
      </c>
      <c r="H31" s="323">
        <v>59</v>
      </c>
      <c r="I31" s="323">
        <v>38</v>
      </c>
      <c r="J31" s="323">
        <v>12</v>
      </c>
      <c r="K31" s="323">
        <v>1509</v>
      </c>
      <c r="L31" s="323">
        <v>93</v>
      </c>
      <c r="M31" s="323">
        <v>729</v>
      </c>
      <c r="N31" s="323">
        <v>35</v>
      </c>
      <c r="O31" s="323">
        <v>28</v>
      </c>
      <c r="P31" s="323">
        <v>261</v>
      </c>
      <c r="Q31" s="323">
        <v>722</v>
      </c>
      <c r="R31" s="323">
        <v>321</v>
      </c>
      <c r="S31" s="323">
        <v>72</v>
      </c>
      <c r="T31" s="323">
        <v>4083</v>
      </c>
      <c r="U31" s="323">
        <v>2</v>
      </c>
      <c r="V31" s="323">
        <v>298</v>
      </c>
      <c r="W31" s="323">
        <v>718</v>
      </c>
      <c r="X31" s="323">
        <v>712</v>
      </c>
      <c r="Y31" s="323">
        <v>165</v>
      </c>
      <c r="Z31" s="323">
        <v>216</v>
      </c>
      <c r="AA31" s="323">
        <v>189</v>
      </c>
      <c r="AB31" s="323">
        <v>152</v>
      </c>
      <c r="AC31" s="323">
        <v>9</v>
      </c>
      <c r="AD31" s="323">
        <v>497</v>
      </c>
      <c r="AE31" s="323">
        <v>178</v>
      </c>
      <c r="AF31" s="324">
        <v>17631</v>
      </c>
      <c r="AG31" s="322" t="s">
        <v>187</v>
      </c>
      <c r="AH31" s="322"/>
      <c r="AI31" s="322"/>
      <c r="AJ31" s="322" t="s">
        <v>187</v>
      </c>
      <c r="AK31" s="323">
        <v>266937.01172159199</v>
      </c>
      <c r="AL31" s="323">
        <v>3018304.68467452</v>
      </c>
      <c r="AM31" s="323">
        <v>6513553.8084493699</v>
      </c>
      <c r="AN31" s="323">
        <v>129605780.75285</v>
      </c>
      <c r="AO31" s="323">
        <v>1098434.6732004001</v>
      </c>
      <c r="AP31" s="323">
        <v>856318.83375394403</v>
      </c>
      <c r="AQ31" s="323">
        <v>224583.220577734</v>
      </c>
      <c r="AR31" s="323">
        <v>50993.131725404201</v>
      </c>
      <c r="AS31" s="323">
        <v>10599891.297359399</v>
      </c>
      <c r="AT31" s="323">
        <v>295926.63857968402</v>
      </c>
      <c r="AU31" s="323">
        <v>4573197.40757629</v>
      </c>
      <c r="AV31" s="323">
        <v>130174.80654033901</v>
      </c>
      <c r="AW31" s="323">
        <v>138253.633925378</v>
      </c>
      <c r="AX31" s="323">
        <v>2727537.5076550101</v>
      </c>
      <c r="AY31" s="323">
        <v>19024985.026872799</v>
      </c>
      <c r="AZ31" s="323">
        <v>2978099.2779165702</v>
      </c>
      <c r="BA31" s="323">
        <v>1560016.6752909799</v>
      </c>
      <c r="BB31" s="323">
        <v>58343775.364234798</v>
      </c>
      <c r="BC31" s="323">
        <v>1490.1671329368501</v>
      </c>
      <c r="BD31" s="323">
        <v>4186806.2071849499</v>
      </c>
      <c r="BE31" s="323">
        <v>14789777.2270514</v>
      </c>
      <c r="BF31" s="323">
        <v>4203582.6279959902</v>
      </c>
      <c r="BG31" s="323">
        <v>2698444.3123756102</v>
      </c>
      <c r="BH31" s="323">
        <v>4192496.6673284601</v>
      </c>
      <c r="BI31" s="323">
        <v>994685.20735688205</v>
      </c>
      <c r="BJ31" s="323">
        <v>794239.30634988402</v>
      </c>
      <c r="BK31" s="323">
        <v>50383.302512549999</v>
      </c>
      <c r="BL31" s="323">
        <v>4971338.97064</v>
      </c>
      <c r="BM31" s="323">
        <v>952397.25</v>
      </c>
      <c r="BN31" s="324">
        <v>279842404.99883288</v>
      </c>
      <c r="BO31" s="322" t="s">
        <v>187</v>
      </c>
    </row>
    <row r="32" spans="2:67" s="329" customFormat="1" ht="13.5" customHeight="1" x14ac:dyDescent="0.25">
      <c r="B32" s="326" t="s">
        <v>184</v>
      </c>
      <c r="C32" s="327">
        <v>1695</v>
      </c>
      <c r="D32" s="327">
        <v>69</v>
      </c>
      <c r="E32" s="327">
        <v>134</v>
      </c>
      <c r="F32" s="327">
        <v>115</v>
      </c>
      <c r="G32" s="327">
        <v>22</v>
      </c>
      <c r="H32" s="327">
        <v>246</v>
      </c>
      <c r="I32" s="327">
        <v>54</v>
      </c>
      <c r="J32" s="327">
        <v>359</v>
      </c>
      <c r="K32" s="327">
        <v>376</v>
      </c>
      <c r="L32" s="327">
        <v>307</v>
      </c>
      <c r="M32" s="327">
        <v>138</v>
      </c>
      <c r="N32" s="327">
        <v>5021</v>
      </c>
      <c r="O32" s="327">
        <v>1087</v>
      </c>
      <c r="P32" s="327">
        <v>86</v>
      </c>
      <c r="Q32" s="327">
        <v>533</v>
      </c>
      <c r="R32" s="327">
        <v>69</v>
      </c>
      <c r="S32" s="327">
        <v>237</v>
      </c>
      <c r="T32" s="327">
        <v>1004</v>
      </c>
      <c r="U32" s="327">
        <v>169</v>
      </c>
      <c r="V32" s="327">
        <v>163</v>
      </c>
      <c r="W32" s="327">
        <v>2472</v>
      </c>
      <c r="X32" s="327">
        <v>661</v>
      </c>
      <c r="Y32" s="327">
        <v>300</v>
      </c>
      <c r="Z32" s="327">
        <v>1054</v>
      </c>
      <c r="AA32" s="327">
        <v>927</v>
      </c>
      <c r="AB32" s="327">
        <v>1561</v>
      </c>
      <c r="AC32" s="327">
        <v>1917</v>
      </c>
      <c r="AD32" s="327">
        <v>183</v>
      </c>
      <c r="AE32" s="327">
        <v>142</v>
      </c>
      <c r="AF32" s="328">
        <v>21101</v>
      </c>
      <c r="AG32" s="326" t="s">
        <v>184</v>
      </c>
      <c r="AH32" s="322"/>
      <c r="AI32" s="322"/>
      <c r="AJ32" s="326" t="s">
        <v>184</v>
      </c>
      <c r="AK32" s="1032">
        <v>9345554.2631343808</v>
      </c>
      <c r="AL32" s="327">
        <v>245439.21936216901</v>
      </c>
      <c r="AM32" s="327">
        <v>1036918.38688911</v>
      </c>
      <c r="AN32" s="327">
        <v>822682.28313481796</v>
      </c>
      <c r="AO32" s="327">
        <v>49702.096672140797</v>
      </c>
      <c r="AP32" s="327">
        <v>1208663.35183749</v>
      </c>
      <c r="AQ32" s="327">
        <v>163014.61010861001</v>
      </c>
      <c r="AR32" s="327">
        <v>1877150.54222821</v>
      </c>
      <c r="AS32" s="327">
        <v>2922628.3431583201</v>
      </c>
      <c r="AT32" s="327">
        <v>2281156.6737737702</v>
      </c>
      <c r="AU32" s="327">
        <v>633265.521302004</v>
      </c>
      <c r="AV32" s="327">
        <v>54439412.512747601</v>
      </c>
      <c r="AW32" s="327">
        <v>5715035.5851705903</v>
      </c>
      <c r="AX32" s="327">
        <v>321140.92312926101</v>
      </c>
      <c r="AY32" s="327">
        <v>14664991.946339101</v>
      </c>
      <c r="AZ32" s="327">
        <v>289217.24537459499</v>
      </c>
      <c r="BA32" s="327">
        <v>1229913.7674176199</v>
      </c>
      <c r="BB32" s="327">
        <v>16641803.2368092</v>
      </c>
      <c r="BC32" s="327">
        <v>469502.07758918399</v>
      </c>
      <c r="BD32" s="327">
        <v>1189839.88787515</v>
      </c>
      <c r="BE32" s="327">
        <v>18163473.479825601</v>
      </c>
      <c r="BF32" s="327">
        <v>2562558.6139942599</v>
      </c>
      <c r="BG32" s="327">
        <v>1001461.45282067</v>
      </c>
      <c r="BH32" s="327">
        <v>4893904.35426181</v>
      </c>
      <c r="BI32" s="327">
        <v>7787378.42489543</v>
      </c>
      <c r="BJ32" s="327">
        <v>6771060.3096950101</v>
      </c>
      <c r="BK32" s="327">
        <v>44413182.893152498</v>
      </c>
      <c r="BL32" s="327">
        <v>724681.24000999995</v>
      </c>
      <c r="BM32" s="327">
        <v>349930.55</v>
      </c>
      <c r="BN32" s="328">
        <v>202214663.79270861</v>
      </c>
      <c r="BO32" s="326" t="s">
        <v>184</v>
      </c>
    </row>
    <row r="33" spans="2:67" s="325" customFormat="1" ht="13.5" customHeight="1" x14ac:dyDescent="0.25">
      <c r="B33" s="322" t="s">
        <v>185</v>
      </c>
      <c r="C33" s="323">
        <v>2</v>
      </c>
      <c r="D33" s="323">
        <v>588</v>
      </c>
      <c r="E33" s="323">
        <v>56</v>
      </c>
      <c r="F33" s="323">
        <v>61</v>
      </c>
      <c r="G33" s="323">
        <v>22</v>
      </c>
      <c r="H33" s="323">
        <v>32</v>
      </c>
      <c r="I33" s="323">
        <v>8</v>
      </c>
      <c r="J33" s="323">
        <v>144</v>
      </c>
      <c r="K33" s="323">
        <v>26</v>
      </c>
      <c r="L33" s="323">
        <v>143</v>
      </c>
      <c r="M33" s="323">
        <v>137</v>
      </c>
      <c r="N33" s="323">
        <v>40</v>
      </c>
      <c r="O33" s="323">
        <v>95</v>
      </c>
      <c r="P33" s="323">
        <v>2823</v>
      </c>
      <c r="Q33" s="323">
        <v>210</v>
      </c>
      <c r="R33" s="323">
        <v>1097</v>
      </c>
      <c r="S33" s="323">
        <v>644</v>
      </c>
      <c r="T33" s="323">
        <v>322</v>
      </c>
      <c r="U33" s="323">
        <v>243</v>
      </c>
      <c r="V33" s="323">
        <v>457</v>
      </c>
      <c r="W33" s="323">
        <v>785</v>
      </c>
      <c r="X33" s="323">
        <v>1132</v>
      </c>
      <c r="Y33" s="323">
        <v>41</v>
      </c>
      <c r="Z33" s="323">
        <v>53</v>
      </c>
      <c r="AA33" s="323">
        <v>1007</v>
      </c>
      <c r="AB33" s="323">
        <v>1547</v>
      </c>
      <c r="AC33" s="323">
        <v>141</v>
      </c>
      <c r="AD33" s="323">
        <v>130</v>
      </c>
      <c r="AE33" s="323">
        <v>69</v>
      </c>
      <c r="AF33" s="324">
        <v>12055</v>
      </c>
      <c r="AG33" s="322" t="s">
        <v>185</v>
      </c>
      <c r="AH33" s="322"/>
      <c r="AI33" s="322"/>
      <c r="AJ33" s="322" t="s">
        <v>185</v>
      </c>
      <c r="AK33" s="323">
        <v>6459.2429729731302</v>
      </c>
      <c r="AL33" s="323">
        <v>15431868.5632206</v>
      </c>
      <c r="AM33" s="323">
        <v>1229840.0207299001</v>
      </c>
      <c r="AN33" s="323">
        <v>526692.03234578401</v>
      </c>
      <c r="AO33" s="323">
        <v>36752.179937396999</v>
      </c>
      <c r="AP33" s="323">
        <v>103416.181805596</v>
      </c>
      <c r="AQ33" s="323">
        <v>9826.1264445452307</v>
      </c>
      <c r="AR33" s="323">
        <v>262195.49870479899</v>
      </c>
      <c r="AS33" s="323">
        <v>110095.58763136101</v>
      </c>
      <c r="AT33" s="323">
        <v>307371.62824798003</v>
      </c>
      <c r="AU33" s="323">
        <v>695018.69411386398</v>
      </c>
      <c r="AV33" s="323">
        <v>98803.1514650725</v>
      </c>
      <c r="AW33" s="323">
        <v>532676.834890689</v>
      </c>
      <c r="AX33" s="323">
        <v>16636102.264387401</v>
      </c>
      <c r="AY33" s="323">
        <v>554705.115556526</v>
      </c>
      <c r="AZ33" s="323">
        <v>7093611.0246404</v>
      </c>
      <c r="BA33" s="323">
        <v>4324091.4502427997</v>
      </c>
      <c r="BB33" s="323">
        <v>1196572.5155716799</v>
      </c>
      <c r="BC33" s="323">
        <v>977137.13925867702</v>
      </c>
      <c r="BD33" s="323">
        <v>2177220.8842141898</v>
      </c>
      <c r="BE33" s="323">
        <v>2422205.1695644599</v>
      </c>
      <c r="BF33" s="323">
        <v>4532271.8938335897</v>
      </c>
      <c r="BG33" s="323">
        <v>41592.104291471704</v>
      </c>
      <c r="BH33" s="323">
        <v>159016.83913174001</v>
      </c>
      <c r="BI33" s="323">
        <v>5134640.3053078</v>
      </c>
      <c r="BJ33" s="323">
        <v>5115114.1817434998</v>
      </c>
      <c r="BK33" s="323">
        <v>365505.1339359</v>
      </c>
      <c r="BL33" s="323">
        <v>556908.13283000002</v>
      </c>
      <c r="BM33" s="323">
        <v>169891.8</v>
      </c>
      <c r="BN33" s="324">
        <v>70807601.697020695</v>
      </c>
      <c r="BO33" s="322" t="s">
        <v>185</v>
      </c>
    </row>
    <row r="34" spans="2:67" s="329" customFormat="1" ht="13.5" customHeight="1" x14ac:dyDescent="0.25">
      <c r="B34" s="326" t="s">
        <v>186</v>
      </c>
      <c r="C34" s="327">
        <v>0</v>
      </c>
      <c r="D34" s="327">
        <v>254</v>
      </c>
      <c r="E34" s="327">
        <v>11</v>
      </c>
      <c r="F34" s="327">
        <v>30</v>
      </c>
      <c r="G34" s="327">
        <v>24</v>
      </c>
      <c r="H34" s="327">
        <v>29</v>
      </c>
      <c r="I34" s="327">
        <v>21</v>
      </c>
      <c r="J34" s="327">
        <v>29</v>
      </c>
      <c r="K34" s="327">
        <v>12</v>
      </c>
      <c r="L34" s="327">
        <v>97</v>
      </c>
      <c r="M34" s="327">
        <v>105</v>
      </c>
      <c r="N34" s="327">
        <v>80</v>
      </c>
      <c r="O34" s="327">
        <v>24</v>
      </c>
      <c r="P34" s="327">
        <v>164</v>
      </c>
      <c r="Q34" s="327">
        <v>97</v>
      </c>
      <c r="R34" s="327">
        <v>24</v>
      </c>
      <c r="S34" s="327">
        <v>201</v>
      </c>
      <c r="T34" s="327">
        <v>328</v>
      </c>
      <c r="U34" s="327">
        <v>7</v>
      </c>
      <c r="V34" s="327">
        <v>10</v>
      </c>
      <c r="W34" s="327">
        <v>72</v>
      </c>
      <c r="X34" s="327">
        <v>83</v>
      </c>
      <c r="Y34" s="327">
        <v>4</v>
      </c>
      <c r="Z34" s="327">
        <v>46</v>
      </c>
      <c r="AA34" s="327">
        <v>153</v>
      </c>
      <c r="AB34" s="327">
        <v>311</v>
      </c>
      <c r="AC34" s="327">
        <v>280</v>
      </c>
      <c r="AD34" s="327">
        <v>221</v>
      </c>
      <c r="AE34" s="327">
        <v>19</v>
      </c>
      <c r="AF34" s="328">
        <v>2736</v>
      </c>
      <c r="AG34" s="326" t="s">
        <v>186</v>
      </c>
      <c r="AH34" s="322"/>
      <c r="AI34" s="322"/>
      <c r="AJ34" s="326" t="s">
        <v>186</v>
      </c>
      <c r="AK34" s="1032">
        <v>0</v>
      </c>
      <c r="AL34" s="327">
        <v>3266955.4642797699</v>
      </c>
      <c r="AM34" s="327">
        <v>130208.131602553</v>
      </c>
      <c r="AN34" s="327">
        <v>253325.52123537601</v>
      </c>
      <c r="AO34" s="327">
        <v>101889.455310312</v>
      </c>
      <c r="AP34" s="327">
        <v>140566.92379082201</v>
      </c>
      <c r="AQ34" s="327">
        <v>40747.373686235602</v>
      </c>
      <c r="AR34" s="327">
        <v>562696.46256599703</v>
      </c>
      <c r="AS34" s="327">
        <v>43579.198050229301</v>
      </c>
      <c r="AT34" s="327">
        <v>372207.39189603302</v>
      </c>
      <c r="AU34" s="327">
        <v>417528.879955546</v>
      </c>
      <c r="AV34" s="327">
        <v>338923.24369016301</v>
      </c>
      <c r="AW34" s="327">
        <v>37931.309476718401</v>
      </c>
      <c r="AX34" s="327">
        <v>616042.93809824297</v>
      </c>
      <c r="AY34" s="327">
        <v>303980.06332130003</v>
      </c>
      <c r="AZ34" s="327">
        <v>81916.784625688393</v>
      </c>
      <c r="BA34" s="327">
        <v>482608.276859732</v>
      </c>
      <c r="BB34" s="327">
        <v>1574532.2205195399</v>
      </c>
      <c r="BC34" s="327">
        <v>12975.9762256794</v>
      </c>
      <c r="BD34" s="327">
        <v>21711.8805504191</v>
      </c>
      <c r="BE34" s="327">
        <v>192806.33169349699</v>
      </c>
      <c r="BF34" s="327">
        <v>169770.73559544599</v>
      </c>
      <c r="BG34" s="327">
        <v>5910.9806359628701</v>
      </c>
      <c r="BH34" s="327">
        <v>80529.176915378994</v>
      </c>
      <c r="BI34" s="327">
        <v>578004.21397957404</v>
      </c>
      <c r="BJ34" s="327">
        <v>930860.08555053698</v>
      </c>
      <c r="BK34" s="327">
        <v>842684.44777964999</v>
      </c>
      <c r="BL34" s="327">
        <v>931467.40330000001</v>
      </c>
      <c r="BM34" s="327">
        <v>82521.259999999995</v>
      </c>
      <c r="BN34" s="328">
        <v>12614882.131190404</v>
      </c>
      <c r="BO34" s="326" t="s">
        <v>186</v>
      </c>
    </row>
    <row r="35" spans="2:67" s="325" customFormat="1" ht="13.5" customHeight="1" x14ac:dyDescent="0.25">
      <c r="B35" s="322" t="s">
        <v>188</v>
      </c>
      <c r="C35" s="323">
        <v>4</v>
      </c>
      <c r="D35" s="323">
        <v>73</v>
      </c>
      <c r="E35" s="323">
        <v>914</v>
      </c>
      <c r="F35" s="323">
        <v>725</v>
      </c>
      <c r="G35" s="323">
        <v>23</v>
      </c>
      <c r="H35" s="323">
        <v>20</v>
      </c>
      <c r="I35" s="323">
        <v>326</v>
      </c>
      <c r="J35" s="323">
        <v>133</v>
      </c>
      <c r="K35" s="323">
        <v>122</v>
      </c>
      <c r="L35" s="323">
        <v>284</v>
      </c>
      <c r="M35" s="323">
        <v>213</v>
      </c>
      <c r="N35" s="323">
        <v>86</v>
      </c>
      <c r="O35" s="323">
        <v>104</v>
      </c>
      <c r="P35" s="323">
        <v>89</v>
      </c>
      <c r="Q35" s="323">
        <v>62</v>
      </c>
      <c r="R35" s="323">
        <v>588</v>
      </c>
      <c r="S35" s="323">
        <v>298</v>
      </c>
      <c r="T35" s="323">
        <v>124</v>
      </c>
      <c r="U35" s="323">
        <v>43</v>
      </c>
      <c r="V35" s="323">
        <v>49</v>
      </c>
      <c r="W35" s="323">
        <v>68</v>
      </c>
      <c r="X35" s="323">
        <v>199</v>
      </c>
      <c r="Y35" s="323">
        <v>831</v>
      </c>
      <c r="Z35" s="323">
        <v>765</v>
      </c>
      <c r="AA35" s="323">
        <v>557</v>
      </c>
      <c r="AB35" s="323">
        <v>120</v>
      </c>
      <c r="AC35" s="323">
        <v>54</v>
      </c>
      <c r="AD35" s="323">
        <v>6792</v>
      </c>
      <c r="AE35" s="323">
        <v>136</v>
      </c>
      <c r="AF35" s="324">
        <v>13802</v>
      </c>
      <c r="AG35" s="322" t="s">
        <v>188</v>
      </c>
      <c r="AH35" s="322"/>
      <c r="AI35" s="322"/>
      <c r="AJ35" s="322" t="s">
        <v>188</v>
      </c>
      <c r="AK35" s="323">
        <v>13145.3942886853</v>
      </c>
      <c r="AL35" s="323">
        <v>303119.55890791898</v>
      </c>
      <c r="AM35" s="323">
        <v>6378425.5915523898</v>
      </c>
      <c r="AN35" s="323">
        <v>7429696.4771471303</v>
      </c>
      <c r="AO35" s="323">
        <v>70394.839439827105</v>
      </c>
      <c r="AP35" s="323">
        <v>99532.707990424606</v>
      </c>
      <c r="AQ35" s="323">
        <v>1962526.0525150001</v>
      </c>
      <c r="AR35" s="323">
        <v>894147.90091355494</v>
      </c>
      <c r="AS35" s="323">
        <v>868193.45311464404</v>
      </c>
      <c r="AT35" s="323">
        <v>1821033.7052669399</v>
      </c>
      <c r="AU35" s="323">
        <v>1423239.3329169101</v>
      </c>
      <c r="AV35" s="323">
        <v>580533.32362282602</v>
      </c>
      <c r="AW35" s="323">
        <v>901794.23898718704</v>
      </c>
      <c r="AX35" s="323">
        <v>411923.96077538602</v>
      </c>
      <c r="AY35" s="323">
        <v>422435.08776337799</v>
      </c>
      <c r="AZ35" s="323">
        <v>3612555.7218865999</v>
      </c>
      <c r="BA35" s="323">
        <v>2450039.4348508599</v>
      </c>
      <c r="BB35" s="323">
        <v>633978.27792286803</v>
      </c>
      <c r="BC35" s="323">
        <v>149809.560196023</v>
      </c>
      <c r="BD35" s="323">
        <v>284846.11174180702</v>
      </c>
      <c r="BE35" s="323">
        <v>233804.715121174</v>
      </c>
      <c r="BF35" s="323">
        <v>942935.649153081</v>
      </c>
      <c r="BG35" s="323">
        <v>3830059.0079219998</v>
      </c>
      <c r="BH35" s="323">
        <v>2428614.56484864</v>
      </c>
      <c r="BI35" s="323">
        <v>4124805.9605795098</v>
      </c>
      <c r="BJ35" s="323">
        <v>772548.56618015503</v>
      </c>
      <c r="BK35" s="323">
        <v>409055.62098240003</v>
      </c>
      <c r="BL35" s="323">
        <v>36513881.060860001</v>
      </c>
      <c r="BM35" s="323">
        <v>935714.43</v>
      </c>
      <c r="BN35" s="324">
        <v>80902790.307447329</v>
      </c>
      <c r="BO35" s="322" t="s">
        <v>188</v>
      </c>
    </row>
    <row r="36" spans="2:67" s="329" customFormat="1" ht="13.5" customHeight="1" x14ac:dyDescent="0.25">
      <c r="B36" s="326" t="s">
        <v>189</v>
      </c>
      <c r="C36" s="327">
        <v>6</v>
      </c>
      <c r="D36" s="327">
        <v>1</v>
      </c>
      <c r="E36" s="327">
        <v>408</v>
      </c>
      <c r="F36" s="327">
        <v>21</v>
      </c>
      <c r="G36" s="327">
        <v>11</v>
      </c>
      <c r="H36" s="327">
        <v>11</v>
      </c>
      <c r="I36" s="327">
        <v>5</v>
      </c>
      <c r="J36" s="327">
        <v>43</v>
      </c>
      <c r="K36" s="327">
        <v>14</v>
      </c>
      <c r="L36" s="327">
        <v>11</v>
      </c>
      <c r="M36" s="327">
        <v>23</v>
      </c>
      <c r="N36" s="327">
        <v>15</v>
      </c>
      <c r="O36" s="327">
        <v>287</v>
      </c>
      <c r="P36" s="327">
        <v>6</v>
      </c>
      <c r="Q36" s="327">
        <v>22</v>
      </c>
      <c r="R36" s="327">
        <v>111</v>
      </c>
      <c r="S36" s="327">
        <v>39</v>
      </c>
      <c r="T36" s="327">
        <v>53</v>
      </c>
      <c r="U36" s="327">
        <v>314</v>
      </c>
      <c r="V36" s="327">
        <v>923</v>
      </c>
      <c r="W36" s="327">
        <v>179</v>
      </c>
      <c r="X36" s="327">
        <v>524</v>
      </c>
      <c r="Y36" s="327">
        <v>64</v>
      </c>
      <c r="Z36" s="327">
        <v>108</v>
      </c>
      <c r="AA36" s="327">
        <v>139</v>
      </c>
      <c r="AB36" s="327">
        <v>42</v>
      </c>
      <c r="AC36" s="327">
        <v>45</v>
      </c>
      <c r="AD36" s="327">
        <v>101</v>
      </c>
      <c r="AE36" s="327">
        <v>40</v>
      </c>
      <c r="AF36" s="328">
        <v>3566</v>
      </c>
      <c r="AG36" s="326" t="s">
        <v>189</v>
      </c>
      <c r="AH36" s="322"/>
      <c r="AI36" s="322"/>
      <c r="AJ36" s="326" t="s">
        <v>189</v>
      </c>
      <c r="AK36" s="1032">
        <v>79319.687724416697</v>
      </c>
      <c r="AL36" s="327">
        <v>11277.5166735943</v>
      </c>
      <c r="AM36" s="327">
        <v>3938866.6138559598</v>
      </c>
      <c r="AN36" s="327">
        <v>395617.237733963</v>
      </c>
      <c r="AO36" s="327">
        <v>9057.2344123692492</v>
      </c>
      <c r="AP36" s="327">
        <v>85531.944086657895</v>
      </c>
      <c r="AQ36" s="327">
        <v>43537.320673473798</v>
      </c>
      <c r="AR36" s="327">
        <v>448475.78874948301</v>
      </c>
      <c r="AS36" s="327">
        <v>23695.564430931801</v>
      </c>
      <c r="AT36" s="327">
        <v>18112.810656458099</v>
      </c>
      <c r="AU36" s="327">
        <v>70330.121522441696</v>
      </c>
      <c r="AV36" s="327">
        <v>154320.874813587</v>
      </c>
      <c r="AW36" s="327">
        <v>3088078.2509205099</v>
      </c>
      <c r="AX36" s="327">
        <v>11437.5752148553</v>
      </c>
      <c r="AY36" s="327">
        <v>106850.76993521499</v>
      </c>
      <c r="AZ36" s="327">
        <v>709528.11187320796</v>
      </c>
      <c r="BA36" s="327">
        <v>102430.88269483201</v>
      </c>
      <c r="BB36" s="327">
        <v>140555.21808642999</v>
      </c>
      <c r="BC36" s="327">
        <v>10071190.516485</v>
      </c>
      <c r="BD36" s="327">
        <v>6027170.8351202197</v>
      </c>
      <c r="BE36" s="327">
        <v>363585.64349680301</v>
      </c>
      <c r="BF36" s="327">
        <v>1754476.76066706</v>
      </c>
      <c r="BG36" s="327">
        <v>253653.757346539</v>
      </c>
      <c r="BH36" s="327">
        <v>143673.457929575</v>
      </c>
      <c r="BI36" s="327">
        <v>529154.23408722295</v>
      </c>
      <c r="BJ36" s="327">
        <v>204868.66293329099</v>
      </c>
      <c r="BK36" s="327">
        <v>209325.0924051</v>
      </c>
      <c r="BL36" s="327">
        <v>285749.14746000001</v>
      </c>
      <c r="BM36" s="327">
        <v>92540.51</v>
      </c>
      <c r="BN36" s="328">
        <v>29372412.141989194</v>
      </c>
      <c r="BO36" s="326" t="s">
        <v>189</v>
      </c>
    </row>
    <row r="37" spans="2:67" s="325" customFormat="1" ht="13.5" customHeight="1" x14ac:dyDescent="0.25">
      <c r="B37" s="322" t="s">
        <v>174</v>
      </c>
      <c r="C37" s="323">
        <v>304</v>
      </c>
      <c r="D37" s="323">
        <v>97</v>
      </c>
      <c r="E37" s="323">
        <v>447</v>
      </c>
      <c r="F37" s="323">
        <v>339</v>
      </c>
      <c r="G37" s="323">
        <v>59</v>
      </c>
      <c r="H37" s="323">
        <v>57</v>
      </c>
      <c r="I37" s="323">
        <v>147</v>
      </c>
      <c r="J37" s="323">
        <v>576</v>
      </c>
      <c r="K37" s="323">
        <v>708</v>
      </c>
      <c r="L37" s="323">
        <v>298</v>
      </c>
      <c r="M37" s="323">
        <v>362</v>
      </c>
      <c r="N37" s="323">
        <v>231</v>
      </c>
      <c r="O37" s="323">
        <v>191</v>
      </c>
      <c r="P37" s="323">
        <v>412</v>
      </c>
      <c r="Q37" s="323">
        <v>452</v>
      </c>
      <c r="R37" s="323">
        <v>523</v>
      </c>
      <c r="S37" s="323">
        <v>762</v>
      </c>
      <c r="T37" s="323">
        <v>273</v>
      </c>
      <c r="U37" s="323">
        <v>489</v>
      </c>
      <c r="V37" s="323">
        <v>709</v>
      </c>
      <c r="W37" s="323">
        <v>390</v>
      </c>
      <c r="X37" s="323">
        <v>950</v>
      </c>
      <c r="Y37" s="323">
        <v>901</v>
      </c>
      <c r="Z37" s="323">
        <v>712</v>
      </c>
      <c r="AA37" s="323">
        <v>2216</v>
      </c>
      <c r="AB37" s="323">
        <v>645</v>
      </c>
      <c r="AC37" s="323">
        <v>538</v>
      </c>
      <c r="AD37" s="323">
        <v>487</v>
      </c>
      <c r="AE37" s="323">
        <v>1005</v>
      </c>
      <c r="AF37" s="324">
        <v>15280</v>
      </c>
      <c r="AG37" s="322" t="s">
        <v>174</v>
      </c>
      <c r="AH37" s="322"/>
      <c r="AI37" s="322"/>
      <c r="AJ37" s="322" t="s">
        <v>174</v>
      </c>
      <c r="AK37" s="323">
        <v>2472725.6336146402</v>
      </c>
      <c r="AL37" s="323">
        <v>505402.17149931903</v>
      </c>
      <c r="AM37" s="323">
        <v>3797645.1584954499</v>
      </c>
      <c r="AN37" s="323">
        <v>2038316.71198342</v>
      </c>
      <c r="AO37" s="323">
        <v>331935.95872151502</v>
      </c>
      <c r="AP37" s="323">
        <v>222725.611052772</v>
      </c>
      <c r="AQ37" s="323">
        <v>1155205.8129623299</v>
      </c>
      <c r="AR37" s="323">
        <v>7824052.8149391999</v>
      </c>
      <c r="AS37" s="323">
        <v>4035500.0995483999</v>
      </c>
      <c r="AT37" s="323">
        <v>3430103.8650076198</v>
      </c>
      <c r="AU37" s="323">
        <v>2436949.7867565299</v>
      </c>
      <c r="AV37" s="323">
        <v>1981148.5935551701</v>
      </c>
      <c r="AW37" s="323">
        <v>1432610.8043903699</v>
      </c>
      <c r="AX37" s="323">
        <v>3829724.3909827</v>
      </c>
      <c r="AY37" s="323">
        <v>3756805.2329598898</v>
      </c>
      <c r="AZ37" s="323">
        <v>5012550.9489240097</v>
      </c>
      <c r="BA37" s="323">
        <v>6704356.2605957696</v>
      </c>
      <c r="BB37" s="323">
        <v>1376133.5732220199</v>
      </c>
      <c r="BC37" s="323">
        <v>2691024.6724453201</v>
      </c>
      <c r="BD37" s="323">
        <v>3504262.5337026701</v>
      </c>
      <c r="BE37" s="323">
        <v>1882614.38677737</v>
      </c>
      <c r="BF37" s="323">
        <v>5443334.5701508997</v>
      </c>
      <c r="BG37" s="323">
        <v>7415656.0958951302</v>
      </c>
      <c r="BH37" s="323">
        <v>4752747.7837417796</v>
      </c>
      <c r="BI37" s="323">
        <v>20326678.816652302</v>
      </c>
      <c r="BJ37" s="323">
        <v>3461253.54658233</v>
      </c>
      <c r="BK37" s="323">
        <v>6738286.2798594004</v>
      </c>
      <c r="BL37" s="323">
        <v>3406994.0328899999</v>
      </c>
      <c r="BM37" s="323">
        <v>7263555.7599999998</v>
      </c>
      <c r="BN37" s="324">
        <v>119230301.90790834</v>
      </c>
      <c r="BO37" s="322" t="s">
        <v>174</v>
      </c>
    </row>
    <row r="38" spans="2:67" s="329" customFormat="1" ht="13.5" customHeight="1" x14ac:dyDescent="0.25">
      <c r="B38" s="326" t="s">
        <v>190</v>
      </c>
      <c r="C38" s="327">
        <v>13</v>
      </c>
      <c r="D38" s="327">
        <v>75</v>
      </c>
      <c r="E38" s="327">
        <v>651</v>
      </c>
      <c r="F38" s="327">
        <v>89</v>
      </c>
      <c r="G38" s="327">
        <v>51</v>
      </c>
      <c r="H38" s="327">
        <v>18</v>
      </c>
      <c r="I38" s="327">
        <v>49</v>
      </c>
      <c r="J38" s="327">
        <v>191</v>
      </c>
      <c r="K38" s="327">
        <v>8</v>
      </c>
      <c r="L38" s="327">
        <v>137</v>
      </c>
      <c r="M38" s="327">
        <v>200</v>
      </c>
      <c r="N38" s="327">
        <v>20</v>
      </c>
      <c r="O38" s="327">
        <v>220</v>
      </c>
      <c r="P38" s="327">
        <v>374</v>
      </c>
      <c r="Q38" s="327">
        <v>730</v>
      </c>
      <c r="R38" s="327">
        <v>1016</v>
      </c>
      <c r="S38" s="327">
        <v>1150</v>
      </c>
      <c r="T38" s="327">
        <v>425</v>
      </c>
      <c r="U38" s="327">
        <v>403</v>
      </c>
      <c r="V38" s="327">
        <v>675</v>
      </c>
      <c r="W38" s="327">
        <v>86</v>
      </c>
      <c r="X38" s="327">
        <v>88</v>
      </c>
      <c r="Y38" s="327">
        <v>146</v>
      </c>
      <c r="Z38" s="327">
        <v>53</v>
      </c>
      <c r="AA38" s="327">
        <v>280</v>
      </c>
      <c r="AB38" s="327">
        <v>533</v>
      </c>
      <c r="AC38" s="327">
        <v>21</v>
      </c>
      <c r="AD38" s="327">
        <v>235</v>
      </c>
      <c r="AE38" s="327">
        <v>110</v>
      </c>
      <c r="AF38" s="328">
        <v>8047</v>
      </c>
      <c r="AG38" s="326" t="s">
        <v>190</v>
      </c>
      <c r="AH38" s="322"/>
      <c r="AI38" s="322"/>
      <c r="AJ38" s="326" t="s">
        <v>190</v>
      </c>
      <c r="AK38" s="1032">
        <v>100335.43238406299</v>
      </c>
      <c r="AL38" s="327">
        <v>996439.08201212098</v>
      </c>
      <c r="AM38" s="327">
        <v>5541321.6161934603</v>
      </c>
      <c r="AN38" s="327">
        <v>586451.31944616698</v>
      </c>
      <c r="AO38" s="327">
        <v>418501.94693446701</v>
      </c>
      <c r="AP38" s="327">
        <v>144556.902323363</v>
      </c>
      <c r="AQ38" s="327">
        <v>283374.198375526</v>
      </c>
      <c r="AR38" s="327">
        <v>1700894.3059327099</v>
      </c>
      <c r="AS38" s="327">
        <v>71962.243730147602</v>
      </c>
      <c r="AT38" s="327">
        <v>1864581.8233685901</v>
      </c>
      <c r="AU38" s="327">
        <v>2158212.4965001601</v>
      </c>
      <c r="AV38" s="327">
        <v>74374.959189294197</v>
      </c>
      <c r="AW38" s="327">
        <v>3147817.19174104</v>
      </c>
      <c r="AX38" s="327">
        <v>4771290.2331789704</v>
      </c>
      <c r="AY38" s="327">
        <v>7377911.9625700498</v>
      </c>
      <c r="AZ38" s="327">
        <v>6597463.6396591701</v>
      </c>
      <c r="BA38" s="327">
        <v>11984435.047067299</v>
      </c>
      <c r="BB38" s="327">
        <v>2514026.3141085901</v>
      </c>
      <c r="BC38" s="327">
        <v>2380554.19062872</v>
      </c>
      <c r="BD38" s="327">
        <v>4783464.6208670996</v>
      </c>
      <c r="BE38" s="327">
        <v>663922.294198266</v>
      </c>
      <c r="BF38" s="327">
        <v>189351.73284338001</v>
      </c>
      <c r="BG38" s="327">
        <v>530032.54690627195</v>
      </c>
      <c r="BH38" s="327">
        <v>267092.03934152197</v>
      </c>
      <c r="BI38" s="327">
        <v>1105703.72894194</v>
      </c>
      <c r="BJ38" s="327">
        <v>3462998.7825410799</v>
      </c>
      <c r="BK38" s="327">
        <v>42831.679375799999</v>
      </c>
      <c r="BL38" s="327">
        <v>864889.19299999997</v>
      </c>
      <c r="BM38" s="327">
        <v>368742.65</v>
      </c>
      <c r="BN38" s="328">
        <v>64993534.173359267</v>
      </c>
      <c r="BO38" s="326" t="s">
        <v>190</v>
      </c>
    </row>
    <row r="39" spans="2:67" s="325" customFormat="1" ht="13.5" customHeight="1" x14ac:dyDescent="0.25">
      <c r="B39" s="322" t="s">
        <v>193</v>
      </c>
      <c r="C39" s="323">
        <v>0</v>
      </c>
      <c r="D39" s="323">
        <v>6</v>
      </c>
      <c r="E39" s="323">
        <v>3</v>
      </c>
      <c r="F39" s="323">
        <v>25</v>
      </c>
      <c r="G39" s="323">
        <v>16</v>
      </c>
      <c r="H39" s="323">
        <v>64</v>
      </c>
      <c r="I39" s="323">
        <v>85</v>
      </c>
      <c r="J39" s="323">
        <v>12</v>
      </c>
      <c r="K39" s="323">
        <v>44</v>
      </c>
      <c r="L39" s="323">
        <v>289</v>
      </c>
      <c r="M39" s="323">
        <v>219</v>
      </c>
      <c r="N39" s="323">
        <v>67</v>
      </c>
      <c r="O39" s="323">
        <v>121</v>
      </c>
      <c r="P39" s="323">
        <v>15</v>
      </c>
      <c r="Q39" s="323">
        <v>115</v>
      </c>
      <c r="R39" s="323">
        <v>41</v>
      </c>
      <c r="S39" s="323">
        <v>1145</v>
      </c>
      <c r="T39" s="323">
        <v>8</v>
      </c>
      <c r="U39" s="323">
        <v>25</v>
      </c>
      <c r="V39" s="323">
        <v>202</v>
      </c>
      <c r="W39" s="323">
        <v>113</v>
      </c>
      <c r="X39" s="323">
        <v>201</v>
      </c>
      <c r="Y39" s="323">
        <v>5</v>
      </c>
      <c r="Z39" s="323">
        <v>29</v>
      </c>
      <c r="AA39" s="323">
        <v>330</v>
      </c>
      <c r="AB39" s="323">
        <v>23</v>
      </c>
      <c r="AC39" s="323">
        <v>12</v>
      </c>
      <c r="AD39" s="323">
        <v>210</v>
      </c>
      <c r="AE39" s="323">
        <v>4</v>
      </c>
      <c r="AF39" s="324">
        <v>3429</v>
      </c>
      <c r="AG39" s="322" t="s">
        <v>193</v>
      </c>
      <c r="AH39" s="322"/>
      <c r="AI39" s="322"/>
      <c r="AJ39" s="322" t="s">
        <v>193</v>
      </c>
      <c r="AK39" s="323">
        <v>0</v>
      </c>
      <c r="AL39" s="323">
        <v>507006.552413742</v>
      </c>
      <c r="AM39" s="323">
        <v>263185.96276315901</v>
      </c>
      <c r="AN39" s="323">
        <v>518359.62327145098</v>
      </c>
      <c r="AO39" s="323">
        <v>328307.57139870001</v>
      </c>
      <c r="AP39" s="323">
        <v>894397.57739409304</v>
      </c>
      <c r="AQ39" s="323">
        <v>524827.25297445396</v>
      </c>
      <c r="AR39" s="323">
        <v>76302.350848190297</v>
      </c>
      <c r="AS39" s="323">
        <v>333186.96010866697</v>
      </c>
      <c r="AT39" s="323">
        <v>3295698.97793013</v>
      </c>
      <c r="AU39" s="323">
        <v>1331560.075742</v>
      </c>
      <c r="AV39" s="323">
        <v>267118.09895749699</v>
      </c>
      <c r="AW39" s="323">
        <v>628856.90827165602</v>
      </c>
      <c r="AX39" s="323">
        <v>1685510.44586112</v>
      </c>
      <c r="AY39" s="323">
        <v>1711693.4977281</v>
      </c>
      <c r="AZ39" s="323">
        <v>352776.66749281599</v>
      </c>
      <c r="BA39" s="323">
        <v>5725799.0013646903</v>
      </c>
      <c r="BB39" s="323">
        <v>5415.5057290983304</v>
      </c>
      <c r="BC39" s="323">
        <v>55435.571523518003</v>
      </c>
      <c r="BD39" s="323">
        <v>950648.43184821703</v>
      </c>
      <c r="BE39" s="323">
        <v>529096.90037414804</v>
      </c>
      <c r="BF39" s="323">
        <v>3045298.6238546302</v>
      </c>
      <c r="BG39" s="323">
        <v>68131.039067064397</v>
      </c>
      <c r="BH39" s="323">
        <v>92777.625261588997</v>
      </c>
      <c r="BI39" s="323">
        <v>1176080.1783193799</v>
      </c>
      <c r="BJ39" s="323">
        <v>188042.86292507601</v>
      </c>
      <c r="BK39" s="323">
        <v>18314.488641749998</v>
      </c>
      <c r="BL39" s="323">
        <v>1434694.2796199999</v>
      </c>
      <c r="BM39" s="323">
        <v>11028.99</v>
      </c>
      <c r="BN39" s="324">
        <v>26019552.02168493</v>
      </c>
      <c r="BO39" s="322" t="s">
        <v>193</v>
      </c>
    </row>
    <row r="40" spans="2:67" s="329" customFormat="1" ht="13.5" customHeight="1" x14ac:dyDescent="0.25">
      <c r="B40" s="326" t="s">
        <v>202</v>
      </c>
      <c r="C40" s="327">
        <v>9</v>
      </c>
      <c r="D40" s="327">
        <v>43</v>
      </c>
      <c r="E40" s="327">
        <v>14</v>
      </c>
      <c r="F40" s="327">
        <v>4</v>
      </c>
      <c r="G40" s="327">
        <v>12</v>
      </c>
      <c r="H40" s="327">
        <v>26</v>
      </c>
      <c r="I40" s="327">
        <v>222</v>
      </c>
      <c r="J40" s="327">
        <v>698</v>
      </c>
      <c r="K40" s="327">
        <v>185</v>
      </c>
      <c r="L40" s="327">
        <v>19</v>
      </c>
      <c r="M40" s="327">
        <v>52</v>
      </c>
      <c r="N40" s="327">
        <v>49</v>
      </c>
      <c r="O40" s="327">
        <v>380</v>
      </c>
      <c r="P40" s="327">
        <v>207</v>
      </c>
      <c r="Q40" s="327">
        <v>11</v>
      </c>
      <c r="R40" s="327">
        <v>105</v>
      </c>
      <c r="S40" s="327">
        <v>145</v>
      </c>
      <c r="T40" s="327">
        <v>303</v>
      </c>
      <c r="U40" s="327">
        <v>240</v>
      </c>
      <c r="V40" s="327">
        <v>25</v>
      </c>
      <c r="W40" s="327">
        <v>127</v>
      </c>
      <c r="X40" s="327">
        <v>778</v>
      </c>
      <c r="Y40" s="327">
        <v>30</v>
      </c>
      <c r="Z40" s="327">
        <v>71</v>
      </c>
      <c r="AA40" s="327">
        <v>68</v>
      </c>
      <c r="AB40" s="327">
        <v>19</v>
      </c>
      <c r="AC40" s="327">
        <v>70</v>
      </c>
      <c r="AD40" s="327">
        <v>49</v>
      </c>
      <c r="AE40" s="327">
        <v>171</v>
      </c>
      <c r="AF40" s="328">
        <v>4132</v>
      </c>
      <c r="AG40" s="326" t="s">
        <v>202</v>
      </c>
      <c r="AH40" s="322"/>
      <c r="AI40" s="322"/>
      <c r="AJ40" s="326" t="s">
        <v>202</v>
      </c>
      <c r="AK40" s="1032">
        <v>373328.22359468701</v>
      </c>
      <c r="AL40" s="327">
        <v>928271.58322029095</v>
      </c>
      <c r="AM40" s="327">
        <v>118332.41599670501</v>
      </c>
      <c r="AN40" s="327">
        <v>131584.88677372801</v>
      </c>
      <c r="AO40" s="327">
        <v>212391.71203445701</v>
      </c>
      <c r="AP40" s="327">
        <v>1460753.82532295</v>
      </c>
      <c r="AQ40" s="327">
        <v>3727198.8512502098</v>
      </c>
      <c r="AR40" s="327">
        <v>13375916.484883601</v>
      </c>
      <c r="AS40" s="327">
        <v>5003076.6464876002</v>
      </c>
      <c r="AT40" s="327">
        <v>99420.394518317102</v>
      </c>
      <c r="AU40" s="327">
        <v>1659303.3716868199</v>
      </c>
      <c r="AV40" s="327">
        <v>2125481.2162007201</v>
      </c>
      <c r="AW40" s="327">
        <v>3697342.3582504201</v>
      </c>
      <c r="AX40" s="327">
        <v>2856569.9061006601</v>
      </c>
      <c r="AY40" s="327">
        <v>115238.61901274099</v>
      </c>
      <c r="AZ40" s="327">
        <v>840722.47441251297</v>
      </c>
      <c r="BA40" s="327">
        <v>1703160.6489218201</v>
      </c>
      <c r="BB40" s="327">
        <v>1817682.4318462601</v>
      </c>
      <c r="BC40" s="327">
        <v>1420697.216791</v>
      </c>
      <c r="BD40" s="327">
        <v>134625.37601292299</v>
      </c>
      <c r="BE40" s="327">
        <v>814527.19469873805</v>
      </c>
      <c r="BF40" s="327">
        <v>7404956.9060259601</v>
      </c>
      <c r="BG40" s="327">
        <v>129547.32981242699</v>
      </c>
      <c r="BH40" s="327">
        <v>547518.303208453</v>
      </c>
      <c r="BI40" s="327">
        <v>334575.60996587301</v>
      </c>
      <c r="BJ40" s="327">
        <v>67488.729500178</v>
      </c>
      <c r="BK40" s="327">
        <v>348251.01437594998</v>
      </c>
      <c r="BL40" s="327">
        <v>504947.45035</v>
      </c>
      <c r="BM40" s="327">
        <v>1631273.65</v>
      </c>
      <c r="BN40" s="328">
        <v>53584184.831256002</v>
      </c>
      <c r="BO40" s="326" t="s">
        <v>202</v>
      </c>
    </row>
    <row r="41" spans="2:67" s="325" customFormat="1" ht="13.5" customHeight="1" x14ac:dyDescent="0.25">
      <c r="B41" s="322" t="s">
        <v>191</v>
      </c>
      <c r="C41" s="323">
        <v>0</v>
      </c>
      <c r="D41" s="323">
        <v>42</v>
      </c>
      <c r="E41" s="323">
        <v>507</v>
      </c>
      <c r="F41" s="323">
        <v>218</v>
      </c>
      <c r="G41" s="323">
        <v>21</v>
      </c>
      <c r="H41" s="323">
        <v>15</v>
      </c>
      <c r="I41" s="323">
        <v>82</v>
      </c>
      <c r="J41" s="323">
        <v>253</v>
      </c>
      <c r="K41" s="323">
        <v>15</v>
      </c>
      <c r="L41" s="323">
        <v>55</v>
      </c>
      <c r="M41" s="323">
        <v>93</v>
      </c>
      <c r="N41" s="323">
        <v>108</v>
      </c>
      <c r="O41" s="323">
        <v>188</v>
      </c>
      <c r="P41" s="323">
        <v>319</v>
      </c>
      <c r="Q41" s="323">
        <v>105</v>
      </c>
      <c r="R41" s="323">
        <v>21</v>
      </c>
      <c r="S41" s="323">
        <v>115</v>
      </c>
      <c r="T41" s="323">
        <v>58</v>
      </c>
      <c r="U41" s="323">
        <v>111</v>
      </c>
      <c r="V41" s="323">
        <v>91</v>
      </c>
      <c r="W41" s="323">
        <v>123</v>
      </c>
      <c r="X41" s="323">
        <v>38</v>
      </c>
      <c r="Y41" s="323">
        <v>105</v>
      </c>
      <c r="Z41" s="323">
        <v>77</v>
      </c>
      <c r="AA41" s="323">
        <v>314</v>
      </c>
      <c r="AB41" s="323">
        <v>1190</v>
      </c>
      <c r="AC41" s="323">
        <v>32</v>
      </c>
      <c r="AD41" s="323">
        <v>47</v>
      </c>
      <c r="AE41" s="323">
        <v>5</v>
      </c>
      <c r="AF41" s="324">
        <v>4348</v>
      </c>
      <c r="AG41" s="322" t="s">
        <v>191</v>
      </c>
      <c r="AH41" s="322"/>
      <c r="AI41" s="322"/>
      <c r="AJ41" s="322" t="s">
        <v>191</v>
      </c>
      <c r="AK41" s="323">
        <v>0</v>
      </c>
      <c r="AL41" s="323">
        <v>497964.96870781999</v>
      </c>
      <c r="AM41" s="323">
        <v>3393047.9613690502</v>
      </c>
      <c r="AN41" s="323">
        <v>1305947.83679606</v>
      </c>
      <c r="AO41" s="323">
        <v>39493.888963175603</v>
      </c>
      <c r="AP41" s="323">
        <v>70975.286977294803</v>
      </c>
      <c r="AQ41" s="323">
        <v>357837.26044814201</v>
      </c>
      <c r="AR41" s="323">
        <v>1039820.22030818</v>
      </c>
      <c r="AS41" s="323">
        <v>97090.688627516996</v>
      </c>
      <c r="AT41" s="323">
        <v>143942.55366385001</v>
      </c>
      <c r="AU41" s="323">
        <v>565231.06854771997</v>
      </c>
      <c r="AV41" s="323">
        <v>284544.46128983202</v>
      </c>
      <c r="AW41" s="323">
        <v>891204.98987722804</v>
      </c>
      <c r="AX41" s="323">
        <v>1048828.97608107</v>
      </c>
      <c r="AY41" s="323">
        <v>428632.81619591999</v>
      </c>
      <c r="AZ41" s="323">
        <v>69324.8412994916</v>
      </c>
      <c r="BA41" s="323">
        <v>446087.30195100798</v>
      </c>
      <c r="BB41" s="323">
        <v>169785.56615289301</v>
      </c>
      <c r="BC41" s="323">
        <v>272688.75666185602</v>
      </c>
      <c r="BD41" s="323">
        <v>289974.37847011798</v>
      </c>
      <c r="BE41" s="323">
        <v>295074.792575887</v>
      </c>
      <c r="BF41" s="323">
        <v>85284.4746042357</v>
      </c>
      <c r="BG41" s="323">
        <v>445125.59944615402</v>
      </c>
      <c r="BH41" s="323">
        <v>159376.479353742</v>
      </c>
      <c r="BI41" s="323">
        <v>836394.65940235602</v>
      </c>
      <c r="BJ41" s="323">
        <v>5803703.2938586101</v>
      </c>
      <c r="BK41" s="323">
        <v>64711.129410900001</v>
      </c>
      <c r="BL41" s="323">
        <v>118366.20011999999</v>
      </c>
      <c r="BM41" s="323">
        <v>3472.17</v>
      </c>
      <c r="BN41" s="324">
        <v>19223932.621160109</v>
      </c>
      <c r="BO41" s="322" t="s">
        <v>191</v>
      </c>
    </row>
    <row r="42" spans="2:67" s="329" customFormat="1" ht="13.5" customHeight="1" x14ac:dyDescent="0.25">
      <c r="B42" s="326" t="s">
        <v>192</v>
      </c>
      <c r="C42" s="327">
        <v>102</v>
      </c>
      <c r="D42" s="327">
        <v>8</v>
      </c>
      <c r="E42" s="327">
        <v>10</v>
      </c>
      <c r="F42" s="327">
        <v>66</v>
      </c>
      <c r="G42" s="327">
        <v>13</v>
      </c>
      <c r="H42" s="327">
        <v>35</v>
      </c>
      <c r="I42" s="327">
        <v>26</v>
      </c>
      <c r="J42" s="327">
        <v>24</v>
      </c>
      <c r="K42" s="327">
        <v>44</v>
      </c>
      <c r="L42" s="327">
        <v>59</v>
      </c>
      <c r="M42" s="327">
        <v>12</v>
      </c>
      <c r="N42" s="327">
        <v>36</v>
      </c>
      <c r="O42" s="327">
        <v>66</v>
      </c>
      <c r="P42" s="327">
        <v>19</v>
      </c>
      <c r="Q42" s="327">
        <v>176</v>
      </c>
      <c r="R42" s="327">
        <v>114</v>
      </c>
      <c r="S42" s="327">
        <v>57</v>
      </c>
      <c r="T42" s="327">
        <v>14</v>
      </c>
      <c r="U42" s="327">
        <v>43</v>
      </c>
      <c r="V42" s="327">
        <v>1750</v>
      </c>
      <c r="W42" s="327">
        <v>534</v>
      </c>
      <c r="X42" s="327">
        <v>505</v>
      </c>
      <c r="Y42" s="327">
        <v>238</v>
      </c>
      <c r="Z42" s="327">
        <v>57</v>
      </c>
      <c r="AA42" s="327">
        <v>88</v>
      </c>
      <c r="AB42" s="327">
        <v>982</v>
      </c>
      <c r="AC42" s="327">
        <v>128</v>
      </c>
      <c r="AD42" s="327">
        <v>22</v>
      </c>
      <c r="AE42" s="327">
        <v>92</v>
      </c>
      <c r="AF42" s="328">
        <v>5320</v>
      </c>
      <c r="AG42" s="326" t="s">
        <v>192</v>
      </c>
      <c r="AH42" s="322"/>
      <c r="AI42" s="322"/>
      <c r="AJ42" s="326" t="s">
        <v>192</v>
      </c>
      <c r="AK42" s="1032">
        <v>1637555.3713597499</v>
      </c>
      <c r="AL42" s="327">
        <v>27210.019355251799</v>
      </c>
      <c r="AM42" s="327">
        <v>79050.137797767893</v>
      </c>
      <c r="AN42" s="327">
        <v>554970.30728483701</v>
      </c>
      <c r="AO42" s="327">
        <v>93609.340566203799</v>
      </c>
      <c r="AP42" s="327">
        <v>417193.77588097501</v>
      </c>
      <c r="AQ42" s="327">
        <v>118230.055283607</v>
      </c>
      <c r="AR42" s="327">
        <v>105044.332864693</v>
      </c>
      <c r="AS42" s="327">
        <v>163578.59650233801</v>
      </c>
      <c r="AT42" s="327">
        <v>242346.88968148801</v>
      </c>
      <c r="AU42" s="327">
        <v>41022.832933501501</v>
      </c>
      <c r="AV42" s="327">
        <v>143423.74702184001</v>
      </c>
      <c r="AW42" s="327">
        <v>332745.26819289901</v>
      </c>
      <c r="AX42" s="327">
        <v>54717.1886653209</v>
      </c>
      <c r="AY42" s="327">
        <v>1526337.3092014799</v>
      </c>
      <c r="AZ42" s="327">
        <v>551332.14099420095</v>
      </c>
      <c r="BA42" s="327">
        <v>649214.43547859497</v>
      </c>
      <c r="BB42" s="327">
        <v>110347.75257572799</v>
      </c>
      <c r="BC42" s="327">
        <v>204747.93153372899</v>
      </c>
      <c r="BD42" s="327">
        <v>30782709.0078081</v>
      </c>
      <c r="BE42" s="327">
        <v>2201513.0835728101</v>
      </c>
      <c r="BF42" s="327">
        <v>2632214.5585133</v>
      </c>
      <c r="BG42" s="327">
        <v>846502.72247385397</v>
      </c>
      <c r="BH42" s="327">
        <v>147908.05129840999</v>
      </c>
      <c r="BI42" s="327">
        <v>169852.350628563</v>
      </c>
      <c r="BJ42" s="327">
        <v>25639054.031928599</v>
      </c>
      <c r="BK42" s="327">
        <v>822216.82318439998</v>
      </c>
      <c r="BL42" s="327">
        <v>70797.056679999994</v>
      </c>
      <c r="BM42" s="327">
        <v>600307.19999999995</v>
      </c>
      <c r="BN42" s="328">
        <v>70965752.319262236</v>
      </c>
      <c r="BO42" s="326" t="s">
        <v>192</v>
      </c>
    </row>
    <row r="43" spans="2:67" s="325" customFormat="1" ht="13.5" customHeight="1" x14ac:dyDescent="0.25">
      <c r="B43" s="322" t="s">
        <v>194</v>
      </c>
      <c r="C43" s="323">
        <v>15</v>
      </c>
      <c r="D43" s="323">
        <v>8</v>
      </c>
      <c r="E43" s="323">
        <v>14</v>
      </c>
      <c r="F43" s="323">
        <v>20</v>
      </c>
      <c r="G43" s="323">
        <v>24</v>
      </c>
      <c r="H43" s="323">
        <v>5</v>
      </c>
      <c r="I43" s="323">
        <v>613</v>
      </c>
      <c r="J43" s="323">
        <v>122</v>
      </c>
      <c r="K43" s="323">
        <v>16</v>
      </c>
      <c r="L43" s="323">
        <v>10</v>
      </c>
      <c r="M43" s="323">
        <v>7</v>
      </c>
      <c r="N43" s="323">
        <v>11</v>
      </c>
      <c r="O43" s="323">
        <v>31</v>
      </c>
      <c r="P43" s="323">
        <v>36</v>
      </c>
      <c r="Q43" s="323">
        <v>46</v>
      </c>
      <c r="R43" s="323">
        <v>19</v>
      </c>
      <c r="S43" s="323">
        <v>747</v>
      </c>
      <c r="T43" s="323">
        <v>238</v>
      </c>
      <c r="U43" s="323">
        <v>8</v>
      </c>
      <c r="V43" s="323">
        <v>126</v>
      </c>
      <c r="W43" s="323">
        <v>131</v>
      </c>
      <c r="X43" s="323">
        <v>25</v>
      </c>
      <c r="Y43" s="323">
        <v>76</v>
      </c>
      <c r="Z43" s="323">
        <v>21</v>
      </c>
      <c r="AA43" s="323">
        <v>186</v>
      </c>
      <c r="AB43" s="323">
        <v>73</v>
      </c>
      <c r="AC43" s="323">
        <v>20</v>
      </c>
      <c r="AD43" s="323">
        <v>47</v>
      </c>
      <c r="AE43" s="323">
        <v>124</v>
      </c>
      <c r="AF43" s="324">
        <v>2819</v>
      </c>
      <c r="AG43" s="322" t="s">
        <v>194</v>
      </c>
      <c r="AH43" s="322"/>
      <c r="AI43" s="322"/>
      <c r="AJ43" s="322" t="s">
        <v>194</v>
      </c>
      <c r="AK43" s="323">
        <v>94858.879012973106</v>
      </c>
      <c r="AL43" s="323">
        <v>29194.465693351001</v>
      </c>
      <c r="AM43" s="323">
        <v>97156.541572565999</v>
      </c>
      <c r="AN43" s="323">
        <v>48341.5361213293</v>
      </c>
      <c r="AO43" s="323">
        <v>65140.365933282803</v>
      </c>
      <c r="AP43" s="323">
        <v>28650.747627795201</v>
      </c>
      <c r="AQ43" s="323">
        <v>3878828.4463566202</v>
      </c>
      <c r="AR43" s="323">
        <v>440798.822035408</v>
      </c>
      <c r="AS43" s="323">
        <v>33035.255183809903</v>
      </c>
      <c r="AT43" s="323">
        <v>28405.666261917399</v>
      </c>
      <c r="AU43" s="323">
        <v>25007.7246008072</v>
      </c>
      <c r="AV43" s="323">
        <v>29566.742109341201</v>
      </c>
      <c r="AW43" s="323">
        <v>535350.87966827198</v>
      </c>
      <c r="AX43" s="323">
        <v>115009.299197731</v>
      </c>
      <c r="AY43" s="323">
        <v>139288.421976004</v>
      </c>
      <c r="AZ43" s="323">
        <v>73681.322540106499</v>
      </c>
      <c r="BA43" s="323">
        <v>4466802.0391297396</v>
      </c>
      <c r="BB43" s="323">
        <v>1162620.29260513</v>
      </c>
      <c r="BC43" s="323">
        <v>15421.3518067246</v>
      </c>
      <c r="BD43" s="323">
        <v>846474.29558545898</v>
      </c>
      <c r="BE43" s="323">
        <v>456018.26817969303</v>
      </c>
      <c r="BF43" s="323">
        <v>140214.051630267</v>
      </c>
      <c r="BG43" s="323">
        <v>324822.319990955</v>
      </c>
      <c r="BH43" s="323">
        <v>38963.811958964397</v>
      </c>
      <c r="BI43" s="323">
        <v>804867.39391944103</v>
      </c>
      <c r="BJ43" s="323">
        <v>240141.60724957701</v>
      </c>
      <c r="BK43" s="323">
        <v>26940.991197750001</v>
      </c>
      <c r="BL43" s="323">
        <v>282638.90382000001</v>
      </c>
      <c r="BM43" s="323">
        <v>482259.24</v>
      </c>
      <c r="BN43" s="324">
        <v>14950499.682965016</v>
      </c>
      <c r="BO43" s="322" t="s">
        <v>194</v>
      </c>
    </row>
    <row r="44" spans="2:67" s="329" customFormat="1" ht="13.5" customHeight="1" x14ac:dyDescent="0.25">
      <c r="B44" s="326" t="s">
        <v>195</v>
      </c>
      <c r="C44" s="327">
        <v>31</v>
      </c>
      <c r="D44" s="327">
        <v>4302</v>
      </c>
      <c r="E44" s="327">
        <v>565</v>
      </c>
      <c r="F44" s="327">
        <v>481</v>
      </c>
      <c r="G44" s="327">
        <v>822</v>
      </c>
      <c r="H44" s="327">
        <v>376</v>
      </c>
      <c r="I44" s="327">
        <v>294</v>
      </c>
      <c r="J44" s="327">
        <v>121</v>
      </c>
      <c r="K44" s="327">
        <v>126</v>
      </c>
      <c r="L44" s="327">
        <v>567</v>
      </c>
      <c r="M44" s="327">
        <v>1024</v>
      </c>
      <c r="N44" s="327">
        <v>118</v>
      </c>
      <c r="O44" s="327">
        <v>499</v>
      </c>
      <c r="P44" s="327">
        <v>1835</v>
      </c>
      <c r="Q44" s="327">
        <v>4904</v>
      </c>
      <c r="R44" s="327">
        <v>1272</v>
      </c>
      <c r="S44" s="327">
        <v>2200</v>
      </c>
      <c r="T44" s="327">
        <v>1782</v>
      </c>
      <c r="U44" s="327">
        <v>663</v>
      </c>
      <c r="V44" s="327">
        <v>493</v>
      </c>
      <c r="W44" s="327">
        <v>1137</v>
      </c>
      <c r="X44" s="327">
        <v>3212</v>
      </c>
      <c r="Y44" s="327">
        <v>196</v>
      </c>
      <c r="Z44" s="327">
        <v>2365</v>
      </c>
      <c r="AA44" s="327">
        <v>791</v>
      </c>
      <c r="AB44" s="327">
        <v>4544</v>
      </c>
      <c r="AC44" s="327">
        <v>1112</v>
      </c>
      <c r="AD44" s="327">
        <v>2329</v>
      </c>
      <c r="AE44" s="327">
        <v>898</v>
      </c>
      <c r="AF44" s="328">
        <v>39059</v>
      </c>
      <c r="AG44" s="326" t="s">
        <v>195</v>
      </c>
      <c r="AH44" s="322"/>
      <c r="AI44" s="322"/>
      <c r="AJ44" s="326" t="s">
        <v>195</v>
      </c>
      <c r="AK44" s="1032">
        <v>207671.13887776001</v>
      </c>
      <c r="AL44" s="327">
        <v>26333061.960133102</v>
      </c>
      <c r="AM44" s="327">
        <v>3593883.3149756701</v>
      </c>
      <c r="AN44" s="327">
        <v>2553832.5798149798</v>
      </c>
      <c r="AO44" s="327">
        <v>5350182.96969401</v>
      </c>
      <c r="AP44" s="327">
        <v>3332967.0282865101</v>
      </c>
      <c r="AQ44" s="327">
        <v>2120058.94246409</v>
      </c>
      <c r="AR44" s="327">
        <v>628252.26065131801</v>
      </c>
      <c r="AS44" s="327">
        <v>583584.45077224099</v>
      </c>
      <c r="AT44" s="327">
        <v>3234570.4627604</v>
      </c>
      <c r="AU44" s="327">
        <v>5396676.8591425205</v>
      </c>
      <c r="AV44" s="327">
        <v>502473.30727892002</v>
      </c>
      <c r="AW44" s="327">
        <v>2823598.8299864698</v>
      </c>
      <c r="AX44" s="327">
        <v>9959350.2922159191</v>
      </c>
      <c r="AY44" s="327">
        <v>36969162.503749698</v>
      </c>
      <c r="AZ44" s="327">
        <v>5825073.6561755296</v>
      </c>
      <c r="BA44" s="327">
        <v>10447561.740905499</v>
      </c>
      <c r="BB44" s="327">
        <v>9110199.0769487694</v>
      </c>
      <c r="BC44" s="327">
        <v>3588918.6907806601</v>
      </c>
      <c r="BD44" s="327">
        <v>1924294.7933414299</v>
      </c>
      <c r="BE44" s="327">
        <v>4953606.3651217697</v>
      </c>
      <c r="BF44" s="327">
        <v>16776751.365740599</v>
      </c>
      <c r="BG44" s="327">
        <v>740437.97484991199</v>
      </c>
      <c r="BH44" s="327">
        <v>10182686.6111037</v>
      </c>
      <c r="BI44" s="327">
        <v>2985217.19800629</v>
      </c>
      <c r="BJ44" s="327">
        <v>27996860.5317115</v>
      </c>
      <c r="BK44" s="327">
        <v>5105931.6169963498</v>
      </c>
      <c r="BL44" s="327">
        <v>8169583.8115499998</v>
      </c>
      <c r="BM44" s="327">
        <v>3531379.87</v>
      </c>
      <c r="BN44" s="328">
        <v>214927830.20403564</v>
      </c>
      <c r="BO44" s="326" t="s">
        <v>195</v>
      </c>
    </row>
    <row r="45" spans="2:67" s="325" customFormat="1" ht="13.5" customHeight="1" x14ac:dyDescent="0.25">
      <c r="B45" s="322" t="s">
        <v>196</v>
      </c>
      <c r="C45" s="323">
        <v>93</v>
      </c>
      <c r="D45" s="323">
        <v>214</v>
      </c>
      <c r="E45" s="323">
        <v>350</v>
      </c>
      <c r="F45" s="323">
        <v>909</v>
      </c>
      <c r="G45" s="323">
        <v>1088</v>
      </c>
      <c r="H45" s="323">
        <v>66</v>
      </c>
      <c r="I45" s="323">
        <v>131</v>
      </c>
      <c r="J45" s="323">
        <v>1817</v>
      </c>
      <c r="K45" s="323">
        <v>185</v>
      </c>
      <c r="L45" s="323">
        <v>1236</v>
      </c>
      <c r="M45" s="323">
        <v>3259</v>
      </c>
      <c r="N45" s="323">
        <v>38</v>
      </c>
      <c r="O45" s="323">
        <v>951</v>
      </c>
      <c r="P45" s="323">
        <v>1488</v>
      </c>
      <c r="Q45" s="323">
        <v>264</v>
      </c>
      <c r="R45" s="323">
        <v>533</v>
      </c>
      <c r="S45" s="323">
        <v>2487</v>
      </c>
      <c r="T45" s="323">
        <v>1274</v>
      </c>
      <c r="U45" s="323">
        <v>2882</v>
      </c>
      <c r="V45" s="323">
        <v>127</v>
      </c>
      <c r="W45" s="323">
        <v>641</v>
      </c>
      <c r="X45" s="323">
        <v>933</v>
      </c>
      <c r="Y45" s="323">
        <v>8665</v>
      </c>
      <c r="Z45" s="323">
        <v>1823</v>
      </c>
      <c r="AA45" s="323">
        <v>5448</v>
      </c>
      <c r="AB45" s="323">
        <v>1316</v>
      </c>
      <c r="AC45" s="323">
        <v>2097</v>
      </c>
      <c r="AD45" s="323">
        <v>957</v>
      </c>
      <c r="AE45" s="323">
        <v>170</v>
      </c>
      <c r="AF45" s="324">
        <v>41442</v>
      </c>
      <c r="AG45" s="322" t="s">
        <v>196</v>
      </c>
      <c r="AH45" s="322"/>
      <c r="AI45" s="322"/>
      <c r="AJ45" s="322" t="s">
        <v>196</v>
      </c>
      <c r="AK45" s="323">
        <v>445432.36519199901</v>
      </c>
      <c r="AL45" s="323">
        <v>1718016.7139961801</v>
      </c>
      <c r="AM45" s="323">
        <v>2403347.4451571601</v>
      </c>
      <c r="AN45" s="323">
        <v>8112748.2097153896</v>
      </c>
      <c r="AO45" s="323">
        <v>39527343.428386897</v>
      </c>
      <c r="AP45" s="323">
        <v>319031.28685104899</v>
      </c>
      <c r="AQ45" s="323">
        <v>805301.61653450003</v>
      </c>
      <c r="AR45" s="323">
        <v>12161402.3569622</v>
      </c>
      <c r="AS45" s="323">
        <v>1039964.93775673</v>
      </c>
      <c r="AT45" s="323">
        <v>10305626.4546443</v>
      </c>
      <c r="AU45" s="323">
        <v>27637836.653810199</v>
      </c>
      <c r="AV45" s="323">
        <v>518450.09205478302</v>
      </c>
      <c r="AW45" s="323">
        <v>9540575.1327595804</v>
      </c>
      <c r="AX45" s="323">
        <v>12299100.1885993</v>
      </c>
      <c r="AY45" s="323">
        <v>2774108.1777949398</v>
      </c>
      <c r="AZ45" s="323">
        <v>14666186.148761099</v>
      </c>
      <c r="BA45" s="323">
        <v>48487216.8466295</v>
      </c>
      <c r="BB45" s="323">
        <v>11377258.555299999</v>
      </c>
      <c r="BC45" s="323">
        <v>22215735.991298299</v>
      </c>
      <c r="BD45" s="323">
        <v>526074.42507076904</v>
      </c>
      <c r="BE45" s="323">
        <v>3823615.03850374</v>
      </c>
      <c r="BF45" s="323">
        <v>4526235.07183279</v>
      </c>
      <c r="BG45" s="323">
        <v>66576640.177650698</v>
      </c>
      <c r="BH45" s="323">
        <v>8745857.2886156905</v>
      </c>
      <c r="BI45" s="323">
        <v>48764272.304823197</v>
      </c>
      <c r="BJ45" s="323">
        <v>5524137.5708649196</v>
      </c>
      <c r="BK45" s="323">
        <v>16424160.9145121</v>
      </c>
      <c r="BL45" s="323">
        <v>8639482.0192099996</v>
      </c>
      <c r="BM45" s="323">
        <v>1458665.05</v>
      </c>
      <c r="BN45" s="324">
        <v>391363822.46328801</v>
      </c>
      <c r="BO45" s="322" t="s">
        <v>196</v>
      </c>
    </row>
    <row r="46" spans="2:67" s="329" customFormat="1" ht="13.5" customHeight="1" x14ac:dyDescent="0.25">
      <c r="B46" s="326" t="s">
        <v>197</v>
      </c>
      <c r="C46" s="327">
        <v>25</v>
      </c>
      <c r="D46" s="327">
        <v>54</v>
      </c>
      <c r="E46" s="327">
        <v>28</v>
      </c>
      <c r="F46" s="327">
        <v>725</v>
      </c>
      <c r="G46" s="327">
        <v>52</v>
      </c>
      <c r="H46" s="327">
        <v>94</v>
      </c>
      <c r="I46" s="327">
        <v>2085</v>
      </c>
      <c r="J46" s="327">
        <v>449</v>
      </c>
      <c r="K46" s="327">
        <v>45</v>
      </c>
      <c r="L46" s="327">
        <v>497</v>
      </c>
      <c r="M46" s="327">
        <v>144</v>
      </c>
      <c r="N46" s="327">
        <v>88</v>
      </c>
      <c r="O46" s="327">
        <v>126</v>
      </c>
      <c r="P46" s="327">
        <v>546</v>
      </c>
      <c r="Q46" s="327">
        <v>242</v>
      </c>
      <c r="R46" s="327">
        <v>1664</v>
      </c>
      <c r="S46" s="327">
        <v>1704</v>
      </c>
      <c r="T46" s="327">
        <v>517</v>
      </c>
      <c r="U46" s="327">
        <v>7196</v>
      </c>
      <c r="V46" s="327">
        <v>778</v>
      </c>
      <c r="W46" s="327">
        <v>1780</v>
      </c>
      <c r="X46" s="327">
        <v>627</v>
      </c>
      <c r="Y46" s="327">
        <v>8156</v>
      </c>
      <c r="Z46" s="327">
        <v>226</v>
      </c>
      <c r="AA46" s="327">
        <v>1143</v>
      </c>
      <c r="AB46" s="327">
        <v>29187</v>
      </c>
      <c r="AC46" s="327">
        <v>404</v>
      </c>
      <c r="AD46" s="327">
        <v>1170</v>
      </c>
      <c r="AE46" s="327">
        <v>2408</v>
      </c>
      <c r="AF46" s="328">
        <v>62160</v>
      </c>
      <c r="AG46" s="326" t="s">
        <v>197</v>
      </c>
      <c r="AH46" s="322"/>
      <c r="AI46" s="322"/>
      <c r="AJ46" s="326" t="s">
        <v>197</v>
      </c>
      <c r="AK46" s="1032">
        <v>61857.294078831299</v>
      </c>
      <c r="AL46" s="327">
        <v>335613.28084516601</v>
      </c>
      <c r="AM46" s="327">
        <v>197238.280090082</v>
      </c>
      <c r="AN46" s="327">
        <v>6625188.3553784601</v>
      </c>
      <c r="AO46" s="327">
        <v>158232.593244207</v>
      </c>
      <c r="AP46" s="327">
        <v>231803.164024086</v>
      </c>
      <c r="AQ46" s="327">
        <v>13585378.0323538</v>
      </c>
      <c r="AR46" s="327">
        <v>2457485.0866107098</v>
      </c>
      <c r="AS46" s="327">
        <v>232459.25632187101</v>
      </c>
      <c r="AT46" s="327">
        <v>4021865.7934325198</v>
      </c>
      <c r="AU46" s="327">
        <v>655128.380967987</v>
      </c>
      <c r="AV46" s="327">
        <v>693860.61108046898</v>
      </c>
      <c r="AW46" s="327">
        <v>677532.41971727996</v>
      </c>
      <c r="AX46" s="327">
        <v>2967920.5153667098</v>
      </c>
      <c r="AY46" s="327">
        <v>1100409.61742534</v>
      </c>
      <c r="AZ46" s="327">
        <v>10691685.392581699</v>
      </c>
      <c r="BA46" s="327">
        <v>7145676.0233732797</v>
      </c>
      <c r="BB46" s="327">
        <v>3747643.46710851</v>
      </c>
      <c r="BC46" s="327">
        <v>66865614.8676401</v>
      </c>
      <c r="BD46" s="327">
        <v>2800792.8307836</v>
      </c>
      <c r="BE46" s="327">
        <v>8484595.0865920298</v>
      </c>
      <c r="BF46" s="327">
        <v>1975238.36114483</v>
      </c>
      <c r="BG46" s="327">
        <v>53548104.004788801</v>
      </c>
      <c r="BH46" s="327">
        <v>686018.79654945806</v>
      </c>
      <c r="BI46" s="327">
        <v>4967779.6771518402</v>
      </c>
      <c r="BJ46" s="327">
        <v>233103024.592769</v>
      </c>
      <c r="BK46" s="327">
        <v>1387123.8811510501</v>
      </c>
      <c r="BL46" s="327">
        <v>3450647.86864</v>
      </c>
      <c r="BM46" s="327">
        <v>9361381.4199999999</v>
      </c>
      <c r="BN46" s="328">
        <v>442217298.95121175</v>
      </c>
      <c r="BO46" s="326" t="s">
        <v>197</v>
      </c>
    </row>
    <row r="47" spans="2:67" s="325" customFormat="1" ht="13.5" customHeight="1" x14ac:dyDescent="0.25">
      <c r="B47" s="322" t="s">
        <v>198</v>
      </c>
      <c r="C47" s="323">
        <v>6</v>
      </c>
      <c r="D47" s="323">
        <v>11</v>
      </c>
      <c r="E47" s="323">
        <v>12</v>
      </c>
      <c r="F47" s="323">
        <v>681</v>
      </c>
      <c r="G47" s="323">
        <v>83</v>
      </c>
      <c r="H47" s="323">
        <v>62</v>
      </c>
      <c r="I47" s="323">
        <v>46</v>
      </c>
      <c r="J47" s="323">
        <v>7</v>
      </c>
      <c r="K47" s="323">
        <v>65</v>
      </c>
      <c r="L47" s="323">
        <v>822</v>
      </c>
      <c r="M47" s="323">
        <v>1381</v>
      </c>
      <c r="N47" s="323">
        <v>21</v>
      </c>
      <c r="O47" s="323">
        <v>542</v>
      </c>
      <c r="P47" s="323">
        <v>609</v>
      </c>
      <c r="Q47" s="323">
        <v>140</v>
      </c>
      <c r="R47" s="323">
        <v>533</v>
      </c>
      <c r="S47" s="323">
        <v>708</v>
      </c>
      <c r="T47" s="323">
        <v>122</v>
      </c>
      <c r="U47" s="323">
        <v>143</v>
      </c>
      <c r="V47" s="323">
        <v>2129</v>
      </c>
      <c r="W47" s="323">
        <v>779</v>
      </c>
      <c r="X47" s="323">
        <v>1189</v>
      </c>
      <c r="Y47" s="323">
        <v>40</v>
      </c>
      <c r="Z47" s="323">
        <v>163</v>
      </c>
      <c r="AA47" s="323">
        <v>478</v>
      </c>
      <c r="AB47" s="323">
        <v>2294</v>
      </c>
      <c r="AC47" s="323">
        <v>233</v>
      </c>
      <c r="AD47" s="323">
        <v>5911</v>
      </c>
      <c r="AE47" s="323">
        <v>68</v>
      </c>
      <c r="AF47" s="324">
        <v>19278</v>
      </c>
      <c r="AG47" s="322" t="s">
        <v>198</v>
      </c>
      <c r="AH47" s="322"/>
      <c r="AI47" s="322"/>
      <c r="AJ47" s="322" t="s">
        <v>198</v>
      </c>
      <c r="AK47" s="323">
        <v>17428.315835869998</v>
      </c>
      <c r="AL47" s="323">
        <v>35616.177706114897</v>
      </c>
      <c r="AM47" s="323">
        <v>806447.160017655</v>
      </c>
      <c r="AN47" s="323">
        <v>6503227.0677202102</v>
      </c>
      <c r="AO47" s="323">
        <v>460240.485585135</v>
      </c>
      <c r="AP47" s="323">
        <v>2335374.6477135499</v>
      </c>
      <c r="AQ47" s="323">
        <v>234082.701275047</v>
      </c>
      <c r="AR47" s="323">
        <v>28619.4380700037</v>
      </c>
      <c r="AS47" s="323">
        <v>281134.03669934801</v>
      </c>
      <c r="AT47" s="323">
        <v>10240288.302567201</v>
      </c>
      <c r="AU47" s="323">
        <v>15711247.0129815</v>
      </c>
      <c r="AV47" s="323">
        <v>116486.77746391299</v>
      </c>
      <c r="AW47" s="323">
        <v>3628123.44920565</v>
      </c>
      <c r="AX47" s="323">
        <v>7088662.2037455998</v>
      </c>
      <c r="AY47" s="323">
        <v>721965.78365367802</v>
      </c>
      <c r="AZ47" s="323">
        <v>5025110.9180759601</v>
      </c>
      <c r="BA47" s="323">
        <v>4090562.4622739302</v>
      </c>
      <c r="BB47" s="323">
        <v>1489246.8552490999</v>
      </c>
      <c r="BC47" s="323">
        <v>1099434.7616087999</v>
      </c>
      <c r="BD47" s="323">
        <v>26736056.799272198</v>
      </c>
      <c r="BE47" s="323">
        <v>6382817.8738358198</v>
      </c>
      <c r="BF47" s="323">
        <v>9379484.0317540504</v>
      </c>
      <c r="BG47" s="323">
        <v>94935.959596408997</v>
      </c>
      <c r="BH47" s="323">
        <v>1001975.16290921</v>
      </c>
      <c r="BI47" s="323">
        <v>2115374.6907134</v>
      </c>
      <c r="BJ47" s="323">
        <v>31381564.6245583</v>
      </c>
      <c r="BK47" s="323">
        <v>764032.08108150004</v>
      </c>
      <c r="BL47" s="323">
        <v>73115824.300960004</v>
      </c>
      <c r="BM47" s="323">
        <v>182794.26</v>
      </c>
      <c r="BN47" s="324">
        <v>211068158.34212917</v>
      </c>
      <c r="BO47" s="322" t="s">
        <v>198</v>
      </c>
    </row>
    <row r="48" spans="2:67" s="329" customFormat="1" ht="13.5" customHeight="1" x14ac:dyDescent="0.25">
      <c r="B48" s="326" t="s">
        <v>199</v>
      </c>
      <c r="C48" s="327">
        <v>0</v>
      </c>
      <c r="D48" s="327">
        <v>24</v>
      </c>
      <c r="E48" s="327">
        <v>20</v>
      </c>
      <c r="F48" s="327">
        <v>6</v>
      </c>
      <c r="G48" s="327">
        <v>2</v>
      </c>
      <c r="H48" s="327">
        <v>20</v>
      </c>
      <c r="I48" s="327">
        <v>195</v>
      </c>
      <c r="J48" s="327">
        <v>448</v>
      </c>
      <c r="K48" s="327">
        <v>101</v>
      </c>
      <c r="L48" s="327">
        <v>11</v>
      </c>
      <c r="M48" s="327">
        <v>41</v>
      </c>
      <c r="N48" s="327">
        <v>19</v>
      </c>
      <c r="O48" s="327">
        <v>20</v>
      </c>
      <c r="P48" s="327">
        <v>4</v>
      </c>
      <c r="Q48" s="327">
        <v>4</v>
      </c>
      <c r="R48" s="327">
        <v>22</v>
      </c>
      <c r="S48" s="327">
        <v>28</v>
      </c>
      <c r="T48" s="327">
        <v>52</v>
      </c>
      <c r="U48" s="327">
        <v>3</v>
      </c>
      <c r="V48" s="327">
        <v>84</v>
      </c>
      <c r="W48" s="327">
        <v>35</v>
      </c>
      <c r="X48" s="327">
        <v>7</v>
      </c>
      <c r="Y48" s="327">
        <v>110</v>
      </c>
      <c r="Z48" s="327">
        <v>122</v>
      </c>
      <c r="AA48" s="327">
        <v>165</v>
      </c>
      <c r="AB48" s="327">
        <v>235</v>
      </c>
      <c r="AC48" s="327">
        <v>37</v>
      </c>
      <c r="AD48" s="327">
        <v>126</v>
      </c>
      <c r="AE48" s="327">
        <v>53</v>
      </c>
      <c r="AF48" s="328">
        <v>1994</v>
      </c>
      <c r="AG48" s="326" t="s">
        <v>199</v>
      </c>
      <c r="AH48" s="322"/>
      <c r="AI48" s="322"/>
      <c r="AJ48" s="326" t="s">
        <v>199</v>
      </c>
      <c r="AK48" s="1032">
        <v>0</v>
      </c>
      <c r="AL48" s="327">
        <v>417193.060117552</v>
      </c>
      <c r="AM48" s="327">
        <v>68208.006624326605</v>
      </c>
      <c r="AN48" s="327">
        <v>89578.930164336198</v>
      </c>
      <c r="AO48" s="327">
        <v>37369.1634355797</v>
      </c>
      <c r="AP48" s="327">
        <v>522735.64808413701</v>
      </c>
      <c r="AQ48" s="327">
        <v>2914631.9181259298</v>
      </c>
      <c r="AR48" s="327">
        <v>4962831.1436019</v>
      </c>
      <c r="AS48" s="327">
        <v>625183.82845340995</v>
      </c>
      <c r="AT48" s="327">
        <v>30569.061906476501</v>
      </c>
      <c r="AU48" s="327">
        <v>245415.35373136899</v>
      </c>
      <c r="AV48" s="327">
        <v>321342.28244014701</v>
      </c>
      <c r="AW48" s="327">
        <v>268945.12919107202</v>
      </c>
      <c r="AX48" s="327">
        <v>5676.4688312225398</v>
      </c>
      <c r="AY48" s="327">
        <v>12165.856593259099</v>
      </c>
      <c r="AZ48" s="327">
        <v>87986.729990998007</v>
      </c>
      <c r="BA48" s="327">
        <v>142759.43722828801</v>
      </c>
      <c r="BB48" s="327">
        <v>222680.834828144</v>
      </c>
      <c r="BC48" s="327">
        <v>4080.43512702826</v>
      </c>
      <c r="BD48" s="327">
        <v>434979.32153827499</v>
      </c>
      <c r="BE48" s="327">
        <v>310404.97254262102</v>
      </c>
      <c r="BF48" s="327">
        <v>49825.690364774702</v>
      </c>
      <c r="BG48" s="327">
        <v>450463.93560323498</v>
      </c>
      <c r="BH48" s="327">
        <v>412849.55042946601</v>
      </c>
      <c r="BI48" s="327">
        <v>662220.63706479501</v>
      </c>
      <c r="BJ48" s="327">
        <v>1124687.7738437499</v>
      </c>
      <c r="BK48" s="327">
        <v>116821.6348761</v>
      </c>
      <c r="BL48" s="327">
        <v>517416.16058999998</v>
      </c>
      <c r="BM48" s="327">
        <v>387352.04</v>
      </c>
      <c r="BN48" s="328">
        <v>15446375.005328191</v>
      </c>
      <c r="BO48" s="326" t="s">
        <v>199</v>
      </c>
    </row>
    <row r="49" spans="2:67" s="325" customFormat="1" ht="13.5" customHeight="1" x14ac:dyDescent="0.25">
      <c r="B49" s="322" t="s">
        <v>201</v>
      </c>
      <c r="C49" s="323">
        <v>1</v>
      </c>
      <c r="D49" s="323">
        <v>12</v>
      </c>
      <c r="E49" s="323">
        <v>44</v>
      </c>
      <c r="F49" s="323">
        <v>936</v>
      </c>
      <c r="G49" s="323">
        <v>6</v>
      </c>
      <c r="H49" s="323">
        <v>19</v>
      </c>
      <c r="I49" s="323">
        <v>23</v>
      </c>
      <c r="J49" s="323">
        <v>160</v>
      </c>
      <c r="K49" s="323">
        <v>7</v>
      </c>
      <c r="L49" s="323">
        <v>11</v>
      </c>
      <c r="M49" s="323">
        <v>72</v>
      </c>
      <c r="N49" s="323">
        <v>8</v>
      </c>
      <c r="O49" s="323">
        <v>16</v>
      </c>
      <c r="P49" s="323">
        <v>35</v>
      </c>
      <c r="Q49" s="323">
        <v>19</v>
      </c>
      <c r="R49" s="323">
        <v>1</v>
      </c>
      <c r="S49" s="323">
        <v>44</v>
      </c>
      <c r="T49" s="323">
        <v>146</v>
      </c>
      <c r="U49" s="323">
        <v>104</v>
      </c>
      <c r="V49" s="323">
        <v>50</v>
      </c>
      <c r="W49" s="323">
        <v>38</v>
      </c>
      <c r="X49" s="323">
        <v>22</v>
      </c>
      <c r="Y49" s="323">
        <v>26</v>
      </c>
      <c r="Z49" s="323">
        <v>3</v>
      </c>
      <c r="AA49" s="323">
        <v>101</v>
      </c>
      <c r="AB49" s="323">
        <v>459</v>
      </c>
      <c r="AC49" s="323">
        <v>18</v>
      </c>
      <c r="AD49" s="323">
        <v>12</v>
      </c>
      <c r="AE49" s="323">
        <v>0</v>
      </c>
      <c r="AF49" s="324">
        <v>2393</v>
      </c>
      <c r="AG49" s="322" t="s">
        <v>201</v>
      </c>
      <c r="AH49" s="322"/>
      <c r="AI49" s="322"/>
      <c r="AJ49" s="322" t="s">
        <v>201</v>
      </c>
      <c r="AK49" s="323">
        <v>8588.34256714802</v>
      </c>
      <c r="AL49" s="323">
        <v>348568.08546345198</v>
      </c>
      <c r="AM49" s="323">
        <v>205384.428852162</v>
      </c>
      <c r="AN49" s="323">
        <v>7185132.1184606599</v>
      </c>
      <c r="AO49" s="323">
        <v>7747.20143301403</v>
      </c>
      <c r="AP49" s="323">
        <v>56333.453091429998</v>
      </c>
      <c r="AQ49" s="323">
        <v>127557.492494919</v>
      </c>
      <c r="AR49" s="323">
        <v>1523876.66051133</v>
      </c>
      <c r="AS49" s="323">
        <v>18456.9355819097</v>
      </c>
      <c r="AT49" s="323">
        <v>13072.6553360663</v>
      </c>
      <c r="AU49" s="323">
        <v>229953.407187979</v>
      </c>
      <c r="AV49" s="323">
        <v>21736.483316806301</v>
      </c>
      <c r="AW49" s="323">
        <v>101388.485791527</v>
      </c>
      <c r="AX49" s="323">
        <v>192097.03197181699</v>
      </c>
      <c r="AY49" s="323">
        <v>42556.523213217901</v>
      </c>
      <c r="AZ49" s="323">
        <v>2579.5493918887601</v>
      </c>
      <c r="BA49" s="323">
        <v>329464.146430352</v>
      </c>
      <c r="BB49" s="323">
        <v>652379.61716500705</v>
      </c>
      <c r="BC49" s="323">
        <v>292892.187407422</v>
      </c>
      <c r="BD49" s="323">
        <v>245944.26819776199</v>
      </c>
      <c r="BE49" s="323">
        <v>168230.38471831899</v>
      </c>
      <c r="BF49" s="323">
        <v>48326.2876629085</v>
      </c>
      <c r="BG49" s="323">
        <v>160174.27363659799</v>
      </c>
      <c r="BH49" s="323">
        <v>11855.798828192699</v>
      </c>
      <c r="BI49" s="323">
        <v>244087.431024961</v>
      </c>
      <c r="BJ49" s="323">
        <v>3610115.9888019599</v>
      </c>
      <c r="BK49" s="323">
        <v>48772.576256250002</v>
      </c>
      <c r="BL49" s="323">
        <v>21095.41574</v>
      </c>
      <c r="BM49" s="323">
        <v>0</v>
      </c>
      <c r="BN49" s="324">
        <v>15918367.23053506</v>
      </c>
      <c r="BO49" s="322" t="s">
        <v>201</v>
      </c>
    </row>
    <row r="50" spans="2:67" s="329" customFormat="1" ht="13.5" customHeight="1" x14ac:dyDescent="0.25">
      <c r="B50" s="326" t="s">
        <v>203</v>
      </c>
      <c r="C50" s="327">
        <v>12</v>
      </c>
      <c r="D50" s="327">
        <v>57</v>
      </c>
      <c r="E50" s="327">
        <v>54</v>
      </c>
      <c r="F50" s="327">
        <v>80</v>
      </c>
      <c r="G50" s="327">
        <v>101</v>
      </c>
      <c r="H50" s="327">
        <v>82</v>
      </c>
      <c r="I50" s="327">
        <v>655</v>
      </c>
      <c r="J50" s="327">
        <v>509</v>
      </c>
      <c r="K50" s="327">
        <v>153</v>
      </c>
      <c r="L50" s="327">
        <v>139</v>
      </c>
      <c r="M50" s="327">
        <v>145</v>
      </c>
      <c r="N50" s="327">
        <v>84</v>
      </c>
      <c r="O50" s="327">
        <v>5075</v>
      </c>
      <c r="P50" s="327">
        <v>33</v>
      </c>
      <c r="Q50" s="327">
        <v>46</v>
      </c>
      <c r="R50" s="327">
        <v>317</v>
      </c>
      <c r="S50" s="327">
        <v>107</v>
      </c>
      <c r="T50" s="327">
        <v>1963</v>
      </c>
      <c r="U50" s="327">
        <v>204</v>
      </c>
      <c r="V50" s="327">
        <v>372</v>
      </c>
      <c r="W50" s="327">
        <v>1131</v>
      </c>
      <c r="X50" s="327">
        <v>91</v>
      </c>
      <c r="Y50" s="327">
        <v>949</v>
      </c>
      <c r="Z50" s="327">
        <v>134</v>
      </c>
      <c r="AA50" s="327">
        <v>140</v>
      </c>
      <c r="AB50" s="327">
        <v>303</v>
      </c>
      <c r="AC50" s="327">
        <v>279</v>
      </c>
      <c r="AD50" s="327">
        <v>218</v>
      </c>
      <c r="AE50" s="327">
        <v>1123</v>
      </c>
      <c r="AF50" s="328">
        <v>14556</v>
      </c>
      <c r="AG50" s="326" t="s">
        <v>203</v>
      </c>
      <c r="AH50" s="322"/>
      <c r="AI50" s="322"/>
      <c r="AJ50" s="326" t="s">
        <v>203</v>
      </c>
      <c r="AK50" s="1032">
        <v>44354.3279303573</v>
      </c>
      <c r="AL50" s="327">
        <v>489601.60200232803</v>
      </c>
      <c r="AM50" s="327">
        <v>421610.89908830501</v>
      </c>
      <c r="AN50" s="327">
        <v>548679.86898379005</v>
      </c>
      <c r="AO50" s="327">
        <v>1321116.75323406</v>
      </c>
      <c r="AP50" s="327">
        <v>1176075.89490921</v>
      </c>
      <c r="AQ50" s="327">
        <v>11619756.6735107</v>
      </c>
      <c r="AR50" s="327">
        <v>5775650.6067034202</v>
      </c>
      <c r="AS50" s="327">
        <v>1133295.22087811</v>
      </c>
      <c r="AT50" s="327">
        <v>844325.23391993798</v>
      </c>
      <c r="AU50" s="327">
        <v>877471.87551394699</v>
      </c>
      <c r="AV50" s="327">
        <v>467568.855960719</v>
      </c>
      <c r="AW50" s="327">
        <v>49244171.788235702</v>
      </c>
      <c r="AX50" s="327">
        <v>194703.343722049</v>
      </c>
      <c r="AY50" s="327">
        <v>175074.548368105</v>
      </c>
      <c r="AZ50" s="327">
        <v>1504843.6794732099</v>
      </c>
      <c r="BA50" s="327">
        <v>395193.150806516</v>
      </c>
      <c r="BB50" s="327">
        <v>14137650.962971499</v>
      </c>
      <c r="BC50" s="327">
        <v>1046711.64877758</v>
      </c>
      <c r="BD50" s="327">
        <v>2236039.0660325498</v>
      </c>
      <c r="BE50" s="327">
        <v>9379998.9647404607</v>
      </c>
      <c r="BF50" s="327">
        <v>529406.810811506</v>
      </c>
      <c r="BG50" s="327">
        <v>4492939.1364375995</v>
      </c>
      <c r="BH50" s="327">
        <v>689055.40041401202</v>
      </c>
      <c r="BI50" s="327">
        <v>595239.04414217197</v>
      </c>
      <c r="BJ50" s="327">
        <v>1306899.2498216201</v>
      </c>
      <c r="BK50" s="327">
        <v>1390742.4261024001</v>
      </c>
      <c r="BL50" s="327">
        <v>636625.50847</v>
      </c>
      <c r="BM50" s="327">
        <v>8732956.2100000009</v>
      </c>
      <c r="BN50" s="328">
        <v>121407758.75196183</v>
      </c>
      <c r="BO50" s="326" t="s">
        <v>203</v>
      </c>
    </row>
    <row r="51" spans="2:67" s="325" customFormat="1" ht="13.5" customHeight="1" x14ac:dyDescent="0.25">
      <c r="B51" s="322" t="s">
        <v>204</v>
      </c>
      <c r="C51" s="323">
        <v>0</v>
      </c>
      <c r="D51" s="323">
        <v>29</v>
      </c>
      <c r="E51" s="323">
        <v>35</v>
      </c>
      <c r="F51" s="323">
        <v>124</v>
      </c>
      <c r="G51" s="323">
        <v>22</v>
      </c>
      <c r="H51" s="323">
        <v>2</v>
      </c>
      <c r="I51" s="323">
        <v>74</v>
      </c>
      <c r="J51" s="323">
        <v>57</v>
      </c>
      <c r="K51" s="323">
        <v>3</v>
      </c>
      <c r="L51" s="323">
        <v>4</v>
      </c>
      <c r="M51" s="323">
        <v>23</v>
      </c>
      <c r="N51" s="323">
        <v>1</v>
      </c>
      <c r="O51" s="323">
        <v>215</v>
      </c>
      <c r="P51" s="323">
        <v>50</v>
      </c>
      <c r="Q51" s="323">
        <v>263</v>
      </c>
      <c r="R51" s="323">
        <v>185</v>
      </c>
      <c r="S51" s="323">
        <v>39</v>
      </c>
      <c r="T51" s="323">
        <v>79</v>
      </c>
      <c r="U51" s="323">
        <v>36</v>
      </c>
      <c r="V51" s="323">
        <v>77</v>
      </c>
      <c r="W51" s="323">
        <v>65</v>
      </c>
      <c r="X51" s="323">
        <v>32</v>
      </c>
      <c r="Y51" s="323">
        <v>28</v>
      </c>
      <c r="Z51" s="323">
        <v>17</v>
      </c>
      <c r="AA51" s="323">
        <v>256</v>
      </c>
      <c r="AB51" s="323">
        <v>70</v>
      </c>
      <c r="AC51" s="323">
        <v>81</v>
      </c>
      <c r="AD51" s="323">
        <v>72</v>
      </c>
      <c r="AE51" s="323">
        <v>59</v>
      </c>
      <c r="AF51" s="324">
        <v>1998</v>
      </c>
      <c r="AG51" s="322" t="s">
        <v>204</v>
      </c>
      <c r="AH51" s="322"/>
      <c r="AI51" s="322"/>
      <c r="AJ51" s="322" t="s">
        <v>204</v>
      </c>
      <c r="AK51" s="323">
        <v>0</v>
      </c>
      <c r="AL51" s="323">
        <v>941268.66057270102</v>
      </c>
      <c r="AM51" s="323">
        <v>982930.69620907505</v>
      </c>
      <c r="AN51" s="323">
        <v>944743.88850744301</v>
      </c>
      <c r="AO51" s="323">
        <v>54199.2266242392</v>
      </c>
      <c r="AP51" s="323">
        <v>1150.15645670873</v>
      </c>
      <c r="AQ51" s="323">
        <v>861506.00391366298</v>
      </c>
      <c r="AR51" s="323">
        <v>188535.22820265699</v>
      </c>
      <c r="AS51" s="323">
        <v>3587.20635128302</v>
      </c>
      <c r="AT51" s="323">
        <v>5403.1666040976697</v>
      </c>
      <c r="AU51" s="323">
        <v>79635.585945006402</v>
      </c>
      <c r="AV51" s="323">
        <v>2137.5461987427002</v>
      </c>
      <c r="AW51" s="323">
        <v>1772903.9862391299</v>
      </c>
      <c r="AX51" s="323">
        <v>187036.03728641701</v>
      </c>
      <c r="AY51" s="323">
        <v>1243643.8390864099</v>
      </c>
      <c r="AZ51" s="323">
        <v>779268.59214183502</v>
      </c>
      <c r="BA51" s="323">
        <v>205520.35842424899</v>
      </c>
      <c r="BB51" s="323">
        <v>420808.70683921297</v>
      </c>
      <c r="BC51" s="323">
        <v>98967.986001586003</v>
      </c>
      <c r="BD51" s="323">
        <v>244915.452160104</v>
      </c>
      <c r="BE51" s="323">
        <v>231641.30413276801</v>
      </c>
      <c r="BF51" s="323">
        <v>107346.73879660699</v>
      </c>
      <c r="BG51" s="323">
        <v>68133.407132708395</v>
      </c>
      <c r="BH51" s="323">
        <v>20384.4342910839</v>
      </c>
      <c r="BI51" s="323">
        <v>1028707.4077038401</v>
      </c>
      <c r="BJ51" s="323">
        <v>1538943.4658089499</v>
      </c>
      <c r="BK51" s="323">
        <v>436531.91867879999</v>
      </c>
      <c r="BL51" s="323">
        <v>202392.34112999999</v>
      </c>
      <c r="BM51" s="323">
        <v>301769.25</v>
      </c>
      <c r="BN51" s="324">
        <v>12954012.591439314</v>
      </c>
      <c r="BO51" s="322" t="s">
        <v>204</v>
      </c>
    </row>
    <row r="52" spans="2:67" s="329" customFormat="1" ht="13.5" customHeight="1" x14ac:dyDescent="0.25">
      <c r="B52" s="326" t="s">
        <v>205</v>
      </c>
      <c r="C52" s="327">
        <v>2</v>
      </c>
      <c r="D52" s="327">
        <v>9</v>
      </c>
      <c r="E52" s="327">
        <v>24</v>
      </c>
      <c r="F52" s="327">
        <v>21</v>
      </c>
      <c r="G52" s="327">
        <v>7</v>
      </c>
      <c r="H52" s="327">
        <v>152</v>
      </c>
      <c r="I52" s="327">
        <v>114</v>
      </c>
      <c r="J52" s="327">
        <v>42</v>
      </c>
      <c r="K52" s="327">
        <v>2134</v>
      </c>
      <c r="L52" s="327">
        <v>35</v>
      </c>
      <c r="M52" s="327">
        <v>32</v>
      </c>
      <c r="N52" s="327">
        <v>90</v>
      </c>
      <c r="O52" s="327">
        <v>165</v>
      </c>
      <c r="P52" s="327">
        <v>87</v>
      </c>
      <c r="Q52" s="327">
        <v>12</v>
      </c>
      <c r="R52" s="327">
        <v>243</v>
      </c>
      <c r="S52" s="327">
        <v>2455</v>
      </c>
      <c r="T52" s="327">
        <v>70</v>
      </c>
      <c r="U52" s="327">
        <v>113</v>
      </c>
      <c r="V52" s="327">
        <v>517</v>
      </c>
      <c r="W52" s="327">
        <v>1474</v>
      </c>
      <c r="X52" s="327">
        <v>36</v>
      </c>
      <c r="Y52" s="327">
        <v>113</v>
      </c>
      <c r="Z52" s="327">
        <v>16</v>
      </c>
      <c r="AA52" s="327">
        <v>120</v>
      </c>
      <c r="AB52" s="327">
        <v>10</v>
      </c>
      <c r="AC52" s="327">
        <v>4</v>
      </c>
      <c r="AD52" s="327">
        <v>12</v>
      </c>
      <c r="AE52" s="327">
        <v>96</v>
      </c>
      <c r="AF52" s="328">
        <v>8205</v>
      </c>
      <c r="AG52" s="326" t="s">
        <v>205</v>
      </c>
      <c r="AH52" s="322"/>
      <c r="AI52" s="322"/>
      <c r="AJ52" s="326" t="s">
        <v>205</v>
      </c>
      <c r="AK52" s="1032">
        <v>7990.98543076442</v>
      </c>
      <c r="AL52" s="327">
        <v>17992.839789697799</v>
      </c>
      <c r="AM52" s="327">
        <v>265361.453632563</v>
      </c>
      <c r="AN52" s="327">
        <v>247156.86209022999</v>
      </c>
      <c r="AO52" s="327">
        <v>29694.4165442265</v>
      </c>
      <c r="AP52" s="327">
        <v>10895223.373929899</v>
      </c>
      <c r="AQ52" s="327">
        <v>1813675.69629505</v>
      </c>
      <c r="AR52" s="327">
        <v>177087.28235784199</v>
      </c>
      <c r="AS52" s="327">
        <v>50095962.488123298</v>
      </c>
      <c r="AT52" s="327">
        <v>766723.00345730502</v>
      </c>
      <c r="AU52" s="327">
        <v>147295.07138544999</v>
      </c>
      <c r="AV52" s="327">
        <v>1984764.43743147</v>
      </c>
      <c r="AW52" s="327">
        <v>1807461.93574054</v>
      </c>
      <c r="AX52" s="327">
        <v>658464.11449468404</v>
      </c>
      <c r="AY52" s="327">
        <v>78192.999541978599</v>
      </c>
      <c r="AZ52" s="327">
        <v>2243181.8124366198</v>
      </c>
      <c r="BA52" s="327">
        <v>19315059.2777716</v>
      </c>
      <c r="BB52" s="327">
        <v>493876.11078073602</v>
      </c>
      <c r="BC52" s="327">
        <v>529171.39073805104</v>
      </c>
      <c r="BD52" s="327">
        <v>3411394.0685664499</v>
      </c>
      <c r="BE52" s="327">
        <v>9019024.12244156</v>
      </c>
      <c r="BF52" s="327">
        <v>776772.64848995395</v>
      </c>
      <c r="BG52" s="327">
        <v>546243.53880052001</v>
      </c>
      <c r="BH52" s="327">
        <v>63812.225090255597</v>
      </c>
      <c r="BI52" s="327">
        <v>1683035.3077866801</v>
      </c>
      <c r="BJ52" s="327">
        <v>9895.4052245055009</v>
      </c>
      <c r="BK52" s="327">
        <v>70485.196810349997</v>
      </c>
      <c r="BL52" s="327">
        <v>70256.411749999999</v>
      </c>
      <c r="BM52" s="327">
        <v>647886.28</v>
      </c>
      <c r="BN52" s="328">
        <v>107873140.75693227</v>
      </c>
      <c r="BO52" s="326" t="s">
        <v>205</v>
      </c>
    </row>
    <row r="53" spans="2:67" s="325" customFormat="1" ht="13.5" customHeight="1" x14ac:dyDescent="0.25">
      <c r="B53" s="322" t="s">
        <v>207</v>
      </c>
      <c r="C53" s="323">
        <v>0</v>
      </c>
      <c r="D53" s="323">
        <v>14</v>
      </c>
      <c r="E53" s="323">
        <v>19</v>
      </c>
      <c r="F53" s="323">
        <v>37</v>
      </c>
      <c r="G53" s="323">
        <v>2</v>
      </c>
      <c r="H53" s="323">
        <v>3</v>
      </c>
      <c r="I53" s="323">
        <v>2</v>
      </c>
      <c r="J53" s="323">
        <v>3</v>
      </c>
      <c r="K53" s="323">
        <v>2</v>
      </c>
      <c r="L53" s="323">
        <v>24</v>
      </c>
      <c r="M53" s="323">
        <v>15</v>
      </c>
      <c r="N53" s="323">
        <v>6</v>
      </c>
      <c r="O53" s="323">
        <v>54</v>
      </c>
      <c r="P53" s="323">
        <v>22</v>
      </c>
      <c r="Q53" s="323">
        <v>36</v>
      </c>
      <c r="R53" s="323">
        <v>3</v>
      </c>
      <c r="S53" s="323">
        <v>32</v>
      </c>
      <c r="T53" s="323">
        <v>19</v>
      </c>
      <c r="U53" s="323">
        <v>4</v>
      </c>
      <c r="V53" s="323">
        <v>67</v>
      </c>
      <c r="W53" s="323">
        <v>59</v>
      </c>
      <c r="X53" s="323">
        <v>15</v>
      </c>
      <c r="Y53" s="323">
        <v>18</v>
      </c>
      <c r="Z53" s="323">
        <v>142</v>
      </c>
      <c r="AA53" s="323">
        <v>128</v>
      </c>
      <c r="AB53" s="323">
        <v>97</v>
      </c>
      <c r="AC53" s="323">
        <v>25</v>
      </c>
      <c r="AD53" s="323">
        <v>16</v>
      </c>
      <c r="AE53" s="323">
        <v>9</v>
      </c>
      <c r="AF53" s="324">
        <v>873</v>
      </c>
      <c r="AG53" s="322" t="s">
        <v>207</v>
      </c>
      <c r="AH53" s="322"/>
      <c r="AI53" s="322"/>
      <c r="AJ53" s="322" t="s">
        <v>207</v>
      </c>
      <c r="AK53" s="323">
        <v>0</v>
      </c>
      <c r="AL53" s="323">
        <v>91435.238204860099</v>
      </c>
      <c r="AM53" s="323">
        <v>108603.47659094101</v>
      </c>
      <c r="AN53" s="323">
        <v>83551.398923439905</v>
      </c>
      <c r="AO53" s="323">
        <v>2403.8829972394001</v>
      </c>
      <c r="AP53" s="323">
        <v>11137.049134684899</v>
      </c>
      <c r="AQ53" s="323">
        <v>10645.880233084399</v>
      </c>
      <c r="AR53" s="323">
        <v>8433.25733554402</v>
      </c>
      <c r="AS53" s="323">
        <v>4018.8523067610899</v>
      </c>
      <c r="AT53" s="323">
        <v>41116.850066042098</v>
      </c>
      <c r="AU53" s="323">
        <v>12826.831717430099</v>
      </c>
      <c r="AV53" s="323">
        <v>8844.0403305833606</v>
      </c>
      <c r="AW53" s="323">
        <v>192465.74316819999</v>
      </c>
      <c r="AX53" s="323">
        <v>52449.737389165297</v>
      </c>
      <c r="AY53" s="323">
        <v>197626.01481373701</v>
      </c>
      <c r="AZ53" s="323">
        <v>11524.160212225101</v>
      </c>
      <c r="BA53" s="323">
        <v>75681.074169996398</v>
      </c>
      <c r="BB53" s="323">
        <v>93519.296367127303</v>
      </c>
      <c r="BC53" s="323">
        <v>1892.85453263107</v>
      </c>
      <c r="BD53" s="323">
        <v>318198.60435248702</v>
      </c>
      <c r="BE53" s="323">
        <v>279282.023807802</v>
      </c>
      <c r="BF53" s="323">
        <v>25851.1146995335</v>
      </c>
      <c r="BG53" s="323">
        <v>61737.874059820497</v>
      </c>
      <c r="BH53" s="323">
        <v>1080081.98994195</v>
      </c>
      <c r="BI53" s="323">
        <v>498149.99503476801</v>
      </c>
      <c r="BJ53" s="323">
        <v>375693.643080079</v>
      </c>
      <c r="BK53" s="323">
        <v>275975.12485094997</v>
      </c>
      <c r="BL53" s="323">
        <v>45600.38581</v>
      </c>
      <c r="BM53" s="323">
        <v>51974.66</v>
      </c>
      <c r="BN53" s="324">
        <v>4020721.0541310832</v>
      </c>
      <c r="BO53" s="322" t="s">
        <v>207</v>
      </c>
    </row>
    <row r="54" spans="2:67" s="329" customFormat="1" ht="13.5" customHeight="1" x14ac:dyDescent="0.25">
      <c r="B54" s="326" t="s">
        <v>208</v>
      </c>
      <c r="C54" s="327">
        <v>206</v>
      </c>
      <c r="D54" s="327">
        <v>172</v>
      </c>
      <c r="E54" s="327">
        <v>1158</v>
      </c>
      <c r="F54" s="327">
        <v>2399</v>
      </c>
      <c r="G54" s="327">
        <v>252</v>
      </c>
      <c r="H54" s="327">
        <v>389</v>
      </c>
      <c r="I54" s="327">
        <v>133</v>
      </c>
      <c r="J54" s="327">
        <v>448</v>
      </c>
      <c r="K54" s="327">
        <v>568</v>
      </c>
      <c r="L54" s="327">
        <v>479</v>
      </c>
      <c r="M54" s="327">
        <v>529</v>
      </c>
      <c r="N54" s="327">
        <v>78</v>
      </c>
      <c r="O54" s="327">
        <v>581</v>
      </c>
      <c r="P54" s="327">
        <v>2253</v>
      </c>
      <c r="Q54" s="327">
        <v>180</v>
      </c>
      <c r="R54" s="327">
        <v>784</v>
      </c>
      <c r="S54" s="327">
        <v>3100</v>
      </c>
      <c r="T54" s="327">
        <v>263</v>
      </c>
      <c r="U54" s="327">
        <v>247</v>
      </c>
      <c r="V54" s="327">
        <v>885</v>
      </c>
      <c r="W54" s="327">
        <v>1930</v>
      </c>
      <c r="X54" s="327">
        <v>225</v>
      </c>
      <c r="Y54" s="327">
        <v>785</v>
      </c>
      <c r="Z54" s="327">
        <v>321</v>
      </c>
      <c r="AA54" s="327">
        <v>610</v>
      </c>
      <c r="AB54" s="327">
        <v>438</v>
      </c>
      <c r="AC54" s="327">
        <v>126</v>
      </c>
      <c r="AD54" s="327">
        <v>2109</v>
      </c>
      <c r="AE54" s="327">
        <v>200</v>
      </c>
      <c r="AF54" s="328">
        <v>21848</v>
      </c>
      <c r="AG54" s="326" t="s">
        <v>208</v>
      </c>
      <c r="AH54" s="322"/>
      <c r="AI54" s="322"/>
      <c r="AJ54" s="326" t="s">
        <v>208</v>
      </c>
      <c r="AK54" s="1032">
        <v>777486.50439983106</v>
      </c>
      <c r="AL54" s="327">
        <v>1144546.8229249001</v>
      </c>
      <c r="AM54" s="327">
        <v>13460278.154735699</v>
      </c>
      <c r="AN54" s="327">
        <v>33543545.0730808</v>
      </c>
      <c r="AO54" s="327">
        <v>1398153.72778566</v>
      </c>
      <c r="AP54" s="327">
        <v>3444500.2970428099</v>
      </c>
      <c r="AQ54" s="327">
        <v>868890.73205163295</v>
      </c>
      <c r="AR54" s="327">
        <v>10180377.075923599</v>
      </c>
      <c r="AS54" s="327">
        <v>2934453.6134331101</v>
      </c>
      <c r="AT54" s="327">
        <v>3543332.17594</v>
      </c>
      <c r="AU54" s="327">
        <v>3236736.2879670602</v>
      </c>
      <c r="AV54" s="327">
        <v>1316114.4759140401</v>
      </c>
      <c r="AW54" s="327">
        <v>3957687.81256501</v>
      </c>
      <c r="AX54" s="327">
        <v>16631185.8917119</v>
      </c>
      <c r="AY54" s="327">
        <v>1933705.9962746201</v>
      </c>
      <c r="AZ54" s="327">
        <v>13695657.911746699</v>
      </c>
      <c r="BA54" s="327">
        <v>50066988.107976504</v>
      </c>
      <c r="BB54" s="327">
        <v>893392.23868163896</v>
      </c>
      <c r="BC54" s="327">
        <v>2146594.5594850401</v>
      </c>
      <c r="BD54" s="327">
        <v>4734852.1161392098</v>
      </c>
      <c r="BE54" s="327">
        <v>6898222.4508354804</v>
      </c>
      <c r="BF54" s="327">
        <v>1039441.15609707</v>
      </c>
      <c r="BG54" s="327">
        <v>2360873.9326212802</v>
      </c>
      <c r="BH54" s="327">
        <v>4646161.3382024197</v>
      </c>
      <c r="BI54" s="327">
        <v>6603240.6588890599</v>
      </c>
      <c r="BJ54" s="327">
        <v>1456413.48694359</v>
      </c>
      <c r="BK54" s="327">
        <v>752506.12267109996</v>
      </c>
      <c r="BL54" s="327">
        <v>9979884.6266699992</v>
      </c>
      <c r="BM54" s="327">
        <v>1099787.1100000001</v>
      </c>
      <c r="BN54" s="328">
        <v>204745010.45870981</v>
      </c>
      <c r="BO54" s="326" t="s">
        <v>208</v>
      </c>
    </row>
    <row r="55" spans="2:67" s="325" customFormat="1" ht="13.5" customHeight="1" x14ac:dyDescent="0.25">
      <c r="B55" s="322" t="s">
        <v>209</v>
      </c>
      <c r="C55" s="323">
        <v>1</v>
      </c>
      <c r="D55" s="323">
        <v>23</v>
      </c>
      <c r="E55" s="323">
        <v>5</v>
      </c>
      <c r="F55" s="323">
        <v>63</v>
      </c>
      <c r="G55" s="323">
        <v>0</v>
      </c>
      <c r="H55" s="323">
        <v>7</v>
      </c>
      <c r="I55" s="323">
        <v>48</v>
      </c>
      <c r="J55" s="323">
        <v>49</v>
      </c>
      <c r="K55" s="323">
        <v>18</v>
      </c>
      <c r="L55" s="323">
        <v>92</v>
      </c>
      <c r="M55" s="323">
        <v>14</v>
      </c>
      <c r="N55" s="323">
        <v>13</v>
      </c>
      <c r="O55" s="323">
        <v>81</v>
      </c>
      <c r="P55" s="323">
        <v>7</v>
      </c>
      <c r="Q55" s="323">
        <v>8</v>
      </c>
      <c r="R55" s="323">
        <v>22</v>
      </c>
      <c r="S55" s="323">
        <v>4</v>
      </c>
      <c r="T55" s="323">
        <v>2</v>
      </c>
      <c r="U55" s="323">
        <v>12</v>
      </c>
      <c r="V55" s="323">
        <v>126</v>
      </c>
      <c r="W55" s="323">
        <v>68</v>
      </c>
      <c r="X55" s="323">
        <v>39</v>
      </c>
      <c r="Y55" s="323">
        <v>43</v>
      </c>
      <c r="Z55" s="323">
        <v>83</v>
      </c>
      <c r="AA55" s="323">
        <v>102</v>
      </c>
      <c r="AB55" s="323">
        <v>81</v>
      </c>
      <c r="AC55" s="323">
        <v>8</v>
      </c>
      <c r="AD55" s="323">
        <v>50</v>
      </c>
      <c r="AE55" s="323">
        <v>3</v>
      </c>
      <c r="AF55" s="324">
        <v>1072</v>
      </c>
      <c r="AG55" s="322" t="s">
        <v>209</v>
      </c>
      <c r="AH55" s="322"/>
      <c r="AI55" s="322"/>
      <c r="AJ55" s="322" t="s">
        <v>209</v>
      </c>
      <c r="AK55" s="323">
        <v>35268.020227708599</v>
      </c>
      <c r="AL55" s="323">
        <v>169919.619223424</v>
      </c>
      <c r="AM55" s="323">
        <v>5147.6297440624703</v>
      </c>
      <c r="AN55" s="323">
        <v>175042.43965375799</v>
      </c>
      <c r="AO55" s="323">
        <v>0</v>
      </c>
      <c r="AP55" s="323">
        <v>39879.351673197001</v>
      </c>
      <c r="AQ55" s="323">
        <v>114785.04834283399</v>
      </c>
      <c r="AR55" s="323">
        <v>186501.98131723999</v>
      </c>
      <c r="AS55" s="323">
        <v>53040.061374435099</v>
      </c>
      <c r="AT55" s="323">
        <v>280708.76851412002</v>
      </c>
      <c r="AU55" s="323">
        <v>24895.953152587099</v>
      </c>
      <c r="AV55" s="323">
        <v>44040.507215175101</v>
      </c>
      <c r="AW55" s="323">
        <v>656458.33248664194</v>
      </c>
      <c r="AX55" s="323">
        <v>8411.2559130341106</v>
      </c>
      <c r="AY55" s="323">
        <v>50046.803389803201</v>
      </c>
      <c r="AZ55" s="323">
        <v>124895.779061736</v>
      </c>
      <c r="BA55" s="323">
        <v>16961.7330997104</v>
      </c>
      <c r="BB55" s="323">
        <v>991.51961957271396</v>
      </c>
      <c r="BC55" s="323">
        <v>23619.036597322</v>
      </c>
      <c r="BD55" s="323">
        <v>356277.24169559602</v>
      </c>
      <c r="BE55" s="323">
        <v>104848.606696581</v>
      </c>
      <c r="BF55" s="323">
        <v>201523.05860557</v>
      </c>
      <c r="BG55" s="323">
        <v>182970.61350452699</v>
      </c>
      <c r="BH55" s="323">
        <v>265071.62819727702</v>
      </c>
      <c r="BI55" s="323">
        <v>424946.43679198198</v>
      </c>
      <c r="BJ55" s="323">
        <v>183851.78317245099</v>
      </c>
      <c r="BK55" s="323">
        <v>39972.895243049999</v>
      </c>
      <c r="BL55" s="323">
        <v>200270.20223</v>
      </c>
      <c r="BM55" s="323">
        <v>2307.2199999999998</v>
      </c>
      <c r="BN55" s="324">
        <v>3972653.5267433957</v>
      </c>
      <c r="BO55" s="322" t="s">
        <v>209</v>
      </c>
    </row>
    <row r="56" spans="2:67" s="329" customFormat="1" ht="13.5" customHeight="1" x14ac:dyDescent="0.25">
      <c r="B56" s="326" t="s">
        <v>210</v>
      </c>
      <c r="C56" s="327">
        <v>1717</v>
      </c>
      <c r="D56" s="327">
        <v>475</v>
      </c>
      <c r="E56" s="327">
        <v>180</v>
      </c>
      <c r="F56" s="327">
        <v>173</v>
      </c>
      <c r="G56" s="327">
        <v>29</v>
      </c>
      <c r="H56" s="327">
        <v>189</v>
      </c>
      <c r="I56" s="327">
        <v>2039</v>
      </c>
      <c r="J56" s="327">
        <v>791</v>
      </c>
      <c r="K56" s="327">
        <v>425</v>
      </c>
      <c r="L56" s="327">
        <v>297</v>
      </c>
      <c r="M56" s="327">
        <v>2162</v>
      </c>
      <c r="N56" s="327">
        <v>768</v>
      </c>
      <c r="O56" s="327">
        <v>1799</v>
      </c>
      <c r="P56" s="327">
        <v>187</v>
      </c>
      <c r="Q56" s="327">
        <v>779</v>
      </c>
      <c r="R56" s="327">
        <v>58</v>
      </c>
      <c r="S56" s="327">
        <v>566</v>
      </c>
      <c r="T56" s="327">
        <v>852</v>
      </c>
      <c r="U56" s="327">
        <v>524</v>
      </c>
      <c r="V56" s="327">
        <v>243</v>
      </c>
      <c r="W56" s="327">
        <v>585</v>
      </c>
      <c r="X56" s="327">
        <v>605</v>
      </c>
      <c r="Y56" s="327">
        <v>77</v>
      </c>
      <c r="Z56" s="327">
        <v>210</v>
      </c>
      <c r="AA56" s="327">
        <v>1754</v>
      </c>
      <c r="AB56" s="327">
        <v>1996</v>
      </c>
      <c r="AC56" s="327">
        <v>1174</v>
      </c>
      <c r="AD56" s="327">
        <v>2471</v>
      </c>
      <c r="AE56" s="327">
        <v>2183</v>
      </c>
      <c r="AF56" s="328">
        <v>25308</v>
      </c>
      <c r="AG56" s="326" t="s">
        <v>210</v>
      </c>
      <c r="AH56" s="322"/>
      <c r="AI56" s="322"/>
      <c r="AJ56" s="326" t="s">
        <v>210</v>
      </c>
      <c r="AK56" s="1032">
        <v>43939239.274236098</v>
      </c>
      <c r="AL56" s="327">
        <v>2405335.5289022098</v>
      </c>
      <c r="AM56" s="327">
        <v>940526.58214770199</v>
      </c>
      <c r="AN56" s="327">
        <v>2066142.5360727501</v>
      </c>
      <c r="AO56" s="327">
        <v>183374.52755289001</v>
      </c>
      <c r="AP56" s="327">
        <v>1511667.23107462</v>
      </c>
      <c r="AQ56" s="327">
        <v>24379666.831378698</v>
      </c>
      <c r="AR56" s="327">
        <v>5556040.66969762</v>
      </c>
      <c r="AS56" s="327">
        <v>3386746.4818791202</v>
      </c>
      <c r="AT56" s="327">
        <v>1603282.04039024</v>
      </c>
      <c r="AU56" s="327">
        <v>15922367.784744799</v>
      </c>
      <c r="AV56" s="327">
        <v>4780271.6907777097</v>
      </c>
      <c r="AW56" s="327">
        <v>50294089.577678204</v>
      </c>
      <c r="AX56" s="327">
        <v>890222.19751891599</v>
      </c>
      <c r="AY56" s="327">
        <v>4774815.4958383404</v>
      </c>
      <c r="AZ56" s="327">
        <v>324062.82188558002</v>
      </c>
      <c r="BA56" s="327">
        <v>3473386.8900937401</v>
      </c>
      <c r="BB56" s="327">
        <v>5564784.3124064105</v>
      </c>
      <c r="BC56" s="327">
        <v>2552990.9042837098</v>
      </c>
      <c r="BD56" s="327">
        <v>732074.47431298904</v>
      </c>
      <c r="BE56" s="327">
        <v>1959980.8527462201</v>
      </c>
      <c r="BF56" s="327">
        <v>2571547.7067141002</v>
      </c>
      <c r="BG56" s="327">
        <v>298993.15802234301</v>
      </c>
      <c r="BH56" s="327">
        <v>1676141.7597749</v>
      </c>
      <c r="BI56" s="327">
        <v>9748138.5543437395</v>
      </c>
      <c r="BJ56" s="327">
        <v>15669657.9331786</v>
      </c>
      <c r="BK56" s="327">
        <v>12118539.687516199</v>
      </c>
      <c r="BL56" s="327">
        <v>14936470.773490001</v>
      </c>
      <c r="BM56" s="327">
        <v>15325671.32</v>
      </c>
      <c r="BN56" s="328">
        <v>249586229.59865844</v>
      </c>
      <c r="BO56" s="326" t="s">
        <v>210</v>
      </c>
    </row>
    <row r="57" spans="2:67" s="325" customFormat="1" ht="13.5" customHeight="1" x14ac:dyDescent="0.25">
      <c r="B57" s="322" t="s">
        <v>211</v>
      </c>
      <c r="C57" s="323">
        <v>3</v>
      </c>
      <c r="D57" s="323">
        <v>4</v>
      </c>
      <c r="E57" s="323">
        <v>34</v>
      </c>
      <c r="F57" s="323">
        <v>4</v>
      </c>
      <c r="G57" s="323">
        <v>2</v>
      </c>
      <c r="H57" s="323">
        <v>37</v>
      </c>
      <c r="I57" s="323">
        <v>76</v>
      </c>
      <c r="J57" s="323">
        <v>6</v>
      </c>
      <c r="K57" s="323">
        <v>22</v>
      </c>
      <c r="L57" s="323">
        <v>60</v>
      </c>
      <c r="M57" s="323">
        <v>2</v>
      </c>
      <c r="N57" s="323">
        <v>13</v>
      </c>
      <c r="O57" s="323">
        <v>16</v>
      </c>
      <c r="P57" s="323">
        <v>5</v>
      </c>
      <c r="Q57" s="323">
        <v>0</v>
      </c>
      <c r="R57" s="323">
        <v>26</v>
      </c>
      <c r="S57" s="323">
        <v>17</v>
      </c>
      <c r="T57" s="323">
        <v>14</v>
      </c>
      <c r="U57" s="323">
        <v>14</v>
      </c>
      <c r="V57" s="323">
        <v>128</v>
      </c>
      <c r="W57" s="323">
        <v>56</v>
      </c>
      <c r="X57" s="323">
        <v>43</v>
      </c>
      <c r="Y57" s="323">
        <v>12</v>
      </c>
      <c r="Z57" s="323">
        <v>35</v>
      </c>
      <c r="AA57" s="323">
        <v>81</v>
      </c>
      <c r="AB57" s="323">
        <v>20</v>
      </c>
      <c r="AC57" s="323">
        <v>43</v>
      </c>
      <c r="AD57" s="323">
        <v>49</v>
      </c>
      <c r="AE57" s="323">
        <v>194</v>
      </c>
      <c r="AF57" s="324">
        <v>1016</v>
      </c>
      <c r="AG57" s="322" t="s">
        <v>211</v>
      </c>
      <c r="AH57" s="322"/>
      <c r="AI57" s="322"/>
      <c r="AJ57" s="322" t="s">
        <v>211</v>
      </c>
      <c r="AK57" s="323">
        <v>9240.3440416288395</v>
      </c>
      <c r="AL57" s="323">
        <v>39672.8590458568</v>
      </c>
      <c r="AM57" s="323">
        <v>125599.490029215</v>
      </c>
      <c r="AN57" s="323">
        <v>121677.04239700901</v>
      </c>
      <c r="AO57" s="323">
        <v>3552.7554072930202</v>
      </c>
      <c r="AP57" s="323">
        <v>855194.76352870802</v>
      </c>
      <c r="AQ57" s="323">
        <v>1367433.3616501801</v>
      </c>
      <c r="AR57" s="323">
        <v>42470.853487640197</v>
      </c>
      <c r="AS57" s="323">
        <v>281119.72749009798</v>
      </c>
      <c r="AT57" s="323">
        <v>605241.07822670205</v>
      </c>
      <c r="AU57" s="323">
        <v>2750.8314863815299</v>
      </c>
      <c r="AV57" s="323">
        <v>30417.859300714201</v>
      </c>
      <c r="AW57" s="323">
        <v>118555.10187089301</v>
      </c>
      <c r="AX57" s="323">
        <v>11151.097719604</v>
      </c>
      <c r="AY57" s="323">
        <v>0</v>
      </c>
      <c r="AZ57" s="323">
        <v>110214.346215178</v>
      </c>
      <c r="BA57" s="323">
        <v>60583.179128358701</v>
      </c>
      <c r="BB57" s="323">
        <v>91501.912556661904</v>
      </c>
      <c r="BC57" s="323">
        <v>40854.264742902</v>
      </c>
      <c r="BD57" s="323">
        <v>471629.577028003</v>
      </c>
      <c r="BE57" s="323">
        <v>325670.285623523</v>
      </c>
      <c r="BF57" s="323">
        <v>978764.39880634297</v>
      </c>
      <c r="BG57" s="323">
        <v>30847.890124527799</v>
      </c>
      <c r="BH57" s="323">
        <v>87272.751001873999</v>
      </c>
      <c r="BI57" s="323">
        <v>340768.75096920901</v>
      </c>
      <c r="BJ57" s="323">
        <v>33719.756669933202</v>
      </c>
      <c r="BK57" s="323">
        <v>303685.1977047</v>
      </c>
      <c r="BL57" s="323">
        <v>73775.915219999995</v>
      </c>
      <c r="BM57" s="323">
        <v>469038.64</v>
      </c>
      <c r="BN57" s="324">
        <v>7032404.0314731365</v>
      </c>
      <c r="BO57" s="322" t="s">
        <v>211</v>
      </c>
    </row>
    <row r="58" spans="2:67" s="329" customFormat="1" ht="13.5" customHeight="1" x14ac:dyDescent="0.25">
      <c r="B58" s="326" t="s">
        <v>212</v>
      </c>
      <c r="C58" s="327">
        <v>0</v>
      </c>
      <c r="D58" s="327">
        <v>81</v>
      </c>
      <c r="E58" s="327">
        <v>47</v>
      </c>
      <c r="F58" s="327">
        <v>58</v>
      </c>
      <c r="G58" s="327">
        <v>41</v>
      </c>
      <c r="H58" s="327">
        <v>63</v>
      </c>
      <c r="I58" s="327">
        <v>43</v>
      </c>
      <c r="J58" s="327">
        <v>61</v>
      </c>
      <c r="K58" s="327">
        <v>12</v>
      </c>
      <c r="L58" s="327">
        <v>23</v>
      </c>
      <c r="M58" s="327">
        <v>26</v>
      </c>
      <c r="N58" s="327">
        <v>7</v>
      </c>
      <c r="O58" s="327">
        <v>102</v>
      </c>
      <c r="P58" s="327">
        <v>391</v>
      </c>
      <c r="Q58" s="327">
        <v>581</v>
      </c>
      <c r="R58" s="327">
        <v>1029</v>
      </c>
      <c r="S58" s="327">
        <v>378</v>
      </c>
      <c r="T58" s="327">
        <v>321</v>
      </c>
      <c r="U58" s="327">
        <v>38</v>
      </c>
      <c r="V58" s="327">
        <v>46</v>
      </c>
      <c r="W58" s="327">
        <v>183</v>
      </c>
      <c r="X58" s="327">
        <v>247</v>
      </c>
      <c r="Y58" s="327">
        <v>43</v>
      </c>
      <c r="Z58" s="327">
        <v>340</v>
      </c>
      <c r="AA58" s="327">
        <v>320</v>
      </c>
      <c r="AB58" s="327">
        <v>711</v>
      </c>
      <c r="AC58" s="327">
        <v>121</v>
      </c>
      <c r="AD58" s="327">
        <v>2575</v>
      </c>
      <c r="AE58" s="327">
        <v>137</v>
      </c>
      <c r="AF58" s="328">
        <v>8025</v>
      </c>
      <c r="AG58" s="326" t="s">
        <v>212</v>
      </c>
      <c r="AH58" s="322"/>
      <c r="AI58" s="322"/>
      <c r="AJ58" s="326" t="s">
        <v>212</v>
      </c>
      <c r="AK58" s="1032">
        <v>0</v>
      </c>
      <c r="AL58" s="327">
        <v>354005.84908830898</v>
      </c>
      <c r="AM58" s="327">
        <v>107170.84984022701</v>
      </c>
      <c r="AN58" s="327">
        <v>143767.78479852999</v>
      </c>
      <c r="AO58" s="327">
        <v>325020.70835924603</v>
      </c>
      <c r="AP58" s="327">
        <v>465872.25303161499</v>
      </c>
      <c r="AQ58" s="327">
        <v>178512.39570650901</v>
      </c>
      <c r="AR58" s="327">
        <v>458769.02211764001</v>
      </c>
      <c r="AS58" s="327">
        <v>17822.834062854301</v>
      </c>
      <c r="AT58" s="327">
        <v>48505.2156586083</v>
      </c>
      <c r="AU58" s="327">
        <v>78329.017741285206</v>
      </c>
      <c r="AV58" s="327">
        <v>55117.135763693201</v>
      </c>
      <c r="AW58" s="327">
        <v>496976.12994434498</v>
      </c>
      <c r="AX58" s="327">
        <v>2951387.3121988601</v>
      </c>
      <c r="AY58" s="327">
        <v>2768094.8409849899</v>
      </c>
      <c r="AZ58" s="327">
        <v>9118423.3168823607</v>
      </c>
      <c r="BA58" s="327">
        <v>1413732.7037542299</v>
      </c>
      <c r="BB58" s="327">
        <v>1895466.90196821</v>
      </c>
      <c r="BC58" s="327">
        <v>106112.791362515</v>
      </c>
      <c r="BD58" s="327">
        <v>129821.627974692</v>
      </c>
      <c r="BE58" s="327">
        <v>376296.32561963802</v>
      </c>
      <c r="BF58" s="327">
        <v>602365.32131671102</v>
      </c>
      <c r="BG58" s="327">
        <v>75582.648556406406</v>
      </c>
      <c r="BH58" s="327">
        <v>891404.77298913395</v>
      </c>
      <c r="BI58" s="327">
        <v>1087523.56731693</v>
      </c>
      <c r="BJ58" s="327">
        <v>2621325.55916519</v>
      </c>
      <c r="BK58" s="327">
        <v>227243.29911570001</v>
      </c>
      <c r="BL58" s="327">
        <v>15631684.047909999</v>
      </c>
      <c r="BM58" s="327">
        <v>459611.13</v>
      </c>
      <c r="BN58" s="328">
        <v>43085945.36322844</v>
      </c>
      <c r="BO58" s="326" t="s">
        <v>212</v>
      </c>
    </row>
    <row r="59" spans="2:67" s="325" customFormat="1" ht="13.5" customHeight="1" x14ac:dyDescent="0.25">
      <c r="B59" s="322" t="s">
        <v>213</v>
      </c>
      <c r="C59" s="323">
        <v>372</v>
      </c>
      <c r="D59" s="323">
        <v>462</v>
      </c>
      <c r="E59" s="323">
        <v>2397</v>
      </c>
      <c r="F59" s="323">
        <v>1638</v>
      </c>
      <c r="G59" s="323">
        <v>252</v>
      </c>
      <c r="H59" s="323">
        <v>934</v>
      </c>
      <c r="I59" s="323">
        <v>5189</v>
      </c>
      <c r="J59" s="323">
        <v>3583</v>
      </c>
      <c r="K59" s="323">
        <v>1526</v>
      </c>
      <c r="L59" s="323">
        <v>742</v>
      </c>
      <c r="M59" s="323">
        <v>2770</v>
      </c>
      <c r="N59" s="323">
        <v>265</v>
      </c>
      <c r="O59" s="323">
        <v>362</v>
      </c>
      <c r="P59" s="323">
        <v>4345</v>
      </c>
      <c r="Q59" s="323">
        <v>6214</v>
      </c>
      <c r="R59" s="323">
        <v>2066</v>
      </c>
      <c r="S59" s="323">
        <v>523</v>
      </c>
      <c r="T59" s="323">
        <v>461</v>
      </c>
      <c r="U59" s="323">
        <v>11414</v>
      </c>
      <c r="V59" s="323">
        <v>511</v>
      </c>
      <c r="W59" s="323">
        <v>945</v>
      </c>
      <c r="X59" s="323">
        <v>3140</v>
      </c>
      <c r="Y59" s="323">
        <v>2992</v>
      </c>
      <c r="Z59" s="323">
        <v>457</v>
      </c>
      <c r="AA59" s="323">
        <v>6147</v>
      </c>
      <c r="AB59" s="323">
        <v>1992</v>
      </c>
      <c r="AC59" s="323">
        <v>14111</v>
      </c>
      <c r="AD59" s="323">
        <v>3269</v>
      </c>
      <c r="AE59" s="323">
        <v>6178</v>
      </c>
      <c r="AF59" s="324">
        <v>85257</v>
      </c>
      <c r="AG59" s="322" t="s">
        <v>213</v>
      </c>
      <c r="AH59" s="322"/>
      <c r="AI59" s="322"/>
      <c r="AJ59" s="322" t="s">
        <v>213</v>
      </c>
      <c r="AK59" s="323">
        <v>1833067.34283895</v>
      </c>
      <c r="AL59" s="323">
        <v>3237154.2801428698</v>
      </c>
      <c r="AM59" s="323">
        <v>20052380.572974801</v>
      </c>
      <c r="AN59" s="323">
        <v>14850763.7118285</v>
      </c>
      <c r="AO59" s="323">
        <v>1482664.70170628</v>
      </c>
      <c r="AP59" s="323">
        <v>8326811.52820866</v>
      </c>
      <c r="AQ59" s="323">
        <v>90173407.640835494</v>
      </c>
      <c r="AR59" s="323">
        <v>48544503.6893363</v>
      </c>
      <c r="AS59" s="323">
        <v>9326994.1550535709</v>
      </c>
      <c r="AT59" s="323">
        <v>4949331.3599728299</v>
      </c>
      <c r="AU59" s="323">
        <v>21612892.3837993</v>
      </c>
      <c r="AV59" s="323">
        <v>1911105.9318214899</v>
      </c>
      <c r="AW59" s="323">
        <v>2059998.5634265901</v>
      </c>
      <c r="AX59" s="323">
        <v>50406841.2778918</v>
      </c>
      <c r="AY59" s="323">
        <v>37613934.047131397</v>
      </c>
      <c r="AZ59" s="323">
        <v>16184360.4154591</v>
      </c>
      <c r="BA59" s="323">
        <v>3811307.9516687701</v>
      </c>
      <c r="BB59" s="323">
        <v>3005246.3567672302</v>
      </c>
      <c r="BC59" s="323">
        <v>70038374.753701404</v>
      </c>
      <c r="BD59" s="323">
        <v>2267789.4959671102</v>
      </c>
      <c r="BE59" s="323">
        <v>3927706.7083807602</v>
      </c>
      <c r="BF59" s="323">
        <v>11674346.115339199</v>
      </c>
      <c r="BG59" s="323">
        <v>12196173.03173</v>
      </c>
      <c r="BH59" s="323">
        <v>1836887.43364901</v>
      </c>
      <c r="BI59" s="323">
        <v>20086513.5588536</v>
      </c>
      <c r="BJ59" s="323">
        <v>12078646.629579401</v>
      </c>
      <c r="BK59" s="323">
        <v>84339753.844493702</v>
      </c>
      <c r="BL59" s="323">
        <v>10480304.69234</v>
      </c>
      <c r="BM59" s="323">
        <v>27687698.129999999</v>
      </c>
      <c r="BN59" s="324">
        <v>595996960.30489826</v>
      </c>
      <c r="BO59" s="322" t="s">
        <v>213</v>
      </c>
    </row>
    <row r="60" spans="2:67" s="329" customFormat="1" ht="13.5" customHeight="1" x14ac:dyDescent="0.25">
      <c r="B60" s="326" t="s">
        <v>214</v>
      </c>
      <c r="C60" s="327">
        <v>10</v>
      </c>
      <c r="D60" s="327">
        <v>5</v>
      </c>
      <c r="E60" s="327">
        <v>26</v>
      </c>
      <c r="F60" s="327">
        <v>460</v>
      </c>
      <c r="G60" s="327">
        <v>28</v>
      </c>
      <c r="H60" s="327">
        <v>1171</v>
      </c>
      <c r="I60" s="327">
        <v>79</v>
      </c>
      <c r="J60" s="327">
        <v>506</v>
      </c>
      <c r="K60" s="327">
        <v>14</v>
      </c>
      <c r="L60" s="327">
        <v>272</v>
      </c>
      <c r="M60" s="327">
        <v>111</v>
      </c>
      <c r="N60" s="327">
        <v>10</v>
      </c>
      <c r="O60" s="327">
        <v>348</v>
      </c>
      <c r="P60" s="327">
        <v>420</v>
      </c>
      <c r="Q60" s="327">
        <v>74</v>
      </c>
      <c r="R60" s="327">
        <v>174</v>
      </c>
      <c r="S60" s="327">
        <v>71</v>
      </c>
      <c r="T60" s="327">
        <v>1014</v>
      </c>
      <c r="U60" s="327">
        <v>46</v>
      </c>
      <c r="V60" s="327">
        <v>640</v>
      </c>
      <c r="W60" s="327">
        <v>270</v>
      </c>
      <c r="X60" s="327">
        <v>81</v>
      </c>
      <c r="Y60" s="327">
        <v>51</v>
      </c>
      <c r="Z60" s="327">
        <v>77</v>
      </c>
      <c r="AA60" s="327">
        <v>392</v>
      </c>
      <c r="AB60" s="327">
        <v>723</v>
      </c>
      <c r="AC60" s="327">
        <v>113</v>
      </c>
      <c r="AD60" s="327">
        <v>75</v>
      </c>
      <c r="AE60" s="327">
        <v>15</v>
      </c>
      <c r="AF60" s="328">
        <v>7276</v>
      </c>
      <c r="AG60" s="326" t="s">
        <v>214</v>
      </c>
      <c r="AH60" s="322"/>
      <c r="AI60" s="322"/>
      <c r="AJ60" s="326" t="s">
        <v>214</v>
      </c>
      <c r="AK60" s="1032">
        <v>26631.392709528802</v>
      </c>
      <c r="AL60" s="327">
        <v>85027.499730688505</v>
      </c>
      <c r="AM60" s="327">
        <v>279400.93360433303</v>
      </c>
      <c r="AN60" s="327">
        <v>3513601.5020556799</v>
      </c>
      <c r="AO60" s="327">
        <v>74631.685175765102</v>
      </c>
      <c r="AP60" s="327">
        <v>6063596.8130993098</v>
      </c>
      <c r="AQ60" s="327">
        <v>314541.74815974501</v>
      </c>
      <c r="AR60" s="327">
        <v>9396796.8954563197</v>
      </c>
      <c r="AS60" s="327">
        <v>59795.284121082797</v>
      </c>
      <c r="AT60" s="327">
        <v>1624102.3120550001</v>
      </c>
      <c r="AU60" s="327">
        <v>239283.43234977499</v>
      </c>
      <c r="AV60" s="327">
        <v>32577.1946086604</v>
      </c>
      <c r="AW60" s="327">
        <v>2421486.2870365102</v>
      </c>
      <c r="AX60" s="327">
        <v>1765026.8252131799</v>
      </c>
      <c r="AY60" s="327">
        <v>380085.82823048998</v>
      </c>
      <c r="AZ60" s="327">
        <v>534854.26041645801</v>
      </c>
      <c r="BA60" s="327">
        <v>361762.98163290799</v>
      </c>
      <c r="BB60" s="327">
        <v>4191834.9630168998</v>
      </c>
      <c r="BC60" s="327">
        <v>138577.443932011</v>
      </c>
      <c r="BD60" s="327">
        <v>3240960.2104278901</v>
      </c>
      <c r="BE60" s="327">
        <v>947767.94460662396</v>
      </c>
      <c r="BF60" s="327">
        <v>234483.65206318299</v>
      </c>
      <c r="BG60" s="327">
        <v>165931.04121720701</v>
      </c>
      <c r="BH60" s="327">
        <v>208021.521356699</v>
      </c>
      <c r="BI60" s="327">
        <v>1058709.90860103</v>
      </c>
      <c r="BJ60" s="327">
        <v>2351289.9844575101</v>
      </c>
      <c r="BK60" s="327">
        <v>249634.64098545001</v>
      </c>
      <c r="BL60" s="327">
        <v>264300.34490999999</v>
      </c>
      <c r="BM60" s="327">
        <v>38301.230000000003</v>
      </c>
      <c r="BN60" s="328">
        <v>40263015.76122994</v>
      </c>
      <c r="BO60" s="326" t="s">
        <v>214</v>
      </c>
    </row>
    <row r="61" spans="2:67" s="325" customFormat="1" ht="13.5" customHeight="1" x14ac:dyDescent="0.25">
      <c r="B61" s="322" t="s">
        <v>216</v>
      </c>
      <c r="C61" s="323">
        <v>1</v>
      </c>
      <c r="D61" s="323">
        <v>13</v>
      </c>
      <c r="E61" s="323">
        <v>58</v>
      </c>
      <c r="F61" s="323">
        <v>32</v>
      </c>
      <c r="G61" s="323">
        <v>0</v>
      </c>
      <c r="H61" s="323">
        <v>4</v>
      </c>
      <c r="I61" s="323">
        <v>55</v>
      </c>
      <c r="J61" s="323">
        <v>149</v>
      </c>
      <c r="K61" s="323">
        <v>45</v>
      </c>
      <c r="L61" s="323">
        <v>25</v>
      </c>
      <c r="M61" s="323">
        <v>3</v>
      </c>
      <c r="N61" s="323">
        <v>0</v>
      </c>
      <c r="O61" s="323">
        <v>40</v>
      </c>
      <c r="P61" s="323">
        <v>38</v>
      </c>
      <c r="Q61" s="323">
        <v>5</v>
      </c>
      <c r="R61" s="323">
        <v>14</v>
      </c>
      <c r="S61" s="323">
        <v>48</v>
      </c>
      <c r="T61" s="323">
        <v>12</v>
      </c>
      <c r="U61" s="323">
        <v>4</v>
      </c>
      <c r="V61" s="323">
        <v>112</v>
      </c>
      <c r="W61" s="323">
        <v>22</v>
      </c>
      <c r="X61" s="323">
        <v>21</v>
      </c>
      <c r="Y61" s="323">
        <v>47</v>
      </c>
      <c r="Z61" s="323">
        <v>50</v>
      </c>
      <c r="AA61" s="323">
        <v>36</v>
      </c>
      <c r="AB61" s="323">
        <v>96</v>
      </c>
      <c r="AC61" s="323">
        <v>20</v>
      </c>
      <c r="AD61" s="323">
        <v>14</v>
      </c>
      <c r="AE61" s="323">
        <v>22</v>
      </c>
      <c r="AF61" s="324">
        <v>986</v>
      </c>
      <c r="AG61" s="322" t="s">
        <v>216</v>
      </c>
      <c r="AH61" s="322"/>
      <c r="AI61" s="322"/>
      <c r="AJ61" s="322" t="s">
        <v>216</v>
      </c>
      <c r="AK61" s="323">
        <v>1295.90391193909</v>
      </c>
      <c r="AL61" s="323">
        <v>445131.90885240602</v>
      </c>
      <c r="AM61" s="323">
        <v>371405.10454934702</v>
      </c>
      <c r="AN61" s="323">
        <v>182777.51994373399</v>
      </c>
      <c r="AO61" s="323">
        <v>0</v>
      </c>
      <c r="AP61" s="323">
        <v>21805.744112206699</v>
      </c>
      <c r="AQ61" s="323">
        <v>405190.70487668301</v>
      </c>
      <c r="AR61" s="323">
        <v>1192800.18420711</v>
      </c>
      <c r="AS61" s="323">
        <v>258364.62140641999</v>
      </c>
      <c r="AT61" s="323">
        <v>123056.79813319699</v>
      </c>
      <c r="AU61" s="323">
        <v>5995.8043875353496</v>
      </c>
      <c r="AV61" s="323">
        <v>0</v>
      </c>
      <c r="AW61" s="323">
        <v>180438.27342961301</v>
      </c>
      <c r="AX61" s="323">
        <v>121773.76198203801</v>
      </c>
      <c r="AY61" s="323">
        <v>21928.221996291501</v>
      </c>
      <c r="AZ61" s="323">
        <v>88057.179417633102</v>
      </c>
      <c r="BA61" s="323">
        <v>261893.542393849</v>
      </c>
      <c r="BB61" s="323">
        <v>712486.01066005102</v>
      </c>
      <c r="BC61" s="323">
        <v>6390.5909969357799</v>
      </c>
      <c r="BD61" s="323">
        <v>508440.23282265698</v>
      </c>
      <c r="BE61" s="323">
        <v>120470.59962682601</v>
      </c>
      <c r="BF61" s="323">
        <v>56747.011729393897</v>
      </c>
      <c r="BG61" s="323">
        <v>528993.070052405</v>
      </c>
      <c r="BH61" s="323">
        <v>133471.23173477399</v>
      </c>
      <c r="BI61" s="323">
        <v>130244.792522837</v>
      </c>
      <c r="BJ61" s="323">
        <v>496244.7186962</v>
      </c>
      <c r="BK61" s="323">
        <v>70171.248942899998</v>
      </c>
      <c r="BL61" s="323">
        <v>44384.307309999997</v>
      </c>
      <c r="BM61" s="323">
        <v>87070.46</v>
      </c>
      <c r="BN61" s="324">
        <v>6577029.5486949841</v>
      </c>
      <c r="BO61" s="322" t="s">
        <v>216</v>
      </c>
    </row>
    <row r="62" spans="2:67" s="329" customFormat="1" ht="13.5" customHeight="1" x14ac:dyDescent="0.25">
      <c r="B62" s="326" t="s">
        <v>217</v>
      </c>
      <c r="C62" s="327">
        <v>11</v>
      </c>
      <c r="D62" s="327">
        <v>45</v>
      </c>
      <c r="E62" s="327">
        <v>560</v>
      </c>
      <c r="F62" s="327">
        <v>304</v>
      </c>
      <c r="G62" s="327">
        <v>106</v>
      </c>
      <c r="H62" s="327">
        <v>454</v>
      </c>
      <c r="I62" s="327">
        <v>237</v>
      </c>
      <c r="J62" s="327">
        <v>367</v>
      </c>
      <c r="K62" s="327">
        <v>787</v>
      </c>
      <c r="L62" s="327">
        <v>1628</v>
      </c>
      <c r="M62" s="327">
        <v>632</v>
      </c>
      <c r="N62" s="327">
        <v>37</v>
      </c>
      <c r="O62" s="327">
        <v>483</v>
      </c>
      <c r="P62" s="327">
        <v>1321</v>
      </c>
      <c r="Q62" s="327">
        <v>342</v>
      </c>
      <c r="R62" s="327">
        <v>18</v>
      </c>
      <c r="S62" s="327">
        <v>172</v>
      </c>
      <c r="T62" s="327">
        <v>74</v>
      </c>
      <c r="U62" s="327">
        <v>226</v>
      </c>
      <c r="V62" s="327">
        <v>254</v>
      </c>
      <c r="W62" s="327">
        <v>513</v>
      </c>
      <c r="X62" s="327">
        <v>3056</v>
      </c>
      <c r="Y62" s="327">
        <v>134</v>
      </c>
      <c r="Z62" s="327">
        <v>451</v>
      </c>
      <c r="AA62" s="327">
        <v>2924</v>
      </c>
      <c r="AB62" s="327">
        <v>28</v>
      </c>
      <c r="AC62" s="327">
        <v>206</v>
      </c>
      <c r="AD62" s="327">
        <v>1101</v>
      </c>
      <c r="AE62" s="327">
        <v>54</v>
      </c>
      <c r="AF62" s="328">
        <v>16525</v>
      </c>
      <c r="AG62" s="326" t="s">
        <v>217</v>
      </c>
      <c r="AH62" s="322"/>
      <c r="AI62" s="322"/>
      <c r="AJ62" s="326" t="s">
        <v>217</v>
      </c>
      <c r="AK62" s="1032">
        <v>37700.3794682956</v>
      </c>
      <c r="AL62" s="327">
        <v>175100.54031333199</v>
      </c>
      <c r="AM62" s="327">
        <v>4301371.7512104101</v>
      </c>
      <c r="AN62" s="327">
        <v>1466011.8452069</v>
      </c>
      <c r="AO62" s="327">
        <v>384893.17941989203</v>
      </c>
      <c r="AP62" s="327">
        <v>2313075.5431084498</v>
      </c>
      <c r="AQ62" s="327">
        <v>1310435.0172707399</v>
      </c>
      <c r="AR62" s="327">
        <v>1222972.33006692</v>
      </c>
      <c r="AS62" s="327">
        <v>3559487.3926625601</v>
      </c>
      <c r="AT62" s="327">
        <v>16791340.3206149</v>
      </c>
      <c r="AU62" s="327">
        <v>3404424.7781088701</v>
      </c>
      <c r="AV62" s="327">
        <v>65771.055593665005</v>
      </c>
      <c r="AW62" s="327">
        <v>3586839.1877846899</v>
      </c>
      <c r="AX62" s="327">
        <v>7318437.5936068501</v>
      </c>
      <c r="AY62" s="327">
        <v>1564992.5019254901</v>
      </c>
      <c r="AZ62" s="327">
        <v>63734.230291564498</v>
      </c>
      <c r="BA62" s="327">
        <v>572953.94728482701</v>
      </c>
      <c r="BB62" s="327">
        <v>155821.05625906601</v>
      </c>
      <c r="BC62" s="327">
        <v>2272370.42717217</v>
      </c>
      <c r="BD62" s="327">
        <v>1232899.39330345</v>
      </c>
      <c r="BE62" s="327">
        <v>1631912.60489251</v>
      </c>
      <c r="BF62" s="327">
        <v>33314860.1578697</v>
      </c>
      <c r="BG62" s="327">
        <v>329918.45501458098</v>
      </c>
      <c r="BH62" s="327">
        <v>1124669.6421662001</v>
      </c>
      <c r="BI62" s="327">
        <v>17487629.187332898</v>
      </c>
      <c r="BJ62" s="327">
        <v>189473.82782647701</v>
      </c>
      <c r="BK62" s="327">
        <v>1109685.2384866499</v>
      </c>
      <c r="BL62" s="327">
        <v>11284109.03088</v>
      </c>
      <c r="BM62" s="327">
        <v>158063.67000000001</v>
      </c>
      <c r="BN62" s="328">
        <v>118430954.28514205</v>
      </c>
      <c r="BO62" s="326" t="s">
        <v>217</v>
      </c>
    </row>
    <row r="63" spans="2:67" s="325" customFormat="1" ht="13.5" customHeight="1" x14ac:dyDescent="0.25">
      <c r="B63" s="322" t="s">
        <v>218</v>
      </c>
      <c r="C63" s="323">
        <v>0</v>
      </c>
      <c r="D63" s="323">
        <v>0</v>
      </c>
      <c r="E63" s="323">
        <v>0</v>
      </c>
      <c r="F63" s="323">
        <v>0</v>
      </c>
      <c r="G63" s="323">
        <v>0</v>
      </c>
      <c r="H63" s="323">
        <v>0</v>
      </c>
      <c r="I63" s="323">
        <v>0</v>
      </c>
      <c r="J63" s="323">
        <v>0</v>
      </c>
      <c r="K63" s="323">
        <v>1</v>
      </c>
      <c r="L63" s="323">
        <v>22</v>
      </c>
      <c r="M63" s="323">
        <v>12</v>
      </c>
      <c r="N63" s="323">
        <v>21</v>
      </c>
      <c r="O63" s="323">
        <v>1</v>
      </c>
      <c r="P63" s="323">
        <v>76</v>
      </c>
      <c r="Q63" s="323">
        <v>322</v>
      </c>
      <c r="R63" s="323">
        <v>1</v>
      </c>
      <c r="S63" s="323">
        <v>34</v>
      </c>
      <c r="T63" s="323">
        <v>1</v>
      </c>
      <c r="U63" s="323">
        <v>1</v>
      </c>
      <c r="V63" s="323">
        <v>31</v>
      </c>
      <c r="W63" s="323">
        <v>23</v>
      </c>
      <c r="X63" s="323">
        <v>1</v>
      </c>
      <c r="Y63" s="323">
        <v>2</v>
      </c>
      <c r="Z63" s="323">
        <v>4</v>
      </c>
      <c r="AA63" s="323">
        <v>0</v>
      </c>
      <c r="AB63" s="323">
        <v>1</v>
      </c>
      <c r="AC63" s="323">
        <v>1</v>
      </c>
      <c r="AD63" s="323">
        <v>11</v>
      </c>
      <c r="AE63" s="323">
        <v>4</v>
      </c>
      <c r="AF63" s="324">
        <v>570</v>
      </c>
      <c r="AG63" s="322" t="s">
        <v>218</v>
      </c>
      <c r="AH63" s="322"/>
      <c r="AI63" s="322"/>
      <c r="AJ63" s="322" t="s">
        <v>218</v>
      </c>
      <c r="AK63" s="323">
        <v>0</v>
      </c>
      <c r="AL63" s="323">
        <v>0</v>
      </c>
      <c r="AM63" s="323">
        <v>0</v>
      </c>
      <c r="AN63" s="323">
        <v>0</v>
      </c>
      <c r="AO63" s="323">
        <v>0</v>
      </c>
      <c r="AP63" s="323">
        <v>0</v>
      </c>
      <c r="AQ63" s="323">
        <v>0</v>
      </c>
      <c r="AR63" s="323">
        <v>0</v>
      </c>
      <c r="AS63" s="323">
        <v>16371.5885921876</v>
      </c>
      <c r="AT63" s="323">
        <v>979195.33330447797</v>
      </c>
      <c r="AU63" s="323">
        <v>464211.04088760202</v>
      </c>
      <c r="AV63" s="323">
        <v>1079910.47457289</v>
      </c>
      <c r="AW63" s="323">
        <v>2630.8174695458101</v>
      </c>
      <c r="AX63" s="323">
        <v>3210085.7078500902</v>
      </c>
      <c r="AY63" s="323">
        <v>6262776.6412207596</v>
      </c>
      <c r="AZ63" s="323">
        <v>678.38876965979603</v>
      </c>
      <c r="BA63" s="323">
        <v>423750.49531675299</v>
      </c>
      <c r="BB63" s="323">
        <v>32038.7722565121</v>
      </c>
      <c r="BC63" s="323">
        <v>680.375521472125</v>
      </c>
      <c r="BD63" s="323">
        <v>297763.45445806498</v>
      </c>
      <c r="BE63" s="323">
        <v>199948.003299023</v>
      </c>
      <c r="BF63" s="323">
        <v>2886.88743317115</v>
      </c>
      <c r="BG63" s="323">
        <v>11463.875091931</v>
      </c>
      <c r="BH63" s="323">
        <v>11297.5658149008</v>
      </c>
      <c r="BI63" s="323">
        <v>0</v>
      </c>
      <c r="BJ63" s="323">
        <v>417.07167623100003</v>
      </c>
      <c r="BK63" s="323">
        <v>1624.3585438499999</v>
      </c>
      <c r="BL63" s="323">
        <v>30748.56337</v>
      </c>
      <c r="BM63" s="323">
        <v>15627.33</v>
      </c>
      <c r="BN63" s="324">
        <v>13044106.745449124</v>
      </c>
      <c r="BO63" s="322" t="s">
        <v>218</v>
      </c>
    </row>
    <row r="64" spans="2:67" s="329" customFormat="1" ht="13.5" customHeight="1" x14ac:dyDescent="0.25">
      <c r="B64" s="326" t="s">
        <v>219</v>
      </c>
      <c r="C64" s="327">
        <v>0</v>
      </c>
      <c r="D64" s="327">
        <v>0</v>
      </c>
      <c r="E64" s="327">
        <v>0</v>
      </c>
      <c r="F64" s="327">
        <v>0</v>
      </c>
      <c r="G64" s="327">
        <v>0</v>
      </c>
      <c r="H64" s="327">
        <v>0</v>
      </c>
      <c r="I64" s="327">
        <v>0</v>
      </c>
      <c r="J64" s="327">
        <v>2</v>
      </c>
      <c r="K64" s="327">
        <v>13</v>
      </c>
      <c r="L64" s="327">
        <v>12</v>
      </c>
      <c r="M64" s="327">
        <v>4</v>
      </c>
      <c r="N64" s="327">
        <v>1</v>
      </c>
      <c r="O64" s="327">
        <v>0</v>
      </c>
      <c r="P64" s="327">
        <v>50</v>
      </c>
      <c r="Q64" s="327">
        <v>521</v>
      </c>
      <c r="R64" s="327">
        <v>3</v>
      </c>
      <c r="S64" s="327">
        <v>4</v>
      </c>
      <c r="T64" s="327">
        <v>3</v>
      </c>
      <c r="U64" s="327">
        <v>10</v>
      </c>
      <c r="V64" s="327">
        <v>0</v>
      </c>
      <c r="W64" s="327">
        <v>1</v>
      </c>
      <c r="X64" s="327">
        <v>18</v>
      </c>
      <c r="Y64" s="327">
        <v>21</v>
      </c>
      <c r="Z64" s="327">
        <v>2</v>
      </c>
      <c r="AA64" s="327">
        <v>58</v>
      </c>
      <c r="AB64" s="327">
        <v>0</v>
      </c>
      <c r="AC64" s="327">
        <v>0</v>
      </c>
      <c r="AD64" s="327">
        <v>53</v>
      </c>
      <c r="AE64" s="327">
        <v>149</v>
      </c>
      <c r="AF64" s="328">
        <v>925</v>
      </c>
      <c r="AG64" s="326" t="s">
        <v>219</v>
      </c>
      <c r="AH64" s="322"/>
      <c r="AI64" s="322"/>
      <c r="AJ64" s="326" t="s">
        <v>219</v>
      </c>
      <c r="AK64" s="1032">
        <v>0</v>
      </c>
      <c r="AL64" s="327">
        <v>0</v>
      </c>
      <c r="AM64" s="327">
        <v>0</v>
      </c>
      <c r="AN64" s="327">
        <v>0</v>
      </c>
      <c r="AO64" s="327">
        <v>0</v>
      </c>
      <c r="AP64" s="327">
        <v>0</v>
      </c>
      <c r="AQ64" s="327">
        <v>0</v>
      </c>
      <c r="AR64" s="327">
        <v>47167.934362824097</v>
      </c>
      <c r="AS64" s="327">
        <v>179450.54760974299</v>
      </c>
      <c r="AT64" s="327">
        <v>36940.7915914517</v>
      </c>
      <c r="AU64" s="327">
        <v>15366.529793023001</v>
      </c>
      <c r="AV64" s="327">
        <v>1007.79126231189</v>
      </c>
      <c r="AW64" s="327">
        <v>0</v>
      </c>
      <c r="AX64" s="327">
        <v>191700.81136026699</v>
      </c>
      <c r="AY64" s="327">
        <v>2078176.4564807401</v>
      </c>
      <c r="AZ64" s="327">
        <v>8798.7160023404704</v>
      </c>
      <c r="BA64" s="327">
        <v>45345.640210948397</v>
      </c>
      <c r="BB64" s="327">
        <v>3401.4796281194499</v>
      </c>
      <c r="BC64" s="327">
        <v>44780.262947410498</v>
      </c>
      <c r="BD64" s="327">
        <v>0</v>
      </c>
      <c r="BE64" s="327">
        <v>1523.99038520575</v>
      </c>
      <c r="BF64" s="327">
        <v>96559.552901879404</v>
      </c>
      <c r="BG64" s="327">
        <v>94993.220578835404</v>
      </c>
      <c r="BH64" s="327">
        <v>42463.300074178202</v>
      </c>
      <c r="BI64" s="327">
        <v>137703.68571381399</v>
      </c>
      <c r="BJ64" s="327">
        <v>0</v>
      </c>
      <c r="BK64" s="327">
        <v>0</v>
      </c>
      <c r="BL64" s="327">
        <v>156880.08798000001</v>
      </c>
      <c r="BM64" s="327">
        <v>424685.25</v>
      </c>
      <c r="BN64" s="328">
        <v>3606946.0488830926</v>
      </c>
      <c r="BO64" s="326" t="s">
        <v>219</v>
      </c>
    </row>
    <row r="65" spans="2:137" s="325" customFormat="1" ht="13.5" customHeight="1" x14ac:dyDescent="0.25">
      <c r="B65" s="322" t="s">
        <v>220</v>
      </c>
      <c r="C65" s="323">
        <v>25</v>
      </c>
      <c r="D65" s="323">
        <v>26</v>
      </c>
      <c r="E65" s="323">
        <v>0</v>
      </c>
      <c r="F65" s="323">
        <v>0</v>
      </c>
      <c r="G65" s="323">
        <v>0</v>
      </c>
      <c r="H65" s="323">
        <v>0</v>
      </c>
      <c r="I65" s="323">
        <v>0</v>
      </c>
      <c r="J65" s="323">
        <v>0</v>
      </c>
      <c r="K65" s="323">
        <v>0</v>
      </c>
      <c r="L65" s="323">
        <v>0</v>
      </c>
      <c r="M65" s="323">
        <v>0</v>
      </c>
      <c r="N65" s="323">
        <v>0</v>
      </c>
      <c r="O65" s="323">
        <v>0</v>
      </c>
      <c r="P65" s="323">
        <v>0</v>
      </c>
      <c r="Q65" s="323">
        <v>0</v>
      </c>
      <c r="R65" s="323">
        <v>0</v>
      </c>
      <c r="S65" s="323">
        <v>0</v>
      </c>
      <c r="T65" s="323">
        <v>0</v>
      </c>
      <c r="U65" s="323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23">
        <v>0</v>
      </c>
      <c r="AC65" s="323">
        <v>0</v>
      </c>
      <c r="AD65" s="323">
        <v>0</v>
      </c>
      <c r="AE65" s="323">
        <v>0</v>
      </c>
      <c r="AF65" s="324">
        <v>51</v>
      </c>
      <c r="AG65" s="322" t="s">
        <v>220</v>
      </c>
      <c r="AH65" s="322"/>
      <c r="AI65" s="322"/>
      <c r="AJ65" s="322" t="s">
        <v>220</v>
      </c>
      <c r="AK65" s="323">
        <v>25351336.5061334</v>
      </c>
      <c r="AL65" s="323">
        <v>2996344.1753565702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23">
        <v>0</v>
      </c>
      <c r="AW65" s="323">
        <v>0</v>
      </c>
      <c r="AX65" s="323">
        <v>0</v>
      </c>
      <c r="AY65" s="323">
        <v>0</v>
      </c>
      <c r="AZ65" s="323">
        <v>0</v>
      </c>
      <c r="BA65" s="323">
        <v>0</v>
      </c>
      <c r="BB65" s="323">
        <v>0</v>
      </c>
      <c r="BC65" s="323">
        <v>0</v>
      </c>
      <c r="BD65" s="323">
        <v>0</v>
      </c>
      <c r="BE65" s="323">
        <v>0</v>
      </c>
      <c r="BF65" s="323">
        <v>0</v>
      </c>
      <c r="BG65" s="323">
        <v>0</v>
      </c>
      <c r="BH65" s="323">
        <v>0</v>
      </c>
      <c r="BI65" s="323">
        <v>0</v>
      </c>
      <c r="BJ65" s="323">
        <v>0</v>
      </c>
      <c r="BK65" s="323">
        <v>0</v>
      </c>
      <c r="BL65" s="323">
        <v>0</v>
      </c>
      <c r="BM65" s="323">
        <v>0</v>
      </c>
      <c r="BN65" s="324">
        <v>28347680.681489971</v>
      </c>
      <c r="BO65" s="322" t="s">
        <v>220</v>
      </c>
    </row>
    <row r="66" spans="2:137" s="333" customFormat="1" ht="13.5" customHeight="1" x14ac:dyDescent="0.25">
      <c r="B66" s="330" t="s">
        <v>4</v>
      </c>
      <c r="C66" s="286">
        <v>7110</v>
      </c>
      <c r="D66" s="286">
        <v>13629</v>
      </c>
      <c r="E66" s="286">
        <v>14701</v>
      </c>
      <c r="F66" s="286">
        <v>29300</v>
      </c>
      <c r="G66" s="286">
        <v>4926</v>
      </c>
      <c r="H66" s="286">
        <v>14535</v>
      </c>
      <c r="I66" s="286">
        <v>18413</v>
      </c>
      <c r="J66" s="286">
        <v>16117</v>
      </c>
      <c r="K66" s="286">
        <v>19192</v>
      </c>
      <c r="L66" s="286">
        <v>12587</v>
      </c>
      <c r="M66" s="286">
        <v>18930</v>
      </c>
      <c r="N66" s="286">
        <v>12468</v>
      </c>
      <c r="O66" s="286">
        <v>20195</v>
      </c>
      <c r="P66" s="286">
        <v>34642</v>
      </c>
      <c r="Q66" s="286">
        <v>34026</v>
      </c>
      <c r="R66" s="286">
        <v>28752</v>
      </c>
      <c r="S66" s="286">
        <v>36082</v>
      </c>
      <c r="T66" s="286">
        <v>23177</v>
      </c>
      <c r="U66" s="286">
        <v>34051</v>
      </c>
      <c r="V66" s="286">
        <v>19100</v>
      </c>
      <c r="W66" s="286">
        <v>22510</v>
      </c>
      <c r="X66" s="286">
        <v>32398</v>
      </c>
      <c r="Y66" s="286">
        <v>32687</v>
      </c>
      <c r="Z66" s="286">
        <v>18698</v>
      </c>
      <c r="AA66" s="286">
        <v>40165</v>
      </c>
      <c r="AB66" s="286">
        <v>88230</v>
      </c>
      <c r="AC66" s="286">
        <v>35908</v>
      </c>
      <c r="AD66" s="286">
        <v>42686</v>
      </c>
      <c r="AE66" s="286">
        <v>21688</v>
      </c>
      <c r="AF66" s="286">
        <v>746903</v>
      </c>
      <c r="AG66" s="331" t="s">
        <v>4</v>
      </c>
      <c r="AH66" s="768"/>
      <c r="AI66" s="768"/>
      <c r="AJ66" s="330" t="s">
        <v>4</v>
      </c>
      <c r="AK66" s="286">
        <v>131643742.33110917</v>
      </c>
      <c r="AL66" s="286">
        <v>132310049.31609614</v>
      </c>
      <c r="AM66" s="286">
        <v>169328549.628171</v>
      </c>
      <c r="AN66" s="286">
        <v>349362908.73842597</v>
      </c>
      <c r="AO66" s="286">
        <v>64357604.533883281</v>
      </c>
      <c r="AP66" s="286">
        <v>137910944.34692425</v>
      </c>
      <c r="AQ66" s="286">
        <v>221389714.18365186</v>
      </c>
      <c r="AR66" s="286">
        <v>165793471.58434889</v>
      </c>
      <c r="AS66" s="286">
        <v>171788081.3804628</v>
      </c>
      <c r="AT66" s="286">
        <v>115683701.03003511</v>
      </c>
      <c r="AU66" s="286">
        <v>135246798.57480589</v>
      </c>
      <c r="AV66" s="286">
        <v>113593956.78395666</v>
      </c>
      <c r="AW66" s="286">
        <v>200375226.71861443</v>
      </c>
      <c r="AX66" s="286">
        <v>291486010.49153036</v>
      </c>
      <c r="AY66" s="286">
        <v>305007142.18932867</v>
      </c>
      <c r="AZ66" s="286">
        <v>221183174.51108542</v>
      </c>
      <c r="BA66" s="286">
        <v>378829579.42436481</v>
      </c>
      <c r="BB66" s="286">
        <v>203244805.76365378</v>
      </c>
      <c r="BC66" s="286">
        <v>294978868.59867036</v>
      </c>
      <c r="BD66" s="286">
        <v>138658364.95051578</v>
      </c>
      <c r="BE66" s="286">
        <v>134084690.579432</v>
      </c>
      <c r="BF66" s="286">
        <v>187543189.66834086</v>
      </c>
      <c r="BG66" s="286">
        <v>199699201.97386637</v>
      </c>
      <c r="BH66" s="286">
        <v>95094186.074850783</v>
      </c>
      <c r="BI66" s="286">
        <v>240591866.59588349</v>
      </c>
      <c r="BJ66" s="286">
        <v>712824274.88292503</v>
      </c>
      <c r="BK66" s="286">
        <v>288378158.87492967</v>
      </c>
      <c r="BL66" s="286">
        <v>271254556.22355992</v>
      </c>
      <c r="BM66" s="286">
        <v>111842444.67</v>
      </c>
      <c r="BN66" s="286">
        <v>6183485264.6234217</v>
      </c>
      <c r="BO66" s="331" t="s">
        <v>4</v>
      </c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332"/>
      <c r="DJ66" s="332"/>
      <c r="DK66" s="332"/>
      <c r="DL66" s="332"/>
      <c r="DM66" s="332"/>
      <c r="DN66" s="332"/>
      <c r="DO66" s="332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</row>
    <row r="67" spans="2:137" x14ac:dyDescent="0.25">
      <c r="B67" s="846" t="s">
        <v>221</v>
      </c>
      <c r="C67" s="846"/>
      <c r="D67" s="846"/>
      <c r="E67" s="846"/>
      <c r="F67" s="846"/>
      <c r="G67" s="846"/>
      <c r="H67" s="846"/>
      <c r="I67" s="846"/>
      <c r="J67" s="846"/>
      <c r="K67" s="846"/>
      <c r="L67" s="846"/>
      <c r="M67" s="846"/>
      <c r="N67" s="846"/>
      <c r="O67" s="846"/>
      <c r="P67" s="846"/>
      <c r="Q67" s="846"/>
      <c r="R67" s="846"/>
      <c r="S67" s="846"/>
      <c r="T67" s="846"/>
      <c r="U67" s="846"/>
      <c r="V67" s="846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60"/>
      <c r="AI67" s="360"/>
      <c r="AJ67" s="773" t="s">
        <v>221</v>
      </c>
      <c r="AK67" s="358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</row>
    <row r="68" spans="2:137" ht="15.75" x14ac:dyDescent="0.25">
      <c r="B68" s="336"/>
      <c r="AF68" s="1035"/>
      <c r="AJ68" s="365"/>
      <c r="AK68" s="354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54"/>
      <c r="BI68" s="354"/>
      <c r="BJ68" s="354"/>
      <c r="BK68" s="354"/>
      <c r="BL68" s="354"/>
      <c r="BM68" s="354"/>
      <c r="BN68" s="354"/>
    </row>
    <row r="69" spans="2:137" s="339" customFormat="1" ht="12.75" x14ac:dyDescent="0.2">
      <c r="B69" s="323"/>
    </row>
    <row r="70" spans="2:137" x14ac:dyDescent="0.25">
      <c r="C70" s="1024"/>
      <c r="D70" s="1024"/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4"/>
      <c r="AC70" s="1024"/>
      <c r="AD70" s="1024"/>
      <c r="AE70" s="1024"/>
      <c r="AF70" s="1024"/>
      <c r="AJ70" s="363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</row>
    <row r="71" spans="2:137" x14ac:dyDescent="0.25">
      <c r="C71" s="339"/>
    </row>
    <row r="72" spans="2:137" x14ac:dyDescent="0.25">
      <c r="B72" s="247" t="s">
        <v>151</v>
      </c>
      <c r="C72" s="247"/>
      <c r="D72" s="247"/>
      <c r="E72" s="247"/>
      <c r="AI72" s="335"/>
      <c r="AJ72" s="247" t="s">
        <v>151</v>
      </c>
      <c r="AK72" s="851"/>
      <c r="AL72" s="851"/>
      <c r="AM72" s="851"/>
      <c r="AN72" s="851"/>
      <c r="AO72" s="851"/>
      <c r="AP72" s="851"/>
      <c r="AQ72" s="851"/>
      <c r="AR72" s="851"/>
      <c r="AS72" s="851"/>
      <c r="AT72" s="851"/>
      <c r="AU72" s="851"/>
      <c r="AV72" s="851"/>
      <c r="AW72" s="851"/>
      <c r="AX72" s="851"/>
      <c r="AY72" s="851"/>
    </row>
    <row r="73" spans="2:137" s="317" customFormat="1" ht="14.45" customHeight="1" x14ac:dyDescent="0.2">
      <c r="B73" s="847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6"/>
      <c r="AH73" s="771"/>
      <c r="AI73" s="847"/>
      <c r="AJ73" s="343" t="s">
        <v>811</v>
      </c>
      <c r="AK73" s="344"/>
      <c r="AL73" s="344"/>
      <c r="AM73" s="344"/>
      <c r="AN73" s="344"/>
      <c r="AO73" s="344"/>
      <c r="AP73" s="344"/>
      <c r="AQ73" s="344"/>
      <c r="AR73" s="344"/>
      <c r="AS73" s="344"/>
      <c r="AT73" s="344"/>
      <c r="AU73" s="344"/>
      <c r="AV73" s="344"/>
      <c r="AW73" s="344"/>
      <c r="AX73" s="344"/>
      <c r="AY73" s="344"/>
      <c r="AZ73" s="344"/>
      <c r="BA73" s="344"/>
      <c r="BB73" s="344"/>
      <c r="BC73" s="344"/>
      <c r="BD73" s="344"/>
      <c r="BE73" s="344"/>
      <c r="BF73" s="344"/>
      <c r="BG73" s="344"/>
      <c r="BH73" s="344"/>
      <c r="BI73" s="344"/>
      <c r="BJ73" s="344"/>
      <c r="BK73" s="344"/>
      <c r="BL73" s="344"/>
      <c r="BM73" s="344"/>
      <c r="BN73" s="345"/>
      <c r="BO73" s="346"/>
    </row>
    <row r="74" spans="2:137" s="321" customFormat="1" ht="13.5" customHeight="1" x14ac:dyDescent="0.2">
      <c r="B74" s="318" t="s">
        <v>167</v>
      </c>
      <c r="C74" s="271">
        <v>1994</v>
      </c>
      <c r="D74" s="271">
        <v>1995</v>
      </c>
      <c r="E74" s="271">
        <v>1996</v>
      </c>
      <c r="F74" s="271">
        <v>1997</v>
      </c>
      <c r="G74" s="271">
        <v>1998</v>
      </c>
      <c r="H74" s="271">
        <v>1999</v>
      </c>
      <c r="I74" s="271">
        <v>2000</v>
      </c>
      <c r="J74" s="271">
        <v>2001</v>
      </c>
      <c r="K74" s="271">
        <v>2002</v>
      </c>
      <c r="L74" s="271">
        <v>2003</v>
      </c>
      <c r="M74" s="271">
        <v>2004</v>
      </c>
      <c r="N74" s="271">
        <v>2005</v>
      </c>
      <c r="O74" s="271">
        <v>2006</v>
      </c>
      <c r="P74" s="271">
        <v>2007</v>
      </c>
      <c r="Q74" s="271">
        <v>2008</v>
      </c>
      <c r="R74" s="271">
        <v>2009</v>
      </c>
      <c r="S74" s="271">
        <v>2010</v>
      </c>
      <c r="T74" s="271">
        <v>2011</v>
      </c>
      <c r="U74" s="271">
        <v>2012</v>
      </c>
      <c r="V74" s="271">
        <v>2013</v>
      </c>
      <c r="W74" s="271">
        <v>2014</v>
      </c>
      <c r="X74" s="271">
        <v>2015</v>
      </c>
      <c r="Y74" s="271">
        <v>2016</v>
      </c>
      <c r="Z74" s="271">
        <v>2017</v>
      </c>
      <c r="AA74" s="271">
        <v>2018</v>
      </c>
      <c r="AB74" s="271">
        <v>2019</v>
      </c>
      <c r="AC74" s="271">
        <v>2020</v>
      </c>
      <c r="AD74" s="271">
        <v>2021</v>
      </c>
      <c r="AE74" s="271">
        <v>2022</v>
      </c>
      <c r="AF74" s="271" t="s">
        <v>4</v>
      </c>
      <c r="AG74" s="320" t="s">
        <v>167</v>
      </c>
      <c r="AH74" s="772"/>
      <c r="AI74" s="772"/>
      <c r="AJ74" s="318" t="s">
        <v>167</v>
      </c>
      <c r="AK74" s="271">
        <v>1994</v>
      </c>
      <c r="AL74" s="271">
        <v>1995</v>
      </c>
      <c r="AM74" s="271">
        <v>1996</v>
      </c>
      <c r="AN74" s="271">
        <v>1997</v>
      </c>
      <c r="AO74" s="271">
        <v>1998</v>
      </c>
      <c r="AP74" s="271">
        <v>1999</v>
      </c>
      <c r="AQ74" s="271">
        <v>2000</v>
      </c>
      <c r="AR74" s="271">
        <v>2001</v>
      </c>
      <c r="AS74" s="271">
        <v>2002</v>
      </c>
      <c r="AT74" s="271">
        <v>2003</v>
      </c>
      <c r="AU74" s="271">
        <v>2004</v>
      </c>
      <c r="AV74" s="271">
        <v>2005</v>
      </c>
      <c r="AW74" s="271">
        <v>2006</v>
      </c>
      <c r="AX74" s="271">
        <v>2007</v>
      </c>
      <c r="AY74" s="271">
        <v>2008</v>
      </c>
      <c r="AZ74" s="271">
        <v>2009</v>
      </c>
      <c r="BA74" s="271">
        <v>2010</v>
      </c>
      <c r="BB74" s="271">
        <v>2011</v>
      </c>
      <c r="BC74" s="271">
        <v>2012</v>
      </c>
      <c r="BD74" s="271">
        <v>2013</v>
      </c>
      <c r="BE74" s="271">
        <v>2014</v>
      </c>
      <c r="BF74" s="271">
        <v>2015</v>
      </c>
      <c r="BG74" s="271">
        <v>2016</v>
      </c>
      <c r="BH74" s="271">
        <v>2017</v>
      </c>
      <c r="BI74" s="271">
        <v>2018</v>
      </c>
      <c r="BJ74" s="271">
        <v>2019</v>
      </c>
      <c r="BK74" s="271">
        <v>2020</v>
      </c>
      <c r="BL74" s="271">
        <v>2021</v>
      </c>
      <c r="BM74" s="271">
        <v>2022</v>
      </c>
      <c r="BN74" s="271" t="s">
        <v>4</v>
      </c>
      <c r="BO74" s="320" t="s">
        <v>167</v>
      </c>
    </row>
    <row r="75" spans="2:137" s="325" customFormat="1" ht="13.5" customHeight="1" x14ac:dyDescent="0.25">
      <c r="B75" s="322" t="s">
        <v>182</v>
      </c>
      <c r="C75" s="323">
        <v>9</v>
      </c>
      <c r="D75" s="323">
        <v>16</v>
      </c>
      <c r="E75" s="323">
        <v>11</v>
      </c>
      <c r="F75" s="323">
        <v>48</v>
      </c>
      <c r="G75" s="323">
        <v>1</v>
      </c>
      <c r="H75" s="323">
        <v>1</v>
      </c>
      <c r="I75" s="323">
        <v>0</v>
      </c>
      <c r="J75" s="323">
        <v>0</v>
      </c>
      <c r="K75" s="323">
        <v>0</v>
      </c>
      <c r="L75" s="323">
        <v>0</v>
      </c>
      <c r="M75" s="323">
        <v>1</v>
      </c>
      <c r="N75" s="323">
        <v>0</v>
      </c>
      <c r="O75" s="323">
        <v>70</v>
      </c>
      <c r="P75" s="323">
        <v>0</v>
      </c>
      <c r="Q75" s="323">
        <v>0</v>
      </c>
      <c r="R75" s="323">
        <v>0</v>
      </c>
      <c r="S75" s="323">
        <v>0</v>
      </c>
      <c r="T75" s="323">
        <v>4</v>
      </c>
      <c r="U75" s="323">
        <v>0</v>
      </c>
      <c r="V75" s="323">
        <v>0</v>
      </c>
      <c r="W75" s="323">
        <v>0</v>
      </c>
      <c r="X75" s="323">
        <v>0</v>
      </c>
      <c r="Y75" s="323">
        <v>0</v>
      </c>
      <c r="Z75" s="323">
        <v>0</v>
      </c>
      <c r="AA75" s="323">
        <v>1</v>
      </c>
      <c r="AB75" s="323">
        <v>0</v>
      </c>
      <c r="AC75" s="323">
        <v>0</v>
      </c>
      <c r="AD75" s="323">
        <v>0</v>
      </c>
      <c r="AE75" s="323">
        <v>0</v>
      </c>
      <c r="AF75" s="324">
        <v>162</v>
      </c>
      <c r="AG75" s="322" t="s">
        <v>182</v>
      </c>
      <c r="AH75" s="322"/>
      <c r="AI75" s="322"/>
      <c r="AJ75" s="322" t="s">
        <v>182</v>
      </c>
      <c r="AK75" s="323">
        <v>13496.088390594699</v>
      </c>
      <c r="AL75" s="323">
        <v>33440.790561495</v>
      </c>
      <c r="AM75" s="323">
        <v>24510.1521490286</v>
      </c>
      <c r="AN75" s="323">
        <v>55780.082318080997</v>
      </c>
      <c r="AO75" s="323">
        <v>424.29226804818501</v>
      </c>
      <c r="AP75" s="323">
        <v>2013.0100264334301</v>
      </c>
      <c r="AQ75" s="323">
        <v>0</v>
      </c>
      <c r="AR75" s="323">
        <v>0</v>
      </c>
      <c r="AS75" s="323">
        <v>0</v>
      </c>
      <c r="AT75" s="323">
        <v>0</v>
      </c>
      <c r="AU75" s="323">
        <v>3349.8438145780801</v>
      </c>
      <c r="AV75" s="323">
        <v>0</v>
      </c>
      <c r="AW75" s="323">
        <v>180843.33580190799</v>
      </c>
      <c r="AX75" s="323">
        <v>0</v>
      </c>
      <c r="AY75" s="323">
        <v>0</v>
      </c>
      <c r="AZ75" s="323">
        <v>0</v>
      </c>
      <c r="BA75" s="323">
        <v>0</v>
      </c>
      <c r="BB75" s="323">
        <v>10732.078946538</v>
      </c>
      <c r="BC75" s="323">
        <v>0</v>
      </c>
      <c r="BD75" s="323">
        <v>0</v>
      </c>
      <c r="BE75" s="323">
        <v>0</v>
      </c>
      <c r="BF75" s="323">
        <v>0</v>
      </c>
      <c r="BG75" s="323">
        <v>0</v>
      </c>
      <c r="BH75" s="323">
        <v>0</v>
      </c>
      <c r="BI75" s="323">
        <v>928.97171501903995</v>
      </c>
      <c r="BJ75" s="323">
        <v>0</v>
      </c>
      <c r="BK75" s="323">
        <v>0</v>
      </c>
      <c r="BL75" s="323">
        <v>0</v>
      </c>
      <c r="BM75" s="323">
        <v>0</v>
      </c>
      <c r="BN75" s="324">
        <v>325518.64599172398</v>
      </c>
      <c r="BO75" s="322" t="s">
        <v>182</v>
      </c>
    </row>
    <row r="76" spans="2:137" s="329" customFormat="1" ht="13.5" customHeight="1" x14ac:dyDescent="0.25">
      <c r="B76" s="326" t="s">
        <v>170</v>
      </c>
      <c r="C76" s="327">
        <v>2</v>
      </c>
      <c r="D76" s="327">
        <v>4</v>
      </c>
      <c r="E76" s="327">
        <v>4</v>
      </c>
      <c r="F76" s="327">
        <v>0</v>
      </c>
      <c r="G76" s="327">
        <v>8</v>
      </c>
      <c r="H76" s="327">
        <v>133</v>
      </c>
      <c r="I76" s="327">
        <v>3</v>
      </c>
      <c r="J76" s="327">
        <v>2</v>
      </c>
      <c r="K76" s="327">
        <v>0</v>
      </c>
      <c r="L76" s="327">
        <v>12</v>
      </c>
      <c r="M76" s="327">
        <v>1</v>
      </c>
      <c r="N76" s="327">
        <v>1</v>
      </c>
      <c r="O76" s="327">
        <v>7</v>
      </c>
      <c r="P76" s="327">
        <v>15</v>
      </c>
      <c r="Q76" s="327">
        <v>215</v>
      </c>
      <c r="R76" s="327">
        <v>11</v>
      </c>
      <c r="S76" s="327">
        <v>0</v>
      </c>
      <c r="T76" s="327">
        <v>39</v>
      </c>
      <c r="U76" s="327">
        <v>2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1</v>
      </c>
      <c r="AB76" s="327">
        <v>1</v>
      </c>
      <c r="AC76" s="327">
        <v>1</v>
      </c>
      <c r="AD76" s="327">
        <v>0</v>
      </c>
      <c r="AE76" s="327">
        <v>0</v>
      </c>
      <c r="AF76" s="328">
        <v>462</v>
      </c>
      <c r="AG76" s="326" t="s">
        <v>170</v>
      </c>
      <c r="AH76" s="322"/>
      <c r="AI76" s="322"/>
      <c r="AJ76" s="326" t="s">
        <v>170</v>
      </c>
      <c r="AK76" s="1032">
        <v>4120.6315356303203</v>
      </c>
      <c r="AL76" s="327">
        <v>11729.4513050429</v>
      </c>
      <c r="AM76" s="327">
        <v>9387.3623418819097</v>
      </c>
      <c r="AN76" s="327">
        <v>0</v>
      </c>
      <c r="AO76" s="327">
        <v>27610.996876829799</v>
      </c>
      <c r="AP76" s="327">
        <v>318111.06382013101</v>
      </c>
      <c r="AQ76" s="327">
        <v>4231.1924557795001</v>
      </c>
      <c r="AR76" s="327">
        <v>7767.5200080456598</v>
      </c>
      <c r="AS76" s="327">
        <v>0</v>
      </c>
      <c r="AT76" s="327">
        <v>31142.190084768299</v>
      </c>
      <c r="AU76" s="327">
        <v>2539.5115746524798</v>
      </c>
      <c r="AV76" s="327">
        <v>5506.7650275680098</v>
      </c>
      <c r="AW76" s="327">
        <v>6842.0113114782698</v>
      </c>
      <c r="AX76" s="327">
        <v>22215.192120478601</v>
      </c>
      <c r="AY76" s="327">
        <v>409749.51019277598</v>
      </c>
      <c r="AZ76" s="327">
        <v>36613.9835996482</v>
      </c>
      <c r="BA76" s="327">
        <v>0</v>
      </c>
      <c r="BB76" s="327">
        <v>52206.026852209303</v>
      </c>
      <c r="BC76" s="327">
        <v>3106.9184684400698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1014.86885658278</v>
      </c>
      <c r="BJ76" s="327">
        <v>2661.1224923640002</v>
      </c>
      <c r="BK76" s="327">
        <v>1029.5022507000001</v>
      </c>
      <c r="BL76" s="327">
        <v>0</v>
      </c>
      <c r="BM76" s="327">
        <v>0</v>
      </c>
      <c r="BN76" s="328">
        <v>957585.82117500727</v>
      </c>
      <c r="BO76" s="326" t="s">
        <v>170</v>
      </c>
    </row>
    <row r="77" spans="2:137" s="325" customFormat="1" ht="13.5" customHeight="1" x14ac:dyDescent="0.25">
      <c r="B77" s="322" t="s">
        <v>169</v>
      </c>
      <c r="C77" s="323">
        <v>0</v>
      </c>
      <c r="D77" s="323">
        <v>0</v>
      </c>
      <c r="E77" s="323">
        <v>1</v>
      </c>
      <c r="F77" s="323">
        <v>0</v>
      </c>
      <c r="G77" s="323">
        <v>0</v>
      </c>
      <c r="H77" s="323">
        <v>41</v>
      </c>
      <c r="I77" s="323">
        <v>0</v>
      </c>
      <c r="J77" s="323">
        <v>0</v>
      </c>
      <c r="K77" s="323">
        <v>2</v>
      </c>
      <c r="L77" s="323">
        <v>0</v>
      </c>
      <c r="M77" s="323">
        <v>0</v>
      </c>
      <c r="N77" s="323">
        <v>12</v>
      </c>
      <c r="O77" s="323">
        <v>0</v>
      </c>
      <c r="P77" s="323">
        <v>11</v>
      </c>
      <c r="Q77" s="323">
        <v>0</v>
      </c>
      <c r="R77" s="323">
        <v>0</v>
      </c>
      <c r="S77" s="323">
        <v>0</v>
      </c>
      <c r="T77" s="323">
        <v>8</v>
      </c>
      <c r="U77" s="323">
        <v>0</v>
      </c>
      <c r="V77" s="323">
        <v>0</v>
      </c>
      <c r="W77" s="323">
        <v>0</v>
      </c>
      <c r="X77" s="323">
        <v>113</v>
      </c>
      <c r="Y77" s="323">
        <v>0</v>
      </c>
      <c r="Z77" s="323">
        <v>74</v>
      </c>
      <c r="AA77" s="323">
        <v>0</v>
      </c>
      <c r="AB77" s="323">
        <v>0</v>
      </c>
      <c r="AC77" s="323">
        <v>0</v>
      </c>
      <c r="AD77" s="323">
        <v>0</v>
      </c>
      <c r="AE77" s="323">
        <v>0</v>
      </c>
      <c r="AF77" s="324">
        <v>262</v>
      </c>
      <c r="AG77" s="322" t="s">
        <v>169</v>
      </c>
      <c r="AH77" s="322"/>
      <c r="AI77" s="322"/>
      <c r="AJ77" s="322" t="s">
        <v>169</v>
      </c>
      <c r="AK77" s="323">
        <v>0</v>
      </c>
      <c r="AL77" s="323">
        <v>0</v>
      </c>
      <c r="AM77" s="323">
        <v>269.817327418589</v>
      </c>
      <c r="AN77" s="323">
        <v>0</v>
      </c>
      <c r="AO77" s="323">
        <v>0</v>
      </c>
      <c r="AP77" s="323">
        <v>145104.71318427901</v>
      </c>
      <c r="AQ77" s="323">
        <v>0</v>
      </c>
      <c r="AR77" s="323">
        <v>0</v>
      </c>
      <c r="AS77" s="323">
        <v>1286.82627647697</v>
      </c>
      <c r="AT77" s="323">
        <v>0</v>
      </c>
      <c r="AU77" s="323">
        <v>0</v>
      </c>
      <c r="AV77" s="323">
        <v>7981.8971582356298</v>
      </c>
      <c r="AW77" s="323">
        <v>0</v>
      </c>
      <c r="AX77" s="323">
        <v>20048.6802072707</v>
      </c>
      <c r="AY77" s="323">
        <v>0</v>
      </c>
      <c r="AZ77" s="323">
        <v>0</v>
      </c>
      <c r="BA77" s="323">
        <v>0</v>
      </c>
      <c r="BB77" s="323">
        <v>12567.486894649501</v>
      </c>
      <c r="BC77" s="323">
        <v>0</v>
      </c>
      <c r="BD77" s="323">
        <v>0</v>
      </c>
      <c r="BE77" s="323">
        <v>0</v>
      </c>
      <c r="BF77" s="323">
        <v>150069.72228553999</v>
      </c>
      <c r="BG77" s="323">
        <v>0</v>
      </c>
      <c r="BH77" s="323">
        <v>84982.244063757098</v>
      </c>
      <c r="BI77" s="323">
        <v>0</v>
      </c>
      <c r="BJ77" s="323">
        <v>0</v>
      </c>
      <c r="BK77" s="323">
        <v>0</v>
      </c>
      <c r="BL77" s="323">
        <v>0</v>
      </c>
      <c r="BM77" s="323">
        <v>0</v>
      </c>
      <c r="BN77" s="324">
        <v>422311.38739762746</v>
      </c>
      <c r="BO77" s="322" t="s">
        <v>169</v>
      </c>
    </row>
    <row r="78" spans="2:137" s="329" customFormat="1" ht="13.5" customHeight="1" x14ac:dyDescent="0.25">
      <c r="B78" s="326" t="s">
        <v>171</v>
      </c>
      <c r="C78" s="327">
        <v>361</v>
      </c>
      <c r="D78" s="327">
        <v>10</v>
      </c>
      <c r="E78" s="327">
        <v>9</v>
      </c>
      <c r="F78" s="327">
        <v>7</v>
      </c>
      <c r="G78" s="327">
        <v>4</v>
      </c>
      <c r="H78" s="327">
        <v>6</v>
      </c>
      <c r="I78" s="327">
        <v>0</v>
      </c>
      <c r="J78" s="327">
        <v>6</v>
      </c>
      <c r="K78" s="327">
        <v>34</v>
      </c>
      <c r="L78" s="327">
        <v>2</v>
      </c>
      <c r="M78" s="327">
        <v>10</v>
      </c>
      <c r="N78" s="327">
        <v>4</v>
      </c>
      <c r="O78" s="327">
        <v>0</v>
      </c>
      <c r="P78" s="327">
        <v>1</v>
      </c>
      <c r="Q78" s="327">
        <v>22</v>
      </c>
      <c r="R78" s="327">
        <v>0</v>
      </c>
      <c r="S78" s="327">
        <v>6</v>
      </c>
      <c r="T78" s="327">
        <v>83</v>
      </c>
      <c r="U78" s="327">
        <v>0</v>
      </c>
      <c r="V78" s="327">
        <v>0</v>
      </c>
      <c r="W78" s="327">
        <v>0</v>
      </c>
      <c r="X78" s="327">
        <v>0</v>
      </c>
      <c r="Y78" s="327">
        <v>2</v>
      </c>
      <c r="Z78" s="327">
        <v>0</v>
      </c>
      <c r="AA78" s="327">
        <v>0</v>
      </c>
      <c r="AB78" s="327">
        <v>0</v>
      </c>
      <c r="AC78" s="327">
        <v>1</v>
      </c>
      <c r="AD78" s="327">
        <v>0</v>
      </c>
      <c r="AE78" s="327">
        <v>0</v>
      </c>
      <c r="AF78" s="328">
        <v>568</v>
      </c>
      <c r="AG78" s="326" t="s">
        <v>171</v>
      </c>
      <c r="AH78" s="322"/>
      <c r="AI78" s="322"/>
      <c r="AJ78" s="326" t="s">
        <v>171</v>
      </c>
      <c r="AK78" s="1032">
        <v>1071436.9552909799</v>
      </c>
      <c r="AL78" s="327">
        <v>6079.9904237668798</v>
      </c>
      <c r="AM78" s="327">
        <v>14788.1983632557</v>
      </c>
      <c r="AN78" s="327">
        <v>7431.9968479017798</v>
      </c>
      <c r="AO78" s="327">
        <v>25125.613371908701</v>
      </c>
      <c r="AP78" s="327">
        <v>4511.8550223230995</v>
      </c>
      <c r="AQ78" s="327">
        <v>0</v>
      </c>
      <c r="AR78" s="327">
        <v>4049.9218229314401</v>
      </c>
      <c r="AS78" s="327">
        <v>39118.567895665197</v>
      </c>
      <c r="AT78" s="327">
        <v>789.84823909709405</v>
      </c>
      <c r="AU78" s="327">
        <v>9381.1981506038901</v>
      </c>
      <c r="AV78" s="327">
        <v>3944.8801768020198</v>
      </c>
      <c r="AW78" s="327">
        <v>0</v>
      </c>
      <c r="AX78" s="327">
        <v>3115.5720377063499</v>
      </c>
      <c r="AY78" s="327">
        <v>73843.828042805704</v>
      </c>
      <c r="AZ78" s="327">
        <v>0</v>
      </c>
      <c r="BA78" s="327">
        <v>46885.6032053995</v>
      </c>
      <c r="BB78" s="327">
        <v>427863.39837239002</v>
      </c>
      <c r="BC78" s="327">
        <v>0</v>
      </c>
      <c r="BD78" s="327">
        <v>0</v>
      </c>
      <c r="BE78" s="327">
        <v>0</v>
      </c>
      <c r="BF78" s="327">
        <v>0</v>
      </c>
      <c r="BG78" s="327">
        <v>16793.305011881901</v>
      </c>
      <c r="BH78" s="327">
        <v>0</v>
      </c>
      <c r="BI78" s="327">
        <v>0</v>
      </c>
      <c r="BJ78" s="327">
        <v>0</v>
      </c>
      <c r="BK78" s="327">
        <v>10447.060224299999</v>
      </c>
      <c r="BL78" s="327">
        <v>0</v>
      </c>
      <c r="BM78" s="327">
        <v>0</v>
      </c>
      <c r="BN78" s="328">
        <v>1765607.7924997192</v>
      </c>
      <c r="BO78" s="326" t="s">
        <v>171</v>
      </c>
    </row>
    <row r="79" spans="2:137" s="325" customFormat="1" ht="13.5" customHeight="1" x14ac:dyDescent="0.25">
      <c r="B79" s="322" t="s">
        <v>168</v>
      </c>
      <c r="C79" s="323">
        <v>0</v>
      </c>
      <c r="D79" s="323">
        <v>0</v>
      </c>
      <c r="E79" s="323">
        <v>0</v>
      </c>
      <c r="F79" s="323">
        <v>0</v>
      </c>
      <c r="G79" s="323">
        <v>0</v>
      </c>
      <c r="H79" s="323">
        <v>0</v>
      </c>
      <c r="I79" s="323">
        <v>0</v>
      </c>
      <c r="J79" s="323">
        <v>0</v>
      </c>
      <c r="K79" s="323">
        <v>0</v>
      </c>
      <c r="L79" s="323">
        <v>0</v>
      </c>
      <c r="M79" s="323">
        <v>0</v>
      </c>
      <c r="N79" s="323">
        <v>0</v>
      </c>
      <c r="O79" s="323">
        <v>0</v>
      </c>
      <c r="P79" s="323">
        <v>0</v>
      </c>
      <c r="Q79" s="323">
        <v>0</v>
      </c>
      <c r="R79" s="323">
        <v>0</v>
      </c>
      <c r="S79" s="323">
        <v>0</v>
      </c>
      <c r="T79" s="323">
        <v>0</v>
      </c>
      <c r="U79" s="323">
        <v>0</v>
      </c>
      <c r="V79" s="323">
        <v>0</v>
      </c>
      <c r="W79" s="323">
        <v>0</v>
      </c>
      <c r="X79" s="323">
        <v>0</v>
      </c>
      <c r="Y79" s="323">
        <v>0</v>
      </c>
      <c r="Z79" s="323">
        <v>0</v>
      </c>
      <c r="AA79" s="323">
        <v>0</v>
      </c>
      <c r="AB79" s="323">
        <v>0</v>
      </c>
      <c r="AC79" s="323">
        <v>0</v>
      </c>
      <c r="AD79" s="323">
        <v>0</v>
      </c>
      <c r="AE79" s="323">
        <v>0</v>
      </c>
      <c r="AF79" s="324">
        <v>0</v>
      </c>
      <c r="AG79" s="322" t="s">
        <v>168</v>
      </c>
      <c r="AH79" s="322"/>
      <c r="AI79" s="322"/>
      <c r="AJ79" s="322" t="s">
        <v>168</v>
      </c>
      <c r="AK79" s="323">
        <v>0</v>
      </c>
      <c r="AL79" s="323">
        <v>0</v>
      </c>
      <c r="AM79" s="323">
        <v>0</v>
      </c>
      <c r="AN79" s="323">
        <v>0</v>
      </c>
      <c r="AO79" s="323">
        <v>0</v>
      </c>
      <c r="AP79" s="323">
        <v>0</v>
      </c>
      <c r="AQ79" s="323">
        <v>0</v>
      </c>
      <c r="AR79" s="323">
        <v>0</v>
      </c>
      <c r="AS79" s="323">
        <v>0</v>
      </c>
      <c r="AT79" s="323">
        <v>0</v>
      </c>
      <c r="AU79" s="323">
        <v>0</v>
      </c>
      <c r="AV79" s="323">
        <v>0</v>
      </c>
      <c r="AW79" s="323">
        <v>0</v>
      </c>
      <c r="AX79" s="323">
        <v>0</v>
      </c>
      <c r="AY79" s="323">
        <v>0</v>
      </c>
      <c r="AZ79" s="323">
        <v>0</v>
      </c>
      <c r="BA79" s="323">
        <v>0</v>
      </c>
      <c r="BB79" s="323">
        <v>0</v>
      </c>
      <c r="BC79" s="323">
        <v>0</v>
      </c>
      <c r="BD79" s="323">
        <v>0</v>
      </c>
      <c r="BE79" s="323">
        <v>0</v>
      </c>
      <c r="BF79" s="323">
        <v>0</v>
      </c>
      <c r="BG79" s="323">
        <v>0</v>
      </c>
      <c r="BH79" s="323">
        <v>0</v>
      </c>
      <c r="BI79" s="323">
        <v>0</v>
      </c>
      <c r="BJ79" s="323">
        <v>0</v>
      </c>
      <c r="BK79" s="323">
        <v>0</v>
      </c>
      <c r="BL79" s="323">
        <v>0</v>
      </c>
      <c r="BM79" s="323">
        <v>0</v>
      </c>
      <c r="BN79" s="324">
        <v>0</v>
      </c>
      <c r="BO79" s="322" t="s">
        <v>168</v>
      </c>
    </row>
    <row r="80" spans="2:137" s="329" customFormat="1" ht="13.5" customHeight="1" x14ac:dyDescent="0.25">
      <c r="B80" s="326" t="s">
        <v>200</v>
      </c>
      <c r="C80" s="327">
        <v>5</v>
      </c>
      <c r="D80" s="327">
        <v>13</v>
      </c>
      <c r="E80" s="327">
        <v>1</v>
      </c>
      <c r="F80" s="327">
        <v>36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1</v>
      </c>
      <c r="M80" s="327">
        <v>1</v>
      </c>
      <c r="N80" s="327">
        <v>0</v>
      </c>
      <c r="O80" s="327">
        <v>0</v>
      </c>
      <c r="P80" s="327">
        <v>0</v>
      </c>
      <c r="Q80" s="327">
        <v>0</v>
      </c>
      <c r="R80" s="327">
        <v>1</v>
      </c>
      <c r="S80" s="327">
        <v>0</v>
      </c>
      <c r="T80" s="327">
        <v>0</v>
      </c>
      <c r="U80" s="327">
        <v>0</v>
      </c>
      <c r="V80" s="327">
        <v>0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0</v>
      </c>
      <c r="AC80" s="327">
        <v>0</v>
      </c>
      <c r="AD80" s="327">
        <v>0</v>
      </c>
      <c r="AE80" s="327">
        <v>0</v>
      </c>
      <c r="AF80" s="328">
        <v>58</v>
      </c>
      <c r="AG80" s="326" t="s">
        <v>200</v>
      </c>
      <c r="AH80" s="322"/>
      <c r="AI80" s="322"/>
      <c r="AJ80" s="326" t="s">
        <v>200</v>
      </c>
      <c r="AK80" s="1032">
        <v>3836.6433448541102</v>
      </c>
      <c r="AL80" s="327">
        <v>33200.590251554597</v>
      </c>
      <c r="AM80" s="327">
        <v>556.173873376448</v>
      </c>
      <c r="AN80" s="327">
        <v>47924.596122769603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5048.9792824249098</v>
      </c>
      <c r="AU80" s="327">
        <v>477.64325465765501</v>
      </c>
      <c r="AV80" s="327">
        <v>0</v>
      </c>
      <c r="AW80" s="327">
        <v>0</v>
      </c>
      <c r="AX80" s="327">
        <v>0</v>
      </c>
      <c r="AY80" s="327">
        <v>0</v>
      </c>
      <c r="AZ80" s="327">
        <v>703.22946515557896</v>
      </c>
      <c r="BA80" s="327">
        <v>0</v>
      </c>
      <c r="BB80" s="327">
        <v>0</v>
      </c>
      <c r="BC80" s="327">
        <v>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8">
        <v>91747.855594792927</v>
      </c>
      <c r="BO80" s="326" t="s">
        <v>200</v>
      </c>
    </row>
    <row r="81" spans="2:67" s="325" customFormat="1" ht="13.5" customHeight="1" x14ac:dyDescent="0.25">
      <c r="B81" s="322" t="s">
        <v>172</v>
      </c>
      <c r="C81" s="323">
        <v>0</v>
      </c>
      <c r="D81" s="323">
        <v>0</v>
      </c>
      <c r="E81" s="323">
        <v>0</v>
      </c>
      <c r="F81" s="323">
        <v>0</v>
      </c>
      <c r="G81" s="323">
        <v>0</v>
      </c>
      <c r="H81" s="323">
        <v>0</v>
      </c>
      <c r="I81" s="323">
        <v>0</v>
      </c>
      <c r="J81" s="323">
        <v>0</v>
      </c>
      <c r="K81" s="323">
        <v>0</v>
      </c>
      <c r="L81" s="323">
        <v>0</v>
      </c>
      <c r="M81" s="323">
        <v>0</v>
      </c>
      <c r="N81" s="323">
        <v>0</v>
      </c>
      <c r="O81" s="323">
        <v>0</v>
      </c>
      <c r="P81" s="323">
        <v>0</v>
      </c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4">
        <v>0</v>
      </c>
      <c r="AG81" s="322" t="s">
        <v>172</v>
      </c>
      <c r="AH81" s="322"/>
      <c r="AI81" s="322"/>
      <c r="AJ81" s="322" t="s">
        <v>172</v>
      </c>
      <c r="AK81" s="323">
        <v>0</v>
      </c>
      <c r="AL81" s="323">
        <v>0</v>
      </c>
      <c r="AM81" s="323">
        <v>0</v>
      </c>
      <c r="AN81" s="323">
        <v>0</v>
      </c>
      <c r="AO81" s="323">
        <v>0</v>
      </c>
      <c r="AP81" s="323">
        <v>0</v>
      </c>
      <c r="AQ81" s="323">
        <v>0</v>
      </c>
      <c r="AR81" s="323">
        <v>0</v>
      </c>
      <c r="AS81" s="323">
        <v>0</v>
      </c>
      <c r="AT81" s="323">
        <v>0</v>
      </c>
      <c r="AU81" s="323">
        <v>0</v>
      </c>
      <c r="AV81" s="323">
        <v>0</v>
      </c>
      <c r="AW81" s="323">
        <v>0</v>
      </c>
      <c r="AX81" s="323">
        <v>0</v>
      </c>
      <c r="AY81" s="323">
        <v>0</v>
      </c>
      <c r="AZ81" s="323">
        <v>0</v>
      </c>
      <c r="BA81" s="323">
        <v>0</v>
      </c>
      <c r="BB81" s="323">
        <v>0</v>
      </c>
      <c r="BC81" s="323">
        <v>0</v>
      </c>
      <c r="BD81" s="323">
        <v>0</v>
      </c>
      <c r="BE81" s="323">
        <v>0</v>
      </c>
      <c r="BF81" s="323">
        <v>0</v>
      </c>
      <c r="BG81" s="323">
        <v>0</v>
      </c>
      <c r="BH81" s="323">
        <v>0</v>
      </c>
      <c r="BI81" s="323">
        <v>0</v>
      </c>
      <c r="BJ81" s="323">
        <v>0</v>
      </c>
      <c r="BK81" s="323">
        <v>0</v>
      </c>
      <c r="BL81" s="323">
        <v>0</v>
      </c>
      <c r="BM81" s="323">
        <v>0</v>
      </c>
      <c r="BN81" s="324">
        <v>0</v>
      </c>
      <c r="BO81" s="322" t="s">
        <v>172</v>
      </c>
    </row>
    <row r="82" spans="2:67" s="329" customFormat="1" ht="13.5" customHeight="1" x14ac:dyDescent="0.25">
      <c r="B82" s="326" t="s">
        <v>173</v>
      </c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2</v>
      </c>
      <c r="O82" s="327">
        <v>14</v>
      </c>
      <c r="P82" s="327">
        <v>2</v>
      </c>
      <c r="Q82" s="327">
        <v>0</v>
      </c>
      <c r="R82" s="327">
        <v>17</v>
      </c>
      <c r="S82" s="327">
        <v>1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8">
        <v>36</v>
      </c>
      <c r="AG82" s="326" t="s">
        <v>173</v>
      </c>
      <c r="AH82" s="322"/>
      <c r="AI82" s="322"/>
      <c r="AJ82" s="326" t="s">
        <v>173</v>
      </c>
      <c r="AK82" s="1032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1384.8881122590001</v>
      </c>
      <c r="AW82" s="327">
        <v>16950.964482488798</v>
      </c>
      <c r="AX82" s="327">
        <v>969.57636028205798</v>
      </c>
      <c r="AY82" s="327">
        <v>0</v>
      </c>
      <c r="AZ82" s="327">
        <v>21850.199547197299</v>
      </c>
      <c r="BA82" s="327">
        <v>1854.2599519258199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8">
        <v>43009.888454152977</v>
      </c>
      <c r="BO82" s="326" t="s">
        <v>173</v>
      </c>
    </row>
    <row r="83" spans="2:67" s="325" customFormat="1" ht="13.5" customHeight="1" x14ac:dyDescent="0.25">
      <c r="B83" s="322" t="s">
        <v>175</v>
      </c>
      <c r="C83" s="323">
        <v>2</v>
      </c>
      <c r="D83" s="323">
        <v>17</v>
      </c>
      <c r="E83" s="323">
        <v>25</v>
      </c>
      <c r="F83" s="323">
        <v>0</v>
      </c>
      <c r="G83" s="323">
        <v>0</v>
      </c>
      <c r="H83" s="323">
        <v>1</v>
      </c>
      <c r="I83" s="323">
        <v>0</v>
      </c>
      <c r="J83" s="323">
        <v>0</v>
      </c>
      <c r="K83" s="323">
        <v>0</v>
      </c>
      <c r="L83" s="323">
        <v>0</v>
      </c>
      <c r="M83" s="323">
        <v>0</v>
      </c>
      <c r="N83" s="323">
        <v>0</v>
      </c>
      <c r="O83" s="323">
        <v>1</v>
      </c>
      <c r="P83" s="323">
        <v>2</v>
      </c>
      <c r="Q83" s="323">
        <v>0</v>
      </c>
      <c r="R83" s="323">
        <v>0</v>
      </c>
      <c r="S83" s="323">
        <v>1</v>
      </c>
      <c r="T83" s="323">
        <v>0</v>
      </c>
      <c r="U83" s="323">
        <v>0</v>
      </c>
      <c r="V83" s="323">
        <v>0</v>
      </c>
      <c r="W83" s="323">
        <v>0</v>
      </c>
      <c r="X83" s="323">
        <v>0</v>
      </c>
      <c r="Y83" s="323">
        <v>0</v>
      </c>
      <c r="Z83" s="323">
        <v>0</v>
      </c>
      <c r="AA83" s="323">
        <v>0</v>
      </c>
      <c r="AB83" s="323">
        <v>0</v>
      </c>
      <c r="AC83" s="323">
        <v>0</v>
      </c>
      <c r="AD83" s="323">
        <v>0</v>
      </c>
      <c r="AE83" s="323">
        <v>0</v>
      </c>
      <c r="AF83" s="324">
        <v>49</v>
      </c>
      <c r="AG83" s="322" t="s">
        <v>175</v>
      </c>
      <c r="AH83" s="322"/>
      <c r="AI83" s="322"/>
      <c r="AJ83" s="322" t="s">
        <v>175</v>
      </c>
      <c r="AK83" s="323">
        <v>3898.6328716591302</v>
      </c>
      <c r="AL83" s="323">
        <v>210935.30938244</v>
      </c>
      <c r="AM83" s="323">
        <v>26548.642260304601</v>
      </c>
      <c r="AN83" s="323">
        <v>0</v>
      </c>
      <c r="AO83" s="323">
        <v>0</v>
      </c>
      <c r="AP83" s="323">
        <v>1441.4583326053901</v>
      </c>
      <c r="AQ83" s="323">
        <v>0</v>
      </c>
      <c r="AR83" s="323">
        <v>0</v>
      </c>
      <c r="AS83" s="323">
        <v>0</v>
      </c>
      <c r="AT83" s="323">
        <v>0</v>
      </c>
      <c r="AU83" s="323">
        <v>0</v>
      </c>
      <c r="AV83" s="323">
        <v>0</v>
      </c>
      <c r="AW83" s="323">
        <v>2341.6565489043801</v>
      </c>
      <c r="AX83" s="323">
        <v>1947.96940160028</v>
      </c>
      <c r="AY83" s="323">
        <v>0</v>
      </c>
      <c r="AZ83" s="323">
        <v>0</v>
      </c>
      <c r="BA83" s="323">
        <v>225.04865558263401</v>
      </c>
      <c r="BB83" s="323">
        <v>0</v>
      </c>
      <c r="BC83" s="323">
        <v>0</v>
      </c>
      <c r="BD83" s="323">
        <v>0</v>
      </c>
      <c r="BE83" s="323">
        <v>0</v>
      </c>
      <c r="BF83" s="323">
        <v>0</v>
      </c>
      <c r="BG83" s="323">
        <v>0</v>
      </c>
      <c r="BH83" s="323">
        <v>0</v>
      </c>
      <c r="BI83" s="323">
        <v>0</v>
      </c>
      <c r="BJ83" s="323">
        <v>0</v>
      </c>
      <c r="BK83" s="323">
        <v>0</v>
      </c>
      <c r="BL83" s="323">
        <v>0</v>
      </c>
      <c r="BM83" s="323">
        <v>0</v>
      </c>
      <c r="BN83" s="324">
        <v>247338.71745309638</v>
      </c>
      <c r="BO83" s="322" t="s">
        <v>175</v>
      </c>
    </row>
    <row r="84" spans="2:67" s="329" customFormat="1" ht="13.5" customHeight="1" x14ac:dyDescent="0.25">
      <c r="B84" s="326" t="s">
        <v>215</v>
      </c>
      <c r="C84" s="327">
        <v>0</v>
      </c>
      <c r="D84" s="327">
        <v>0</v>
      </c>
      <c r="E84" s="327">
        <v>0</v>
      </c>
      <c r="F84" s="327">
        <v>0</v>
      </c>
      <c r="G84" s="327">
        <v>0</v>
      </c>
      <c r="H84" s="327">
        <v>0</v>
      </c>
      <c r="I84" s="327">
        <v>0</v>
      </c>
      <c r="J84" s="327">
        <v>0</v>
      </c>
      <c r="K84" s="327">
        <v>0</v>
      </c>
      <c r="L84" s="327">
        <v>0</v>
      </c>
      <c r="M84" s="327">
        <v>0</v>
      </c>
      <c r="N84" s="327">
        <v>0</v>
      </c>
      <c r="O84" s="327">
        <v>0</v>
      </c>
      <c r="P84" s="327">
        <v>0</v>
      </c>
      <c r="Q84" s="327">
        <v>0</v>
      </c>
      <c r="R84" s="327">
        <v>0</v>
      </c>
      <c r="S84" s="327">
        <v>0</v>
      </c>
      <c r="T84" s="327">
        <v>0</v>
      </c>
      <c r="U84" s="327">
        <v>0</v>
      </c>
      <c r="V84" s="327">
        <v>0</v>
      </c>
      <c r="W84" s="327">
        <v>0</v>
      </c>
      <c r="X84" s="327">
        <v>0</v>
      </c>
      <c r="Y84" s="327">
        <v>0</v>
      </c>
      <c r="Z84" s="327">
        <v>0</v>
      </c>
      <c r="AA84" s="327">
        <v>0</v>
      </c>
      <c r="AB84" s="327">
        <v>0</v>
      </c>
      <c r="AC84" s="327">
        <v>0</v>
      </c>
      <c r="AD84" s="327">
        <v>0</v>
      </c>
      <c r="AE84" s="327">
        <v>0</v>
      </c>
      <c r="AF84" s="328">
        <v>0</v>
      </c>
      <c r="AG84" s="326" t="s">
        <v>215</v>
      </c>
      <c r="AH84" s="322"/>
      <c r="AI84" s="322"/>
      <c r="AJ84" s="326" t="s">
        <v>215</v>
      </c>
      <c r="AK84" s="1032">
        <v>0</v>
      </c>
      <c r="AL84" s="327">
        <v>0</v>
      </c>
      <c r="AM84" s="327">
        <v>0</v>
      </c>
      <c r="AN84" s="327">
        <v>0</v>
      </c>
      <c r="AO84" s="327">
        <v>0</v>
      </c>
      <c r="AP84" s="327">
        <v>0</v>
      </c>
      <c r="AQ84" s="327">
        <v>0</v>
      </c>
      <c r="AR84" s="327">
        <v>0</v>
      </c>
      <c r="AS84" s="327">
        <v>0</v>
      </c>
      <c r="AT84" s="327">
        <v>0</v>
      </c>
      <c r="AU84" s="327">
        <v>0</v>
      </c>
      <c r="AV84" s="327">
        <v>0</v>
      </c>
      <c r="AW84" s="327">
        <v>0</v>
      </c>
      <c r="AX84" s="327">
        <v>0</v>
      </c>
      <c r="AY84" s="327">
        <v>0</v>
      </c>
      <c r="AZ84" s="327">
        <v>0</v>
      </c>
      <c r="BA84" s="327">
        <v>0</v>
      </c>
      <c r="BB84" s="327">
        <v>0</v>
      </c>
      <c r="BC84" s="327">
        <v>0</v>
      </c>
      <c r="BD84" s="327">
        <v>0</v>
      </c>
      <c r="BE84" s="327">
        <v>0</v>
      </c>
      <c r="BF84" s="327">
        <v>0</v>
      </c>
      <c r="BG84" s="327">
        <v>0</v>
      </c>
      <c r="BH84" s="327">
        <v>0</v>
      </c>
      <c r="BI84" s="327">
        <v>0</v>
      </c>
      <c r="BJ84" s="327">
        <v>0</v>
      </c>
      <c r="BK84" s="327">
        <v>0</v>
      </c>
      <c r="BL84" s="327">
        <v>0</v>
      </c>
      <c r="BM84" s="327">
        <v>0</v>
      </c>
      <c r="BN84" s="328">
        <v>0</v>
      </c>
      <c r="BO84" s="326" t="s">
        <v>215</v>
      </c>
    </row>
    <row r="85" spans="2:67" s="325" customFormat="1" ht="13.5" customHeight="1" x14ac:dyDescent="0.25">
      <c r="B85" s="322" t="s">
        <v>176</v>
      </c>
      <c r="C85" s="323">
        <v>0</v>
      </c>
      <c r="D85" s="323">
        <v>0</v>
      </c>
      <c r="E85" s="323">
        <v>0</v>
      </c>
      <c r="F85" s="323">
        <v>2</v>
      </c>
      <c r="G85" s="323">
        <v>0</v>
      </c>
      <c r="H85" s="323">
        <v>0</v>
      </c>
      <c r="I85" s="323">
        <v>0</v>
      </c>
      <c r="J85" s="323">
        <v>0</v>
      </c>
      <c r="K85" s="323">
        <v>0</v>
      </c>
      <c r="L85" s="323">
        <v>0</v>
      </c>
      <c r="M85" s="323">
        <v>0</v>
      </c>
      <c r="N85" s="323">
        <v>0</v>
      </c>
      <c r="O85" s="323">
        <v>0</v>
      </c>
      <c r="P85" s="323">
        <v>0</v>
      </c>
      <c r="Q85" s="323">
        <v>0</v>
      </c>
      <c r="R85" s="323">
        <v>0</v>
      </c>
      <c r="S85" s="323">
        <v>0</v>
      </c>
      <c r="T85" s="323">
        <v>0</v>
      </c>
      <c r="U85" s="323">
        <v>0</v>
      </c>
      <c r="V85" s="323">
        <v>0</v>
      </c>
      <c r="W85" s="323">
        <v>0</v>
      </c>
      <c r="X85" s="323">
        <v>0</v>
      </c>
      <c r="Y85" s="323">
        <v>0</v>
      </c>
      <c r="Z85" s="323">
        <v>0</v>
      </c>
      <c r="AA85" s="323">
        <v>1</v>
      </c>
      <c r="AB85" s="323">
        <v>0</v>
      </c>
      <c r="AC85" s="323">
        <v>0</v>
      </c>
      <c r="AD85" s="323">
        <v>0</v>
      </c>
      <c r="AE85" s="323">
        <v>0</v>
      </c>
      <c r="AF85" s="324">
        <v>3</v>
      </c>
      <c r="AG85" s="322" t="s">
        <v>176</v>
      </c>
      <c r="AH85" s="322"/>
      <c r="AI85" s="322"/>
      <c r="AJ85" s="322" t="s">
        <v>176</v>
      </c>
      <c r="AK85" s="323">
        <v>0</v>
      </c>
      <c r="AL85" s="323">
        <v>0</v>
      </c>
      <c r="AM85" s="323">
        <v>0</v>
      </c>
      <c r="AN85" s="323">
        <v>854.44354404613102</v>
      </c>
      <c r="AO85" s="323">
        <v>0</v>
      </c>
      <c r="AP85" s="323">
        <v>0</v>
      </c>
      <c r="AQ85" s="323">
        <v>0</v>
      </c>
      <c r="AR85" s="323">
        <v>0</v>
      </c>
      <c r="AS85" s="323">
        <v>0</v>
      </c>
      <c r="AT85" s="323">
        <v>0</v>
      </c>
      <c r="AU85" s="323">
        <v>0</v>
      </c>
      <c r="AV85" s="323">
        <v>0</v>
      </c>
      <c r="AW85" s="323">
        <v>0</v>
      </c>
      <c r="AX85" s="323">
        <v>0</v>
      </c>
      <c r="AY85" s="323">
        <v>0</v>
      </c>
      <c r="AZ85" s="323">
        <v>0</v>
      </c>
      <c r="BA85" s="323">
        <v>0</v>
      </c>
      <c r="BB85" s="323">
        <v>0</v>
      </c>
      <c r="BC85" s="323">
        <v>0</v>
      </c>
      <c r="BD85" s="323">
        <v>0</v>
      </c>
      <c r="BE85" s="323">
        <v>0</v>
      </c>
      <c r="BF85" s="323">
        <v>0</v>
      </c>
      <c r="BG85" s="323">
        <v>0</v>
      </c>
      <c r="BH85" s="323">
        <v>0</v>
      </c>
      <c r="BI85" s="323">
        <v>1078.8175171791399</v>
      </c>
      <c r="BJ85" s="323">
        <v>0</v>
      </c>
      <c r="BK85" s="323">
        <v>0</v>
      </c>
      <c r="BL85" s="323">
        <v>0</v>
      </c>
      <c r="BM85" s="323">
        <v>0</v>
      </c>
      <c r="BN85" s="324">
        <v>1933.2610612252711</v>
      </c>
      <c r="BO85" s="322" t="s">
        <v>176</v>
      </c>
    </row>
    <row r="86" spans="2:67" s="329" customFormat="1" ht="13.5" customHeight="1" x14ac:dyDescent="0.25">
      <c r="B86" s="326" t="s">
        <v>177</v>
      </c>
      <c r="C86" s="327">
        <v>0</v>
      </c>
      <c r="D86" s="327">
        <v>0</v>
      </c>
      <c r="E86" s="327">
        <v>0</v>
      </c>
      <c r="F86" s="327">
        <v>0</v>
      </c>
      <c r="G86" s="327">
        <v>0</v>
      </c>
      <c r="H86" s="327">
        <v>0</v>
      </c>
      <c r="I86" s="327">
        <v>0</v>
      </c>
      <c r="J86" s="327">
        <v>0</v>
      </c>
      <c r="K86" s="327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327">
        <v>0</v>
      </c>
      <c r="R86" s="327">
        <v>1</v>
      </c>
      <c r="S86" s="327">
        <v>0</v>
      </c>
      <c r="T86" s="327">
        <v>0</v>
      </c>
      <c r="U86" s="327">
        <v>0</v>
      </c>
      <c r="V86" s="327">
        <v>0</v>
      </c>
      <c r="W86" s="327">
        <v>0</v>
      </c>
      <c r="X86" s="327">
        <v>0</v>
      </c>
      <c r="Y86" s="327">
        <v>0</v>
      </c>
      <c r="Z86" s="327">
        <v>0</v>
      </c>
      <c r="AA86" s="327">
        <v>0</v>
      </c>
      <c r="AB86" s="327">
        <v>0</v>
      </c>
      <c r="AC86" s="327">
        <v>0</v>
      </c>
      <c r="AD86" s="327">
        <v>0</v>
      </c>
      <c r="AE86" s="327">
        <v>0</v>
      </c>
      <c r="AF86" s="328">
        <v>1</v>
      </c>
      <c r="AG86" s="326" t="s">
        <v>177</v>
      </c>
      <c r="AH86" s="322"/>
      <c r="AI86" s="322"/>
      <c r="AJ86" s="326" t="s">
        <v>177</v>
      </c>
      <c r="AK86" s="1032">
        <v>0</v>
      </c>
      <c r="AL86" s="327">
        <v>0</v>
      </c>
      <c r="AM86" s="327">
        <v>0</v>
      </c>
      <c r="AN86" s="327">
        <v>0</v>
      </c>
      <c r="AO86" s="327">
        <v>0</v>
      </c>
      <c r="AP86" s="327">
        <v>0</v>
      </c>
      <c r="AQ86" s="327">
        <v>0</v>
      </c>
      <c r="AR86" s="327">
        <v>0</v>
      </c>
      <c r="AS86" s="327">
        <v>0</v>
      </c>
      <c r="AT86" s="327">
        <v>0</v>
      </c>
      <c r="AU86" s="327">
        <v>0</v>
      </c>
      <c r="AV86" s="327">
        <v>0</v>
      </c>
      <c r="AW86" s="327">
        <v>0</v>
      </c>
      <c r="AX86" s="327">
        <v>0</v>
      </c>
      <c r="AY86" s="327">
        <v>0</v>
      </c>
      <c r="AZ86" s="327">
        <v>674.89791835794404</v>
      </c>
      <c r="BA86" s="327">
        <v>0</v>
      </c>
      <c r="BB86" s="327">
        <v>0</v>
      </c>
      <c r="BC86" s="327">
        <v>0</v>
      </c>
      <c r="BD86" s="327">
        <v>0</v>
      </c>
      <c r="BE86" s="327">
        <v>0</v>
      </c>
      <c r="BF86" s="327">
        <v>0</v>
      </c>
      <c r="BG86" s="327">
        <v>0</v>
      </c>
      <c r="BH86" s="327">
        <v>0</v>
      </c>
      <c r="BI86" s="327">
        <v>0</v>
      </c>
      <c r="BJ86" s="327">
        <v>0</v>
      </c>
      <c r="BK86" s="327">
        <v>0</v>
      </c>
      <c r="BL86" s="327">
        <v>0</v>
      </c>
      <c r="BM86" s="327">
        <v>0</v>
      </c>
      <c r="BN86" s="328">
        <v>674.89791835794404</v>
      </c>
      <c r="BO86" s="326" t="s">
        <v>177</v>
      </c>
    </row>
    <row r="87" spans="2:67" s="325" customFormat="1" ht="13.5" customHeight="1" x14ac:dyDescent="0.25">
      <c r="B87" s="322" t="s">
        <v>178</v>
      </c>
      <c r="C87" s="323">
        <v>0</v>
      </c>
      <c r="D87" s="323">
        <v>0</v>
      </c>
      <c r="E87" s="323">
        <v>1</v>
      </c>
      <c r="F87" s="323">
        <v>0</v>
      </c>
      <c r="G87" s="323">
        <v>0</v>
      </c>
      <c r="H87" s="323">
        <v>0</v>
      </c>
      <c r="I87" s="323">
        <v>0</v>
      </c>
      <c r="J87" s="323">
        <v>0</v>
      </c>
      <c r="K87" s="323">
        <v>0</v>
      </c>
      <c r="L87" s="323">
        <v>2</v>
      </c>
      <c r="M87" s="323">
        <v>0</v>
      </c>
      <c r="N87" s="323">
        <v>0</v>
      </c>
      <c r="O87" s="323">
        <v>0</v>
      </c>
      <c r="P87" s="323">
        <v>2</v>
      </c>
      <c r="Q87" s="323">
        <v>11</v>
      </c>
      <c r="R87" s="323">
        <v>0</v>
      </c>
      <c r="S87" s="323">
        <v>2</v>
      </c>
      <c r="T87" s="323">
        <v>0</v>
      </c>
      <c r="U87" s="323">
        <v>0</v>
      </c>
      <c r="V87" s="323">
        <v>0</v>
      </c>
      <c r="W87" s="323">
        <v>0</v>
      </c>
      <c r="X87" s="323">
        <v>0</v>
      </c>
      <c r="Y87" s="323">
        <v>0</v>
      </c>
      <c r="Z87" s="323">
        <v>0</v>
      </c>
      <c r="AA87" s="323">
        <v>0</v>
      </c>
      <c r="AB87" s="323">
        <v>1</v>
      </c>
      <c r="AC87" s="323">
        <v>0</v>
      </c>
      <c r="AD87" s="323">
        <v>0</v>
      </c>
      <c r="AE87" s="323">
        <v>0</v>
      </c>
      <c r="AF87" s="324">
        <v>19</v>
      </c>
      <c r="AG87" s="322" t="s">
        <v>178</v>
      </c>
      <c r="AH87" s="322"/>
      <c r="AI87" s="322"/>
      <c r="AJ87" s="322" t="s">
        <v>178</v>
      </c>
      <c r="AK87" s="323">
        <v>0</v>
      </c>
      <c r="AL87" s="323">
        <v>0</v>
      </c>
      <c r="AM87" s="323">
        <v>2264.3465190592201</v>
      </c>
      <c r="AN87" s="323">
        <v>0</v>
      </c>
      <c r="AO87" s="323">
        <v>0</v>
      </c>
      <c r="AP87" s="323">
        <v>0</v>
      </c>
      <c r="AQ87" s="323">
        <v>0</v>
      </c>
      <c r="AR87" s="323">
        <v>0</v>
      </c>
      <c r="AS87" s="323">
        <v>0</v>
      </c>
      <c r="AT87" s="323">
        <v>4686.2937154384299</v>
      </c>
      <c r="AU87" s="323">
        <v>0</v>
      </c>
      <c r="AV87" s="323">
        <v>0</v>
      </c>
      <c r="AW87" s="323">
        <v>0</v>
      </c>
      <c r="AX87" s="323">
        <v>7194.90297753306</v>
      </c>
      <c r="AY87" s="323">
        <v>42341.214790174599</v>
      </c>
      <c r="AZ87" s="323">
        <v>0</v>
      </c>
      <c r="BA87" s="323">
        <v>3156.5508380776801</v>
      </c>
      <c r="BB87" s="323">
        <v>0</v>
      </c>
      <c r="BC87" s="323">
        <v>0</v>
      </c>
      <c r="BD87" s="323">
        <v>0</v>
      </c>
      <c r="BE87" s="323">
        <v>0</v>
      </c>
      <c r="BF87" s="323">
        <v>0</v>
      </c>
      <c r="BG87" s="323">
        <v>0</v>
      </c>
      <c r="BH87" s="323">
        <v>0</v>
      </c>
      <c r="BI87" s="323">
        <v>0</v>
      </c>
      <c r="BJ87" s="323">
        <v>2873.7690111427501</v>
      </c>
      <c r="BK87" s="323">
        <v>0</v>
      </c>
      <c r="BL87" s="323">
        <v>0</v>
      </c>
      <c r="BM87" s="323">
        <v>0</v>
      </c>
      <c r="BN87" s="324">
        <v>62517.07785142574</v>
      </c>
      <c r="BO87" s="322" t="s">
        <v>178</v>
      </c>
    </row>
    <row r="88" spans="2:67" s="329" customFormat="1" ht="13.5" customHeight="1" x14ac:dyDescent="0.25">
      <c r="B88" s="326" t="s">
        <v>206</v>
      </c>
      <c r="C88" s="327">
        <v>0</v>
      </c>
      <c r="D88" s="327">
        <v>0</v>
      </c>
      <c r="E88" s="327">
        <v>0</v>
      </c>
      <c r="F88" s="327">
        <v>3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327">
        <v>0</v>
      </c>
      <c r="R88" s="327">
        <v>0</v>
      </c>
      <c r="S88" s="327">
        <v>0</v>
      </c>
      <c r="T88" s="327">
        <v>0</v>
      </c>
      <c r="U88" s="327">
        <v>0</v>
      </c>
      <c r="V88" s="327">
        <v>0</v>
      </c>
      <c r="W88" s="327">
        <v>0</v>
      </c>
      <c r="X88" s="327">
        <v>0</v>
      </c>
      <c r="Y88" s="327">
        <v>0</v>
      </c>
      <c r="Z88" s="327">
        <v>0</v>
      </c>
      <c r="AA88" s="327">
        <v>0</v>
      </c>
      <c r="AB88" s="327">
        <v>0</v>
      </c>
      <c r="AC88" s="327">
        <v>0</v>
      </c>
      <c r="AD88" s="327">
        <v>0</v>
      </c>
      <c r="AE88" s="327">
        <v>0</v>
      </c>
      <c r="AF88" s="328">
        <v>3</v>
      </c>
      <c r="AG88" s="326" t="s">
        <v>206</v>
      </c>
      <c r="AH88" s="322"/>
      <c r="AI88" s="322"/>
      <c r="AJ88" s="326" t="s">
        <v>206</v>
      </c>
      <c r="AK88" s="1032">
        <v>0</v>
      </c>
      <c r="AL88" s="327">
        <v>0</v>
      </c>
      <c r="AM88" s="327">
        <v>0</v>
      </c>
      <c r="AN88" s="327">
        <v>2412.5195508250499</v>
      </c>
      <c r="AO88" s="327">
        <v>0</v>
      </c>
      <c r="AP88" s="327">
        <v>0</v>
      </c>
      <c r="AQ88" s="327">
        <v>0</v>
      </c>
      <c r="AR88" s="327">
        <v>0</v>
      </c>
      <c r="AS88" s="327">
        <v>0</v>
      </c>
      <c r="AT88" s="327">
        <v>0</v>
      </c>
      <c r="AU88" s="327">
        <v>0</v>
      </c>
      <c r="AV88" s="327">
        <v>0</v>
      </c>
      <c r="AW88" s="327">
        <v>0</v>
      </c>
      <c r="AX88" s="327">
        <v>0</v>
      </c>
      <c r="AY88" s="327">
        <v>0</v>
      </c>
      <c r="AZ88" s="327">
        <v>0</v>
      </c>
      <c r="BA88" s="327">
        <v>0</v>
      </c>
      <c r="BB88" s="327">
        <v>0</v>
      </c>
      <c r="BC88" s="327">
        <v>0</v>
      </c>
      <c r="BD88" s="327">
        <v>0</v>
      </c>
      <c r="BE88" s="327">
        <v>0</v>
      </c>
      <c r="BF88" s="327">
        <v>0</v>
      </c>
      <c r="BG88" s="327">
        <v>0</v>
      </c>
      <c r="BH88" s="327">
        <v>0</v>
      </c>
      <c r="BI88" s="327">
        <v>0</v>
      </c>
      <c r="BJ88" s="327">
        <v>0</v>
      </c>
      <c r="BK88" s="327">
        <v>0</v>
      </c>
      <c r="BL88" s="327">
        <v>0</v>
      </c>
      <c r="BM88" s="327">
        <v>0</v>
      </c>
      <c r="BN88" s="328">
        <v>2412.5195508250499</v>
      </c>
      <c r="BO88" s="326" t="s">
        <v>206</v>
      </c>
    </row>
    <row r="89" spans="2:67" s="325" customFormat="1" ht="13.5" customHeight="1" x14ac:dyDescent="0.25">
      <c r="B89" s="322" t="s">
        <v>179</v>
      </c>
      <c r="C89" s="323">
        <v>0</v>
      </c>
      <c r="D89" s="323">
        <v>1</v>
      </c>
      <c r="E89" s="323">
        <v>0</v>
      </c>
      <c r="F89" s="323">
        <v>0</v>
      </c>
      <c r="G89" s="323">
        <v>0</v>
      </c>
      <c r="H89" s="323">
        <v>0</v>
      </c>
      <c r="I89" s="323">
        <v>0</v>
      </c>
      <c r="J89" s="323">
        <v>0</v>
      </c>
      <c r="K89" s="323">
        <v>0</v>
      </c>
      <c r="L89" s="323">
        <v>0</v>
      </c>
      <c r="M89" s="323">
        <v>0</v>
      </c>
      <c r="N89" s="323">
        <v>0</v>
      </c>
      <c r="O89" s="323">
        <v>0</v>
      </c>
      <c r="P89" s="323">
        <v>0</v>
      </c>
      <c r="Q89" s="323">
        <v>0</v>
      </c>
      <c r="R89" s="323">
        <v>0</v>
      </c>
      <c r="S89" s="323">
        <v>0</v>
      </c>
      <c r="T89" s="323">
        <v>0</v>
      </c>
      <c r="U89" s="323">
        <v>0</v>
      </c>
      <c r="V89" s="323">
        <v>0</v>
      </c>
      <c r="W89" s="323">
        <v>0</v>
      </c>
      <c r="X89" s="323">
        <v>0</v>
      </c>
      <c r="Y89" s="323">
        <v>0</v>
      </c>
      <c r="Z89" s="323">
        <v>0</v>
      </c>
      <c r="AA89" s="323">
        <v>0</v>
      </c>
      <c r="AB89" s="323">
        <v>0</v>
      </c>
      <c r="AC89" s="323">
        <v>0</v>
      </c>
      <c r="AD89" s="323">
        <v>0</v>
      </c>
      <c r="AE89" s="323">
        <v>0</v>
      </c>
      <c r="AF89" s="324">
        <v>1</v>
      </c>
      <c r="AG89" s="322" t="s">
        <v>179</v>
      </c>
      <c r="AH89" s="322"/>
      <c r="AI89" s="322"/>
      <c r="AJ89" s="322" t="s">
        <v>179</v>
      </c>
      <c r="AK89" s="323">
        <v>0</v>
      </c>
      <c r="AL89" s="323">
        <v>459.68123507141399</v>
      </c>
      <c r="AM89" s="323">
        <v>0</v>
      </c>
      <c r="AN89" s="323">
        <v>0</v>
      </c>
      <c r="AO89" s="323">
        <v>0</v>
      </c>
      <c r="AP89" s="323">
        <v>0</v>
      </c>
      <c r="AQ89" s="323">
        <v>0</v>
      </c>
      <c r="AR89" s="323">
        <v>0</v>
      </c>
      <c r="AS89" s="323">
        <v>0</v>
      </c>
      <c r="AT89" s="323">
        <v>0</v>
      </c>
      <c r="AU89" s="323">
        <v>0</v>
      </c>
      <c r="AV89" s="323">
        <v>0</v>
      </c>
      <c r="AW89" s="323">
        <v>0</v>
      </c>
      <c r="AX89" s="323">
        <v>0</v>
      </c>
      <c r="AY89" s="323">
        <v>0</v>
      </c>
      <c r="AZ89" s="323">
        <v>0</v>
      </c>
      <c r="BA89" s="323">
        <v>0</v>
      </c>
      <c r="BB89" s="323">
        <v>0</v>
      </c>
      <c r="BC89" s="323">
        <v>0</v>
      </c>
      <c r="BD89" s="323">
        <v>0</v>
      </c>
      <c r="BE89" s="323">
        <v>0</v>
      </c>
      <c r="BF89" s="323">
        <v>0</v>
      </c>
      <c r="BG89" s="323">
        <v>0</v>
      </c>
      <c r="BH89" s="323">
        <v>0</v>
      </c>
      <c r="BI89" s="323">
        <v>0</v>
      </c>
      <c r="BJ89" s="323">
        <v>0</v>
      </c>
      <c r="BK89" s="323">
        <v>0</v>
      </c>
      <c r="BL89" s="323">
        <v>0</v>
      </c>
      <c r="BM89" s="323">
        <v>0</v>
      </c>
      <c r="BN89" s="324">
        <v>459.68123507141399</v>
      </c>
      <c r="BO89" s="322" t="s">
        <v>179</v>
      </c>
    </row>
    <row r="90" spans="2:67" s="329" customFormat="1" ht="13.5" customHeight="1" x14ac:dyDescent="0.25">
      <c r="B90" s="326" t="s">
        <v>180</v>
      </c>
      <c r="C90" s="327">
        <v>0</v>
      </c>
      <c r="D90" s="327">
        <v>1</v>
      </c>
      <c r="E90" s="327">
        <v>3</v>
      </c>
      <c r="F90" s="327">
        <v>0</v>
      </c>
      <c r="G90" s="327">
        <v>0</v>
      </c>
      <c r="H90" s="327">
        <v>0</v>
      </c>
      <c r="I90" s="327">
        <v>0</v>
      </c>
      <c r="J90" s="327">
        <v>0</v>
      </c>
      <c r="K90" s="327">
        <v>0</v>
      </c>
      <c r="L90" s="327">
        <v>0</v>
      </c>
      <c r="M90" s="327">
        <v>0</v>
      </c>
      <c r="N90" s="327">
        <v>0</v>
      </c>
      <c r="O90" s="327">
        <v>1</v>
      </c>
      <c r="P90" s="327">
        <v>353</v>
      </c>
      <c r="Q90" s="327">
        <v>1</v>
      </c>
      <c r="R90" s="327">
        <v>3</v>
      </c>
      <c r="S90" s="327">
        <v>0</v>
      </c>
      <c r="T90" s="327">
        <v>0</v>
      </c>
      <c r="U90" s="327">
        <v>0</v>
      </c>
      <c r="V90" s="327">
        <v>0</v>
      </c>
      <c r="W90" s="327">
        <v>0</v>
      </c>
      <c r="X90" s="327">
        <v>0</v>
      </c>
      <c r="Y90" s="327">
        <v>0</v>
      </c>
      <c r="Z90" s="327">
        <v>0</v>
      </c>
      <c r="AA90" s="327">
        <v>0</v>
      </c>
      <c r="AB90" s="327">
        <v>0</v>
      </c>
      <c r="AC90" s="327">
        <v>0</v>
      </c>
      <c r="AD90" s="327">
        <v>0</v>
      </c>
      <c r="AE90" s="327">
        <v>0</v>
      </c>
      <c r="AF90" s="328">
        <v>362</v>
      </c>
      <c r="AG90" s="326" t="s">
        <v>180</v>
      </c>
      <c r="AH90" s="322"/>
      <c r="AI90" s="322"/>
      <c r="AJ90" s="326" t="s">
        <v>180</v>
      </c>
      <c r="AK90" s="1032">
        <v>0</v>
      </c>
      <c r="AL90" s="327">
        <v>813.09685968082601</v>
      </c>
      <c r="AM90" s="327">
        <v>1311.35710598436</v>
      </c>
      <c r="AN90" s="327">
        <v>0</v>
      </c>
      <c r="AO90" s="327">
        <v>0</v>
      </c>
      <c r="AP90" s="327">
        <v>0</v>
      </c>
      <c r="AQ90" s="327">
        <v>0</v>
      </c>
      <c r="AR90" s="327">
        <v>0</v>
      </c>
      <c r="AS90" s="327">
        <v>0</v>
      </c>
      <c r="AT90" s="327">
        <v>0</v>
      </c>
      <c r="AU90" s="327">
        <v>0</v>
      </c>
      <c r="AV90" s="327">
        <v>0</v>
      </c>
      <c r="AW90" s="327">
        <v>776.65018538998197</v>
      </c>
      <c r="AX90" s="327">
        <v>1156821.08918426</v>
      </c>
      <c r="AY90" s="327">
        <v>1024.88237278572</v>
      </c>
      <c r="AZ90" s="327">
        <v>3132.7734351604399</v>
      </c>
      <c r="BA90" s="327">
        <v>0</v>
      </c>
      <c r="BB90" s="327">
        <v>0</v>
      </c>
      <c r="BC90" s="327">
        <v>0</v>
      </c>
      <c r="BD90" s="327">
        <v>0</v>
      </c>
      <c r="BE90" s="327">
        <v>0</v>
      </c>
      <c r="BF90" s="327">
        <v>0</v>
      </c>
      <c r="BG90" s="327">
        <v>0</v>
      </c>
      <c r="BH90" s="327">
        <v>0</v>
      </c>
      <c r="BI90" s="327">
        <v>0</v>
      </c>
      <c r="BJ90" s="327">
        <v>0</v>
      </c>
      <c r="BK90" s="327">
        <v>0</v>
      </c>
      <c r="BL90" s="327">
        <v>0</v>
      </c>
      <c r="BM90" s="327">
        <v>0</v>
      </c>
      <c r="BN90" s="328">
        <v>1163879.8491432616</v>
      </c>
      <c r="BO90" s="326" t="s">
        <v>180</v>
      </c>
    </row>
    <row r="91" spans="2:67" s="325" customFormat="1" ht="13.5" customHeight="1" x14ac:dyDescent="0.25">
      <c r="B91" s="322" t="s">
        <v>181</v>
      </c>
      <c r="C91" s="323">
        <v>0</v>
      </c>
      <c r="D91" s="323">
        <v>0</v>
      </c>
      <c r="E91" s="323">
        <v>20</v>
      </c>
      <c r="F91" s="323">
        <v>0</v>
      </c>
      <c r="G91" s="323">
        <v>0</v>
      </c>
      <c r="H91" s="323">
        <v>0</v>
      </c>
      <c r="I91" s="323">
        <v>0</v>
      </c>
      <c r="J91" s="323">
        <v>0</v>
      </c>
      <c r="K91" s="323">
        <v>0</v>
      </c>
      <c r="L91" s="323">
        <v>22</v>
      </c>
      <c r="M91" s="323">
        <v>4</v>
      </c>
      <c r="N91" s="323">
        <v>0</v>
      </c>
      <c r="O91" s="323">
        <v>0</v>
      </c>
      <c r="P91" s="323">
        <v>1</v>
      </c>
      <c r="Q91" s="323">
        <v>0</v>
      </c>
      <c r="R91" s="323">
        <v>1</v>
      </c>
      <c r="S91" s="323">
        <v>0</v>
      </c>
      <c r="T91" s="323">
        <v>1</v>
      </c>
      <c r="U91" s="323">
        <v>0</v>
      </c>
      <c r="V91" s="323">
        <v>0</v>
      </c>
      <c r="W91" s="323">
        <v>0</v>
      </c>
      <c r="X91" s="323">
        <v>0</v>
      </c>
      <c r="Y91" s="323">
        <v>0</v>
      </c>
      <c r="Z91" s="323">
        <v>0</v>
      </c>
      <c r="AA91" s="323">
        <v>0</v>
      </c>
      <c r="AB91" s="323">
        <v>0</v>
      </c>
      <c r="AC91" s="323">
        <v>0</v>
      </c>
      <c r="AD91" s="323">
        <v>0</v>
      </c>
      <c r="AE91" s="323">
        <v>0</v>
      </c>
      <c r="AF91" s="324">
        <v>49</v>
      </c>
      <c r="AG91" s="322" t="s">
        <v>181</v>
      </c>
      <c r="AH91" s="322"/>
      <c r="AI91" s="322"/>
      <c r="AJ91" s="322" t="s">
        <v>181</v>
      </c>
      <c r="AK91" s="323">
        <v>0</v>
      </c>
      <c r="AL91" s="323">
        <v>0</v>
      </c>
      <c r="AM91" s="323">
        <v>28509.590193890501</v>
      </c>
      <c r="AN91" s="323">
        <v>0</v>
      </c>
      <c r="AO91" s="323">
        <v>0</v>
      </c>
      <c r="AP91" s="323">
        <v>0</v>
      </c>
      <c r="AQ91" s="323">
        <v>0</v>
      </c>
      <c r="AR91" s="323">
        <v>0</v>
      </c>
      <c r="AS91" s="323">
        <v>0</v>
      </c>
      <c r="AT91" s="323">
        <v>17020.5492487581</v>
      </c>
      <c r="AU91" s="323">
        <v>19848.792971642699</v>
      </c>
      <c r="AV91" s="323">
        <v>0</v>
      </c>
      <c r="AW91" s="323">
        <v>0</v>
      </c>
      <c r="AX91" s="323">
        <v>31716.924102079502</v>
      </c>
      <c r="AY91" s="323">
        <v>0</v>
      </c>
      <c r="AZ91" s="323">
        <v>3710.3196054373998</v>
      </c>
      <c r="BA91" s="323">
        <v>0</v>
      </c>
      <c r="BB91" s="323">
        <v>4765.1054097247597</v>
      </c>
      <c r="BC91" s="323">
        <v>0</v>
      </c>
      <c r="BD91" s="323">
        <v>0</v>
      </c>
      <c r="BE91" s="323">
        <v>0</v>
      </c>
      <c r="BF91" s="323">
        <v>0</v>
      </c>
      <c r="BG91" s="323">
        <v>0</v>
      </c>
      <c r="BH91" s="323">
        <v>0</v>
      </c>
      <c r="BI91" s="323">
        <v>0</v>
      </c>
      <c r="BJ91" s="323">
        <v>0</v>
      </c>
      <c r="BK91" s="323">
        <v>0</v>
      </c>
      <c r="BL91" s="323">
        <v>0</v>
      </c>
      <c r="BM91" s="323">
        <v>0</v>
      </c>
      <c r="BN91" s="324">
        <v>105571.28153153295</v>
      </c>
      <c r="BO91" s="322" t="s">
        <v>181</v>
      </c>
    </row>
    <row r="92" spans="2:67" s="329" customFormat="1" ht="13.5" customHeight="1" x14ac:dyDescent="0.25">
      <c r="B92" s="326" t="s">
        <v>183</v>
      </c>
      <c r="C92" s="327">
        <v>0</v>
      </c>
      <c r="D92" s="327">
        <v>0</v>
      </c>
      <c r="E92" s="327">
        <v>0</v>
      </c>
      <c r="F92" s="327">
        <v>0</v>
      </c>
      <c r="G92" s="327">
        <v>2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0</v>
      </c>
      <c r="N92" s="327">
        <v>0</v>
      </c>
      <c r="O92" s="327">
        <v>2</v>
      </c>
      <c r="P92" s="327">
        <v>11</v>
      </c>
      <c r="Q92" s="327">
        <v>1</v>
      </c>
      <c r="R92" s="327">
        <v>0</v>
      </c>
      <c r="S92" s="327">
        <v>0</v>
      </c>
      <c r="T92" s="327">
        <v>0</v>
      </c>
      <c r="U92" s="327">
        <v>0</v>
      </c>
      <c r="V92" s="327">
        <v>0</v>
      </c>
      <c r="W92" s="327">
        <v>0</v>
      </c>
      <c r="X92" s="327">
        <v>0</v>
      </c>
      <c r="Y92" s="327">
        <v>0</v>
      </c>
      <c r="Z92" s="327">
        <v>0</v>
      </c>
      <c r="AA92" s="327">
        <v>0</v>
      </c>
      <c r="AB92" s="327">
        <v>0</v>
      </c>
      <c r="AC92" s="327">
        <v>0</v>
      </c>
      <c r="AD92" s="327">
        <v>0</v>
      </c>
      <c r="AE92" s="327">
        <v>0</v>
      </c>
      <c r="AF92" s="328">
        <v>16</v>
      </c>
      <c r="AG92" s="326" t="s">
        <v>183</v>
      </c>
      <c r="AH92" s="322"/>
      <c r="AI92" s="322"/>
      <c r="AJ92" s="326" t="s">
        <v>183</v>
      </c>
      <c r="AK92" s="1032">
        <v>0</v>
      </c>
      <c r="AL92" s="327">
        <v>0</v>
      </c>
      <c r="AM92" s="327">
        <v>0</v>
      </c>
      <c r="AN92" s="327">
        <v>0</v>
      </c>
      <c r="AO92" s="327">
        <v>2220.6023497983601</v>
      </c>
      <c r="AP92" s="327">
        <v>0</v>
      </c>
      <c r="AQ92" s="327">
        <v>0</v>
      </c>
      <c r="AR92" s="327">
        <v>0</v>
      </c>
      <c r="AS92" s="327">
        <v>0</v>
      </c>
      <c r="AT92" s="327">
        <v>0</v>
      </c>
      <c r="AU92" s="327">
        <v>0</v>
      </c>
      <c r="AV92" s="327">
        <v>0</v>
      </c>
      <c r="AW92" s="327">
        <v>2326.9600724103998</v>
      </c>
      <c r="AX92" s="327">
        <v>22947.661813774899</v>
      </c>
      <c r="AY92" s="327">
        <v>4928.3802253264103</v>
      </c>
      <c r="AZ92" s="327">
        <v>0</v>
      </c>
      <c r="BA92" s="327">
        <v>0</v>
      </c>
      <c r="BB92" s="327">
        <v>0</v>
      </c>
      <c r="BC92" s="327">
        <v>0</v>
      </c>
      <c r="BD92" s="327">
        <v>0</v>
      </c>
      <c r="BE92" s="327">
        <v>0</v>
      </c>
      <c r="BF92" s="327">
        <v>0</v>
      </c>
      <c r="BG92" s="327">
        <v>0</v>
      </c>
      <c r="BH92" s="327">
        <v>0</v>
      </c>
      <c r="BI92" s="327">
        <v>0</v>
      </c>
      <c r="BJ92" s="327">
        <v>0</v>
      </c>
      <c r="BK92" s="327">
        <v>0</v>
      </c>
      <c r="BL92" s="327">
        <v>0</v>
      </c>
      <c r="BM92" s="327">
        <v>0</v>
      </c>
      <c r="BN92" s="328">
        <v>32423.604461310071</v>
      </c>
      <c r="BO92" s="326" t="s">
        <v>183</v>
      </c>
    </row>
    <row r="93" spans="2:67" s="325" customFormat="1" ht="13.5" customHeight="1" x14ac:dyDescent="0.25">
      <c r="B93" s="322" t="s">
        <v>187</v>
      </c>
      <c r="C93" s="323">
        <v>1</v>
      </c>
      <c r="D93" s="323">
        <v>0</v>
      </c>
      <c r="E93" s="323">
        <v>0</v>
      </c>
      <c r="F93" s="323">
        <v>1</v>
      </c>
      <c r="G93" s="323">
        <v>2</v>
      </c>
      <c r="H93" s="323">
        <v>0</v>
      </c>
      <c r="I93" s="323">
        <v>0</v>
      </c>
      <c r="J93" s="323">
        <v>0</v>
      </c>
      <c r="K93" s="323">
        <v>0</v>
      </c>
      <c r="L93" s="323">
        <v>0</v>
      </c>
      <c r="M93" s="323">
        <v>0</v>
      </c>
      <c r="N93" s="323">
        <v>0</v>
      </c>
      <c r="O93" s="323">
        <v>0</v>
      </c>
      <c r="P93" s="323">
        <v>1</v>
      </c>
      <c r="Q93" s="323">
        <v>0</v>
      </c>
      <c r="R93" s="323">
        <v>0</v>
      </c>
      <c r="S93" s="323">
        <v>0</v>
      </c>
      <c r="T93" s="323">
        <v>0</v>
      </c>
      <c r="U93" s="323">
        <v>0</v>
      </c>
      <c r="V93" s="323">
        <v>0</v>
      </c>
      <c r="W93" s="323">
        <v>0</v>
      </c>
      <c r="X93" s="323">
        <v>0</v>
      </c>
      <c r="Y93" s="323">
        <v>0</v>
      </c>
      <c r="Z93" s="323">
        <v>0</v>
      </c>
      <c r="AA93" s="323">
        <v>0</v>
      </c>
      <c r="AB93" s="323">
        <v>0</v>
      </c>
      <c r="AC93" s="323">
        <v>0</v>
      </c>
      <c r="AD93" s="323">
        <v>0</v>
      </c>
      <c r="AE93" s="323">
        <v>0</v>
      </c>
      <c r="AF93" s="324">
        <v>5</v>
      </c>
      <c r="AG93" s="322" t="s">
        <v>187</v>
      </c>
      <c r="AH93" s="322"/>
      <c r="AI93" s="322"/>
      <c r="AJ93" s="322" t="s">
        <v>187</v>
      </c>
      <c r="AK93" s="323">
        <v>1158.2782708877301</v>
      </c>
      <c r="AL93" s="323">
        <v>0</v>
      </c>
      <c r="AM93" s="323">
        <v>0</v>
      </c>
      <c r="AN93" s="323">
        <v>1586.9142686504199</v>
      </c>
      <c r="AO93" s="323">
        <v>39962.8554549701</v>
      </c>
      <c r="AP93" s="323">
        <v>0</v>
      </c>
      <c r="AQ93" s="323">
        <v>0</v>
      </c>
      <c r="AR93" s="323">
        <v>0</v>
      </c>
      <c r="AS93" s="323">
        <v>0</v>
      </c>
      <c r="AT93" s="323">
        <v>0</v>
      </c>
      <c r="AU93" s="323">
        <v>0</v>
      </c>
      <c r="AV93" s="323">
        <v>0</v>
      </c>
      <c r="AW93" s="323">
        <v>0</v>
      </c>
      <c r="AX93" s="323">
        <v>2139.9584486209301</v>
      </c>
      <c r="AY93" s="323">
        <v>0</v>
      </c>
      <c r="AZ93" s="323">
        <v>0</v>
      </c>
      <c r="BA93" s="323">
        <v>0</v>
      </c>
      <c r="BB93" s="323">
        <v>0</v>
      </c>
      <c r="BC93" s="323">
        <v>0</v>
      </c>
      <c r="BD93" s="323">
        <v>0</v>
      </c>
      <c r="BE93" s="323">
        <v>0</v>
      </c>
      <c r="BF93" s="323">
        <v>0</v>
      </c>
      <c r="BG93" s="323">
        <v>0</v>
      </c>
      <c r="BH93" s="323">
        <v>0</v>
      </c>
      <c r="BI93" s="323">
        <v>0</v>
      </c>
      <c r="BJ93" s="323">
        <v>0</v>
      </c>
      <c r="BK93" s="323">
        <v>0</v>
      </c>
      <c r="BL93" s="323">
        <v>0</v>
      </c>
      <c r="BM93" s="323">
        <v>0</v>
      </c>
      <c r="BN93" s="324">
        <v>44848.006443129176</v>
      </c>
      <c r="BO93" s="322" t="s">
        <v>187</v>
      </c>
    </row>
    <row r="94" spans="2:67" s="329" customFormat="1" ht="13.5" customHeight="1" x14ac:dyDescent="0.25">
      <c r="B94" s="326" t="s">
        <v>184</v>
      </c>
      <c r="C94" s="327">
        <v>0</v>
      </c>
      <c r="D94" s="327">
        <v>0</v>
      </c>
      <c r="E94" s="327">
        <v>13</v>
      </c>
      <c r="F94" s="327">
        <v>0</v>
      </c>
      <c r="G94" s="327">
        <v>0</v>
      </c>
      <c r="H94" s="327">
        <v>0</v>
      </c>
      <c r="I94" s="327">
        <v>1</v>
      </c>
      <c r="J94" s="327">
        <v>0</v>
      </c>
      <c r="K94" s="327">
        <v>0</v>
      </c>
      <c r="L94" s="327">
        <v>0</v>
      </c>
      <c r="M94" s="327">
        <v>67</v>
      </c>
      <c r="N94" s="327">
        <v>0</v>
      </c>
      <c r="O94" s="327">
        <v>0</v>
      </c>
      <c r="P94" s="327">
        <v>2</v>
      </c>
      <c r="Q94" s="327">
        <v>0</v>
      </c>
      <c r="R94" s="327">
        <v>0</v>
      </c>
      <c r="S94" s="327">
        <v>0</v>
      </c>
      <c r="T94" s="327">
        <v>0</v>
      </c>
      <c r="U94" s="327">
        <v>0</v>
      </c>
      <c r="V94" s="327">
        <v>0</v>
      </c>
      <c r="W94" s="327">
        <v>0</v>
      </c>
      <c r="X94" s="327">
        <v>0</v>
      </c>
      <c r="Y94" s="327">
        <v>2</v>
      </c>
      <c r="Z94" s="327">
        <v>0</v>
      </c>
      <c r="AA94" s="327">
        <v>0</v>
      </c>
      <c r="AB94" s="327">
        <v>0</v>
      </c>
      <c r="AC94" s="327">
        <v>0</v>
      </c>
      <c r="AD94" s="327">
        <v>0</v>
      </c>
      <c r="AE94" s="327">
        <v>0</v>
      </c>
      <c r="AF94" s="328">
        <v>85</v>
      </c>
      <c r="AG94" s="326" t="s">
        <v>184</v>
      </c>
      <c r="AH94" s="322"/>
      <c r="AI94" s="322"/>
      <c r="AJ94" s="326" t="s">
        <v>184</v>
      </c>
      <c r="AK94" s="1032">
        <v>0</v>
      </c>
      <c r="AL94" s="327">
        <v>0</v>
      </c>
      <c r="AM94" s="327">
        <v>31682.013438112801</v>
      </c>
      <c r="AN94" s="327">
        <v>0</v>
      </c>
      <c r="AO94" s="327">
        <v>0</v>
      </c>
      <c r="AP94" s="327">
        <v>0</v>
      </c>
      <c r="AQ94" s="327">
        <v>2206.8908993086202</v>
      </c>
      <c r="AR94" s="327">
        <v>0</v>
      </c>
      <c r="AS94" s="327">
        <v>0</v>
      </c>
      <c r="AT94" s="327">
        <v>0</v>
      </c>
      <c r="AU94" s="327">
        <v>366837.608730732</v>
      </c>
      <c r="AV94" s="327">
        <v>0</v>
      </c>
      <c r="AW94" s="327">
        <v>0</v>
      </c>
      <c r="AX94" s="327">
        <v>2021.99332478662</v>
      </c>
      <c r="AY94" s="327">
        <v>0</v>
      </c>
      <c r="AZ94" s="327">
        <v>0</v>
      </c>
      <c r="BA94" s="327">
        <v>0</v>
      </c>
      <c r="BB94" s="327">
        <v>0</v>
      </c>
      <c r="BC94" s="327">
        <v>0</v>
      </c>
      <c r="BD94" s="327">
        <v>0</v>
      </c>
      <c r="BE94" s="327">
        <v>0</v>
      </c>
      <c r="BF94" s="327">
        <v>0</v>
      </c>
      <c r="BG94" s="327">
        <v>1945.9146246980699</v>
      </c>
      <c r="BH94" s="327">
        <v>0</v>
      </c>
      <c r="BI94" s="327">
        <v>0</v>
      </c>
      <c r="BJ94" s="327">
        <v>0</v>
      </c>
      <c r="BK94" s="327">
        <v>0</v>
      </c>
      <c r="BL94" s="327">
        <v>0</v>
      </c>
      <c r="BM94" s="327">
        <v>0</v>
      </c>
      <c r="BN94" s="328">
        <v>404694.42101763806</v>
      </c>
      <c r="BO94" s="326" t="s">
        <v>184</v>
      </c>
    </row>
    <row r="95" spans="2:67" s="325" customFormat="1" ht="13.5" customHeight="1" x14ac:dyDescent="0.25">
      <c r="B95" s="322" t="s">
        <v>185</v>
      </c>
      <c r="C95" s="323">
        <v>15</v>
      </c>
      <c r="D95" s="323">
        <v>3</v>
      </c>
      <c r="E95" s="323">
        <v>4</v>
      </c>
      <c r="F95" s="323">
        <v>4</v>
      </c>
      <c r="G95" s="323">
        <v>8</v>
      </c>
      <c r="H95" s="323">
        <v>2</v>
      </c>
      <c r="I95" s="323">
        <v>0</v>
      </c>
      <c r="J95" s="323">
        <v>0</v>
      </c>
      <c r="K95" s="323">
        <v>0</v>
      </c>
      <c r="L95" s="323">
        <v>1</v>
      </c>
      <c r="M95" s="323">
        <v>0</v>
      </c>
      <c r="N95" s="323">
        <v>0</v>
      </c>
      <c r="O95" s="323">
        <v>0</v>
      </c>
      <c r="P95" s="323">
        <v>17</v>
      </c>
      <c r="Q95" s="323">
        <v>0</v>
      </c>
      <c r="R95" s="323">
        <v>1</v>
      </c>
      <c r="S95" s="323">
        <v>0</v>
      </c>
      <c r="T95" s="323">
        <v>3</v>
      </c>
      <c r="U95" s="323">
        <v>2</v>
      </c>
      <c r="V95" s="323">
        <v>0</v>
      </c>
      <c r="W95" s="323">
        <v>0</v>
      </c>
      <c r="X95" s="323">
        <v>0</v>
      </c>
      <c r="Y95" s="323">
        <v>1</v>
      </c>
      <c r="Z95" s="323">
        <v>0</v>
      </c>
      <c r="AA95" s="323">
        <v>0</v>
      </c>
      <c r="AB95" s="323">
        <v>1</v>
      </c>
      <c r="AC95" s="323">
        <v>26</v>
      </c>
      <c r="AD95" s="323">
        <v>8602</v>
      </c>
      <c r="AE95" s="323">
        <v>3</v>
      </c>
      <c r="AF95" s="324">
        <v>8693</v>
      </c>
      <c r="AG95" s="322" t="s">
        <v>185</v>
      </c>
      <c r="AH95" s="322"/>
      <c r="AI95" s="322"/>
      <c r="AJ95" s="322" t="s">
        <v>185</v>
      </c>
      <c r="AK95" s="323">
        <v>13396.348459720401</v>
      </c>
      <c r="AL95" s="323">
        <v>2003.05301282953</v>
      </c>
      <c r="AM95" s="323">
        <v>2676.83929848052</v>
      </c>
      <c r="AN95" s="323">
        <v>2316.9201845477401</v>
      </c>
      <c r="AO95" s="323">
        <v>3961.4559719116801</v>
      </c>
      <c r="AP95" s="323">
        <v>368.88563547570999</v>
      </c>
      <c r="AQ95" s="323">
        <v>0</v>
      </c>
      <c r="AR95" s="323">
        <v>0</v>
      </c>
      <c r="AS95" s="323">
        <v>0</v>
      </c>
      <c r="AT95" s="323">
        <v>656.18594172378698</v>
      </c>
      <c r="AU95" s="323">
        <v>0</v>
      </c>
      <c r="AV95" s="323">
        <v>0</v>
      </c>
      <c r="AW95" s="323">
        <v>0</v>
      </c>
      <c r="AX95" s="323">
        <v>7861.9844410919204</v>
      </c>
      <c r="AY95" s="323">
        <v>0</v>
      </c>
      <c r="AZ95" s="323">
        <v>681.00690813618405</v>
      </c>
      <c r="BA95" s="323">
        <v>0</v>
      </c>
      <c r="BB95" s="323">
        <v>3223.8807799176202</v>
      </c>
      <c r="BC95" s="323">
        <v>1208.50504567605</v>
      </c>
      <c r="BD95" s="323">
        <v>0</v>
      </c>
      <c r="BE95" s="323">
        <v>0</v>
      </c>
      <c r="BF95" s="323">
        <v>0</v>
      </c>
      <c r="BG95" s="323">
        <v>895.12881343892002</v>
      </c>
      <c r="BH95" s="323">
        <v>0</v>
      </c>
      <c r="BI95" s="323">
        <v>0</v>
      </c>
      <c r="BJ95" s="323">
        <v>2198.3068928940002</v>
      </c>
      <c r="BK95" s="323">
        <v>68279.738088450002</v>
      </c>
      <c r="BL95" s="323">
        <v>18503067.684080001</v>
      </c>
      <c r="BM95" s="323">
        <v>4603.3999999999996</v>
      </c>
      <c r="BN95" s="324">
        <v>18617399.323554292</v>
      </c>
      <c r="BO95" s="322" t="s">
        <v>185</v>
      </c>
    </row>
    <row r="96" spans="2:67" s="329" customFormat="1" ht="13.5" customHeight="1" x14ac:dyDescent="0.25">
      <c r="B96" s="326" t="s">
        <v>186</v>
      </c>
      <c r="C96" s="327">
        <v>0</v>
      </c>
      <c r="D96" s="327">
        <v>0</v>
      </c>
      <c r="E96" s="327">
        <v>0</v>
      </c>
      <c r="F96" s="327">
        <v>0</v>
      </c>
      <c r="G96" s="327">
        <v>0</v>
      </c>
      <c r="H96" s="327">
        <v>0</v>
      </c>
      <c r="I96" s="327">
        <v>0</v>
      </c>
      <c r="J96" s="327">
        <v>0</v>
      </c>
      <c r="K96" s="327">
        <v>0</v>
      </c>
      <c r="L96" s="327">
        <v>0</v>
      </c>
      <c r="M96" s="327">
        <v>0</v>
      </c>
      <c r="N96" s="327">
        <v>0</v>
      </c>
      <c r="O96" s="327">
        <v>0</v>
      </c>
      <c r="P96" s="327">
        <v>7</v>
      </c>
      <c r="Q96" s="327">
        <v>1</v>
      </c>
      <c r="R96" s="327">
        <v>0</v>
      </c>
      <c r="S96" s="327">
        <v>0</v>
      </c>
      <c r="T96" s="327">
        <v>0</v>
      </c>
      <c r="U96" s="327">
        <v>0</v>
      </c>
      <c r="V96" s="327">
        <v>0</v>
      </c>
      <c r="W96" s="327">
        <v>0</v>
      </c>
      <c r="X96" s="327">
        <v>0</v>
      </c>
      <c r="Y96" s="327">
        <v>0</v>
      </c>
      <c r="Z96" s="327">
        <v>0</v>
      </c>
      <c r="AA96" s="327">
        <v>0</v>
      </c>
      <c r="AB96" s="327">
        <v>0</v>
      </c>
      <c r="AC96" s="327">
        <v>0</v>
      </c>
      <c r="AD96" s="327">
        <v>0</v>
      </c>
      <c r="AE96" s="327">
        <v>0</v>
      </c>
      <c r="AF96" s="328">
        <v>8</v>
      </c>
      <c r="AG96" s="326" t="s">
        <v>186</v>
      </c>
      <c r="AH96" s="322"/>
      <c r="AI96" s="322"/>
      <c r="AJ96" s="326" t="s">
        <v>186</v>
      </c>
      <c r="AK96" s="1032">
        <v>0</v>
      </c>
      <c r="AL96" s="327">
        <v>0</v>
      </c>
      <c r="AM96" s="327">
        <v>0</v>
      </c>
      <c r="AN96" s="327">
        <v>0</v>
      </c>
      <c r="AO96" s="327">
        <v>0</v>
      </c>
      <c r="AP96" s="327">
        <v>0</v>
      </c>
      <c r="AQ96" s="327">
        <v>0</v>
      </c>
      <c r="AR96" s="327">
        <v>0</v>
      </c>
      <c r="AS96" s="327">
        <v>0</v>
      </c>
      <c r="AT96" s="327">
        <v>0</v>
      </c>
      <c r="AU96" s="327">
        <v>0</v>
      </c>
      <c r="AV96" s="327">
        <v>0</v>
      </c>
      <c r="AW96" s="327">
        <v>0</v>
      </c>
      <c r="AX96" s="327">
        <v>36090.8123401599</v>
      </c>
      <c r="AY96" s="327">
        <v>1147.42764530421</v>
      </c>
      <c r="AZ96" s="327">
        <v>0</v>
      </c>
      <c r="BA96" s="327">
        <v>0</v>
      </c>
      <c r="BB96" s="327">
        <v>0</v>
      </c>
      <c r="BC96" s="327">
        <v>0</v>
      </c>
      <c r="BD96" s="327">
        <v>0</v>
      </c>
      <c r="BE96" s="327">
        <v>0</v>
      </c>
      <c r="BF96" s="327">
        <v>0</v>
      </c>
      <c r="BG96" s="327">
        <v>0</v>
      </c>
      <c r="BH96" s="327">
        <v>0</v>
      </c>
      <c r="BI96" s="327">
        <v>0</v>
      </c>
      <c r="BJ96" s="327">
        <v>0</v>
      </c>
      <c r="BK96" s="327">
        <v>0</v>
      </c>
      <c r="BL96" s="327">
        <v>0</v>
      </c>
      <c r="BM96" s="327">
        <v>0</v>
      </c>
      <c r="BN96" s="328">
        <v>37238.239985464112</v>
      </c>
      <c r="BO96" s="326" t="s">
        <v>186</v>
      </c>
    </row>
    <row r="97" spans="2:67" s="325" customFormat="1" ht="13.5" customHeight="1" x14ac:dyDescent="0.25">
      <c r="B97" s="322" t="s">
        <v>188</v>
      </c>
      <c r="C97" s="323">
        <v>6</v>
      </c>
      <c r="D97" s="323">
        <v>0</v>
      </c>
      <c r="E97" s="323">
        <v>0</v>
      </c>
      <c r="F97" s="323">
        <v>0</v>
      </c>
      <c r="G97" s="323">
        <v>0</v>
      </c>
      <c r="H97" s="323">
        <v>0</v>
      </c>
      <c r="I97" s="323">
        <v>0</v>
      </c>
      <c r="J97" s="323">
        <v>0</v>
      </c>
      <c r="K97" s="323">
        <v>0</v>
      </c>
      <c r="L97" s="323">
        <v>4</v>
      </c>
      <c r="M97" s="323">
        <v>5</v>
      </c>
      <c r="N97" s="323">
        <v>1</v>
      </c>
      <c r="O97" s="323">
        <v>0</v>
      </c>
      <c r="P97" s="323">
        <v>36</v>
      </c>
      <c r="Q97" s="323">
        <v>2</v>
      </c>
      <c r="R97" s="323">
        <v>0</v>
      </c>
      <c r="S97" s="323">
        <v>0</v>
      </c>
      <c r="T97" s="323">
        <v>0</v>
      </c>
      <c r="U97" s="323">
        <v>0</v>
      </c>
      <c r="V97" s="323">
        <v>0</v>
      </c>
      <c r="W97" s="323">
        <v>0</v>
      </c>
      <c r="X97" s="323">
        <v>0</v>
      </c>
      <c r="Y97" s="323">
        <v>0</v>
      </c>
      <c r="Z97" s="323">
        <v>0</v>
      </c>
      <c r="AA97" s="323">
        <v>0</v>
      </c>
      <c r="AB97" s="323">
        <v>0</v>
      </c>
      <c r="AC97" s="323">
        <v>0</v>
      </c>
      <c r="AD97" s="323">
        <v>0</v>
      </c>
      <c r="AE97" s="323">
        <v>0</v>
      </c>
      <c r="AF97" s="324">
        <v>54</v>
      </c>
      <c r="AG97" s="322" t="s">
        <v>188</v>
      </c>
      <c r="AH97" s="322"/>
      <c r="AI97" s="322"/>
      <c r="AJ97" s="322" t="s">
        <v>188</v>
      </c>
      <c r="AK97" s="323">
        <v>16610.061813821401</v>
      </c>
      <c r="AL97" s="323">
        <v>0</v>
      </c>
      <c r="AM97" s="323">
        <v>0</v>
      </c>
      <c r="AN97" s="323">
        <v>0</v>
      </c>
      <c r="AO97" s="323">
        <v>0</v>
      </c>
      <c r="AP97" s="323">
        <v>0</v>
      </c>
      <c r="AQ97" s="323">
        <v>0</v>
      </c>
      <c r="AR97" s="323">
        <v>0</v>
      </c>
      <c r="AS97" s="323">
        <v>0</v>
      </c>
      <c r="AT97" s="323">
        <v>14705.636108483601</v>
      </c>
      <c r="AU97" s="323">
        <v>6131.8496504631603</v>
      </c>
      <c r="AV97" s="323">
        <v>1231.7418018578501</v>
      </c>
      <c r="AW97" s="323">
        <v>0</v>
      </c>
      <c r="AX97" s="323">
        <v>82993.008698650607</v>
      </c>
      <c r="AY97" s="323">
        <v>6711.1130594434499</v>
      </c>
      <c r="AZ97" s="323">
        <v>0</v>
      </c>
      <c r="BA97" s="323">
        <v>0</v>
      </c>
      <c r="BB97" s="323">
        <v>0</v>
      </c>
      <c r="BC97" s="323">
        <v>0</v>
      </c>
      <c r="BD97" s="323">
        <v>0</v>
      </c>
      <c r="BE97" s="323">
        <v>0</v>
      </c>
      <c r="BF97" s="323">
        <v>0</v>
      </c>
      <c r="BG97" s="323">
        <v>0</v>
      </c>
      <c r="BH97" s="323">
        <v>0</v>
      </c>
      <c r="BI97" s="323">
        <v>0</v>
      </c>
      <c r="BJ97" s="323">
        <v>0</v>
      </c>
      <c r="BK97" s="323">
        <v>0</v>
      </c>
      <c r="BL97" s="323">
        <v>0</v>
      </c>
      <c r="BM97" s="323">
        <v>0</v>
      </c>
      <c r="BN97" s="324">
        <v>128383.41113272007</v>
      </c>
      <c r="BO97" s="322" t="s">
        <v>188</v>
      </c>
    </row>
    <row r="98" spans="2:67" s="329" customFormat="1" ht="13.5" customHeight="1" x14ac:dyDescent="0.25">
      <c r="B98" s="326" t="s">
        <v>189</v>
      </c>
      <c r="C98" s="327">
        <v>0</v>
      </c>
      <c r="D98" s="327">
        <v>0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327">
        <v>0</v>
      </c>
      <c r="K98" s="327">
        <v>1</v>
      </c>
      <c r="L98" s="327">
        <v>0</v>
      </c>
      <c r="M98" s="327">
        <v>0</v>
      </c>
      <c r="N98" s="327">
        <v>0</v>
      </c>
      <c r="O98" s="327">
        <v>0</v>
      </c>
      <c r="P98" s="327">
        <v>0</v>
      </c>
      <c r="Q98" s="327">
        <v>1</v>
      </c>
      <c r="R98" s="327">
        <v>0</v>
      </c>
      <c r="S98" s="327">
        <v>0</v>
      </c>
      <c r="T98" s="327">
        <v>0</v>
      </c>
      <c r="U98" s="327">
        <v>0</v>
      </c>
      <c r="V98" s="327">
        <v>0</v>
      </c>
      <c r="W98" s="327">
        <v>0</v>
      </c>
      <c r="X98" s="327">
        <v>0</v>
      </c>
      <c r="Y98" s="327">
        <v>0</v>
      </c>
      <c r="Z98" s="327">
        <v>0</v>
      </c>
      <c r="AA98" s="327">
        <v>0</v>
      </c>
      <c r="AB98" s="327">
        <v>0</v>
      </c>
      <c r="AC98" s="327">
        <v>0</v>
      </c>
      <c r="AD98" s="327">
        <v>0</v>
      </c>
      <c r="AE98" s="327">
        <v>0</v>
      </c>
      <c r="AF98" s="328">
        <v>2</v>
      </c>
      <c r="AG98" s="326" t="s">
        <v>189</v>
      </c>
      <c r="AH98" s="322"/>
      <c r="AI98" s="322"/>
      <c r="AJ98" s="326" t="s">
        <v>189</v>
      </c>
      <c r="AK98" s="1032">
        <v>0</v>
      </c>
      <c r="AL98" s="327">
        <v>0</v>
      </c>
      <c r="AM98" s="327">
        <v>0</v>
      </c>
      <c r="AN98" s="327">
        <v>0</v>
      </c>
      <c r="AO98" s="327">
        <v>0</v>
      </c>
      <c r="AP98" s="327">
        <v>0</v>
      </c>
      <c r="AQ98" s="327">
        <v>0</v>
      </c>
      <c r="AR98" s="327">
        <v>0</v>
      </c>
      <c r="AS98" s="327">
        <v>433.77258954926401</v>
      </c>
      <c r="AT98" s="327">
        <v>0</v>
      </c>
      <c r="AU98" s="327">
        <v>0</v>
      </c>
      <c r="AV98" s="327">
        <v>0</v>
      </c>
      <c r="AW98" s="327">
        <v>0</v>
      </c>
      <c r="AX98" s="327">
        <v>0</v>
      </c>
      <c r="AY98" s="327">
        <v>1094.3909896990399</v>
      </c>
      <c r="AZ98" s="327">
        <v>0</v>
      </c>
      <c r="BA98" s="327">
        <v>0</v>
      </c>
      <c r="BB98" s="327">
        <v>0</v>
      </c>
      <c r="BC98" s="327">
        <v>0</v>
      </c>
      <c r="BD98" s="327">
        <v>0</v>
      </c>
      <c r="BE98" s="327">
        <v>0</v>
      </c>
      <c r="BF98" s="327">
        <v>0</v>
      </c>
      <c r="BG98" s="327">
        <v>0</v>
      </c>
      <c r="BH98" s="327">
        <v>0</v>
      </c>
      <c r="BI98" s="327">
        <v>0</v>
      </c>
      <c r="BJ98" s="327">
        <v>0</v>
      </c>
      <c r="BK98" s="327">
        <v>0</v>
      </c>
      <c r="BL98" s="327">
        <v>0</v>
      </c>
      <c r="BM98" s="327">
        <v>0</v>
      </c>
      <c r="BN98" s="328">
        <v>1528.1635792483039</v>
      </c>
      <c r="BO98" s="326" t="s">
        <v>189</v>
      </c>
    </row>
    <row r="99" spans="2:67" s="325" customFormat="1" ht="13.5" customHeight="1" x14ac:dyDescent="0.25">
      <c r="B99" s="322" t="s">
        <v>174</v>
      </c>
      <c r="C99" s="323">
        <v>2</v>
      </c>
      <c r="D99" s="323">
        <v>0</v>
      </c>
      <c r="E99" s="323">
        <v>1</v>
      </c>
      <c r="F99" s="323">
        <v>0</v>
      </c>
      <c r="G99" s="323">
        <v>0</v>
      </c>
      <c r="H99" s="323">
        <v>0</v>
      </c>
      <c r="I99" s="323">
        <v>0</v>
      </c>
      <c r="J99" s="323">
        <v>0</v>
      </c>
      <c r="K99" s="323">
        <v>0</v>
      </c>
      <c r="L99" s="323">
        <v>23</v>
      </c>
      <c r="M99" s="323">
        <v>0</v>
      </c>
      <c r="N99" s="323">
        <v>0</v>
      </c>
      <c r="O99" s="323">
        <v>0</v>
      </c>
      <c r="P99" s="323">
        <v>0</v>
      </c>
      <c r="Q99" s="323">
        <v>0</v>
      </c>
      <c r="R99" s="323">
        <v>0</v>
      </c>
      <c r="S99" s="323">
        <v>16</v>
      </c>
      <c r="T99" s="323">
        <v>0</v>
      </c>
      <c r="U99" s="323">
        <v>0</v>
      </c>
      <c r="V99" s="323">
        <v>0</v>
      </c>
      <c r="W99" s="323">
        <v>0</v>
      </c>
      <c r="X99" s="323">
        <v>0</v>
      </c>
      <c r="Y99" s="323">
        <v>0</v>
      </c>
      <c r="Z99" s="323">
        <v>0</v>
      </c>
      <c r="AA99" s="323">
        <v>0</v>
      </c>
      <c r="AB99" s="323">
        <v>0</v>
      </c>
      <c r="AC99" s="323">
        <v>0</v>
      </c>
      <c r="AD99" s="323">
        <v>0</v>
      </c>
      <c r="AE99" s="323">
        <v>0</v>
      </c>
      <c r="AF99" s="324">
        <v>42</v>
      </c>
      <c r="AG99" s="322" t="s">
        <v>174</v>
      </c>
      <c r="AH99" s="322"/>
      <c r="AI99" s="322"/>
      <c r="AJ99" s="322" t="s">
        <v>174</v>
      </c>
      <c r="AK99" s="323">
        <v>6373.0529823203196</v>
      </c>
      <c r="AL99" s="323">
        <v>0</v>
      </c>
      <c r="AM99" s="323">
        <v>2061.4402972620401</v>
      </c>
      <c r="AN99" s="323">
        <v>0</v>
      </c>
      <c r="AO99" s="323">
        <v>0</v>
      </c>
      <c r="AP99" s="323">
        <v>0</v>
      </c>
      <c r="AQ99" s="323">
        <v>0</v>
      </c>
      <c r="AR99" s="323">
        <v>0</v>
      </c>
      <c r="AS99" s="323">
        <v>0</v>
      </c>
      <c r="AT99" s="323">
        <v>473531.615444205</v>
      </c>
      <c r="AU99" s="323">
        <v>0</v>
      </c>
      <c r="AV99" s="323">
        <v>0</v>
      </c>
      <c r="AW99" s="323">
        <v>0</v>
      </c>
      <c r="AX99" s="323">
        <v>0</v>
      </c>
      <c r="AY99" s="323">
        <v>0</v>
      </c>
      <c r="AZ99" s="323">
        <v>0</v>
      </c>
      <c r="BA99" s="323">
        <v>44738.9777031509</v>
      </c>
      <c r="BB99" s="323">
        <v>0</v>
      </c>
      <c r="BC99" s="323">
        <v>0</v>
      </c>
      <c r="BD99" s="323">
        <v>0</v>
      </c>
      <c r="BE99" s="323">
        <v>0</v>
      </c>
      <c r="BF99" s="323">
        <v>0</v>
      </c>
      <c r="BG99" s="323">
        <v>0</v>
      </c>
      <c r="BH99" s="323">
        <v>0</v>
      </c>
      <c r="BI99" s="323">
        <v>0</v>
      </c>
      <c r="BJ99" s="323">
        <v>0</v>
      </c>
      <c r="BK99" s="323">
        <v>0</v>
      </c>
      <c r="BL99" s="323">
        <v>0</v>
      </c>
      <c r="BM99" s="323">
        <v>0</v>
      </c>
      <c r="BN99" s="324">
        <v>526705.0864269383</v>
      </c>
      <c r="BO99" s="322" t="s">
        <v>174</v>
      </c>
    </row>
    <row r="100" spans="2:67" s="329" customFormat="1" ht="13.5" customHeight="1" x14ac:dyDescent="0.25">
      <c r="B100" s="326" t="s">
        <v>190</v>
      </c>
      <c r="C100" s="327">
        <v>1</v>
      </c>
      <c r="D100" s="327">
        <v>0</v>
      </c>
      <c r="E100" s="327">
        <v>3</v>
      </c>
      <c r="F100" s="327">
        <v>0</v>
      </c>
      <c r="G100" s="327">
        <v>0</v>
      </c>
      <c r="H100" s="327">
        <v>1</v>
      </c>
      <c r="I100" s="327">
        <v>0</v>
      </c>
      <c r="J100" s="327">
        <v>0</v>
      </c>
      <c r="K100" s="327">
        <v>1</v>
      </c>
      <c r="L100" s="327">
        <v>4</v>
      </c>
      <c r="M100" s="327">
        <v>1</v>
      </c>
      <c r="N100" s="327">
        <v>4</v>
      </c>
      <c r="O100" s="327">
        <v>0</v>
      </c>
      <c r="P100" s="327">
        <v>7</v>
      </c>
      <c r="Q100" s="327">
        <v>0</v>
      </c>
      <c r="R100" s="327">
        <v>0</v>
      </c>
      <c r="S100" s="327">
        <v>4</v>
      </c>
      <c r="T100" s="327">
        <v>0</v>
      </c>
      <c r="U100" s="327">
        <v>47</v>
      </c>
      <c r="V100" s="327">
        <v>2</v>
      </c>
      <c r="W100" s="327">
        <v>16</v>
      </c>
      <c r="X100" s="327">
        <v>0</v>
      </c>
      <c r="Y100" s="327">
        <v>0</v>
      </c>
      <c r="Z100" s="327">
        <v>0</v>
      </c>
      <c r="AA100" s="327">
        <v>0</v>
      </c>
      <c r="AB100" s="327">
        <v>0</v>
      </c>
      <c r="AC100" s="327">
        <v>0</v>
      </c>
      <c r="AD100" s="327">
        <v>0</v>
      </c>
      <c r="AE100" s="327">
        <v>0</v>
      </c>
      <c r="AF100" s="328">
        <v>91</v>
      </c>
      <c r="AG100" s="326" t="s">
        <v>190</v>
      </c>
      <c r="AH100" s="322"/>
      <c r="AI100" s="322"/>
      <c r="AJ100" s="326" t="s">
        <v>190</v>
      </c>
      <c r="AK100" s="1032">
        <v>483.622688076548</v>
      </c>
      <c r="AL100" s="327">
        <v>0</v>
      </c>
      <c r="AM100" s="327">
        <v>5698.3982919445398</v>
      </c>
      <c r="AN100" s="327">
        <v>0</v>
      </c>
      <c r="AO100" s="327">
        <v>0</v>
      </c>
      <c r="AP100" s="327">
        <v>699.78931296698102</v>
      </c>
      <c r="AQ100" s="327">
        <v>0</v>
      </c>
      <c r="AR100" s="327">
        <v>0</v>
      </c>
      <c r="AS100" s="327">
        <v>182.60191549837899</v>
      </c>
      <c r="AT100" s="327">
        <v>3535.5217407003902</v>
      </c>
      <c r="AU100" s="327">
        <v>740.73869669426097</v>
      </c>
      <c r="AV100" s="327">
        <v>3214.5784080787798</v>
      </c>
      <c r="AW100" s="327">
        <v>0</v>
      </c>
      <c r="AX100" s="327">
        <v>6512.8900380258601</v>
      </c>
      <c r="AY100" s="327">
        <v>0</v>
      </c>
      <c r="AZ100" s="327">
        <v>0</v>
      </c>
      <c r="BA100" s="327">
        <v>3280.3417202148798</v>
      </c>
      <c r="BB100" s="327">
        <v>0</v>
      </c>
      <c r="BC100" s="327">
        <v>36339.863262056097</v>
      </c>
      <c r="BD100" s="327">
        <v>1989.47501709844</v>
      </c>
      <c r="BE100" s="327">
        <v>27855.920459944198</v>
      </c>
      <c r="BF100" s="327">
        <v>0</v>
      </c>
      <c r="BG100" s="327">
        <v>0</v>
      </c>
      <c r="BH100" s="327">
        <v>0</v>
      </c>
      <c r="BI100" s="327">
        <v>0</v>
      </c>
      <c r="BJ100" s="327">
        <v>0</v>
      </c>
      <c r="BK100" s="327">
        <v>0</v>
      </c>
      <c r="BL100" s="327">
        <v>0</v>
      </c>
      <c r="BM100" s="327">
        <v>0</v>
      </c>
      <c r="BN100" s="328">
        <v>90533.741551299347</v>
      </c>
      <c r="BO100" s="326" t="s">
        <v>190</v>
      </c>
    </row>
    <row r="101" spans="2:67" s="325" customFormat="1" ht="13.5" customHeight="1" x14ac:dyDescent="0.25">
      <c r="B101" s="322" t="s">
        <v>193</v>
      </c>
      <c r="C101" s="323">
        <v>0</v>
      </c>
      <c r="D101" s="323">
        <v>0</v>
      </c>
      <c r="E101" s="323">
        <v>0</v>
      </c>
      <c r="F101" s="323">
        <v>0</v>
      </c>
      <c r="G101" s="323">
        <v>0</v>
      </c>
      <c r="H101" s="323">
        <v>0</v>
      </c>
      <c r="I101" s="323">
        <v>0</v>
      </c>
      <c r="J101" s="323">
        <v>0</v>
      </c>
      <c r="K101" s="323">
        <v>0</v>
      </c>
      <c r="L101" s="323">
        <v>0</v>
      </c>
      <c r="M101" s="323">
        <v>0</v>
      </c>
      <c r="N101" s="323">
        <v>0</v>
      </c>
      <c r="O101" s="323">
        <v>0</v>
      </c>
      <c r="P101" s="323">
        <v>0</v>
      </c>
      <c r="Q101" s="323">
        <v>0</v>
      </c>
      <c r="R101" s="323">
        <v>0</v>
      </c>
      <c r="S101" s="323">
        <v>0</v>
      </c>
      <c r="T101" s="323">
        <v>0</v>
      </c>
      <c r="U101" s="323">
        <v>0</v>
      </c>
      <c r="V101" s="323">
        <v>0</v>
      </c>
      <c r="W101" s="323">
        <v>0</v>
      </c>
      <c r="X101" s="323">
        <v>0</v>
      </c>
      <c r="Y101" s="323">
        <v>0</v>
      </c>
      <c r="Z101" s="323">
        <v>0</v>
      </c>
      <c r="AA101" s="323">
        <v>0</v>
      </c>
      <c r="AB101" s="323">
        <v>0</v>
      </c>
      <c r="AC101" s="323">
        <v>0</v>
      </c>
      <c r="AD101" s="323">
        <v>0</v>
      </c>
      <c r="AE101" s="323">
        <v>0</v>
      </c>
      <c r="AF101" s="324">
        <v>0</v>
      </c>
      <c r="AG101" s="322" t="s">
        <v>193</v>
      </c>
      <c r="AH101" s="322"/>
      <c r="AI101" s="322"/>
      <c r="AJ101" s="322" t="s">
        <v>193</v>
      </c>
      <c r="AK101" s="323">
        <v>0</v>
      </c>
      <c r="AL101" s="323">
        <v>0</v>
      </c>
      <c r="AM101" s="323">
        <v>0</v>
      </c>
      <c r="AN101" s="323">
        <v>0</v>
      </c>
      <c r="AO101" s="323">
        <v>0</v>
      </c>
      <c r="AP101" s="323">
        <v>0</v>
      </c>
      <c r="AQ101" s="323">
        <v>0</v>
      </c>
      <c r="AR101" s="323">
        <v>0</v>
      </c>
      <c r="AS101" s="323">
        <v>0</v>
      </c>
      <c r="AT101" s="323">
        <v>0</v>
      </c>
      <c r="AU101" s="323">
        <v>0</v>
      </c>
      <c r="AV101" s="323">
        <v>0</v>
      </c>
      <c r="AW101" s="323">
        <v>0</v>
      </c>
      <c r="AX101" s="323">
        <v>0</v>
      </c>
      <c r="AY101" s="323">
        <v>0</v>
      </c>
      <c r="AZ101" s="323">
        <v>0</v>
      </c>
      <c r="BA101" s="323">
        <v>0</v>
      </c>
      <c r="BB101" s="323">
        <v>0</v>
      </c>
      <c r="BC101" s="323">
        <v>0</v>
      </c>
      <c r="BD101" s="323">
        <v>0</v>
      </c>
      <c r="BE101" s="323">
        <v>0</v>
      </c>
      <c r="BF101" s="323">
        <v>0</v>
      </c>
      <c r="BG101" s="323">
        <v>0</v>
      </c>
      <c r="BH101" s="323">
        <v>0</v>
      </c>
      <c r="BI101" s="323">
        <v>0</v>
      </c>
      <c r="BJ101" s="323">
        <v>0</v>
      </c>
      <c r="BK101" s="323">
        <v>0</v>
      </c>
      <c r="BL101" s="323">
        <v>0</v>
      </c>
      <c r="BM101" s="323">
        <v>0</v>
      </c>
      <c r="BN101" s="324">
        <v>0</v>
      </c>
      <c r="BO101" s="322" t="s">
        <v>193</v>
      </c>
    </row>
    <row r="102" spans="2:67" s="329" customFormat="1" ht="13.5" customHeight="1" x14ac:dyDescent="0.25">
      <c r="B102" s="326" t="s">
        <v>202</v>
      </c>
      <c r="C102" s="327">
        <v>0</v>
      </c>
      <c r="D102" s="327">
        <v>0</v>
      </c>
      <c r="E102" s="327">
        <v>0</v>
      </c>
      <c r="F102" s="327">
        <v>0</v>
      </c>
      <c r="G102" s="327">
        <v>0</v>
      </c>
      <c r="H102" s="327">
        <v>0</v>
      </c>
      <c r="I102" s="327">
        <v>0</v>
      </c>
      <c r="J102" s="327">
        <v>0</v>
      </c>
      <c r="K102" s="327">
        <v>0</v>
      </c>
      <c r="L102" s="327">
        <v>11</v>
      </c>
      <c r="M102" s="327">
        <v>0</v>
      </c>
      <c r="N102" s="327">
        <v>0</v>
      </c>
      <c r="O102" s="327">
        <v>0</v>
      </c>
      <c r="P102" s="327">
        <v>0</v>
      </c>
      <c r="Q102" s="327">
        <v>0</v>
      </c>
      <c r="R102" s="327">
        <v>0</v>
      </c>
      <c r="S102" s="327">
        <v>0</v>
      </c>
      <c r="T102" s="327">
        <v>12</v>
      </c>
      <c r="U102" s="327">
        <v>0</v>
      </c>
      <c r="V102" s="327">
        <v>0</v>
      </c>
      <c r="W102" s="327">
        <v>0</v>
      </c>
      <c r="X102" s="327">
        <v>0</v>
      </c>
      <c r="Y102" s="327">
        <v>0</v>
      </c>
      <c r="Z102" s="327">
        <v>0</v>
      </c>
      <c r="AA102" s="327">
        <v>0</v>
      </c>
      <c r="AB102" s="327">
        <v>0</v>
      </c>
      <c r="AC102" s="327">
        <v>0</v>
      </c>
      <c r="AD102" s="327">
        <v>0</v>
      </c>
      <c r="AE102" s="327">
        <v>0</v>
      </c>
      <c r="AF102" s="328">
        <v>23</v>
      </c>
      <c r="AG102" s="326" t="s">
        <v>202</v>
      </c>
      <c r="AH102" s="322"/>
      <c r="AI102" s="322"/>
      <c r="AJ102" s="326" t="s">
        <v>202</v>
      </c>
      <c r="AK102" s="1032">
        <v>0</v>
      </c>
      <c r="AL102" s="327">
        <v>0</v>
      </c>
      <c r="AM102" s="327">
        <v>0</v>
      </c>
      <c r="AN102" s="327">
        <v>0</v>
      </c>
      <c r="AO102" s="327">
        <v>0</v>
      </c>
      <c r="AP102" s="327">
        <v>0</v>
      </c>
      <c r="AQ102" s="327">
        <v>0</v>
      </c>
      <c r="AR102" s="327">
        <v>0</v>
      </c>
      <c r="AS102" s="327">
        <v>0</v>
      </c>
      <c r="AT102" s="327">
        <v>58263.5997382395</v>
      </c>
      <c r="AU102" s="327">
        <v>0</v>
      </c>
      <c r="AV102" s="327">
        <v>0</v>
      </c>
      <c r="AW102" s="327">
        <v>0</v>
      </c>
      <c r="AX102" s="327">
        <v>0</v>
      </c>
      <c r="AY102" s="327">
        <v>0</v>
      </c>
      <c r="AZ102" s="327">
        <v>0</v>
      </c>
      <c r="BA102" s="327">
        <v>0</v>
      </c>
      <c r="BB102" s="327">
        <v>15784.976034723</v>
      </c>
      <c r="BC102" s="327">
        <v>0</v>
      </c>
      <c r="BD102" s="327">
        <v>0</v>
      </c>
      <c r="BE102" s="327">
        <v>0</v>
      </c>
      <c r="BF102" s="327">
        <v>0</v>
      </c>
      <c r="BG102" s="327">
        <v>0</v>
      </c>
      <c r="BH102" s="327">
        <v>0</v>
      </c>
      <c r="BI102" s="327">
        <v>0</v>
      </c>
      <c r="BJ102" s="327">
        <v>0</v>
      </c>
      <c r="BK102" s="327">
        <v>0</v>
      </c>
      <c r="BL102" s="327">
        <v>0</v>
      </c>
      <c r="BM102" s="327">
        <v>0</v>
      </c>
      <c r="BN102" s="328">
        <v>74048.575772962504</v>
      </c>
      <c r="BO102" s="326" t="s">
        <v>202</v>
      </c>
    </row>
    <row r="103" spans="2:67" s="325" customFormat="1" ht="13.5" customHeight="1" x14ac:dyDescent="0.25">
      <c r="B103" s="322" t="s">
        <v>191</v>
      </c>
      <c r="C103" s="323">
        <v>0</v>
      </c>
      <c r="D103" s="323">
        <v>6</v>
      </c>
      <c r="E103" s="323">
        <v>0</v>
      </c>
      <c r="F103" s="323">
        <v>97</v>
      </c>
      <c r="G103" s="323">
        <v>4</v>
      </c>
      <c r="H103" s="323">
        <v>0</v>
      </c>
      <c r="I103" s="323">
        <v>0</v>
      </c>
      <c r="J103" s="323">
        <v>0</v>
      </c>
      <c r="K103" s="323">
        <v>1</v>
      </c>
      <c r="L103" s="323">
        <v>5</v>
      </c>
      <c r="M103" s="323">
        <v>0</v>
      </c>
      <c r="N103" s="323">
        <v>0</v>
      </c>
      <c r="O103" s="323">
        <v>11</v>
      </c>
      <c r="P103" s="323">
        <v>0</v>
      </c>
      <c r="Q103" s="323">
        <v>0</v>
      </c>
      <c r="R103" s="323">
        <v>0</v>
      </c>
      <c r="S103" s="323">
        <v>0</v>
      </c>
      <c r="T103" s="323">
        <v>0</v>
      </c>
      <c r="U103" s="323">
        <v>0</v>
      </c>
      <c r="V103" s="323">
        <v>0</v>
      </c>
      <c r="W103" s="323">
        <v>0</v>
      </c>
      <c r="X103" s="323">
        <v>0</v>
      </c>
      <c r="Y103" s="323">
        <v>0</v>
      </c>
      <c r="Z103" s="323">
        <v>0</v>
      </c>
      <c r="AA103" s="323">
        <v>0</v>
      </c>
      <c r="AB103" s="323">
        <v>0</v>
      </c>
      <c r="AC103" s="323">
        <v>0</v>
      </c>
      <c r="AD103" s="323">
        <v>0</v>
      </c>
      <c r="AE103" s="323">
        <v>0</v>
      </c>
      <c r="AF103" s="324">
        <v>124</v>
      </c>
      <c r="AG103" s="322" t="s">
        <v>191</v>
      </c>
      <c r="AH103" s="322"/>
      <c r="AI103" s="322"/>
      <c r="AJ103" s="322" t="s">
        <v>191</v>
      </c>
      <c r="AK103" s="323">
        <v>0</v>
      </c>
      <c r="AL103" s="323">
        <v>65261.243687706803</v>
      </c>
      <c r="AM103" s="323">
        <v>0</v>
      </c>
      <c r="AN103" s="323">
        <v>170802.12360050599</v>
      </c>
      <c r="AO103" s="323">
        <v>4766.0434295109299</v>
      </c>
      <c r="AP103" s="323">
        <v>0</v>
      </c>
      <c r="AQ103" s="323">
        <v>0</v>
      </c>
      <c r="AR103" s="323">
        <v>0</v>
      </c>
      <c r="AS103" s="323">
        <v>11223.539164354899</v>
      </c>
      <c r="AT103" s="323">
        <v>5583.6580825289902</v>
      </c>
      <c r="AU103" s="323">
        <v>0</v>
      </c>
      <c r="AV103" s="323">
        <v>0</v>
      </c>
      <c r="AW103" s="323">
        <v>19714.548654440401</v>
      </c>
      <c r="AX103" s="323">
        <v>0</v>
      </c>
      <c r="AY103" s="323">
        <v>0</v>
      </c>
      <c r="AZ103" s="323">
        <v>0</v>
      </c>
      <c r="BA103" s="323">
        <v>0</v>
      </c>
      <c r="BB103" s="323">
        <v>0</v>
      </c>
      <c r="BC103" s="323">
        <v>0</v>
      </c>
      <c r="BD103" s="323">
        <v>0</v>
      </c>
      <c r="BE103" s="323">
        <v>0</v>
      </c>
      <c r="BF103" s="323">
        <v>0</v>
      </c>
      <c r="BG103" s="323">
        <v>0</v>
      </c>
      <c r="BH103" s="323">
        <v>0</v>
      </c>
      <c r="BI103" s="323">
        <v>0</v>
      </c>
      <c r="BJ103" s="323">
        <v>0</v>
      </c>
      <c r="BK103" s="323">
        <v>0</v>
      </c>
      <c r="BL103" s="323">
        <v>0</v>
      </c>
      <c r="BM103" s="323">
        <v>0</v>
      </c>
      <c r="BN103" s="324">
        <v>277351.15661904804</v>
      </c>
      <c r="BO103" s="322" t="s">
        <v>191</v>
      </c>
    </row>
    <row r="104" spans="2:67" s="329" customFormat="1" ht="13.5" customHeight="1" x14ac:dyDescent="0.25">
      <c r="B104" s="326" t="s">
        <v>192</v>
      </c>
      <c r="C104" s="327">
        <v>0</v>
      </c>
      <c r="D104" s="327">
        <v>1</v>
      </c>
      <c r="E104" s="327">
        <v>1</v>
      </c>
      <c r="F104" s="327">
        <v>0</v>
      </c>
      <c r="G104" s="327">
        <v>0</v>
      </c>
      <c r="H104" s="327">
        <v>1</v>
      </c>
      <c r="I104" s="327">
        <v>0</v>
      </c>
      <c r="J104" s="327">
        <v>0</v>
      </c>
      <c r="K104" s="327">
        <v>0</v>
      </c>
      <c r="L104" s="327">
        <v>0</v>
      </c>
      <c r="M104" s="327">
        <v>0</v>
      </c>
      <c r="N104" s="327">
        <v>0</v>
      </c>
      <c r="O104" s="327">
        <v>1</v>
      </c>
      <c r="P104" s="327">
        <v>0</v>
      </c>
      <c r="Q104" s="327">
        <v>0</v>
      </c>
      <c r="R104" s="327">
        <v>0</v>
      </c>
      <c r="S104" s="327">
        <v>0</v>
      </c>
      <c r="T104" s="327">
        <v>0</v>
      </c>
      <c r="U104" s="327">
        <v>0</v>
      </c>
      <c r="V104" s="327">
        <v>0</v>
      </c>
      <c r="W104" s="327">
        <v>0</v>
      </c>
      <c r="X104" s="327">
        <v>0</v>
      </c>
      <c r="Y104" s="327">
        <v>0</v>
      </c>
      <c r="Z104" s="327">
        <v>0</v>
      </c>
      <c r="AA104" s="327">
        <v>0</v>
      </c>
      <c r="AB104" s="327">
        <v>0</v>
      </c>
      <c r="AC104" s="327">
        <v>0</v>
      </c>
      <c r="AD104" s="327">
        <v>0</v>
      </c>
      <c r="AE104" s="327">
        <v>0</v>
      </c>
      <c r="AF104" s="328">
        <v>4</v>
      </c>
      <c r="AG104" s="326" t="s">
        <v>192</v>
      </c>
      <c r="AH104" s="322"/>
      <c r="AI104" s="322"/>
      <c r="AJ104" s="326" t="s">
        <v>192</v>
      </c>
      <c r="AK104" s="1032">
        <v>0</v>
      </c>
      <c r="AL104" s="327">
        <v>768.09984150821697</v>
      </c>
      <c r="AM104" s="327">
        <v>1786.5049706212001</v>
      </c>
      <c r="AN104" s="327">
        <v>0</v>
      </c>
      <c r="AO104" s="327">
        <v>0</v>
      </c>
      <c r="AP104" s="327">
        <v>111.54985527993399</v>
      </c>
      <c r="AQ104" s="327">
        <v>0</v>
      </c>
      <c r="AR104" s="327">
        <v>0</v>
      </c>
      <c r="AS104" s="327">
        <v>0</v>
      </c>
      <c r="AT104" s="327">
        <v>0</v>
      </c>
      <c r="AU104" s="327">
        <v>0</v>
      </c>
      <c r="AV104" s="327">
        <v>0</v>
      </c>
      <c r="AW104" s="327">
        <v>1043.03224099812</v>
      </c>
      <c r="AX104" s="327">
        <v>0</v>
      </c>
      <c r="AY104" s="327">
        <v>0</v>
      </c>
      <c r="AZ104" s="327">
        <v>0</v>
      </c>
      <c r="BA104" s="327">
        <v>0</v>
      </c>
      <c r="BB104" s="327">
        <v>0</v>
      </c>
      <c r="BC104" s="327">
        <v>0</v>
      </c>
      <c r="BD104" s="327">
        <v>0</v>
      </c>
      <c r="BE104" s="327">
        <v>0</v>
      </c>
      <c r="BF104" s="327">
        <v>0</v>
      </c>
      <c r="BG104" s="327">
        <v>0</v>
      </c>
      <c r="BH104" s="327">
        <v>0</v>
      </c>
      <c r="BI104" s="327">
        <v>0</v>
      </c>
      <c r="BJ104" s="327">
        <v>0</v>
      </c>
      <c r="BK104" s="327">
        <v>0</v>
      </c>
      <c r="BL104" s="327">
        <v>0</v>
      </c>
      <c r="BM104" s="327">
        <v>0</v>
      </c>
      <c r="BN104" s="328">
        <v>3709.186908407471</v>
      </c>
      <c r="BO104" s="326" t="s">
        <v>192</v>
      </c>
    </row>
    <row r="105" spans="2:67" s="325" customFormat="1" ht="13.5" customHeight="1" x14ac:dyDescent="0.25">
      <c r="B105" s="322" t="s">
        <v>194</v>
      </c>
      <c r="C105" s="323">
        <v>2</v>
      </c>
      <c r="D105" s="323">
        <v>260</v>
      </c>
      <c r="E105" s="323">
        <v>86</v>
      </c>
      <c r="F105" s="323">
        <v>784</v>
      </c>
      <c r="G105" s="323">
        <v>30</v>
      </c>
      <c r="H105" s="323">
        <v>3</v>
      </c>
      <c r="I105" s="323">
        <v>1</v>
      </c>
      <c r="J105" s="323">
        <v>10</v>
      </c>
      <c r="K105" s="323">
        <v>2</v>
      </c>
      <c r="L105" s="323">
        <v>0</v>
      </c>
      <c r="M105" s="323">
        <v>3</v>
      </c>
      <c r="N105" s="323">
        <v>1</v>
      </c>
      <c r="O105" s="323">
        <v>2</v>
      </c>
      <c r="P105" s="323">
        <v>0</v>
      </c>
      <c r="Q105" s="323">
        <v>0</v>
      </c>
      <c r="R105" s="323">
        <v>0</v>
      </c>
      <c r="S105" s="323">
        <v>0</v>
      </c>
      <c r="T105" s="323">
        <v>6</v>
      </c>
      <c r="U105" s="323">
        <v>0</v>
      </c>
      <c r="V105" s="323">
        <v>0</v>
      </c>
      <c r="W105" s="323">
        <v>2</v>
      </c>
      <c r="X105" s="323">
        <v>0</v>
      </c>
      <c r="Y105" s="323">
        <v>0</v>
      </c>
      <c r="Z105" s="323">
        <v>0</v>
      </c>
      <c r="AA105" s="323">
        <v>0</v>
      </c>
      <c r="AB105" s="323">
        <v>0</v>
      </c>
      <c r="AC105" s="323">
        <v>0</v>
      </c>
      <c r="AD105" s="323">
        <v>1</v>
      </c>
      <c r="AE105" s="323">
        <v>0</v>
      </c>
      <c r="AF105" s="324">
        <v>1193</v>
      </c>
      <c r="AG105" s="322" t="s">
        <v>194</v>
      </c>
      <c r="AH105" s="322"/>
      <c r="AI105" s="322"/>
      <c r="AJ105" s="322" t="s">
        <v>194</v>
      </c>
      <c r="AK105" s="323">
        <v>3266.71468946094</v>
      </c>
      <c r="AL105" s="323">
        <v>707209.79497384699</v>
      </c>
      <c r="AM105" s="323">
        <v>238597.19096291999</v>
      </c>
      <c r="AN105" s="323">
        <v>1392881.6574965101</v>
      </c>
      <c r="AO105" s="323">
        <v>25152.785995368798</v>
      </c>
      <c r="AP105" s="323">
        <v>48956.465936866203</v>
      </c>
      <c r="AQ105" s="323">
        <v>565.56618997522003</v>
      </c>
      <c r="AR105" s="323">
        <v>14505.4623338407</v>
      </c>
      <c r="AS105" s="323">
        <v>7056.3693213716297</v>
      </c>
      <c r="AT105" s="323">
        <v>0</v>
      </c>
      <c r="AU105" s="323">
        <v>3397.5450166486198</v>
      </c>
      <c r="AV105" s="323">
        <v>276.68710099575497</v>
      </c>
      <c r="AW105" s="323">
        <v>11769.0353650424</v>
      </c>
      <c r="AX105" s="323">
        <v>0</v>
      </c>
      <c r="AY105" s="323">
        <v>0</v>
      </c>
      <c r="AZ105" s="323">
        <v>0</v>
      </c>
      <c r="BA105" s="323">
        <v>0</v>
      </c>
      <c r="BB105" s="323">
        <v>19401.3850454434</v>
      </c>
      <c r="BC105" s="323">
        <v>0</v>
      </c>
      <c r="BD105" s="323">
        <v>0</v>
      </c>
      <c r="BE105" s="323">
        <v>1058.00977455509</v>
      </c>
      <c r="BF105" s="323">
        <v>0</v>
      </c>
      <c r="BG105" s="323">
        <v>0</v>
      </c>
      <c r="BH105" s="323">
        <v>0</v>
      </c>
      <c r="BI105" s="323">
        <v>0</v>
      </c>
      <c r="BJ105" s="323">
        <v>0</v>
      </c>
      <c r="BK105" s="323">
        <v>0</v>
      </c>
      <c r="BL105" s="323">
        <v>6343.0569999999998</v>
      </c>
      <c r="BM105" s="323">
        <v>0</v>
      </c>
      <c r="BN105" s="324">
        <v>2480437.7272028453</v>
      </c>
      <c r="BO105" s="322" t="s">
        <v>194</v>
      </c>
    </row>
    <row r="106" spans="2:67" s="329" customFormat="1" ht="13.5" customHeight="1" x14ac:dyDescent="0.25">
      <c r="B106" s="326" t="s">
        <v>195</v>
      </c>
      <c r="C106" s="327">
        <v>0</v>
      </c>
      <c r="D106" s="327">
        <v>11</v>
      </c>
      <c r="E106" s="327">
        <v>11</v>
      </c>
      <c r="F106" s="327">
        <v>0</v>
      </c>
      <c r="G106" s="327">
        <v>0</v>
      </c>
      <c r="H106" s="327">
        <v>0</v>
      </c>
      <c r="I106" s="327">
        <v>2</v>
      </c>
      <c r="J106" s="327">
        <v>0</v>
      </c>
      <c r="K106" s="327">
        <v>0</v>
      </c>
      <c r="L106" s="327">
        <v>0</v>
      </c>
      <c r="M106" s="327">
        <v>0</v>
      </c>
      <c r="N106" s="327">
        <v>0</v>
      </c>
      <c r="O106" s="327">
        <v>0</v>
      </c>
      <c r="P106" s="327">
        <v>29</v>
      </c>
      <c r="Q106" s="327">
        <v>0</v>
      </c>
      <c r="R106" s="327">
        <v>0</v>
      </c>
      <c r="S106" s="327">
        <v>1</v>
      </c>
      <c r="T106" s="327">
        <v>1</v>
      </c>
      <c r="U106" s="327">
        <v>1</v>
      </c>
      <c r="V106" s="327">
        <v>0</v>
      </c>
      <c r="W106" s="327">
        <v>0</v>
      </c>
      <c r="X106" s="327">
        <v>0</v>
      </c>
      <c r="Y106" s="327">
        <v>0</v>
      </c>
      <c r="Z106" s="327">
        <v>0</v>
      </c>
      <c r="AA106" s="327">
        <v>0</v>
      </c>
      <c r="AB106" s="327">
        <v>0</v>
      </c>
      <c r="AC106" s="327">
        <v>0</v>
      </c>
      <c r="AD106" s="327">
        <v>0</v>
      </c>
      <c r="AE106" s="327">
        <v>0</v>
      </c>
      <c r="AF106" s="328">
        <v>56</v>
      </c>
      <c r="AG106" s="326" t="s">
        <v>195</v>
      </c>
      <c r="AH106" s="322"/>
      <c r="AI106" s="322"/>
      <c r="AJ106" s="326" t="s">
        <v>195</v>
      </c>
      <c r="AK106" s="1032">
        <v>0</v>
      </c>
      <c r="AL106" s="327">
        <v>10167.2875271089</v>
      </c>
      <c r="AM106" s="327">
        <v>10861.4179494578</v>
      </c>
      <c r="AN106" s="327">
        <v>0</v>
      </c>
      <c r="AO106" s="327">
        <v>0</v>
      </c>
      <c r="AP106" s="327">
        <v>0</v>
      </c>
      <c r="AQ106" s="327">
        <v>1579.7693541951101</v>
      </c>
      <c r="AR106" s="327">
        <v>0</v>
      </c>
      <c r="AS106" s="327">
        <v>0</v>
      </c>
      <c r="AT106" s="327">
        <v>0</v>
      </c>
      <c r="AU106" s="327">
        <v>0</v>
      </c>
      <c r="AV106" s="327">
        <v>0</v>
      </c>
      <c r="AW106" s="327">
        <v>0</v>
      </c>
      <c r="AX106" s="327">
        <v>74349.506928116898</v>
      </c>
      <c r="AY106" s="327">
        <v>0</v>
      </c>
      <c r="AZ106" s="327">
        <v>0</v>
      </c>
      <c r="BA106" s="327">
        <v>765.02052942642604</v>
      </c>
      <c r="BB106" s="327">
        <v>4978.6197576135901</v>
      </c>
      <c r="BC106" s="327">
        <v>3216.4647310182299</v>
      </c>
      <c r="BD106" s="327">
        <v>0</v>
      </c>
      <c r="BE106" s="327">
        <v>0</v>
      </c>
      <c r="BF106" s="327">
        <v>0</v>
      </c>
      <c r="BG106" s="327">
        <v>0</v>
      </c>
      <c r="BH106" s="327">
        <v>0</v>
      </c>
      <c r="BI106" s="327">
        <v>0</v>
      </c>
      <c r="BJ106" s="327">
        <v>0</v>
      </c>
      <c r="BK106" s="327">
        <v>0</v>
      </c>
      <c r="BL106" s="327">
        <v>0</v>
      </c>
      <c r="BM106" s="327">
        <v>0</v>
      </c>
      <c r="BN106" s="328">
        <v>105918.08677693697</v>
      </c>
      <c r="BO106" s="326" t="s">
        <v>195</v>
      </c>
    </row>
    <row r="107" spans="2:67" s="325" customFormat="1" ht="13.5" customHeight="1" x14ac:dyDescent="0.25">
      <c r="B107" s="322" t="s">
        <v>196</v>
      </c>
      <c r="C107" s="323">
        <v>2</v>
      </c>
      <c r="D107" s="323">
        <v>1</v>
      </c>
      <c r="E107" s="323">
        <v>1</v>
      </c>
      <c r="F107" s="323">
        <v>2</v>
      </c>
      <c r="G107" s="323">
        <v>0</v>
      </c>
      <c r="H107" s="323">
        <v>1</v>
      </c>
      <c r="I107" s="323">
        <v>0</v>
      </c>
      <c r="J107" s="323">
        <v>0</v>
      </c>
      <c r="K107" s="323">
        <v>1</v>
      </c>
      <c r="L107" s="323">
        <v>0</v>
      </c>
      <c r="M107" s="323">
        <v>4</v>
      </c>
      <c r="N107" s="323">
        <v>0</v>
      </c>
      <c r="O107" s="323">
        <v>0</v>
      </c>
      <c r="P107" s="323">
        <v>1</v>
      </c>
      <c r="Q107" s="323">
        <v>0</v>
      </c>
      <c r="R107" s="323">
        <v>0</v>
      </c>
      <c r="S107" s="323">
        <v>0</v>
      </c>
      <c r="T107" s="323">
        <v>0</v>
      </c>
      <c r="U107" s="323">
        <v>0</v>
      </c>
      <c r="V107" s="323">
        <v>0</v>
      </c>
      <c r="W107" s="323">
        <v>0</v>
      </c>
      <c r="X107" s="323">
        <v>0</v>
      </c>
      <c r="Y107" s="323">
        <v>0</v>
      </c>
      <c r="Z107" s="323">
        <v>0</v>
      </c>
      <c r="AA107" s="323">
        <v>1</v>
      </c>
      <c r="AB107" s="323">
        <v>0</v>
      </c>
      <c r="AC107" s="323">
        <v>0</v>
      </c>
      <c r="AD107" s="323">
        <v>0</v>
      </c>
      <c r="AE107" s="323">
        <v>0</v>
      </c>
      <c r="AF107" s="324">
        <v>14</v>
      </c>
      <c r="AG107" s="322" t="s">
        <v>196</v>
      </c>
      <c r="AH107" s="322"/>
      <c r="AI107" s="322"/>
      <c r="AJ107" s="322" t="s">
        <v>196</v>
      </c>
      <c r="AK107" s="323">
        <v>3879.6513576826601</v>
      </c>
      <c r="AL107" s="323">
        <v>1499.44964716953</v>
      </c>
      <c r="AM107" s="323">
        <v>107.92693096743599</v>
      </c>
      <c r="AN107" s="323">
        <v>4384.1376413033704</v>
      </c>
      <c r="AO107" s="323">
        <v>0</v>
      </c>
      <c r="AP107" s="323">
        <v>415.776733316118</v>
      </c>
      <c r="AQ107" s="323">
        <v>0</v>
      </c>
      <c r="AR107" s="323">
        <v>0</v>
      </c>
      <c r="AS107" s="323">
        <v>2897.5844927262501</v>
      </c>
      <c r="AT107" s="323">
        <v>0</v>
      </c>
      <c r="AU107" s="323">
        <v>1725.1910838469901</v>
      </c>
      <c r="AV107" s="323">
        <v>0</v>
      </c>
      <c r="AW107" s="323">
        <v>0</v>
      </c>
      <c r="AX107" s="323">
        <v>511.93631822892701</v>
      </c>
      <c r="AY107" s="323">
        <v>0</v>
      </c>
      <c r="AZ107" s="323">
        <v>0</v>
      </c>
      <c r="BA107" s="323">
        <v>0</v>
      </c>
      <c r="BB107" s="323">
        <v>0</v>
      </c>
      <c r="BC107" s="323">
        <v>0</v>
      </c>
      <c r="BD107" s="323">
        <v>0</v>
      </c>
      <c r="BE107" s="323">
        <v>0</v>
      </c>
      <c r="BF107" s="323">
        <v>0</v>
      </c>
      <c r="BG107" s="323">
        <v>0</v>
      </c>
      <c r="BH107" s="323">
        <v>0</v>
      </c>
      <c r="BI107" s="323">
        <v>916.27004779254003</v>
      </c>
      <c r="BJ107" s="323">
        <v>0</v>
      </c>
      <c r="BK107" s="323">
        <v>0</v>
      </c>
      <c r="BL107" s="323">
        <v>0</v>
      </c>
      <c r="BM107" s="323">
        <v>0</v>
      </c>
      <c r="BN107" s="324">
        <v>16337.92425303382</v>
      </c>
      <c r="BO107" s="322" t="s">
        <v>196</v>
      </c>
    </row>
    <row r="108" spans="2:67" s="329" customFormat="1" ht="13.5" customHeight="1" x14ac:dyDescent="0.25">
      <c r="B108" s="326" t="s">
        <v>197</v>
      </c>
      <c r="C108" s="327">
        <v>0</v>
      </c>
      <c r="D108" s="327">
        <v>17</v>
      </c>
      <c r="E108" s="327">
        <v>4</v>
      </c>
      <c r="F108" s="327">
        <v>0</v>
      </c>
      <c r="G108" s="327">
        <v>5</v>
      </c>
      <c r="H108" s="327">
        <v>7026</v>
      </c>
      <c r="I108" s="327">
        <v>2</v>
      </c>
      <c r="J108" s="327">
        <v>0</v>
      </c>
      <c r="K108" s="327">
        <v>779</v>
      </c>
      <c r="L108" s="327">
        <v>3</v>
      </c>
      <c r="M108" s="327">
        <v>31</v>
      </c>
      <c r="N108" s="327">
        <v>2057</v>
      </c>
      <c r="O108" s="327">
        <v>13</v>
      </c>
      <c r="P108" s="327">
        <v>0</v>
      </c>
      <c r="Q108" s="327">
        <v>0</v>
      </c>
      <c r="R108" s="327">
        <v>17</v>
      </c>
      <c r="S108" s="327">
        <v>4</v>
      </c>
      <c r="T108" s="327">
        <v>25969</v>
      </c>
      <c r="U108" s="327">
        <v>1</v>
      </c>
      <c r="V108" s="327">
        <v>6</v>
      </c>
      <c r="W108" s="327">
        <v>0</v>
      </c>
      <c r="X108" s="327">
        <v>0</v>
      </c>
      <c r="Y108" s="327">
        <v>0</v>
      </c>
      <c r="Z108" s="327">
        <v>0</v>
      </c>
      <c r="AA108" s="327">
        <v>1</v>
      </c>
      <c r="AB108" s="327">
        <v>0</v>
      </c>
      <c r="AC108" s="327">
        <v>0</v>
      </c>
      <c r="AD108" s="327">
        <v>16</v>
      </c>
      <c r="AE108" s="327">
        <v>1</v>
      </c>
      <c r="AF108" s="328">
        <v>35952</v>
      </c>
      <c r="AG108" s="326" t="s">
        <v>197</v>
      </c>
      <c r="AH108" s="322"/>
      <c r="AI108" s="322"/>
      <c r="AJ108" s="326" t="s">
        <v>197</v>
      </c>
      <c r="AK108" s="1032">
        <v>0</v>
      </c>
      <c r="AL108" s="327">
        <v>35208.2393354331</v>
      </c>
      <c r="AM108" s="327">
        <v>36011.948527487897</v>
      </c>
      <c r="AN108" s="327">
        <v>0</v>
      </c>
      <c r="AO108" s="327">
        <v>3390.2752728904802</v>
      </c>
      <c r="AP108" s="327">
        <v>18464441.5205626</v>
      </c>
      <c r="AQ108" s="327">
        <v>5866.8548512111502</v>
      </c>
      <c r="AR108" s="327">
        <v>0</v>
      </c>
      <c r="AS108" s="327">
        <v>1540448.5950461</v>
      </c>
      <c r="AT108" s="327">
        <v>1892.59180303773</v>
      </c>
      <c r="AU108" s="327">
        <v>32262.840723004902</v>
      </c>
      <c r="AV108" s="327">
        <v>9989651.6790667493</v>
      </c>
      <c r="AW108" s="327">
        <v>20065.041433447601</v>
      </c>
      <c r="AX108" s="327">
        <v>0</v>
      </c>
      <c r="AY108" s="327">
        <v>0</v>
      </c>
      <c r="AZ108" s="327">
        <v>29858.768946170901</v>
      </c>
      <c r="BA108" s="327">
        <v>3510.1057511313802</v>
      </c>
      <c r="BB108" s="327">
        <v>562963064.64777505</v>
      </c>
      <c r="BC108" s="327">
        <v>8076.1234007088196</v>
      </c>
      <c r="BD108" s="327">
        <v>4486.8978886260802</v>
      </c>
      <c r="BE108" s="327">
        <v>0</v>
      </c>
      <c r="BF108" s="327">
        <v>0</v>
      </c>
      <c r="BG108" s="327">
        <v>0</v>
      </c>
      <c r="BH108" s="327">
        <v>0</v>
      </c>
      <c r="BI108" s="327">
        <v>492.54242911649999</v>
      </c>
      <c r="BJ108" s="327">
        <v>0</v>
      </c>
      <c r="BK108" s="327">
        <v>0</v>
      </c>
      <c r="BL108" s="327">
        <v>55357.51053</v>
      </c>
      <c r="BM108" s="327">
        <v>1572.76</v>
      </c>
      <c r="BN108" s="328">
        <v>593195658.94334269</v>
      </c>
      <c r="BO108" s="326" t="s">
        <v>197</v>
      </c>
    </row>
    <row r="109" spans="2:67" s="325" customFormat="1" ht="13.5" customHeight="1" x14ac:dyDescent="0.25">
      <c r="B109" s="322" t="s">
        <v>198</v>
      </c>
      <c r="C109" s="323">
        <v>0</v>
      </c>
      <c r="D109" s="323">
        <v>0</v>
      </c>
      <c r="E109" s="323">
        <v>35</v>
      </c>
      <c r="F109" s="323">
        <v>0</v>
      </c>
      <c r="G109" s="323">
        <v>13</v>
      </c>
      <c r="H109" s="323">
        <v>0</v>
      </c>
      <c r="I109" s="323">
        <v>0</v>
      </c>
      <c r="J109" s="323">
        <v>0</v>
      </c>
      <c r="K109" s="323">
        <v>153</v>
      </c>
      <c r="L109" s="323">
        <v>0</v>
      </c>
      <c r="M109" s="323">
        <v>365</v>
      </c>
      <c r="N109" s="323">
        <v>1</v>
      </c>
      <c r="O109" s="323">
        <v>0</v>
      </c>
      <c r="P109" s="323">
        <v>1</v>
      </c>
      <c r="Q109" s="323">
        <v>0</v>
      </c>
      <c r="R109" s="323">
        <v>0</v>
      </c>
      <c r="S109" s="323">
        <v>0</v>
      </c>
      <c r="T109" s="323">
        <v>1</v>
      </c>
      <c r="U109" s="323">
        <v>0</v>
      </c>
      <c r="V109" s="323">
        <v>0</v>
      </c>
      <c r="W109" s="323">
        <v>0</v>
      </c>
      <c r="X109" s="323">
        <v>0</v>
      </c>
      <c r="Y109" s="323">
        <v>0</v>
      </c>
      <c r="Z109" s="323">
        <v>35</v>
      </c>
      <c r="AA109" s="323">
        <v>0</v>
      </c>
      <c r="AB109" s="323">
        <v>0</v>
      </c>
      <c r="AC109" s="323">
        <v>28</v>
      </c>
      <c r="AD109" s="323">
        <v>0</v>
      </c>
      <c r="AE109" s="323">
        <v>0</v>
      </c>
      <c r="AF109" s="324">
        <v>632</v>
      </c>
      <c r="AG109" s="322" t="s">
        <v>198</v>
      </c>
      <c r="AH109" s="322"/>
      <c r="AI109" s="322"/>
      <c r="AJ109" s="322" t="s">
        <v>198</v>
      </c>
      <c r="AK109" s="323">
        <v>0</v>
      </c>
      <c r="AL109" s="323">
        <v>0</v>
      </c>
      <c r="AM109" s="323">
        <v>60582.708562043103</v>
      </c>
      <c r="AN109" s="323">
        <v>0</v>
      </c>
      <c r="AO109" s="323">
        <v>24104.148444890499</v>
      </c>
      <c r="AP109" s="323">
        <v>0</v>
      </c>
      <c r="AQ109" s="323">
        <v>0</v>
      </c>
      <c r="AR109" s="323">
        <v>0</v>
      </c>
      <c r="AS109" s="323">
        <v>429366.75060252001</v>
      </c>
      <c r="AT109" s="323">
        <v>0</v>
      </c>
      <c r="AU109" s="323">
        <v>456268.59706880298</v>
      </c>
      <c r="AV109" s="323">
        <v>200.127780150229</v>
      </c>
      <c r="AW109" s="323">
        <v>0</v>
      </c>
      <c r="AX109" s="323">
        <v>2553.0367611554998</v>
      </c>
      <c r="AY109" s="323">
        <v>0</v>
      </c>
      <c r="AZ109" s="323">
        <v>0</v>
      </c>
      <c r="BA109" s="323">
        <v>0</v>
      </c>
      <c r="BB109" s="323">
        <v>1363.3259861154399</v>
      </c>
      <c r="BC109" s="323">
        <v>0</v>
      </c>
      <c r="BD109" s="323">
        <v>0</v>
      </c>
      <c r="BE109" s="323">
        <v>0</v>
      </c>
      <c r="BF109" s="323">
        <v>0</v>
      </c>
      <c r="BG109" s="323">
        <v>0</v>
      </c>
      <c r="BH109" s="323">
        <v>60356.886479992099</v>
      </c>
      <c r="BI109" s="323">
        <v>0</v>
      </c>
      <c r="BJ109" s="323">
        <v>0</v>
      </c>
      <c r="BK109" s="323">
        <v>54321.074887800001</v>
      </c>
      <c r="BL109" s="323">
        <v>0</v>
      </c>
      <c r="BM109" s="323">
        <v>0</v>
      </c>
      <c r="BN109" s="324">
        <v>1089116.6565734698</v>
      </c>
      <c r="BO109" s="322" t="s">
        <v>198</v>
      </c>
    </row>
    <row r="110" spans="2:67" s="329" customFormat="1" ht="13.5" customHeight="1" x14ac:dyDescent="0.25">
      <c r="B110" s="326" t="s">
        <v>199</v>
      </c>
      <c r="C110" s="327">
        <v>1</v>
      </c>
      <c r="D110" s="327">
        <v>23</v>
      </c>
      <c r="E110" s="327">
        <v>6</v>
      </c>
      <c r="F110" s="327">
        <v>119</v>
      </c>
      <c r="G110" s="327">
        <v>14</v>
      </c>
      <c r="H110" s="327">
        <v>0</v>
      </c>
      <c r="I110" s="327">
        <v>0</v>
      </c>
      <c r="J110" s="327">
        <v>2</v>
      </c>
      <c r="K110" s="327">
        <v>0</v>
      </c>
      <c r="L110" s="327">
        <v>0</v>
      </c>
      <c r="M110" s="327">
        <v>4</v>
      </c>
      <c r="N110" s="327">
        <v>0</v>
      </c>
      <c r="O110" s="327">
        <v>0</v>
      </c>
      <c r="P110" s="327">
        <v>0</v>
      </c>
      <c r="Q110" s="327">
        <v>0</v>
      </c>
      <c r="R110" s="327">
        <v>0</v>
      </c>
      <c r="S110" s="327">
        <v>1</v>
      </c>
      <c r="T110" s="327">
        <v>4</v>
      </c>
      <c r="U110" s="327">
        <v>0</v>
      </c>
      <c r="V110" s="327">
        <v>0</v>
      </c>
      <c r="W110" s="327">
        <v>0</v>
      </c>
      <c r="X110" s="327">
        <v>0</v>
      </c>
      <c r="Y110" s="327">
        <v>0</v>
      </c>
      <c r="Z110" s="327">
        <v>0</v>
      </c>
      <c r="AA110" s="327">
        <v>0</v>
      </c>
      <c r="AB110" s="327">
        <v>0</v>
      </c>
      <c r="AC110" s="327">
        <v>0</v>
      </c>
      <c r="AD110" s="327">
        <v>0</v>
      </c>
      <c r="AE110" s="327">
        <v>0</v>
      </c>
      <c r="AF110" s="328">
        <v>174</v>
      </c>
      <c r="AG110" s="326" t="s">
        <v>199</v>
      </c>
      <c r="AH110" s="322"/>
      <c r="AI110" s="322"/>
      <c r="AJ110" s="326" t="s">
        <v>199</v>
      </c>
      <c r="AK110" s="1032">
        <v>1607.5911959212799</v>
      </c>
      <c r="AL110" s="327">
        <v>42514.157581324398</v>
      </c>
      <c r="AM110" s="327">
        <v>7385.1830882459199</v>
      </c>
      <c r="AN110" s="327">
        <v>170850.962024457</v>
      </c>
      <c r="AO110" s="327">
        <v>12586.602264518</v>
      </c>
      <c r="AP110" s="327">
        <v>0</v>
      </c>
      <c r="AQ110" s="327">
        <v>0</v>
      </c>
      <c r="AR110" s="327">
        <v>1464.4135888354799</v>
      </c>
      <c r="AS110" s="327">
        <v>0</v>
      </c>
      <c r="AT110" s="327">
        <v>0</v>
      </c>
      <c r="AU110" s="327">
        <v>16656.427681915298</v>
      </c>
      <c r="AV110" s="327">
        <v>0</v>
      </c>
      <c r="AW110" s="327">
        <v>0</v>
      </c>
      <c r="AX110" s="327">
        <v>0</v>
      </c>
      <c r="AY110" s="327">
        <v>0</v>
      </c>
      <c r="AZ110" s="327">
        <v>0</v>
      </c>
      <c r="BA110" s="327">
        <v>1768.26575019912</v>
      </c>
      <c r="BB110" s="327">
        <v>7693.95145214679</v>
      </c>
      <c r="BC110" s="327">
        <v>0</v>
      </c>
      <c r="BD110" s="327">
        <v>0</v>
      </c>
      <c r="BE110" s="327">
        <v>0</v>
      </c>
      <c r="BF110" s="327">
        <v>0</v>
      </c>
      <c r="BG110" s="327">
        <v>0</v>
      </c>
      <c r="BH110" s="327">
        <v>0</v>
      </c>
      <c r="BI110" s="327">
        <v>0</v>
      </c>
      <c r="BJ110" s="327">
        <v>0</v>
      </c>
      <c r="BK110" s="327">
        <v>0</v>
      </c>
      <c r="BL110" s="327">
        <v>0</v>
      </c>
      <c r="BM110" s="327">
        <v>0</v>
      </c>
      <c r="BN110" s="328">
        <v>262527.55462756328</v>
      </c>
      <c r="BO110" s="326" t="s">
        <v>199</v>
      </c>
    </row>
    <row r="111" spans="2:67" s="325" customFormat="1" ht="13.5" customHeight="1" x14ac:dyDescent="0.25">
      <c r="B111" s="322" t="s">
        <v>201</v>
      </c>
      <c r="C111" s="323">
        <v>0</v>
      </c>
      <c r="D111" s="323">
        <v>0</v>
      </c>
      <c r="E111" s="323">
        <v>0</v>
      </c>
      <c r="F111" s="323">
        <v>0</v>
      </c>
      <c r="G111" s="323">
        <v>0</v>
      </c>
      <c r="H111" s="323">
        <v>0</v>
      </c>
      <c r="I111" s="323">
        <v>0</v>
      </c>
      <c r="J111" s="323">
        <v>0</v>
      </c>
      <c r="K111" s="323">
        <v>0</v>
      </c>
      <c r="L111" s="323">
        <v>0</v>
      </c>
      <c r="M111" s="323">
        <v>0</v>
      </c>
      <c r="N111" s="323">
        <v>0</v>
      </c>
      <c r="O111" s="323">
        <v>0</v>
      </c>
      <c r="P111" s="323">
        <v>0</v>
      </c>
      <c r="Q111" s="323">
        <v>0</v>
      </c>
      <c r="R111" s="323">
        <v>0</v>
      </c>
      <c r="S111" s="323">
        <v>0</v>
      </c>
      <c r="T111" s="323">
        <v>0</v>
      </c>
      <c r="U111" s="323">
        <v>0</v>
      </c>
      <c r="V111" s="323">
        <v>0</v>
      </c>
      <c r="W111" s="323">
        <v>0</v>
      </c>
      <c r="X111" s="323">
        <v>0</v>
      </c>
      <c r="Y111" s="323">
        <v>0</v>
      </c>
      <c r="Z111" s="323">
        <v>0</v>
      </c>
      <c r="AA111" s="323">
        <v>0</v>
      </c>
      <c r="AB111" s="323">
        <v>0</v>
      </c>
      <c r="AC111" s="323">
        <v>0</v>
      </c>
      <c r="AD111" s="323">
        <v>0</v>
      </c>
      <c r="AE111" s="323">
        <v>0</v>
      </c>
      <c r="AF111" s="324">
        <v>0</v>
      </c>
      <c r="AG111" s="322" t="s">
        <v>201</v>
      </c>
      <c r="AH111" s="322"/>
      <c r="AI111" s="322"/>
      <c r="AJ111" s="322" t="s">
        <v>201</v>
      </c>
      <c r="AK111" s="323">
        <v>0</v>
      </c>
      <c r="AL111" s="323">
        <v>0</v>
      </c>
      <c r="AM111" s="323">
        <v>0</v>
      </c>
      <c r="AN111" s="323">
        <v>0</v>
      </c>
      <c r="AO111" s="323">
        <v>0</v>
      </c>
      <c r="AP111" s="323">
        <v>0</v>
      </c>
      <c r="AQ111" s="323">
        <v>0</v>
      </c>
      <c r="AR111" s="323">
        <v>0</v>
      </c>
      <c r="AS111" s="323">
        <v>0</v>
      </c>
      <c r="AT111" s="323">
        <v>0</v>
      </c>
      <c r="AU111" s="323">
        <v>0</v>
      </c>
      <c r="AV111" s="323">
        <v>0</v>
      </c>
      <c r="AW111" s="323">
        <v>0</v>
      </c>
      <c r="AX111" s="323">
        <v>0</v>
      </c>
      <c r="AY111" s="323">
        <v>0</v>
      </c>
      <c r="AZ111" s="323">
        <v>0</v>
      </c>
      <c r="BA111" s="323">
        <v>0</v>
      </c>
      <c r="BB111" s="323">
        <v>0</v>
      </c>
      <c r="BC111" s="323">
        <v>0</v>
      </c>
      <c r="BD111" s="323">
        <v>0</v>
      </c>
      <c r="BE111" s="323">
        <v>0</v>
      </c>
      <c r="BF111" s="323">
        <v>0</v>
      </c>
      <c r="BG111" s="323">
        <v>0</v>
      </c>
      <c r="BH111" s="323">
        <v>0</v>
      </c>
      <c r="BI111" s="323">
        <v>0</v>
      </c>
      <c r="BJ111" s="323">
        <v>0</v>
      </c>
      <c r="BK111" s="323">
        <v>0</v>
      </c>
      <c r="BL111" s="323">
        <v>0</v>
      </c>
      <c r="BM111" s="323">
        <v>0</v>
      </c>
      <c r="BN111" s="324">
        <v>0</v>
      </c>
      <c r="BO111" s="322" t="s">
        <v>201</v>
      </c>
    </row>
    <row r="112" spans="2:67" s="329" customFormat="1" ht="13.5" customHeight="1" x14ac:dyDescent="0.25">
      <c r="B112" s="326" t="s">
        <v>203</v>
      </c>
      <c r="C112" s="327">
        <v>0</v>
      </c>
      <c r="D112" s="327">
        <v>11</v>
      </c>
      <c r="E112" s="327">
        <v>3</v>
      </c>
      <c r="F112" s="327">
        <v>55</v>
      </c>
      <c r="G112" s="327">
        <v>1</v>
      </c>
      <c r="H112" s="327">
        <v>0</v>
      </c>
      <c r="I112" s="327">
        <v>0</v>
      </c>
      <c r="J112" s="327">
        <v>0</v>
      </c>
      <c r="K112" s="327">
        <v>2</v>
      </c>
      <c r="L112" s="327">
        <v>0</v>
      </c>
      <c r="M112" s="327">
        <v>1</v>
      </c>
      <c r="N112" s="327">
        <v>0</v>
      </c>
      <c r="O112" s="327">
        <v>1</v>
      </c>
      <c r="P112" s="327">
        <v>0</v>
      </c>
      <c r="Q112" s="327">
        <v>0</v>
      </c>
      <c r="R112" s="327">
        <v>0</v>
      </c>
      <c r="S112" s="327">
        <v>2</v>
      </c>
      <c r="T112" s="327">
        <v>0</v>
      </c>
      <c r="U112" s="327">
        <v>0</v>
      </c>
      <c r="V112" s="327">
        <v>5</v>
      </c>
      <c r="W112" s="327">
        <v>0</v>
      </c>
      <c r="X112" s="327">
        <v>0</v>
      </c>
      <c r="Y112" s="327">
        <v>0</v>
      </c>
      <c r="Z112" s="327">
        <v>0</v>
      </c>
      <c r="AA112" s="327">
        <v>2</v>
      </c>
      <c r="AB112" s="327">
        <v>0</v>
      </c>
      <c r="AC112" s="327">
        <v>0</v>
      </c>
      <c r="AD112" s="327">
        <v>0</v>
      </c>
      <c r="AE112" s="327">
        <v>0</v>
      </c>
      <c r="AF112" s="328">
        <v>83</v>
      </c>
      <c r="AG112" s="326" t="s">
        <v>203</v>
      </c>
      <c r="AH112" s="322"/>
      <c r="AI112" s="322"/>
      <c r="AJ112" s="326" t="s">
        <v>203</v>
      </c>
      <c r="AK112" s="1032">
        <v>0</v>
      </c>
      <c r="AL112" s="327">
        <v>21398.417241689102</v>
      </c>
      <c r="AM112" s="327">
        <v>7976.5005562818096</v>
      </c>
      <c r="AN112" s="327">
        <v>49741.265774462103</v>
      </c>
      <c r="AO112" s="327">
        <v>626.11627769716404</v>
      </c>
      <c r="AP112" s="327">
        <v>0</v>
      </c>
      <c r="AQ112" s="327">
        <v>0</v>
      </c>
      <c r="AR112" s="327">
        <v>0</v>
      </c>
      <c r="AS112" s="327">
        <v>5292.8124471073597</v>
      </c>
      <c r="AT112" s="327">
        <v>0</v>
      </c>
      <c r="AU112" s="327">
        <v>2949.5841039710999</v>
      </c>
      <c r="AV112" s="327">
        <v>0</v>
      </c>
      <c r="AW112" s="327">
        <v>637.49839603817395</v>
      </c>
      <c r="AX112" s="327">
        <v>0</v>
      </c>
      <c r="AY112" s="327">
        <v>0</v>
      </c>
      <c r="AZ112" s="327">
        <v>0</v>
      </c>
      <c r="BA112" s="327">
        <v>3692.9247823047499</v>
      </c>
      <c r="BB112" s="327">
        <v>0</v>
      </c>
      <c r="BC112" s="327">
        <v>0</v>
      </c>
      <c r="BD112" s="327">
        <v>6165.0882574638299</v>
      </c>
      <c r="BE112" s="327">
        <v>0</v>
      </c>
      <c r="BF112" s="327">
        <v>0</v>
      </c>
      <c r="BG112" s="327">
        <v>0</v>
      </c>
      <c r="BH112" s="327">
        <v>0</v>
      </c>
      <c r="BI112" s="327">
        <v>5925.5592137650401</v>
      </c>
      <c r="BJ112" s="327">
        <v>0</v>
      </c>
      <c r="BK112" s="327">
        <v>0</v>
      </c>
      <c r="BL112" s="327">
        <v>0</v>
      </c>
      <c r="BM112" s="327">
        <v>0</v>
      </c>
      <c r="BN112" s="328">
        <v>104405.76705078041</v>
      </c>
      <c r="BO112" s="326" t="s">
        <v>203</v>
      </c>
    </row>
    <row r="113" spans="2:137" s="325" customFormat="1" ht="13.5" customHeight="1" x14ac:dyDescent="0.25">
      <c r="B113" s="322" t="s">
        <v>204</v>
      </c>
      <c r="C113" s="323">
        <v>0</v>
      </c>
      <c r="D113" s="323">
        <v>0</v>
      </c>
      <c r="E113" s="323">
        <v>0</v>
      </c>
      <c r="F113" s="323">
        <v>0</v>
      </c>
      <c r="G113" s="323">
        <v>0</v>
      </c>
      <c r="H113" s="323">
        <v>0</v>
      </c>
      <c r="I113" s="323">
        <v>0</v>
      </c>
      <c r="J113" s="323">
        <v>0</v>
      </c>
      <c r="K113" s="323">
        <v>0</v>
      </c>
      <c r="L113" s="323">
        <v>0</v>
      </c>
      <c r="M113" s="323">
        <v>0</v>
      </c>
      <c r="N113" s="323">
        <v>0</v>
      </c>
      <c r="O113" s="323">
        <v>0</v>
      </c>
      <c r="P113" s="323">
        <v>0</v>
      </c>
      <c r="Q113" s="323">
        <v>0</v>
      </c>
      <c r="R113" s="323">
        <v>1</v>
      </c>
      <c r="S113" s="323">
        <v>0</v>
      </c>
      <c r="T113" s="323">
        <v>0</v>
      </c>
      <c r="U113" s="323">
        <v>0</v>
      </c>
      <c r="V113" s="323">
        <v>0</v>
      </c>
      <c r="W113" s="323">
        <v>0</v>
      </c>
      <c r="X113" s="323">
        <v>0</v>
      </c>
      <c r="Y113" s="323">
        <v>0</v>
      </c>
      <c r="Z113" s="323">
        <v>0</v>
      </c>
      <c r="AA113" s="323">
        <v>0</v>
      </c>
      <c r="AB113" s="323">
        <v>0</v>
      </c>
      <c r="AC113" s="323">
        <v>0</v>
      </c>
      <c r="AD113" s="323">
        <v>0</v>
      </c>
      <c r="AE113" s="323">
        <v>0</v>
      </c>
      <c r="AF113" s="324">
        <v>1</v>
      </c>
      <c r="AG113" s="322" t="s">
        <v>204</v>
      </c>
      <c r="AH113" s="322"/>
      <c r="AI113" s="322"/>
      <c r="AJ113" s="322" t="s">
        <v>204</v>
      </c>
      <c r="AK113" s="323">
        <v>0</v>
      </c>
      <c r="AL113" s="323">
        <v>0</v>
      </c>
      <c r="AM113" s="323">
        <v>0</v>
      </c>
      <c r="AN113" s="323">
        <v>0</v>
      </c>
      <c r="AO113" s="323">
        <v>0</v>
      </c>
      <c r="AP113" s="323">
        <v>0</v>
      </c>
      <c r="AQ113" s="323">
        <v>0</v>
      </c>
      <c r="AR113" s="323">
        <v>0</v>
      </c>
      <c r="AS113" s="323">
        <v>0</v>
      </c>
      <c r="AT113" s="323">
        <v>0</v>
      </c>
      <c r="AU113" s="323">
        <v>0</v>
      </c>
      <c r="AV113" s="323">
        <v>0</v>
      </c>
      <c r="AW113" s="323">
        <v>0</v>
      </c>
      <c r="AX113" s="323">
        <v>0</v>
      </c>
      <c r="AY113" s="323">
        <v>0</v>
      </c>
      <c r="AZ113" s="323">
        <v>3.79440358896895</v>
      </c>
      <c r="BA113" s="323">
        <v>0</v>
      </c>
      <c r="BB113" s="323">
        <v>0</v>
      </c>
      <c r="BC113" s="323">
        <v>0</v>
      </c>
      <c r="BD113" s="323">
        <v>0</v>
      </c>
      <c r="BE113" s="323">
        <v>0</v>
      </c>
      <c r="BF113" s="323">
        <v>0</v>
      </c>
      <c r="BG113" s="323">
        <v>0</v>
      </c>
      <c r="BH113" s="323">
        <v>0</v>
      </c>
      <c r="BI113" s="323">
        <v>0</v>
      </c>
      <c r="BJ113" s="323">
        <v>0</v>
      </c>
      <c r="BK113" s="323">
        <v>0</v>
      </c>
      <c r="BL113" s="323">
        <v>0</v>
      </c>
      <c r="BM113" s="323">
        <v>0</v>
      </c>
      <c r="BN113" s="324">
        <v>3.79440358896895</v>
      </c>
      <c r="BO113" s="322" t="s">
        <v>204</v>
      </c>
    </row>
    <row r="114" spans="2:137" s="329" customFormat="1" ht="13.5" customHeight="1" x14ac:dyDescent="0.25">
      <c r="B114" s="326" t="s">
        <v>205</v>
      </c>
      <c r="C114" s="327">
        <v>0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27">
        <v>0</v>
      </c>
      <c r="K114" s="327">
        <v>0</v>
      </c>
      <c r="L114" s="327">
        <v>0</v>
      </c>
      <c r="M114" s="327">
        <v>0</v>
      </c>
      <c r="N114" s="327">
        <v>0</v>
      </c>
      <c r="O114" s="327">
        <v>0</v>
      </c>
      <c r="P114" s="327">
        <v>0</v>
      </c>
      <c r="Q114" s="327">
        <v>0</v>
      </c>
      <c r="R114" s="327">
        <v>0</v>
      </c>
      <c r="S114" s="327">
        <v>0</v>
      </c>
      <c r="T114" s="327">
        <v>0</v>
      </c>
      <c r="U114" s="327">
        <v>0</v>
      </c>
      <c r="V114" s="327">
        <v>0</v>
      </c>
      <c r="W114" s="327">
        <v>0</v>
      </c>
      <c r="X114" s="327">
        <v>0</v>
      </c>
      <c r="Y114" s="327">
        <v>0</v>
      </c>
      <c r="Z114" s="327">
        <v>0</v>
      </c>
      <c r="AA114" s="327">
        <v>0</v>
      </c>
      <c r="AB114" s="327">
        <v>0</v>
      </c>
      <c r="AC114" s="327">
        <v>1</v>
      </c>
      <c r="AD114" s="327">
        <v>23</v>
      </c>
      <c r="AE114" s="327">
        <v>0</v>
      </c>
      <c r="AF114" s="328">
        <v>24</v>
      </c>
      <c r="AG114" s="326" t="s">
        <v>205</v>
      </c>
      <c r="AH114" s="322"/>
      <c r="AI114" s="322"/>
      <c r="AJ114" s="326" t="s">
        <v>205</v>
      </c>
      <c r="AK114" s="1032">
        <v>0</v>
      </c>
      <c r="AL114" s="327">
        <v>0</v>
      </c>
      <c r="AM114" s="327">
        <v>0</v>
      </c>
      <c r="AN114" s="327">
        <v>0</v>
      </c>
      <c r="AO114" s="327">
        <v>0</v>
      </c>
      <c r="AP114" s="327">
        <v>0</v>
      </c>
      <c r="AQ114" s="327">
        <v>0</v>
      </c>
      <c r="AR114" s="327">
        <v>0</v>
      </c>
      <c r="AS114" s="327">
        <v>0</v>
      </c>
      <c r="AT114" s="327">
        <v>0</v>
      </c>
      <c r="AU114" s="327">
        <v>0</v>
      </c>
      <c r="AV114" s="327">
        <v>0</v>
      </c>
      <c r="AW114" s="327">
        <v>0</v>
      </c>
      <c r="AX114" s="327">
        <v>0</v>
      </c>
      <c r="AY114" s="327">
        <v>0</v>
      </c>
      <c r="AZ114" s="327">
        <v>0</v>
      </c>
      <c r="BA114" s="327">
        <v>0</v>
      </c>
      <c r="BB114" s="327">
        <v>0</v>
      </c>
      <c r="BC114" s="327">
        <v>0</v>
      </c>
      <c r="BD114" s="327">
        <v>0</v>
      </c>
      <c r="BE114" s="327">
        <v>0</v>
      </c>
      <c r="BF114" s="327">
        <v>0</v>
      </c>
      <c r="BG114" s="327">
        <v>0</v>
      </c>
      <c r="BH114" s="327">
        <v>0</v>
      </c>
      <c r="BI114" s="327">
        <v>0</v>
      </c>
      <c r="BJ114" s="327">
        <v>0</v>
      </c>
      <c r="BK114" s="327">
        <v>2984.8180645500001</v>
      </c>
      <c r="BL114" s="327">
        <v>64094.672530000003</v>
      </c>
      <c r="BM114" s="327">
        <v>0</v>
      </c>
      <c r="BN114" s="328">
        <v>67079.490594550007</v>
      </c>
      <c r="BO114" s="326" t="s">
        <v>205</v>
      </c>
    </row>
    <row r="115" spans="2:137" s="325" customFormat="1" ht="13.5" customHeight="1" x14ac:dyDescent="0.25">
      <c r="B115" s="322" t="s">
        <v>207</v>
      </c>
      <c r="C115" s="323">
        <v>0</v>
      </c>
      <c r="D115" s="323">
        <v>0</v>
      </c>
      <c r="E115" s="323">
        <v>0</v>
      </c>
      <c r="F115" s="323">
        <v>0</v>
      </c>
      <c r="G115" s="323">
        <v>0</v>
      </c>
      <c r="H115" s="323">
        <v>0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3">
        <v>0</v>
      </c>
      <c r="O115" s="323">
        <v>0</v>
      </c>
      <c r="P115" s="323">
        <v>0</v>
      </c>
      <c r="Q115" s="323">
        <v>0</v>
      </c>
      <c r="R115" s="323">
        <v>0</v>
      </c>
      <c r="S115" s="323">
        <v>0</v>
      </c>
      <c r="T115" s="323">
        <v>0</v>
      </c>
      <c r="U115" s="323">
        <v>0</v>
      </c>
      <c r="V115" s="323">
        <v>0</v>
      </c>
      <c r="W115" s="323">
        <v>0</v>
      </c>
      <c r="X115" s="323">
        <v>0</v>
      </c>
      <c r="Y115" s="323">
        <v>0</v>
      </c>
      <c r="Z115" s="323">
        <v>0</v>
      </c>
      <c r="AA115" s="323">
        <v>0</v>
      </c>
      <c r="AB115" s="323">
        <v>0</v>
      </c>
      <c r="AC115" s="323">
        <v>0</v>
      </c>
      <c r="AD115" s="323">
        <v>0</v>
      </c>
      <c r="AE115" s="323">
        <v>0</v>
      </c>
      <c r="AF115" s="324">
        <v>0</v>
      </c>
      <c r="AG115" s="322" t="s">
        <v>207</v>
      </c>
      <c r="AH115" s="322"/>
      <c r="AI115" s="322"/>
      <c r="AJ115" s="322" t="s">
        <v>207</v>
      </c>
      <c r="AK115" s="323">
        <v>0</v>
      </c>
      <c r="AL115" s="323">
        <v>0</v>
      </c>
      <c r="AM115" s="323">
        <v>0</v>
      </c>
      <c r="AN115" s="323">
        <v>0</v>
      </c>
      <c r="AO115" s="323">
        <v>0</v>
      </c>
      <c r="AP115" s="323">
        <v>0</v>
      </c>
      <c r="AQ115" s="323">
        <v>0</v>
      </c>
      <c r="AR115" s="323">
        <v>0</v>
      </c>
      <c r="AS115" s="323">
        <v>0</v>
      </c>
      <c r="AT115" s="323">
        <v>0</v>
      </c>
      <c r="AU115" s="323">
        <v>0</v>
      </c>
      <c r="AV115" s="323">
        <v>0</v>
      </c>
      <c r="AW115" s="323">
        <v>0</v>
      </c>
      <c r="AX115" s="323">
        <v>0</v>
      </c>
      <c r="AY115" s="323">
        <v>0</v>
      </c>
      <c r="AZ115" s="323">
        <v>0</v>
      </c>
      <c r="BA115" s="323">
        <v>0</v>
      </c>
      <c r="BB115" s="323">
        <v>0</v>
      </c>
      <c r="BC115" s="323">
        <v>0</v>
      </c>
      <c r="BD115" s="323">
        <v>0</v>
      </c>
      <c r="BE115" s="323">
        <v>0</v>
      </c>
      <c r="BF115" s="323">
        <v>0</v>
      </c>
      <c r="BG115" s="323">
        <v>0</v>
      </c>
      <c r="BH115" s="323">
        <v>0</v>
      </c>
      <c r="BI115" s="323">
        <v>0</v>
      </c>
      <c r="BJ115" s="323">
        <v>0</v>
      </c>
      <c r="BK115" s="323">
        <v>0</v>
      </c>
      <c r="BL115" s="323">
        <v>0</v>
      </c>
      <c r="BM115" s="323">
        <v>0</v>
      </c>
      <c r="BN115" s="324">
        <v>0</v>
      </c>
      <c r="BO115" s="322" t="s">
        <v>207</v>
      </c>
    </row>
    <row r="116" spans="2:137" s="329" customFormat="1" ht="13.5" customHeight="1" x14ac:dyDescent="0.25">
      <c r="B116" s="326" t="s">
        <v>208</v>
      </c>
      <c r="C116" s="327">
        <v>5</v>
      </c>
      <c r="D116" s="327">
        <v>0</v>
      </c>
      <c r="E116" s="327">
        <v>0</v>
      </c>
      <c r="F116" s="327">
        <v>0</v>
      </c>
      <c r="G116" s="327">
        <v>1</v>
      </c>
      <c r="H116" s="327">
        <v>0</v>
      </c>
      <c r="I116" s="327">
        <v>0</v>
      </c>
      <c r="J116" s="327">
        <v>0</v>
      </c>
      <c r="K116" s="327">
        <v>1</v>
      </c>
      <c r="L116" s="327">
        <v>2</v>
      </c>
      <c r="M116" s="327">
        <v>2</v>
      </c>
      <c r="N116" s="327">
        <v>0</v>
      </c>
      <c r="O116" s="327">
        <v>0</v>
      </c>
      <c r="P116" s="327">
        <v>31</v>
      </c>
      <c r="Q116" s="327">
        <v>26</v>
      </c>
      <c r="R116" s="327">
        <v>0</v>
      </c>
      <c r="S116" s="327">
        <v>0</v>
      </c>
      <c r="T116" s="327">
        <v>0</v>
      </c>
      <c r="U116" s="327">
        <v>0</v>
      </c>
      <c r="V116" s="327">
        <v>0</v>
      </c>
      <c r="W116" s="327">
        <v>0</v>
      </c>
      <c r="X116" s="327">
        <v>0</v>
      </c>
      <c r="Y116" s="327">
        <v>0</v>
      </c>
      <c r="Z116" s="327">
        <v>0</v>
      </c>
      <c r="AA116" s="327">
        <v>0</v>
      </c>
      <c r="AB116" s="327">
        <v>0</v>
      </c>
      <c r="AC116" s="327">
        <v>0</v>
      </c>
      <c r="AD116" s="327">
        <v>0</v>
      </c>
      <c r="AE116" s="327">
        <v>0</v>
      </c>
      <c r="AF116" s="328">
        <v>68</v>
      </c>
      <c r="AG116" s="326" t="s">
        <v>208</v>
      </c>
      <c r="AH116" s="322"/>
      <c r="AI116" s="322"/>
      <c r="AJ116" s="326" t="s">
        <v>208</v>
      </c>
      <c r="AK116" s="1032">
        <v>6958.3872045559001</v>
      </c>
      <c r="AL116" s="327">
        <v>0</v>
      </c>
      <c r="AM116" s="327">
        <v>0</v>
      </c>
      <c r="AN116" s="327">
        <v>0</v>
      </c>
      <c r="AO116" s="327">
        <v>1142.4482115358901</v>
      </c>
      <c r="AP116" s="327">
        <v>0</v>
      </c>
      <c r="AQ116" s="327">
        <v>0</v>
      </c>
      <c r="AR116" s="327">
        <v>0</v>
      </c>
      <c r="AS116" s="327">
        <v>5457.3075925139001</v>
      </c>
      <c r="AT116" s="327">
        <v>3466.9139553627901</v>
      </c>
      <c r="AU116" s="327">
        <v>2197.0958480299901</v>
      </c>
      <c r="AV116" s="327">
        <v>0</v>
      </c>
      <c r="AW116" s="327">
        <v>0</v>
      </c>
      <c r="AX116" s="327">
        <v>37091.609059243099</v>
      </c>
      <c r="AY116" s="327">
        <v>77772.492808366704</v>
      </c>
      <c r="AZ116" s="327">
        <v>0</v>
      </c>
      <c r="BA116" s="327">
        <v>0</v>
      </c>
      <c r="BB116" s="327">
        <v>0</v>
      </c>
      <c r="BC116" s="327">
        <v>0</v>
      </c>
      <c r="BD116" s="327">
        <v>0</v>
      </c>
      <c r="BE116" s="327">
        <v>0</v>
      </c>
      <c r="BF116" s="327">
        <v>0</v>
      </c>
      <c r="BG116" s="327">
        <v>0</v>
      </c>
      <c r="BH116" s="327">
        <v>0</v>
      </c>
      <c r="BI116" s="327">
        <v>0</v>
      </c>
      <c r="BJ116" s="327">
        <v>0</v>
      </c>
      <c r="BK116" s="327">
        <v>0</v>
      </c>
      <c r="BL116" s="327">
        <v>0</v>
      </c>
      <c r="BM116" s="327">
        <v>0</v>
      </c>
      <c r="BN116" s="328">
        <v>134086.25467960828</v>
      </c>
      <c r="BO116" s="326" t="s">
        <v>208</v>
      </c>
    </row>
    <row r="117" spans="2:137" s="325" customFormat="1" ht="13.5" customHeight="1" x14ac:dyDescent="0.25">
      <c r="B117" s="322" t="s">
        <v>209</v>
      </c>
      <c r="C117" s="323">
        <v>0</v>
      </c>
      <c r="D117" s="323">
        <v>0</v>
      </c>
      <c r="E117" s="323">
        <v>0</v>
      </c>
      <c r="F117" s="323">
        <v>0</v>
      </c>
      <c r="G117" s="323">
        <v>1</v>
      </c>
      <c r="H117" s="323">
        <v>0</v>
      </c>
      <c r="I117" s="323">
        <v>0</v>
      </c>
      <c r="J117" s="323">
        <v>0</v>
      </c>
      <c r="K117" s="323">
        <v>0</v>
      </c>
      <c r="L117" s="323">
        <v>0</v>
      </c>
      <c r="M117" s="323">
        <v>0</v>
      </c>
      <c r="N117" s="323">
        <v>0</v>
      </c>
      <c r="O117" s="323">
        <v>0</v>
      </c>
      <c r="P117" s="323">
        <v>0</v>
      </c>
      <c r="Q117" s="323">
        <v>0</v>
      </c>
      <c r="R117" s="323">
        <v>0</v>
      </c>
      <c r="S117" s="323">
        <v>0</v>
      </c>
      <c r="T117" s="323">
        <v>0</v>
      </c>
      <c r="U117" s="323">
        <v>0</v>
      </c>
      <c r="V117" s="323">
        <v>0</v>
      </c>
      <c r="W117" s="323">
        <v>0</v>
      </c>
      <c r="X117" s="323">
        <v>0</v>
      </c>
      <c r="Y117" s="323">
        <v>0</v>
      </c>
      <c r="Z117" s="323">
        <v>0</v>
      </c>
      <c r="AA117" s="323">
        <v>0</v>
      </c>
      <c r="AB117" s="323">
        <v>0</v>
      </c>
      <c r="AC117" s="323">
        <v>0</v>
      </c>
      <c r="AD117" s="323">
        <v>0</v>
      </c>
      <c r="AE117" s="323">
        <v>0</v>
      </c>
      <c r="AF117" s="324">
        <v>1</v>
      </c>
      <c r="AG117" s="322" t="s">
        <v>209</v>
      </c>
      <c r="AH117" s="322"/>
      <c r="AI117" s="322"/>
      <c r="AJ117" s="322" t="s">
        <v>209</v>
      </c>
      <c r="AK117" s="323">
        <v>0</v>
      </c>
      <c r="AL117" s="323">
        <v>0</v>
      </c>
      <c r="AM117" s="323">
        <v>0</v>
      </c>
      <c r="AN117" s="323">
        <v>0</v>
      </c>
      <c r="AO117" s="323">
        <v>7755.53552838839</v>
      </c>
      <c r="AP117" s="323">
        <v>0</v>
      </c>
      <c r="AQ117" s="323">
        <v>0</v>
      </c>
      <c r="AR117" s="323">
        <v>0</v>
      </c>
      <c r="AS117" s="323">
        <v>0</v>
      </c>
      <c r="AT117" s="323">
        <v>0</v>
      </c>
      <c r="AU117" s="323">
        <v>0</v>
      </c>
      <c r="AV117" s="323">
        <v>0</v>
      </c>
      <c r="AW117" s="323">
        <v>0</v>
      </c>
      <c r="AX117" s="323">
        <v>0</v>
      </c>
      <c r="AY117" s="323">
        <v>0</v>
      </c>
      <c r="AZ117" s="323">
        <v>0</v>
      </c>
      <c r="BA117" s="323">
        <v>0</v>
      </c>
      <c r="BB117" s="323">
        <v>0</v>
      </c>
      <c r="BC117" s="323">
        <v>0</v>
      </c>
      <c r="BD117" s="323">
        <v>0</v>
      </c>
      <c r="BE117" s="323">
        <v>0</v>
      </c>
      <c r="BF117" s="323">
        <v>0</v>
      </c>
      <c r="BG117" s="323">
        <v>0</v>
      </c>
      <c r="BH117" s="323">
        <v>0</v>
      </c>
      <c r="BI117" s="323">
        <v>0</v>
      </c>
      <c r="BJ117" s="323">
        <v>0</v>
      </c>
      <c r="BK117" s="323">
        <v>0</v>
      </c>
      <c r="BL117" s="323">
        <v>0</v>
      </c>
      <c r="BM117" s="323">
        <v>0</v>
      </c>
      <c r="BN117" s="324">
        <v>7755.53552838839</v>
      </c>
      <c r="BO117" s="322" t="s">
        <v>209</v>
      </c>
    </row>
    <row r="118" spans="2:137" s="329" customFormat="1" ht="13.5" customHeight="1" x14ac:dyDescent="0.25">
      <c r="B118" s="326" t="s">
        <v>210</v>
      </c>
      <c r="C118" s="327">
        <v>0</v>
      </c>
      <c r="D118" s="327">
        <v>3</v>
      </c>
      <c r="E118" s="327">
        <v>0</v>
      </c>
      <c r="F118" s="327">
        <v>0</v>
      </c>
      <c r="G118" s="327">
        <v>0</v>
      </c>
      <c r="H118" s="327">
        <v>0</v>
      </c>
      <c r="I118" s="327">
        <v>0</v>
      </c>
      <c r="J118" s="327">
        <v>0</v>
      </c>
      <c r="K118" s="327">
        <v>0</v>
      </c>
      <c r="L118" s="327">
        <v>0</v>
      </c>
      <c r="M118" s="327">
        <v>0</v>
      </c>
      <c r="N118" s="327">
        <v>0</v>
      </c>
      <c r="O118" s="327">
        <v>0</v>
      </c>
      <c r="P118" s="327">
        <v>0</v>
      </c>
      <c r="Q118" s="327">
        <v>0</v>
      </c>
      <c r="R118" s="327">
        <v>0</v>
      </c>
      <c r="S118" s="327">
        <v>0</v>
      </c>
      <c r="T118" s="327">
        <v>0</v>
      </c>
      <c r="U118" s="327">
        <v>0</v>
      </c>
      <c r="V118" s="327">
        <v>0</v>
      </c>
      <c r="W118" s="327">
        <v>0</v>
      </c>
      <c r="X118" s="327">
        <v>0</v>
      </c>
      <c r="Y118" s="327">
        <v>0</v>
      </c>
      <c r="Z118" s="327">
        <v>0</v>
      </c>
      <c r="AA118" s="327">
        <v>0</v>
      </c>
      <c r="AB118" s="327">
        <v>0</v>
      </c>
      <c r="AC118" s="327">
        <v>0</v>
      </c>
      <c r="AD118" s="327">
        <v>0</v>
      </c>
      <c r="AE118" s="327">
        <v>0</v>
      </c>
      <c r="AF118" s="328">
        <v>3</v>
      </c>
      <c r="AG118" s="326" t="s">
        <v>210</v>
      </c>
      <c r="AH118" s="322"/>
      <c r="AI118" s="322"/>
      <c r="AJ118" s="326" t="s">
        <v>210</v>
      </c>
      <c r="AK118" s="1032">
        <v>0</v>
      </c>
      <c r="AL118" s="327">
        <v>3914.7776461060798</v>
      </c>
      <c r="AM118" s="327">
        <v>0</v>
      </c>
      <c r="AN118" s="327">
        <v>0</v>
      </c>
      <c r="AO118" s="327">
        <v>0</v>
      </c>
      <c r="AP118" s="327">
        <v>0</v>
      </c>
      <c r="AQ118" s="327">
        <v>0</v>
      </c>
      <c r="AR118" s="327">
        <v>0</v>
      </c>
      <c r="AS118" s="327">
        <v>0</v>
      </c>
      <c r="AT118" s="327">
        <v>0</v>
      </c>
      <c r="AU118" s="327">
        <v>0</v>
      </c>
      <c r="AV118" s="327">
        <v>0</v>
      </c>
      <c r="AW118" s="327">
        <v>0</v>
      </c>
      <c r="AX118" s="327">
        <v>0</v>
      </c>
      <c r="AY118" s="327">
        <v>0</v>
      </c>
      <c r="AZ118" s="327">
        <v>0</v>
      </c>
      <c r="BA118" s="327">
        <v>0</v>
      </c>
      <c r="BB118" s="327">
        <v>0</v>
      </c>
      <c r="BC118" s="327">
        <v>0</v>
      </c>
      <c r="BD118" s="327">
        <v>0</v>
      </c>
      <c r="BE118" s="327">
        <v>0</v>
      </c>
      <c r="BF118" s="327">
        <v>0</v>
      </c>
      <c r="BG118" s="327">
        <v>0</v>
      </c>
      <c r="BH118" s="327">
        <v>0</v>
      </c>
      <c r="BI118" s="327">
        <v>0</v>
      </c>
      <c r="BJ118" s="327">
        <v>0</v>
      </c>
      <c r="BK118" s="327">
        <v>0</v>
      </c>
      <c r="BL118" s="327">
        <v>0</v>
      </c>
      <c r="BM118" s="327">
        <v>0</v>
      </c>
      <c r="BN118" s="328">
        <v>3914.7776461060798</v>
      </c>
      <c r="BO118" s="326" t="s">
        <v>210</v>
      </c>
    </row>
    <row r="119" spans="2:137" s="325" customFormat="1" ht="13.5" customHeight="1" x14ac:dyDescent="0.25">
      <c r="B119" s="322" t="s">
        <v>211</v>
      </c>
      <c r="C119" s="323">
        <v>0</v>
      </c>
      <c r="D119" s="323">
        <v>0</v>
      </c>
      <c r="E119" s="323">
        <v>0</v>
      </c>
      <c r="F119" s="323">
        <v>0</v>
      </c>
      <c r="G119" s="323">
        <v>0</v>
      </c>
      <c r="H119" s="323">
        <v>0</v>
      </c>
      <c r="I119" s="323">
        <v>0</v>
      </c>
      <c r="J119" s="323">
        <v>0</v>
      </c>
      <c r="K119" s="323">
        <v>0</v>
      </c>
      <c r="L119" s="323">
        <v>0</v>
      </c>
      <c r="M119" s="323">
        <v>0</v>
      </c>
      <c r="N119" s="323">
        <v>0</v>
      </c>
      <c r="O119" s="323">
        <v>0</v>
      </c>
      <c r="P119" s="323">
        <v>0</v>
      </c>
      <c r="Q119" s="323">
        <v>0</v>
      </c>
      <c r="R119" s="323">
        <v>0</v>
      </c>
      <c r="S119" s="323">
        <v>0</v>
      </c>
      <c r="T119" s="323">
        <v>0</v>
      </c>
      <c r="U119" s="323">
        <v>0</v>
      </c>
      <c r="V119" s="323">
        <v>0</v>
      </c>
      <c r="W119" s="323">
        <v>0</v>
      </c>
      <c r="X119" s="323">
        <v>0</v>
      </c>
      <c r="Y119" s="323">
        <v>0</v>
      </c>
      <c r="Z119" s="323">
        <v>0</v>
      </c>
      <c r="AA119" s="323">
        <v>0</v>
      </c>
      <c r="AB119" s="323">
        <v>0</v>
      </c>
      <c r="AC119" s="323">
        <v>0</v>
      </c>
      <c r="AD119" s="323">
        <v>0</v>
      </c>
      <c r="AE119" s="323">
        <v>0</v>
      </c>
      <c r="AF119" s="324">
        <v>0</v>
      </c>
      <c r="AG119" s="322" t="s">
        <v>211</v>
      </c>
      <c r="AH119" s="322"/>
      <c r="AI119" s="322"/>
      <c r="AJ119" s="322" t="s">
        <v>211</v>
      </c>
      <c r="AK119" s="323">
        <v>0</v>
      </c>
      <c r="AL119" s="323">
        <v>0</v>
      </c>
      <c r="AM119" s="323">
        <v>0</v>
      </c>
      <c r="AN119" s="323">
        <v>0</v>
      </c>
      <c r="AO119" s="323">
        <v>0</v>
      </c>
      <c r="AP119" s="323">
        <v>0</v>
      </c>
      <c r="AQ119" s="323">
        <v>0</v>
      </c>
      <c r="AR119" s="323">
        <v>0</v>
      </c>
      <c r="AS119" s="323">
        <v>0</v>
      </c>
      <c r="AT119" s="323">
        <v>0</v>
      </c>
      <c r="AU119" s="323">
        <v>0</v>
      </c>
      <c r="AV119" s="323">
        <v>0</v>
      </c>
      <c r="AW119" s="323">
        <v>0</v>
      </c>
      <c r="AX119" s="323">
        <v>0</v>
      </c>
      <c r="AY119" s="323">
        <v>0</v>
      </c>
      <c r="AZ119" s="323">
        <v>0</v>
      </c>
      <c r="BA119" s="323">
        <v>0</v>
      </c>
      <c r="BB119" s="323">
        <v>0</v>
      </c>
      <c r="BC119" s="323">
        <v>0</v>
      </c>
      <c r="BD119" s="323">
        <v>0</v>
      </c>
      <c r="BE119" s="323">
        <v>0</v>
      </c>
      <c r="BF119" s="323">
        <v>0</v>
      </c>
      <c r="BG119" s="323">
        <v>0</v>
      </c>
      <c r="BH119" s="323">
        <v>0</v>
      </c>
      <c r="BI119" s="323">
        <v>0</v>
      </c>
      <c r="BJ119" s="323">
        <v>0</v>
      </c>
      <c r="BK119" s="323">
        <v>0</v>
      </c>
      <c r="BL119" s="323">
        <v>0</v>
      </c>
      <c r="BM119" s="323">
        <v>0</v>
      </c>
      <c r="BN119" s="324">
        <v>0</v>
      </c>
      <c r="BO119" s="322" t="s">
        <v>211</v>
      </c>
    </row>
    <row r="120" spans="2:137" s="329" customFormat="1" ht="13.5" customHeight="1" x14ac:dyDescent="0.25">
      <c r="B120" s="326" t="s">
        <v>212</v>
      </c>
      <c r="C120" s="327">
        <v>0</v>
      </c>
      <c r="D120" s="327">
        <v>0</v>
      </c>
      <c r="E120" s="327">
        <v>0</v>
      </c>
      <c r="F120" s="327">
        <v>0</v>
      </c>
      <c r="G120" s="327">
        <v>0</v>
      </c>
      <c r="H120" s="327">
        <v>0</v>
      </c>
      <c r="I120" s="327">
        <v>0</v>
      </c>
      <c r="J120" s="327">
        <v>0</v>
      </c>
      <c r="K120" s="327">
        <v>0</v>
      </c>
      <c r="L120" s="327">
        <v>0</v>
      </c>
      <c r="M120" s="327">
        <v>1</v>
      </c>
      <c r="N120" s="327">
        <v>0</v>
      </c>
      <c r="O120" s="327">
        <v>3</v>
      </c>
      <c r="P120" s="327">
        <v>58</v>
      </c>
      <c r="Q120" s="327">
        <v>9</v>
      </c>
      <c r="R120" s="327">
        <v>0</v>
      </c>
      <c r="S120" s="327">
        <v>4</v>
      </c>
      <c r="T120" s="327">
        <v>1</v>
      </c>
      <c r="U120" s="327">
        <v>0</v>
      </c>
      <c r="V120" s="327">
        <v>0</v>
      </c>
      <c r="W120" s="327">
        <v>0</v>
      </c>
      <c r="X120" s="327">
        <v>0</v>
      </c>
      <c r="Y120" s="327">
        <v>0</v>
      </c>
      <c r="Z120" s="327">
        <v>0</v>
      </c>
      <c r="AA120" s="327">
        <v>0</v>
      </c>
      <c r="AB120" s="327">
        <v>0</v>
      </c>
      <c r="AC120" s="327">
        <v>0</v>
      </c>
      <c r="AD120" s="327">
        <v>0</v>
      </c>
      <c r="AE120" s="327">
        <v>0</v>
      </c>
      <c r="AF120" s="328">
        <v>76</v>
      </c>
      <c r="AG120" s="326" t="s">
        <v>212</v>
      </c>
      <c r="AH120" s="322"/>
      <c r="AI120" s="322"/>
      <c r="AJ120" s="326" t="s">
        <v>212</v>
      </c>
      <c r="AK120" s="1032">
        <v>0</v>
      </c>
      <c r="AL120" s="327">
        <v>0</v>
      </c>
      <c r="AM120" s="327">
        <v>0</v>
      </c>
      <c r="AN120" s="327">
        <v>0</v>
      </c>
      <c r="AO120" s="327">
        <v>0</v>
      </c>
      <c r="AP120" s="327">
        <v>0</v>
      </c>
      <c r="AQ120" s="327">
        <v>0</v>
      </c>
      <c r="AR120" s="327">
        <v>0</v>
      </c>
      <c r="AS120" s="327">
        <v>0</v>
      </c>
      <c r="AT120" s="327">
        <v>0</v>
      </c>
      <c r="AU120" s="327">
        <v>473.55458019446598</v>
      </c>
      <c r="AV120" s="327">
        <v>0</v>
      </c>
      <c r="AW120" s="327">
        <v>3540.0861802183199</v>
      </c>
      <c r="AX120" s="327">
        <v>157869.96516676099</v>
      </c>
      <c r="AY120" s="327">
        <v>23675.129589483</v>
      </c>
      <c r="AZ120" s="327">
        <v>0</v>
      </c>
      <c r="BA120" s="327">
        <v>11966.0139666999</v>
      </c>
      <c r="BB120" s="327">
        <v>48698.779375261998</v>
      </c>
      <c r="BC120" s="327">
        <v>0</v>
      </c>
      <c r="BD120" s="327">
        <v>0</v>
      </c>
      <c r="BE120" s="327">
        <v>0</v>
      </c>
      <c r="BF120" s="327">
        <v>0</v>
      </c>
      <c r="BG120" s="327">
        <v>0</v>
      </c>
      <c r="BH120" s="327">
        <v>0</v>
      </c>
      <c r="BI120" s="327">
        <v>0</v>
      </c>
      <c r="BJ120" s="327">
        <v>0</v>
      </c>
      <c r="BK120" s="327">
        <v>0</v>
      </c>
      <c r="BL120" s="327">
        <v>0</v>
      </c>
      <c r="BM120" s="327">
        <v>0</v>
      </c>
      <c r="BN120" s="328">
        <v>246223.52885861867</v>
      </c>
      <c r="BO120" s="326" t="s">
        <v>212</v>
      </c>
    </row>
    <row r="121" spans="2:137" s="325" customFormat="1" ht="13.5" customHeight="1" x14ac:dyDescent="0.25">
      <c r="B121" s="322" t="s">
        <v>213</v>
      </c>
      <c r="C121" s="323">
        <v>5</v>
      </c>
      <c r="D121" s="323">
        <v>9</v>
      </c>
      <c r="E121" s="323">
        <v>3</v>
      </c>
      <c r="F121" s="323">
        <v>2</v>
      </c>
      <c r="G121" s="323">
        <v>9</v>
      </c>
      <c r="H121" s="323">
        <v>52</v>
      </c>
      <c r="I121" s="323">
        <v>1</v>
      </c>
      <c r="J121" s="323">
        <v>0</v>
      </c>
      <c r="K121" s="323">
        <v>0</v>
      </c>
      <c r="L121" s="323">
        <v>37</v>
      </c>
      <c r="M121" s="323">
        <v>1</v>
      </c>
      <c r="N121" s="323">
        <v>1</v>
      </c>
      <c r="O121" s="323">
        <v>2</v>
      </c>
      <c r="P121" s="323">
        <v>0</v>
      </c>
      <c r="Q121" s="323">
        <v>28</v>
      </c>
      <c r="R121" s="323">
        <v>46</v>
      </c>
      <c r="S121" s="323">
        <v>10</v>
      </c>
      <c r="T121" s="323">
        <v>1</v>
      </c>
      <c r="U121" s="323">
        <v>0</v>
      </c>
      <c r="V121" s="323">
        <v>0</v>
      </c>
      <c r="W121" s="323">
        <v>0</v>
      </c>
      <c r="X121" s="323">
        <v>0</v>
      </c>
      <c r="Y121" s="323">
        <v>0</v>
      </c>
      <c r="Z121" s="323">
        <v>0</v>
      </c>
      <c r="AA121" s="323">
        <v>0</v>
      </c>
      <c r="AB121" s="323">
        <v>0</v>
      </c>
      <c r="AC121" s="323">
        <v>0</v>
      </c>
      <c r="AD121" s="323">
        <v>0</v>
      </c>
      <c r="AE121" s="323">
        <v>0</v>
      </c>
      <c r="AF121" s="324">
        <v>207</v>
      </c>
      <c r="AG121" s="322" t="s">
        <v>213</v>
      </c>
      <c r="AH121" s="322"/>
      <c r="AI121" s="322"/>
      <c r="AJ121" s="322" t="s">
        <v>213</v>
      </c>
      <c r="AK121" s="323">
        <v>25761.645048749699</v>
      </c>
      <c r="AL121" s="323">
        <v>19437.340442270201</v>
      </c>
      <c r="AM121" s="323">
        <v>2074.5675163198098</v>
      </c>
      <c r="AN121" s="323">
        <v>156111.63483189599</v>
      </c>
      <c r="AO121" s="323">
        <v>26369.459743832602</v>
      </c>
      <c r="AP121" s="323">
        <v>114841.19188873201</v>
      </c>
      <c r="AQ121" s="323">
        <v>487.55929817107</v>
      </c>
      <c r="AR121" s="323">
        <v>0</v>
      </c>
      <c r="AS121" s="323">
        <v>0</v>
      </c>
      <c r="AT121" s="323">
        <v>33453.875668460299</v>
      </c>
      <c r="AU121" s="323">
        <v>559.14416562389999</v>
      </c>
      <c r="AV121" s="323">
        <v>132.80980847796201</v>
      </c>
      <c r="AW121" s="323">
        <v>969.118797806114</v>
      </c>
      <c r="AX121" s="323">
        <v>0</v>
      </c>
      <c r="AY121" s="323">
        <v>44397.2521402071</v>
      </c>
      <c r="AZ121" s="323">
        <v>80916.440711504605</v>
      </c>
      <c r="BA121" s="323">
        <v>12771.9502008462</v>
      </c>
      <c r="BB121" s="323">
        <v>100.611366401982</v>
      </c>
      <c r="BC121" s="323">
        <v>0</v>
      </c>
      <c r="BD121" s="323">
        <v>0</v>
      </c>
      <c r="BE121" s="323">
        <v>0</v>
      </c>
      <c r="BF121" s="323">
        <v>0</v>
      </c>
      <c r="BG121" s="323">
        <v>0</v>
      </c>
      <c r="BH121" s="323">
        <v>0</v>
      </c>
      <c r="BI121" s="323">
        <v>0</v>
      </c>
      <c r="BJ121" s="323">
        <v>0</v>
      </c>
      <c r="BK121" s="323">
        <v>0</v>
      </c>
      <c r="BL121" s="323">
        <v>0</v>
      </c>
      <c r="BM121" s="323">
        <v>0</v>
      </c>
      <c r="BN121" s="324">
        <v>518384.60162929952</v>
      </c>
      <c r="BO121" s="322" t="s">
        <v>213</v>
      </c>
    </row>
    <row r="122" spans="2:137" s="329" customFormat="1" ht="13.5" customHeight="1" x14ac:dyDescent="0.25">
      <c r="B122" s="326" t="s">
        <v>214</v>
      </c>
      <c r="C122" s="327">
        <v>0</v>
      </c>
      <c r="D122" s="327">
        <v>0</v>
      </c>
      <c r="E122" s="327">
        <v>1</v>
      </c>
      <c r="F122" s="327">
        <v>2</v>
      </c>
      <c r="G122" s="327">
        <v>0</v>
      </c>
      <c r="H122" s="327">
        <v>0</v>
      </c>
      <c r="I122" s="327">
        <v>0</v>
      </c>
      <c r="J122" s="327">
        <v>0</v>
      </c>
      <c r="K122" s="327">
        <v>0</v>
      </c>
      <c r="L122" s="327">
        <v>0</v>
      </c>
      <c r="M122" s="327">
        <v>0</v>
      </c>
      <c r="N122" s="327">
        <v>0</v>
      </c>
      <c r="O122" s="327">
        <v>0</v>
      </c>
      <c r="P122" s="327">
        <v>0</v>
      </c>
      <c r="Q122" s="327">
        <v>0</v>
      </c>
      <c r="R122" s="327">
        <v>0</v>
      </c>
      <c r="S122" s="327">
        <v>0</v>
      </c>
      <c r="T122" s="327">
        <v>0</v>
      </c>
      <c r="U122" s="327">
        <v>0</v>
      </c>
      <c r="V122" s="327">
        <v>0</v>
      </c>
      <c r="W122" s="327">
        <v>0</v>
      </c>
      <c r="X122" s="327">
        <v>0</v>
      </c>
      <c r="Y122" s="327">
        <v>0</v>
      </c>
      <c r="Z122" s="327">
        <v>0</v>
      </c>
      <c r="AA122" s="327">
        <v>0</v>
      </c>
      <c r="AB122" s="327">
        <v>0</v>
      </c>
      <c r="AC122" s="327">
        <v>0</v>
      </c>
      <c r="AD122" s="327">
        <v>0</v>
      </c>
      <c r="AE122" s="327">
        <v>0</v>
      </c>
      <c r="AF122" s="328">
        <v>3</v>
      </c>
      <c r="AG122" s="326" t="s">
        <v>214</v>
      </c>
      <c r="AH122" s="322"/>
      <c r="AI122" s="322"/>
      <c r="AJ122" s="326" t="s">
        <v>214</v>
      </c>
      <c r="AK122" s="1032">
        <v>0</v>
      </c>
      <c r="AL122" s="327">
        <v>0</v>
      </c>
      <c r="AM122" s="327">
        <v>645.90945973988801</v>
      </c>
      <c r="AN122" s="327">
        <v>1913.5542396528101</v>
      </c>
      <c r="AO122" s="327">
        <v>0</v>
      </c>
      <c r="AP122" s="327">
        <v>0</v>
      </c>
      <c r="AQ122" s="327">
        <v>0</v>
      </c>
      <c r="AR122" s="327">
        <v>0</v>
      </c>
      <c r="AS122" s="327">
        <v>0</v>
      </c>
      <c r="AT122" s="327">
        <v>0</v>
      </c>
      <c r="AU122" s="327">
        <v>0</v>
      </c>
      <c r="AV122" s="327">
        <v>0</v>
      </c>
      <c r="AW122" s="327">
        <v>0</v>
      </c>
      <c r="AX122" s="327">
        <v>0</v>
      </c>
      <c r="AY122" s="327">
        <v>0</v>
      </c>
      <c r="AZ122" s="327">
        <v>0</v>
      </c>
      <c r="BA122" s="327">
        <v>0</v>
      </c>
      <c r="BB122" s="327">
        <v>0</v>
      </c>
      <c r="BC122" s="327">
        <v>0</v>
      </c>
      <c r="BD122" s="327">
        <v>0</v>
      </c>
      <c r="BE122" s="327">
        <v>0</v>
      </c>
      <c r="BF122" s="327">
        <v>0</v>
      </c>
      <c r="BG122" s="327">
        <v>0</v>
      </c>
      <c r="BH122" s="327">
        <v>0</v>
      </c>
      <c r="BI122" s="327">
        <v>0</v>
      </c>
      <c r="BJ122" s="327">
        <v>0</v>
      </c>
      <c r="BK122" s="327">
        <v>0</v>
      </c>
      <c r="BL122" s="327">
        <v>0</v>
      </c>
      <c r="BM122" s="327">
        <v>0</v>
      </c>
      <c r="BN122" s="328">
        <v>2559.4636993926979</v>
      </c>
      <c r="BO122" s="326" t="s">
        <v>214</v>
      </c>
    </row>
    <row r="123" spans="2:137" s="325" customFormat="1" ht="13.5" customHeight="1" x14ac:dyDescent="0.25">
      <c r="B123" s="322" t="s">
        <v>216</v>
      </c>
      <c r="C123" s="323">
        <v>0</v>
      </c>
      <c r="D123" s="323">
        <v>0</v>
      </c>
      <c r="E123" s="323">
        <v>0</v>
      </c>
      <c r="F123" s="323">
        <v>7</v>
      </c>
      <c r="G123" s="323">
        <v>0</v>
      </c>
      <c r="H123" s="323">
        <v>0</v>
      </c>
      <c r="I123" s="323">
        <v>0</v>
      </c>
      <c r="J123" s="323">
        <v>0</v>
      </c>
      <c r="K123" s="323">
        <v>0</v>
      </c>
      <c r="L123" s="323">
        <v>21</v>
      </c>
      <c r="M123" s="323">
        <v>3</v>
      </c>
      <c r="N123" s="323">
        <v>0</v>
      </c>
      <c r="O123" s="323">
        <v>0</v>
      </c>
      <c r="P123" s="323">
        <v>0</v>
      </c>
      <c r="Q123" s="323">
        <v>0</v>
      </c>
      <c r="R123" s="323">
        <v>0</v>
      </c>
      <c r="S123" s="323">
        <v>0</v>
      </c>
      <c r="T123" s="323">
        <v>0</v>
      </c>
      <c r="U123" s="323">
        <v>0</v>
      </c>
      <c r="V123" s="323">
        <v>0</v>
      </c>
      <c r="W123" s="323">
        <v>0</v>
      </c>
      <c r="X123" s="323">
        <v>0</v>
      </c>
      <c r="Y123" s="323">
        <v>0</v>
      </c>
      <c r="Z123" s="323">
        <v>0</v>
      </c>
      <c r="AA123" s="323">
        <v>0</v>
      </c>
      <c r="AB123" s="323">
        <v>0</v>
      </c>
      <c r="AC123" s="323">
        <v>0</v>
      </c>
      <c r="AD123" s="323">
        <v>0</v>
      </c>
      <c r="AE123" s="323">
        <v>0</v>
      </c>
      <c r="AF123" s="324">
        <v>31</v>
      </c>
      <c r="AG123" s="322" t="s">
        <v>216</v>
      </c>
      <c r="AH123" s="322"/>
      <c r="AI123" s="322"/>
      <c r="AJ123" s="322" t="s">
        <v>216</v>
      </c>
      <c r="AK123" s="323">
        <v>0</v>
      </c>
      <c r="AL123" s="323">
        <v>0</v>
      </c>
      <c r="AM123" s="323">
        <v>0</v>
      </c>
      <c r="AN123" s="323">
        <v>15254.8947509518</v>
      </c>
      <c r="AO123" s="323">
        <v>0</v>
      </c>
      <c r="AP123" s="323">
        <v>0</v>
      </c>
      <c r="AQ123" s="323">
        <v>0</v>
      </c>
      <c r="AR123" s="323">
        <v>0</v>
      </c>
      <c r="AS123" s="323">
        <v>0</v>
      </c>
      <c r="AT123" s="323">
        <v>39185.261088515901</v>
      </c>
      <c r="AU123" s="323">
        <v>4214.4621743938897</v>
      </c>
      <c r="AV123" s="323">
        <v>0</v>
      </c>
      <c r="AW123" s="323">
        <v>0</v>
      </c>
      <c r="AX123" s="323">
        <v>0</v>
      </c>
      <c r="AY123" s="323">
        <v>0</v>
      </c>
      <c r="AZ123" s="323">
        <v>0</v>
      </c>
      <c r="BA123" s="323">
        <v>0</v>
      </c>
      <c r="BB123" s="323">
        <v>0</v>
      </c>
      <c r="BC123" s="323">
        <v>0</v>
      </c>
      <c r="BD123" s="323">
        <v>0</v>
      </c>
      <c r="BE123" s="323">
        <v>0</v>
      </c>
      <c r="BF123" s="323">
        <v>0</v>
      </c>
      <c r="BG123" s="323">
        <v>0</v>
      </c>
      <c r="BH123" s="323">
        <v>0</v>
      </c>
      <c r="BI123" s="323">
        <v>0</v>
      </c>
      <c r="BJ123" s="323">
        <v>0</v>
      </c>
      <c r="BK123" s="323">
        <v>0</v>
      </c>
      <c r="BL123" s="323">
        <v>0</v>
      </c>
      <c r="BM123" s="323">
        <v>0</v>
      </c>
      <c r="BN123" s="324">
        <v>58654.618013861589</v>
      </c>
      <c r="BO123" s="322" t="s">
        <v>216</v>
      </c>
    </row>
    <row r="124" spans="2:137" s="329" customFormat="1" ht="13.5" customHeight="1" x14ac:dyDescent="0.25">
      <c r="B124" s="326" t="s">
        <v>217</v>
      </c>
      <c r="C124" s="327">
        <v>0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  <c r="K124" s="327">
        <v>0</v>
      </c>
      <c r="L124" s="327">
        <v>0</v>
      </c>
      <c r="M124" s="327">
        <v>0</v>
      </c>
      <c r="N124" s="327">
        <v>0</v>
      </c>
      <c r="O124" s="327">
        <v>0</v>
      </c>
      <c r="P124" s="327">
        <v>0</v>
      </c>
      <c r="Q124" s="327">
        <v>0</v>
      </c>
      <c r="R124" s="327">
        <v>0</v>
      </c>
      <c r="S124" s="327">
        <v>0</v>
      </c>
      <c r="T124" s="327">
        <v>0</v>
      </c>
      <c r="U124" s="327">
        <v>0</v>
      </c>
      <c r="V124" s="327">
        <v>0</v>
      </c>
      <c r="W124" s="327">
        <v>0</v>
      </c>
      <c r="X124" s="327">
        <v>0</v>
      </c>
      <c r="Y124" s="327">
        <v>0</v>
      </c>
      <c r="Z124" s="327">
        <v>0</v>
      </c>
      <c r="AA124" s="327">
        <v>0</v>
      </c>
      <c r="AB124" s="327">
        <v>0</v>
      </c>
      <c r="AC124" s="327">
        <v>0</v>
      </c>
      <c r="AD124" s="327">
        <v>0</v>
      </c>
      <c r="AE124" s="327">
        <v>0</v>
      </c>
      <c r="AF124" s="328">
        <v>0</v>
      </c>
      <c r="AG124" s="326" t="s">
        <v>217</v>
      </c>
      <c r="AH124" s="322"/>
      <c r="AI124" s="322"/>
      <c r="AJ124" s="326" t="s">
        <v>217</v>
      </c>
      <c r="AK124" s="1032">
        <v>0</v>
      </c>
      <c r="AL124" s="327">
        <v>0</v>
      </c>
      <c r="AM124" s="327">
        <v>0</v>
      </c>
      <c r="AN124" s="327">
        <v>0</v>
      </c>
      <c r="AO124" s="327">
        <v>0</v>
      </c>
      <c r="AP124" s="327">
        <v>0</v>
      </c>
      <c r="AQ124" s="327">
        <v>0</v>
      </c>
      <c r="AR124" s="327">
        <v>0</v>
      </c>
      <c r="AS124" s="327">
        <v>0</v>
      </c>
      <c r="AT124" s="327">
        <v>0</v>
      </c>
      <c r="AU124" s="327">
        <v>0</v>
      </c>
      <c r="AV124" s="327">
        <v>0</v>
      </c>
      <c r="AW124" s="327">
        <v>0</v>
      </c>
      <c r="AX124" s="327">
        <v>0</v>
      </c>
      <c r="AY124" s="327">
        <v>0</v>
      </c>
      <c r="AZ124" s="327">
        <v>0</v>
      </c>
      <c r="BA124" s="327">
        <v>0</v>
      </c>
      <c r="BB124" s="327">
        <v>0</v>
      </c>
      <c r="BC124" s="327">
        <v>0</v>
      </c>
      <c r="BD124" s="327">
        <v>0</v>
      </c>
      <c r="BE124" s="327">
        <v>0</v>
      </c>
      <c r="BF124" s="327">
        <v>0</v>
      </c>
      <c r="BG124" s="327">
        <v>0</v>
      </c>
      <c r="BH124" s="327">
        <v>0</v>
      </c>
      <c r="BI124" s="327">
        <v>0</v>
      </c>
      <c r="BJ124" s="327">
        <v>0</v>
      </c>
      <c r="BK124" s="327">
        <v>0</v>
      </c>
      <c r="BL124" s="327">
        <v>0</v>
      </c>
      <c r="BM124" s="327">
        <v>0</v>
      </c>
      <c r="BN124" s="328">
        <v>0</v>
      </c>
      <c r="BO124" s="326" t="s">
        <v>217</v>
      </c>
    </row>
    <row r="125" spans="2:137" s="325" customFormat="1" ht="13.5" customHeight="1" x14ac:dyDescent="0.25">
      <c r="B125" s="322" t="s">
        <v>218</v>
      </c>
      <c r="C125" s="323">
        <v>0</v>
      </c>
      <c r="D125" s="323">
        <v>0</v>
      </c>
      <c r="E125" s="323">
        <v>0</v>
      </c>
      <c r="F125" s="323">
        <v>0</v>
      </c>
      <c r="G125" s="323">
        <v>0</v>
      </c>
      <c r="H125" s="323">
        <v>0</v>
      </c>
      <c r="I125" s="323">
        <v>0</v>
      </c>
      <c r="J125" s="323">
        <v>0</v>
      </c>
      <c r="K125" s="323">
        <v>0</v>
      </c>
      <c r="L125" s="323">
        <v>0</v>
      </c>
      <c r="M125" s="323">
        <v>2</v>
      </c>
      <c r="N125" s="323">
        <v>0</v>
      </c>
      <c r="O125" s="323">
        <v>0</v>
      </c>
      <c r="P125" s="323">
        <v>0</v>
      </c>
      <c r="Q125" s="323">
        <v>0</v>
      </c>
      <c r="R125" s="323">
        <v>0</v>
      </c>
      <c r="S125" s="323">
        <v>0</v>
      </c>
      <c r="T125" s="323">
        <v>0</v>
      </c>
      <c r="U125" s="323">
        <v>0</v>
      </c>
      <c r="V125" s="323">
        <v>0</v>
      </c>
      <c r="W125" s="323">
        <v>0</v>
      </c>
      <c r="X125" s="323">
        <v>0</v>
      </c>
      <c r="Y125" s="323">
        <v>0</v>
      </c>
      <c r="Z125" s="323">
        <v>0</v>
      </c>
      <c r="AA125" s="323">
        <v>0</v>
      </c>
      <c r="AB125" s="323">
        <v>0</v>
      </c>
      <c r="AC125" s="323">
        <v>0</v>
      </c>
      <c r="AD125" s="323">
        <v>0</v>
      </c>
      <c r="AE125" s="323">
        <v>0</v>
      </c>
      <c r="AF125" s="324">
        <v>2</v>
      </c>
      <c r="AG125" s="322" t="s">
        <v>218</v>
      </c>
      <c r="AH125" s="322"/>
      <c r="AI125" s="322"/>
      <c r="AJ125" s="322" t="s">
        <v>218</v>
      </c>
      <c r="AK125" s="323">
        <v>0</v>
      </c>
      <c r="AL125" s="323">
        <v>0</v>
      </c>
      <c r="AM125" s="323">
        <v>0</v>
      </c>
      <c r="AN125" s="323">
        <v>0</v>
      </c>
      <c r="AO125" s="323">
        <v>0</v>
      </c>
      <c r="AP125" s="323">
        <v>0</v>
      </c>
      <c r="AQ125" s="323">
        <v>0</v>
      </c>
      <c r="AR125" s="323">
        <v>0</v>
      </c>
      <c r="AS125" s="323">
        <v>0</v>
      </c>
      <c r="AT125" s="323">
        <v>0</v>
      </c>
      <c r="AU125" s="323">
        <v>211665.067584882</v>
      </c>
      <c r="AV125" s="323">
        <v>0</v>
      </c>
      <c r="AW125" s="323">
        <v>0</v>
      </c>
      <c r="AX125" s="323">
        <v>0</v>
      </c>
      <c r="AY125" s="323">
        <v>0</v>
      </c>
      <c r="AZ125" s="323">
        <v>0</v>
      </c>
      <c r="BA125" s="323">
        <v>0</v>
      </c>
      <c r="BB125" s="323">
        <v>0</v>
      </c>
      <c r="BC125" s="323">
        <v>0</v>
      </c>
      <c r="BD125" s="323">
        <v>0</v>
      </c>
      <c r="BE125" s="323">
        <v>0</v>
      </c>
      <c r="BF125" s="323">
        <v>0</v>
      </c>
      <c r="BG125" s="323">
        <v>0</v>
      </c>
      <c r="BH125" s="323">
        <v>0</v>
      </c>
      <c r="BI125" s="323">
        <v>0</v>
      </c>
      <c r="BJ125" s="323">
        <v>0</v>
      </c>
      <c r="BK125" s="323">
        <v>0</v>
      </c>
      <c r="BL125" s="323">
        <v>0</v>
      </c>
      <c r="BM125" s="323">
        <v>0</v>
      </c>
      <c r="BN125" s="324">
        <v>211665.067584882</v>
      </c>
      <c r="BO125" s="322" t="s">
        <v>218</v>
      </c>
    </row>
    <row r="126" spans="2:137" s="329" customFormat="1" ht="13.5" customHeight="1" x14ac:dyDescent="0.25">
      <c r="B126" s="326" t="s">
        <v>219</v>
      </c>
      <c r="C126" s="327">
        <v>0</v>
      </c>
      <c r="D126" s="327">
        <v>0</v>
      </c>
      <c r="E126" s="327">
        <v>0</v>
      </c>
      <c r="F126" s="327">
        <v>0</v>
      </c>
      <c r="G126" s="327">
        <v>0</v>
      </c>
      <c r="H126" s="327">
        <v>0</v>
      </c>
      <c r="I126" s="327">
        <v>0</v>
      </c>
      <c r="J126" s="327">
        <v>0</v>
      </c>
      <c r="K126" s="327">
        <v>0</v>
      </c>
      <c r="L126" s="327">
        <v>0</v>
      </c>
      <c r="M126" s="327">
        <v>7</v>
      </c>
      <c r="N126" s="327">
        <v>0</v>
      </c>
      <c r="O126" s="327">
        <v>0</v>
      </c>
      <c r="P126" s="327">
        <v>0</v>
      </c>
      <c r="Q126" s="327">
        <v>0</v>
      </c>
      <c r="R126" s="327">
        <v>0</v>
      </c>
      <c r="S126" s="327">
        <v>0</v>
      </c>
      <c r="T126" s="327">
        <v>0</v>
      </c>
      <c r="U126" s="327">
        <v>0</v>
      </c>
      <c r="V126" s="327">
        <v>1</v>
      </c>
      <c r="W126" s="327">
        <v>0</v>
      </c>
      <c r="X126" s="327">
        <v>0</v>
      </c>
      <c r="Y126" s="327">
        <v>3183</v>
      </c>
      <c r="Z126" s="327">
        <v>0</v>
      </c>
      <c r="AA126" s="327">
        <v>0</v>
      </c>
      <c r="AB126" s="327">
        <v>0</v>
      </c>
      <c r="AC126" s="327">
        <v>0</v>
      </c>
      <c r="AD126" s="327">
        <v>0</v>
      </c>
      <c r="AE126" s="327">
        <v>58</v>
      </c>
      <c r="AF126" s="328">
        <v>3249</v>
      </c>
      <c r="AG126" s="326" t="s">
        <v>219</v>
      </c>
      <c r="AH126" s="322"/>
      <c r="AI126" s="322"/>
      <c r="AJ126" s="326" t="s">
        <v>219</v>
      </c>
      <c r="AK126" s="1032">
        <v>0</v>
      </c>
      <c r="AL126" s="327">
        <v>0</v>
      </c>
      <c r="AM126" s="327">
        <v>0</v>
      </c>
      <c r="AN126" s="327">
        <v>0</v>
      </c>
      <c r="AO126" s="327">
        <v>0</v>
      </c>
      <c r="AP126" s="327">
        <v>0</v>
      </c>
      <c r="AQ126" s="327">
        <v>0</v>
      </c>
      <c r="AR126" s="327">
        <v>0</v>
      </c>
      <c r="AS126" s="327">
        <v>0</v>
      </c>
      <c r="AT126" s="327">
        <v>0</v>
      </c>
      <c r="AU126" s="327">
        <v>9147.6272420593705</v>
      </c>
      <c r="AV126" s="327">
        <v>0</v>
      </c>
      <c r="AW126" s="327">
        <v>0</v>
      </c>
      <c r="AX126" s="327">
        <v>0</v>
      </c>
      <c r="AY126" s="327">
        <v>0</v>
      </c>
      <c r="AZ126" s="327">
        <v>0</v>
      </c>
      <c r="BA126" s="327">
        <v>0</v>
      </c>
      <c r="BB126" s="327">
        <v>0</v>
      </c>
      <c r="BC126" s="327">
        <v>0</v>
      </c>
      <c r="BD126" s="327">
        <v>1812.5641121521101</v>
      </c>
      <c r="BE126" s="327">
        <v>0</v>
      </c>
      <c r="BF126" s="327">
        <v>0</v>
      </c>
      <c r="BG126" s="327">
        <v>8799886.4119128007</v>
      </c>
      <c r="BH126" s="327">
        <v>0</v>
      </c>
      <c r="BI126" s="327">
        <v>0</v>
      </c>
      <c r="BJ126" s="327">
        <v>0</v>
      </c>
      <c r="BK126" s="327">
        <v>0</v>
      </c>
      <c r="BL126" s="327">
        <v>0</v>
      </c>
      <c r="BM126" s="327">
        <v>94223.28</v>
      </c>
      <c r="BN126" s="328">
        <v>8905069.8832670115</v>
      </c>
      <c r="BO126" s="326" t="s">
        <v>219</v>
      </c>
    </row>
    <row r="127" spans="2:137" s="325" customFormat="1" ht="13.5" customHeight="1" x14ac:dyDescent="0.25">
      <c r="B127" s="322" t="s">
        <v>220</v>
      </c>
      <c r="C127" s="323">
        <v>1</v>
      </c>
      <c r="D127" s="323">
        <v>0</v>
      </c>
      <c r="E127" s="323">
        <v>0</v>
      </c>
      <c r="F127" s="323">
        <v>0</v>
      </c>
      <c r="G127" s="323">
        <v>0</v>
      </c>
      <c r="H127" s="323">
        <v>0</v>
      </c>
      <c r="I127" s="323">
        <v>0</v>
      </c>
      <c r="J127" s="323">
        <v>0</v>
      </c>
      <c r="K127" s="323">
        <v>0</v>
      </c>
      <c r="L127" s="323">
        <v>0</v>
      </c>
      <c r="M127" s="323">
        <v>0</v>
      </c>
      <c r="N127" s="323">
        <v>0</v>
      </c>
      <c r="O127" s="323">
        <v>0</v>
      </c>
      <c r="P127" s="323">
        <v>0</v>
      </c>
      <c r="Q127" s="323">
        <v>0</v>
      </c>
      <c r="R127" s="323">
        <v>0</v>
      </c>
      <c r="S127" s="323">
        <v>0</v>
      </c>
      <c r="T127" s="323">
        <v>0</v>
      </c>
      <c r="U127" s="323">
        <v>0</v>
      </c>
      <c r="V127" s="323">
        <v>0</v>
      </c>
      <c r="W127" s="323">
        <v>0</v>
      </c>
      <c r="X127" s="323">
        <v>0</v>
      </c>
      <c r="Y127" s="323">
        <v>0</v>
      </c>
      <c r="Z127" s="323">
        <v>0</v>
      </c>
      <c r="AA127" s="323">
        <v>0</v>
      </c>
      <c r="AB127" s="323">
        <v>0</v>
      </c>
      <c r="AC127" s="323">
        <v>0</v>
      </c>
      <c r="AD127" s="323">
        <v>0</v>
      </c>
      <c r="AE127" s="323">
        <v>0</v>
      </c>
      <c r="AF127" s="324">
        <v>1</v>
      </c>
      <c r="AG127" s="322" t="s">
        <v>220</v>
      </c>
      <c r="AH127" s="322"/>
      <c r="AI127" s="322"/>
      <c r="AJ127" s="322" t="s">
        <v>220</v>
      </c>
      <c r="AK127" s="323">
        <v>10152.751785245</v>
      </c>
      <c r="AL127" s="323">
        <v>0</v>
      </c>
      <c r="AM127" s="323">
        <v>0</v>
      </c>
      <c r="AN127" s="323">
        <v>0</v>
      </c>
      <c r="AO127" s="323">
        <v>0</v>
      </c>
      <c r="AP127" s="323">
        <v>0</v>
      </c>
      <c r="AQ127" s="323">
        <v>0</v>
      </c>
      <c r="AR127" s="323">
        <v>0</v>
      </c>
      <c r="AS127" s="323">
        <v>0</v>
      </c>
      <c r="AT127" s="323">
        <v>0</v>
      </c>
      <c r="AU127" s="323">
        <v>0</v>
      </c>
      <c r="AV127" s="323">
        <v>0</v>
      </c>
      <c r="AW127" s="323">
        <v>0</v>
      </c>
      <c r="AX127" s="323">
        <v>0</v>
      </c>
      <c r="AY127" s="323">
        <v>0</v>
      </c>
      <c r="AZ127" s="323">
        <v>0</v>
      </c>
      <c r="BA127" s="323">
        <v>0</v>
      </c>
      <c r="BB127" s="323">
        <v>0</v>
      </c>
      <c r="BC127" s="323">
        <v>0</v>
      </c>
      <c r="BD127" s="323">
        <v>0</v>
      </c>
      <c r="BE127" s="323">
        <v>0</v>
      </c>
      <c r="BF127" s="323">
        <v>0</v>
      </c>
      <c r="BG127" s="323">
        <v>0</v>
      </c>
      <c r="BH127" s="323">
        <v>0</v>
      </c>
      <c r="BI127" s="323">
        <v>0</v>
      </c>
      <c r="BJ127" s="323">
        <v>0</v>
      </c>
      <c r="BK127" s="323">
        <v>0</v>
      </c>
      <c r="BL127" s="323">
        <v>0</v>
      </c>
      <c r="BM127" s="323">
        <v>0</v>
      </c>
      <c r="BN127" s="324">
        <v>10152.751785245</v>
      </c>
      <c r="BO127" s="322" t="s">
        <v>220</v>
      </c>
    </row>
    <row r="128" spans="2:137" s="1034" customFormat="1" ht="13.5" customHeight="1" x14ac:dyDescent="0.2">
      <c r="B128" s="330" t="s">
        <v>4</v>
      </c>
      <c r="C128" s="286">
        <v>420</v>
      </c>
      <c r="D128" s="286">
        <v>407</v>
      </c>
      <c r="E128" s="286">
        <v>247</v>
      </c>
      <c r="F128" s="286">
        <v>1169</v>
      </c>
      <c r="G128" s="286">
        <v>103</v>
      </c>
      <c r="H128" s="286">
        <v>7268</v>
      </c>
      <c r="I128" s="286">
        <v>10</v>
      </c>
      <c r="J128" s="286">
        <v>20</v>
      </c>
      <c r="K128" s="286">
        <v>977</v>
      </c>
      <c r="L128" s="286">
        <v>150</v>
      </c>
      <c r="M128" s="286">
        <v>514</v>
      </c>
      <c r="N128" s="286">
        <v>2084</v>
      </c>
      <c r="O128" s="286">
        <v>128</v>
      </c>
      <c r="P128" s="286">
        <v>588</v>
      </c>
      <c r="Q128" s="286">
        <v>317</v>
      </c>
      <c r="R128" s="286">
        <v>99</v>
      </c>
      <c r="S128" s="286">
        <v>52</v>
      </c>
      <c r="T128" s="286">
        <v>26133</v>
      </c>
      <c r="U128" s="286">
        <v>53</v>
      </c>
      <c r="V128" s="286">
        <v>14</v>
      </c>
      <c r="W128" s="286">
        <v>18</v>
      </c>
      <c r="X128" s="286">
        <v>113</v>
      </c>
      <c r="Y128" s="286">
        <v>3188</v>
      </c>
      <c r="Z128" s="286">
        <v>109</v>
      </c>
      <c r="AA128" s="286">
        <v>7</v>
      </c>
      <c r="AB128" s="286">
        <v>3</v>
      </c>
      <c r="AC128" s="286">
        <v>57</v>
      </c>
      <c r="AD128" s="286">
        <v>8642</v>
      </c>
      <c r="AE128" s="286">
        <v>62</v>
      </c>
      <c r="AF128" s="286">
        <v>52952</v>
      </c>
      <c r="AG128" s="331" t="s">
        <v>4</v>
      </c>
      <c r="AH128" s="768"/>
      <c r="AI128" s="768"/>
      <c r="AJ128" s="330" t="s">
        <v>4</v>
      </c>
      <c r="AK128" s="286">
        <v>1186437.0569301597</v>
      </c>
      <c r="AL128" s="286">
        <v>1206040.7709560443</v>
      </c>
      <c r="AM128" s="286">
        <v>516294.18998408463</v>
      </c>
      <c r="AN128" s="286">
        <v>2080247.703196561</v>
      </c>
      <c r="AO128" s="286">
        <v>205199.23146209965</v>
      </c>
      <c r="AP128" s="286">
        <v>19101017.280311007</v>
      </c>
      <c r="AQ128" s="286">
        <v>14937.83304864067</v>
      </c>
      <c r="AR128" s="286">
        <v>27787.317753653278</v>
      </c>
      <c r="AS128" s="286">
        <v>2042764.7273438841</v>
      </c>
      <c r="AT128" s="286">
        <v>692962.72014174459</v>
      </c>
      <c r="AU128" s="286">
        <v>1150824.3241173979</v>
      </c>
      <c r="AV128" s="286">
        <v>10013526.054441174</v>
      </c>
      <c r="AW128" s="286">
        <v>267819.93947057094</v>
      </c>
      <c r="AX128" s="286">
        <v>1676974.2697298268</v>
      </c>
      <c r="AY128" s="286">
        <v>686685.62185637187</v>
      </c>
      <c r="AZ128" s="286">
        <v>178145.41454035754</v>
      </c>
      <c r="BA128" s="286">
        <v>134615.06305495923</v>
      </c>
      <c r="BB128" s="286">
        <v>563572444.27404821</v>
      </c>
      <c r="BC128" s="286">
        <v>51947.87490789927</v>
      </c>
      <c r="BD128" s="286">
        <v>14454.025275340458</v>
      </c>
      <c r="BE128" s="286">
        <v>28913.930234499287</v>
      </c>
      <c r="BF128" s="286">
        <v>150069.72228553999</v>
      </c>
      <c r="BG128" s="286">
        <v>8819520.7603628188</v>
      </c>
      <c r="BH128" s="286">
        <v>145339.1305437492</v>
      </c>
      <c r="BI128" s="286">
        <v>10357.029779455041</v>
      </c>
      <c r="BJ128" s="286">
        <v>7733.1983964007504</v>
      </c>
      <c r="BK128" s="286">
        <v>137062.1935158</v>
      </c>
      <c r="BL128" s="286">
        <v>18628862.924139999</v>
      </c>
      <c r="BM128" s="286">
        <v>100399.44</v>
      </c>
      <c r="BN128" s="286">
        <v>632849384.02182794</v>
      </c>
      <c r="BO128" s="331" t="s">
        <v>4</v>
      </c>
      <c r="BP128" s="1033"/>
      <c r="BQ128" s="1033"/>
      <c r="BR128" s="1033"/>
      <c r="BS128" s="1033"/>
      <c r="BT128" s="1033"/>
      <c r="BU128" s="1033"/>
      <c r="BV128" s="1033"/>
      <c r="BW128" s="1033"/>
      <c r="BX128" s="1033"/>
      <c r="BY128" s="1033"/>
      <c r="BZ128" s="1033"/>
      <c r="CA128" s="1033"/>
      <c r="CB128" s="1033"/>
      <c r="CC128" s="1033"/>
      <c r="CD128" s="1033"/>
      <c r="CE128" s="1033"/>
      <c r="CF128" s="1033"/>
      <c r="CG128" s="1033"/>
      <c r="CH128" s="1033"/>
      <c r="CI128" s="1033"/>
      <c r="CJ128" s="1033"/>
      <c r="CK128" s="1033"/>
      <c r="CL128" s="1033"/>
      <c r="CM128" s="1033"/>
      <c r="CN128" s="1033"/>
      <c r="CO128" s="1033"/>
      <c r="CP128" s="1033"/>
      <c r="CQ128" s="1033"/>
      <c r="CR128" s="1033"/>
      <c r="CS128" s="1033"/>
      <c r="CT128" s="1033"/>
      <c r="CU128" s="1033"/>
      <c r="CV128" s="1033"/>
      <c r="CW128" s="1033"/>
      <c r="CX128" s="1033"/>
      <c r="CY128" s="1033"/>
      <c r="CZ128" s="1033"/>
      <c r="DA128" s="1033"/>
      <c r="DB128" s="1033"/>
      <c r="DC128" s="1033"/>
      <c r="DD128" s="1033"/>
      <c r="DE128" s="1033"/>
      <c r="DF128" s="1033"/>
      <c r="DG128" s="1033"/>
      <c r="DH128" s="1033"/>
      <c r="DI128" s="1033"/>
      <c r="DJ128" s="1033"/>
      <c r="DK128" s="1033"/>
      <c r="DL128" s="1033"/>
      <c r="DM128" s="1033"/>
      <c r="DN128" s="1033"/>
      <c r="DO128" s="1033"/>
      <c r="DP128" s="1033"/>
      <c r="DQ128" s="1033"/>
      <c r="DR128" s="1033"/>
      <c r="DS128" s="1033"/>
      <c r="DT128" s="1033"/>
      <c r="DU128" s="1033"/>
      <c r="DV128" s="1033"/>
      <c r="DW128" s="1033"/>
      <c r="DX128" s="1033"/>
      <c r="DY128" s="1033"/>
      <c r="DZ128" s="1033"/>
      <c r="EA128" s="1033"/>
      <c r="EB128" s="1033"/>
      <c r="EC128" s="1033"/>
      <c r="ED128" s="1033"/>
      <c r="EE128" s="1033"/>
      <c r="EF128" s="1033"/>
      <c r="EG128" s="1033"/>
    </row>
    <row r="129" spans="2:137" x14ac:dyDescent="0.25">
      <c r="B129" s="846" t="s">
        <v>221</v>
      </c>
      <c r="C129" s="846"/>
      <c r="D129" s="846"/>
      <c r="E129" s="846"/>
      <c r="F129" s="846"/>
      <c r="G129" s="846"/>
      <c r="H129" s="846"/>
      <c r="I129" s="846"/>
      <c r="J129" s="846"/>
      <c r="K129" s="846"/>
      <c r="L129" s="846"/>
      <c r="M129" s="846"/>
      <c r="N129" s="846"/>
      <c r="O129" s="846"/>
      <c r="P129" s="846"/>
      <c r="Q129" s="846"/>
      <c r="R129" s="846"/>
      <c r="S129" s="846"/>
      <c r="T129" s="846"/>
      <c r="U129" s="846"/>
      <c r="V129" s="846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60"/>
      <c r="AI129" s="360"/>
      <c r="AJ129" s="846" t="s">
        <v>221</v>
      </c>
      <c r="AK129" s="358"/>
      <c r="AL129" s="358"/>
      <c r="AM129" s="358"/>
      <c r="AN129" s="358"/>
      <c r="AO129" s="358"/>
      <c r="AP129" s="358"/>
      <c r="AQ129" s="358"/>
      <c r="AR129" s="358"/>
      <c r="AS129" s="358"/>
      <c r="AT129" s="358"/>
      <c r="AU129" s="358"/>
      <c r="AV129" s="358"/>
      <c r="AW129" s="358"/>
      <c r="AX129" s="358"/>
      <c r="AY129" s="358"/>
      <c r="AZ129" s="358"/>
      <c r="BA129" s="358"/>
      <c r="BB129" s="358"/>
      <c r="BC129" s="358"/>
      <c r="BD129" s="358"/>
      <c r="BE129" s="359"/>
      <c r="BF129" s="359"/>
      <c r="BG129" s="359"/>
      <c r="BH129" s="359"/>
      <c r="BI129" s="359"/>
      <c r="BJ129" s="359"/>
      <c r="BK129" s="359"/>
      <c r="BL129" s="359"/>
      <c r="BM129" s="359"/>
      <c r="BN129" s="359"/>
    </row>
    <row r="130" spans="2:137" x14ac:dyDescent="0.25"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25"/>
      <c r="AI130" s="32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35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  <c r="DF130" s="335"/>
      <c r="DG130" s="335"/>
      <c r="DH130" s="335"/>
      <c r="DI130" s="335"/>
      <c r="DJ130" s="335"/>
      <c r="DK130" s="335"/>
      <c r="DL130" s="335"/>
      <c r="DM130" s="335"/>
      <c r="DN130" s="335"/>
      <c r="DO130" s="335"/>
      <c r="DP130" s="335"/>
      <c r="DQ130" s="335"/>
      <c r="DR130" s="335"/>
      <c r="DS130" s="335"/>
      <c r="DT130" s="335"/>
      <c r="DU130" s="335"/>
      <c r="DV130" s="335"/>
      <c r="DW130" s="335"/>
      <c r="DX130" s="335"/>
      <c r="DY130" s="335"/>
      <c r="DZ130" s="335"/>
      <c r="EA130" s="335"/>
      <c r="EB130" s="335"/>
      <c r="EC130" s="335"/>
      <c r="ED130" s="335"/>
      <c r="EE130" s="335"/>
      <c r="EF130" s="335"/>
      <c r="EG130" s="335"/>
    </row>
    <row r="131" spans="2:137" s="339" customFormat="1" ht="12.75" x14ac:dyDescent="0.2">
      <c r="B131" s="323"/>
    </row>
    <row r="132" spans="2:137" x14ac:dyDescent="0.25">
      <c r="C132" s="1024"/>
      <c r="D132" s="1024"/>
      <c r="E132" s="1024"/>
      <c r="F132" s="1024"/>
      <c r="G132" s="1024"/>
      <c r="H132" s="1024"/>
      <c r="I132" s="1024"/>
      <c r="J132" s="1024"/>
      <c r="K132" s="1024"/>
      <c r="L132" s="1024"/>
      <c r="M132" s="1024"/>
      <c r="N132" s="1024"/>
      <c r="O132" s="1024"/>
      <c r="P132" s="1024"/>
      <c r="Q132" s="1024"/>
      <c r="R132" s="1024"/>
      <c r="S132" s="1024"/>
      <c r="T132" s="1024"/>
      <c r="U132" s="1024"/>
      <c r="V132" s="1024"/>
      <c r="W132" s="1024"/>
      <c r="X132" s="1024"/>
      <c r="Y132" s="1024"/>
      <c r="Z132" s="1024"/>
      <c r="AA132" s="1024"/>
      <c r="AB132" s="1024"/>
      <c r="AC132" s="1024"/>
      <c r="AD132" s="1024"/>
      <c r="AE132" s="1024"/>
      <c r="AF132" s="1024"/>
      <c r="AJ132" s="363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</row>
    <row r="133" spans="2:137" x14ac:dyDescent="0.25"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25"/>
      <c r="AI133" s="32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35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  <c r="DF133" s="335"/>
      <c r="DG133" s="335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35"/>
      <c r="DS133" s="335"/>
      <c r="DT133" s="335"/>
      <c r="DU133" s="335"/>
      <c r="DV133" s="335"/>
      <c r="DW133" s="335"/>
      <c r="DX133" s="335"/>
      <c r="DY133" s="335"/>
      <c r="DZ133" s="335"/>
      <c r="EA133" s="335"/>
      <c r="EB133" s="335"/>
      <c r="EC133" s="335"/>
      <c r="ED133" s="335"/>
      <c r="EE133" s="335"/>
      <c r="EF133" s="335"/>
      <c r="EG133" s="335"/>
    </row>
    <row r="134" spans="2:137" x14ac:dyDescent="0.25">
      <c r="B134" s="1348" t="s">
        <v>652</v>
      </c>
      <c r="C134" s="1348"/>
      <c r="D134" s="1348"/>
      <c r="E134" s="1348"/>
      <c r="AI134" s="335"/>
      <c r="AJ134" s="1348" t="s">
        <v>652</v>
      </c>
      <c r="AK134" s="1348"/>
      <c r="AL134" s="1348"/>
      <c r="AM134" s="1348"/>
      <c r="AN134" s="851"/>
      <c r="AO134" s="851"/>
      <c r="AP134" s="851"/>
      <c r="AQ134" s="851"/>
      <c r="AR134" s="851"/>
      <c r="AS134" s="851"/>
      <c r="AT134" s="851"/>
      <c r="AU134" s="851"/>
      <c r="AV134" s="851"/>
      <c r="AW134" s="851"/>
      <c r="AX134" s="851"/>
      <c r="AY134" s="851"/>
    </row>
    <row r="135" spans="2:137" s="317" customFormat="1" ht="14.45" customHeight="1" x14ac:dyDescent="0.2">
      <c r="B135" s="847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6"/>
      <c r="AH135" s="771"/>
      <c r="AI135" s="847"/>
      <c r="AJ135" s="343" t="s">
        <v>811</v>
      </c>
      <c r="AK135" s="344"/>
      <c r="AL135" s="344"/>
      <c r="AM135" s="344"/>
      <c r="AN135" s="344"/>
      <c r="AO135" s="344"/>
      <c r="AP135" s="344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  <c r="BJ135" s="344"/>
      <c r="BK135" s="344"/>
      <c r="BL135" s="344"/>
      <c r="BM135" s="344"/>
      <c r="BN135" s="345"/>
      <c r="BO135" s="346"/>
    </row>
    <row r="136" spans="2:137" s="321" customFormat="1" ht="13.5" customHeight="1" x14ac:dyDescent="0.2">
      <c r="B136" s="318" t="s">
        <v>167</v>
      </c>
      <c r="C136" s="271">
        <v>1994</v>
      </c>
      <c r="D136" s="271">
        <v>1995</v>
      </c>
      <c r="E136" s="271">
        <v>1996</v>
      </c>
      <c r="F136" s="271">
        <v>1997</v>
      </c>
      <c r="G136" s="271">
        <v>1998</v>
      </c>
      <c r="H136" s="271">
        <v>1999</v>
      </c>
      <c r="I136" s="271">
        <v>2000</v>
      </c>
      <c r="J136" s="271">
        <v>2001</v>
      </c>
      <c r="K136" s="271">
        <v>2002</v>
      </c>
      <c r="L136" s="271">
        <v>2003</v>
      </c>
      <c r="M136" s="271">
        <v>2004</v>
      </c>
      <c r="N136" s="271">
        <v>2005</v>
      </c>
      <c r="O136" s="271">
        <v>2006</v>
      </c>
      <c r="P136" s="271">
        <v>2007</v>
      </c>
      <c r="Q136" s="271">
        <v>2008</v>
      </c>
      <c r="R136" s="271">
        <v>2009</v>
      </c>
      <c r="S136" s="271">
        <v>2010</v>
      </c>
      <c r="T136" s="271">
        <v>2011</v>
      </c>
      <c r="U136" s="271">
        <v>2012</v>
      </c>
      <c r="V136" s="271">
        <v>2013</v>
      </c>
      <c r="W136" s="271">
        <v>2014</v>
      </c>
      <c r="X136" s="271">
        <v>2015</v>
      </c>
      <c r="Y136" s="271">
        <v>2016</v>
      </c>
      <c r="Z136" s="271">
        <v>2017</v>
      </c>
      <c r="AA136" s="271">
        <v>2018</v>
      </c>
      <c r="AB136" s="271">
        <v>2019</v>
      </c>
      <c r="AC136" s="271">
        <v>2020</v>
      </c>
      <c r="AD136" s="271">
        <v>2021</v>
      </c>
      <c r="AE136" s="271">
        <v>2022</v>
      </c>
      <c r="AF136" s="271" t="s">
        <v>4</v>
      </c>
      <c r="AG136" s="320" t="s">
        <v>167</v>
      </c>
      <c r="AH136" s="772"/>
      <c r="AI136" s="772"/>
      <c r="AJ136" s="318" t="s">
        <v>167</v>
      </c>
      <c r="AK136" s="271">
        <v>1994</v>
      </c>
      <c r="AL136" s="271">
        <v>1995</v>
      </c>
      <c r="AM136" s="271">
        <v>1996</v>
      </c>
      <c r="AN136" s="271">
        <v>1997</v>
      </c>
      <c r="AO136" s="271">
        <v>1998</v>
      </c>
      <c r="AP136" s="271">
        <v>1999</v>
      </c>
      <c r="AQ136" s="271">
        <v>2000</v>
      </c>
      <c r="AR136" s="271">
        <v>2001</v>
      </c>
      <c r="AS136" s="271">
        <v>2002</v>
      </c>
      <c r="AT136" s="271">
        <v>2003</v>
      </c>
      <c r="AU136" s="271">
        <v>2004</v>
      </c>
      <c r="AV136" s="271">
        <v>2005</v>
      </c>
      <c r="AW136" s="271">
        <v>2006</v>
      </c>
      <c r="AX136" s="271">
        <v>2007</v>
      </c>
      <c r="AY136" s="271">
        <v>2008</v>
      </c>
      <c r="AZ136" s="271">
        <v>2009</v>
      </c>
      <c r="BA136" s="271">
        <v>2010</v>
      </c>
      <c r="BB136" s="271">
        <v>2011</v>
      </c>
      <c r="BC136" s="271">
        <v>2012</v>
      </c>
      <c r="BD136" s="271">
        <v>2013</v>
      </c>
      <c r="BE136" s="271">
        <v>2014</v>
      </c>
      <c r="BF136" s="271">
        <v>2015</v>
      </c>
      <c r="BG136" s="271">
        <v>2016</v>
      </c>
      <c r="BH136" s="271">
        <v>2017</v>
      </c>
      <c r="BI136" s="271">
        <v>2018</v>
      </c>
      <c r="BJ136" s="271">
        <v>2019</v>
      </c>
      <c r="BK136" s="271">
        <v>2020</v>
      </c>
      <c r="BL136" s="271">
        <v>2021</v>
      </c>
      <c r="BM136" s="271">
        <v>2022</v>
      </c>
      <c r="BN136" s="271" t="s">
        <v>4</v>
      </c>
      <c r="BO136" s="320" t="s">
        <v>167</v>
      </c>
    </row>
    <row r="137" spans="2:137" s="325" customFormat="1" ht="13.5" customHeight="1" x14ac:dyDescent="0.25">
      <c r="B137" s="322" t="s">
        <v>182</v>
      </c>
      <c r="C137" s="323">
        <v>0</v>
      </c>
      <c r="D137" s="323">
        <v>0</v>
      </c>
      <c r="E137" s="323">
        <v>0</v>
      </c>
      <c r="F137" s="323">
        <v>0</v>
      </c>
      <c r="G137" s="323">
        <v>0</v>
      </c>
      <c r="H137" s="323">
        <v>0</v>
      </c>
      <c r="I137" s="323">
        <v>0</v>
      </c>
      <c r="J137" s="323">
        <v>0</v>
      </c>
      <c r="K137" s="323">
        <v>0</v>
      </c>
      <c r="L137" s="323">
        <v>0</v>
      </c>
      <c r="M137" s="323">
        <v>0</v>
      </c>
      <c r="N137" s="323">
        <v>0</v>
      </c>
      <c r="O137" s="323">
        <v>0</v>
      </c>
      <c r="P137" s="323">
        <v>0</v>
      </c>
      <c r="Q137" s="323">
        <v>0</v>
      </c>
      <c r="R137" s="323">
        <v>0</v>
      </c>
      <c r="S137" s="323">
        <v>0</v>
      </c>
      <c r="T137" s="323">
        <v>0</v>
      </c>
      <c r="U137" s="323">
        <v>0</v>
      </c>
      <c r="V137" s="323">
        <v>0</v>
      </c>
      <c r="W137" s="323">
        <v>0</v>
      </c>
      <c r="X137" s="323">
        <v>0</v>
      </c>
      <c r="Y137" s="323">
        <v>0</v>
      </c>
      <c r="Z137" s="323">
        <v>0</v>
      </c>
      <c r="AA137" s="323">
        <v>0</v>
      </c>
      <c r="AB137" s="323">
        <v>0</v>
      </c>
      <c r="AC137" s="323">
        <v>0</v>
      </c>
      <c r="AD137" s="323">
        <v>0</v>
      </c>
      <c r="AE137" s="323">
        <v>0</v>
      </c>
      <c r="AF137" s="324">
        <v>0</v>
      </c>
      <c r="AG137" s="322" t="s">
        <v>182</v>
      </c>
      <c r="AH137" s="322"/>
      <c r="AI137" s="322"/>
      <c r="AJ137" s="322" t="s">
        <v>182</v>
      </c>
      <c r="AK137" s="323">
        <v>0</v>
      </c>
      <c r="AL137" s="323">
        <v>0</v>
      </c>
      <c r="AM137" s="323">
        <v>0</v>
      </c>
      <c r="AN137" s="323">
        <v>0</v>
      </c>
      <c r="AO137" s="323">
        <v>0</v>
      </c>
      <c r="AP137" s="323">
        <v>0</v>
      </c>
      <c r="AQ137" s="323">
        <v>0</v>
      </c>
      <c r="AR137" s="323">
        <v>0</v>
      </c>
      <c r="AS137" s="323">
        <v>0</v>
      </c>
      <c r="AT137" s="323">
        <v>0</v>
      </c>
      <c r="AU137" s="323">
        <v>0</v>
      </c>
      <c r="AV137" s="323">
        <v>0</v>
      </c>
      <c r="AW137" s="323">
        <v>0</v>
      </c>
      <c r="AX137" s="323">
        <v>0</v>
      </c>
      <c r="AY137" s="323">
        <v>0</v>
      </c>
      <c r="AZ137" s="323">
        <v>0</v>
      </c>
      <c r="BA137" s="323">
        <v>0</v>
      </c>
      <c r="BB137" s="323">
        <v>0</v>
      </c>
      <c r="BC137" s="323">
        <v>0</v>
      </c>
      <c r="BD137" s="323">
        <v>0</v>
      </c>
      <c r="BE137" s="323">
        <v>0</v>
      </c>
      <c r="BF137" s="323">
        <v>0</v>
      </c>
      <c r="BG137" s="323">
        <v>0</v>
      </c>
      <c r="BH137" s="323">
        <v>0</v>
      </c>
      <c r="BI137" s="323">
        <v>0</v>
      </c>
      <c r="BJ137" s="323">
        <v>0</v>
      </c>
      <c r="BK137" s="323">
        <v>0</v>
      </c>
      <c r="BL137" s="323">
        <v>0</v>
      </c>
      <c r="BM137" s="323">
        <v>0</v>
      </c>
      <c r="BN137" s="324">
        <v>0</v>
      </c>
      <c r="BO137" s="322" t="s">
        <v>182</v>
      </c>
    </row>
    <row r="138" spans="2:137" s="329" customFormat="1" ht="13.5" customHeight="1" x14ac:dyDescent="0.25">
      <c r="B138" s="326" t="s">
        <v>170</v>
      </c>
      <c r="C138" s="327">
        <v>0</v>
      </c>
      <c r="D138" s="327">
        <v>0</v>
      </c>
      <c r="E138" s="327">
        <v>0</v>
      </c>
      <c r="F138" s="327">
        <v>0</v>
      </c>
      <c r="G138" s="327">
        <v>0</v>
      </c>
      <c r="H138" s="327">
        <v>0</v>
      </c>
      <c r="I138" s="327">
        <v>0</v>
      </c>
      <c r="J138" s="327">
        <v>0</v>
      </c>
      <c r="K138" s="327">
        <v>0</v>
      </c>
      <c r="L138" s="327">
        <v>0</v>
      </c>
      <c r="M138" s="327">
        <v>0</v>
      </c>
      <c r="N138" s="327">
        <v>0</v>
      </c>
      <c r="O138" s="327">
        <v>0</v>
      </c>
      <c r="P138" s="327">
        <v>0</v>
      </c>
      <c r="Q138" s="327">
        <v>0</v>
      </c>
      <c r="R138" s="327">
        <v>0</v>
      </c>
      <c r="S138" s="327">
        <v>0</v>
      </c>
      <c r="T138" s="327">
        <v>0</v>
      </c>
      <c r="U138" s="327">
        <v>0</v>
      </c>
      <c r="V138" s="327">
        <v>0</v>
      </c>
      <c r="W138" s="327">
        <v>0</v>
      </c>
      <c r="X138" s="327">
        <v>0</v>
      </c>
      <c r="Y138" s="327">
        <v>0</v>
      </c>
      <c r="Z138" s="327">
        <v>0</v>
      </c>
      <c r="AA138" s="327">
        <v>0</v>
      </c>
      <c r="AB138" s="327">
        <v>0</v>
      </c>
      <c r="AC138" s="327">
        <v>0</v>
      </c>
      <c r="AD138" s="327">
        <v>0</v>
      </c>
      <c r="AE138" s="327">
        <v>0</v>
      </c>
      <c r="AF138" s="328">
        <v>0</v>
      </c>
      <c r="AG138" s="326" t="s">
        <v>170</v>
      </c>
      <c r="AH138" s="322"/>
      <c r="AI138" s="322"/>
      <c r="AJ138" s="326" t="s">
        <v>170</v>
      </c>
      <c r="AK138" s="1032">
        <v>0</v>
      </c>
      <c r="AL138" s="1032">
        <v>0</v>
      </c>
      <c r="AM138" s="1032">
        <v>0</v>
      </c>
      <c r="AN138" s="1032">
        <v>0</v>
      </c>
      <c r="AO138" s="1032">
        <v>0</v>
      </c>
      <c r="AP138" s="1032">
        <v>0</v>
      </c>
      <c r="AQ138" s="1032">
        <v>0</v>
      </c>
      <c r="AR138" s="1032">
        <v>0</v>
      </c>
      <c r="AS138" s="1032">
        <v>0</v>
      </c>
      <c r="AT138" s="1032">
        <v>0</v>
      </c>
      <c r="AU138" s="1032">
        <v>0</v>
      </c>
      <c r="AV138" s="1032">
        <v>0</v>
      </c>
      <c r="AW138" s="1032">
        <v>0</v>
      </c>
      <c r="AX138" s="1032">
        <v>0</v>
      </c>
      <c r="AY138" s="1032">
        <v>0</v>
      </c>
      <c r="AZ138" s="1032">
        <v>0</v>
      </c>
      <c r="BA138" s="1032">
        <v>0</v>
      </c>
      <c r="BB138" s="1032">
        <v>0</v>
      </c>
      <c r="BC138" s="1032">
        <v>0</v>
      </c>
      <c r="BD138" s="1032">
        <v>0</v>
      </c>
      <c r="BE138" s="1032">
        <v>0</v>
      </c>
      <c r="BF138" s="1032">
        <v>0</v>
      </c>
      <c r="BG138" s="1032">
        <v>0</v>
      </c>
      <c r="BH138" s="1032">
        <v>0</v>
      </c>
      <c r="BI138" s="1032">
        <v>0</v>
      </c>
      <c r="BJ138" s="1032">
        <v>0</v>
      </c>
      <c r="BK138" s="1032">
        <v>0</v>
      </c>
      <c r="BL138" s="1032">
        <v>0</v>
      </c>
      <c r="BM138" s="1032">
        <v>0</v>
      </c>
      <c r="BN138" s="328">
        <v>0</v>
      </c>
      <c r="BO138" s="326" t="s">
        <v>170</v>
      </c>
    </row>
    <row r="139" spans="2:137" s="325" customFormat="1" ht="13.5" customHeight="1" x14ac:dyDescent="0.25">
      <c r="B139" s="322" t="s">
        <v>169</v>
      </c>
      <c r="C139" s="323">
        <v>0</v>
      </c>
      <c r="D139" s="323">
        <v>0</v>
      </c>
      <c r="E139" s="323">
        <v>0</v>
      </c>
      <c r="F139" s="323">
        <v>0</v>
      </c>
      <c r="G139" s="323">
        <v>0</v>
      </c>
      <c r="H139" s="323">
        <v>0</v>
      </c>
      <c r="I139" s="323">
        <v>0</v>
      </c>
      <c r="J139" s="323">
        <v>0</v>
      </c>
      <c r="K139" s="323">
        <v>0</v>
      </c>
      <c r="L139" s="323">
        <v>0</v>
      </c>
      <c r="M139" s="323">
        <v>0</v>
      </c>
      <c r="N139" s="323">
        <v>0</v>
      </c>
      <c r="O139" s="323">
        <v>0</v>
      </c>
      <c r="P139" s="323">
        <v>0</v>
      </c>
      <c r="Q139" s="323">
        <v>0</v>
      </c>
      <c r="R139" s="323">
        <v>0</v>
      </c>
      <c r="S139" s="323">
        <v>0</v>
      </c>
      <c r="T139" s="323">
        <v>0</v>
      </c>
      <c r="U139" s="323">
        <v>0</v>
      </c>
      <c r="V139" s="323">
        <v>0</v>
      </c>
      <c r="W139" s="323">
        <v>0</v>
      </c>
      <c r="X139" s="323">
        <v>0</v>
      </c>
      <c r="Y139" s="323">
        <v>0</v>
      </c>
      <c r="Z139" s="323">
        <v>0</v>
      </c>
      <c r="AA139" s="323">
        <v>0</v>
      </c>
      <c r="AB139" s="323">
        <v>0</v>
      </c>
      <c r="AC139" s="323">
        <v>0</v>
      </c>
      <c r="AD139" s="323">
        <v>0</v>
      </c>
      <c r="AE139" s="323">
        <v>0</v>
      </c>
      <c r="AF139" s="324">
        <v>0</v>
      </c>
      <c r="AG139" s="322" t="s">
        <v>169</v>
      </c>
      <c r="AH139" s="322"/>
      <c r="AI139" s="322"/>
      <c r="AJ139" s="322" t="s">
        <v>169</v>
      </c>
      <c r="AK139" s="323">
        <v>0</v>
      </c>
      <c r="AL139" s="323">
        <v>0</v>
      </c>
      <c r="AM139" s="323">
        <v>0</v>
      </c>
      <c r="AN139" s="323">
        <v>0</v>
      </c>
      <c r="AO139" s="323">
        <v>0</v>
      </c>
      <c r="AP139" s="323">
        <v>0</v>
      </c>
      <c r="AQ139" s="323">
        <v>0</v>
      </c>
      <c r="AR139" s="323">
        <v>0</v>
      </c>
      <c r="AS139" s="323">
        <v>0</v>
      </c>
      <c r="AT139" s="323">
        <v>0</v>
      </c>
      <c r="AU139" s="323">
        <v>0</v>
      </c>
      <c r="AV139" s="323">
        <v>0</v>
      </c>
      <c r="AW139" s="323">
        <v>0</v>
      </c>
      <c r="AX139" s="323">
        <v>0</v>
      </c>
      <c r="AY139" s="323">
        <v>0</v>
      </c>
      <c r="AZ139" s="323">
        <v>0</v>
      </c>
      <c r="BA139" s="323">
        <v>0</v>
      </c>
      <c r="BB139" s="323">
        <v>0</v>
      </c>
      <c r="BC139" s="323">
        <v>0</v>
      </c>
      <c r="BD139" s="323">
        <v>0</v>
      </c>
      <c r="BE139" s="323">
        <v>0</v>
      </c>
      <c r="BF139" s="323">
        <v>0</v>
      </c>
      <c r="BG139" s="323">
        <v>0</v>
      </c>
      <c r="BH139" s="323">
        <v>0</v>
      </c>
      <c r="BI139" s="323">
        <v>0</v>
      </c>
      <c r="BJ139" s="323">
        <v>0</v>
      </c>
      <c r="BK139" s="323">
        <v>0</v>
      </c>
      <c r="BL139" s="323">
        <v>0</v>
      </c>
      <c r="BM139" s="323">
        <v>0</v>
      </c>
      <c r="BN139" s="324">
        <v>0</v>
      </c>
      <c r="BO139" s="322" t="s">
        <v>169</v>
      </c>
    </row>
    <row r="140" spans="2:137" s="329" customFormat="1" ht="13.5" customHeight="1" x14ac:dyDescent="0.25">
      <c r="B140" s="326" t="s">
        <v>171</v>
      </c>
      <c r="C140" s="327">
        <v>0</v>
      </c>
      <c r="D140" s="327">
        <v>0</v>
      </c>
      <c r="E140" s="327">
        <v>0</v>
      </c>
      <c r="F140" s="327">
        <v>0</v>
      </c>
      <c r="G140" s="327">
        <v>0</v>
      </c>
      <c r="H140" s="327">
        <v>0</v>
      </c>
      <c r="I140" s="327">
        <v>0</v>
      </c>
      <c r="J140" s="327">
        <v>0</v>
      </c>
      <c r="K140" s="327">
        <v>0</v>
      </c>
      <c r="L140" s="327">
        <v>0</v>
      </c>
      <c r="M140" s="327">
        <v>0</v>
      </c>
      <c r="N140" s="327">
        <v>0</v>
      </c>
      <c r="O140" s="327">
        <v>0</v>
      </c>
      <c r="P140" s="327">
        <v>0</v>
      </c>
      <c r="Q140" s="327">
        <v>0</v>
      </c>
      <c r="R140" s="327">
        <v>0</v>
      </c>
      <c r="S140" s="327">
        <v>0</v>
      </c>
      <c r="T140" s="327">
        <v>0</v>
      </c>
      <c r="U140" s="327">
        <v>0</v>
      </c>
      <c r="V140" s="327">
        <v>0</v>
      </c>
      <c r="W140" s="327">
        <v>0</v>
      </c>
      <c r="X140" s="327">
        <v>0</v>
      </c>
      <c r="Y140" s="327">
        <v>0</v>
      </c>
      <c r="Z140" s="327">
        <v>0</v>
      </c>
      <c r="AA140" s="327">
        <v>0</v>
      </c>
      <c r="AB140" s="327">
        <v>0</v>
      </c>
      <c r="AC140" s="327">
        <v>0</v>
      </c>
      <c r="AD140" s="327">
        <v>0</v>
      </c>
      <c r="AE140" s="327">
        <v>0</v>
      </c>
      <c r="AF140" s="328">
        <v>0</v>
      </c>
      <c r="AG140" s="326" t="s">
        <v>171</v>
      </c>
      <c r="AH140" s="322"/>
      <c r="AI140" s="322"/>
      <c r="AJ140" s="326" t="s">
        <v>171</v>
      </c>
      <c r="AK140" s="1032">
        <v>0</v>
      </c>
      <c r="AL140" s="1032">
        <v>0</v>
      </c>
      <c r="AM140" s="1032">
        <v>0</v>
      </c>
      <c r="AN140" s="1032">
        <v>0</v>
      </c>
      <c r="AO140" s="1032">
        <v>0</v>
      </c>
      <c r="AP140" s="1032">
        <v>0</v>
      </c>
      <c r="AQ140" s="1032">
        <v>0</v>
      </c>
      <c r="AR140" s="1032">
        <v>0</v>
      </c>
      <c r="AS140" s="1032">
        <v>0</v>
      </c>
      <c r="AT140" s="1032">
        <v>0</v>
      </c>
      <c r="AU140" s="1032">
        <v>0</v>
      </c>
      <c r="AV140" s="1032">
        <v>0</v>
      </c>
      <c r="AW140" s="1032">
        <v>0</v>
      </c>
      <c r="AX140" s="1032">
        <v>0</v>
      </c>
      <c r="AY140" s="1032">
        <v>0</v>
      </c>
      <c r="AZ140" s="1032">
        <v>0</v>
      </c>
      <c r="BA140" s="1032">
        <v>0</v>
      </c>
      <c r="BB140" s="1032">
        <v>0</v>
      </c>
      <c r="BC140" s="1032">
        <v>0</v>
      </c>
      <c r="BD140" s="1032">
        <v>0</v>
      </c>
      <c r="BE140" s="1032">
        <v>0</v>
      </c>
      <c r="BF140" s="1032">
        <v>0</v>
      </c>
      <c r="BG140" s="1032">
        <v>0</v>
      </c>
      <c r="BH140" s="1032">
        <v>0</v>
      </c>
      <c r="BI140" s="1032">
        <v>0</v>
      </c>
      <c r="BJ140" s="1032">
        <v>0</v>
      </c>
      <c r="BK140" s="1032">
        <v>0</v>
      </c>
      <c r="BL140" s="1032">
        <v>0</v>
      </c>
      <c r="BM140" s="1032">
        <v>0</v>
      </c>
      <c r="BN140" s="328">
        <v>0</v>
      </c>
      <c r="BO140" s="326" t="s">
        <v>171</v>
      </c>
    </row>
    <row r="141" spans="2:137" s="325" customFormat="1" ht="13.5" customHeight="1" x14ac:dyDescent="0.25">
      <c r="B141" s="322" t="s">
        <v>168</v>
      </c>
      <c r="C141" s="323">
        <v>0</v>
      </c>
      <c r="D141" s="323">
        <v>0</v>
      </c>
      <c r="E141" s="323">
        <v>0</v>
      </c>
      <c r="F141" s="323">
        <v>0</v>
      </c>
      <c r="G141" s="323">
        <v>0</v>
      </c>
      <c r="H141" s="323">
        <v>0</v>
      </c>
      <c r="I141" s="323">
        <v>0</v>
      </c>
      <c r="J141" s="323">
        <v>0</v>
      </c>
      <c r="K141" s="323">
        <v>0</v>
      </c>
      <c r="L141" s="323">
        <v>0</v>
      </c>
      <c r="M141" s="323">
        <v>0</v>
      </c>
      <c r="N141" s="323">
        <v>0</v>
      </c>
      <c r="O141" s="323">
        <v>0</v>
      </c>
      <c r="P141" s="323">
        <v>0</v>
      </c>
      <c r="Q141" s="323">
        <v>0</v>
      </c>
      <c r="R141" s="323">
        <v>0</v>
      </c>
      <c r="S141" s="323">
        <v>0</v>
      </c>
      <c r="T141" s="323">
        <v>0</v>
      </c>
      <c r="U141" s="323">
        <v>0</v>
      </c>
      <c r="V141" s="323">
        <v>0</v>
      </c>
      <c r="W141" s="323">
        <v>0</v>
      </c>
      <c r="X141" s="323">
        <v>0</v>
      </c>
      <c r="Y141" s="323">
        <v>0</v>
      </c>
      <c r="Z141" s="323">
        <v>0</v>
      </c>
      <c r="AA141" s="323">
        <v>0</v>
      </c>
      <c r="AB141" s="323">
        <v>0</v>
      </c>
      <c r="AC141" s="323">
        <v>0</v>
      </c>
      <c r="AD141" s="323">
        <v>0</v>
      </c>
      <c r="AE141" s="323">
        <v>0</v>
      </c>
      <c r="AF141" s="324">
        <v>0</v>
      </c>
      <c r="AG141" s="322" t="s">
        <v>168</v>
      </c>
      <c r="AH141" s="322"/>
      <c r="AI141" s="322"/>
      <c r="AJ141" s="322" t="s">
        <v>168</v>
      </c>
      <c r="AK141" s="323">
        <v>0</v>
      </c>
      <c r="AL141" s="323">
        <v>0</v>
      </c>
      <c r="AM141" s="323">
        <v>0</v>
      </c>
      <c r="AN141" s="323">
        <v>0</v>
      </c>
      <c r="AO141" s="323">
        <v>0</v>
      </c>
      <c r="AP141" s="323">
        <v>0</v>
      </c>
      <c r="AQ141" s="323">
        <v>0</v>
      </c>
      <c r="AR141" s="323">
        <v>0</v>
      </c>
      <c r="AS141" s="323">
        <v>0</v>
      </c>
      <c r="AT141" s="323">
        <v>0</v>
      </c>
      <c r="AU141" s="323">
        <v>0</v>
      </c>
      <c r="AV141" s="323">
        <v>0</v>
      </c>
      <c r="AW141" s="323">
        <v>0</v>
      </c>
      <c r="AX141" s="323">
        <v>0</v>
      </c>
      <c r="AY141" s="323">
        <v>0</v>
      </c>
      <c r="AZ141" s="323">
        <v>0</v>
      </c>
      <c r="BA141" s="323">
        <v>0</v>
      </c>
      <c r="BB141" s="323">
        <v>0</v>
      </c>
      <c r="BC141" s="323">
        <v>0</v>
      </c>
      <c r="BD141" s="323">
        <v>0</v>
      </c>
      <c r="BE141" s="323">
        <v>0</v>
      </c>
      <c r="BF141" s="323">
        <v>0</v>
      </c>
      <c r="BG141" s="323">
        <v>0</v>
      </c>
      <c r="BH141" s="323">
        <v>0</v>
      </c>
      <c r="BI141" s="323">
        <v>0</v>
      </c>
      <c r="BJ141" s="323">
        <v>0</v>
      </c>
      <c r="BK141" s="323">
        <v>0</v>
      </c>
      <c r="BL141" s="323">
        <v>0</v>
      </c>
      <c r="BM141" s="323">
        <v>0</v>
      </c>
      <c r="BN141" s="324">
        <v>0</v>
      </c>
      <c r="BO141" s="322" t="s">
        <v>168</v>
      </c>
    </row>
    <row r="142" spans="2:137" s="329" customFormat="1" ht="13.5" customHeight="1" x14ac:dyDescent="0.25">
      <c r="B142" s="326" t="s">
        <v>200</v>
      </c>
      <c r="C142" s="327">
        <v>0</v>
      </c>
      <c r="D142" s="327">
        <v>0</v>
      </c>
      <c r="E142" s="327">
        <v>0</v>
      </c>
      <c r="F142" s="327">
        <v>0</v>
      </c>
      <c r="G142" s="327">
        <v>0</v>
      </c>
      <c r="H142" s="327">
        <v>0</v>
      </c>
      <c r="I142" s="327">
        <v>0</v>
      </c>
      <c r="J142" s="327">
        <v>0</v>
      </c>
      <c r="K142" s="327">
        <v>0</v>
      </c>
      <c r="L142" s="327">
        <v>0</v>
      </c>
      <c r="M142" s="327">
        <v>0</v>
      </c>
      <c r="N142" s="327">
        <v>0</v>
      </c>
      <c r="O142" s="327">
        <v>0</v>
      </c>
      <c r="P142" s="327">
        <v>0</v>
      </c>
      <c r="Q142" s="327">
        <v>0</v>
      </c>
      <c r="R142" s="327">
        <v>0</v>
      </c>
      <c r="S142" s="327">
        <v>0</v>
      </c>
      <c r="T142" s="327">
        <v>0</v>
      </c>
      <c r="U142" s="327">
        <v>0</v>
      </c>
      <c r="V142" s="327">
        <v>0</v>
      </c>
      <c r="W142" s="327">
        <v>0</v>
      </c>
      <c r="X142" s="327">
        <v>0</v>
      </c>
      <c r="Y142" s="327">
        <v>0</v>
      </c>
      <c r="Z142" s="327">
        <v>0</v>
      </c>
      <c r="AA142" s="327">
        <v>0</v>
      </c>
      <c r="AB142" s="327">
        <v>0</v>
      </c>
      <c r="AC142" s="327">
        <v>0</v>
      </c>
      <c r="AD142" s="327">
        <v>0</v>
      </c>
      <c r="AE142" s="327">
        <v>0</v>
      </c>
      <c r="AF142" s="328">
        <v>0</v>
      </c>
      <c r="AG142" s="326" t="s">
        <v>200</v>
      </c>
      <c r="AH142" s="322"/>
      <c r="AI142" s="322"/>
      <c r="AJ142" s="326" t="s">
        <v>200</v>
      </c>
      <c r="AK142" s="1032">
        <v>0</v>
      </c>
      <c r="AL142" s="1032">
        <v>0</v>
      </c>
      <c r="AM142" s="1032">
        <v>0</v>
      </c>
      <c r="AN142" s="1032">
        <v>0</v>
      </c>
      <c r="AO142" s="1032">
        <v>0</v>
      </c>
      <c r="AP142" s="1032">
        <v>0</v>
      </c>
      <c r="AQ142" s="1032">
        <v>0</v>
      </c>
      <c r="AR142" s="1032">
        <v>0</v>
      </c>
      <c r="AS142" s="1032">
        <v>0</v>
      </c>
      <c r="AT142" s="1032">
        <v>0</v>
      </c>
      <c r="AU142" s="1032">
        <v>0</v>
      </c>
      <c r="AV142" s="1032">
        <v>0</v>
      </c>
      <c r="AW142" s="1032">
        <v>0</v>
      </c>
      <c r="AX142" s="1032">
        <v>0</v>
      </c>
      <c r="AY142" s="1032">
        <v>0</v>
      </c>
      <c r="AZ142" s="1032">
        <v>0</v>
      </c>
      <c r="BA142" s="1032">
        <v>0</v>
      </c>
      <c r="BB142" s="1032">
        <v>0</v>
      </c>
      <c r="BC142" s="1032">
        <v>0</v>
      </c>
      <c r="BD142" s="1032">
        <v>0</v>
      </c>
      <c r="BE142" s="1032">
        <v>0</v>
      </c>
      <c r="BF142" s="1032">
        <v>0</v>
      </c>
      <c r="BG142" s="1032">
        <v>0</v>
      </c>
      <c r="BH142" s="1032">
        <v>0</v>
      </c>
      <c r="BI142" s="1032">
        <v>0</v>
      </c>
      <c r="BJ142" s="1032">
        <v>0</v>
      </c>
      <c r="BK142" s="1032">
        <v>0</v>
      </c>
      <c r="BL142" s="1032">
        <v>0</v>
      </c>
      <c r="BM142" s="1032">
        <v>0</v>
      </c>
      <c r="BN142" s="328">
        <v>0</v>
      </c>
      <c r="BO142" s="326" t="s">
        <v>200</v>
      </c>
    </row>
    <row r="143" spans="2:137" s="325" customFormat="1" ht="13.5" customHeight="1" x14ac:dyDescent="0.25">
      <c r="B143" s="322" t="s">
        <v>172</v>
      </c>
      <c r="C143" s="323">
        <v>0</v>
      </c>
      <c r="D143" s="323">
        <v>0</v>
      </c>
      <c r="E143" s="323">
        <v>0</v>
      </c>
      <c r="F143" s="323">
        <v>0</v>
      </c>
      <c r="G143" s="323">
        <v>0</v>
      </c>
      <c r="H143" s="323">
        <v>0</v>
      </c>
      <c r="I143" s="323">
        <v>0</v>
      </c>
      <c r="J143" s="323">
        <v>0</v>
      </c>
      <c r="K143" s="323">
        <v>0</v>
      </c>
      <c r="L143" s="323">
        <v>0</v>
      </c>
      <c r="M143" s="323">
        <v>0</v>
      </c>
      <c r="N143" s="323">
        <v>0</v>
      </c>
      <c r="O143" s="323">
        <v>0</v>
      </c>
      <c r="P143" s="323">
        <v>0</v>
      </c>
      <c r="Q143" s="323">
        <v>0</v>
      </c>
      <c r="R143" s="323">
        <v>0</v>
      </c>
      <c r="S143" s="323">
        <v>0</v>
      </c>
      <c r="T143" s="323">
        <v>0</v>
      </c>
      <c r="U143" s="323">
        <v>0</v>
      </c>
      <c r="V143" s="323">
        <v>0</v>
      </c>
      <c r="W143" s="323">
        <v>0</v>
      </c>
      <c r="X143" s="323">
        <v>0</v>
      </c>
      <c r="Y143" s="323">
        <v>0</v>
      </c>
      <c r="Z143" s="323">
        <v>0</v>
      </c>
      <c r="AA143" s="323">
        <v>0</v>
      </c>
      <c r="AB143" s="323">
        <v>0</v>
      </c>
      <c r="AC143" s="323">
        <v>0</v>
      </c>
      <c r="AD143" s="323">
        <v>0</v>
      </c>
      <c r="AE143" s="323">
        <v>0</v>
      </c>
      <c r="AF143" s="324">
        <v>0</v>
      </c>
      <c r="AG143" s="322" t="s">
        <v>172</v>
      </c>
      <c r="AH143" s="322"/>
      <c r="AI143" s="322"/>
      <c r="AJ143" s="322" t="s">
        <v>172</v>
      </c>
      <c r="AK143" s="323">
        <v>0</v>
      </c>
      <c r="AL143" s="323">
        <v>0</v>
      </c>
      <c r="AM143" s="323">
        <v>0</v>
      </c>
      <c r="AN143" s="323">
        <v>0</v>
      </c>
      <c r="AO143" s="323">
        <v>0</v>
      </c>
      <c r="AP143" s="323">
        <v>0</v>
      </c>
      <c r="AQ143" s="323">
        <v>0</v>
      </c>
      <c r="AR143" s="323">
        <v>0</v>
      </c>
      <c r="AS143" s="323">
        <v>0</v>
      </c>
      <c r="AT143" s="323">
        <v>0</v>
      </c>
      <c r="AU143" s="323">
        <v>0</v>
      </c>
      <c r="AV143" s="323">
        <v>0</v>
      </c>
      <c r="AW143" s="323">
        <v>0</v>
      </c>
      <c r="AX143" s="323">
        <v>0</v>
      </c>
      <c r="AY143" s="323">
        <v>0</v>
      </c>
      <c r="AZ143" s="323">
        <v>0</v>
      </c>
      <c r="BA143" s="323">
        <v>0</v>
      </c>
      <c r="BB143" s="323">
        <v>0</v>
      </c>
      <c r="BC143" s="323">
        <v>0</v>
      </c>
      <c r="BD143" s="323">
        <v>0</v>
      </c>
      <c r="BE143" s="323">
        <v>0</v>
      </c>
      <c r="BF143" s="323">
        <v>0</v>
      </c>
      <c r="BG143" s="323">
        <v>0</v>
      </c>
      <c r="BH143" s="323">
        <v>0</v>
      </c>
      <c r="BI143" s="323">
        <v>0</v>
      </c>
      <c r="BJ143" s="323">
        <v>0</v>
      </c>
      <c r="BK143" s="323">
        <v>0</v>
      </c>
      <c r="BL143" s="323">
        <v>0</v>
      </c>
      <c r="BM143" s="323">
        <v>0</v>
      </c>
      <c r="BN143" s="324">
        <v>0</v>
      </c>
      <c r="BO143" s="322" t="s">
        <v>172</v>
      </c>
    </row>
    <row r="144" spans="2:137" s="329" customFormat="1" ht="13.5" customHeight="1" x14ac:dyDescent="0.25">
      <c r="B144" s="326" t="s">
        <v>173</v>
      </c>
      <c r="C144" s="327">
        <v>0</v>
      </c>
      <c r="D144" s="327">
        <v>0</v>
      </c>
      <c r="E144" s="327">
        <v>0</v>
      </c>
      <c r="F144" s="327">
        <v>0</v>
      </c>
      <c r="G144" s="327">
        <v>0</v>
      </c>
      <c r="H144" s="327">
        <v>0</v>
      </c>
      <c r="I144" s="327">
        <v>0</v>
      </c>
      <c r="J144" s="327">
        <v>0</v>
      </c>
      <c r="K144" s="327">
        <v>0</v>
      </c>
      <c r="L144" s="327">
        <v>0</v>
      </c>
      <c r="M144" s="327">
        <v>0</v>
      </c>
      <c r="N144" s="327">
        <v>0</v>
      </c>
      <c r="O144" s="327">
        <v>0</v>
      </c>
      <c r="P144" s="327">
        <v>0</v>
      </c>
      <c r="Q144" s="327">
        <v>0</v>
      </c>
      <c r="R144" s="327">
        <v>0</v>
      </c>
      <c r="S144" s="327">
        <v>0</v>
      </c>
      <c r="T144" s="327">
        <v>0</v>
      </c>
      <c r="U144" s="327">
        <v>0</v>
      </c>
      <c r="V144" s="327">
        <v>0</v>
      </c>
      <c r="W144" s="327">
        <v>0</v>
      </c>
      <c r="X144" s="327">
        <v>0</v>
      </c>
      <c r="Y144" s="327">
        <v>0</v>
      </c>
      <c r="Z144" s="327">
        <v>0</v>
      </c>
      <c r="AA144" s="327">
        <v>0</v>
      </c>
      <c r="AB144" s="327">
        <v>0</v>
      </c>
      <c r="AC144" s="327">
        <v>0</v>
      </c>
      <c r="AD144" s="327">
        <v>0</v>
      </c>
      <c r="AE144" s="327">
        <v>0</v>
      </c>
      <c r="AF144" s="328">
        <v>0</v>
      </c>
      <c r="AG144" s="326" t="s">
        <v>173</v>
      </c>
      <c r="AH144" s="322"/>
      <c r="AI144" s="322"/>
      <c r="AJ144" s="326" t="s">
        <v>173</v>
      </c>
      <c r="AK144" s="1032">
        <v>0</v>
      </c>
      <c r="AL144" s="1032">
        <v>0</v>
      </c>
      <c r="AM144" s="1032">
        <v>0</v>
      </c>
      <c r="AN144" s="1032">
        <v>0</v>
      </c>
      <c r="AO144" s="1032">
        <v>0</v>
      </c>
      <c r="AP144" s="1032">
        <v>0</v>
      </c>
      <c r="AQ144" s="1032">
        <v>0</v>
      </c>
      <c r="AR144" s="1032">
        <v>0</v>
      </c>
      <c r="AS144" s="1032">
        <v>0</v>
      </c>
      <c r="AT144" s="1032">
        <v>0</v>
      </c>
      <c r="AU144" s="1032">
        <v>0</v>
      </c>
      <c r="AV144" s="1032">
        <v>0</v>
      </c>
      <c r="AW144" s="1032">
        <v>0</v>
      </c>
      <c r="AX144" s="1032">
        <v>0</v>
      </c>
      <c r="AY144" s="1032">
        <v>0</v>
      </c>
      <c r="AZ144" s="1032">
        <v>0</v>
      </c>
      <c r="BA144" s="1032">
        <v>0</v>
      </c>
      <c r="BB144" s="1032">
        <v>0</v>
      </c>
      <c r="BC144" s="1032">
        <v>0</v>
      </c>
      <c r="BD144" s="1032">
        <v>0</v>
      </c>
      <c r="BE144" s="1032">
        <v>0</v>
      </c>
      <c r="BF144" s="1032">
        <v>0</v>
      </c>
      <c r="BG144" s="1032">
        <v>0</v>
      </c>
      <c r="BH144" s="1032">
        <v>0</v>
      </c>
      <c r="BI144" s="1032">
        <v>0</v>
      </c>
      <c r="BJ144" s="1032">
        <v>0</v>
      </c>
      <c r="BK144" s="1032">
        <v>0</v>
      </c>
      <c r="BL144" s="1032">
        <v>0</v>
      </c>
      <c r="BM144" s="1032">
        <v>0</v>
      </c>
      <c r="BN144" s="328">
        <v>0</v>
      </c>
      <c r="BO144" s="326" t="s">
        <v>173</v>
      </c>
    </row>
    <row r="145" spans="2:67" s="325" customFormat="1" ht="13.5" customHeight="1" x14ac:dyDescent="0.25">
      <c r="B145" s="322" t="s">
        <v>175</v>
      </c>
      <c r="C145" s="323">
        <v>0</v>
      </c>
      <c r="D145" s="323">
        <v>0</v>
      </c>
      <c r="E145" s="323">
        <v>0</v>
      </c>
      <c r="F145" s="323">
        <v>0</v>
      </c>
      <c r="G145" s="323">
        <v>0</v>
      </c>
      <c r="H145" s="323">
        <v>0</v>
      </c>
      <c r="I145" s="323">
        <v>0</v>
      </c>
      <c r="J145" s="323">
        <v>0</v>
      </c>
      <c r="K145" s="323">
        <v>0</v>
      </c>
      <c r="L145" s="323">
        <v>0</v>
      </c>
      <c r="M145" s="323">
        <v>0</v>
      </c>
      <c r="N145" s="323">
        <v>0</v>
      </c>
      <c r="O145" s="323">
        <v>0</v>
      </c>
      <c r="P145" s="323">
        <v>0</v>
      </c>
      <c r="Q145" s="323">
        <v>0</v>
      </c>
      <c r="R145" s="323">
        <v>0</v>
      </c>
      <c r="S145" s="323">
        <v>0</v>
      </c>
      <c r="T145" s="323">
        <v>0</v>
      </c>
      <c r="U145" s="323">
        <v>0</v>
      </c>
      <c r="V145" s="323">
        <v>0</v>
      </c>
      <c r="W145" s="323">
        <v>0</v>
      </c>
      <c r="X145" s="323">
        <v>0</v>
      </c>
      <c r="Y145" s="323">
        <v>0</v>
      </c>
      <c r="Z145" s="323">
        <v>0</v>
      </c>
      <c r="AA145" s="323">
        <v>0</v>
      </c>
      <c r="AB145" s="323">
        <v>0</v>
      </c>
      <c r="AC145" s="323">
        <v>0</v>
      </c>
      <c r="AD145" s="323">
        <v>0</v>
      </c>
      <c r="AE145" s="323">
        <v>0</v>
      </c>
      <c r="AF145" s="324">
        <v>0</v>
      </c>
      <c r="AG145" s="322" t="s">
        <v>175</v>
      </c>
      <c r="AH145" s="322"/>
      <c r="AI145" s="322"/>
      <c r="AJ145" s="322" t="s">
        <v>175</v>
      </c>
      <c r="AK145" s="323">
        <v>0</v>
      </c>
      <c r="AL145" s="323">
        <v>0</v>
      </c>
      <c r="AM145" s="323">
        <v>0</v>
      </c>
      <c r="AN145" s="323">
        <v>0</v>
      </c>
      <c r="AO145" s="323">
        <v>0</v>
      </c>
      <c r="AP145" s="323">
        <v>0</v>
      </c>
      <c r="AQ145" s="323">
        <v>0</v>
      </c>
      <c r="AR145" s="323">
        <v>0</v>
      </c>
      <c r="AS145" s="323">
        <v>0</v>
      </c>
      <c r="AT145" s="323">
        <v>0</v>
      </c>
      <c r="AU145" s="323">
        <v>0</v>
      </c>
      <c r="AV145" s="323">
        <v>0</v>
      </c>
      <c r="AW145" s="323">
        <v>0</v>
      </c>
      <c r="AX145" s="323">
        <v>0</v>
      </c>
      <c r="AY145" s="323">
        <v>0</v>
      </c>
      <c r="AZ145" s="323">
        <v>0</v>
      </c>
      <c r="BA145" s="323">
        <v>0</v>
      </c>
      <c r="BB145" s="323">
        <v>0</v>
      </c>
      <c r="BC145" s="323">
        <v>0</v>
      </c>
      <c r="BD145" s="323">
        <v>0</v>
      </c>
      <c r="BE145" s="323">
        <v>0</v>
      </c>
      <c r="BF145" s="323">
        <v>0</v>
      </c>
      <c r="BG145" s="323">
        <v>0</v>
      </c>
      <c r="BH145" s="323">
        <v>0</v>
      </c>
      <c r="BI145" s="323">
        <v>0</v>
      </c>
      <c r="BJ145" s="323">
        <v>0</v>
      </c>
      <c r="BK145" s="323">
        <v>0</v>
      </c>
      <c r="BL145" s="323">
        <v>0</v>
      </c>
      <c r="BM145" s="323">
        <v>0</v>
      </c>
      <c r="BN145" s="324">
        <v>0</v>
      </c>
      <c r="BO145" s="322" t="s">
        <v>175</v>
      </c>
    </row>
    <row r="146" spans="2:67" s="329" customFormat="1" ht="13.5" customHeight="1" x14ac:dyDescent="0.25">
      <c r="B146" s="326" t="s">
        <v>215</v>
      </c>
      <c r="C146" s="327">
        <v>0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  <c r="K146" s="327">
        <v>0</v>
      </c>
      <c r="L146" s="327">
        <v>0</v>
      </c>
      <c r="M146" s="327">
        <v>0</v>
      </c>
      <c r="N146" s="327">
        <v>0</v>
      </c>
      <c r="O146" s="327">
        <v>0</v>
      </c>
      <c r="P146" s="327">
        <v>0</v>
      </c>
      <c r="Q146" s="327">
        <v>0</v>
      </c>
      <c r="R146" s="327">
        <v>0</v>
      </c>
      <c r="S146" s="327">
        <v>0</v>
      </c>
      <c r="T146" s="327">
        <v>0</v>
      </c>
      <c r="U146" s="327">
        <v>0</v>
      </c>
      <c r="V146" s="327">
        <v>0</v>
      </c>
      <c r="W146" s="327">
        <v>0</v>
      </c>
      <c r="X146" s="327">
        <v>0</v>
      </c>
      <c r="Y146" s="327">
        <v>0</v>
      </c>
      <c r="Z146" s="327">
        <v>0</v>
      </c>
      <c r="AA146" s="327">
        <v>0</v>
      </c>
      <c r="AB146" s="327">
        <v>0</v>
      </c>
      <c r="AC146" s="327">
        <v>0</v>
      </c>
      <c r="AD146" s="327">
        <v>0</v>
      </c>
      <c r="AE146" s="327">
        <v>0</v>
      </c>
      <c r="AF146" s="328">
        <v>0</v>
      </c>
      <c r="AG146" s="326" t="s">
        <v>215</v>
      </c>
      <c r="AH146" s="322"/>
      <c r="AI146" s="322"/>
      <c r="AJ146" s="326" t="s">
        <v>215</v>
      </c>
      <c r="AK146" s="1032">
        <v>0</v>
      </c>
      <c r="AL146" s="1032">
        <v>0</v>
      </c>
      <c r="AM146" s="1032">
        <v>0</v>
      </c>
      <c r="AN146" s="1032">
        <v>0</v>
      </c>
      <c r="AO146" s="1032">
        <v>0</v>
      </c>
      <c r="AP146" s="1032">
        <v>0</v>
      </c>
      <c r="AQ146" s="1032">
        <v>0</v>
      </c>
      <c r="AR146" s="1032">
        <v>0</v>
      </c>
      <c r="AS146" s="1032">
        <v>0</v>
      </c>
      <c r="AT146" s="1032">
        <v>0</v>
      </c>
      <c r="AU146" s="1032">
        <v>0</v>
      </c>
      <c r="AV146" s="1032">
        <v>0</v>
      </c>
      <c r="AW146" s="1032">
        <v>0</v>
      </c>
      <c r="AX146" s="1032">
        <v>0</v>
      </c>
      <c r="AY146" s="1032">
        <v>0</v>
      </c>
      <c r="AZ146" s="1032">
        <v>0</v>
      </c>
      <c r="BA146" s="1032">
        <v>0</v>
      </c>
      <c r="BB146" s="1032">
        <v>0</v>
      </c>
      <c r="BC146" s="1032">
        <v>0</v>
      </c>
      <c r="BD146" s="1032">
        <v>0</v>
      </c>
      <c r="BE146" s="1032">
        <v>0</v>
      </c>
      <c r="BF146" s="1032">
        <v>0</v>
      </c>
      <c r="BG146" s="1032">
        <v>0</v>
      </c>
      <c r="BH146" s="1032">
        <v>0</v>
      </c>
      <c r="BI146" s="1032">
        <v>0</v>
      </c>
      <c r="BJ146" s="1032">
        <v>0</v>
      </c>
      <c r="BK146" s="1032">
        <v>0</v>
      </c>
      <c r="BL146" s="1032">
        <v>0</v>
      </c>
      <c r="BM146" s="1032">
        <v>0</v>
      </c>
      <c r="BN146" s="328">
        <v>0</v>
      </c>
      <c r="BO146" s="326" t="s">
        <v>215</v>
      </c>
    </row>
    <row r="147" spans="2:67" s="325" customFormat="1" ht="13.5" customHeight="1" x14ac:dyDescent="0.25">
      <c r="B147" s="322" t="s">
        <v>176</v>
      </c>
      <c r="C147" s="323">
        <v>0</v>
      </c>
      <c r="D147" s="323">
        <v>0</v>
      </c>
      <c r="E147" s="323">
        <v>0</v>
      </c>
      <c r="F147" s="323">
        <v>0</v>
      </c>
      <c r="G147" s="323">
        <v>0</v>
      </c>
      <c r="H147" s="323">
        <v>0</v>
      </c>
      <c r="I147" s="323">
        <v>0</v>
      </c>
      <c r="J147" s="323">
        <v>0</v>
      </c>
      <c r="K147" s="323">
        <v>0</v>
      </c>
      <c r="L147" s="323">
        <v>0</v>
      </c>
      <c r="M147" s="323">
        <v>0</v>
      </c>
      <c r="N147" s="323">
        <v>0</v>
      </c>
      <c r="O147" s="323">
        <v>0</v>
      </c>
      <c r="P147" s="323">
        <v>0</v>
      </c>
      <c r="Q147" s="323">
        <v>0</v>
      </c>
      <c r="R147" s="323">
        <v>0</v>
      </c>
      <c r="S147" s="323">
        <v>0</v>
      </c>
      <c r="T147" s="323">
        <v>0</v>
      </c>
      <c r="U147" s="323">
        <v>0</v>
      </c>
      <c r="V147" s="323">
        <v>0</v>
      </c>
      <c r="W147" s="323">
        <v>0</v>
      </c>
      <c r="X147" s="323">
        <v>0</v>
      </c>
      <c r="Y147" s="323">
        <v>0</v>
      </c>
      <c r="Z147" s="323">
        <v>0</v>
      </c>
      <c r="AA147" s="323">
        <v>0</v>
      </c>
      <c r="AB147" s="323">
        <v>0</v>
      </c>
      <c r="AC147" s="323">
        <v>0</v>
      </c>
      <c r="AD147" s="323">
        <v>0</v>
      </c>
      <c r="AE147" s="323">
        <v>0</v>
      </c>
      <c r="AF147" s="324">
        <v>0</v>
      </c>
      <c r="AG147" s="322" t="s">
        <v>176</v>
      </c>
      <c r="AH147" s="322"/>
      <c r="AI147" s="322"/>
      <c r="AJ147" s="322" t="s">
        <v>176</v>
      </c>
      <c r="AK147" s="323">
        <v>0</v>
      </c>
      <c r="AL147" s="323">
        <v>0</v>
      </c>
      <c r="AM147" s="323">
        <v>0</v>
      </c>
      <c r="AN147" s="323">
        <v>0</v>
      </c>
      <c r="AO147" s="323">
        <v>0</v>
      </c>
      <c r="AP147" s="323">
        <v>0</v>
      </c>
      <c r="AQ147" s="323">
        <v>0</v>
      </c>
      <c r="AR147" s="323">
        <v>0</v>
      </c>
      <c r="AS147" s="323">
        <v>0</v>
      </c>
      <c r="AT147" s="323">
        <v>0</v>
      </c>
      <c r="AU147" s="323">
        <v>0</v>
      </c>
      <c r="AV147" s="323">
        <v>0</v>
      </c>
      <c r="AW147" s="323">
        <v>0</v>
      </c>
      <c r="AX147" s="323">
        <v>0</v>
      </c>
      <c r="AY147" s="323">
        <v>0</v>
      </c>
      <c r="AZ147" s="323">
        <v>0</v>
      </c>
      <c r="BA147" s="323">
        <v>0</v>
      </c>
      <c r="BB147" s="323">
        <v>0</v>
      </c>
      <c r="BC147" s="323">
        <v>0</v>
      </c>
      <c r="BD147" s="323">
        <v>0</v>
      </c>
      <c r="BE147" s="323">
        <v>0</v>
      </c>
      <c r="BF147" s="323">
        <v>0</v>
      </c>
      <c r="BG147" s="323">
        <v>0</v>
      </c>
      <c r="BH147" s="323">
        <v>0</v>
      </c>
      <c r="BI147" s="323">
        <v>0</v>
      </c>
      <c r="BJ147" s="323">
        <v>0</v>
      </c>
      <c r="BK147" s="323">
        <v>0</v>
      </c>
      <c r="BL147" s="323">
        <v>0</v>
      </c>
      <c r="BM147" s="323">
        <v>0</v>
      </c>
      <c r="BN147" s="324">
        <v>0</v>
      </c>
      <c r="BO147" s="322" t="s">
        <v>176</v>
      </c>
    </row>
    <row r="148" spans="2:67" s="329" customFormat="1" ht="13.5" customHeight="1" x14ac:dyDescent="0.25">
      <c r="B148" s="326" t="s">
        <v>177</v>
      </c>
      <c r="C148" s="327">
        <v>0</v>
      </c>
      <c r="D148" s="327">
        <v>0</v>
      </c>
      <c r="E148" s="327">
        <v>0</v>
      </c>
      <c r="F148" s="327">
        <v>0</v>
      </c>
      <c r="G148" s="327">
        <v>0</v>
      </c>
      <c r="H148" s="327">
        <v>0</v>
      </c>
      <c r="I148" s="327">
        <v>0</v>
      </c>
      <c r="J148" s="327">
        <v>0</v>
      </c>
      <c r="K148" s="327">
        <v>0</v>
      </c>
      <c r="L148" s="327">
        <v>0</v>
      </c>
      <c r="M148" s="327">
        <v>0</v>
      </c>
      <c r="N148" s="327">
        <v>0</v>
      </c>
      <c r="O148" s="327">
        <v>0</v>
      </c>
      <c r="P148" s="327">
        <v>0</v>
      </c>
      <c r="Q148" s="327">
        <v>0</v>
      </c>
      <c r="R148" s="327">
        <v>0</v>
      </c>
      <c r="S148" s="327">
        <v>0</v>
      </c>
      <c r="T148" s="327">
        <v>0</v>
      </c>
      <c r="U148" s="327">
        <v>0</v>
      </c>
      <c r="V148" s="327">
        <v>0</v>
      </c>
      <c r="W148" s="327">
        <v>0</v>
      </c>
      <c r="X148" s="327">
        <v>0</v>
      </c>
      <c r="Y148" s="327">
        <v>0</v>
      </c>
      <c r="Z148" s="327">
        <v>0</v>
      </c>
      <c r="AA148" s="327">
        <v>0</v>
      </c>
      <c r="AB148" s="327">
        <v>0</v>
      </c>
      <c r="AC148" s="327">
        <v>0</v>
      </c>
      <c r="AD148" s="327">
        <v>0</v>
      </c>
      <c r="AE148" s="327">
        <v>0</v>
      </c>
      <c r="AF148" s="328">
        <v>0</v>
      </c>
      <c r="AG148" s="326" t="s">
        <v>177</v>
      </c>
      <c r="AH148" s="322"/>
      <c r="AI148" s="322"/>
      <c r="AJ148" s="326" t="s">
        <v>177</v>
      </c>
      <c r="AK148" s="1032">
        <v>0</v>
      </c>
      <c r="AL148" s="1032">
        <v>0</v>
      </c>
      <c r="AM148" s="1032">
        <v>0</v>
      </c>
      <c r="AN148" s="1032">
        <v>0</v>
      </c>
      <c r="AO148" s="1032">
        <v>0</v>
      </c>
      <c r="AP148" s="1032">
        <v>0</v>
      </c>
      <c r="AQ148" s="1032">
        <v>0</v>
      </c>
      <c r="AR148" s="1032">
        <v>0</v>
      </c>
      <c r="AS148" s="1032">
        <v>0</v>
      </c>
      <c r="AT148" s="1032">
        <v>0</v>
      </c>
      <c r="AU148" s="1032">
        <v>0</v>
      </c>
      <c r="AV148" s="1032">
        <v>0</v>
      </c>
      <c r="AW148" s="1032">
        <v>0</v>
      </c>
      <c r="AX148" s="1032">
        <v>0</v>
      </c>
      <c r="AY148" s="1032">
        <v>0</v>
      </c>
      <c r="AZ148" s="1032">
        <v>0</v>
      </c>
      <c r="BA148" s="1032">
        <v>0</v>
      </c>
      <c r="BB148" s="1032">
        <v>0</v>
      </c>
      <c r="BC148" s="1032">
        <v>0</v>
      </c>
      <c r="BD148" s="1032">
        <v>0</v>
      </c>
      <c r="BE148" s="1032">
        <v>0</v>
      </c>
      <c r="BF148" s="1032">
        <v>0</v>
      </c>
      <c r="BG148" s="1032">
        <v>0</v>
      </c>
      <c r="BH148" s="1032">
        <v>0</v>
      </c>
      <c r="BI148" s="1032">
        <v>0</v>
      </c>
      <c r="BJ148" s="1032">
        <v>0</v>
      </c>
      <c r="BK148" s="1032">
        <v>0</v>
      </c>
      <c r="BL148" s="1032">
        <v>0</v>
      </c>
      <c r="BM148" s="1032">
        <v>0</v>
      </c>
      <c r="BN148" s="328">
        <v>0</v>
      </c>
      <c r="BO148" s="326" t="s">
        <v>177</v>
      </c>
    </row>
    <row r="149" spans="2:67" s="325" customFormat="1" ht="13.5" customHeight="1" x14ac:dyDescent="0.25">
      <c r="B149" s="322" t="s">
        <v>178</v>
      </c>
      <c r="C149" s="323">
        <v>0</v>
      </c>
      <c r="D149" s="323">
        <v>0</v>
      </c>
      <c r="E149" s="323">
        <v>0</v>
      </c>
      <c r="F149" s="323">
        <v>0</v>
      </c>
      <c r="G149" s="323">
        <v>0</v>
      </c>
      <c r="H149" s="323">
        <v>0</v>
      </c>
      <c r="I149" s="323">
        <v>0</v>
      </c>
      <c r="J149" s="323">
        <v>0</v>
      </c>
      <c r="K149" s="323">
        <v>0</v>
      </c>
      <c r="L149" s="323">
        <v>0</v>
      </c>
      <c r="M149" s="323">
        <v>0</v>
      </c>
      <c r="N149" s="323">
        <v>0</v>
      </c>
      <c r="O149" s="323">
        <v>0</v>
      </c>
      <c r="P149" s="323">
        <v>0</v>
      </c>
      <c r="Q149" s="323">
        <v>0</v>
      </c>
      <c r="R149" s="323">
        <v>0</v>
      </c>
      <c r="S149" s="323">
        <v>0</v>
      </c>
      <c r="T149" s="323">
        <v>0</v>
      </c>
      <c r="U149" s="323">
        <v>0</v>
      </c>
      <c r="V149" s="323">
        <v>0</v>
      </c>
      <c r="W149" s="323">
        <v>0</v>
      </c>
      <c r="X149" s="323">
        <v>0</v>
      </c>
      <c r="Y149" s="323">
        <v>0</v>
      </c>
      <c r="Z149" s="323">
        <v>0</v>
      </c>
      <c r="AA149" s="323">
        <v>0</v>
      </c>
      <c r="AB149" s="323">
        <v>0</v>
      </c>
      <c r="AC149" s="323">
        <v>0</v>
      </c>
      <c r="AD149" s="323">
        <v>0</v>
      </c>
      <c r="AE149" s="323">
        <v>0</v>
      </c>
      <c r="AF149" s="324">
        <v>0</v>
      </c>
      <c r="AG149" s="322" t="s">
        <v>178</v>
      </c>
      <c r="AH149" s="322"/>
      <c r="AI149" s="322"/>
      <c r="AJ149" s="322" t="s">
        <v>178</v>
      </c>
      <c r="AK149" s="323">
        <v>0</v>
      </c>
      <c r="AL149" s="323">
        <v>0</v>
      </c>
      <c r="AM149" s="323">
        <v>0</v>
      </c>
      <c r="AN149" s="323">
        <v>0</v>
      </c>
      <c r="AO149" s="323">
        <v>0</v>
      </c>
      <c r="AP149" s="323">
        <v>0</v>
      </c>
      <c r="AQ149" s="323">
        <v>0</v>
      </c>
      <c r="AR149" s="323">
        <v>0</v>
      </c>
      <c r="AS149" s="323">
        <v>0</v>
      </c>
      <c r="AT149" s="323">
        <v>0</v>
      </c>
      <c r="AU149" s="323">
        <v>0</v>
      </c>
      <c r="AV149" s="323">
        <v>0</v>
      </c>
      <c r="AW149" s="323">
        <v>0</v>
      </c>
      <c r="AX149" s="323">
        <v>0</v>
      </c>
      <c r="AY149" s="323">
        <v>0</v>
      </c>
      <c r="AZ149" s="323">
        <v>0</v>
      </c>
      <c r="BA149" s="323">
        <v>0</v>
      </c>
      <c r="BB149" s="323">
        <v>0</v>
      </c>
      <c r="BC149" s="323">
        <v>0</v>
      </c>
      <c r="BD149" s="323">
        <v>0</v>
      </c>
      <c r="BE149" s="323">
        <v>0</v>
      </c>
      <c r="BF149" s="323">
        <v>0</v>
      </c>
      <c r="BG149" s="323">
        <v>0</v>
      </c>
      <c r="BH149" s="323">
        <v>0</v>
      </c>
      <c r="BI149" s="323">
        <v>0</v>
      </c>
      <c r="BJ149" s="323">
        <v>0</v>
      </c>
      <c r="BK149" s="323">
        <v>0</v>
      </c>
      <c r="BL149" s="323">
        <v>0</v>
      </c>
      <c r="BM149" s="323">
        <v>0</v>
      </c>
      <c r="BN149" s="324">
        <v>0</v>
      </c>
      <c r="BO149" s="322" t="s">
        <v>178</v>
      </c>
    </row>
    <row r="150" spans="2:67" s="329" customFormat="1" ht="13.5" customHeight="1" x14ac:dyDescent="0.25">
      <c r="B150" s="326" t="s">
        <v>206</v>
      </c>
      <c r="C150" s="327">
        <v>0</v>
      </c>
      <c r="D150" s="327">
        <v>0</v>
      </c>
      <c r="E150" s="327">
        <v>0</v>
      </c>
      <c r="F150" s="327">
        <v>0</v>
      </c>
      <c r="G150" s="327">
        <v>0</v>
      </c>
      <c r="H150" s="327">
        <v>0</v>
      </c>
      <c r="I150" s="327">
        <v>0</v>
      </c>
      <c r="J150" s="327">
        <v>0</v>
      </c>
      <c r="K150" s="327">
        <v>0</v>
      </c>
      <c r="L150" s="327">
        <v>0</v>
      </c>
      <c r="M150" s="327">
        <v>0</v>
      </c>
      <c r="N150" s="327">
        <v>0</v>
      </c>
      <c r="O150" s="327">
        <v>0</v>
      </c>
      <c r="P150" s="327">
        <v>0</v>
      </c>
      <c r="Q150" s="327">
        <v>0</v>
      </c>
      <c r="R150" s="327">
        <v>0</v>
      </c>
      <c r="S150" s="327">
        <v>0</v>
      </c>
      <c r="T150" s="327">
        <v>0</v>
      </c>
      <c r="U150" s="327">
        <v>0</v>
      </c>
      <c r="V150" s="327">
        <v>0</v>
      </c>
      <c r="W150" s="327">
        <v>0</v>
      </c>
      <c r="X150" s="327">
        <v>0</v>
      </c>
      <c r="Y150" s="327">
        <v>0</v>
      </c>
      <c r="Z150" s="327">
        <v>0</v>
      </c>
      <c r="AA150" s="327">
        <v>0</v>
      </c>
      <c r="AB150" s="327">
        <v>0</v>
      </c>
      <c r="AC150" s="327">
        <v>0</v>
      </c>
      <c r="AD150" s="327">
        <v>0</v>
      </c>
      <c r="AE150" s="327">
        <v>0</v>
      </c>
      <c r="AF150" s="328">
        <v>0</v>
      </c>
      <c r="AG150" s="326" t="s">
        <v>206</v>
      </c>
      <c r="AH150" s="322"/>
      <c r="AI150" s="322"/>
      <c r="AJ150" s="326" t="s">
        <v>206</v>
      </c>
      <c r="AK150" s="1032">
        <v>0</v>
      </c>
      <c r="AL150" s="1032">
        <v>0</v>
      </c>
      <c r="AM150" s="1032">
        <v>0</v>
      </c>
      <c r="AN150" s="1032">
        <v>0</v>
      </c>
      <c r="AO150" s="1032">
        <v>0</v>
      </c>
      <c r="AP150" s="1032">
        <v>0</v>
      </c>
      <c r="AQ150" s="1032">
        <v>0</v>
      </c>
      <c r="AR150" s="1032">
        <v>0</v>
      </c>
      <c r="AS150" s="1032">
        <v>0</v>
      </c>
      <c r="AT150" s="1032">
        <v>0</v>
      </c>
      <c r="AU150" s="1032">
        <v>0</v>
      </c>
      <c r="AV150" s="1032">
        <v>0</v>
      </c>
      <c r="AW150" s="1032">
        <v>0</v>
      </c>
      <c r="AX150" s="1032">
        <v>0</v>
      </c>
      <c r="AY150" s="1032">
        <v>0</v>
      </c>
      <c r="AZ150" s="1032">
        <v>0</v>
      </c>
      <c r="BA150" s="1032">
        <v>0</v>
      </c>
      <c r="BB150" s="1032">
        <v>0</v>
      </c>
      <c r="BC150" s="1032">
        <v>0</v>
      </c>
      <c r="BD150" s="1032">
        <v>0</v>
      </c>
      <c r="BE150" s="1032">
        <v>0</v>
      </c>
      <c r="BF150" s="1032">
        <v>0</v>
      </c>
      <c r="BG150" s="1032">
        <v>0</v>
      </c>
      <c r="BH150" s="1032">
        <v>0</v>
      </c>
      <c r="BI150" s="1032">
        <v>0</v>
      </c>
      <c r="BJ150" s="1032">
        <v>0</v>
      </c>
      <c r="BK150" s="1032">
        <v>0</v>
      </c>
      <c r="BL150" s="1032">
        <v>0</v>
      </c>
      <c r="BM150" s="1032">
        <v>0</v>
      </c>
      <c r="BN150" s="328">
        <v>0</v>
      </c>
      <c r="BO150" s="326" t="s">
        <v>206</v>
      </c>
    </row>
    <row r="151" spans="2:67" s="325" customFormat="1" ht="13.5" customHeight="1" x14ac:dyDescent="0.25">
      <c r="B151" s="322" t="s">
        <v>179</v>
      </c>
      <c r="C151" s="323">
        <v>0</v>
      </c>
      <c r="D151" s="323">
        <v>0</v>
      </c>
      <c r="E151" s="323">
        <v>0</v>
      </c>
      <c r="F151" s="323">
        <v>0</v>
      </c>
      <c r="G151" s="323">
        <v>0</v>
      </c>
      <c r="H151" s="323">
        <v>0</v>
      </c>
      <c r="I151" s="323">
        <v>0</v>
      </c>
      <c r="J151" s="323">
        <v>0</v>
      </c>
      <c r="K151" s="323">
        <v>0</v>
      </c>
      <c r="L151" s="323">
        <v>0</v>
      </c>
      <c r="M151" s="323">
        <v>0</v>
      </c>
      <c r="N151" s="323">
        <v>0</v>
      </c>
      <c r="O151" s="323">
        <v>0</v>
      </c>
      <c r="P151" s="323">
        <v>0</v>
      </c>
      <c r="Q151" s="323">
        <v>0</v>
      </c>
      <c r="R151" s="323">
        <v>0</v>
      </c>
      <c r="S151" s="323">
        <v>0</v>
      </c>
      <c r="T151" s="323">
        <v>0</v>
      </c>
      <c r="U151" s="323">
        <v>0</v>
      </c>
      <c r="V151" s="323">
        <v>0</v>
      </c>
      <c r="W151" s="323">
        <v>0</v>
      </c>
      <c r="X151" s="323">
        <v>0</v>
      </c>
      <c r="Y151" s="323">
        <v>0</v>
      </c>
      <c r="Z151" s="323">
        <v>0</v>
      </c>
      <c r="AA151" s="323">
        <v>0</v>
      </c>
      <c r="AB151" s="323">
        <v>0</v>
      </c>
      <c r="AC151" s="323">
        <v>0</v>
      </c>
      <c r="AD151" s="323">
        <v>0</v>
      </c>
      <c r="AE151" s="323">
        <v>0</v>
      </c>
      <c r="AF151" s="324">
        <v>0</v>
      </c>
      <c r="AG151" s="322" t="s">
        <v>179</v>
      </c>
      <c r="AH151" s="322"/>
      <c r="AI151" s="322"/>
      <c r="AJ151" s="322" t="s">
        <v>179</v>
      </c>
      <c r="AK151" s="323">
        <v>0</v>
      </c>
      <c r="AL151" s="323">
        <v>0</v>
      </c>
      <c r="AM151" s="323">
        <v>0</v>
      </c>
      <c r="AN151" s="323">
        <v>0</v>
      </c>
      <c r="AO151" s="323">
        <v>0</v>
      </c>
      <c r="AP151" s="323">
        <v>0</v>
      </c>
      <c r="AQ151" s="323">
        <v>0</v>
      </c>
      <c r="AR151" s="323">
        <v>0</v>
      </c>
      <c r="AS151" s="323">
        <v>0</v>
      </c>
      <c r="AT151" s="323">
        <v>0</v>
      </c>
      <c r="AU151" s="323">
        <v>0</v>
      </c>
      <c r="AV151" s="323">
        <v>0</v>
      </c>
      <c r="AW151" s="323">
        <v>0</v>
      </c>
      <c r="AX151" s="323">
        <v>0</v>
      </c>
      <c r="AY151" s="323">
        <v>0</v>
      </c>
      <c r="AZ151" s="323">
        <v>0</v>
      </c>
      <c r="BA151" s="323">
        <v>0</v>
      </c>
      <c r="BB151" s="323">
        <v>0</v>
      </c>
      <c r="BC151" s="323">
        <v>0</v>
      </c>
      <c r="BD151" s="323">
        <v>0</v>
      </c>
      <c r="BE151" s="323">
        <v>0</v>
      </c>
      <c r="BF151" s="323">
        <v>0</v>
      </c>
      <c r="BG151" s="323">
        <v>0</v>
      </c>
      <c r="BH151" s="323">
        <v>0</v>
      </c>
      <c r="BI151" s="323">
        <v>0</v>
      </c>
      <c r="BJ151" s="323">
        <v>0</v>
      </c>
      <c r="BK151" s="323">
        <v>0</v>
      </c>
      <c r="BL151" s="323">
        <v>0</v>
      </c>
      <c r="BM151" s="323">
        <v>0</v>
      </c>
      <c r="BN151" s="324">
        <v>0</v>
      </c>
      <c r="BO151" s="322" t="s">
        <v>179</v>
      </c>
    </row>
    <row r="152" spans="2:67" s="329" customFormat="1" ht="13.5" customHeight="1" x14ac:dyDescent="0.25">
      <c r="B152" s="326" t="s">
        <v>180</v>
      </c>
      <c r="C152" s="327">
        <v>0</v>
      </c>
      <c r="D152" s="327">
        <v>0</v>
      </c>
      <c r="E152" s="327">
        <v>0</v>
      </c>
      <c r="F152" s="327">
        <v>0</v>
      </c>
      <c r="G152" s="327">
        <v>0</v>
      </c>
      <c r="H152" s="327">
        <v>0</v>
      </c>
      <c r="I152" s="327">
        <v>0</v>
      </c>
      <c r="J152" s="327">
        <v>0</v>
      </c>
      <c r="K152" s="327">
        <v>0</v>
      </c>
      <c r="L152" s="327">
        <v>0</v>
      </c>
      <c r="M152" s="327">
        <v>0</v>
      </c>
      <c r="N152" s="327">
        <v>0</v>
      </c>
      <c r="O152" s="327">
        <v>0</v>
      </c>
      <c r="P152" s="327">
        <v>0</v>
      </c>
      <c r="Q152" s="327">
        <v>0</v>
      </c>
      <c r="R152" s="327">
        <v>0</v>
      </c>
      <c r="S152" s="327">
        <v>0</v>
      </c>
      <c r="T152" s="327">
        <v>0</v>
      </c>
      <c r="U152" s="327">
        <v>0</v>
      </c>
      <c r="V152" s="327">
        <v>0</v>
      </c>
      <c r="W152" s="327">
        <v>0</v>
      </c>
      <c r="X152" s="327">
        <v>0</v>
      </c>
      <c r="Y152" s="327">
        <v>0</v>
      </c>
      <c r="Z152" s="327">
        <v>0</v>
      </c>
      <c r="AA152" s="327">
        <v>0</v>
      </c>
      <c r="AB152" s="327">
        <v>0</v>
      </c>
      <c r="AC152" s="327">
        <v>0</v>
      </c>
      <c r="AD152" s="327">
        <v>0</v>
      </c>
      <c r="AE152" s="327">
        <v>0</v>
      </c>
      <c r="AF152" s="328">
        <v>0</v>
      </c>
      <c r="AG152" s="326" t="s">
        <v>180</v>
      </c>
      <c r="AH152" s="322"/>
      <c r="AI152" s="322"/>
      <c r="AJ152" s="326" t="s">
        <v>180</v>
      </c>
      <c r="AK152" s="1032">
        <v>0</v>
      </c>
      <c r="AL152" s="1032">
        <v>0</v>
      </c>
      <c r="AM152" s="1032">
        <v>0</v>
      </c>
      <c r="AN152" s="1032">
        <v>0</v>
      </c>
      <c r="AO152" s="1032">
        <v>0</v>
      </c>
      <c r="AP152" s="1032">
        <v>0</v>
      </c>
      <c r="AQ152" s="1032">
        <v>0</v>
      </c>
      <c r="AR152" s="1032">
        <v>0</v>
      </c>
      <c r="AS152" s="1032">
        <v>0</v>
      </c>
      <c r="AT152" s="1032">
        <v>0</v>
      </c>
      <c r="AU152" s="1032">
        <v>0</v>
      </c>
      <c r="AV152" s="1032">
        <v>0</v>
      </c>
      <c r="AW152" s="1032">
        <v>0</v>
      </c>
      <c r="AX152" s="1032">
        <v>0</v>
      </c>
      <c r="AY152" s="1032">
        <v>0</v>
      </c>
      <c r="AZ152" s="1032">
        <v>0</v>
      </c>
      <c r="BA152" s="1032">
        <v>0</v>
      </c>
      <c r="BB152" s="1032">
        <v>0</v>
      </c>
      <c r="BC152" s="1032">
        <v>0</v>
      </c>
      <c r="BD152" s="1032">
        <v>0</v>
      </c>
      <c r="BE152" s="1032">
        <v>0</v>
      </c>
      <c r="BF152" s="1032">
        <v>0</v>
      </c>
      <c r="BG152" s="1032">
        <v>0</v>
      </c>
      <c r="BH152" s="1032">
        <v>0</v>
      </c>
      <c r="BI152" s="1032">
        <v>0</v>
      </c>
      <c r="BJ152" s="1032">
        <v>0</v>
      </c>
      <c r="BK152" s="1032">
        <v>0</v>
      </c>
      <c r="BL152" s="1032">
        <v>0</v>
      </c>
      <c r="BM152" s="1032">
        <v>0</v>
      </c>
      <c r="BN152" s="328">
        <v>0</v>
      </c>
      <c r="BO152" s="326" t="s">
        <v>180</v>
      </c>
    </row>
    <row r="153" spans="2:67" s="325" customFormat="1" ht="13.5" customHeight="1" x14ac:dyDescent="0.25">
      <c r="B153" s="322" t="s">
        <v>181</v>
      </c>
      <c r="C153" s="323">
        <v>0</v>
      </c>
      <c r="D153" s="323">
        <v>0</v>
      </c>
      <c r="E153" s="323">
        <v>0</v>
      </c>
      <c r="F153" s="323">
        <v>0</v>
      </c>
      <c r="G153" s="323">
        <v>0</v>
      </c>
      <c r="H153" s="323">
        <v>0</v>
      </c>
      <c r="I153" s="323">
        <v>0</v>
      </c>
      <c r="J153" s="323">
        <v>0</v>
      </c>
      <c r="K153" s="323">
        <v>0</v>
      </c>
      <c r="L153" s="323">
        <v>0</v>
      </c>
      <c r="M153" s="323">
        <v>0</v>
      </c>
      <c r="N153" s="323">
        <v>0</v>
      </c>
      <c r="O153" s="323">
        <v>0</v>
      </c>
      <c r="P153" s="323">
        <v>0</v>
      </c>
      <c r="Q153" s="323">
        <v>0</v>
      </c>
      <c r="R153" s="323">
        <v>0</v>
      </c>
      <c r="S153" s="323">
        <v>0</v>
      </c>
      <c r="T153" s="323">
        <v>0</v>
      </c>
      <c r="U153" s="323">
        <v>0</v>
      </c>
      <c r="V153" s="323">
        <v>0</v>
      </c>
      <c r="W153" s="323">
        <v>0</v>
      </c>
      <c r="X153" s="323">
        <v>0</v>
      </c>
      <c r="Y153" s="323">
        <v>0</v>
      </c>
      <c r="Z153" s="323">
        <v>0</v>
      </c>
      <c r="AA153" s="323">
        <v>0</v>
      </c>
      <c r="AB153" s="323">
        <v>0</v>
      </c>
      <c r="AC153" s="323">
        <v>0</v>
      </c>
      <c r="AD153" s="323">
        <v>0</v>
      </c>
      <c r="AE153" s="323">
        <v>0</v>
      </c>
      <c r="AF153" s="324">
        <v>0</v>
      </c>
      <c r="AG153" s="322" t="s">
        <v>181</v>
      </c>
      <c r="AH153" s="322"/>
      <c r="AI153" s="322"/>
      <c r="AJ153" s="322" t="s">
        <v>181</v>
      </c>
      <c r="AK153" s="323">
        <v>0</v>
      </c>
      <c r="AL153" s="323">
        <v>0</v>
      </c>
      <c r="AM153" s="323">
        <v>0</v>
      </c>
      <c r="AN153" s="323">
        <v>0</v>
      </c>
      <c r="AO153" s="323">
        <v>0</v>
      </c>
      <c r="AP153" s="323">
        <v>0</v>
      </c>
      <c r="AQ153" s="323">
        <v>0</v>
      </c>
      <c r="AR153" s="323">
        <v>0</v>
      </c>
      <c r="AS153" s="323">
        <v>0</v>
      </c>
      <c r="AT153" s="323">
        <v>0</v>
      </c>
      <c r="AU153" s="323">
        <v>0</v>
      </c>
      <c r="AV153" s="323">
        <v>0</v>
      </c>
      <c r="AW153" s="323">
        <v>0</v>
      </c>
      <c r="AX153" s="323">
        <v>0</v>
      </c>
      <c r="AY153" s="323">
        <v>0</v>
      </c>
      <c r="AZ153" s="323">
        <v>0</v>
      </c>
      <c r="BA153" s="323">
        <v>0</v>
      </c>
      <c r="BB153" s="323">
        <v>0</v>
      </c>
      <c r="BC153" s="323">
        <v>0</v>
      </c>
      <c r="BD153" s="323">
        <v>0</v>
      </c>
      <c r="BE153" s="323">
        <v>0</v>
      </c>
      <c r="BF153" s="323">
        <v>0</v>
      </c>
      <c r="BG153" s="323">
        <v>0</v>
      </c>
      <c r="BH153" s="323">
        <v>0</v>
      </c>
      <c r="BI153" s="323">
        <v>0</v>
      </c>
      <c r="BJ153" s="323">
        <v>0</v>
      </c>
      <c r="BK153" s="323">
        <v>0</v>
      </c>
      <c r="BL153" s="323">
        <v>0</v>
      </c>
      <c r="BM153" s="323">
        <v>0</v>
      </c>
      <c r="BN153" s="324">
        <v>0</v>
      </c>
      <c r="BO153" s="322" t="s">
        <v>181</v>
      </c>
    </row>
    <row r="154" spans="2:67" s="329" customFormat="1" ht="13.5" customHeight="1" x14ac:dyDescent="0.25">
      <c r="B154" s="326" t="s">
        <v>183</v>
      </c>
      <c r="C154" s="327">
        <v>0</v>
      </c>
      <c r="D154" s="327">
        <v>0</v>
      </c>
      <c r="E154" s="327">
        <v>0</v>
      </c>
      <c r="F154" s="327">
        <v>0</v>
      </c>
      <c r="G154" s="327">
        <v>0</v>
      </c>
      <c r="H154" s="327">
        <v>0</v>
      </c>
      <c r="I154" s="327">
        <v>0</v>
      </c>
      <c r="J154" s="327">
        <v>0</v>
      </c>
      <c r="K154" s="327">
        <v>0</v>
      </c>
      <c r="L154" s="327">
        <v>0</v>
      </c>
      <c r="M154" s="327">
        <v>0</v>
      </c>
      <c r="N154" s="327">
        <v>0</v>
      </c>
      <c r="O154" s="327">
        <v>0</v>
      </c>
      <c r="P154" s="327">
        <v>0</v>
      </c>
      <c r="Q154" s="327">
        <v>0</v>
      </c>
      <c r="R154" s="327">
        <v>0</v>
      </c>
      <c r="S154" s="327">
        <v>0</v>
      </c>
      <c r="T154" s="327">
        <v>0</v>
      </c>
      <c r="U154" s="327">
        <v>0</v>
      </c>
      <c r="V154" s="327">
        <v>0</v>
      </c>
      <c r="W154" s="327">
        <v>0</v>
      </c>
      <c r="X154" s="327">
        <v>0</v>
      </c>
      <c r="Y154" s="327">
        <v>0</v>
      </c>
      <c r="Z154" s="327">
        <v>0</v>
      </c>
      <c r="AA154" s="327">
        <v>0</v>
      </c>
      <c r="AB154" s="327">
        <v>0</v>
      </c>
      <c r="AC154" s="327">
        <v>0</v>
      </c>
      <c r="AD154" s="327">
        <v>0</v>
      </c>
      <c r="AE154" s="327">
        <v>0</v>
      </c>
      <c r="AF154" s="328">
        <v>0</v>
      </c>
      <c r="AG154" s="326" t="s">
        <v>183</v>
      </c>
      <c r="AH154" s="322"/>
      <c r="AI154" s="322"/>
      <c r="AJ154" s="326" t="s">
        <v>183</v>
      </c>
      <c r="AK154" s="1032">
        <v>0</v>
      </c>
      <c r="AL154" s="1032">
        <v>0</v>
      </c>
      <c r="AM154" s="1032">
        <v>0</v>
      </c>
      <c r="AN154" s="1032">
        <v>0</v>
      </c>
      <c r="AO154" s="1032">
        <v>0</v>
      </c>
      <c r="AP154" s="1032">
        <v>0</v>
      </c>
      <c r="AQ154" s="1032">
        <v>0</v>
      </c>
      <c r="AR154" s="1032">
        <v>0</v>
      </c>
      <c r="AS154" s="1032">
        <v>0</v>
      </c>
      <c r="AT154" s="1032">
        <v>0</v>
      </c>
      <c r="AU154" s="1032">
        <v>0</v>
      </c>
      <c r="AV154" s="1032">
        <v>0</v>
      </c>
      <c r="AW154" s="1032">
        <v>0</v>
      </c>
      <c r="AX154" s="1032">
        <v>0</v>
      </c>
      <c r="AY154" s="1032">
        <v>0</v>
      </c>
      <c r="AZ154" s="1032">
        <v>0</v>
      </c>
      <c r="BA154" s="1032">
        <v>0</v>
      </c>
      <c r="BB154" s="1032">
        <v>0</v>
      </c>
      <c r="BC154" s="1032">
        <v>0</v>
      </c>
      <c r="BD154" s="1032">
        <v>0</v>
      </c>
      <c r="BE154" s="1032">
        <v>0</v>
      </c>
      <c r="BF154" s="1032">
        <v>0</v>
      </c>
      <c r="BG154" s="1032">
        <v>0</v>
      </c>
      <c r="BH154" s="1032">
        <v>0</v>
      </c>
      <c r="BI154" s="1032">
        <v>0</v>
      </c>
      <c r="BJ154" s="1032">
        <v>0</v>
      </c>
      <c r="BK154" s="1032">
        <v>0</v>
      </c>
      <c r="BL154" s="1032">
        <v>0</v>
      </c>
      <c r="BM154" s="1032">
        <v>0</v>
      </c>
      <c r="BN154" s="328">
        <v>0</v>
      </c>
      <c r="BO154" s="326" t="s">
        <v>183</v>
      </c>
    </row>
    <row r="155" spans="2:67" s="325" customFormat="1" ht="13.5" customHeight="1" x14ac:dyDescent="0.25">
      <c r="B155" s="322" t="s">
        <v>187</v>
      </c>
      <c r="C155" s="323">
        <v>0</v>
      </c>
      <c r="D155" s="323">
        <v>0</v>
      </c>
      <c r="E155" s="323">
        <v>0</v>
      </c>
      <c r="F155" s="323">
        <v>0</v>
      </c>
      <c r="G155" s="323">
        <v>0</v>
      </c>
      <c r="H155" s="323">
        <v>0</v>
      </c>
      <c r="I155" s="323">
        <v>0</v>
      </c>
      <c r="J155" s="323">
        <v>0</v>
      </c>
      <c r="K155" s="323">
        <v>0</v>
      </c>
      <c r="L155" s="323">
        <v>0</v>
      </c>
      <c r="M155" s="323">
        <v>0</v>
      </c>
      <c r="N155" s="323">
        <v>0</v>
      </c>
      <c r="O155" s="323">
        <v>0</v>
      </c>
      <c r="P155" s="323">
        <v>0</v>
      </c>
      <c r="Q155" s="323">
        <v>0</v>
      </c>
      <c r="R155" s="323">
        <v>0</v>
      </c>
      <c r="S155" s="323">
        <v>0</v>
      </c>
      <c r="T155" s="323">
        <v>0</v>
      </c>
      <c r="U155" s="323">
        <v>0</v>
      </c>
      <c r="V155" s="323">
        <v>0</v>
      </c>
      <c r="W155" s="323">
        <v>0</v>
      </c>
      <c r="X155" s="323">
        <v>0</v>
      </c>
      <c r="Y155" s="323">
        <v>0</v>
      </c>
      <c r="Z155" s="323">
        <v>0</v>
      </c>
      <c r="AA155" s="323">
        <v>0</v>
      </c>
      <c r="AB155" s="323">
        <v>0</v>
      </c>
      <c r="AC155" s="323">
        <v>0</v>
      </c>
      <c r="AD155" s="323">
        <v>0</v>
      </c>
      <c r="AE155" s="323">
        <v>0</v>
      </c>
      <c r="AF155" s="324">
        <v>0</v>
      </c>
      <c r="AG155" s="322" t="s">
        <v>187</v>
      </c>
      <c r="AH155" s="322"/>
      <c r="AI155" s="322"/>
      <c r="AJ155" s="322" t="s">
        <v>187</v>
      </c>
      <c r="AK155" s="323">
        <v>0</v>
      </c>
      <c r="AL155" s="323">
        <v>0</v>
      </c>
      <c r="AM155" s="323">
        <v>0</v>
      </c>
      <c r="AN155" s="323">
        <v>0</v>
      </c>
      <c r="AO155" s="323">
        <v>0</v>
      </c>
      <c r="AP155" s="323">
        <v>0</v>
      </c>
      <c r="AQ155" s="323">
        <v>0</v>
      </c>
      <c r="AR155" s="323">
        <v>0</v>
      </c>
      <c r="AS155" s="323">
        <v>0</v>
      </c>
      <c r="AT155" s="323">
        <v>0</v>
      </c>
      <c r="AU155" s="323">
        <v>0</v>
      </c>
      <c r="AV155" s="323">
        <v>0</v>
      </c>
      <c r="AW155" s="323">
        <v>0</v>
      </c>
      <c r="AX155" s="323">
        <v>0</v>
      </c>
      <c r="AY155" s="323">
        <v>0</v>
      </c>
      <c r="AZ155" s="323">
        <v>0</v>
      </c>
      <c r="BA155" s="323">
        <v>0</v>
      </c>
      <c r="BB155" s="323">
        <v>0</v>
      </c>
      <c r="BC155" s="323">
        <v>0</v>
      </c>
      <c r="BD155" s="323">
        <v>0</v>
      </c>
      <c r="BE155" s="323">
        <v>0</v>
      </c>
      <c r="BF155" s="323">
        <v>0</v>
      </c>
      <c r="BG155" s="323">
        <v>0</v>
      </c>
      <c r="BH155" s="323">
        <v>0</v>
      </c>
      <c r="BI155" s="323">
        <v>0</v>
      </c>
      <c r="BJ155" s="323">
        <v>0</v>
      </c>
      <c r="BK155" s="323">
        <v>0</v>
      </c>
      <c r="BL155" s="323">
        <v>0</v>
      </c>
      <c r="BM155" s="323">
        <v>0</v>
      </c>
      <c r="BN155" s="324">
        <v>0</v>
      </c>
      <c r="BO155" s="322" t="s">
        <v>187</v>
      </c>
    </row>
    <row r="156" spans="2:67" s="329" customFormat="1" ht="13.5" customHeight="1" x14ac:dyDescent="0.25">
      <c r="B156" s="326" t="s">
        <v>184</v>
      </c>
      <c r="C156" s="327">
        <v>0</v>
      </c>
      <c r="D156" s="327">
        <v>0</v>
      </c>
      <c r="E156" s="327">
        <v>0</v>
      </c>
      <c r="F156" s="327">
        <v>0</v>
      </c>
      <c r="G156" s="327">
        <v>0</v>
      </c>
      <c r="H156" s="327">
        <v>0</v>
      </c>
      <c r="I156" s="327">
        <v>0</v>
      </c>
      <c r="J156" s="327">
        <v>0</v>
      </c>
      <c r="K156" s="327">
        <v>0</v>
      </c>
      <c r="L156" s="327">
        <v>0</v>
      </c>
      <c r="M156" s="327">
        <v>0</v>
      </c>
      <c r="N156" s="327">
        <v>0</v>
      </c>
      <c r="O156" s="327">
        <v>0</v>
      </c>
      <c r="P156" s="327">
        <v>0</v>
      </c>
      <c r="Q156" s="327">
        <v>0</v>
      </c>
      <c r="R156" s="327">
        <v>0</v>
      </c>
      <c r="S156" s="327">
        <v>0</v>
      </c>
      <c r="T156" s="327">
        <v>0</v>
      </c>
      <c r="U156" s="327">
        <v>0</v>
      </c>
      <c r="V156" s="327">
        <v>0</v>
      </c>
      <c r="W156" s="327">
        <v>0</v>
      </c>
      <c r="X156" s="327">
        <v>0</v>
      </c>
      <c r="Y156" s="327">
        <v>0</v>
      </c>
      <c r="Z156" s="327">
        <v>0</v>
      </c>
      <c r="AA156" s="327">
        <v>0</v>
      </c>
      <c r="AB156" s="327">
        <v>0</v>
      </c>
      <c r="AC156" s="327">
        <v>0</v>
      </c>
      <c r="AD156" s="327">
        <v>0</v>
      </c>
      <c r="AE156" s="327">
        <v>0</v>
      </c>
      <c r="AF156" s="328">
        <v>0</v>
      </c>
      <c r="AG156" s="326" t="s">
        <v>184</v>
      </c>
      <c r="AH156" s="322"/>
      <c r="AI156" s="322"/>
      <c r="AJ156" s="326" t="s">
        <v>184</v>
      </c>
      <c r="AK156" s="1032">
        <v>0</v>
      </c>
      <c r="AL156" s="1032">
        <v>0</v>
      </c>
      <c r="AM156" s="1032">
        <v>0</v>
      </c>
      <c r="AN156" s="1032">
        <v>0</v>
      </c>
      <c r="AO156" s="1032">
        <v>0</v>
      </c>
      <c r="AP156" s="1032">
        <v>0</v>
      </c>
      <c r="AQ156" s="1032">
        <v>0</v>
      </c>
      <c r="AR156" s="1032">
        <v>0</v>
      </c>
      <c r="AS156" s="1032">
        <v>0</v>
      </c>
      <c r="AT156" s="1032">
        <v>0</v>
      </c>
      <c r="AU156" s="1032">
        <v>0</v>
      </c>
      <c r="AV156" s="1032">
        <v>0</v>
      </c>
      <c r="AW156" s="1032">
        <v>0</v>
      </c>
      <c r="AX156" s="1032">
        <v>0</v>
      </c>
      <c r="AY156" s="1032">
        <v>0</v>
      </c>
      <c r="AZ156" s="1032">
        <v>0</v>
      </c>
      <c r="BA156" s="1032">
        <v>0</v>
      </c>
      <c r="BB156" s="1032">
        <v>0</v>
      </c>
      <c r="BC156" s="1032">
        <v>0</v>
      </c>
      <c r="BD156" s="1032">
        <v>0</v>
      </c>
      <c r="BE156" s="1032">
        <v>0</v>
      </c>
      <c r="BF156" s="1032">
        <v>0</v>
      </c>
      <c r="BG156" s="1032">
        <v>0</v>
      </c>
      <c r="BH156" s="1032">
        <v>0</v>
      </c>
      <c r="BI156" s="1032">
        <v>0</v>
      </c>
      <c r="BJ156" s="1032">
        <v>0</v>
      </c>
      <c r="BK156" s="1032">
        <v>0</v>
      </c>
      <c r="BL156" s="1032">
        <v>0</v>
      </c>
      <c r="BM156" s="1032">
        <v>0</v>
      </c>
      <c r="BN156" s="328">
        <v>0</v>
      </c>
      <c r="BO156" s="326" t="s">
        <v>184</v>
      </c>
    </row>
    <row r="157" spans="2:67" s="325" customFormat="1" ht="13.5" customHeight="1" x14ac:dyDescent="0.25">
      <c r="B157" s="322" t="s">
        <v>185</v>
      </c>
      <c r="C157" s="323">
        <v>0</v>
      </c>
      <c r="D157" s="323">
        <v>0</v>
      </c>
      <c r="E157" s="323">
        <v>0</v>
      </c>
      <c r="F157" s="323">
        <v>0</v>
      </c>
      <c r="G157" s="323">
        <v>0</v>
      </c>
      <c r="H157" s="323">
        <v>0</v>
      </c>
      <c r="I157" s="323">
        <v>0</v>
      </c>
      <c r="J157" s="323">
        <v>0</v>
      </c>
      <c r="K157" s="323">
        <v>0</v>
      </c>
      <c r="L157" s="323">
        <v>0</v>
      </c>
      <c r="M157" s="323">
        <v>0</v>
      </c>
      <c r="N157" s="323">
        <v>0</v>
      </c>
      <c r="O157" s="323">
        <v>0</v>
      </c>
      <c r="P157" s="323">
        <v>0</v>
      </c>
      <c r="Q157" s="323">
        <v>0</v>
      </c>
      <c r="R157" s="323">
        <v>0</v>
      </c>
      <c r="S157" s="323">
        <v>0</v>
      </c>
      <c r="T157" s="323">
        <v>0</v>
      </c>
      <c r="U157" s="323">
        <v>0</v>
      </c>
      <c r="V157" s="323">
        <v>0</v>
      </c>
      <c r="W157" s="323">
        <v>0</v>
      </c>
      <c r="X157" s="323">
        <v>0</v>
      </c>
      <c r="Y157" s="323">
        <v>0</v>
      </c>
      <c r="Z157" s="323">
        <v>0</v>
      </c>
      <c r="AA157" s="323">
        <v>0</v>
      </c>
      <c r="AB157" s="323">
        <v>0</v>
      </c>
      <c r="AC157" s="323">
        <v>0</v>
      </c>
      <c r="AD157" s="323">
        <v>0</v>
      </c>
      <c r="AE157" s="323">
        <v>0</v>
      </c>
      <c r="AF157" s="324">
        <v>0</v>
      </c>
      <c r="AG157" s="322" t="s">
        <v>185</v>
      </c>
      <c r="AH157" s="322"/>
      <c r="AI157" s="322"/>
      <c r="AJ157" s="322" t="s">
        <v>185</v>
      </c>
      <c r="AK157" s="323">
        <v>0</v>
      </c>
      <c r="AL157" s="323">
        <v>0</v>
      </c>
      <c r="AM157" s="323">
        <v>0</v>
      </c>
      <c r="AN157" s="323">
        <v>0</v>
      </c>
      <c r="AO157" s="323">
        <v>0</v>
      </c>
      <c r="AP157" s="323">
        <v>0</v>
      </c>
      <c r="AQ157" s="323">
        <v>0</v>
      </c>
      <c r="AR157" s="323">
        <v>0</v>
      </c>
      <c r="AS157" s="323">
        <v>0</v>
      </c>
      <c r="AT157" s="323">
        <v>0</v>
      </c>
      <c r="AU157" s="323">
        <v>0</v>
      </c>
      <c r="AV157" s="323">
        <v>0</v>
      </c>
      <c r="AW157" s="323">
        <v>0</v>
      </c>
      <c r="AX157" s="323">
        <v>0</v>
      </c>
      <c r="AY157" s="323">
        <v>0</v>
      </c>
      <c r="AZ157" s="323">
        <v>0</v>
      </c>
      <c r="BA157" s="323">
        <v>0</v>
      </c>
      <c r="BB157" s="323">
        <v>0</v>
      </c>
      <c r="BC157" s="323">
        <v>0</v>
      </c>
      <c r="BD157" s="323">
        <v>0</v>
      </c>
      <c r="BE157" s="323">
        <v>0</v>
      </c>
      <c r="BF157" s="323">
        <v>0</v>
      </c>
      <c r="BG157" s="323">
        <v>0</v>
      </c>
      <c r="BH157" s="323">
        <v>0</v>
      </c>
      <c r="BI157" s="323">
        <v>0</v>
      </c>
      <c r="BJ157" s="323">
        <v>0</v>
      </c>
      <c r="BK157" s="323">
        <v>0</v>
      </c>
      <c r="BL157" s="323">
        <v>0</v>
      </c>
      <c r="BM157" s="323">
        <v>0</v>
      </c>
      <c r="BN157" s="324">
        <v>0</v>
      </c>
      <c r="BO157" s="322" t="s">
        <v>185</v>
      </c>
    </row>
    <row r="158" spans="2:67" s="329" customFormat="1" ht="13.5" customHeight="1" x14ac:dyDescent="0.25">
      <c r="B158" s="326" t="s">
        <v>186</v>
      </c>
      <c r="C158" s="327">
        <v>0</v>
      </c>
      <c r="D158" s="327">
        <v>0</v>
      </c>
      <c r="E158" s="327">
        <v>0</v>
      </c>
      <c r="F158" s="327">
        <v>0</v>
      </c>
      <c r="G158" s="327">
        <v>0</v>
      </c>
      <c r="H158" s="327">
        <v>0</v>
      </c>
      <c r="I158" s="327">
        <v>0</v>
      </c>
      <c r="J158" s="327">
        <v>0</v>
      </c>
      <c r="K158" s="327">
        <v>0</v>
      </c>
      <c r="L158" s="327">
        <v>0</v>
      </c>
      <c r="M158" s="327">
        <v>0</v>
      </c>
      <c r="N158" s="327">
        <v>0</v>
      </c>
      <c r="O158" s="327">
        <v>0</v>
      </c>
      <c r="P158" s="327">
        <v>0</v>
      </c>
      <c r="Q158" s="327">
        <v>0</v>
      </c>
      <c r="R158" s="327">
        <v>0</v>
      </c>
      <c r="S158" s="327">
        <v>0</v>
      </c>
      <c r="T158" s="327">
        <v>0</v>
      </c>
      <c r="U158" s="327">
        <v>0</v>
      </c>
      <c r="V158" s="327">
        <v>0</v>
      </c>
      <c r="W158" s="327">
        <v>0</v>
      </c>
      <c r="X158" s="327">
        <v>0</v>
      </c>
      <c r="Y158" s="327">
        <v>0</v>
      </c>
      <c r="Z158" s="327">
        <v>0</v>
      </c>
      <c r="AA158" s="327">
        <v>0</v>
      </c>
      <c r="AB158" s="327">
        <v>0</v>
      </c>
      <c r="AC158" s="327">
        <v>0</v>
      </c>
      <c r="AD158" s="327">
        <v>0</v>
      </c>
      <c r="AE158" s="327">
        <v>0</v>
      </c>
      <c r="AF158" s="328">
        <v>0</v>
      </c>
      <c r="AG158" s="326" t="s">
        <v>186</v>
      </c>
      <c r="AH158" s="322"/>
      <c r="AI158" s="322"/>
      <c r="AJ158" s="326" t="s">
        <v>186</v>
      </c>
      <c r="AK158" s="1032">
        <v>0</v>
      </c>
      <c r="AL158" s="1032">
        <v>0</v>
      </c>
      <c r="AM158" s="1032">
        <v>0</v>
      </c>
      <c r="AN158" s="1032">
        <v>0</v>
      </c>
      <c r="AO158" s="1032">
        <v>0</v>
      </c>
      <c r="AP158" s="1032">
        <v>0</v>
      </c>
      <c r="AQ158" s="1032">
        <v>0</v>
      </c>
      <c r="AR158" s="1032">
        <v>0</v>
      </c>
      <c r="AS158" s="1032">
        <v>0</v>
      </c>
      <c r="AT158" s="1032">
        <v>0</v>
      </c>
      <c r="AU158" s="1032">
        <v>0</v>
      </c>
      <c r="AV158" s="1032">
        <v>0</v>
      </c>
      <c r="AW158" s="1032">
        <v>0</v>
      </c>
      <c r="AX158" s="1032">
        <v>0</v>
      </c>
      <c r="AY158" s="1032">
        <v>0</v>
      </c>
      <c r="AZ158" s="1032">
        <v>0</v>
      </c>
      <c r="BA158" s="1032">
        <v>0</v>
      </c>
      <c r="BB158" s="1032">
        <v>0</v>
      </c>
      <c r="BC158" s="1032">
        <v>0</v>
      </c>
      <c r="BD158" s="1032">
        <v>0</v>
      </c>
      <c r="BE158" s="1032">
        <v>0</v>
      </c>
      <c r="BF158" s="1032">
        <v>0</v>
      </c>
      <c r="BG158" s="1032">
        <v>0</v>
      </c>
      <c r="BH158" s="1032">
        <v>0</v>
      </c>
      <c r="BI158" s="1032">
        <v>0</v>
      </c>
      <c r="BJ158" s="1032">
        <v>0</v>
      </c>
      <c r="BK158" s="1032">
        <v>0</v>
      </c>
      <c r="BL158" s="1032">
        <v>0</v>
      </c>
      <c r="BM158" s="1032">
        <v>0</v>
      </c>
      <c r="BN158" s="328">
        <v>0</v>
      </c>
      <c r="BO158" s="326" t="s">
        <v>186</v>
      </c>
    </row>
    <row r="159" spans="2:67" s="325" customFormat="1" ht="13.5" customHeight="1" x14ac:dyDescent="0.25">
      <c r="B159" s="322" t="s">
        <v>188</v>
      </c>
      <c r="C159" s="323">
        <v>0</v>
      </c>
      <c r="D159" s="323">
        <v>0</v>
      </c>
      <c r="E159" s="323">
        <v>0</v>
      </c>
      <c r="F159" s="323">
        <v>0</v>
      </c>
      <c r="G159" s="323">
        <v>0</v>
      </c>
      <c r="H159" s="323">
        <v>0</v>
      </c>
      <c r="I159" s="323">
        <v>0</v>
      </c>
      <c r="J159" s="323">
        <v>0</v>
      </c>
      <c r="K159" s="323">
        <v>0</v>
      </c>
      <c r="L159" s="323">
        <v>0</v>
      </c>
      <c r="M159" s="323">
        <v>0</v>
      </c>
      <c r="N159" s="323">
        <v>0</v>
      </c>
      <c r="O159" s="323">
        <v>0</v>
      </c>
      <c r="P159" s="323">
        <v>0</v>
      </c>
      <c r="Q159" s="323">
        <v>0</v>
      </c>
      <c r="R159" s="323">
        <v>0</v>
      </c>
      <c r="S159" s="323">
        <v>0</v>
      </c>
      <c r="T159" s="323">
        <v>0</v>
      </c>
      <c r="U159" s="323">
        <v>0</v>
      </c>
      <c r="V159" s="323">
        <v>0</v>
      </c>
      <c r="W159" s="323">
        <v>0</v>
      </c>
      <c r="X159" s="323">
        <v>0</v>
      </c>
      <c r="Y159" s="323">
        <v>0</v>
      </c>
      <c r="Z159" s="323">
        <v>0</v>
      </c>
      <c r="AA159" s="323">
        <v>0</v>
      </c>
      <c r="AB159" s="323">
        <v>0</v>
      </c>
      <c r="AC159" s="323">
        <v>0</v>
      </c>
      <c r="AD159" s="323">
        <v>0</v>
      </c>
      <c r="AE159" s="323">
        <v>0</v>
      </c>
      <c r="AF159" s="324">
        <v>0</v>
      </c>
      <c r="AG159" s="322" t="s">
        <v>188</v>
      </c>
      <c r="AH159" s="322"/>
      <c r="AI159" s="322"/>
      <c r="AJ159" s="322" t="s">
        <v>188</v>
      </c>
      <c r="AK159" s="323">
        <v>0</v>
      </c>
      <c r="AL159" s="323">
        <v>0</v>
      </c>
      <c r="AM159" s="323">
        <v>0</v>
      </c>
      <c r="AN159" s="323">
        <v>0</v>
      </c>
      <c r="AO159" s="323">
        <v>0</v>
      </c>
      <c r="AP159" s="323">
        <v>0</v>
      </c>
      <c r="AQ159" s="323">
        <v>0</v>
      </c>
      <c r="AR159" s="323">
        <v>0</v>
      </c>
      <c r="AS159" s="323">
        <v>0</v>
      </c>
      <c r="AT159" s="323">
        <v>0</v>
      </c>
      <c r="AU159" s="323">
        <v>0</v>
      </c>
      <c r="AV159" s="323">
        <v>0</v>
      </c>
      <c r="AW159" s="323">
        <v>0</v>
      </c>
      <c r="AX159" s="323">
        <v>0</v>
      </c>
      <c r="AY159" s="323">
        <v>0</v>
      </c>
      <c r="AZ159" s="323">
        <v>0</v>
      </c>
      <c r="BA159" s="323">
        <v>0</v>
      </c>
      <c r="BB159" s="323">
        <v>0</v>
      </c>
      <c r="BC159" s="323">
        <v>0</v>
      </c>
      <c r="BD159" s="323">
        <v>0</v>
      </c>
      <c r="BE159" s="323">
        <v>0</v>
      </c>
      <c r="BF159" s="323">
        <v>0</v>
      </c>
      <c r="BG159" s="323">
        <v>0</v>
      </c>
      <c r="BH159" s="323">
        <v>0</v>
      </c>
      <c r="BI159" s="323">
        <v>0</v>
      </c>
      <c r="BJ159" s="323">
        <v>0</v>
      </c>
      <c r="BK159" s="323">
        <v>0</v>
      </c>
      <c r="BL159" s="323">
        <v>0</v>
      </c>
      <c r="BM159" s="323">
        <v>0</v>
      </c>
      <c r="BN159" s="324">
        <v>0</v>
      </c>
      <c r="BO159" s="322" t="s">
        <v>188</v>
      </c>
    </row>
    <row r="160" spans="2:67" s="329" customFormat="1" ht="13.5" customHeight="1" x14ac:dyDescent="0.25">
      <c r="B160" s="326" t="s">
        <v>189</v>
      </c>
      <c r="C160" s="327">
        <v>0</v>
      </c>
      <c r="D160" s="327">
        <v>0</v>
      </c>
      <c r="E160" s="327">
        <v>0</v>
      </c>
      <c r="F160" s="327">
        <v>0</v>
      </c>
      <c r="G160" s="327">
        <v>0</v>
      </c>
      <c r="H160" s="327">
        <v>0</v>
      </c>
      <c r="I160" s="327">
        <v>0</v>
      </c>
      <c r="J160" s="327">
        <v>0</v>
      </c>
      <c r="K160" s="327">
        <v>0</v>
      </c>
      <c r="L160" s="327">
        <v>0</v>
      </c>
      <c r="M160" s="327">
        <v>0</v>
      </c>
      <c r="N160" s="327">
        <v>0</v>
      </c>
      <c r="O160" s="327">
        <v>0</v>
      </c>
      <c r="P160" s="327">
        <v>0</v>
      </c>
      <c r="Q160" s="327">
        <v>0</v>
      </c>
      <c r="R160" s="327">
        <v>0</v>
      </c>
      <c r="S160" s="327">
        <v>0</v>
      </c>
      <c r="T160" s="327">
        <v>0</v>
      </c>
      <c r="U160" s="327">
        <v>0</v>
      </c>
      <c r="V160" s="327">
        <v>0</v>
      </c>
      <c r="W160" s="327">
        <v>0</v>
      </c>
      <c r="X160" s="327">
        <v>0</v>
      </c>
      <c r="Y160" s="327">
        <v>0</v>
      </c>
      <c r="Z160" s="327">
        <v>0</v>
      </c>
      <c r="AA160" s="327">
        <v>0</v>
      </c>
      <c r="AB160" s="327">
        <v>0</v>
      </c>
      <c r="AC160" s="327">
        <v>0</v>
      </c>
      <c r="AD160" s="327">
        <v>0</v>
      </c>
      <c r="AE160" s="327">
        <v>0</v>
      </c>
      <c r="AF160" s="328">
        <v>0</v>
      </c>
      <c r="AG160" s="326" t="s">
        <v>189</v>
      </c>
      <c r="AH160" s="322"/>
      <c r="AI160" s="322"/>
      <c r="AJ160" s="326" t="s">
        <v>189</v>
      </c>
      <c r="AK160" s="1032">
        <v>0</v>
      </c>
      <c r="AL160" s="1032">
        <v>0</v>
      </c>
      <c r="AM160" s="1032">
        <v>0</v>
      </c>
      <c r="AN160" s="1032">
        <v>0</v>
      </c>
      <c r="AO160" s="1032">
        <v>0</v>
      </c>
      <c r="AP160" s="1032">
        <v>0</v>
      </c>
      <c r="AQ160" s="1032">
        <v>0</v>
      </c>
      <c r="AR160" s="1032">
        <v>0</v>
      </c>
      <c r="AS160" s="1032">
        <v>0</v>
      </c>
      <c r="AT160" s="1032">
        <v>0</v>
      </c>
      <c r="AU160" s="1032">
        <v>0</v>
      </c>
      <c r="AV160" s="1032">
        <v>0</v>
      </c>
      <c r="AW160" s="1032">
        <v>0</v>
      </c>
      <c r="AX160" s="1032">
        <v>0</v>
      </c>
      <c r="AY160" s="1032">
        <v>0</v>
      </c>
      <c r="AZ160" s="1032">
        <v>0</v>
      </c>
      <c r="BA160" s="1032">
        <v>0</v>
      </c>
      <c r="BB160" s="1032">
        <v>0</v>
      </c>
      <c r="BC160" s="1032">
        <v>0</v>
      </c>
      <c r="BD160" s="1032">
        <v>0</v>
      </c>
      <c r="BE160" s="1032">
        <v>0</v>
      </c>
      <c r="BF160" s="1032">
        <v>0</v>
      </c>
      <c r="BG160" s="1032">
        <v>0</v>
      </c>
      <c r="BH160" s="1032">
        <v>0</v>
      </c>
      <c r="BI160" s="1032">
        <v>0</v>
      </c>
      <c r="BJ160" s="1032">
        <v>0</v>
      </c>
      <c r="BK160" s="1032">
        <v>0</v>
      </c>
      <c r="BL160" s="1032">
        <v>0</v>
      </c>
      <c r="BM160" s="1032">
        <v>0</v>
      </c>
      <c r="BN160" s="328">
        <v>0</v>
      </c>
      <c r="BO160" s="326" t="s">
        <v>189</v>
      </c>
    </row>
    <row r="161" spans="2:67" s="325" customFormat="1" ht="13.5" customHeight="1" x14ac:dyDescent="0.25">
      <c r="B161" s="322" t="s">
        <v>174</v>
      </c>
      <c r="C161" s="323">
        <v>0</v>
      </c>
      <c r="D161" s="323">
        <v>0</v>
      </c>
      <c r="E161" s="323">
        <v>0</v>
      </c>
      <c r="F161" s="323">
        <v>0</v>
      </c>
      <c r="G161" s="323">
        <v>0</v>
      </c>
      <c r="H161" s="323">
        <v>0</v>
      </c>
      <c r="I161" s="323">
        <v>0</v>
      </c>
      <c r="J161" s="323">
        <v>0</v>
      </c>
      <c r="K161" s="323">
        <v>0</v>
      </c>
      <c r="L161" s="323">
        <v>0</v>
      </c>
      <c r="M161" s="323">
        <v>0</v>
      </c>
      <c r="N161" s="323">
        <v>0</v>
      </c>
      <c r="O161" s="323">
        <v>0</v>
      </c>
      <c r="P161" s="323">
        <v>0</v>
      </c>
      <c r="Q161" s="323">
        <v>0</v>
      </c>
      <c r="R161" s="323">
        <v>0</v>
      </c>
      <c r="S161" s="323">
        <v>0</v>
      </c>
      <c r="T161" s="323">
        <v>0</v>
      </c>
      <c r="U161" s="323">
        <v>0</v>
      </c>
      <c r="V161" s="323">
        <v>0</v>
      </c>
      <c r="W161" s="323">
        <v>0</v>
      </c>
      <c r="X161" s="323">
        <v>0</v>
      </c>
      <c r="Y161" s="323">
        <v>0</v>
      </c>
      <c r="Z161" s="323">
        <v>0</v>
      </c>
      <c r="AA161" s="323">
        <v>0</v>
      </c>
      <c r="AB161" s="323">
        <v>0</v>
      </c>
      <c r="AC161" s="323">
        <v>0</v>
      </c>
      <c r="AD161" s="323">
        <v>0</v>
      </c>
      <c r="AE161" s="323">
        <v>0</v>
      </c>
      <c r="AF161" s="324">
        <v>0</v>
      </c>
      <c r="AG161" s="322" t="s">
        <v>174</v>
      </c>
      <c r="AH161" s="322"/>
      <c r="AI161" s="322"/>
      <c r="AJ161" s="322" t="s">
        <v>174</v>
      </c>
      <c r="AK161" s="323">
        <v>0</v>
      </c>
      <c r="AL161" s="323">
        <v>0</v>
      </c>
      <c r="AM161" s="323">
        <v>0</v>
      </c>
      <c r="AN161" s="323">
        <v>0</v>
      </c>
      <c r="AO161" s="323">
        <v>0</v>
      </c>
      <c r="AP161" s="323">
        <v>0</v>
      </c>
      <c r="AQ161" s="323">
        <v>0</v>
      </c>
      <c r="AR161" s="323">
        <v>0</v>
      </c>
      <c r="AS161" s="323">
        <v>0</v>
      </c>
      <c r="AT161" s="323">
        <v>0</v>
      </c>
      <c r="AU161" s="323">
        <v>0</v>
      </c>
      <c r="AV161" s="323">
        <v>0</v>
      </c>
      <c r="AW161" s="323">
        <v>0</v>
      </c>
      <c r="AX161" s="323">
        <v>0</v>
      </c>
      <c r="AY161" s="323">
        <v>0</v>
      </c>
      <c r="AZ161" s="323">
        <v>0</v>
      </c>
      <c r="BA161" s="323">
        <v>0</v>
      </c>
      <c r="BB161" s="323">
        <v>0</v>
      </c>
      <c r="BC161" s="323">
        <v>0</v>
      </c>
      <c r="BD161" s="323">
        <v>0</v>
      </c>
      <c r="BE161" s="323">
        <v>0</v>
      </c>
      <c r="BF161" s="323">
        <v>0</v>
      </c>
      <c r="BG161" s="323">
        <v>0</v>
      </c>
      <c r="BH161" s="323">
        <v>0</v>
      </c>
      <c r="BI161" s="323">
        <v>0</v>
      </c>
      <c r="BJ161" s="323">
        <v>0</v>
      </c>
      <c r="BK161" s="323">
        <v>0</v>
      </c>
      <c r="BL161" s="323">
        <v>0</v>
      </c>
      <c r="BM161" s="323">
        <v>0</v>
      </c>
      <c r="BN161" s="324">
        <v>0</v>
      </c>
      <c r="BO161" s="322" t="s">
        <v>174</v>
      </c>
    </row>
    <row r="162" spans="2:67" s="329" customFormat="1" ht="13.5" customHeight="1" x14ac:dyDescent="0.25">
      <c r="B162" s="326" t="s">
        <v>190</v>
      </c>
      <c r="C162" s="327">
        <v>0</v>
      </c>
      <c r="D162" s="327">
        <v>0</v>
      </c>
      <c r="E162" s="327">
        <v>0</v>
      </c>
      <c r="F162" s="327">
        <v>0</v>
      </c>
      <c r="G162" s="327">
        <v>0</v>
      </c>
      <c r="H162" s="327">
        <v>0</v>
      </c>
      <c r="I162" s="327">
        <v>0</v>
      </c>
      <c r="J162" s="327">
        <v>0</v>
      </c>
      <c r="K162" s="327">
        <v>0</v>
      </c>
      <c r="L162" s="327">
        <v>0</v>
      </c>
      <c r="M162" s="327">
        <v>0</v>
      </c>
      <c r="N162" s="327">
        <v>0</v>
      </c>
      <c r="O162" s="327">
        <v>0</v>
      </c>
      <c r="P162" s="327">
        <v>0</v>
      </c>
      <c r="Q162" s="327">
        <v>0</v>
      </c>
      <c r="R162" s="327">
        <v>0</v>
      </c>
      <c r="S162" s="327">
        <v>0</v>
      </c>
      <c r="T162" s="327">
        <v>0</v>
      </c>
      <c r="U162" s="327">
        <v>0</v>
      </c>
      <c r="V162" s="327">
        <v>0</v>
      </c>
      <c r="W162" s="327">
        <v>0</v>
      </c>
      <c r="X162" s="327">
        <v>0</v>
      </c>
      <c r="Y162" s="327">
        <v>0</v>
      </c>
      <c r="Z162" s="327">
        <v>0</v>
      </c>
      <c r="AA162" s="327">
        <v>0</v>
      </c>
      <c r="AB162" s="327">
        <v>0</v>
      </c>
      <c r="AC162" s="327">
        <v>0</v>
      </c>
      <c r="AD162" s="327">
        <v>0</v>
      </c>
      <c r="AE162" s="327">
        <v>0</v>
      </c>
      <c r="AF162" s="328">
        <v>0</v>
      </c>
      <c r="AG162" s="326" t="s">
        <v>190</v>
      </c>
      <c r="AH162" s="322"/>
      <c r="AI162" s="322"/>
      <c r="AJ162" s="326" t="s">
        <v>190</v>
      </c>
      <c r="AK162" s="1032">
        <v>0</v>
      </c>
      <c r="AL162" s="1032">
        <v>0</v>
      </c>
      <c r="AM162" s="1032">
        <v>0</v>
      </c>
      <c r="AN162" s="1032">
        <v>0</v>
      </c>
      <c r="AO162" s="1032">
        <v>0</v>
      </c>
      <c r="AP162" s="1032">
        <v>0</v>
      </c>
      <c r="AQ162" s="1032">
        <v>0</v>
      </c>
      <c r="AR162" s="1032">
        <v>0</v>
      </c>
      <c r="AS162" s="1032">
        <v>0</v>
      </c>
      <c r="AT162" s="1032">
        <v>0</v>
      </c>
      <c r="AU162" s="1032">
        <v>0</v>
      </c>
      <c r="AV162" s="1032">
        <v>0</v>
      </c>
      <c r="AW162" s="1032">
        <v>0</v>
      </c>
      <c r="AX162" s="1032">
        <v>0</v>
      </c>
      <c r="AY162" s="1032">
        <v>0</v>
      </c>
      <c r="AZ162" s="1032">
        <v>0</v>
      </c>
      <c r="BA162" s="1032">
        <v>0</v>
      </c>
      <c r="BB162" s="1032">
        <v>0</v>
      </c>
      <c r="BC162" s="1032">
        <v>0</v>
      </c>
      <c r="BD162" s="1032">
        <v>0</v>
      </c>
      <c r="BE162" s="1032">
        <v>0</v>
      </c>
      <c r="BF162" s="1032">
        <v>0</v>
      </c>
      <c r="BG162" s="1032">
        <v>0</v>
      </c>
      <c r="BH162" s="1032">
        <v>0</v>
      </c>
      <c r="BI162" s="1032">
        <v>0</v>
      </c>
      <c r="BJ162" s="1032">
        <v>0</v>
      </c>
      <c r="BK162" s="1032">
        <v>0</v>
      </c>
      <c r="BL162" s="1032">
        <v>0</v>
      </c>
      <c r="BM162" s="1032">
        <v>0</v>
      </c>
      <c r="BN162" s="328">
        <v>0</v>
      </c>
      <c r="BO162" s="326" t="s">
        <v>190</v>
      </c>
    </row>
    <row r="163" spans="2:67" s="325" customFormat="1" ht="13.5" customHeight="1" x14ac:dyDescent="0.25">
      <c r="B163" s="322" t="s">
        <v>193</v>
      </c>
      <c r="C163" s="323">
        <v>0</v>
      </c>
      <c r="D163" s="323">
        <v>0</v>
      </c>
      <c r="E163" s="323">
        <v>0</v>
      </c>
      <c r="F163" s="323">
        <v>0</v>
      </c>
      <c r="G163" s="323">
        <v>0</v>
      </c>
      <c r="H163" s="323">
        <v>0</v>
      </c>
      <c r="I163" s="323">
        <v>0</v>
      </c>
      <c r="J163" s="323">
        <v>0</v>
      </c>
      <c r="K163" s="323">
        <v>0</v>
      </c>
      <c r="L163" s="323">
        <v>0</v>
      </c>
      <c r="M163" s="323">
        <v>0</v>
      </c>
      <c r="N163" s="323">
        <v>0</v>
      </c>
      <c r="O163" s="323">
        <v>0</v>
      </c>
      <c r="P163" s="323">
        <v>0</v>
      </c>
      <c r="Q163" s="323">
        <v>0</v>
      </c>
      <c r="R163" s="323">
        <v>0</v>
      </c>
      <c r="S163" s="323">
        <v>0</v>
      </c>
      <c r="T163" s="323">
        <v>0</v>
      </c>
      <c r="U163" s="323">
        <v>0</v>
      </c>
      <c r="V163" s="323">
        <v>0</v>
      </c>
      <c r="W163" s="323">
        <v>0</v>
      </c>
      <c r="X163" s="323">
        <v>0</v>
      </c>
      <c r="Y163" s="323">
        <v>0</v>
      </c>
      <c r="Z163" s="323">
        <v>0</v>
      </c>
      <c r="AA163" s="323">
        <v>0</v>
      </c>
      <c r="AB163" s="323">
        <v>0</v>
      </c>
      <c r="AC163" s="323">
        <v>0</v>
      </c>
      <c r="AD163" s="323">
        <v>0</v>
      </c>
      <c r="AE163" s="323">
        <v>0</v>
      </c>
      <c r="AF163" s="324">
        <v>0</v>
      </c>
      <c r="AG163" s="322" t="s">
        <v>193</v>
      </c>
      <c r="AH163" s="322"/>
      <c r="AI163" s="322"/>
      <c r="AJ163" s="322" t="s">
        <v>193</v>
      </c>
      <c r="AK163" s="323">
        <v>0</v>
      </c>
      <c r="AL163" s="323">
        <v>0</v>
      </c>
      <c r="AM163" s="323">
        <v>0</v>
      </c>
      <c r="AN163" s="323">
        <v>0</v>
      </c>
      <c r="AO163" s="323">
        <v>0</v>
      </c>
      <c r="AP163" s="323">
        <v>0</v>
      </c>
      <c r="AQ163" s="323">
        <v>0</v>
      </c>
      <c r="AR163" s="323">
        <v>0</v>
      </c>
      <c r="AS163" s="323">
        <v>0</v>
      </c>
      <c r="AT163" s="323">
        <v>0</v>
      </c>
      <c r="AU163" s="323">
        <v>0</v>
      </c>
      <c r="AV163" s="323">
        <v>0</v>
      </c>
      <c r="AW163" s="323">
        <v>0</v>
      </c>
      <c r="AX163" s="323">
        <v>0</v>
      </c>
      <c r="AY163" s="323">
        <v>0</v>
      </c>
      <c r="AZ163" s="323">
        <v>0</v>
      </c>
      <c r="BA163" s="323">
        <v>0</v>
      </c>
      <c r="BB163" s="323">
        <v>0</v>
      </c>
      <c r="BC163" s="323">
        <v>0</v>
      </c>
      <c r="BD163" s="323">
        <v>0</v>
      </c>
      <c r="BE163" s="323">
        <v>0</v>
      </c>
      <c r="BF163" s="323">
        <v>0</v>
      </c>
      <c r="BG163" s="323">
        <v>0</v>
      </c>
      <c r="BH163" s="323">
        <v>0</v>
      </c>
      <c r="BI163" s="323">
        <v>0</v>
      </c>
      <c r="BJ163" s="323">
        <v>0</v>
      </c>
      <c r="BK163" s="323">
        <v>0</v>
      </c>
      <c r="BL163" s="323">
        <v>0</v>
      </c>
      <c r="BM163" s="323">
        <v>0</v>
      </c>
      <c r="BN163" s="324">
        <v>0</v>
      </c>
      <c r="BO163" s="322" t="s">
        <v>193</v>
      </c>
    </row>
    <row r="164" spans="2:67" s="329" customFormat="1" ht="13.5" customHeight="1" x14ac:dyDescent="0.25">
      <c r="B164" s="326" t="s">
        <v>202</v>
      </c>
      <c r="C164" s="327">
        <v>0</v>
      </c>
      <c r="D164" s="327">
        <v>0</v>
      </c>
      <c r="E164" s="327">
        <v>0</v>
      </c>
      <c r="F164" s="327">
        <v>0</v>
      </c>
      <c r="G164" s="327">
        <v>0</v>
      </c>
      <c r="H164" s="327">
        <v>0</v>
      </c>
      <c r="I164" s="327">
        <v>0</v>
      </c>
      <c r="J164" s="327">
        <v>0</v>
      </c>
      <c r="K164" s="327">
        <v>0</v>
      </c>
      <c r="L164" s="327">
        <v>0</v>
      </c>
      <c r="M164" s="327">
        <v>0</v>
      </c>
      <c r="N164" s="327">
        <v>0</v>
      </c>
      <c r="O164" s="327">
        <v>0</v>
      </c>
      <c r="P164" s="327">
        <v>0</v>
      </c>
      <c r="Q164" s="327">
        <v>0</v>
      </c>
      <c r="R164" s="327">
        <v>0</v>
      </c>
      <c r="S164" s="327">
        <v>0</v>
      </c>
      <c r="T164" s="327">
        <v>0</v>
      </c>
      <c r="U164" s="327">
        <v>0</v>
      </c>
      <c r="V164" s="327">
        <v>0</v>
      </c>
      <c r="W164" s="327">
        <v>0</v>
      </c>
      <c r="X164" s="327">
        <v>0</v>
      </c>
      <c r="Y164" s="327">
        <v>0</v>
      </c>
      <c r="Z164" s="327">
        <v>0</v>
      </c>
      <c r="AA164" s="327">
        <v>0</v>
      </c>
      <c r="AB164" s="327">
        <v>0</v>
      </c>
      <c r="AC164" s="327">
        <v>0</v>
      </c>
      <c r="AD164" s="327">
        <v>0</v>
      </c>
      <c r="AE164" s="327">
        <v>0</v>
      </c>
      <c r="AF164" s="328">
        <v>0</v>
      </c>
      <c r="AG164" s="326" t="s">
        <v>202</v>
      </c>
      <c r="AH164" s="322"/>
      <c r="AI164" s="322"/>
      <c r="AJ164" s="326" t="s">
        <v>202</v>
      </c>
      <c r="AK164" s="1032">
        <v>0</v>
      </c>
      <c r="AL164" s="1032">
        <v>0</v>
      </c>
      <c r="AM164" s="1032">
        <v>0</v>
      </c>
      <c r="AN164" s="1032">
        <v>0</v>
      </c>
      <c r="AO164" s="1032">
        <v>0</v>
      </c>
      <c r="AP164" s="1032">
        <v>0</v>
      </c>
      <c r="AQ164" s="1032">
        <v>0</v>
      </c>
      <c r="AR164" s="1032">
        <v>0</v>
      </c>
      <c r="AS164" s="1032">
        <v>0</v>
      </c>
      <c r="AT164" s="1032">
        <v>0</v>
      </c>
      <c r="AU164" s="1032">
        <v>0</v>
      </c>
      <c r="AV164" s="1032">
        <v>0</v>
      </c>
      <c r="AW164" s="1032">
        <v>0</v>
      </c>
      <c r="AX164" s="1032">
        <v>0</v>
      </c>
      <c r="AY164" s="1032">
        <v>0</v>
      </c>
      <c r="AZ164" s="1032">
        <v>0</v>
      </c>
      <c r="BA164" s="1032">
        <v>0</v>
      </c>
      <c r="BB164" s="1032">
        <v>0</v>
      </c>
      <c r="BC164" s="1032">
        <v>0</v>
      </c>
      <c r="BD164" s="1032">
        <v>0</v>
      </c>
      <c r="BE164" s="1032">
        <v>0</v>
      </c>
      <c r="BF164" s="1032">
        <v>0</v>
      </c>
      <c r="BG164" s="1032">
        <v>0</v>
      </c>
      <c r="BH164" s="1032">
        <v>0</v>
      </c>
      <c r="BI164" s="1032">
        <v>0</v>
      </c>
      <c r="BJ164" s="1032">
        <v>0</v>
      </c>
      <c r="BK164" s="1032">
        <v>0</v>
      </c>
      <c r="BL164" s="1032">
        <v>0</v>
      </c>
      <c r="BM164" s="1032">
        <v>0</v>
      </c>
      <c r="BN164" s="328">
        <v>0</v>
      </c>
      <c r="BO164" s="326" t="s">
        <v>202</v>
      </c>
    </row>
    <row r="165" spans="2:67" s="325" customFormat="1" ht="13.5" customHeight="1" x14ac:dyDescent="0.25">
      <c r="B165" s="322" t="s">
        <v>191</v>
      </c>
      <c r="C165" s="323">
        <v>0</v>
      </c>
      <c r="D165" s="323">
        <v>0</v>
      </c>
      <c r="E165" s="323">
        <v>0</v>
      </c>
      <c r="F165" s="323">
        <v>0</v>
      </c>
      <c r="G165" s="323">
        <v>0</v>
      </c>
      <c r="H165" s="323">
        <v>0</v>
      </c>
      <c r="I165" s="323">
        <v>0</v>
      </c>
      <c r="J165" s="323">
        <v>0</v>
      </c>
      <c r="K165" s="323">
        <v>0</v>
      </c>
      <c r="L165" s="323">
        <v>0</v>
      </c>
      <c r="M165" s="323">
        <v>0</v>
      </c>
      <c r="N165" s="323">
        <v>0</v>
      </c>
      <c r="O165" s="323">
        <v>0</v>
      </c>
      <c r="P165" s="323">
        <v>0</v>
      </c>
      <c r="Q165" s="323">
        <v>0</v>
      </c>
      <c r="R165" s="323">
        <v>0</v>
      </c>
      <c r="S165" s="323">
        <v>0</v>
      </c>
      <c r="T165" s="323">
        <v>0</v>
      </c>
      <c r="U165" s="323">
        <v>0</v>
      </c>
      <c r="V165" s="323">
        <v>0</v>
      </c>
      <c r="W165" s="323">
        <v>0</v>
      </c>
      <c r="X165" s="323">
        <v>0</v>
      </c>
      <c r="Y165" s="323">
        <v>0</v>
      </c>
      <c r="Z165" s="323">
        <v>0</v>
      </c>
      <c r="AA165" s="323">
        <v>0</v>
      </c>
      <c r="AB165" s="323">
        <v>0</v>
      </c>
      <c r="AC165" s="323">
        <v>0</v>
      </c>
      <c r="AD165" s="323">
        <v>0</v>
      </c>
      <c r="AE165" s="323">
        <v>0</v>
      </c>
      <c r="AF165" s="324">
        <v>0</v>
      </c>
      <c r="AG165" s="322" t="s">
        <v>191</v>
      </c>
      <c r="AH165" s="322"/>
      <c r="AI165" s="322"/>
      <c r="AJ165" s="322" t="s">
        <v>191</v>
      </c>
      <c r="AK165" s="323">
        <v>0</v>
      </c>
      <c r="AL165" s="323">
        <v>0</v>
      </c>
      <c r="AM165" s="323">
        <v>0</v>
      </c>
      <c r="AN165" s="323">
        <v>0</v>
      </c>
      <c r="AO165" s="323">
        <v>0</v>
      </c>
      <c r="AP165" s="323">
        <v>0</v>
      </c>
      <c r="AQ165" s="323">
        <v>0</v>
      </c>
      <c r="AR165" s="323">
        <v>0</v>
      </c>
      <c r="AS165" s="323">
        <v>0</v>
      </c>
      <c r="AT165" s="323">
        <v>0</v>
      </c>
      <c r="AU165" s="323">
        <v>0</v>
      </c>
      <c r="AV165" s="323">
        <v>0</v>
      </c>
      <c r="AW165" s="323">
        <v>0</v>
      </c>
      <c r="AX165" s="323">
        <v>0</v>
      </c>
      <c r="AY165" s="323">
        <v>0</v>
      </c>
      <c r="AZ165" s="323">
        <v>0</v>
      </c>
      <c r="BA165" s="323">
        <v>0</v>
      </c>
      <c r="BB165" s="323">
        <v>0</v>
      </c>
      <c r="BC165" s="323">
        <v>0</v>
      </c>
      <c r="BD165" s="323">
        <v>0</v>
      </c>
      <c r="BE165" s="323">
        <v>0</v>
      </c>
      <c r="BF165" s="323">
        <v>0</v>
      </c>
      <c r="BG165" s="323">
        <v>0</v>
      </c>
      <c r="BH165" s="323">
        <v>0</v>
      </c>
      <c r="BI165" s="323">
        <v>0</v>
      </c>
      <c r="BJ165" s="323">
        <v>0</v>
      </c>
      <c r="BK165" s="323">
        <v>0</v>
      </c>
      <c r="BL165" s="323">
        <v>0</v>
      </c>
      <c r="BM165" s="323">
        <v>0</v>
      </c>
      <c r="BN165" s="324">
        <v>0</v>
      </c>
      <c r="BO165" s="322" t="s">
        <v>191</v>
      </c>
    </row>
    <row r="166" spans="2:67" s="329" customFormat="1" ht="13.5" customHeight="1" x14ac:dyDescent="0.25">
      <c r="B166" s="326" t="s">
        <v>192</v>
      </c>
      <c r="C166" s="327">
        <v>0</v>
      </c>
      <c r="D166" s="327">
        <v>0</v>
      </c>
      <c r="E166" s="327">
        <v>0</v>
      </c>
      <c r="F166" s="327">
        <v>0</v>
      </c>
      <c r="G166" s="327">
        <v>0</v>
      </c>
      <c r="H166" s="327">
        <v>0</v>
      </c>
      <c r="I166" s="327">
        <v>0</v>
      </c>
      <c r="J166" s="327">
        <v>0</v>
      </c>
      <c r="K166" s="327">
        <v>0</v>
      </c>
      <c r="L166" s="327">
        <v>0</v>
      </c>
      <c r="M166" s="327">
        <v>0</v>
      </c>
      <c r="N166" s="327">
        <v>0</v>
      </c>
      <c r="O166" s="327">
        <v>0</v>
      </c>
      <c r="P166" s="327">
        <v>0</v>
      </c>
      <c r="Q166" s="327">
        <v>0</v>
      </c>
      <c r="R166" s="327">
        <v>0</v>
      </c>
      <c r="S166" s="327">
        <v>0</v>
      </c>
      <c r="T166" s="327">
        <v>0</v>
      </c>
      <c r="U166" s="327">
        <v>0</v>
      </c>
      <c r="V166" s="327">
        <v>0</v>
      </c>
      <c r="W166" s="327">
        <v>0</v>
      </c>
      <c r="X166" s="327">
        <v>0</v>
      </c>
      <c r="Y166" s="327">
        <v>0</v>
      </c>
      <c r="Z166" s="327">
        <v>0</v>
      </c>
      <c r="AA166" s="327">
        <v>0</v>
      </c>
      <c r="AB166" s="327">
        <v>0</v>
      </c>
      <c r="AC166" s="327">
        <v>0</v>
      </c>
      <c r="AD166" s="327">
        <v>0</v>
      </c>
      <c r="AE166" s="327">
        <v>0</v>
      </c>
      <c r="AF166" s="328">
        <v>0</v>
      </c>
      <c r="AG166" s="326" t="s">
        <v>192</v>
      </c>
      <c r="AH166" s="322"/>
      <c r="AI166" s="322"/>
      <c r="AJ166" s="326" t="s">
        <v>192</v>
      </c>
      <c r="AK166" s="1032">
        <v>0</v>
      </c>
      <c r="AL166" s="1032">
        <v>0</v>
      </c>
      <c r="AM166" s="1032">
        <v>0</v>
      </c>
      <c r="AN166" s="1032">
        <v>0</v>
      </c>
      <c r="AO166" s="1032">
        <v>0</v>
      </c>
      <c r="AP166" s="1032">
        <v>0</v>
      </c>
      <c r="AQ166" s="1032">
        <v>0</v>
      </c>
      <c r="AR166" s="1032">
        <v>0</v>
      </c>
      <c r="AS166" s="1032">
        <v>0</v>
      </c>
      <c r="AT166" s="1032">
        <v>0</v>
      </c>
      <c r="AU166" s="1032">
        <v>0</v>
      </c>
      <c r="AV166" s="1032">
        <v>0</v>
      </c>
      <c r="AW166" s="1032">
        <v>0</v>
      </c>
      <c r="AX166" s="1032">
        <v>0</v>
      </c>
      <c r="AY166" s="1032">
        <v>0</v>
      </c>
      <c r="AZ166" s="1032">
        <v>0</v>
      </c>
      <c r="BA166" s="1032">
        <v>0</v>
      </c>
      <c r="BB166" s="1032">
        <v>0</v>
      </c>
      <c r="BC166" s="1032">
        <v>0</v>
      </c>
      <c r="BD166" s="1032">
        <v>0</v>
      </c>
      <c r="BE166" s="1032">
        <v>0</v>
      </c>
      <c r="BF166" s="1032">
        <v>0</v>
      </c>
      <c r="BG166" s="1032">
        <v>0</v>
      </c>
      <c r="BH166" s="1032">
        <v>0</v>
      </c>
      <c r="BI166" s="1032">
        <v>0</v>
      </c>
      <c r="BJ166" s="1032">
        <v>0</v>
      </c>
      <c r="BK166" s="1032">
        <v>0</v>
      </c>
      <c r="BL166" s="1032">
        <v>0</v>
      </c>
      <c r="BM166" s="1032">
        <v>0</v>
      </c>
      <c r="BN166" s="328">
        <v>0</v>
      </c>
      <c r="BO166" s="326" t="s">
        <v>192</v>
      </c>
    </row>
    <row r="167" spans="2:67" s="325" customFormat="1" ht="13.5" customHeight="1" x14ac:dyDescent="0.25">
      <c r="B167" s="322" t="s">
        <v>194</v>
      </c>
      <c r="C167" s="323">
        <v>0</v>
      </c>
      <c r="D167" s="323">
        <v>0</v>
      </c>
      <c r="E167" s="323">
        <v>0</v>
      </c>
      <c r="F167" s="323">
        <v>0</v>
      </c>
      <c r="G167" s="323">
        <v>0</v>
      </c>
      <c r="H167" s="323">
        <v>0</v>
      </c>
      <c r="I167" s="323">
        <v>0</v>
      </c>
      <c r="J167" s="323">
        <v>0</v>
      </c>
      <c r="K167" s="323">
        <v>0</v>
      </c>
      <c r="L167" s="323">
        <v>0</v>
      </c>
      <c r="M167" s="323">
        <v>0</v>
      </c>
      <c r="N167" s="323">
        <v>0</v>
      </c>
      <c r="O167" s="323">
        <v>0</v>
      </c>
      <c r="P167" s="323">
        <v>0</v>
      </c>
      <c r="Q167" s="323">
        <v>0</v>
      </c>
      <c r="R167" s="323">
        <v>0</v>
      </c>
      <c r="S167" s="323">
        <v>0</v>
      </c>
      <c r="T167" s="323">
        <v>0</v>
      </c>
      <c r="U167" s="323">
        <v>0</v>
      </c>
      <c r="V167" s="323">
        <v>0</v>
      </c>
      <c r="W167" s="323">
        <v>0</v>
      </c>
      <c r="X167" s="323">
        <v>0</v>
      </c>
      <c r="Y167" s="323">
        <v>0</v>
      </c>
      <c r="Z167" s="323">
        <v>0</v>
      </c>
      <c r="AA167" s="323">
        <v>0</v>
      </c>
      <c r="AB167" s="323">
        <v>0</v>
      </c>
      <c r="AC167" s="323">
        <v>0</v>
      </c>
      <c r="AD167" s="323">
        <v>0</v>
      </c>
      <c r="AE167" s="323">
        <v>0</v>
      </c>
      <c r="AF167" s="324">
        <v>0</v>
      </c>
      <c r="AG167" s="322" t="s">
        <v>194</v>
      </c>
      <c r="AH167" s="322"/>
      <c r="AI167" s="322"/>
      <c r="AJ167" s="322" t="s">
        <v>194</v>
      </c>
      <c r="AK167" s="323">
        <v>0</v>
      </c>
      <c r="AL167" s="323">
        <v>0</v>
      </c>
      <c r="AM167" s="323">
        <v>0</v>
      </c>
      <c r="AN167" s="323">
        <v>0</v>
      </c>
      <c r="AO167" s="323">
        <v>0</v>
      </c>
      <c r="AP167" s="323">
        <v>0</v>
      </c>
      <c r="AQ167" s="323">
        <v>0</v>
      </c>
      <c r="AR167" s="323">
        <v>0</v>
      </c>
      <c r="AS167" s="323">
        <v>0</v>
      </c>
      <c r="AT167" s="323">
        <v>0</v>
      </c>
      <c r="AU167" s="323">
        <v>0</v>
      </c>
      <c r="AV167" s="323">
        <v>0</v>
      </c>
      <c r="AW167" s="323">
        <v>0</v>
      </c>
      <c r="AX167" s="323">
        <v>0</v>
      </c>
      <c r="AY167" s="323">
        <v>0</v>
      </c>
      <c r="AZ167" s="323">
        <v>0</v>
      </c>
      <c r="BA167" s="323">
        <v>0</v>
      </c>
      <c r="BB167" s="323">
        <v>0</v>
      </c>
      <c r="BC167" s="323">
        <v>0</v>
      </c>
      <c r="BD167" s="323">
        <v>0</v>
      </c>
      <c r="BE167" s="323">
        <v>0</v>
      </c>
      <c r="BF167" s="323">
        <v>0</v>
      </c>
      <c r="BG167" s="323">
        <v>0</v>
      </c>
      <c r="BH167" s="323">
        <v>0</v>
      </c>
      <c r="BI167" s="323">
        <v>0</v>
      </c>
      <c r="BJ167" s="323">
        <v>0</v>
      </c>
      <c r="BK167" s="323">
        <v>0</v>
      </c>
      <c r="BL167" s="323">
        <v>0</v>
      </c>
      <c r="BM167" s="323">
        <v>0</v>
      </c>
      <c r="BN167" s="324">
        <v>0</v>
      </c>
      <c r="BO167" s="322" t="s">
        <v>194</v>
      </c>
    </row>
    <row r="168" spans="2:67" s="329" customFormat="1" ht="13.5" customHeight="1" x14ac:dyDescent="0.25">
      <c r="B168" s="326" t="s">
        <v>195</v>
      </c>
      <c r="C168" s="327">
        <v>0</v>
      </c>
      <c r="D168" s="327">
        <v>0</v>
      </c>
      <c r="E168" s="327">
        <v>0</v>
      </c>
      <c r="F168" s="327">
        <v>0</v>
      </c>
      <c r="G168" s="327">
        <v>0</v>
      </c>
      <c r="H168" s="327">
        <v>0</v>
      </c>
      <c r="I168" s="327">
        <v>0</v>
      </c>
      <c r="J168" s="327">
        <v>0</v>
      </c>
      <c r="K168" s="327">
        <v>0</v>
      </c>
      <c r="L168" s="327">
        <v>0</v>
      </c>
      <c r="M168" s="327">
        <v>0</v>
      </c>
      <c r="N168" s="327">
        <v>0</v>
      </c>
      <c r="O168" s="327">
        <v>0</v>
      </c>
      <c r="P168" s="327">
        <v>0</v>
      </c>
      <c r="Q168" s="327">
        <v>0</v>
      </c>
      <c r="R168" s="327">
        <v>0</v>
      </c>
      <c r="S168" s="327">
        <v>0</v>
      </c>
      <c r="T168" s="327">
        <v>0</v>
      </c>
      <c r="U168" s="327">
        <v>0</v>
      </c>
      <c r="V168" s="327">
        <v>0</v>
      </c>
      <c r="W168" s="327">
        <v>0</v>
      </c>
      <c r="X168" s="327">
        <v>0</v>
      </c>
      <c r="Y168" s="327">
        <v>0</v>
      </c>
      <c r="Z168" s="327">
        <v>0</v>
      </c>
      <c r="AA168" s="327">
        <v>0</v>
      </c>
      <c r="AB168" s="327">
        <v>0</v>
      </c>
      <c r="AC168" s="327">
        <v>0</v>
      </c>
      <c r="AD168" s="327">
        <v>0</v>
      </c>
      <c r="AE168" s="327">
        <v>0</v>
      </c>
      <c r="AF168" s="328">
        <v>0</v>
      </c>
      <c r="AG168" s="326" t="s">
        <v>195</v>
      </c>
      <c r="AH168" s="322"/>
      <c r="AI168" s="322"/>
      <c r="AJ168" s="326" t="s">
        <v>195</v>
      </c>
      <c r="AK168" s="1032">
        <v>0</v>
      </c>
      <c r="AL168" s="1032">
        <v>0</v>
      </c>
      <c r="AM168" s="1032">
        <v>0</v>
      </c>
      <c r="AN168" s="1032">
        <v>0</v>
      </c>
      <c r="AO168" s="1032">
        <v>0</v>
      </c>
      <c r="AP168" s="1032">
        <v>0</v>
      </c>
      <c r="AQ168" s="1032">
        <v>0</v>
      </c>
      <c r="AR168" s="1032">
        <v>0</v>
      </c>
      <c r="AS168" s="1032">
        <v>0</v>
      </c>
      <c r="AT168" s="1032">
        <v>0</v>
      </c>
      <c r="AU168" s="1032">
        <v>0</v>
      </c>
      <c r="AV168" s="1032">
        <v>0</v>
      </c>
      <c r="AW168" s="1032">
        <v>0</v>
      </c>
      <c r="AX168" s="1032">
        <v>0</v>
      </c>
      <c r="AY168" s="1032">
        <v>0</v>
      </c>
      <c r="AZ168" s="1032">
        <v>0</v>
      </c>
      <c r="BA168" s="1032">
        <v>0</v>
      </c>
      <c r="BB168" s="1032">
        <v>0</v>
      </c>
      <c r="BC168" s="1032">
        <v>0</v>
      </c>
      <c r="BD168" s="1032">
        <v>0</v>
      </c>
      <c r="BE168" s="1032">
        <v>0</v>
      </c>
      <c r="BF168" s="1032">
        <v>0</v>
      </c>
      <c r="BG168" s="1032">
        <v>0</v>
      </c>
      <c r="BH168" s="1032">
        <v>0</v>
      </c>
      <c r="BI168" s="1032">
        <v>0</v>
      </c>
      <c r="BJ168" s="1032">
        <v>0</v>
      </c>
      <c r="BK168" s="1032">
        <v>0</v>
      </c>
      <c r="BL168" s="1032">
        <v>0</v>
      </c>
      <c r="BM168" s="1032">
        <v>0</v>
      </c>
      <c r="BN168" s="328">
        <v>0</v>
      </c>
      <c r="BO168" s="326" t="s">
        <v>195</v>
      </c>
    </row>
    <row r="169" spans="2:67" s="325" customFormat="1" ht="13.5" customHeight="1" x14ac:dyDescent="0.25">
      <c r="B169" s="322" t="s">
        <v>196</v>
      </c>
      <c r="C169" s="323">
        <v>0</v>
      </c>
      <c r="D169" s="323">
        <v>0</v>
      </c>
      <c r="E169" s="323">
        <v>0</v>
      </c>
      <c r="F169" s="323">
        <v>0</v>
      </c>
      <c r="G169" s="323">
        <v>0</v>
      </c>
      <c r="H169" s="323">
        <v>0</v>
      </c>
      <c r="I169" s="323">
        <v>0</v>
      </c>
      <c r="J169" s="323">
        <v>0</v>
      </c>
      <c r="K169" s="323">
        <v>0</v>
      </c>
      <c r="L169" s="323">
        <v>0</v>
      </c>
      <c r="M169" s="323">
        <v>0</v>
      </c>
      <c r="N169" s="323">
        <v>0</v>
      </c>
      <c r="O169" s="323">
        <v>0</v>
      </c>
      <c r="P169" s="323">
        <v>0</v>
      </c>
      <c r="Q169" s="323">
        <v>0</v>
      </c>
      <c r="R169" s="323">
        <v>0</v>
      </c>
      <c r="S169" s="323">
        <v>0</v>
      </c>
      <c r="T169" s="323">
        <v>0</v>
      </c>
      <c r="U169" s="323">
        <v>0</v>
      </c>
      <c r="V169" s="323">
        <v>0</v>
      </c>
      <c r="W169" s="323">
        <v>0</v>
      </c>
      <c r="X169" s="323">
        <v>0</v>
      </c>
      <c r="Y169" s="323">
        <v>0</v>
      </c>
      <c r="Z169" s="323">
        <v>0</v>
      </c>
      <c r="AA169" s="323">
        <v>0</v>
      </c>
      <c r="AB169" s="323">
        <v>0</v>
      </c>
      <c r="AC169" s="323">
        <v>0</v>
      </c>
      <c r="AD169" s="323">
        <v>0</v>
      </c>
      <c r="AE169" s="323">
        <v>0</v>
      </c>
      <c r="AF169" s="324">
        <v>0</v>
      </c>
      <c r="AG169" s="322" t="s">
        <v>196</v>
      </c>
      <c r="AH169" s="322"/>
      <c r="AI169" s="322"/>
      <c r="AJ169" s="322" t="s">
        <v>196</v>
      </c>
      <c r="AK169" s="323">
        <v>0</v>
      </c>
      <c r="AL169" s="323">
        <v>0</v>
      </c>
      <c r="AM169" s="323">
        <v>0</v>
      </c>
      <c r="AN169" s="323">
        <v>0</v>
      </c>
      <c r="AO169" s="323">
        <v>0</v>
      </c>
      <c r="AP169" s="323">
        <v>0</v>
      </c>
      <c r="AQ169" s="323">
        <v>0</v>
      </c>
      <c r="AR169" s="323">
        <v>0</v>
      </c>
      <c r="AS169" s="323">
        <v>0</v>
      </c>
      <c r="AT169" s="323">
        <v>0</v>
      </c>
      <c r="AU169" s="323">
        <v>0</v>
      </c>
      <c r="AV169" s="323">
        <v>0</v>
      </c>
      <c r="AW169" s="323">
        <v>0</v>
      </c>
      <c r="AX169" s="323">
        <v>0</v>
      </c>
      <c r="AY169" s="323">
        <v>0</v>
      </c>
      <c r="AZ169" s="323">
        <v>0</v>
      </c>
      <c r="BA169" s="323">
        <v>0</v>
      </c>
      <c r="BB169" s="323">
        <v>0</v>
      </c>
      <c r="BC169" s="323">
        <v>0</v>
      </c>
      <c r="BD169" s="323">
        <v>0</v>
      </c>
      <c r="BE169" s="323">
        <v>0</v>
      </c>
      <c r="BF169" s="323">
        <v>0</v>
      </c>
      <c r="BG169" s="323">
        <v>0</v>
      </c>
      <c r="BH169" s="323">
        <v>0</v>
      </c>
      <c r="BI169" s="323">
        <v>0</v>
      </c>
      <c r="BJ169" s="323">
        <v>0</v>
      </c>
      <c r="BK169" s="323">
        <v>0</v>
      </c>
      <c r="BL169" s="323">
        <v>0</v>
      </c>
      <c r="BM169" s="323">
        <v>0</v>
      </c>
      <c r="BN169" s="324">
        <v>0</v>
      </c>
      <c r="BO169" s="322" t="s">
        <v>196</v>
      </c>
    </row>
    <row r="170" spans="2:67" s="329" customFormat="1" ht="13.5" customHeight="1" x14ac:dyDescent="0.25">
      <c r="B170" s="326" t="s">
        <v>197</v>
      </c>
      <c r="C170" s="327">
        <v>0</v>
      </c>
      <c r="D170" s="327">
        <v>0</v>
      </c>
      <c r="E170" s="327">
        <v>0</v>
      </c>
      <c r="F170" s="327">
        <v>0</v>
      </c>
      <c r="G170" s="327">
        <v>0</v>
      </c>
      <c r="H170" s="327">
        <v>0</v>
      </c>
      <c r="I170" s="327">
        <v>0</v>
      </c>
      <c r="J170" s="327">
        <v>0</v>
      </c>
      <c r="K170" s="327">
        <v>0</v>
      </c>
      <c r="L170" s="327">
        <v>0</v>
      </c>
      <c r="M170" s="327">
        <v>0</v>
      </c>
      <c r="N170" s="327">
        <v>0</v>
      </c>
      <c r="O170" s="327">
        <v>0</v>
      </c>
      <c r="P170" s="327">
        <v>0</v>
      </c>
      <c r="Q170" s="327">
        <v>0</v>
      </c>
      <c r="R170" s="327">
        <v>0</v>
      </c>
      <c r="S170" s="327">
        <v>0</v>
      </c>
      <c r="T170" s="327">
        <v>0</v>
      </c>
      <c r="U170" s="327">
        <v>0</v>
      </c>
      <c r="V170" s="327">
        <v>0</v>
      </c>
      <c r="W170" s="327">
        <v>0</v>
      </c>
      <c r="X170" s="327">
        <v>0</v>
      </c>
      <c r="Y170" s="327">
        <v>0</v>
      </c>
      <c r="Z170" s="327">
        <v>0</v>
      </c>
      <c r="AA170" s="327">
        <v>0</v>
      </c>
      <c r="AB170" s="327">
        <v>0</v>
      </c>
      <c r="AC170" s="327">
        <v>0</v>
      </c>
      <c r="AD170" s="327">
        <v>0</v>
      </c>
      <c r="AE170" s="327">
        <v>0</v>
      </c>
      <c r="AF170" s="328">
        <v>0</v>
      </c>
      <c r="AG170" s="326" t="s">
        <v>197</v>
      </c>
      <c r="AH170" s="322"/>
      <c r="AI170" s="322"/>
      <c r="AJ170" s="326" t="s">
        <v>197</v>
      </c>
      <c r="AK170" s="1032">
        <v>0</v>
      </c>
      <c r="AL170" s="1032">
        <v>0</v>
      </c>
      <c r="AM170" s="1032">
        <v>0</v>
      </c>
      <c r="AN170" s="1032">
        <v>0</v>
      </c>
      <c r="AO170" s="1032">
        <v>0</v>
      </c>
      <c r="AP170" s="1032">
        <v>0</v>
      </c>
      <c r="AQ170" s="1032">
        <v>0</v>
      </c>
      <c r="AR170" s="1032">
        <v>0</v>
      </c>
      <c r="AS170" s="1032">
        <v>0</v>
      </c>
      <c r="AT170" s="1032">
        <v>0</v>
      </c>
      <c r="AU170" s="1032">
        <v>0</v>
      </c>
      <c r="AV170" s="1032">
        <v>0</v>
      </c>
      <c r="AW170" s="1032">
        <v>0</v>
      </c>
      <c r="AX170" s="1032">
        <v>0</v>
      </c>
      <c r="AY170" s="1032">
        <v>0</v>
      </c>
      <c r="AZ170" s="1032">
        <v>0</v>
      </c>
      <c r="BA170" s="1032">
        <v>0</v>
      </c>
      <c r="BB170" s="1032">
        <v>0</v>
      </c>
      <c r="BC170" s="1032">
        <v>0</v>
      </c>
      <c r="BD170" s="1032">
        <v>0</v>
      </c>
      <c r="BE170" s="1032">
        <v>0</v>
      </c>
      <c r="BF170" s="1032">
        <v>0</v>
      </c>
      <c r="BG170" s="1032">
        <v>0</v>
      </c>
      <c r="BH170" s="1032">
        <v>0</v>
      </c>
      <c r="BI170" s="1032">
        <v>0</v>
      </c>
      <c r="BJ170" s="1032">
        <v>0</v>
      </c>
      <c r="BK170" s="1032">
        <v>0</v>
      </c>
      <c r="BL170" s="1032">
        <v>0</v>
      </c>
      <c r="BM170" s="1032">
        <v>0</v>
      </c>
      <c r="BN170" s="328">
        <v>0</v>
      </c>
      <c r="BO170" s="326" t="s">
        <v>197</v>
      </c>
    </row>
    <row r="171" spans="2:67" s="325" customFormat="1" ht="13.5" customHeight="1" x14ac:dyDescent="0.25">
      <c r="B171" s="322" t="s">
        <v>198</v>
      </c>
      <c r="C171" s="323">
        <v>0</v>
      </c>
      <c r="D171" s="323">
        <v>0</v>
      </c>
      <c r="E171" s="323">
        <v>0</v>
      </c>
      <c r="F171" s="323">
        <v>0</v>
      </c>
      <c r="G171" s="323">
        <v>0</v>
      </c>
      <c r="H171" s="323">
        <v>0</v>
      </c>
      <c r="I171" s="323">
        <v>0</v>
      </c>
      <c r="J171" s="323">
        <v>0</v>
      </c>
      <c r="K171" s="323">
        <v>0</v>
      </c>
      <c r="L171" s="323">
        <v>0</v>
      </c>
      <c r="M171" s="323">
        <v>0</v>
      </c>
      <c r="N171" s="323">
        <v>0</v>
      </c>
      <c r="O171" s="323">
        <v>0</v>
      </c>
      <c r="P171" s="323">
        <v>0</v>
      </c>
      <c r="Q171" s="323">
        <v>0</v>
      </c>
      <c r="R171" s="323">
        <v>0</v>
      </c>
      <c r="S171" s="323">
        <v>0</v>
      </c>
      <c r="T171" s="323">
        <v>0</v>
      </c>
      <c r="U171" s="323">
        <v>0</v>
      </c>
      <c r="V171" s="323">
        <v>0</v>
      </c>
      <c r="W171" s="323">
        <v>0</v>
      </c>
      <c r="X171" s="323">
        <v>0</v>
      </c>
      <c r="Y171" s="323">
        <v>0</v>
      </c>
      <c r="Z171" s="323">
        <v>0</v>
      </c>
      <c r="AA171" s="323">
        <v>0</v>
      </c>
      <c r="AB171" s="323">
        <v>0</v>
      </c>
      <c r="AC171" s="323">
        <v>0</v>
      </c>
      <c r="AD171" s="323">
        <v>0</v>
      </c>
      <c r="AE171" s="323">
        <v>0</v>
      </c>
      <c r="AF171" s="324">
        <v>0</v>
      </c>
      <c r="AG171" s="322" t="s">
        <v>198</v>
      </c>
      <c r="AH171" s="322"/>
      <c r="AI171" s="322"/>
      <c r="AJ171" s="322" t="s">
        <v>198</v>
      </c>
      <c r="AK171" s="323">
        <v>0</v>
      </c>
      <c r="AL171" s="323">
        <v>0</v>
      </c>
      <c r="AM171" s="323">
        <v>0</v>
      </c>
      <c r="AN171" s="323">
        <v>0</v>
      </c>
      <c r="AO171" s="323">
        <v>0</v>
      </c>
      <c r="AP171" s="323">
        <v>0</v>
      </c>
      <c r="AQ171" s="323">
        <v>0</v>
      </c>
      <c r="AR171" s="323">
        <v>0</v>
      </c>
      <c r="AS171" s="323">
        <v>0</v>
      </c>
      <c r="AT171" s="323">
        <v>0</v>
      </c>
      <c r="AU171" s="323">
        <v>0</v>
      </c>
      <c r="AV171" s="323">
        <v>0</v>
      </c>
      <c r="AW171" s="323">
        <v>0</v>
      </c>
      <c r="AX171" s="323">
        <v>0</v>
      </c>
      <c r="AY171" s="323">
        <v>0</v>
      </c>
      <c r="AZ171" s="323">
        <v>0</v>
      </c>
      <c r="BA171" s="323">
        <v>0</v>
      </c>
      <c r="BB171" s="323">
        <v>0</v>
      </c>
      <c r="BC171" s="323">
        <v>0</v>
      </c>
      <c r="BD171" s="323">
        <v>0</v>
      </c>
      <c r="BE171" s="323">
        <v>0</v>
      </c>
      <c r="BF171" s="323">
        <v>0</v>
      </c>
      <c r="BG171" s="323">
        <v>0</v>
      </c>
      <c r="BH171" s="323">
        <v>0</v>
      </c>
      <c r="BI171" s="323">
        <v>0</v>
      </c>
      <c r="BJ171" s="323">
        <v>0</v>
      </c>
      <c r="BK171" s="323">
        <v>0</v>
      </c>
      <c r="BL171" s="323">
        <v>0</v>
      </c>
      <c r="BM171" s="323">
        <v>0</v>
      </c>
      <c r="BN171" s="324">
        <v>0</v>
      </c>
      <c r="BO171" s="322" t="s">
        <v>198</v>
      </c>
    </row>
    <row r="172" spans="2:67" s="329" customFormat="1" ht="13.5" customHeight="1" x14ac:dyDescent="0.25">
      <c r="B172" s="326" t="s">
        <v>199</v>
      </c>
      <c r="C172" s="327">
        <v>0</v>
      </c>
      <c r="D172" s="327">
        <v>0</v>
      </c>
      <c r="E172" s="327">
        <v>0</v>
      </c>
      <c r="F172" s="327">
        <v>0</v>
      </c>
      <c r="G172" s="327">
        <v>0</v>
      </c>
      <c r="H172" s="327">
        <v>0</v>
      </c>
      <c r="I172" s="327">
        <v>0</v>
      </c>
      <c r="J172" s="327">
        <v>0</v>
      </c>
      <c r="K172" s="327">
        <v>0</v>
      </c>
      <c r="L172" s="327">
        <v>0</v>
      </c>
      <c r="M172" s="327">
        <v>0</v>
      </c>
      <c r="N172" s="327">
        <v>0</v>
      </c>
      <c r="O172" s="327">
        <v>0</v>
      </c>
      <c r="P172" s="327">
        <v>0</v>
      </c>
      <c r="Q172" s="327">
        <v>0</v>
      </c>
      <c r="R172" s="327">
        <v>0</v>
      </c>
      <c r="S172" s="327">
        <v>0</v>
      </c>
      <c r="T172" s="327">
        <v>0</v>
      </c>
      <c r="U172" s="327">
        <v>0</v>
      </c>
      <c r="V172" s="327">
        <v>0</v>
      </c>
      <c r="W172" s="327">
        <v>0</v>
      </c>
      <c r="X172" s="327">
        <v>0</v>
      </c>
      <c r="Y172" s="327">
        <v>0</v>
      </c>
      <c r="Z172" s="327">
        <v>0</v>
      </c>
      <c r="AA172" s="327">
        <v>0</v>
      </c>
      <c r="AB172" s="327">
        <v>0</v>
      </c>
      <c r="AC172" s="327">
        <v>0</v>
      </c>
      <c r="AD172" s="327">
        <v>0</v>
      </c>
      <c r="AE172" s="327">
        <v>0</v>
      </c>
      <c r="AF172" s="328">
        <v>0</v>
      </c>
      <c r="AG172" s="326" t="s">
        <v>199</v>
      </c>
      <c r="AH172" s="322"/>
      <c r="AI172" s="322"/>
      <c r="AJ172" s="326" t="s">
        <v>199</v>
      </c>
      <c r="AK172" s="1032">
        <v>0</v>
      </c>
      <c r="AL172" s="1032">
        <v>0</v>
      </c>
      <c r="AM172" s="1032">
        <v>0</v>
      </c>
      <c r="AN172" s="1032">
        <v>0</v>
      </c>
      <c r="AO172" s="1032">
        <v>0</v>
      </c>
      <c r="AP172" s="1032">
        <v>0</v>
      </c>
      <c r="AQ172" s="1032">
        <v>0</v>
      </c>
      <c r="AR172" s="1032">
        <v>0</v>
      </c>
      <c r="AS172" s="1032">
        <v>0</v>
      </c>
      <c r="AT172" s="1032">
        <v>0</v>
      </c>
      <c r="AU172" s="1032">
        <v>0</v>
      </c>
      <c r="AV172" s="1032">
        <v>0</v>
      </c>
      <c r="AW172" s="1032">
        <v>0</v>
      </c>
      <c r="AX172" s="1032">
        <v>0</v>
      </c>
      <c r="AY172" s="1032">
        <v>0</v>
      </c>
      <c r="AZ172" s="1032">
        <v>0</v>
      </c>
      <c r="BA172" s="1032">
        <v>0</v>
      </c>
      <c r="BB172" s="1032">
        <v>0</v>
      </c>
      <c r="BC172" s="1032">
        <v>0</v>
      </c>
      <c r="BD172" s="1032">
        <v>0</v>
      </c>
      <c r="BE172" s="1032">
        <v>0</v>
      </c>
      <c r="BF172" s="1032">
        <v>0</v>
      </c>
      <c r="BG172" s="1032">
        <v>0</v>
      </c>
      <c r="BH172" s="1032">
        <v>0</v>
      </c>
      <c r="BI172" s="1032">
        <v>0</v>
      </c>
      <c r="BJ172" s="1032">
        <v>0</v>
      </c>
      <c r="BK172" s="1032">
        <v>0</v>
      </c>
      <c r="BL172" s="1032">
        <v>0</v>
      </c>
      <c r="BM172" s="1032">
        <v>0</v>
      </c>
      <c r="BN172" s="328">
        <v>0</v>
      </c>
      <c r="BO172" s="326" t="s">
        <v>199</v>
      </c>
    </row>
    <row r="173" spans="2:67" s="325" customFormat="1" ht="13.5" customHeight="1" x14ac:dyDescent="0.25">
      <c r="B173" s="322" t="s">
        <v>201</v>
      </c>
      <c r="C173" s="323">
        <v>0</v>
      </c>
      <c r="D173" s="323">
        <v>0</v>
      </c>
      <c r="E173" s="323">
        <v>0</v>
      </c>
      <c r="F173" s="323">
        <v>0</v>
      </c>
      <c r="G173" s="323">
        <v>0</v>
      </c>
      <c r="H173" s="323">
        <v>0</v>
      </c>
      <c r="I173" s="323">
        <v>0</v>
      </c>
      <c r="J173" s="323">
        <v>0</v>
      </c>
      <c r="K173" s="323">
        <v>0</v>
      </c>
      <c r="L173" s="323">
        <v>0</v>
      </c>
      <c r="M173" s="323">
        <v>0</v>
      </c>
      <c r="N173" s="323">
        <v>0</v>
      </c>
      <c r="O173" s="323">
        <v>0</v>
      </c>
      <c r="P173" s="323">
        <v>0</v>
      </c>
      <c r="Q173" s="323">
        <v>0</v>
      </c>
      <c r="R173" s="323">
        <v>0</v>
      </c>
      <c r="S173" s="323">
        <v>0</v>
      </c>
      <c r="T173" s="323">
        <v>0</v>
      </c>
      <c r="U173" s="323">
        <v>0</v>
      </c>
      <c r="V173" s="323">
        <v>0</v>
      </c>
      <c r="W173" s="323">
        <v>0</v>
      </c>
      <c r="X173" s="323">
        <v>0</v>
      </c>
      <c r="Y173" s="323">
        <v>0</v>
      </c>
      <c r="Z173" s="323">
        <v>0</v>
      </c>
      <c r="AA173" s="323">
        <v>0</v>
      </c>
      <c r="AB173" s="323">
        <v>0</v>
      </c>
      <c r="AC173" s="323">
        <v>0</v>
      </c>
      <c r="AD173" s="323">
        <v>0</v>
      </c>
      <c r="AE173" s="323">
        <v>0</v>
      </c>
      <c r="AF173" s="324">
        <v>0</v>
      </c>
      <c r="AG173" s="322" t="s">
        <v>201</v>
      </c>
      <c r="AH173" s="322"/>
      <c r="AI173" s="322"/>
      <c r="AJ173" s="322" t="s">
        <v>201</v>
      </c>
      <c r="AK173" s="323">
        <v>0</v>
      </c>
      <c r="AL173" s="323">
        <v>0</v>
      </c>
      <c r="AM173" s="323">
        <v>0</v>
      </c>
      <c r="AN173" s="323">
        <v>0</v>
      </c>
      <c r="AO173" s="323">
        <v>0</v>
      </c>
      <c r="AP173" s="323">
        <v>0</v>
      </c>
      <c r="AQ173" s="323">
        <v>0</v>
      </c>
      <c r="AR173" s="323">
        <v>0</v>
      </c>
      <c r="AS173" s="323">
        <v>0</v>
      </c>
      <c r="AT173" s="323">
        <v>0</v>
      </c>
      <c r="AU173" s="323">
        <v>0</v>
      </c>
      <c r="AV173" s="323">
        <v>0</v>
      </c>
      <c r="AW173" s="323">
        <v>0</v>
      </c>
      <c r="AX173" s="323">
        <v>0</v>
      </c>
      <c r="AY173" s="323">
        <v>0</v>
      </c>
      <c r="AZ173" s="323">
        <v>0</v>
      </c>
      <c r="BA173" s="323">
        <v>0</v>
      </c>
      <c r="BB173" s="323">
        <v>0</v>
      </c>
      <c r="BC173" s="323">
        <v>0</v>
      </c>
      <c r="BD173" s="323">
        <v>0</v>
      </c>
      <c r="BE173" s="323">
        <v>0</v>
      </c>
      <c r="BF173" s="323">
        <v>0</v>
      </c>
      <c r="BG173" s="323">
        <v>0</v>
      </c>
      <c r="BH173" s="323">
        <v>0</v>
      </c>
      <c r="BI173" s="323">
        <v>0</v>
      </c>
      <c r="BJ173" s="323">
        <v>0</v>
      </c>
      <c r="BK173" s="323">
        <v>0</v>
      </c>
      <c r="BL173" s="323">
        <v>0</v>
      </c>
      <c r="BM173" s="323">
        <v>0</v>
      </c>
      <c r="BN173" s="324">
        <v>0</v>
      </c>
      <c r="BO173" s="322" t="s">
        <v>201</v>
      </c>
    </row>
    <row r="174" spans="2:67" s="329" customFormat="1" ht="13.5" customHeight="1" x14ac:dyDescent="0.25">
      <c r="B174" s="326" t="s">
        <v>203</v>
      </c>
      <c r="C174" s="327">
        <v>0</v>
      </c>
      <c r="D174" s="327">
        <v>0</v>
      </c>
      <c r="E174" s="327">
        <v>0</v>
      </c>
      <c r="F174" s="327">
        <v>0</v>
      </c>
      <c r="G174" s="327">
        <v>0</v>
      </c>
      <c r="H174" s="327">
        <v>0</v>
      </c>
      <c r="I174" s="327">
        <v>0</v>
      </c>
      <c r="J174" s="327">
        <v>0</v>
      </c>
      <c r="K174" s="327">
        <v>0</v>
      </c>
      <c r="L174" s="327">
        <v>0</v>
      </c>
      <c r="M174" s="327">
        <v>0</v>
      </c>
      <c r="N174" s="327">
        <v>0</v>
      </c>
      <c r="O174" s="327">
        <v>0</v>
      </c>
      <c r="P174" s="327">
        <v>0</v>
      </c>
      <c r="Q174" s="327">
        <v>0</v>
      </c>
      <c r="R174" s="327">
        <v>0</v>
      </c>
      <c r="S174" s="327">
        <v>0</v>
      </c>
      <c r="T174" s="327">
        <v>0</v>
      </c>
      <c r="U174" s="327">
        <v>0</v>
      </c>
      <c r="V174" s="327">
        <v>0</v>
      </c>
      <c r="W174" s="327">
        <v>0</v>
      </c>
      <c r="X174" s="327">
        <v>0</v>
      </c>
      <c r="Y174" s="327">
        <v>0</v>
      </c>
      <c r="Z174" s="327">
        <v>0</v>
      </c>
      <c r="AA174" s="327">
        <v>0</v>
      </c>
      <c r="AB174" s="327">
        <v>0</v>
      </c>
      <c r="AC174" s="327">
        <v>0</v>
      </c>
      <c r="AD174" s="327">
        <v>0</v>
      </c>
      <c r="AE174" s="327">
        <v>0</v>
      </c>
      <c r="AF174" s="328">
        <v>0</v>
      </c>
      <c r="AG174" s="326" t="s">
        <v>203</v>
      </c>
      <c r="AH174" s="322"/>
      <c r="AI174" s="322"/>
      <c r="AJ174" s="326" t="s">
        <v>203</v>
      </c>
      <c r="AK174" s="1032">
        <v>0</v>
      </c>
      <c r="AL174" s="1032">
        <v>0</v>
      </c>
      <c r="AM174" s="1032">
        <v>0</v>
      </c>
      <c r="AN174" s="1032">
        <v>0</v>
      </c>
      <c r="AO174" s="1032">
        <v>0</v>
      </c>
      <c r="AP174" s="1032">
        <v>0</v>
      </c>
      <c r="AQ174" s="1032">
        <v>0</v>
      </c>
      <c r="AR174" s="1032">
        <v>0</v>
      </c>
      <c r="AS174" s="1032">
        <v>0</v>
      </c>
      <c r="AT174" s="1032">
        <v>0</v>
      </c>
      <c r="AU174" s="1032">
        <v>0</v>
      </c>
      <c r="AV174" s="1032">
        <v>0</v>
      </c>
      <c r="AW174" s="1032">
        <v>0</v>
      </c>
      <c r="AX174" s="1032">
        <v>0</v>
      </c>
      <c r="AY174" s="1032">
        <v>0</v>
      </c>
      <c r="AZ174" s="1032">
        <v>0</v>
      </c>
      <c r="BA174" s="1032">
        <v>0</v>
      </c>
      <c r="BB174" s="1032">
        <v>0</v>
      </c>
      <c r="BC174" s="1032">
        <v>0</v>
      </c>
      <c r="BD174" s="1032">
        <v>0</v>
      </c>
      <c r="BE174" s="1032">
        <v>0</v>
      </c>
      <c r="BF174" s="1032">
        <v>0</v>
      </c>
      <c r="BG174" s="1032">
        <v>0</v>
      </c>
      <c r="BH174" s="1032">
        <v>0</v>
      </c>
      <c r="BI174" s="1032">
        <v>0</v>
      </c>
      <c r="BJ174" s="1032">
        <v>0</v>
      </c>
      <c r="BK174" s="1032">
        <v>0</v>
      </c>
      <c r="BL174" s="1032">
        <v>0</v>
      </c>
      <c r="BM174" s="1032">
        <v>0</v>
      </c>
      <c r="BN174" s="328">
        <v>0</v>
      </c>
      <c r="BO174" s="326" t="s">
        <v>203</v>
      </c>
    </row>
    <row r="175" spans="2:67" s="325" customFormat="1" ht="13.5" customHeight="1" x14ac:dyDescent="0.25">
      <c r="B175" s="322" t="s">
        <v>204</v>
      </c>
      <c r="C175" s="323">
        <v>0</v>
      </c>
      <c r="D175" s="323">
        <v>0</v>
      </c>
      <c r="E175" s="323">
        <v>0</v>
      </c>
      <c r="F175" s="323">
        <v>0</v>
      </c>
      <c r="G175" s="323">
        <v>0</v>
      </c>
      <c r="H175" s="323">
        <v>0</v>
      </c>
      <c r="I175" s="323">
        <v>0</v>
      </c>
      <c r="J175" s="323">
        <v>0</v>
      </c>
      <c r="K175" s="323">
        <v>0</v>
      </c>
      <c r="L175" s="323">
        <v>0</v>
      </c>
      <c r="M175" s="323">
        <v>0</v>
      </c>
      <c r="N175" s="323">
        <v>0</v>
      </c>
      <c r="O175" s="323">
        <v>0</v>
      </c>
      <c r="P175" s="323">
        <v>0</v>
      </c>
      <c r="Q175" s="323">
        <v>0</v>
      </c>
      <c r="R175" s="323">
        <v>0</v>
      </c>
      <c r="S175" s="323">
        <v>0</v>
      </c>
      <c r="T175" s="323">
        <v>0</v>
      </c>
      <c r="U175" s="323">
        <v>0</v>
      </c>
      <c r="V175" s="323">
        <v>0</v>
      </c>
      <c r="W175" s="323">
        <v>0</v>
      </c>
      <c r="X175" s="323">
        <v>0</v>
      </c>
      <c r="Y175" s="323">
        <v>0</v>
      </c>
      <c r="Z175" s="323">
        <v>0</v>
      </c>
      <c r="AA175" s="323">
        <v>0</v>
      </c>
      <c r="AB175" s="323">
        <v>0</v>
      </c>
      <c r="AC175" s="323">
        <v>0</v>
      </c>
      <c r="AD175" s="323">
        <v>0</v>
      </c>
      <c r="AE175" s="323">
        <v>0</v>
      </c>
      <c r="AF175" s="324">
        <v>0</v>
      </c>
      <c r="AG175" s="322" t="s">
        <v>204</v>
      </c>
      <c r="AH175" s="322"/>
      <c r="AI175" s="322"/>
      <c r="AJ175" s="322" t="s">
        <v>204</v>
      </c>
      <c r="AK175" s="323">
        <v>0</v>
      </c>
      <c r="AL175" s="323">
        <v>0</v>
      </c>
      <c r="AM175" s="323">
        <v>0</v>
      </c>
      <c r="AN175" s="323">
        <v>0</v>
      </c>
      <c r="AO175" s="323">
        <v>0</v>
      </c>
      <c r="AP175" s="323">
        <v>0</v>
      </c>
      <c r="AQ175" s="323">
        <v>0</v>
      </c>
      <c r="AR175" s="323">
        <v>0</v>
      </c>
      <c r="AS175" s="323">
        <v>0</v>
      </c>
      <c r="AT175" s="323">
        <v>0</v>
      </c>
      <c r="AU175" s="323">
        <v>0</v>
      </c>
      <c r="AV175" s="323">
        <v>0</v>
      </c>
      <c r="AW175" s="323">
        <v>0</v>
      </c>
      <c r="AX175" s="323">
        <v>0</v>
      </c>
      <c r="AY175" s="323">
        <v>0</v>
      </c>
      <c r="AZ175" s="323">
        <v>0</v>
      </c>
      <c r="BA175" s="323">
        <v>0</v>
      </c>
      <c r="BB175" s="323">
        <v>0</v>
      </c>
      <c r="BC175" s="323">
        <v>0</v>
      </c>
      <c r="BD175" s="323">
        <v>0</v>
      </c>
      <c r="BE175" s="323">
        <v>0</v>
      </c>
      <c r="BF175" s="323">
        <v>0</v>
      </c>
      <c r="BG175" s="323">
        <v>0</v>
      </c>
      <c r="BH175" s="323">
        <v>0</v>
      </c>
      <c r="BI175" s="323">
        <v>0</v>
      </c>
      <c r="BJ175" s="323">
        <v>0</v>
      </c>
      <c r="BK175" s="323">
        <v>0</v>
      </c>
      <c r="BL175" s="323">
        <v>0</v>
      </c>
      <c r="BM175" s="323">
        <v>0</v>
      </c>
      <c r="BN175" s="324">
        <v>0</v>
      </c>
      <c r="BO175" s="322" t="s">
        <v>204</v>
      </c>
    </row>
    <row r="176" spans="2:67" s="329" customFormat="1" ht="13.5" customHeight="1" x14ac:dyDescent="0.25">
      <c r="B176" s="326" t="s">
        <v>205</v>
      </c>
      <c r="C176" s="327">
        <v>0</v>
      </c>
      <c r="D176" s="327">
        <v>0</v>
      </c>
      <c r="E176" s="327">
        <v>0</v>
      </c>
      <c r="F176" s="327">
        <v>0</v>
      </c>
      <c r="G176" s="327">
        <v>0</v>
      </c>
      <c r="H176" s="327">
        <v>0</v>
      </c>
      <c r="I176" s="327">
        <v>0</v>
      </c>
      <c r="J176" s="327">
        <v>0</v>
      </c>
      <c r="K176" s="327">
        <v>0</v>
      </c>
      <c r="L176" s="327">
        <v>0</v>
      </c>
      <c r="M176" s="327">
        <v>0</v>
      </c>
      <c r="N176" s="327">
        <v>0</v>
      </c>
      <c r="O176" s="327">
        <v>0</v>
      </c>
      <c r="P176" s="327">
        <v>0</v>
      </c>
      <c r="Q176" s="327">
        <v>0</v>
      </c>
      <c r="R176" s="327">
        <v>0</v>
      </c>
      <c r="S176" s="327">
        <v>0</v>
      </c>
      <c r="T176" s="327">
        <v>0</v>
      </c>
      <c r="U176" s="327">
        <v>0</v>
      </c>
      <c r="V176" s="327">
        <v>0</v>
      </c>
      <c r="W176" s="327">
        <v>0</v>
      </c>
      <c r="X176" s="327">
        <v>0</v>
      </c>
      <c r="Y176" s="327">
        <v>0</v>
      </c>
      <c r="Z176" s="327">
        <v>0</v>
      </c>
      <c r="AA176" s="327">
        <v>0</v>
      </c>
      <c r="AB176" s="327">
        <v>0</v>
      </c>
      <c r="AC176" s="327">
        <v>0</v>
      </c>
      <c r="AD176" s="327">
        <v>9658</v>
      </c>
      <c r="AE176" s="327">
        <v>0</v>
      </c>
      <c r="AF176" s="328">
        <v>9658</v>
      </c>
      <c r="AG176" s="326" t="s">
        <v>205</v>
      </c>
      <c r="AH176" s="322"/>
      <c r="AI176" s="322"/>
      <c r="AJ176" s="326" t="s">
        <v>205</v>
      </c>
      <c r="AK176" s="1032">
        <v>0</v>
      </c>
      <c r="AL176" s="1032">
        <v>0</v>
      </c>
      <c r="AM176" s="1032">
        <v>0</v>
      </c>
      <c r="AN176" s="1032">
        <v>0</v>
      </c>
      <c r="AO176" s="1032">
        <v>0</v>
      </c>
      <c r="AP176" s="1032">
        <v>0</v>
      </c>
      <c r="AQ176" s="1032">
        <v>0</v>
      </c>
      <c r="AR176" s="1032">
        <v>0</v>
      </c>
      <c r="AS176" s="1032">
        <v>0</v>
      </c>
      <c r="AT176" s="1032">
        <v>0</v>
      </c>
      <c r="AU176" s="1032">
        <v>0</v>
      </c>
      <c r="AV176" s="1032">
        <v>0</v>
      </c>
      <c r="AW176" s="1032">
        <v>0</v>
      </c>
      <c r="AX176" s="1032">
        <v>0</v>
      </c>
      <c r="AY176" s="1032">
        <v>0</v>
      </c>
      <c r="AZ176" s="1032">
        <v>0</v>
      </c>
      <c r="BA176" s="1032">
        <v>0</v>
      </c>
      <c r="BB176" s="1032">
        <v>0</v>
      </c>
      <c r="BC176" s="1032">
        <v>0</v>
      </c>
      <c r="BD176" s="1032">
        <v>0</v>
      </c>
      <c r="BE176" s="1032">
        <v>0</v>
      </c>
      <c r="BF176" s="1032">
        <v>0</v>
      </c>
      <c r="BG176" s="1032">
        <v>0</v>
      </c>
      <c r="BH176" s="1032">
        <v>0</v>
      </c>
      <c r="BI176" s="1032">
        <v>0</v>
      </c>
      <c r="BJ176" s="1032">
        <v>0</v>
      </c>
      <c r="BK176" s="1032">
        <v>0</v>
      </c>
      <c r="BL176" s="1078">
        <v>240619947.14625001</v>
      </c>
      <c r="BM176" s="1032">
        <v>0</v>
      </c>
      <c r="BN176" s="328">
        <v>240619947.14625001</v>
      </c>
      <c r="BO176" s="326" t="s">
        <v>205</v>
      </c>
    </row>
    <row r="177" spans="2:137" s="325" customFormat="1" ht="13.5" customHeight="1" x14ac:dyDescent="0.25">
      <c r="B177" s="322" t="s">
        <v>207</v>
      </c>
      <c r="C177" s="323">
        <v>0</v>
      </c>
      <c r="D177" s="323">
        <v>0</v>
      </c>
      <c r="E177" s="323">
        <v>0</v>
      </c>
      <c r="F177" s="323">
        <v>0</v>
      </c>
      <c r="G177" s="323">
        <v>0</v>
      </c>
      <c r="H177" s="323">
        <v>0</v>
      </c>
      <c r="I177" s="323">
        <v>0</v>
      </c>
      <c r="J177" s="323">
        <v>0</v>
      </c>
      <c r="K177" s="323">
        <v>0</v>
      </c>
      <c r="L177" s="323">
        <v>0</v>
      </c>
      <c r="M177" s="323">
        <v>0</v>
      </c>
      <c r="N177" s="323">
        <v>0</v>
      </c>
      <c r="O177" s="323">
        <v>0</v>
      </c>
      <c r="P177" s="323">
        <v>0</v>
      </c>
      <c r="Q177" s="323">
        <v>0</v>
      </c>
      <c r="R177" s="323">
        <v>0</v>
      </c>
      <c r="S177" s="323">
        <v>0</v>
      </c>
      <c r="T177" s="323">
        <v>0</v>
      </c>
      <c r="U177" s="323">
        <v>0</v>
      </c>
      <c r="V177" s="323">
        <v>0</v>
      </c>
      <c r="W177" s="323">
        <v>0</v>
      </c>
      <c r="X177" s="323">
        <v>0</v>
      </c>
      <c r="Y177" s="323">
        <v>0</v>
      </c>
      <c r="Z177" s="323">
        <v>0</v>
      </c>
      <c r="AA177" s="323">
        <v>0</v>
      </c>
      <c r="AB177" s="323">
        <v>0</v>
      </c>
      <c r="AC177" s="323">
        <v>0</v>
      </c>
      <c r="AD177" s="323">
        <v>0</v>
      </c>
      <c r="AE177" s="323">
        <v>0</v>
      </c>
      <c r="AF177" s="324">
        <v>0</v>
      </c>
      <c r="AG177" s="322" t="s">
        <v>207</v>
      </c>
      <c r="AH177" s="322"/>
      <c r="AI177" s="322"/>
      <c r="AJ177" s="322" t="s">
        <v>207</v>
      </c>
      <c r="AK177" s="323">
        <v>0</v>
      </c>
      <c r="AL177" s="323">
        <v>0</v>
      </c>
      <c r="AM177" s="323">
        <v>0</v>
      </c>
      <c r="AN177" s="323">
        <v>0</v>
      </c>
      <c r="AO177" s="323">
        <v>0</v>
      </c>
      <c r="AP177" s="323">
        <v>0</v>
      </c>
      <c r="AQ177" s="323">
        <v>0</v>
      </c>
      <c r="AR177" s="323">
        <v>0</v>
      </c>
      <c r="AS177" s="323">
        <v>0</v>
      </c>
      <c r="AT177" s="323">
        <v>0</v>
      </c>
      <c r="AU177" s="323">
        <v>0</v>
      </c>
      <c r="AV177" s="323">
        <v>0</v>
      </c>
      <c r="AW177" s="323">
        <v>0</v>
      </c>
      <c r="AX177" s="323">
        <v>0</v>
      </c>
      <c r="AY177" s="323">
        <v>0</v>
      </c>
      <c r="AZ177" s="323">
        <v>0</v>
      </c>
      <c r="BA177" s="323">
        <v>0</v>
      </c>
      <c r="BB177" s="323">
        <v>0</v>
      </c>
      <c r="BC177" s="323">
        <v>0</v>
      </c>
      <c r="BD177" s="323">
        <v>0</v>
      </c>
      <c r="BE177" s="323">
        <v>0</v>
      </c>
      <c r="BF177" s="323">
        <v>0</v>
      </c>
      <c r="BG177" s="323">
        <v>0</v>
      </c>
      <c r="BH177" s="323">
        <v>0</v>
      </c>
      <c r="BI177" s="323">
        <v>0</v>
      </c>
      <c r="BJ177" s="323">
        <v>0</v>
      </c>
      <c r="BK177" s="323">
        <v>0</v>
      </c>
      <c r="BL177" s="323">
        <v>0</v>
      </c>
      <c r="BM177" s="323">
        <v>0</v>
      </c>
      <c r="BN177" s="324">
        <v>0</v>
      </c>
      <c r="BO177" s="322" t="s">
        <v>207</v>
      </c>
    </row>
    <row r="178" spans="2:137" s="329" customFormat="1" ht="13.5" customHeight="1" x14ac:dyDescent="0.25">
      <c r="B178" s="326" t="s">
        <v>208</v>
      </c>
      <c r="C178" s="327">
        <v>0</v>
      </c>
      <c r="D178" s="327">
        <v>0</v>
      </c>
      <c r="E178" s="327">
        <v>0</v>
      </c>
      <c r="F178" s="327">
        <v>0</v>
      </c>
      <c r="G178" s="327">
        <v>0</v>
      </c>
      <c r="H178" s="327">
        <v>0</v>
      </c>
      <c r="I178" s="327">
        <v>0</v>
      </c>
      <c r="J178" s="327">
        <v>0</v>
      </c>
      <c r="K178" s="327">
        <v>0</v>
      </c>
      <c r="L178" s="327">
        <v>0</v>
      </c>
      <c r="M178" s="327">
        <v>0</v>
      </c>
      <c r="N178" s="327">
        <v>0</v>
      </c>
      <c r="O178" s="327">
        <v>0</v>
      </c>
      <c r="P178" s="327">
        <v>0</v>
      </c>
      <c r="Q178" s="327">
        <v>0</v>
      </c>
      <c r="R178" s="327">
        <v>0</v>
      </c>
      <c r="S178" s="327">
        <v>0</v>
      </c>
      <c r="T178" s="327">
        <v>0</v>
      </c>
      <c r="U178" s="327">
        <v>0</v>
      </c>
      <c r="V178" s="327">
        <v>0</v>
      </c>
      <c r="W178" s="327">
        <v>0</v>
      </c>
      <c r="X178" s="327">
        <v>0</v>
      </c>
      <c r="Y178" s="327">
        <v>0</v>
      </c>
      <c r="Z178" s="327">
        <v>0</v>
      </c>
      <c r="AA178" s="327">
        <v>0</v>
      </c>
      <c r="AB178" s="327">
        <v>0</v>
      </c>
      <c r="AC178" s="327">
        <v>0</v>
      </c>
      <c r="AD178" s="327">
        <v>0</v>
      </c>
      <c r="AE178" s="327">
        <v>0</v>
      </c>
      <c r="AF178" s="328">
        <v>0</v>
      </c>
      <c r="AG178" s="326" t="s">
        <v>208</v>
      </c>
      <c r="AH178" s="322"/>
      <c r="AI178" s="322"/>
      <c r="AJ178" s="326" t="s">
        <v>208</v>
      </c>
      <c r="AK178" s="1032">
        <v>0</v>
      </c>
      <c r="AL178" s="1032">
        <v>0</v>
      </c>
      <c r="AM178" s="1032">
        <v>0</v>
      </c>
      <c r="AN178" s="1032">
        <v>0</v>
      </c>
      <c r="AO178" s="1032">
        <v>0</v>
      </c>
      <c r="AP178" s="1032">
        <v>0</v>
      </c>
      <c r="AQ178" s="1032">
        <v>0</v>
      </c>
      <c r="AR178" s="1032">
        <v>0</v>
      </c>
      <c r="AS178" s="1032">
        <v>0</v>
      </c>
      <c r="AT178" s="1032">
        <v>0</v>
      </c>
      <c r="AU178" s="1032">
        <v>0</v>
      </c>
      <c r="AV178" s="1032">
        <v>0</v>
      </c>
      <c r="AW178" s="1032">
        <v>0</v>
      </c>
      <c r="AX178" s="1032">
        <v>0</v>
      </c>
      <c r="AY178" s="1032">
        <v>0</v>
      </c>
      <c r="AZ178" s="1032">
        <v>0</v>
      </c>
      <c r="BA178" s="1032">
        <v>0</v>
      </c>
      <c r="BB178" s="1032">
        <v>0</v>
      </c>
      <c r="BC178" s="1032">
        <v>0</v>
      </c>
      <c r="BD178" s="1032">
        <v>0</v>
      </c>
      <c r="BE178" s="1032">
        <v>0</v>
      </c>
      <c r="BF178" s="1032">
        <v>0</v>
      </c>
      <c r="BG178" s="1032">
        <v>0</v>
      </c>
      <c r="BH178" s="1032">
        <v>0</v>
      </c>
      <c r="BI178" s="1032">
        <v>0</v>
      </c>
      <c r="BJ178" s="1032">
        <v>0</v>
      </c>
      <c r="BK178" s="1032">
        <v>0</v>
      </c>
      <c r="BL178" s="1032">
        <v>0</v>
      </c>
      <c r="BM178" s="1032">
        <v>0</v>
      </c>
      <c r="BN178" s="328">
        <v>0</v>
      </c>
      <c r="BO178" s="326" t="s">
        <v>208</v>
      </c>
    </row>
    <row r="179" spans="2:137" s="325" customFormat="1" ht="13.5" customHeight="1" x14ac:dyDescent="0.25">
      <c r="B179" s="322" t="s">
        <v>209</v>
      </c>
      <c r="C179" s="323">
        <v>0</v>
      </c>
      <c r="D179" s="323">
        <v>0</v>
      </c>
      <c r="E179" s="323">
        <v>0</v>
      </c>
      <c r="F179" s="323">
        <v>0</v>
      </c>
      <c r="G179" s="323">
        <v>0</v>
      </c>
      <c r="H179" s="323">
        <v>0</v>
      </c>
      <c r="I179" s="323">
        <v>0</v>
      </c>
      <c r="J179" s="323">
        <v>0</v>
      </c>
      <c r="K179" s="323">
        <v>0</v>
      </c>
      <c r="L179" s="323">
        <v>0</v>
      </c>
      <c r="M179" s="323">
        <v>0</v>
      </c>
      <c r="N179" s="323">
        <v>0</v>
      </c>
      <c r="O179" s="323">
        <v>0</v>
      </c>
      <c r="P179" s="323">
        <v>0</v>
      </c>
      <c r="Q179" s="323">
        <v>0</v>
      </c>
      <c r="R179" s="323">
        <v>0</v>
      </c>
      <c r="S179" s="323">
        <v>0</v>
      </c>
      <c r="T179" s="323">
        <v>0</v>
      </c>
      <c r="U179" s="323">
        <v>0</v>
      </c>
      <c r="V179" s="323">
        <v>0</v>
      </c>
      <c r="W179" s="323">
        <v>0</v>
      </c>
      <c r="X179" s="323">
        <v>0</v>
      </c>
      <c r="Y179" s="323">
        <v>0</v>
      </c>
      <c r="Z179" s="323">
        <v>0</v>
      </c>
      <c r="AA179" s="323">
        <v>0</v>
      </c>
      <c r="AB179" s="323">
        <v>0</v>
      </c>
      <c r="AC179" s="323">
        <v>0</v>
      </c>
      <c r="AD179" s="323">
        <v>0</v>
      </c>
      <c r="AE179" s="323">
        <v>0</v>
      </c>
      <c r="AF179" s="324">
        <v>0</v>
      </c>
      <c r="AG179" s="322" t="s">
        <v>209</v>
      </c>
      <c r="AH179" s="322"/>
      <c r="AI179" s="322"/>
      <c r="AJ179" s="322" t="s">
        <v>209</v>
      </c>
      <c r="AK179" s="323">
        <v>0</v>
      </c>
      <c r="AL179" s="323">
        <v>0</v>
      </c>
      <c r="AM179" s="323">
        <v>0</v>
      </c>
      <c r="AN179" s="323">
        <v>0</v>
      </c>
      <c r="AO179" s="323">
        <v>0</v>
      </c>
      <c r="AP179" s="323">
        <v>0</v>
      </c>
      <c r="AQ179" s="323">
        <v>0</v>
      </c>
      <c r="AR179" s="323">
        <v>0</v>
      </c>
      <c r="AS179" s="323">
        <v>0</v>
      </c>
      <c r="AT179" s="323">
        <v>0</v>
      </c>
      <c r="AU179" s="323">
        <v>0</v>
      </c>
      <c r="AV179" s="323">
        <v>0</v>
      </c>
      <c r="AW179" s="323">
        <v>0</v>
      </c>
      <c r="AX179" s="323">
        <v>0</v>
      </c>
      <c r="AY179" s="323">
        <v>0</v>
      </c>
      <c r="AZ179" s="323">
        <v>0</v>
      </c>
      <c r="BA179" s="323">
        <v>0</v>
      </c>
      <c r="BB179" s="323">
        <v>0</v>
      </c>
      <c r="BC179" s="323">
        <v>0</v>
      </c>
      <c r="BD179" s="323">
        <v>0</v>
      </c>
      <c r="BE179" s="323">
        <v>0</v>
      </c>
      <c r="BF179" s="323">
        <v>0</v>
      </c>
      <c r="BG179" s="323">
        <v>0</v>
      </c>
      <c r="BH179" s="323">
        <v>0</v>
      </c>
      <c r="BI179" s="323">
        <v>0</v>
      </c>
      <c r="BJ179" s="323">
        <v>0</v>
      </c>
      <c r="BK179" s="323">
        <v>0</v>
      </c>
      <c r="BL179" s="323">
        <v>0</v>
      </c>
      <c r="BM179" s="323">
        <v>0</v>
      </c>
      <c r="BN179" s="324">
        <v>0</v>
      </c>
      <c r="BO179" s="322" t="s">
        <v>209</v>
      </c>
    </row>
    <row r="180" spans="2:137" s="329" customFormat="1" ht="13.5" customHeight="1" x14ac:dyDescent="0.25">
      <c r="B180" s="326" t="s">
        <v>210</v>
      </c>
      <c r="C180" s="327">
        <v>0</v>
      </c>
      <c r="D180" s="327">
        <v>0</v>
      </c>
      <c r="E180" s="327">
        <v>0</v>
      </c>
      <c r="F180" s="327">
        <v>0</v>
      </c>
      <c r="G180" s="327">
        <v>0</v>
      </c>
      <c r="H180" s="327">
        <v>0</v>
      </c>
      <c r="I180" s="327">
        <v>0</v>
      </c>
      <c r="J180" s="327">
        <v>0</v>
      </c>
      <c r="K180" s="327">
        <v>0</v>
      </c>
      <c r="L180" s="327">
        <v>0</v>
      </c>
      <c r="M180" s="327">
        <v>0</v>
      </c>
      <c r="N180" s="327">
        <v>0</v>
      </c>
      <c r="O180" s="327">
        <v>0</v>
      </c>
      <c r="P180" s="327">
        <v>0</v>
      </c>
      <c r="Q180" s="327">
        <v>0</v>
      </c>
      <c r="R180" s="327">
        <v>0</v>
      </c>
      <c r="S180" s="327">
        <v>0</v>
      </c>
      <c r="T180" s="327">
        <v>0</v>
      </c>
      <c r="U180" s="327">
        <v>0</v>
      </c>
      <c r="V180" s="327">
        <v>0</v>
      </c>
      <c r="W180" s="327">
        <v>0</v>
      </c>
      <c r="X180" s="327">
        <v>0</v>
      </c>
      <c r="Y180" s="327">
        <v>0</v>
      </c>
      <c r="Z180" s="327">
        <v>0</v>
      </c>
      <c r="AA180" s="327">
        <v>0</v>
      </c>
      <c r="AB180" s="327">
        <v>0</v>
      </c>
      <c r="AC180" s="327">
        <v>0</v>
      </c>
      <c r="AD180" s="327">
        <v>0</v>
      </c>
      <c r="AE180" s="327">
        <v>0</v>
      </c>
      <c r="AF180" s="328">
        <v>0</v>
      </c>
      <c r="AG180" s="326" t="s">
        <v>210</v>
      </c>
      <c r="AH180" s="322"/>
      <c r="AI180" s="322"/>
      <c r="AJ180" s="326" t="s">
        <v>210</v>
      </c>
      <c r="AK180" s="1032">
        <v>0</v>
      </c>
      <c r="AL180" s="1032">
        <v>0</v>
      </c>
      <c r="AM180" s="1032">
        <v>0</v>
      </c>
      <c r="AN180" s="1032">
        <v>0</v>
      </c>
      <c r="AO180" s="1032">
        <v>0</v>
      </c>
      <c r="AP180" s="1032">
        <v>0</v>
      </c>
      <c r="AQ180" s="1032">
        <v>0</v>
      </c>
      <c r="AR180" s="1032">
        <v>0</v>
      </c>
      <c r="AS180" s="1032">
        <v>0</v>
      </c>
      <c r="AT180" s="1032">
        <v>0</v>
      </c>
      <c r="AU180" s="1032">
        <v>0</v>
      </c>
      <c r="AV180" s="1032">
        <v>0</v>
      </c>
      <c r="AW180" s="1032">
        <v>0</v>
      </c>
      <c r="AX180" s="1032">
        <v>0</v>
      </c>
      <c r="AY180" s="1032">
        <v>0</v>
      </c>
      <c r="AZ180" s="1032">
        <v>0</v>
      </c>
      <c r="BA180" s="1032">
        <v>0</v>
      </c>
      <c r="BB180" s="1032">
        <v>0</v>
      </c>
      <c r="BC180" s="1032">
        <v>0</v>
      </c>
      <c r="BD180" s="1032">
        <v>0</v>
      </c>
      <c r="BE180" s="1032">
        <v>0</v>
      </c>
      <c r="BF180" s="1032">
        <v>0</v>
      </c>
      <c r="BG180" s="1032">
        <v>0</v>
      </c>
      <c r="BH180" s="1032">
        <v>0</v>
      </c>
      <c r="BI180" s="1032">
        <v>0</v>
      </c>
      <c r="BJ180" s="1032">
        <v>0</v>
      </c>
      <c r="BK180" s="1032">
        <v>0</v>
      </c>
      <c r="BL180" s="1032">
        <v>0</v>
      </c>
      <c r="BM180" s="1032">
        <v>0</v>
      </c>
      <c r="BN180" s="328">
        <v>0</v>
      </c>
      <c r="BO180" s="326" t="s">
        <v>210</v>
      </c>
    </row>
    <row r="181" spans="2:137" s="325" customFormat="1" ht="13.5" customHeight="1" x14ac:dyDescent="0.25">
      <c r="B181" s="322" t="s">
        <v>211</v>
      </c>
      <c r="C181" s="323">
        <v>0</v>
      </c>
      <c r="D181" s="323">
        <v>0</v>
      </c>
      <c r="E181" s="323">
        <v>0</v>
      </c>
      <c r="F181" s="323">
        <v>0</v>
      </c>
      <c r="G181" s="323">
        <v>0</v>
      </c>
      <c r="H181" s="323">
        <v>0</v>
      </c>
      <c r="I181" s="323">
        <v>0</v>
      </c>
      <c r="J181" s="323">
        <v>0</v>
      </c>
      <c r="K181" s="323">
        <v>0</v>
      </c>
      <c r="L181" s="323">
        <v>0</v>
      </c>
      <c r="M181" s="323">
        <v>0</v>
      </c>
      <c r="N181" s="323">
        <v>0</v>
      </c>
      <c r="O181" s="323">
        <v>0</v>
      </c>
      <c r="P181" s="323">
        <v>0</v>
      </c>
      <c r="Q181" s="323">
        <v>0</v>
      </c>
      <c r="R181" s="323">
        <v>0</v>
      </c>
      <c r="S181" s="323">
        <v>0</v>
      </c>
      <c r="T181" s="323">
        <v>0</v>
      </c>
      <c r="U181" s="323">
        <v>0</v>
      </c>
      <c r="V181" s="323">
        <v>0</v>
      </c>
      <c r="W181" s="323">
        <v>0</v>
      </c>
      <c r="X181" s="323">
        <v>0</v>
      </c>
      <c r="Y181" s="323">
        <v>0</v>
      </c>
      <c r="Z181" s="323">
        <v>0</v>
      </c>
      <c r="AA181" s="323">
        <v>0</v>
      </c>
      <c r="AB181" s="323">
        <v>0</v>
      </c>
      <c r="AC181" s="323">
        <v>0</v>
      </c>
      <c r="AD181" s="323">
        <v>0</v>
      </c>
      <c r="AE181" s="323">
        <v>0</v>
      </c>
      <c r="AF181" s="324">
        <v>0</v>
      </c>
      <c r="AG181" s="322" t="s">
        <v>211</v>
      </c>
      <c r="AH181" s="322"/>
      <c r="AI181" s="322"/>
      <c r="AJ181" s="322" t="s">
        <v>211</v>
      </c>
      <c r="AK181" s="323">
        <v>0</v>
      </c>
      <c r="AL181" s="323">
        <v>0</v>
      </c>
      <c r="AM181" s="323">
        <v>0</v>
      </c>
      <c r="AN181" s="323">
        <v>0</v>
      </c>
      <c r="AO181" s="323">
        <v>0</v>
      </c>
      <c r="AP181" s="323">
        <v>0</v>
      </c>
      <c r="AQ181" s="323">
        <v>0</v>
      </c>
      <c r="AR181" s="323">
        <v>0</v>
      </c>
      <c r="AS181" s="323">
        <v>0</v>
      </c>
      <c r="AT181" s="323">
        <v>0</v>
      </c>
      <c r="AU181" s="323">
        <v>0</v>
      </c>
      <c r="AV181" s="323">
        <v>0</v>
      </c>
      <c r="AW181" s="323">
        <v>0</v>
      </c>
      <c r="AX181" s="323">
        <v>0</v>
      </c>
      <c r="AY181" s="323">
        <v>0</v>
      </c>
      <c r="AZ181" s="323">
        <v>0</v>
      </c>
      <c r="BA181" s="323">
        <v>0</v>
      </c>
      <c r="BB181" s="323">
        <v>0</v>
      </c>
      <c r="BC181" s="323">
        <v>0</v>
      </c>
      <c r="BD181" s="323">
        <v>0</v>
      </c>
      <c r="BE181" s="323">
        <v>0</v>
      </c>
      <c r="BF181" s="323">
        <v>0</v>
      </c>
      <c r="BG181" s="323">
        <v>0</v>
      </c>
      <c r="BH181" s="323">
        <v>0</v>
      </c>
      <c r="BI181" s="323">
        <v>0</v>
      </c>
      <c r="BJ181" s="323">
        <v>0</v>
      </c>
      <c r="BK181" s="323">
        <v>0</v>
      </c>
      <c r="BL181" s="323">
        <v>0</v>
      </c>
      <c r="BM181" s="323">
        <v>0</v>
      </c>
      <c r="BN181" s="324">
        <v>0</v>
      </c>
      <c r="BO181" s="322" t="s">
        <v>211</v>
      </c>
    </row>
    <row r="182" spans="2:137" s="329" customFormat="1" ht="13.5" customHeight="1" x14ac:dyDescent="0.25">
      <c r="B182" s="326" t="s">
        <v>212</v>
      </c>
      <c r="C182" s="327">
        <v>0</v>
      </c>
      <c r="D182" s="327">
        <v>0</v>
      </c>
      <c r="E182" s="327">
        <v>0</v>
      </c>
      <c r="F182" s="327">
        <v>0</v>
      </c>
      <c r="G182" s="327">
        <v>0</v>
      </c>
      <c r="H182" s="327">
        <v>0</v>
      </c>
      <c r="I182" s="327">
        <v>0</v>
      </c>
      <c r="J182" s="327">
        <v>0</v>
      </c>
      <c r="K182" s="327">
        <v>0</v>
      </c>
      <c r="L182" s="327">
        <v>0</v>
      </c>
      <c r="M182" s="327">
        <v>0</v>
      </c>
      <c r="N182" s="327">
        <v>0</v>
      </c>
      <c r="O182" s="327">
        <v>0</v>
      </c>
      <c r="P182" s="327">
        <v>0</v>
      </c>
      <c r="Q182" s="327">
        <v>0</v>
      </c>
      <c r="R182" s="327">
        <v>0</v>
      </c>
      <c r="S182" s="327">
        <v>0</v>
      </c>
      <c r="T182" s="327">
        <v>0</v>
      </c>
      <c r="U182" s="327">
        <v>0</v>
      </c>
      <c r="V182" s="327">
        <v>0</v>
      </c>
      <c r="W182" s="327">
        <v>0</v>
      </c>
      <c r="X182" s="327">
        <v>0</v>
      </c>
      <c r="Y182" s="327">
        <v>0</v>
      </c>
      <c r="Z182" s="327">
        <v>0</v>
      </c>
      <c r="AA182" s="327">
        <v>0</v>
      </c>
      <c r="AB182" s="327">
        <v>0</v>
      </c>
      <c r="AC182" s="327">
        <v>0</v>
      </c>
      <c r="AD182" s="327">
        <v>0</v>
      </c>
      <c r="AE182" s="327">
        <v>0</v>
      </c>
      <c r="AF182" s="328">
        <v>0</v>
      </c>
      <c r="AG182" s="326" t="s">
        <v>212</v>
      </c>
      <c r="AH182" s="322"/>
      <c r="AI182" s="322"/>
      <c r="AJ182" s="326" t="s">
        <v>212</v>
      </c>
      <c r="AK182" s="1032">
        <v>0</v>
      </c>
      <c r="AL182" s="1032">
        <v>0</v>
      </c>
      <c r="AM182" s="1032">
        <v>0</v>
      </c>
      <c r="AN182" s="1032">
        <v>0</v>
      </c>
      <c r="AO182" s="1032">
        <v>0</v>
      </c>
      <c r="AP182" s="1032">
        <v>0</v>
      </c>
      <c r="AQ182" s="1032">
        <v>0</v>
      </c>
      <c r="AR182" s="1032">
        <v>0</v>
      </c>
      <c r="AS182" s="1032">
        <v>0</v>
      </c>
      <c r="AT182" s="1032">
        <v>0</v>
      </c>
      <c r="AU182" s="1032">
        <v>0</v>
      </c>
      <c r="AV182" s="1032">
        <v>0</v>
      </c>
      <c r="AW182" s="1032">
        <v>0</v>
      </c>
      <c r="AX182" s="1032">
        <v>0</v>
      </c>
      <c r="AY182" s="1032">
        <v>0</v>
      </c>
      <c r="AZ182" s="1032">
        <v>0</v>
      </c>
      <c r="BA182" s="1032">
        <v>0</v>
      </c>
      <c r="BB182" s="1032">
        <v>0</v>
      </c>
      <c r="BC182" s="1032">
        <v>0</v>
      </c>
      <c r="BD182" s="1032">
        <v>0</v>
      </c>
      <c r="BE182" s="1032">
        <v>0</v>
      </c>
      <c r="BF182" s="1032">
        <v>0</v>
      </c>
      <c r="BG182" s="1032">
        <v>0</v>
      </c>
      <c r="BH182" s="1032">
        <v>0</v>
      </c>
      <c r="BI182" s="1032">
        <v>0</v>
      </c>
      <c r="BJ182" s="1032">
        <v>0</v>
      </c>
      <c r="BK182" s="1032">
        <v>0</v>
      </c>
      <c r="BL182" s="1032">
        <v>0</v>
      </c>
      <c r="BM182" s="1032">
        <v>0</v>
      </c>
      <c r="BN182" s="328">
        <v>0</v>
      </c>
      <c r="BO182" s="326" t="s">
        <v>212</v>
      </c>
    </row>
    <row r="183" spans="2:137" s="325" customFormat="1" ht="13.5" customHeight="1" x14ac:dyDescent="0.25">
      <c r="B183" s="322" t="s">
        <v>213</v>
      </c>
      <c r="C183" s="323">
        <v>0</v>
      </c>
      <c r="D183" s="323">
        <v>0</v>
      </c>
      <c r="E183" s="323">
        <v>0</v>
      </c>
      <c r="F183" s="323">
        <v>0</v>
      </c>
      <c r="G183" s="323">
        <v>0</v>
      </c>
      <c r="H183" s="323">
        <v>0</v>
      </c>
      <c r="I183" s="323">
        <v>0</v>
      </c>
      <c r="J183" s="323">
        <v>0</v>
      </c>
      <c r="K183" s="323">
        <v>0</v>
      </c>
      <c r="L183" s="323">
        <v>0</v>
      </c>
      <c r="M183" s="323">
        <v>0</v>
      </c>
      <c r="N183" s="323">
        <v>0</v>
      </c>
      <c r="O183" s="323">
        <v>0</v>
      </c>
      <c r="P183" s="323">
        <v>0</v>
      </c>
      <c r="Q183" s="323">
        <v>0</v>
      </c>
      <c r="R183" s="323">
        <v>0</v>
      </c>
      <c r="S183" s="323">
        <v>0</v>
      </c>
      <c r="T183" s="323">
        <v>0</v>
      </c>
      <c r="U183" s="323">
        <v>0</v>
      </c>
      <c r="V183" s="323">
        <v>0</v>
      </c>
      <c r="W183" s="323">
        <v>0</v>
      </c>
      <c r="X183" s="323">
        <v>0</v>
      </c>
      <c r="Y183" s="323">
        <v>0</v>
      </c>
      <c r="Z183" s="323">
        <v>0</v>
      </c>
      <c r="AA183" s="323">
        <v>0</v>
      </c>
      <c r="AB183" s="323">
        <v>0</v>
      </c>
      <c r="AC183" s="323">
        <v>0</v>
      </c>
      <c r="AD183" s="323">
        <v>0</v>
      </c>
      <c r="AE183" s="323">
        <v>0</v>
      </c>
      <c r="AF183" s="324">
        <v>0</v>
      </c>
      <c r="AG183" s="322" t="s">
        <v>213</v>
      </c>
      <c r="AH183" s="322"/>
      <c r="AI183" s="322"/>
      <c r="AJ183" s="322" t="s">
        <v>213</v>
      </c>
      <c r="AK183" s="323">
        <v>0</v>
      </c>
      <c r="AL183" s="323">
        <v>0</v>
      </c>
      <c r="AM183" s="323">
        <v>0</v>
      </c>
      <c r="AN183" s="323">
        <v>0</v>
      </c>
      <c r="AO183" s="323">
        <v>0</v>
      </c>
      <c r="AP183" s="323">
        <v>0</v>
      </c>
      <c r="AQ183" s="323">
        <v>0</v>
      </c>
      <c r="AR183" s="323">
        <v>0</v>
      </c>
      <c r="AS183" s="323">
        <v>0</v>
      </c>
      <c r="AT183" s="323">
        <v>0</v>
      </c>
      <c r="AU183" s="323">
        <v>0</v>
      </c>
      <c r="AV183" s="323">
        <v>0</v>
      </c>
      <c r="AW183" s="323">
        <v>0</v>
      </c>
      <c r="AX183" s="323">
        <v>0</v>
      </c>
      <c r="AY183" s="323">
        <v>0</v>
      </c>
      <c r="AZ183" s="323">
        <v>0</v>
      </c>
      <c r="BA183" s="323">
        <v>0</v>
      </c>
      <c r="BB183" s="323">
        <v>0</v>
      </c>
      <c r="BC183" s="323">
        <v>0</v>
      </c>
      <c r="BD183" s="323">
        <v>0</v>
      </c>
      <c r="BE183" s="323">
        <v>0</v>
      </c>
      <c r="BF183" s="323">
        <v>0</v>
      </c>
      <c r="BG183" s="323">
        <v>0</v>
      </c>
      <c r="BH183" s="323">
        <v>0</v>
      </c>
      <c r="BI183" s="323">
        <v>0</v>
      </c>
      <c r="BJ183" s="323">
        <v>0</v>
      </c>
      <c r="BK183" s="323">
        <v>0</v>
      </c>
      <c r="BL183" s="323">
        <v>0</v>
      </c>
      <c r="BM183" s="323">
        <v>0</v>
      </c>
      <c r="BN183" s="324">
        <v>0</v>
      </c>
      <c r="BO183" s="322" t="s">
        <v>213</v>
      </c>
    </row>
    <row r="184" spans="2:137" s="329" customFormat="1" ht="13.5" customHeight="1" x14ac:dyDescent="0.25">
      <c r="B184" s="326" t="s">
        <v>214</v>
      </c>
      <c r="C184" s="327">
        <v>0</v>
      </c>
      <c r="D184" s="327">
        <v>0</v>
      </c>
      <c r="E184" s="327">
        <v>0</v>
      </c>
      <c r="F184" s="327">
        <v>0</v>
      </c>
      <c r="G184" s="327">
        <v>0</v>
      </c>
      <c r="H184" s="327">
        <v>0</v>
      </c>
      <c r="I184" s="327">
        <v>0</v>
      </c>
      <c r="J184" s="327">
        <v>0</v>
      </c>
      <c r="K184" s="327">
        <v>0</v>
      </c>
      <c r="L184" s="327">
        <v>0</v>
      </c>
      <c r="M184" s="327">
        <v>0</v>
      </c>
      <c r="N184" s="327">
        <v>0</v>
      </c>
      <c r="O184" s="327">
        <v>0</v>
      </c>
      <c r="P184" s="327">
        <v>0</v>
      </c>
      <c r="Q184" s="327">
        <v>0</v>
      </c>
      <c r="R184" s="327">
        <v>0</v>
      </c>
      <c r="S184" s="327">
        <v>0</v>
      </c>
      <c r="T184" s="327">
        <v>0</v>
      </c>
      <c r="U184" s="327">
        <v>0</v>
      </c>
      <c r="V184" s="327">
        <v>0</v>
      </c>
      <c r="W184" s="327">
        <v>0</v>
      </c>
      <c r="X184" s="327">
        <v>0</v>
      </c>
      <c r="Y184" s="327">
        <v>0</v>
      </c>
      <c r="Z184" s="327">
        <v>0</v>
      </c>
      <c r="AA184" s="327">
        <v>0</v>
      </c>
      <c r="AB184" s="327">
        <v>0</v>
      </c>
      <c r="AC184" s="327">
        <v>0</v>
      </c>
      <c r="AD184" s="327">
        <v>0</v>
      </c>
      <c r="AE184" s="327">
        <v>0</v>
      </c>
      <c r="AF184" s="328">
        <v>0</v>
      </c>
      <c r="AG184" s="326" t="s">
        <v>214</v>
      </c>
      <c r="AH184" s="322"/>
      <c r="AI184" s="322"/>
      <c r="AJ184" s="326" t="s">
        <v>214</v>
      </c>
      <c r="AK184" s="1032">
        <v>0</v>
      </c>
      <c r="AL184" s="1032">
        <v>0</v>
      </c>
      <c r="AM184" s="1032">
        <v>0</v>
      </c>
      <c r="AN184" s="1032">
        <v>0</v>
      </c>
      <c r="AO184" s="1032">
        <v>0</v>
      </c>
      <c r="AP184" s="1032">
        <v>0</v>
      </c>
      <c r="AQ184" s="1032">
        <v>0</v>
      </c>
      <c r="AR184" s="1032">
        <v>0</v>
      </c>
      <c r="AS184" s="1032">
        <v>0</v>
      </c>
      <c r="AT184" s="1032">
        <v>0</v>
      </c>
      <c r="AU184" s="1032">
        <v>0</v>
      </c>
      <c r="AV184" s="1032">
        <v>0</v>
      </c>
      <c r="AW184" s="1032">
        <v>0</v>
      </c>
      <c r="AX184" s="1032">
        <v>0</v>
      </c>
      <c r="AY184" s="1032">
        <v>0</v>
      </c>
      <c r="AZ184" s="1032">
        <v>0</v>
      </c>
      <c r="BA184" s="1032">
        <v>0</v>
      </c>
      <c r="BB184" s="1032">
        <v>0</v>
      </c>
      <c r="BC184" s="1032">
        <v>0</v>
      </c>
      <c r="BD184" s="1032">
        <v>0</v>
      </c>
      <c r="BE184" s="1032">
        <v>0</v>
      </c>
      <c r="BF184" s="1032">
        <v>0</v>
      </c>
      <c r="BG184" s="1032">
        <v>0</v>
      </c>
      <c r="BH184" s="1032">
        <v>0</v>
      </c>
      <c r="BI184" s="1032">
        <v>0</v>
      </c>
      <c r="BJ184" s="1032">
        <v>0</v>
      </c>
      <c r="BK184" s="1032">
        <v>0</v>
      </c>
      <c r="BL184" s="1032">
        <v>0</v>
      </c>
      <c r="BM184" s="1032">
        <v>0</v>
      </c>
      <c r="BN184" s="328">
        <v>0</v>
      </c>
      <c r="BO184" s="326" t="s">
        <v>214</v>
      </c>
    </row>
    <row r="185" spans="2:137" s="325" customFormat="1" ht="13.5" customHeight="1" x14ac:dyDescent="0.25">
      <c r="B185" s="322" t="s">
        <v>216</v>
      </c>
      <c r="C185" s="323">
        <v>0</v>
      </c>
      <c r="D185" s="323">
        <v>0</v>
      </c>
      <c r="E185" s="323">
        <v>0</v>
      </c>
      <c r="F185" s="323">
        <v>0</v>
      </c>
      <c r="G185" s="323">
        <v>0</v>
      </c>
      <c r="H185" s="323">
        <v>0</v>
      </c>
      <c r="I185" s="323">
        <v>0</v>
      </c>
      <c r="J185" s="323">
        <v>0</v>
      </c>
      <c r="K185" s="323">
        <v>0</v>
      </c>
      <c r="L185" s="323">
        <v>0</v>
      </c>
      <c r="M185" s="323">
        <v>0</v>
      </c>
      <c r="N185" s="323">
        <v>0</v>
      </c>
      <c r="O185" s="323">
        <v>0</v>
      </c>
      <c r="P185" s="323">
        <v>0</v>
      </c>
      <c r="Q185" s="323">
        <v>0</v>
      </c>
      <c r="R185" s="323">
        <v>0</v>
      </c>
      <c r="S185" s="323">
        <v>0</v>
      </c>
      <c r="T185" s="323">
        <v>0</v>
      </c>
      <c r="U185" s="323">
        <v>0</v>
      </c>
      <c r="V185" s="323">
        <v>0</v>
      </c>
      <c r="W185" s="323">
        <v>0</v>
      </c>
      <c r="X185" s="323">
        <v>0</v>
      </c>
      <c r="Y185" s="323">
        <v>0</v>
      </c>
      <c r="Z185" s="323">
        <v>0</v>
      </c>
      <c r="AA185" s="323">
        <v>0</v>
      </c>
      <c r="AB185" s="323">
        <v>0</v>
      </c>
      <c r="AC185" s="323">
        <v>0</v>
      </c>
      <c r="AD185" s="323">
        <v>0</v>
      </c>
      <c r="AE185" s="323">
        <v>0</v>
      </c>
      <c r="AF185" s="324">
        <v>0</v>
      </c>
      <c r="AG185" s="322" t="s">
        <v>216</v>
      </c>
      <c r="AH185" s="322"/>
      <c r="AI185" s="322"/>
      <c r="AJ185" s="322" t="s">
        <v>216</v>
      </c>
      <c r="AK185" s="323">
        <v>0</v>
      </c>
      <c r="AL185" s="323">
        <v>0</v>
      </c>
      <c r="AM185" s="323">
        <v>0</v>
      </c>
      <c r="AN185" s="323">
        <v>0</v>
      </c>
      <c r="AO185" s="323">
        <v>0</v>
      </c>
      <c r="AP185" s="323">
        <v>0</v>
      </c>
      <c r="AQ185" s="323">
        <v>0</v>
      </c>
      <c r="AR185" s="323">
        <v>0</v>
      </c>
      <c r="AS185" s="323">
        <v>0</v>
      </c>
      <c r="AT185" s="323">
        <v>0</v>
      </c>
      <c r="AU185" s="323">
        <v>0</v>
      </c>
      <c r="AV185" s="323">
        <v>0</v>
      </c>
      <c r="AW185" s="323">
        <v>0</v>
      </c>
      <c r="AX185" s="323">
        <v>0</v>
      </c>
      <c r="AY185" s="323">
        <v>0</v>
      </c>
      <c r="AZ185" s="323">
        <v>0</v>
      </c>
      <c r="BA185" s="323">
        <v>0</v>
      </c>
      <c r="BB185" s="323">
        <v>0</v>
      </c>
      <c r="BC185" s="323">
        <v>0</v>
      </c>
      <c r="BD185" s="323">
        <v>0</v>
      </c>
      <c r="BE185" s="323">
        <v>0</v>
      </c>
      <c r="BF185" s="323">
        <v>0</v>
      </c>
      <c r="BG185" s="323">
        <v>0</v>
      </c>
      <c r="BH185" s="323">
        <v>0</v>
      </c>
      <c r="BI185" s="323">
        <v>0</v>
      </c>
      <c r="BJ185" s="323">
        <v>0</v>
      </c>
      <c r="BK185" s="323">
        <v>0</v>
      </c>
      <c r="BL185" s="323">
        <v>0</v>
      </c>
      <c r="BM185" s="323">
        <v>0</v>
      </c>
      <c r="BN185" s="324">
        <v>0</v>
      </c>
      <c r="BO185" s="322" t="s">
        <v>216</v>
      </c>
    </row>
    <row r="186" spans="2:137" s="329" customFormat="1" ht="13.5" customHeight="1" x14ac:dyDescent="0.25">
      <c r="B186" s="326" t="s">
        <v>217</v>
      </c>
      <c r="C186" s="327">
        <v>0</v>
      </c>
      <c r="D186" s="327">
        <v>0</v>
      </c>
      <c r="E186" s="327">
        <v>0</v>
      </c>
      <c r="F186" s="327">
        <v>0</v>
      </c>
      <c r="G186" s="327">
        <v>0</v>
      </c>
      <c r="H186" s="327">
        <v>0</v>
      </c>
      <c r="I186" s="327">
        <v>0</v>
      </c>
      <c r="J186" s="327">
        <v>0</v>
      </c>
      <c r="K186" s="327">
        <v>0</v>
      </c>
      <c r="L186" s="327">
        <v>0</v>
      </c>
      <c r="M186" s="327">
        <v>0</v>
      </c>
      <c r="N186" s="327">
        <v>0</v>
      </c>
      <c r="O186" s="327">
        <v>0</v>
      </c>
      <c r="P186" s="327">
        <v>0</v>
      </c>
      <c r="Q186" s="327">
        <v>0</v>
      </c>
      <c r="R186" s="327">
        <v>0</v>
      </c>
      <c r="S186" s="327">
        <v>0</v>
      </c>
      <c r="T186" s="327">
        <v>0</v>
      </c>
      <c r="U186" s="327">
        <v>0</v>
      </c>
      <c r="V186" s="327">
        <v>0</v>
      </c>
      <c r="W186" s="327">
        <v>0</v>
      </c>
      <c r="X186" s="327">
        <v>0</v>
      </c>
      <c r="Y186" s="327">
        <v>0</v>
      </c>
      <c r="Z186" s="327">
        <v>0</v>
      </c>
      <c r="AA186" s="327">
        <v>0</v>
      </c>
      <c r="AB186" s="327">
        <v>0</v>
      </c>
      <c r="AC186" s="327">
        <v>0</v>
      </c>
      <c r="AD186" s="327">
        <v>0</v>
      </c>
      <c r="AE186" s="327">
        <v>0</v>
      </c>
      <c r="AF186" s="328">
        <v>0</v>
      </c>
      <c r="AG186" s="326" t="s">
        <v>217</v>
      </c>
      <c r="AH186" s="322"/>
      <c r="AI186" s="322"/>
      <c r="AJ186" s="326" t="s">
        <v>217</v>
      </c>
      <c r="AK186" s="1032">
        <v>0</v>
      </c>
      <c r="AL186" s="1032">
        <v>0</v>
      </c>
      <c r="AM186" s="1032">
        <v>0</v>
      </c>
      <c r="AN186" s="1032">
        <v>0</v>
      </c>
      <c r="AO186" s="1032">
        <v>0</v>
      </c>
      <c r="AP186" s="1032">
        <v>0</v>
      </c>
      <c r="AQ186" s="1032">
        <v>0</v>
      </c>
      <c r="AR186" s="1032">
        <v>0</v>
      </c>
      <c r="AS186" s="1032">
        <v>0</v>
      </c>
      <c r="AT186" s="1032">
        <v>0</v>
      </c>
      <c r="AU186" s="1032">
        <v>0</v>
      </c>
      <c r="AV186" s="1032">
        <v>0</v>
      </c>
      <c r="AW186" s="1032">
        <v>0</v>
      </c>
      <c r="AX186" s="1032">
        <v>0</v>
      </c>
      <c r="AY186" s="1032">
        <v>0</v>
      </c>
      <c r="AZ186" s="1032">
        <v>0</v>
      </c>
      <c r="BA186" s="1032">
        <v>0</v>
      </c>
      <c r="BB186" s="1032">
        <v>0</v>
      </c>
      <c r="BC186" s="1032">
        <v>0</v>
      </c>
      <c r="BD186" s="1032">
        <v>0</v>
      </c>
      <c r="BE186" s="1032">
        <v>0</v>
      </c>
      <c r="BF186" s="1032">
        <v>0</v>
      </c>
      <c r="BG186" s="1032">
        <v>0</v>
      </c>
      <c r="BH186" s="1032">
        <v>0</v>
      </c>
      <c r="BI186" s="1032">
        <v>0</v>
      </c>
      <c r="BJ186" s="1032">
        <v>0</v>
      </c>
      <c r="BK186" s="1032">
        <v>0</v>
      </c>
      <c r="BL186" s="1032">
        <v>0</v>
      </c>
      <c r="BM186" s="1032">
        <v>0</v>
      </c>
      <c r="BN186" s="328">
        <v>0</v>
      </c>
      <c r="BO186" s="326" t="s">
        <v>217</v>
      </c>
    </row>
    <row r="187" spans="2:137" s="325" customFormat="1" ht="13.5" customHeight="1" x14ac:dyDescent="0.25">
      <c r="B187" s="322" t="s">
        <v>218</v>
      </c>
      <c r="C187" s="323">
        <v>0</v>
      </c>
      <c r="D187" s="323">
        <v>0</v>
      </c>
      <c r="E187" s="323">
        <v>0</v>
      </c>
      <c r="F187" s="323">
        <v>0</v>
      </c>
      <c r="G187" s="323">
        <v>0</v>
      </c>
      <c r="H187" s="323">
        <v>0</v>
      </c>
      <c r="I187" s="323">
        <v>0</v>
      </c>
      <c r="J187" s="323">
        <v>0</v>
      </c>
      <c r="K187" s="323">
        <v>0</v>
      </c>
      <c r="L187" s="323">
        <v>0</v>
      </c>
      <c r="M187" s="323">
        <v>0</v>
      </c>
      <c r="N187" s="323">
        <v>0</v>
      </c>
      <c r="O187" s="323">
        <v>0</v>
      </c>
      <c r="P187" s="323">
        <v>0</v>
      </c>
      <c r="Q187" s="323">
        <v>0</v>
      </c>
      <c r="R187" s="323">
        <v>0</v>
      </c>
      <c r="S187" s="323">
        <v>0</v>
      </c>
      <c r="T187" s="323">
        <v>0</v>
      </c>
      <c r="U187" s="323">
        <v>0</v>
      </c>
      <c r="V187" s="323">
        <v>0</v>
      </c>
      <c r="W187" s="323">
        <v>0</v>
      </c>
      <c r="X187" s="323">
        <v>0</v>
      </c>
      <c r="Y187" s="323">
        <v>0</v>
      </c>
      <c r="Z187" s="323">
        <v>0</v>
      </c>
      <c r="AA187" s="323">
        <v>0</v>
      </c>
      <c r="AB187" s="323">
        <v>0</v>
      </c>
      <c r="AC187" s="323">
        <v>0</v>
      </c>
      <c r="AD187" s="323">
        <v>0</v>
      </c>
      <c r="AE187" s="323">
        <v>0</v>
      </c>
      <c r="AF187" s="324">
        <v>0</v>
      </c>
      <c r="AG187" s="322" t="s">
        <v>218</v>
      </c>
      <c r="AH187" s="322"/>
      <c r="AI187" s="322"/>
      <c r="AJ187" s="322" t="s">
        <v>218</v>
      </c>
      <c r="AK187" s="323">
        <v>0</v>
      </c>
      <c r="AL187" s="323">
        <v>0</v>
      </c>
      <c r="AM187" s="323">
        <v>0</v>
      </c>
      <c r="AN187" s="323">
        <v>0</v>
      </c>
      <c r="AO187" s="323">
        <v>0</v>
      </c>
      <c r="AP187" s="323">
        <v>0</v>
      </c>
      <c r="AQ187" s="323">
        <v>0</v>
      </c>
      <c r="AR187" s="323">
        <v>0</v>
      </c>
      <c r="AS187" s="323">
        <v>0</v>
      </c>
      <c r="AT187" s="323">
        <v>0</v>
      </c>
      <c r="AU187" s="323">
        <v>0</v>
      </c>
      <c r="AV187" s="323">
        <v>0</v>
      </c>
      <c r="AW187" s="323">
        <v>0</v>
      </c>
      <c r="AX187" s="323">
        <v>0</v>
      </c>
      <c r="AY187" s="323">
        <v>0</v>
      </c>
      <c r="AZ187" s="323">
        <v>0</v>
      </c>
      <c r="BA187" s="323">
        <v>0</v>
      </c>
      <c r="BB187" s="323">
        <v>0</v>
      </c>
      <c r="BC187" s="323">
        <v>0</v>
      </c>
      <c r="BD187" s="323">
        <v>0</v>
      </c>
      <c r="BE187" s="323">
        <v>0</v>
      </c>
      <c r="BF187" s="323">
        <v>0</v>
      </c>
      <c r="BG187" s="323">
        <v>0</v>
      </c>
      <c r="BH187" s="323">
        <v>0</v>
      </c>
      <c r="BI187" s="323">
        <v>0</v>
      </c>
      <c r="BJ187" s="323">
        <v>0</v>
      </c>
      <c r="BK187" s="323">
        <v>0</v>
      </c>
      <c r="BL187" s="323">
        <v>0</v>
      </c>
      <c r="BM187" s="323">
        <v>0</v>
      </c>
      <c r="BN187" s="324">
        <v>0</v>
      </c>
      <c r="BO187" s="322" t="s">
        <v>218</v>
      </c>
    </row>
    <row r="188" spans="2:137" s="329" customFormat="1" ht="13.5" customHeight="1" x14ac:dyDescent="0.25">
      <c r="B188" s="326" t="s">
        <v>219</v>
      </c>
      <c r="C188" s="327">
        <v>0</v>
      </c>
      <c r="D188" s="327">
        <v>0</v>
      </c>
      <c r="E188" s="327">
        <v>0</v>
      </c>
      <c r="F188" s="327">
        <v>0</v>
      </c>
      <c r="G188" s="327">
        <v>0</v>
      </c>
      <c r="H188" s="327">
        <v>0</v>
      </c>
      <c r="I188" s="327">
        <v>0</v>
      </c>
      <c r="J188" s="327">
        <v>0</v>
      </c>
      <c r="K188" s="327">
        <v>0</v>
      </c>
      <c r="L188" s="327">
        <v>0</v>
      </c>
      <c r="M188" s="327">
        <v>0</v>
      </c>
      <c r="N188" s="327">
        <v>0</v>
      </c>
      <c r="O188" s="327">
        <v>0</v>
      </c>
      <c r="P188" s="327">
        <v>0</v>
      </c>
      <c r="Q188" s="327">
        <v>0</v>
      </c>
      <c r="R188" s="327">
        <v>0</v>
      </c>
      <c r="S188" s="327">
        <v>0</v>
      </c>
      <c r="T188" s="327">
        <v>0</v>
      </c>
      <c r="U188" s="327">
        <v>0</v>
      </c>
      <c r="V188" s="327">
        <v>0</v>
      </c>
      <c r="W188" s="327">
        <v>0</v>
      </c>
      <c r="X188" s="327">
        <v>0</v>
      </c>
      <c r="Y188" s="327">
        <v>0</v>
      </c>
      <c r="Z188" s="327">
        <v>0</v>
      </c>
      <c r="AA188" s="327">
        <v>0</v>
      </c>
      <c r="AB188" s="327">
        <v>0</v>
      </c>
      <c r="AC188" s="327">
        <v>0</v>
      </c>
      <c r="AD188" s="327">
        <v>0</v>
      </c>
      <c r="AE188" s="327">
        <v>0</v>
      </c>
      <c r="AF188" s="328">
        <v>0</v>
      </c>
      <c r="AG188" s="326" t="s">
        <v>219</v>
      </c>
      <c r="AH188" s="322"/>
      <c r="AI188" s="322"/>
      <c r="AJ188" s="326" t="s">
        <v>219</v>
      </c>
      <c r="AK188" s="1032">
        <v>0</v>
      </c>
      <c r="AL188" s="1032">
        <v>0</v>
      </c>
      <c r="AM188" s="1032">
        <v>0</v>
      </c>
      <c r="AN188" s="1032">
        <v>0</v>
      </c>
      <c r="AO188" s="1032">
        <v>0</v>
      </c>
      <c r="AP188" s="1032">
        <v>0</v>
      </c>
      <c r="AQ188" s="1032">
        <v>0</v>
      </c>
      <c r="AR188" s="1032">
        <v>0</v>
      </c>
      <c r="AS188" s="1032">
        <v>0</v>
      </c>
      <c r="AT188" s="1032">
        <v>0</v>
      </c>
      <c r="AU188" s="1032">
        <v>0</v>
      </c>
      <c r="AV188" s="1032">
        <v>0</v>
      </c>
      <c r="AW188" s="1032">
        <v>0</v>
      </c>
      <c r="AX188" s="1032">
        <v>0</v>
      </c>
      <c r="AY188" s="1032">
        <v>0</v>
      </c>
      <c r="AZ188" s="1032">
        <v>0</v>
      </c>
      <c r="BA188" s="1032">
        <v>0</v>
      </c>
      <c r="BB188" s="1032">
        <v>0</v>
      </c>
      <c r="BC188" s="1032">
        <v>0</v>
      </c>
      <c r="BD188" s="1032">
        <v>0</v>
      </c>
      <c r="BE188" s="1032">
        <v>0</v>
      </c>
      <c r="BF188" s="1032">
        <v>0</v>
      </c>
      <c r="BG188" s="1032">
        <v>0</v>
      </c>
      <c r="BH188" s="1032">
        <v>0</v>
      </c>
      <c r="BI188" s="1032">
        <v>0</v>
      </c>
      <c r="BJ188" s="1032">
        <v>0</v>
      </c>
      <c r="BK188" s="1032">
        <v>0</v>
      </c>
      <c r="BL188" s="1032">
        <v>0</v>
      </c>
      <c r="BM188" s="1032">
        <v>0</v>
      </c>
      <c r="BN188" s="328">
        <v>0</v>
      </c>
      <c r="BO188" s="326" t="s">
        <v>219</v>
      </c>
    </row>
    <row r="189" spans="2:137" s="325" customFormat="1" ht="13.5" customHeight="1" x14ac:dyDescent="0.25">
      <c r="B189" s="322" t="s">
        <v>220</v>
      </c>
      <c r="C189" s="323">
        <v>0</v>
      </c>
      <c r="D189" s="323">
        <v>0</v>
      </c>
      <c r="E189" s="323">
        <v>0</v>
      </c>
      <c r="F189" s="323">
        <v>0</v>
      </c>
      <c r="G189" s="323">
        <v>0</v>
      </c>
      <c r="H189" s="323">
        <v>0</v>
      </c>
      <c r="I189" s="323">
        <v>0</v>
      </c>
      <c r="J189" s="323">
        <v>0</v>
      </c>
      <c r="K189" s="323">
        <v>0</v>
      </c>
      <c r="L189" s="323">
        <v>0</v>
      </c>
      <c r="M189" s="323">
        <v>0</v>
      </c>
      <c r="N189" s="323">
        <v>0</v>
      </c>
      <c r="O189" s="323">
        <v>0</v>
      </c>
      <c r="P189" s="323">
        <v>0</v>
      </c>
      <c r="Q189" s="323">
        <v>0</v>
      </c>
      <c r="R189" s="323">
        <v>0</v>
      </c>
      <c r="S189" s="323">
        <v>0</v>
      </c>
      <c r="T189" s="323">
        <v>0</v>
      </c>
      <c r="U189" s="323">
        <v>0</v>
      </c>
      <c r="V189" s="323">
        <v>0</v>
      </c>
      <c r="W189" s="323">
        <v>0</v>
      </c>
      <c r="X189" s="323">
        <v>0</v>
      </c>
      <c r="Y189" s="323">
        <v>0</v>
      </c>
      <c r="Z189" s="323">
        <v>0</v>
      </c>
      <c r="AA189" s="323">
        <v>0</v>
      </c>
      <c r="AB189" s="323">
        <v>0</v>
      </c>
      <c r="AC189" s="323">
        <v>0</v>
      </c>
      <c r="AD189" s="323">
        <v>0</v>
      </c>
      <c r="AE189" s="323">
        <v>0</v>
      </c>
      <c r="AF189" s="324">
        <v>0</v>
      </c>
      <c r="AG189" s="322" t="s">
        <v>220</v>
      </c>
      <c r="AH189" s="322"/>
      <c r="AI189" s="322"/>
      <c r="AJ189" s="322" t="s">
        <v>220</v>
      </c>
      <c r="AK189" s="323">
        <v>0</v>
      </c>
      <c r="AL189" s="323">
        <v>0</v>
      </c>
      <c r="AM189" s="323">
        <v>0</v>
      </c>
      <c r="AN189" s="323">
        <v>0</v>
      </c>
      <c r="AO189" s="323">
        <v>0</v>
      </c>
      <c r="AP189" s="323">
        <v>0</v>
      </c>
      <c r="AQ189" s="323">
        <v>0</v>
      </c>
      <c r="AR189" s="323">
        <v>0</v>
      </c>
      <c r="AS189" s="323">
        <v>0</v>
      </c>
      <c r="AT189" s="323">
        <v>0</v>
      </c>
      <c r="AU189" s="323">
        <v>0</v>
      </c>
      <c r="AV189" s="323">
        <v>0</v>
      </c>
      <c r="AW189" s="323">
        <v>0</v>
      </c>
      <c r="AX189" s="323">
        <v>0</v>
      </c>
      <c r="AY189" s="323">
        <v>0</v>
      </c>
      <c r="AZ189" s="323">
        <v>0</v>
      </c>
      <c r="BA189" s="323">
        <v>0</v>
      </c>
      <c r="BB189" s="323">
        <v>0</v>
      </c>
      <c r="BC189" s="323">
        <v>0</v>
      </c>
      <c r="BD189" s="323">
        <v>0</v>
      </c>
      <c r="BE189" s="323">
        <v>0</v>
      </c>
      <c r="BF189" s="323">
        <v>0</v>
      </c>
      <c r="BG189" s="323">
        <v>0</v>
      </c>
      <c r="BH189" s="323">
        <v>0</v>
      </c>
      <c r="BI189" s="323">
        <v>0</v>
      </c>
      <c r="BJ189" s="323">
        <v>0</v>
      </c>
      <c r="BK189" s="323">
        <v>0</v>
      </c>
      <c r="BL189" s="323">
        <v>0</v>
      </c>
      <c r="BM189" s="323">
        <v>0</v>
      </c>
      <c r="BN189" s="324">
        <v>0</v>
      </c>
      <c r="BO189" s="322" t="s">
        <v>220</v>
      </c>
    </row>
    <row r="190" spans="2:137" s="333" customFormat="1" ht="13.5" customHeight="1" x14ac:dyDescent="0.25">
      <c r="B190" s="330" t="s">
        <v>4</v>
      </c>
      <c r="C190" s="286">
        <v>0</v>
      </c>
      <c r="D190" s="286">
        <v>0</v>
      </c>
      <c r="E190" s="286">
        <v>0</v>
      </c>
      <c r="F190" s="286">
        <v>0</v>
      </c>
      <c r="G190" s="286">
        <v>0</v>
      </c>
      <c r="H190" s="286">
        <v>0</v>
      </c>
      <c r="I190" s="286">
        <v>0</v>
      </c>
      <c r="J190" s="286">
        <v>0</v>
      </c>
      <c r="K190" s="286">
        <v>0</v>
      </c>
      <c r="L190" s="286">
        <v>0</v>
      </c>
      <c r="M190" s="286">
        <v>0</v>
      </c>
      <c r="N190" s="286">
        <v>0</v>
      </c>
      <c r="O190" s="286">
        <v>0</v>
      </c>
      <c r="P190" s="286">
        <v>0</v>
      </c>
      <c r="Q190" s="286">
        <v>0</v>
      </c>
      <c r="R190" s="286">
        <v>0</v>
      </c>
      <c r="S190" s="286">
        <v>0</v>
      </c>
      <c r="T190" s="286">
        <v>0</v>
      </c>
      <c r="U190" s="286">
        <v>0</v>
      </c>
      <c r="V190" s="286">
        <v>0</v>
      </c>
      <c r="W190" s="286">
        <v>0</v>
      </c>
      <c r="X190" s="286">
        <v>0</v>
      </c>
      <c r="Y190" s="286">
        <v>0</v>
      </c>
      <c r="Z190" s="286">
        <v>0</v>
      </c>
      <c r="AA190" s="286">
        <v>0</v>
      </c>
      <c r="AB190" s="286">
        <v>0</v>
      </c>
      <c r="AC190" s="286">
        <v>0</v>
      </c>
      <c r="AD190" s="286">
        <v>9658</v>
      </c>
      <c r="AE190" s="286">
        <v>0</v>
      </c>
      <c r="AF190" s="286">
        <v>9658</v>
      </c>
      <c r="AG190" s="331" t="s">
        <v>4</v>
      </c>
      <c r="AH190" s="768"/>
      <c r="AI190" s="768"/>
      <c r="AJ190" s="330" t="s">
        <v>4</v>
      </c>
      <c r="AK190" s="286">
        <v>0</v>
      </c>
      <c r="AL190" s="286">
        <v>0</v>
      </c>
      <c r="AM190" s="286">
        <v>0</v>
      </c>
      <c r="AN190" s="286">
        <v>0</v>
      </c>
      <c r="AO190" s="286">
        <v>0</v>
      </c>
      <c r="AP190" s="286">
        <v>0</v>
      </c>
      <c r="AQ190" s="286">
        <v>0</v>
      </c>
      <c r="AR190" s="286">
        <v>0</v>
      </c>
      <c r="AS190" s="286">
        <v>0</v>
      </c>
      <c r="AT190" s="286">
        <v>0</v>
      </c>
      <c r="AU190" s="286">
        <v>0</v>
      </c>
      <c r="AV190" s="286">
        <v>0</v>
      </c>
      <c r="AW190" s="286">
        <v>0</v>
      </c>
      <c r="AX190" s="286">
        <v>0</v>
      </c>
      <c r="AY190" s="286">
        <v>0</v>
      </c>
      <c r="AZ190" s="286">
        <v>0</v>
      </c>
      <c r="BA190" s="286">
        <v>0</v>
      </c>
      <c r="BB190" s="286">
        <v>0</v>
      </c>
      <c r="BC190" s="286">
        <v>0</v>
      </c>
      <c r="BD190" s="286">
        <v>0</v>
      </c>
      <c r="BE190" s="286">
        <v>0</v>
      </c>
      <c r="BF190" s="286">
        <v>0</v>
      </c>
      <c r="BG190" s="286">
        <v>0</v>
      </c>
      <c r="BH190" s="286">
        <v>0</v>
      </c>
      <c r="BI190" s="286">
        <v>0</v>
      </c>
      <c r="BJ190" s="286">
        <v>0</v>
      </c>
      <c r="BK190" s="286">
        <v>0</v>
      </c>
      <c r="BL190" s="286">
        <v>240619947.14625001</v>
      </c>
      <c r="BM190" s="286">
        <v>0</v>
      </c>
      <c r="BN190" s="286">
        <v>240619947.14625001</v>
      </c>
      <c r="BO190" s="331" t="s">
        <v>4</v>
      </c>
      <c r="BP190" s="332"/>
      <c r="BQ190" s="332"/>
      <c r="BR190" s="332"/>
      <c r="BS190" s="332"/>
      <c r="BT190" s="332"/>
      <c r="BU190" s="332"/>
      <c r="BV190" s="332"/>
      <c r="BW190" s="332"/>
      <c r="BX190" s="332"/>
      <c r="BY190" s="332"/>
      <c r="BZ190" s="332"/>
      <c r="CA190" s="332"/>
      <c r="CB190" s="332"/>
      <c r="CC190" s="332"/>
      <c r="CD190" s="332"/>
      <c r="CE190" s="332"/>
      <c r="CF190" s="332"/>
      <c r="CG190" s="332"/>
      <c r="CH190" s="332"/>
      <c r="CI190" s="332"/>
      <c r="CJ190" s="332"/>
      <c r="CK190" s="332"/>
      <c r="CL190" s="332"/>
      <c r="CM190" s="332"/>
      <c r="CN190" s="332"/>
      <c r="CO190" s="332"/>
      <c r="CP190" s="332"/>
      <c r="CQ190" s="332"/>
      <c r="CR190" s="332"/>
      <c r="CS190" s="332"/>
      <c r="CT190" s="332"/>
      <c r="CU190" s="332"/>
      <c r="CV190" s="332"/>
      <c r="CW190" s="332"/>
      <c r="CX190" s="332"/>
      <c r="CY190" s="332"/>
      <c r="CZ190" s="332"/>
      <c r="DA190" s="332"/>
      <c r="DB190" s="332"/>
      <c r="DC190" s="332"/>
      <c r="DD190" s="332"/>
      <c r="DE190" s="332"/>
      <c r="DF190" s="332"/>
      <c r="DG190" s="332"/>
      <c r="DH190" s="332"/>
      <c r="DI190" s="332"/>
      <c r="DJ190" s="332"/>
      <c r="DK190" s="332"/>
      <c r="DL190" s="332"/>
      <c r="DM190" s="332"/>
      <c r="DN190" s="332"/>
      <c r="DO190" s="332"/>
      <c r="DP190" s="332"/>
      <c r="DQ190" s="332"/>
      <c r="DR190" s="332"/>
      <c r="DS190" s="332"/>
      <c r="DT190" s="332"/>
      <c r="DU190" s="332"/>
      <c r="DV190" s="332"/>
      <c r="DW190" s="332"/>
      <c r="DX190" s="332"/>
      <c r="DY190" s="332"/>
      <c r="DZ190" s="332"/>
      <c r="EA190" s="332"/>
      <c r="EB190" s="332"/>
      <c r="EC190" s="332"/>
      <c r="ED190" s="332"/>
      <c r="EE190" s="332"/>
      <c r="EF190" s="332"/>
      <c r="EG190" s="332"/>
    </row>
    <row r="191" spans="2:137" x14ac:dyDescent="0.25">
      <c r="B191" s="846" t="s">
        <v>221</v>
      </c>
      <c r="C191" s="846"/>
      <c r="D191" s="846"/>
      <c r="E191" s="846"/>
      <c r="F191" s="846"/>
      <c r="G191" s="846"/>
      <c r="H191" s="846"/>
      <c r="I191" s="846"/>
      <c r="J191" s="846"/>
      <c r="K191" s="846"/>
      <c r="L191" s="846"/>
      <c r="M191" s="846"/>
      <c r="N191" s="846"/>
      <c r="O191" s="846"/>
      <c r="P191" s="846"/>
      <c r="Q191" s="846"/>
      <c r="R191" s="846"/>
      <c r="S191" s="846"/>
      <c r="T191" s="846"/>
      <c r="U191" s="846"/>
      <c r="V191" s="846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  <c r="AH191" s="360"/>
      <c r="AI191" s="360"/>
      <c r="AJ191" s="846" t="s">
        <v>221</v>
      </c>
      <c r="AK191" s="358"/>
      <c r="AL191" s="358"/>
      <c r="AM191" s="358"/>
      <c r="AN191" s="358"/>
      <c r="AO191" s="358"/>
      <c r="AP191" s="358"/>
      <c r="AQ191" s="358"/>
      <c r="AR191" s="358"/>
      <c r="AS191" s="358"/>
      <c r="AT191" s="358"/>
      <c r="AU191" s="358"/>
      <c r="AV191" s="358"/>
      <c r="AW191" s="358"/>
      <c r="AX191" s="358"/>
      <c r="AY191" s="358"/>
      <c r="AZ191" s="358"/>
      <c r="BA191" s="358"/>
      <c r="BB191" s="358"/>
      <c r="BC191" s="358"/>
      <c r="BD191" s="358"/>
      <c r="BE191" s="359"/>
      <c r="BF191" s="359"/>
      <c r="BG191" s="359"/>
      <c r="BH191" s="359"/>
      <c r="BI191" s="359"/>
      <c r="BJ191" s="359"/>
      <c r="BK191" s="359"/>
      <c r="BL191" s="359"/>
      <c r="BM191" s="359"/>
      <c r="BN191" s="359"/>
    </row>
    <row r="192" spans="2:137" x14ac:dyDescent="0.25"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25"/>
      <c r="AI192" s="32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35"/>
      <c r="BH192" s="335"/>
      <c r="BI192" s="335"/>
      <c r="BJ192" s="335"/>
      <c r="BK192" s="335"/>
      <c r="BL192" s="335"/>
      <c r="BM192" s="335"/>
      <c r="BN192" s="335"/>
      <c r="BO192" s="335"/>
      <c r="BP192" s="335"/>
      <c r="BQ192" s="335"/>
      <c r="BR192" s="335"/>
      <c r="BS192" s="335"/>
      <c r="BT192" s="335"/>
      <c r="BU192" s="335"/>
      <c r="BV192" s="335"/>
      <c r="BW192" s="335"/>
      <c r="BX192" s="335"/>
      <c r="BY192" s="335"/>
      <c r="BZ192" s="335"/>
      <c r="CA192" s="335"/>
      <c r="CB192" s="335"/>
      <c r="CC192" s="335"/>
      <c r="CD192" s="335"/>
      <c r="CE192" s="335"/>
      <c r="CF192" s="335"/>
      <c r="CG192" s="335"/>
      <c r="CH192" s="335"/>
      <c r="CI192" s="335"/>
      <c r="CJ192" s="335"/>
      <c r="CK192" s="335"/>
      <c r="CL192" s="335"/>
      <c r="CM192" s="335"/>
      <c r="CN192" s="335"/>
      <c r="CO192" s="335"/>
      <c r="CP192" s="335"/>
      <c r="CQ192" s="335"/>
      <c r="CR192" s="335"/>
      <c r="CS192" s="335"/>
      <c r="CT192" s="335"/>
      <c r="CU192" s="335"/>
      <c r="CV192" s="335"/>
      <c r="CW192" s="335"/>
      <c r="CX192" s="335"/>
      <c r="CY192" s="335"/>
      <c r="CZ192" s="335"/>
      <c r="DA192" s="335"/>
      <c r="DB192" s="335"/>
      <c r="DC192" s="335"/>
      <c r="DD192" s="335"/>
      <c r="DE192" s="335"/>
      <c r="DF192" s="335"/>
      <c r="DG192" s="335"/>
      <c r="DH192" s="335"/>
      <c r="DI192" s="335"/>
      <c r="DJ192" s="335"/>
      <c r="DK192" s="335"/>
      <c r="DL192" s="335"/>
      <c r="DM192" s="335"/>
      <c r="DN192" s="335"/>
      <c r="DO192" s="335"/>
      <c r="DP192" s="335"/>
      <c r="DQ192" s="335"/>
      <c r="DR192" s="335"/>
      <c r="DS192" s="335"/>
      <c r="DT192" s="335"/>
      <c r="DU192" s="335"/>
      <c r="DV192" s="335"/>
      <c r="DW192" s="335"/>
      <c r="DX192" s="335"/>
      <c r="DY192" s="335"/>
      <c r="DZ192" s="335"/>
      <c r="EA192" s="335"/>
      <c r="EB192" s="335"/>
      <c r="EC192" s="335"/>
      <c r="ED192" s="335"/>
      <c r="EE192" s="335"/>
      <c r="EF192" s="335"/>
      <c r="EG192" s="335"/>
    </row>
    <row r="193" spans="2:137" s="339" customFormat="1" ht="12.75" x14ac:dyDescent="0.2">
      <c r="B193" s="323"/>
    </row>
    <row r="194" spans="2:137" x14ac:dyDescent="0.25">
      <c r="C194" s="1024"/>
      <c r="D194" s="1024"/>
      <c r="E194" s="1024"/>
      <c r="F194" s="1024"/>
      <c r="G194" s="1024"/>
      <c r="H194" s="1024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24"/>
      <c r="S194" s="1024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24"/>
      <c r="AD194" s="1024"/>
      <c r="AE194" s="1024"/>
      <c r="AF194" s="1024"/>
      <c r="AJ194" s="363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  <c r="BH194" s="364"/>
      <c r="BI194" s="364"/>
      <c r="BJ194" s="364"/>
      <c r="BK194" s="364"/>
      <c r="BL194" s="364"/>
      <c r="BM194" s="364"/>
      <c r="BN194" s="364"/>
    </row>
    <row r="195" spans="2:137" x14ac:dyDescent="0.25"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25"/>
      <c r="AI195" s="32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5"/>
      <c r="AZ195" s="335"/>
      <c r="BA195" s="335"/>
      <c r="BB195" s="335"/>
      <c r="BC195" s="335"/>
      <c r="BD195" s="335"/>
      <c r="BE195" s="335"/>
      <c r="BF195" s="335"/>
      <c r="BG195" s="335"/>
      <c r="BH195" s="335"/>
      <c r="BI195" s="335"/>
      <c r="BJ195" s="335"/>
      <c r="BK195" s="335"/>
      <c r="BL195" s="335"/>
      <c r="BM195" s="335"/>
      <c r="BN195" s="335"/>
      <c r="BO195" s="335"/>
      <c r="BP195" s="335"/>
      <c r="BQ195" s="335"/>
      <c r="BR195" s="335"/>
      <c r="BS195" s="335"/>
      <c r="BT195" s="335"/>
      <c r="BU195" s="335"/>
      <c r="BV195" s="335"/>
      <c r="BW195" s="335"/>
      <c r="BX195" s="335"/>
      <c r="BY195" s="335"/>
      <c r="BZ195" s="335"/>
      <c r="CA195" s="335"/>
      <c r="CB195" s="335"/>
      <c r="CC195" s="335"/>
      <c r="CD195" s="335"/>
      <c r="CE195" s="335"/>
      <c r="CF195" s="335"/>
      <c r="CG195" s="335"/>
      <c r="CH195" s="335"/>
      <c r="CI195" s="335"/>
      <c r="CJ195" s="335"/>
      <c r="CK195" s="335"/>
      <c r="CL195" s="335"/>
      <c r="CM195" s="335"/>
      <c r="CN195" s="335"/>
      <c r="CO195" s="335"/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  <c r="DF195" s="335"/>
      <c r="DG195" s="335"/>
      <c r="DH195" s="335"/>
      <c r="DI195" s="335"/>
      <c r="DJ195" s="335"/>
      <c r="DK195" s="335"/>
      <c r="DL195" s="335"/>
      <c r="DM195" s="335"/>
      <c r="DN195" s="335"/>
      <c r="DO195" s="335"/>
      <c r="DP195" s="335"/>
      <c r="DQ195" s="335"/>
      <c r="DR195" s="335"/>
      <c r="DS195" s="335"/>
      <c r="DT195" s="335"/>
      <c r="DU195" s="335"/>
      <c r="DV195" s="335"/>
      <c r="DW195" s="335"/>
      <c r="DX195" s="335"/>
      <c r="DY195" s="335"/>
      <c r="DZ195" s="335"/>
      <c r="EA195" s="335"/>
      <c r="EB195" s="335"/>
      <c r="EC195" s="335"/>
      <c r="ED195" s="335"/>
      <c r="EE195" s="335"/>
      <c r="EF195" s="335"/>
      <c r="EG195" s="335"/>
    </row>
    <row r="196" spans="2:137" x14ac:dyDescent="0.25">
      <c r="B196" s="247" t="s">
        <v>684</v>
      </c>
      <c r="C196" s="247"/>
      <c r="D196" s="247"/>
      <c r="E196" s="247"/>
      <c r="AI196" s="335"/>
      <c r="AJ196" s="247" t="s">
        <v>684</v>
      </c>
      <c r="AK196" s="851"/>
      <c r="AL196" s="851"/>
      <c r="AM196" s="851"/>
      <c r="AN196" s="851"/>
      <c r="AO196" s="851"/>
      <c r="AP196" s="851"/>
      <c r="AQ196" s="851"/>
      <c r="AR196" s="851"/>
      <c r="AS196" s="851"/>
      <c r="AT196" s="851"/>
      <c r="AU196" s="851"/>
      <c r="AV196" s="851"/>
      <c r="AW196" s="851"/>
      <c r="AX196" s="851"/>
      <c r="AY196" s="851"/>
    </row>
    <row r="197" spans="2:137" s="317" customFormat="1" ht="14.45" customHeight="1" x14ac:dyDescent="0.2">
      <c r="B197" s="847"/>
      <c r="C197" s="315"/>
      <c r="D197" s="315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6"/>
      <c r="AH197" s="771"/>
      <c r="AI197" s="847"/>
      <c r="AJ197" s="343" t="s">
        <v>811</v>
      </c>
      <c r="AK197" s="344"/>
      <c r="AL197" s="344"/>
      <c r="AM197" s="344"/>
      <c r="AN197" s="344"/>
      <c r="AO197" s="344"/>
      <c r="AP197" s="344"/>
      <c r="AQ197" s="344"/>
      <c r="AR197" s="344"/>
      <c r="AS197" s="344"/>
      <c r="AT197" s="344"/>
      <c r="AU197" s="344"/>
      <c r="AV197" s="344"/>
      <c r="AW197" s="344"/>
      <c r="AX197" s="344"/>
      <c r="AY197" s="344"/>
      <c r="AZ197" s="344"/>
      <c r="BA197" s="344"/>
      <c r="BB197" s="344"/>
      <c r="BC197" s="344"/>
      <c r="BD197" s="344"/>
      <c r="BE197" s="344"/>
      <c r="BF197" s="344"/>
      <c r="BG197" s="344"/>
      <c r="BH197" s="344"/>
      <c r="BI197" s="344"/>
      <c r="BJ197" s="344"/>
      <c r="BK197" s="344"/>
      <c r="BL197" s="344"/>
      <c r="BM197" s="344"/>
      <c r="BN197" s="345"/>
      <c r="BO197" s="346"/>
    </row>
    <row r="198" spans="2:137" s="321" customFormat="1" ht="13.5" customHeight="1" x14ac:dyDescent="0.2">
      <c r="B198" s="318" t="s">
        <v>167</v>
      </c>
      <c r="C198" s="271">
        <v>1994</v>
      </c>
      <c r="D198" s="271">
        <v>1995</v>
      </c>
      <c r="E198" s="271">
        <v>1996</v>
      </c>
      <c r="F198" s="271">
        <v>1997</v>
      </c>
      <c r="G198" s="271">
        <v>1998</v>
      </c>
      <c r="H198" s="271">
        <v>1999</v>
      </c>
      <c r="I198" s="271">
        <v>2000</v>
      </c>
      <c r="J198" s="271">
        <v>2001</v>
      </c>
      <c r="K198" s="271">
        <v>2002</v>
      </c>
      <c r="L198" s="271">
        <v>2003</v>
      </c>
      <c r="M198" s="271">
        <v>2004</v>
      </c>
      <c r="N198" s="271">
        <v>2005</v>
      </c>
      <c r="O198" s="271">
        <v>2006</v>
      </c>
      <c r="P198" s="271">
        <v>2007</v>
      </c>
      <c r="Q198" s="271">
        <v>2008</v>
      </c>
      <c r="R198" s="271">
        <v>2009</v>
      </c>
      <c r="S198" s="271">
        <v>2010</v>
      </c>
      <c r="T198" s="271">
        <v>2011</v>
      </c>
      <c r="U198" s="271">
        <v>2012</v>
      </c>
      <c r="V198" s="271">
        <v>2013</v>
      </c>
      <c r="W198" s="271">
        <v>2014</v>
      </c>
      <c r="X198" s="271">
        <v>2015</v>
      </c>
      <c r="Y198" s="271">
        <v>2016</v>
      </c>
      <c r="Z198" s="271">
        <v>2017</v>
      </c>
      <c r="AA198" s="271">
        <v>2018</v>
      </c>
      <c r="AB198" s="271">
        <v>2019</v>
      </c>
      <c r="AC198" s="271">
        <v>2020</v>
      </c>
      <c r="AD198" s="271">
        <v>2021</v>
      </c>
      <c r="AE198" s="271">
        <v>2022</v>
      </c>
      <c r="AF198" s="271" t="s">
        <v>4</v>
      </c>
      <c r="AG198" s="320" t="s">
        <v>167</v>
      </c>
      <c r="AH198" s="772"/>
      <c r="AI198" s="772"/>
      <c r="AJ198" s="318" t="s">
        <v>167</v>
      </c>
      <c r="AK198" s="271">
        <v>1994</v>
      </c>
      <c r="AL198" s="271">
        <v>1995</v>
      </c>
      <c r="AM198" s="271">
        <v>1996</v>
      </c>
      <c r="AN198" s="271">
        <v>1997</v>
      </c>
      <c r="AO198" s="271">
        <v>1998</v>
      </c>
      <c r="AP198" s="271">
        <v>1999</v>
      </c>
      <c r="AQ198" s="271">
        <v>2000</v>
      </c>
      <c r="AR198" s="271">
        <v>2001</v>
      </c>
      <c r="AS198" s="271">
        <v>2002</v>
      </c>
      <c r="AT198" s="271">
        <v>2003</v>
      </c>
      <c r="AU198" s="271">
        <v>2004</v>
      </c>
      <c r="AV198" s="271">
        <v>2005</v>
      </c>
      <c r="AW198" s="271">
        <v>2006</v>
      </c>
      <c r="AX198" s="271">
        <v>2007</v>
      </c>
      <c r="AY198" s="271">
        <v>2008</v>
      </c>
      <c r="AZ198" s="271">
        <v>2009</v>
      </c>
      <c r="BA198" s="271">
        <v>2010</v>
      </c>
      <c r="BB198" s="271">
        <v>2011</v>
      </c>
      <c r="BC198" s="271">
        <v>2012</v>
      </c>
      <c r="BD198" s="271">
        <v>2013</v>
      </c>
      <c r="BE198" s="271">
        <v>2014</v>
      </c>
      <c r="BF198" s="271">
        <v>2015</v>
      </c>
      <c r="BG198" s="271">
        <v>2016</v>
      </c>
      <c r="BH198" s="271">
        <v>2017</v>
      </c>
      <c r="BI198" s="271">
        <v>2018</v>
      </c>
      <c r="BJ198" s="271">
        <v>2019</v>
      </c>
      <c r="BK198" s="271">
        <v>2020</v>
      </c>
      <c r="BL198" s="271">
        <v>2021</v>
      </c>
      <c r="BM198" s="271">
        <v>2022</v>
      </c>
      <c r="BN198" s="271" t="s">
        <v>4</v>
      </c>
      <c r="BO198" s="320" t="s">
        <v>167</v>
      </c>
    </row>
    <row r="199" spans="2:137" s="325" customFormat="1" ht="13.5" customHeight="1" x14ac:dyDescent="0.25">
      <c r="B199" s="322" t="s">
        <v>182</v>
      </c>
      <c r="C199" s="323">
        <v>0</v>
      </c>
      <c r="D199" s="323">
        <v>0</v>
      </c>
      <c r="E199" s="323">
        <v>0</v>
      </c>
      <c r="F199" s="323">
        <v>0</v>
      </c>
      <c r="G199" s="323">
        <v>0</v>
      </c>
      <c r="H199" s="323">
        <v>0</v>
      </c>
      <c r="I199" s="323">
        <v>0</v>
      </c>
      <c r="J199" s="323">
        <v>0</v>
      </c>
      <c r="K199" s="323">
        <v>0</v>
      </c>
      <c r="L199" s="323">
        <v>0</v>
      </c>
      <c r="M199" s="323">
        <v>0</v>
      </c>
      <c r="N199" s="323">
        <v>0</v>
      </c>
      <c r="O199" s="323">
        <v>1264</v>
      </c>
      <c r="P199" s="323">
        <v>0</v>
      </c>
      <c r="Q199" s="323">
        <v>2</v>
      </c>
      <c r="R199" s="323">
        <v>25909</v>
      </c>
      <c r="S199" s="323">
        <v>5766</v>
      </c>
      <c r="T199" s="323">
        <v>134</v>
      </c>
      <c r="U199" s="323">
        <v>537</v>
      </c>
      <c r="V199" s="323">
        <v>8433</v>
      </c>
      <c r="W199" s="323">
        <v>2275</v>
      </c>
      <c r="X199" s="323">
        <v>221</v>
      </c>
      <c r="Y199" s="323">
        <v>329</v>
      </c>
      <c r="Z199" s="323">
        <v>12671</v>
      </c>
      <c r="AA199" s="323">
        <v>396</v>
      </c>
      <c r="AB199" s="323">
        <v>5495</v>
      </c>
      <c r="AC199" s="323">
        <v>284</v>
      </c>
      <c r="AD199" s="323">
        <v>399</v>
      </c>
      <c r="AE199" s="323">
        <v>121</v>
      </c>
      <c r="AF199" s="324">
        <v>64236</v>
      </c>
      <c r="AG199" s="322" t="s">
        <v>182</v>
      </c>
      <c r="AH199" s="322"/>
      <c r="AI199" s="322"/>
      <c r="AJ199" s="322" t="s">
        <v>182</v>
      </c>
      <c r="AK199" s="323">
        <v>0</v>
      </c>
      <c r="AL199" s="323">
        <v>0</v>
      </c>
      <c r="AM199" s="323">
        <v>0</v>
      </c>
      <c r="AN199" s="323">
        <v>0</v>
      </c>
      <c r="AO199" s="323">
        <v>0</v>
      </c>
      <c r="AP199" s="323">
        <v>0</v>
      </c>
      <c r="AQ199" s="323">
        <v>0</v>
      </c>
      <c r="AR199" s="323">
        <v>0</v>
      </c>
      <c r="AS199" s="323">
        <v>0</v>
      </c>
      <c r="AT199" s="323">
        <v>0</v>
      </c>
      <c r="AU199" s="323">
        <v>0</v>
      </c>
      <c r="AV199" s="323">
        <v>0</v>
      </c>
      <c r="AW199" s="323">
        <v>3465155.1373679298</v>
      </c>
      <c r="AX199" s="323">
        <v>0</v>
      </c>
      <c r="AY199" s="323">
        <v>40903.768432921803</v>
      </c>
      <c r="AZ199" s="323">
        <v>93172785.558560804</v>
      </c>
      <c r="BA199" s="323">
        <v>12460138.295290999</v>
      </c>
      <c r="BB199" s="323">
        <v>138836.070829292</v>
      </c>
      <c r="BC199" s="323">
        <v>513492.95482999901</v>
      </c>
      <c r="BD199" s="323">
        <v>13093161.249233199</v>
      </c>
      <c r="BE199" s="323">
        <v>3606406.9157458399</v>
      </c>
      <c r="BF199" s="323">
        <v>182965.261075491</v>
      </c>
      <c r="BG199" s="323">
        <v>582608.83705097402</v>
      </c>
      <c r="BH199" s="323">
        <v>29026176.295296799</v>
      </c>
      <c r="BI199" s="323">
        <v>339614.37829018198</v>
      </c>
      <c r="BJ199" s="323">
        <v>10685777.3324163</v>
      </c>
      <c r="BK199" s="323">
        <v>234609.0570999</v>
      </c>
      <c r="BL199" s="323">
        <v>343063.39753000002</v>
      </c>
      <c r="BM199" s="323">
        <v>90102.8</v>
      </c>
      <c r="BN199" s="324">
        <v>167975797.30905062</v>
      </c>
      <c r="BO199" s="322" t="s">
        <v>182</v>
      </c>
    </row>
    <row r="200" spans="2:137" s="329" customFormat="1" ht="13.5" customHeight="1" x14ac:dyDescent="0.25">
      <c r="B200" s="326" t="s">
        <v>170</v>
      </c>
      <c r="C200" s="327">
        <v>0</v>
      </c>
      <c r="D200" s="327">
        <v>0</v>
      </c>
      <c r="E200" s="327">
        <v>0</v>
      </c>
      <c r="F200" s="327">
        <v>1</v>
      </c>
      <c r="G200" s="327">
        <v>0</v>
      </c>
      <c r="H200" s="327">
        <v>0</v>
      </c>
      <c r="I200" s="327">
        <v>0</v>
      </c>
      <c r="J200" s="327">
        <v>2</v>
      </c>
      <c r="K200" s="327">
        <v>0</v>
      </c>
      <c r="L200" s="327">
        <v>785</v>
      </c>
      <c r="M200" s="327">
        <v>2</v>
      </c>
      <c r="N200" s="327">
        <v>56</v>
      </c>
      <c r="O200" s="327">
        <v>0</v>
      </c>
      <c r="P200" s="327">
        <v>9</v>
      </c>
      <c r="Q200" s="327">
        <v>3</v>
      </c>
      <c r="R200" s="327">
        <v>37803</v>
      </c>
      <c r="S200" s="327">
        <v>5</v>
      </c>
      <c r="T200" s="327">
        <v>0</v>
      </c>
      <c r="U200" s="327">
        <v>0</v>
      </c>
      <c r="V200" s="327">
        <v>0</v>
      </c>
      <c r="W200" s="327">
        <v>0</v>
      </c>
      <c r="X200" s="327">
        <v>246</v>
      </c>
      <c r="Y200" s="327">
        <v>0</v>
      </c>
      <c r="Z200" s="327">
        <v>796</v>
      </c>
      <c r="AA200" s="327">
        <v>9</v>
      </c>
      <c r="AB200" s="327">
        <v>475</v>
      </c>
      <c r="AC200" s="327">
        <v>1831</v>
      </c>
      <c r="AD200" s="327">
        <v>1312</v>
      </c>
      <c r="AE200" s="327">
        <v>28</v>
      </c>
      <c r="AF200" s="328">
        <v>43363</v>
      </c>
      <c r="AG200" s="326" t="s">
        <v>170</v>
      </c>
      <c r="AH200" s="322"/>
      <c r="AI200" s="322"/>
      <c r="AJ200" s="326" t="s">
        <v>170</v>
      </c>
      <c r="AK200" s="1032">
        <v>0</v>
      </c>
      <c r="AL200" s="327">
        <v>0</v>
      </c>
      <c r="AM200" s="327">
        <v>0</v>
      </c>
      <c r="AN200" s="327">
        <v>10189.783281243301</v>
      </c>
      <c r="AO200" s="327">
        <v>0</v>
      </c>
      <c r="AP200" s="327">
        <v>0</v>
      </c>
      <c r="AQ200" s="327">
        <v>0</v>
      </c>
      <c r="AR200" s="327">
        <v>29930.328122410701</v>
      </c>
      <c r="AS200" s="327">
        <v>0</v>
      </c>
      <c r="AT200" s="327">
        <v>1938445.2700523499</v>
      </c>
      <c r="AU200" s="327">
        <v>3599.0234172136502</v>
      </c>
      <c r="AV200" s="327">
        <v>78485.588773947704</v>
      </c>
      <c r="AW200" s="327">
        <v>0</v>
      </c>
      <c r="AX200" s="327">
        <v>50642.4082705451</v>
      </c>
      <c r="AY200" s="327">
        <v>254657.745746742</v>
      </c>
      <c r="AZ200" s="327">
        <v>67005054.690381698</v>
      </c>
      <c r="BA200" s="327">
        <v>19223.467790447699</v>
      </c>
      <c r="BB200" s="327">
        <v>0</v>
      </c>
      <c r="BC200" s="327">
        <v>0</v>
      </c>
      <c r="BD200" s="327">
        <v>0</v>
      </c>
      <c r="BE200" s="327">
        <v>0</v>
      </c>
      <c r="BF200" s="327">
        <v>253417.98737110599</v>
      </c>
      <c r="BG200" s="327">
        <v>0</v>
      </c>
      <c r="BH200" s="327">
        <v>539465.80598839105</v>
      </c>
      <c r="BI200" s="327">
        <v>10864.622272938601</v>
      </c>
      <c r="BJ200" s="327">
        <v>3965657.7535805502</v>
      </c>
      <c r="BK200" s="327">
        <v>2662172.0884489501</v>
      </c>
      <c r="BL200" s="327">
        <v>1948182.068</v>
      </c>
      <c r="BM200" s="327">
        <v>74102.62</v>
      </c>
      <c r="BN200" s="328">
        <v>78844091.25149855</v>
      </c>
      <c r="BO200" s="326" t="s">
        <v>170</v>
      </c>
    </row>
    <row r="201" spans="2:137" s="325" customFormat="1" ht="13.5" customHeight="1" x14ac:dyDescent="0.25">
      <c r="B201" s="322" t="s">
        <v>169</v>
      </c>
      <c r="C201" s="323">
        <v>0</v>
      </c>
      <c r="D201" s="323">
        <v>0</v>
      </c>
      <c r="E201" s="323">
        <v>0</v>
      </c>
      <c r="F201" s="323">
        <v>0</v>
      </c>
      <c r="G201" s="323">
        <v>0</v>
      </c>
      <c r="H201" s="323">
        <v>0</v>
      </c>
      <c r="I201" s="323">
        <v>0</v>
      </c>
      <c r="J201" s="323">
        <v>0</v>
      </c>
      <c r="K201" s="323">
        <v>0</v>
      </c>
      <c r="L201" s="323">
        <v>0</v>
      </c>
      <c r="M201" s="323">
        <v>2</v>
      </c>
      <c r="N201" s="323">
        <v>0</v>
      </c>
      <c r="O201" s="323">
        <v>1</v>
      </c>
      <c r="P201" s="323">
        <v>1</v>
      </c>
      <c r="Q201" s="323">
        <v>0</v>
      </c>
      <c r="R201" s="323">
        <v>206</v>
      </c>
      <c r="S201" s="323">
        <v>49</v>
      </c>
      <c r="T201" s="323">
        <v>229</v>
      </c>
      <c r="U201" s="323">
        <v>1757</v>
      </c>
      <c r="V201" s="323">
        <v>15</v>
      </c>
      <c r="W201" s="323">
        <v>0</v>
      </c>
      <c r="X201" s="323">
        <v>0</v>
      </c>
      <c r="Y201" s="323">
        <v>0</v>
      </c>
      <c r="Z201" s="323">
        <v>3</v>
      </c>
      <c r="AA201" s="323">
        <v>0</v>
      </c>
      <c r="AB201" s="323">
        <v>0</v>
      </c>
      <c r="AC201" s="323">
        <v>0</v>
      </c>
      <c r="AD201" s="323">
        <v>40</v>
      </c>
      <c r="AE201" s="323">
        <v>0</v>
      </c>
      <c r="AF201" s="324">
        <v>2303</v>
      </c>
      <c r="AG201" s="322" t="s">
        <v>169</v>
      </c>
      <c r="AH201" s="322"/>
      <c r="AI201" s="322"/>
      <c r="AJ201" s="322" t="s">
        <v>169</v>
      </c>
      <c r="AK201" s="323">
        <v>0</v>
      </c>
      <c r="AL201" s="323">
        <v>0</v>
      </c>
      <c r="AM201" s="323">
        <v>0</v>
      </c>
      <c r="AN201" s="323">
        <v>0</v>
      </c>
      <c r="AO201" s="323">
        <v>0</v>
      </c>
      <c r="AP201" s="323">
        <v>0</v>
      </c>
      <c r="AQ201" s="323">
        <v>0</v>
      </c>
      <c r="AR201" s="323">
        <v>0</v>
      </c>
      <c r="AS201" s="323">
        <v>0</v>
      </c>
      <c r="AT201" s="323">
        <v>0</v>
      </c>
      <c r="AU201" s="323">
        <v>4508.3446178269996</v>
      </c>
      <c r="AV201" s="323">
        <v>0</v>
      </c>
      <c r="AW201" s="323">
        <v>1620.0878414098099</v>
      </c>
      <c r="AX201" s="323">
        <v>9902.6065596807603</v>
      </c>
      <c r="AY201" s="323">
        <v>0</v>
      </c>
      <c r="AZ201" s="323">
        <v>3130979.9976561</v>
      </c>
      <c r="BA201" s="323">
        <v>44922.766824562197</v>
      </c>
      <c r="BB201" s="323">
        <v>325111.42022178398</v>
      </c>
      <c r="BC201" s="323">
        <v>2630050.61669371</v>
      </c>
      <c r="BD201" s="323">
        <v>2493864.9708414902</v>
      </c>
      <c r="BE201" s="323">
        <v>0</v>
      </c>
      <c r="BF201" s="323">
        <v>0</v>
      </c>
      <c r="BG201" s="323">
        <v>0</v>
      </c>
      <c r="BH201" s="323">
        <v>1749.2641716835301</v>
      </c>
      <c r="BI201" s="323">
        <v>0</v>
      </c>
      <c r="BJ201" s="323">
        <v>0</v>
      </c>
      <c r="BK201" s="323">
        <v>0</v>
      </c>
      <c r="BL201" s="323">
        <v>31501.009959999999</v>
      </c>
      <c r="BM201" s="323">
        <v>0</v>
      </c>
      <c r="BN201" s="324">
        <v>8674211.0853882469</v>
      </c>
      <c r="BO201" s="322" t="s">
        <v>169</v>
      </c>
    </row>
    <row r="202" spans="2:137" s="329" customFormat="1" ht="13.5" customHeight="1" x14ac:dyDescent="0.25">
      <c r="B202" s="326" t="s">
        <v>171</v>
      </c>
      <c r="C202" s="327">
        <v>0</v>
      </c>
      <c r="D202" s="327">
        <v>0</v>
      </c>
      <c r="E202" s="327">
        <v>0</v>
      </c>
      <c r="F202" s="327">
        <v>0</v>
      </c>
      <c r="G202" s="327">
        <v>0</v>
      </c>
      <c r="H202" s="327">
        <v>0</v>
      </c>
      <c r="I202" s="327">
        <v>0</v>
      </c>
      <c r="J202" s="327">
        <v>1</v>
      </c>
      <c r="K202" s="327">
        <v>0</v>
      </c>
      <c r="L202" s="327">
        <v>0</v>
      </c>
      <c r="M202" s="327">
        <v>1</v>
      </c>
      <c r="N202" s="327">
        <v>0</v>
      </c>
      <c r="O202" s="327">
        <v>1</v>
      </c>
      <c r="P202" s="327">
        <v>0</v>
      </c>
      <c r="Q202" s="327">
        <v>0</v>
      </c>
      <c r="R202" s="327">
        <v>0</v>
      </c>
      <c r="S202" s="327">
        <v>525</v>
      </c>
      <c r="T202" s="327">
        <v>0</v>
      </c>
      <c r="U202" s="327">
        <v>2</v>
      </c>
      <c r="V202" s="327">
        <v>728</v>
      </c>
      <c r="W202" s="327">
        <v>335</v>
      </c>
      <c r="X202" s="327">
        <v>1716</v>
      </c>
      <c r="Y202" s="327">
        <v>0</v>
      </c>
      <c r="Z202" s="327">
        <v>529</v>
      </c>
      <c r="AA202" s="327">
        <v>249</v>
      </c>
      <c r="AB202" s="327">
        <v>1030</v>
      </c>
      <c r="AC202" s="327">
        <v>1</v>
      </c>
      <c r="AD202" s="327">
        <v>187</v>
      </c>
      <c r="AE202" s="327">
        <v>8</v>
      </c>
      <c r="AF202" s="328">
        <v>5313</v>
      </c>
      <c r="AG202" s="326" t="s">
        <v>171</v>
      </c>
      <c r="AH202" s="322"/>
      <c r="AI202" s="322"/>
      <c r="AJ202" s="326" t="s">
        <v>171</v>
      </c>
      <c r="AK202" s="1032">
        <v>0</v>
      </c>
      <c r="AL202" s="327">
        <v>0</v>
      </c>
      <c r="AM202" s="327">
        <v>0</v>
      </c>
      <c r="AN202" s="327">
        <v>0</v>
      </c>
      <c r="AO202" s="327">
        <v>0</v>
      </c>
      <c r="AP202" s="327">
        <v>0</v>
      </c>
      <c r="AQ202" s="327">
        <v>0</v>
      </c>
      <c r="AR202" s="327">
        <v>115300.283299533</v>
      </c>
      <c r="AS202" s="327">
        <v>0</v>
      </c>
      <c r="AT202" s="327">
        <v>0</v>
      </c>
      <c r="AU202" s="327">
        <v>54443.053258462998</v>
      </c>
      <c r="AV202" s="327">
        <v>0</v>
      </c>
      <c r="AW202" s="327">
        <v>12203.3559838499</v>
      </c>
      <c r="AX202" s="327">
        <v>0</v>
      </c>
      <c r="AY202" s="327">
        <v>0</v>
      </c>
      <c r="AZ202" s="327">
        <v>0</v>
      </c>
      <c r="BA202" s="327">
        <v>1004345.25398405</v>
      </c>
      <c r="BB202" s="327">
        <v>0</v>
      </c>
      <c r="BC202" s="327">
        <v>734100.71456720796</v>
      </c>
      <c r="BD202" s="327">
        <v>1339460.5486929</v>
      </c>
      <c r="BE202" s="327">
        <v>429938.705147842</v>
      </c>
      <c r="BF202" s="327">
        <v>2376710.7609949498</v>
      </c>
      <c r="BG202" s="327">
        <v>0</v>
      </c>
      <c r="BH202" s="327">
        <v>962818.83671398298</v>
      </c>
      <c r="BI202" s="327">
        <v>3265283.7441992699</v>
      </c>
      <c r="BJ202" s="327">
        <v>1321997.58948474</v>
      </c>
      <c r="BK202" s="327">
        <v>1095.5811342</v>
      </c>
      <c r="BL202" s="327">
        <v>210235.00631</v>
      </c>
      <c r="BM202" s="327">
        <v>4971.0600000000004</v>
      </c>
      <c r="BN202" s="328">
        <v>11832904.493770989</v>
      </c>
      <c r="BO202" s="326" t="s">
        <v>171</v>
      </c>
    </row>
    <row r="203" spans="2:137" s="325" customFormat="1" ht="13.5" customHeight="1" x14ac:dyDescent="0.25">
      <c r="B203" s="322" t="s">
        <v>168</v>
      </c>
      <c r="C203" s="323">
        <v>0</v>
      </c>
      <c r="D203" s="323">
        <v>0</v>
      </c>
      <c r="E203" s="323">
        <v>0</v>
      </c>
      <c r="F203" s="323">
        <v>0</v>
      </c>
      <c r="G203" s="323">
        <v>0</v>
      </c>
      <c r="H203" s="323">
        <v>0</v>
      </c>
      <c r="I203" s="323">
        <v>0</v>
      </c>
      <c r="J203" s="323">
        <v>0</v>
      </c>
      <c r="K203" s="323">
        <v>0</v>
      </c>
      <c r="L203" s="323">
        <v>1</v>
      </c>
      <c r="M203" s="323">
        <v>2</v>
      </c>
      <c r="N203" s="323">
        <v>0</v>
      </c>
      <c r="O203" s="323">
        <v>6</v>
      </c>
      <c r="P203" s="323">
        <v>6</v>
      </c>
      <c r="Q203" s="323">
        <v>0</v>
      </c>
      <c r="R203" s="323">
        <v>2745</v>
      </c>
      <c r="S203" s="323">
        <v>7123</v>
      </c>
      <c r="T203" s="323">
        <v>304</v>
      </c>
      <c r="U203" s="323">
        <v>31</v>
      </c>
      <c r="V203" s="323">
        <v>482</v>
      </c>
      <c r="W203" s="323">
        <v>82</v>
      </c>
      <c r="X203" s="323">
        <v>37</v>
      </c>
      <c r="Y203" s="323">
        <v>19</v>
      </c>
      <c r="Z203" s="323">
        <v>5553</v>
      </c>
      <c r="AA203" s="323">
        <v>7</v>
      </c>
      <c r="AB203" s="323">
        <v>471</v>
      </c>
      <c r="AC203" s="323">
        <v>431</v>
      </c>
      <c r="AD203" s="323">
        <v>78</v>
      </c>
      <c r="AE203" s="323">
        <v>399</v>
      </c>
      <c r="AF203" s="324">
        <v>17777</v>
      </c>
      <c r="AG203" s="322" t="s">
        <v>168</v>
      </c>
      <c r="AH203" s="322"/>
      <c r="AI203" s="322"/>
      <c r="AJ203" s="322" t="s">
        <v>168</v>
      </c>
      <c r="AK203" s="323">
        <v>0</v>
      </c>
      <c r="AL203" s="323">
        <v>0</v>
      </c>
      <c r="AM203" s="323">
        <v>0</v>
      </c>
      <c r="AN203" s="323">
        <v>0</v>
      </c>
      <c r="AO203" s="323">
        <v>0</v>
      </c>
      <c r="AP203" s="323">
        <v>0</v>
      </c>
      <c r="AQ203" s="323">
        <v>0</v>
      </c>
      <c r="AR203" s="323">
        <v>0</v>
      </c>
      <c r="AS203" s="323">
        <v>0</v>
      </c>
      <c r="AT203" s="323">
        <v>10874.6004715082</v>
      </c>
      <c r="AU203" s="323">
        <v>4596.5308701962103</v>
      </c>
      <c r="AV203" s="323">
        <v>0</v>
      </c>
      <c r="AW203" s="323">
        <v>51728.1083610934</v>
      </c>
      <c r="AX203" s="323">
        <v>247999.94788733899</v>
      </c>
      <c r="AY203" s="323">
        <v>0</v>
      </c>
      <c r="AZ203" s="323">
        <v>3971575.71369272</v>
      </c>
      <c r="BA203" s="323">
        <v>11506760.907029901</v>
      </c>
      <c r="BB203" s="323">
        <v>432908.03309687402</v>
      </c>
      <c r="BC203" s="323">
        <v>25517.135365927599</v>
      </c>
      <c r="BD203" s="323">
        <v>474479.49714334199</v>
      </c>
      <c r="BE203" s="323">
        <v>103188.028502924</v>
      </c>
      <c r="BF203" s="323">
        <v>34862.776448037701</v>
      </c>
      <c r="BG203" s="323">
        <v>43237.540264793199</v>
      </c>
      <c r="BH203" s="323">
        <v>7546324.68829678</v>
      </c>
      <c r="BI203" s="323">
        <v>2701.33413387768</v>
      </c>
      <c r="BJ203" s="323">
        <v>479494.613456166</v>
      </c>
      <c r="BK203" s="323">
        <v>471569.08155</v>
      </c>
      <c r="BL203" s="323">
        <v>50902.170969999999</v>
      </c>
      <c r="BM203" s="323">
        <v>454148.57</v>
      </c>
      <c r="BN203" s="324">
        <v>25912869.277541481</v>
      </c>
      <c r="BO203" s="322" t="s">
        <v>168</v>
      </c>
    </row>
    <row r="204" spans="2:137" s="329" customFormat="1" ht="13.5" customHeight="1" x14ac:dyDescent="0.25">
      <c r="B204" s="326" t="s">
        <v>200</v>
      </c>
      <c r="C204" s="327">
        <v>0</v>
      </c>
      <c r="D204" s="327">
        <v>0</v>
      </c>
      <c r="E204" s="327">
        <v>0</v>
      </c>
      <c r="F204" s="327">
        <v>0</v>
      </c>
      <c r="G204" s="327">
        <v>0</v>
      </c>
      <c r="H204" s="327">
        <v>0</v>
      </c>
      <c r="I204" s="327">
        <v>0</v>
      </c>
      <c r="J204" s="327">
        <v>0</v>
      </c>
      <c r="K204" s="327">
        <v>0</v>
      </c>
      <c r="L204" s="327">
        <v>0</v>
      </c>
      <c r="M204" s="327">
        <v>2</v>
      </c>
      <c r="N204" s="327">
        <v>0</v>
      </c>
      <c r="O204" s="327">
        <v>0</v>
      </c>
      <c r="P204" s="327">
        <v>90</v>
      </c>
      <c r="Q204" s="327">
        <v>0</v>
      </c>
      <c r="R204" s="327">
        <v>18682</v>
      </c>
      <c r="S204" s="327">
        <v>2074</v>
      </c>
      <c r="T204" s="327">
        <v>786</v>
      </c>
      <c r="U204" s="327">
        <v>129</v>
      </c>
      <c r="V204" s="327">
        <v>2437</v>
      </c>
      <c r="W204" s="327">
        <v>986</v>
      </c>
      <c r="X204" s="327">
        <v>216</v>
      </c>
      <c r="Y204" s="327">
        <v>463</v>
      </c>
      <c r="Z204" s="327">
        <v>5122</v>
      </c>
      <c r="AA204" s="327">
        <v>151</v>
      </c>
      <c r="AB204" s="327">
        <v>2467</v>
      </c>
      <c r="AC204" s="327">
        <v>745</v>
      </c>
      <c r="AD204" s="327">
        <v>628</v>
      </c>
      <c r="AE204" s="327">
        <v>39</v>
      </c>
      <c r="AF204" s="328">
        <v>35017</v>
      </c>
      <c r="AG204" s="326" t="s">
        <v>200</v>
      </c>
      <c r="AH204" s="322"/>
      <c r="AI204" s="322"/>
      <c r="AJ204" s="326" t="s">
        <v>200</v>
      </c>
      <c r="AK204" s="1032">
        <v>0</v>
      </c>
      <c r="AL204" s="327">
        <v>0</v>
      </c>
      <c r="AM204" s="327">
        <v>0</v>
      </c>
      <c r="AN204" s="327">
        <v>0</v>
      </c>
      <c r="AO204" s="327">
        <v>0</v>
      </c>
      <c r="AP204" s="327">
        <v>0</v>
      </c>
      <c r="AQ204" s="327">
        <v>0</v>
      </c>
      <c r="AR204" s="327">
        <v>0</v>
      </c>
      <c r="AS204" s="327">
        <v>0</v>
      </c>
      <c r="AT204" s="327">
        <v>0</v>
      </c>
      <c r="AU204" s="327">
        <v>1417.4645321437799</v>
      </c>
      <c r="AV204" s="327">
        <v>0</v>
      </c>
      <c r="AW204" s="327">
        <v>0</v>
      </c>
      <c r="AX204" s="327">
        <v>519866.12130449899</v>
      </c>
      <c r="AY204" s="327">
        <v>0</v>
      </c>
      <c r="AZ204" s="327">
        <v>39243446.764452398</v>
      </c>
      <c r="BA204" s="327">
        <v>2228881.6147387</v>
      </c>
      <c r="BB204" s="327">
        <v>810600.70420599496</v>
      </c>
      <c r="BC204" s="327">
        <v>81947.037337923597</v>
      </c>
      <c r="BD204" s="327">
        <v>2576280.7854079502</v>
      </c>
      <c r="BE204" s="327">
        <v>1136585.6611351401</v>
      </c>
      <c r="BF204" s="327">
        <v>110894.794316143</v>
      </c>
      <c r="BG204" s="327">
        <v>237200.22932418401</v>
      </c>
      <c r="BH204" s="327">
        <v>4267425.3355751103</v>
      </c>
      <c r="BI204" s="327">
        <v>100350.046925209</v>
      </c>
      <c r="BJ204" s="327">
        <v>1914920.3986310901</v>
      </c>
      <c r="BK204" s="327">
        <v>500243.80478940002</v>
      </c>
      <c r="BL204" s="327">
        <v>333305.85000999999</v>
      </c>
      <c r="BM204" s="327">
        <v>47255.93</v>
      </c>
      <c r="BN204" s="328">
        <v>54110622.542685889</v>
      </c>
      <c r="BO204" s="326" t="s">
        <v>200</v>
      </c>
    </row>
    <row r="205" spans="2:137" s="325" customFormat="1" ht="13.5" customHeight="1" x14ac:dyDescent="0.25">
      <c r="B205" s="322" t="s">
        <v>172</v>
      </c>
      <c r="C205" s="323">
        <v>0</v>
      </c>
      <c r="D205" s="323">
        <v>0</v>
      </c>
      <c r="E205" s="323">
        <v>0</v>
      </c>
      <c r="F205" s="323">
        <v>0</v>
      </c>
      <c r="G205" s="323">
        <v>0</v>
      </c>
      <c r="H205" s="323">
        <v>0</v>
      </c>
      <c r="I205" s="323">
        <v>0</v>
      </c>
      <c r="J205" s="323">
        <v>0</v>
      </c>
      <c r="K205" s="323">
        <v>0</v>
      </c>
      <c r="L205" s="323">
        <v>0</v>
      </c>
      <c r="M205" s="323">
        <v>0</v>
      </c>
      <c r="N205" s="323">
        <v>0</v>
      </c>
      <c r="O205" s="323">
        <v>0</v>
      </c>
      <c r="P205" s="323">
        <v>1</v>
      </c>
      <c r="Q205" s="323">
        <v>0</v>
      </c>
      <c r="R205" s="323">
        <v>15</v>
      </c>
      <c r="S205" s="323">
        <v>100</v>
      </c>
      <c r="T205" s="323">
        <v>0</v>
      </c>
      <c r="U205" s="323">
        <v>0</v>
      </c>
      <c r="V205" s="323">
        <v>59</v>
      </c>
      <c r="W205" s="323">
        <v>15</v>
      </c>
      <c r="X205" s="323">
        <v>191</v>
      </c>
      <c r="Y205" s="323">
        <v>0</v>
      </c>
      <c r="Z205" s="323">
        <v>44</v>
      </c>
      <c r="AA205" s="323">
        <v>0</v>
      </c>
      <c r="AB205" s="323">
        <v>1034</v>
      </c>
      <c r="AC205" s="323">
        <v>133</v>
      </c>
      <c r="AD205" s="323">
        <v>14</v>
      </c>
      <c r="AE205" s="323">
        <v>3</v>
      </c>
      <c r="AF205" s="324">
        <v>1609</v>
      </c>
      <c r="AG205" s="322" t="s">
        <v>172</v>
      </c>
      <c r="AH205" s="322"/>
      <c r="AI205" s="322"/>
      <c r="AJ205" s="322" t="s">
        <v>172</v>
      </c>
      <c r="AK205" s="323">
        <v>0</v>
      </c>
      <c r="AL205" s="323">
        <v>0</v>
      </c>
      <c r="AM205" s="323">
        <v>0</v>
      </c>
      <c r="AN205" s="323">
        <v>0</v>
      </c>
      <c r="AO205" s="323">
        <v>0</v>
      </c>
      <c r="AP205" s="323">
        <v>0</v>
      </c>
      <c r="AQ205" s="323">
        <v>0</v>
      </c>
      <c r="AR205" s="323">
        <v>0</v>
      </c>
      <c r="AS205" s="323">
        <v>0</v>
      </c>
      <c r="AT205" s="323">
        <v>0</v>
      </c>
      <c r="AU205" s="323">
        <v>0</v>
      </c>
      <c r="AV205" s="323">
        <v>0</v>
      </c>
      <c r="AW205" s="323">
        <v>0</v>
      </c>
      <c r="AX205" s="323">
        <v>236.57663190882201</v>
      </c>
      <c r="AY205" s="323">
        <v>0</v>
      </c>
      <c r="AZ205" s="323">
        <v>7045.5497680932604</v>
      </c>
      <c r="BA205" s="323">
        <v>94351.946633883606</v>
      </c>
      <c r="BB205" s="323">
        <v>0</v>
      </c>
      <c r="BC205" s="323">
        <v>0</v>
      </c>
      <c r="BD205" s="323">
        <v>30953.2386762266</v>
      </c>
      <c r="BE205" s="323">
        <v>12046.9202999467</v>
      </c>
      <c r="BF205" s="323">
        <v>117232.11419008199</v>
      </c>
      <c r="BG205" s="323">
        <v>0</v>
      </c>
      <c r="BH205" s="323">
        <v>23698.709291586201</v>
      </c>
      <c r="BI205" s="323">
        <v>0</v>
      </c>
      <c r="BJ205" s="323">
        <v>852597.40764192201</v>
      </c>
      <c r="BK205" s="323">
        <v>155761.51566885001</v>
      </c>
      <c r="BL205" s="323">
        <v>11899.272629999999</v>
      </c>
      <c r="BM205" s="323">
        <v>229.61</v>
      </c>
      <c r="BN205" s="324">
        <v>1306052.8614324993</v>
      </c>
      <c r="BO205" s="322" t="s">
        <v>172</v>
      </c>
    </row>
    <row r="206" spans="2:137" s="329" customFormat="1" ht="13.5" customHeight="1" x14ac:dyDescent="0.25">
      <c r="B206" s="326" t="s">
        <v>173</v>
      </c>
      <c r="C206" s="327">
        <v>0</v>
      </c>
      <c r="D206" s="327">
        <v>0</v>
      </c>
      <c r="E206" s="327">
        <v>0</v>
      </c>
      <c r="F206" s="327">
        <v>921</v>
      </c>
      <c r="G206" s="327">
        <v>0</v>
      </c>
      <c r="H206" s="327">
        <v>0</v>
      </c>
      <c r="I206" s="327">
        <v>0</v>
      </c>
      <c r="J206" s="327">
        <v>0</v>
      </c>
      <c r="K206" s="327">
        <v>0</v>
      </c>
      <c r="L206" s="327">
        <v>0</v>
      </c>
      <c r="M206" s="327">
        <v>0</v>
      </c>
      <c r="N206" s="327">
        <v>0</v>
      </c>
      <c r="O206" s="327">
        <v>0</v>
      </c>
      <c r="P206" s="327">
        <v>1</v>
      </c>
      <c r="Q206" s="327">
        <v>0</v>
      </c>
      <c r="R206" s="327">
        <v>0</v>
      </c>
      <c r="S206" s="327">
        <v>26</v>
      </c>
      <c r="T206" s="327">
        <v>2</v>
      </c>
      <c r="U206" s="327">
        <v>38</v>
      </c>
      <c r="V206" s="327">
        <v>2761</v>
      </c>
      <c r="W206" s="327">
        <v>0</v>
      </c>
      <c r="X206" s="327">
        <v>0</v>
      </c>
      <c r="Y206" s="327">
        <v>0</v>
      </c>
      <c r="Z206" s="327">
        <v>3</v>
      </c>
      <c r="AA206" s="327">
        <v>9</v>
      </c>
      <c r="AB206" s="327">
        <v>229</v>
      </c>
      <c r="AC206" s="327">
        <v>11</v>
      </c>
      <c r="AD206" s="327">
        <v>0</v>
      </c>
      <c r="AE206" s="327">
        <v>0</v>
      </c>
      <c r="AF206" s="328">
        <v>4001</v>
      </c>
      <c r="AG206" s="326" t="s">
        <v>173</v>
      </c>
      <c r="AH206" s="322"/>
      <c r="AI206" s="322"/>
      <c r="AJ206" s="326" t="s">
        <v>173</v>
      </c>
      <c r="AK206" s="1032">
        <v>0</v>
      </c>
      <c r="AL206" s="327">
        <v>0</v>
      </c>
      <c r="AM206" s="327">
        <v>0</v>
      </c>
      <c r="AN206" s="327">
        <v>3218325.5704357</v>
      </c>
      <c r="AO206" s="327">
        <v>0</v>
      </c>
      <c r="AP206" s="327">
        <v>0</v>
      </c>
      <c r="AQ206" s="327">
        <v>0</v>
      </c>
      <c r="AR206" s="327">
        <v>0</v>
      </c>
      <c r="AS206" s="327">
        <v>0</v>
      </c>
      <c r="AT206" s="327">
        <v>0</v>
      </c>
      <c r="AU206" s="327">
        <v>0</v>
      </c>
      <c r="AV206" s="327">
        <v>0</v>
      </c>
      <c r="AW206" s="327">
        <v>0</v>
      </c>
      <c r="AX206" s="327">
        <v>5014.5196585307704</v>
      </c>
      <c r="AY206" s="327">
        <v>0</v>
      </c>
      <c r="AZ206" s="327">
        <v>0</v>
      </c>
      <c r="BA206" s="327">
        <v>1233576.4966063099</v>
      </c>
      <c r="BB206" s="327">
        <v>1071.9967208747</v>
      </c>
      <c r="BC206" s="327">
        <v>78876.199212987995</v>
      </c>
      <c r="BD206" s="327">
        <v>3589474.2400311301</v>
      </c>
      <c r="BE206" s="327">
        <v>0</v>
      </c>
      <c r="BF206" s="327">
        <v>0</v>
      </c>
      <c r="BG206" s="327">
        <v>0</v>
      </c>
      <c r="BH206" s="327">
        <v>1346927.4593257001</v>
      </c>
      <c r="BI206" s="327">
        <v>2354139.0280044801</v>
      </c>
      <c r="BJ206" s="327">
        <v>150450.39703977099</v>
      </c>
      <c r="BK206" s="327">
        <v>6394.8261646499996</v>
      </c>
      <c r="BL206" s="327">
        <v>0</v>
      </c>
      <c r="BM206" s="327">
        <v>0</v>
      </c>
      <c r="BN206" s="328">
        <v>11984250.733200133</v>
      </c>
      <c r="BO206" s="326" t="s">
        <v>173</v>
      </c>
    </row>
    <row r="207" spans="2:137" s="325" customFormat="1" ht="13.5" customHeight="1" x14ac:dyDescent="0.25">
      <c r="B207" s="322" t="s">
        <v>175</v>
      </c>
      <c r="C207" s="323">
        <v>0</v>
      </c>
      <c r="D207" s="323">
        <v>0</v>
      </c>
      <c r="E207" s="323">
        <v>0</v>
      </c>
      <c r="F207" s="323">
        <v>0</v>
      </c>
      <c r="G207" s="323">
        <v>0</v>
      </c>
      <c r="H207" s="323">
        <v>0</v>
      </c>
      <c r="I207" s="323">
        <v>0</v>
      </c>
      <c r="J207" s="323">
        <v>4</v>
      </c>
      <c r="K207" s="323">
        <v>0</v>
      </c>
      <c r="L207" s="323">
        <v>3227</v>
      </c>
      <c r="M207" s="323">
        <v>15</v>
      </c>
      <c r="N207" s="323">
        <v>420</v>
      </c>
      <c r="O207" s="323">
        <v>93</v>
      </c>
      <c r="P207" s="323">
        <v>2</v>
      </c>
      <c r="Q207" s="323">
        <v>3</v>
      </c>
      <c r="R207" s="323">
        <v>53314</v>
      </c>
      <c r="S207" s="323">
        <v>63</v>
      </c>
      <c r="T207" s="323">
        <v>4</v>
      </c>
      <c r="U207" s="323">
        <v>442</v>
      </c>
      <c r="V207" s="323">
        <v>467</v>
      </c>
      <c r="W207" s="323">
        <v>16364</v>
      </c>
      <c r="X207" s="323">
        <v>524</v>
      </c>
      <c r="Y207" s="323">
        <v>309</v>
      </c>
      <c r="Z207" s="323">
        <v>611</v>
      </c>
      <c r="AA207" s="323">
        <v>68</v>
      </c>
      <c r="AB207" s="323">
        <v>1673</v>
      </c>
      <c r="AC207" s="323">
        <v>28819</v>
      </c>
      <c r="AD207" s="323">
        <v>2973</v>
      </c>
      <c r="AE207" s="323">
        <v>221</v>
      </c>
      <c r="AF207" s="324">
        <v>109616</v>
      </c>
      <c r="AG207" s="322" t="s">
        <v>175</v>
      </c>
      <c r="AH207" s="322"/>
      <c r="AI207" s="322"/>
      <c r="AJ207" s="322" t="s">
        <v>175</v>
      </c>
      <c r="AK207" s="323">
        <v>0</v>
      </c>
      <c r="AL207" s="323">
        <v>0</v>
      </c>
      <c r="AM207" s="323">
        <v>0</v>
      </c>
      <c r="AN207" s="323">
        <v>0</v>
      </c>
      <c r="AO207" s="323">
        <v>0</v>
      </c>
      <c r="AP207" s="323">
        <v>0</v>
      </c>
      <c r="AQ207" s="323">
        <v>0</v>
      </c>
      <c r="AR207" s="323">
        <v>70520.1470392552</v>
      </c>
      <c r="AS207" s="323">
        <v>0</v>
      </c>
      <c r="AT207" s="323">
        <v>17218712.843124598</v>
      </c>
      <c r="AU207" s="323">
        <v>37436.635042498703</v>
      </c>
      <c r="AV207" s="323">
        <v>6531466.8797872597</v>
      </c>
      <c r="AW207" s="323">
        <v>5478963.5372953797</v>
      </c>
      <c r="AX207" s="323">
        <v>2155.8853562991699</v>
      </c>
      <c r="AY207" s="323">
        <v>244338.291472718</v>
      </c>
      <c r="AZ207" s="323">
        <v>178874205.10647401</v>
      </c>
      <c r="BA207" s="323">
        <v>117424.216744365</v>
      </c>
      <c r="BB207" s="323">
        <v>42064.269208874</v>
      </c>
      <c r="BC207" s="323">
        <v>418406.26283470303</v>
      </c>
      <c r="BD207" s="323">
        <v>587006.53302293399</v>
      </c>
      <c r="BE207" s="323">
        <v>29470624.3037083</v>
      </c>
      <c r="BF207" s="323">
        <v>475505.46840364201</v>
      </c>
      <c r="BG207" s="323">
        <v>334631.73735703802</v>
      </c>
      <c r="BH207" s="323">
        <v>518094.10924266401</v>
      </c>
      <c r="BI207" s="323">
        <v>274877.10786944203</v>
      </c>
      <c r="BJ207" s="323">
        <v>3860654.3363054902</v>
      </c>
      <c r="BK207" s="323">
        <v>40472587.486160502</v>
      </c>
      <c r="BL207" s="323">
        <v>2873404.7152999998</v>
      </c>
      <c r="BM207" s="323">
        <v>535535.57999999996</v>
      </c>
      <c r="BN207" s="324">
        <v>288438615.45174998</v>
      </c>
      <c r="BO207" s="322" t="s">
        <v>175</v>
      </c>
    </row>
    <row r="208" spans="2:137" s="329" customFormat="1" ht="13.5" customHeight="1" x14ac:dyDescent="0.25">
      <c r="B208" s="326" t="s">
        <v>215</v>
      </c>
      <c r="C208" s="327">
        <v>0</v>
      </c>
      <c r="D208" s="327">
        <v>0</v>
      </c>
      <c r="E208" s="327">
        <v>0</v>
      </c>
      <c r="F208" s="327">
        <v>0</v>
      </c>
      <c r="G208" s="327">
        <v>0</v>
      </c>
      <c r="H208" s="327">
        <v>0</v>
      </c>
      <c r="I208" s="327">
        <v>0</v>
      </c>
      <c r="J208" s="327">
        <v>0</v>
      </c>
      <c r="K208" s="327">
        <v>0</v>
      </c>
      <c r="L208" s="327">
        <v>0</v>
      </c>
      <c r="M208" s="327">
        <v>0</v>
      </c>
      <c r="N208" s="327">
        <v>1</v>
      </c>
      <c r="O208" s="327">
        <v>473</v>
      </c>
      <c r="P208" s="327">
        <v>5</v>
      </c>
      <c r="Q208" s="327">
        <v>16</v>
      </c>
      <c r="R208" s="327">
        <v>22390</v>
      </c>
      <c r="S208" s="327">
        <v>5380</v>
      </c>
      <c r="T208" s="327">
        <v>528</v>
      </c>
      <c r="U208" s="327">
        <v>431</v>
      </c>
      <c r="V208" s="327">
        <v>994</v>
      </c>
      <c r="W208" s="327">
        <v>1193</v>
      </c>
      <c r="X208" s="327">
        <v>559</v>
      </c>
      <c r="Y208" s="327">
        <v>101</v>
      </c>
      <c r="Z208" s="327">
        <v>2898</v>
      </c>
      <c r="AA208" s="327">
        <v>38</v>
      </c>
      <c r="AB208" s="327">
        <v>2883</v>
      </c>
      <c r="AC208" s="327">
        <v>584</v>
      </c>
      <c r="AD208" s="327">
        <v>459</v>
      </c>
      <c r="AE208" s="327">
        <v>92</v>
      </c>
      <c r="AF208" s="328">
        <v>39025</v>
      </c>
      <c r="AG208" s="326" t="s">
        <v>215</v>
      </c>
      <c r="AH208" s="322"/>
      <c r="AI208" s="322"/>
      <c r="AJ208" s="326" t="s">
        <v>215</v>
      </c>
      <c r="AK208" s="1032">
        <v>0</v>
      </c>
      <c r="AL208" s="327">
        <v>0</v>
      </c>
      <c r="AM208" s="327">
        <v>0</v>
      </c>
      <c r="AN208" s="327">
        <v>0</v>
      </c>
      <c r="AO208" s="327">
        <v>0</v>
      </c>
      <c r="AP208" s="327">
        <v>0</v>
      </c>
      <c r="AQ208" s="327">
        <v>0</v>
      </c>
      <c r="AR208" s="327">
        <v>0</v>
      </c>
      <c r="AS208" s="327">
        <v>0</v>
      </c>
      <c r="AT208" s="327">
        <v>0</v>
      </c>
      <c r="AU208" s="327">
        <v>0</v>
      </c>
      <c r="AV208" s="327">
        <v>1147.73959799554</v>
      </c>
      <c r="AW208" s="327">
        <v>5444594.3789195903</v>
      </c>
      <c r="AX208" s="327">
        <v>25823.192600045</v>
      </c>
      <c r="AY208" s="327">
        <v>423892.575856835</v>
      </c>
      <c r="AZ208" s="327">
        <v>36387039.106782801</v>
      </c>
      <c r="BA208" s="327">
        <v>7104713.3736536596</v>
      </c>
      <c r="BB208" s="327">
        <v>914459.20352608897</v>
      </c>
      <c r="BC208" s="327">
        <v>406655.17697865597</v>
      </c>
      <c r="BD208" s="327">
        <v>1294309.9484672199</v>
      </c>
      <c r="BE208" s="327">
        <v>2682220.9654165301</v>
      </c>
      <c r="BF208" s="327">
        <v>700870.05924803903</v>
      </c>
      <c r="BG208" s="327">
        <v>121630.967225252</v>
      </c>
      <c r="BH208" s="327">
        <v>2425334.2246384299</v>
      </c>
      <c r="BI208" s="327">
        <v>14550.488036876701</v>
      </c>
      <c r="BJ208" s="327">
        <v>3331057.69405375</v>
      </c>
      <c r="BK208" s="327">
        <v>511977.51205755002</v>
      </c>
      <c r="BL208" s="327">
        <v>353758.15523999999</v>
      </c>
      <c r="BM208" s="327">
        <v>231336.3</v>
      </c>
      <c r="BN208" s="328">
        <v>62375371.062299311</v>
      </c>
      <c r="BO208" s="326" t="s">
        <v>215</v>
      </c>
    </row>
    <row r="209" spans="2:67" s="325" customFormat="1" ht="13.5" customHeight="1" x14ac:dyDescent="0.25">
      <c r="B209" s="322" t="s">
        <v>176</v>
      </c>
      <c r="C209" s="323">
        <v>0</v>
      </c>
      <c r="D209" s="323">
        <v>0</v>
      </c>
      <c r="E209" s="323">
        <v>0</v>
      </c>
      <c r="F209" s="323">
        <v>0</v>
      </c>
      <c r="G209" s="323">
        <v>0</v>
      </c>
      <c r="H209" s="323">
        <v>0</v>
      </c>
      <c r="I209" s="323">
        <v>0</v>
      </c>
      <c r="J209" s="323">
        <v>0</v>
      </c>
      <c r="K209" s="323">
        <v>0</v>
      </c>
      <c r="L209" s="323">
        <v>0</v>
      </c>
      <c r="M209" s="323">
        <v>0</v>
      </c>
      <c r="N209" s="323">
        <v>0</v>
      </c>
      <c r="O209" s="323">
        <v>12</v>
      </c>
      <c r="P209" s="323">
        <v>0</v>
      </c>
      <c r="Q209" s="323">
        <v>0</v>
      </c>
      <c r="R209" s="323">
        <v>1795</v>
      </c>
      <c r="S209" s="323">
        <v>2004</v>
      </c>
      <c r="T209" s="323">
        <v>162</v>
      </c>
      <c r="U209" s="323">
        <v>32</v>
      </c>
      <c r="V209" s="323">
        <v>467</v>
      </c>
      <c r="W209" s="323">
        <v>275</v>
      </c>
      <c r="X209" s="323">
        <v>66</v>
      </c>
      <c r="Y209" s="323">
        <v>87</v>
      </c>
      <c r="Z209" s="323">
        <v>4700</v>
      </c>
      <c r="AA209" s="323">
        <v>39</v>
      </c>
      <c r="AB209" s="323">
        <v>1874</v>
      </c>
      <c r="AC209" s="323">
        <v>989</v>
      </c>
      <c r="AD209" s="323">
        <v>320</v>
      </c>
      <c r="AE209" s="323">
        <v>33</v>
      </c>
      <c r="AF209" s="324">
        <v>12855</v>
      </c>
      <c r="AG209" s="322" t="s">
        <v>176</v>
      </c>
      <c r="AH209" s="322"/>
      <c r="AI209" s="322"/>
      <c r="AJ209" s="322" t="s">
        <v>176</v>
      </c>
      <c r="AK209" s="323">
        <v>0</v>
      </c>
      <c r="AL209" s="323">
        <v>0</v>
      </c>
      <c r="AM209" s="323">
        <v>0</v>
      </c>
      <c r="AN209" s="323">
        <v>0</v>
      </c>
      <c r="AO209" s="323">
        <v>0</v>
      </c>
      <c r="AP209" s="323">
        <v>0</v>
      </c>
      <c r="AQ209" s="323">
        <v>0</v>
      </c>
      <c r="AR209" s="323">
        <v>0</v>
      </c>
      <c r="AS209" s="323">
        <v>0</v>
      </c>
      <c r="AT209" s="323">
        <v>0</v>
      </c>
      <c r="AU209" s="323">
        <v>0</v>
      </c>
      <c r="AV209" s="323">
        <v>0</v>
      </c>
      <c r="AW209" s="323">
        <v>40575.759241600499</v>
      </c>
      <c r="AX209" s="323">
        <v>0</v>
      </c>
      <c r="AY209" s="323">
        <v>0</v>
      </c>
      <c r="AZ209" s="323">
        <v>2377243.0239595599</v>
      </c>
      <c r="BA209" s="323">
        <v>4046690.88031937</v>
      </c>
      <c r="BB209" s="323">
        <v>263228.21080916899</v>
      </c>
      <c r="BC209" s="323">
        <v>50690.388698221599</v>
      </c>
      <c r="BD209" s="323">
        <v>1713414.21770423</v>
      </c>
      <c r="BE209" s="323">
        <v>415477.861162171</v>
      </c>
      <c r="BF209" s="323">
        <v>92055.171468625995</v>
      </c>
      <c r="BG209" s="323">
        <v>56689.793441458402</v>
      </c>
      <c r="BH209" s="323">
        <v>8622877.5628806707</v>
      </c>
      <c r="BI209" s="323">
        <v>33905.717590710403</v>
      </c>
      <c r="BJ209" s="323">
        <v>2039512.23973689</v>
      </c>
      <c r="BK209" s="323">
        <v>811479.75883800001</v>
      </c>
      <c r="BL209" s="323">
        <v>239389.57139999999</v>
      </c>
      <c r="BM209" s="323">
        <v>21286.54</v>
      </c>
      <c r="BN209" s="324">
        <v>20824516.697250679</v>
      </c>
      <c r="BO209" s="322" t="s">
        <v>176</v>
      </c>
    </row>
    <row r="210" spans="2:67" s="329" customFormat="1" ht="13.5" customHeight="1" x14ac:dyDescent="0.25">
      <c r="B210" s="326" t="s">
        <v>177</v>
      </c>
      <c r="C210" s="327">
        <v>0</v>
      </c>
      <c r="D210" s="327">
        <v>0</v>
      </c>
      <c r="E210" s="327">
        <v>0</v>
      </c>
      <c r="F210" s="327">
        <v>52</v>
      </c>
      <c r="G210" s="327">
        <v>0</v>
      </c>
      <c r="H210" s="327">
        <v>0</v>
      </c>
      <c r="I210" s="327">
        <v>0</v>
      </c>
      <c r="J210" s="327">
        <v>0</v>
      </c>
      <c r="K210" s="327">
        <v>0</v>
      </c>
      <c r="L210" s="327">
        <v>0</v>
      </c>
      <c r="M210" s="327">
        <v>32</v>
      </c>
      <c r="N210" s="327">
        <v>0</v>
      </c>
      <c r="O210" s="327">
        <v>2</v>
      </c>
      <c r="P210" s="327">
        <v>0</v>
      </c>
      <c r="Q210" s="327">
        <v>5</v>
      </c>
      <c r="R210" s="327">
        <v>0</v>
      </c>
      <c r="S210" s="327">
        <v>5</v>
      </c>
      <c r="T210" s="327">
        <v>0</v>
      </c>
      <c r="U210" s="327">
        <v>0</v>
      </c>
      <c r="V210" s="327">
        <v>725</v>
      </c>
      <c r="W210" s="327">
        <v>38</v>
      </c>
      <c r="X210" s="327">
        <v>15</v>
      </c>
      <c r="Y210" s="327">
        <v>0</v>
      </c>
      <c r="Z210" s="327">
        <v>113</v>
      </c>
      <c r="AA210" s="327">
        <v>0</v>
      </c>
      <c r="AB210" s="327">
        <v>257</v>
      </c>
      <c r="AC210" s="327">
        <v>540</v>
      </c>
      <c r="AD210" s="327">
        <v>12</v>
      </c>
      <c r="AE210" s="327">
        <v>0</v>
      </c>
      <c r="AF210" s="328">
        <v>1796</v>
      </c>
      <c r="AG210" s="326" t="s">
        <v>177</v>
      </c>
      <c r="AH210" s="322"/>
      <c r="AI210" s="322"/>
      <c r="AJ210" s="326" t="s">
        <v>177</v>
      </c>
      <c r="AK210" s="1032">
        <v>0</v>
      </c>
      <c r="AL210" s="327">
        <v>0</v>
      </c>
      <c r="AM210" s="327">
        <v>0</v>
      </c>
      <c r="AN210" s="327">
        <v>135338.57916511901</v>
      </c>
      <c r="AO210" s="327">
        <v>0</v>
      </c>
      <c r="AP210" s="327">
        <v>0</v>
      </c>
      <c r="AQ210" s="327">
        <v>0</v>
      </c>
      <c r="AR210" s="327">
        <v>0</v>
      </c>
      <c r="AS210" s="327">
        <v>0</v>
      </c>
      <c r="AT210" s="327">
        <v>0</v>
      </c>
      <c r="AU210" s="327">
        <v>60747.760588248901</v>
      </c>
      <c r="AV210" s="327">
        <v>0</v>
      </c>
      <c r="AW210" s="327">
        <v>16725.2637825286</v>
      </c>
      <c r="AX210" s="327">
        <v>0</v>
      </c>
      <c r="AY210" s="327">
        <v>12940.497745799999</v>
      </c>
      <c r="AZ210" s="327">
        <v>0</v>
      </c>
      <c r="BA210" s="327">
        <v>2404.3870742099898</v>
      </c>
      <c r="BB210" s="327">
        <v>0</v>
      </c>
      <c r="BC210" s="327">
        <v>0</v>
      </c>
      <c r="BD210" s="327">
        <v>499015.87543552602</v>
      </c>
      <c r="BE210" s="327">
        <v>158354.89134363801</v>
      </c>
      <c r="BF210" s="327">
        <v>7649.2458914776598</v>
      </c>
      <c r="BG210" s="327">
        <v>0</v>
      </c>
      <c r="BH210" s="327">
        <v>48138.282467873803</v>
      </c>
      <c r="BI210" s="327">
        <v>0</v>
      </c>
      <c r="BJ210" s="327">
        <v>170570.39796478499</v>
      </c>
      <c r="BK210" s="327">
        <v>427705.88491154998</v>
      </c>
      <c r="BL210" s="327">
        <v>6807.08</v>
      </c>
      <c r="BM210" s="327">
        <v>0</v>
      </c>
      <c r="BN210" s="328">
        <v>1546398.1463707571</v>
      </c>
      <c r="BO210" s="326" t="s">
        <v>177</v>
      </c>
    </row>
    <row r="211" spans="2:67" s="325" customFormat="1" ht="13.5" customHeight="1" x14ac:dyDescent="0.25">
      <c r="B211" s="322" t="s">
        <v>178</v>
      </c>
      <c r="C211" s="323">
        <v>0</v>
      </c>
      <c r="D211" s="323">
        <v>0</v>
      </c>
      <c r="E211" s="323">
        <v>0</v>
      </c>
      <c r="F211" s="323">
        <v>0</v>
      </c>
      <c r="G211" s="323">
        <v>0</v>
      </c>
      <c r="H211" s="323">
        <v>0</v>
      </c>
      <c r="I211" s="323">
        <v>0</v>
      </c>
      <c r="J211" s="323">
        <v>0</v>
      </c>
      <c r="K211" s="323">
        <v>0</v>
      </c>
      <c r="L211" s="323">
        <v>0</v>
      </c>
      <c r="M211" s="323">
        <v>0</v>
      </c>
      <c r="N211" s="323">
        <v>0</v>
      </c>
      <c r="O211" s="323">
        <v>1</v>
      </c>
      <c r="P211" s="323">
        <v>35</v>
      </c>
      <c r="Q211" s="323">
        <v>660</v>
      </c>
      <c r="R211" s="323">
        <v>203</v>
      </c>
      <c r="S211" s="323">
        <v>518</v>
      </c>
      <c r="T211" s="323">
        <v>0</v>
      </c>
      <c r="U211" s="323">
        <v>2</v>
      </c>
      <c r="V211" s="323">
        <v>1084</v>
      </c>
      <c r="W211" s="323">
        <v>10</v>
      </c>
      <c r="X211" s="323">
        <v>3</v>
      </c>
      <c r="Y211" s="323">
        <v>12</v>
      </c>
      <c r="Z211" s="323">
        <v>22</v>
      </c>
      <c r="AA211" s="323">
        <v>122</v>
      </c>
      <c r="AB211" s="323">
        <v>33</v>
      </c>
      <c r="AC211" s="323">
        <v>32</v>
      </c>
      <c r="AD211" s="323">
        <v>0</v>
      </c>
      <c r="AE211" s="323">
        <v>108</v>
      </c>
      <c r="AF211" s="324">
        <v>2845</v>
      </c>
      <c r="AG211" s="322" t="s">
        <v>178</v>
      </c>
      <c r="AH211" s="322"/>
      <c r="AI211" s="322"/>
      <c r="AJ211" s="322" t="s">
        <v>178</v>
      </c>
      <c r="AK211" s="323">
        <v>0</v>
      </c>
      <c r="AL211" s="323">
        <v>0</v>
      </c>
      <c r="AM211" s="323">
        <v>0</v>
      </c>
      <c r="AN211" s="323">
        <v>0</v>
      </c>
      <c r="AO211" s="323">
        <v>0</v>
      </c>
      <c r="AP211" s="323">
        <v>0</v>
      </c>
      <c r="AQ211" s="323">
        <v>0</v>
      </c>
      <c r="AR211" s="323">
        <v>0</v>
      </c>
      <c r="AS211" s="323">
        <v>0</v>
      </c>
      <c r="AT211" s="323">
        <v>0</v>
      </c>
      <c r="AU211" s="323">
        <v>0</v>
      </c>
      <c r="AV211" s="323">
        <v>0</v>
      </c>
      <c r="AW211" s="323">
        <v>2830.42552517166</v>
      </c>
      <c r="AX211" s="323">
        <v>398224.04071987298</v>
      </c>
      <c r="AY211" s="323">
        <v>1386637.0244467901</v>
      </c>
      <c r="AZ211" s="323">
        <v>1998243.4103355501</v>
      </c>
      <c r="BA211" s="323">
        <v>562485.70352703903</v>
      </c>
      <c r="BB211" s="323">
        <v>0</v>
      </c>
      <c r="BC211" s="323">
        <v>45390.144283527799</v>
      </c>
      <c r="BD211" s="323">
        <v>767187.84972062404</v>
      </c>
      <c r="BE211" s="323">
        <v>42064.3387209059</v>
      </c>
      <c r="BF211" s="323">
        <v>4589.8456385414102</v>
      </c>
      <c r="BG211" s="323">
        <v>11750.6998233504</v>
      </c>
      <c r="BH211" s="323">
        <v>22450.571708313</v>
      </c>
      <c r="BI211" s="323">
        <v>761438.22592083004</v>
      </c>
      <c r="BJ211" s="323">
        <v>19577.917513407701</v>
      </c>
      <c r="BK211" s="323">
        <v>67605.530849849994</v>
      </c>
      <c r="BL211" s="323">
        <v>0</v>
      </c>
      <c r="BM211" s="323">
        <v>145555.79</v>
      </c>
      <c r="BN211" s="324">
        <v>6236031.5187337743</v>
      </c>
      <c r="BO211" s="322" t="s">
        <v>178</v>
      </c>
    </row>
    <row r="212" spans="2:67" s="329" customFormat="1" ht="13.5" customHeight="1" x14ac:dyDescent="0.25">
      <c r="B212" s="326" t="s">
        <v>206</v>
      </c>
      <c r="C212" s="327">
        <v>0</v>
      </c>
      <c r="D212" s="327">
        <v>0</v>
      </c>
      <c r="E212" s="327">
        <v>0</v>
      </c>
      <c r="F212" s="327">
        <v>0</v>
      </c>
      <c r="G212" s="327">
        <v>0</v>
      </c>
      <c r="H212" s="327">
        <v>0</v>
      </c>
      <c r="I212" s="327">
        <v>0</v>
      </c>
      <c r="J212" s="327">
        <v>0</v>
      </c>
      <c r="K212" s="327">
        <v>0</v>
      </c>
      <c r="L212" s="327">
        <v>0</v>
      </c>
      <c r="M212" s="327">
        <v>0</v>
      </c>
      <c r="N212" s="327">
        <v>0</v>
      </c>
      <c r="O212" s="327">
        <v>1427</v>
      </c>
      <c r="P212" s="327">
        <v>107</v>
      </c>
      <c r="Q212" s="327">
        <v>0</v>
      </c>
      <c r="R212" s="327">
        <v>19939</v>
      </c>
      <c r="S212" s="327">
        <v>1973</v>
      </c>
      <c r="T212" s="327">
        <v>85</v>
      </c>
      <c r="U212" s="327">
        <v>166</v>
      </c>
      <c r="V212" s="327">
        <v>1191</v>
      </c>
      <c r="W212" s="327">
        <v>1568</v>
      </c>
      <c r="X212" s="327">
        <v>217</v>
      </c>
      <c r="Y212" s="327">
        <v>36</v>
      </c>
      <c r="Z212" s="327">
        <v>4437</v>
      </c>
      <c r="AA212" s="327">
        <v>270</v>
      </c>
      <c r="AB212" s="327">
        <v>3157</v>
      </c>
      <c r="AC212" s="327">
        <v>83</v>
      </c>
      <c r="AD212" s="327">
        <v>441</v>
      </c>
      <c r="AE212" s="327">
        <v>42</v>
      </c>
      <c r="AF212" s="328">
        <v>35139</v>
      </c>
      <c r="AG212" s="326" t="s">
        <v>206</v>
      </c>
      <c r="AH212" s="322"/>
      <c r="AI212" s="322"/>
      <c r="AJ212" s="326" t="s">
        <v>206</v>
      </c>
      <c r="AK212" s="1032">
        <v>0</v>
      </c>
      <c r="AL212" s="327">
        <v>0</v>
      </c>
      <c r="AM212" s="327">
        <v>0</v>
      </c>
      <c r="AN212" s="327">
        <v>0</v>
      </c>
      <c r="AO212" s="327">
        <v>0</v>
      </c>
      <c r="AP212" s="327">
        <v>0</v>
      </c>
      <c r="AQ212" s="327">
        <v>0</v>
      </c>
      <c r="AR212" s="327">
        <v>0</v>
      </c>
      <c r="AS212" s="327">
        <v>0</v>
      </c>
      <c r="AT212" s="327">
        <v>0</v>
      </c>
      <c r="AU212" s="327">
        <v>0</v>
      </c>
      <c r="AV212" s="327">
        <v>0</v>
      </c>
      <c r="AW212" s="327">
        <v>2505221.0446620602</v>
      </c>
      <c r="AX212" s="327">
        <v>176813.98763523501</v>
      </c>
      <c r="AY212" s="327">
        <v>0</v>
      </c>
      <c r="AZ212" s="327">
        <v>29892605.211327199</v>
      </c>
      <c r="BA212" s="327">
        <v>4371217.7095049601</v>
      </c>
      <c r="BB212" s="327">
        <v>134385.870602132</v>
      </c>
      <c r="BC212" s="327">
        <v>143888.50312667</v>
      </c>
      <c r="BD212" s="327">
        <v>1266371.18981351</v>
      </c>
      <c r="BE212" s="327">
        <v>1634714.4271567799</v>
      </c>
      <c r="BF212" s="327">
        <v>180814.74835151999</v>
      </c>
      <c r="BG212" s="327">
        <v>38438.614806801103</v>
      </c>
      <c r="BH212" s="327">
        <v>3177903.5439120401</v>
      </c>
      <c r="BI212" s="327">
        <v>457242.474917671</v>
      </c>
      <c r="BJ212" s="327">
        <v>4025650.0576503701</v>
      </c>
      <c r="BK212" s="327">
        <v>73752.049005599998</v>
      </c>
      <c r="BL212" s="327">
        <v>355067.07004999998</v>
      </c>
      <c r="BM212" s="327">
        <v>26010.3</v>
      </c>
      <c r="BN212" s="328">
        <v>48460096.802522555</v>
      </c>
      <c r="BO212" s="326" t="s">
        <v>206</v>
      </c>
    </row>
    <row r="213" spans="2:67" s="325" customFormat="1" ht="13.5" customHeight="1" x14ac:dyDescent="0.25">
      <c r="B213" s="322" t="s">
        <v>179</v>
      </c>
      <c r="C213" s="323">
        <v>0</v>
      </c>
      <c r="D213" s="323">
        <v>0</v>
      </c>
      <c r="E213" s="323">
        <v>0</v>
      </c>
      <c r="F213" s="323">
        <v>0</v>
      </c>
      <c r="G213" s="323">
        <v>0</v>
      </c>
      <c r="H213" s="323">
        <v>0</v>
      </c>
      <c r="I213" s="323">
        <v>0</v>
      </c>
      <c r="J213" s="323">
        <v>1</v>
      </c>
      <c r="K213" s="323">
        <v>0</v>
      </c>
      <c r="L213" s="323">
        <v>1</v>
      </c>
      <c r="M213" s="323">
        <v>0</v>
      </c>
      <c r="N213" s="323">
        <v>0</v>
      </c>
      <c r="O213" s="323">
        <v>1</v>
      </c>
      <c r="P213" s="323">
        <v>278</v>
      </c>
      <c r="Q213" s="323">
        <v>0</v>
      </c>
      <c r="R213" s="323">
        <v>208</v>
      </c>
      <c r="S213" s="323">
        <v>1047</v>
      </c>
      <c r="T213" s="323">
        <v>1</v>
      </c>
      <c r="U213" s="323">
        <v>7</v>
      </c>
      <c r="V213" s="323">
        <v>69</v>
      </c>
      <c r="W213" s="323">
        <v>4</v>
      </c>
      <c r="X213" s="323">
        <v>21</v>
      </c>
      <c r="Y213" s="323">
        <v>7</v>
      </c>
      <c r="Z213" s="323">
        <v>317</v>
      </c>
      <c r="AA213" s="323">
        <v>0</v>
      </c>
      <c r="AB213" s="323">
        <v>500</v>
      </c>
      <c r="AC213" s="323">
        <v>11</v>
      </c>
      <c r="AD213" s="323">
        <v>55</v>
      </c>
      <c r="AE213" s="323">
        <v>22</v>
      </c>
      <c r="AF213" s="324">
        <v>2550</v>
      </c>
      <c r="AG213" s="322" t="s">
        <v>179</v>
      </c>
      <c r="AH213" s="322"/>
      <c r="AI213" s="322"/>
      <c r="AJ213" s="322" t="s">
        <v>179</v>
      </c>
      <c r="AK213" s="323">
        <v>0</v>
      </c>
      <c r="AL213" s="323">
        <v>0</v>
      </c>
      <c r="AM213" s="323">
        <v>0</v>
      </c>
      <c r="AN213" s="323">
        <v>0</v>
      </c>
      <c r="AO213" s="323">
        <v>0</v>
      </c>
      <c r="AP213" s="323">
        <v>0</v>
      </c>
      <c r="AQ213" s="323">
        <v>0</v>
      </c>
      <c r="AR213" s="323">
        <v>1217.80910194031</v>
      </c>
      <c r="AS213" s="323">
        <v>0</v>
      </c>
      <c r="AT213" s="323">
        <v>4929.9150162002597</v>
      </c>
      <c r="AU213" s="323">
        <v>0</v>
      </c>
      <c r="AV213" s="323">
        <v>0</v>
      </c>
      <c r="AW213" s="323">
        <v>659.69802322614896</v>
      </c>
      <c r="AX213" s="323">
        <v>1555338.7434814</v>
      </c>
      <c r="AY213" s="323">
        <v>0</v>
      </c>
      <c r="AZ213" s="323">
        <v>400763.46519353701</v>
      </c>
      <c r="BA213" s="323">
        <v>1087518.54381538</v>
      </c>
      <c r="BB213" s="323">
        <v>143.901835139903</v>
      </c>
      <c r="BC213" s="323">
        <v>4638.4917578599197</v>
      </c>
      <c r="BD213" s="323">
        <v>134793.85152334801</v>
      </c>
      <c r="BE213" s="323">
        <v>1011.76849896665</v>
      </c>
      <c r="BF213" s="323">
        <v>41460.925283569799</v>
      </c>
      <c r="BG213" s="323">
        <v>6367.0931820802498</v>
      </c>
      <c r="BH213" s="323">
        <v>277444.43555277301</v>
      </c>
      <c r="BI213" s="323">
        <v>0</v>
      </c>
      <c r="BJ213" s="323">
        <v>505341.87901926698</v>
      </c>
      <c r="BK213" s="323">
        <v>29007.087640649999</v>
      </c>
      <c r="BL213" s="323">
        <v>50004.703979999998</v>
      </c>
      <c r="BM213" s="323">
        <v>14341.35</v>
      </c>
      <c r="BN213" s="324">
        <v>4114983.6629053387</v>
      </c>
      <c r="BO213" s="322" t="s">
        <v>179</v>
      </c>
    </row>
    <row r="214" spans="2:67" s="329" customFormat="1" ht="13.5" customHeight="1" x14ac:dyDescent="0.25">
      <c r="B214" s="326" t="s">
        <v>180</v>
      </c>
      <c r="C214" s="327">
        <v>0</v>
      </c>
      <c r="D214" s="327">
        <v>0</v>
      </c>
      <c r="E214" s="327">
        <v>0</v>
      </c>
      <c r="F214" s="327">
        <v>0</v>
      </c>
      <c r="G214" s="327">
        <v>0</v>
      </c>
      <c r="H214" s="327">
        <v>0</v>
      </c>
      <c r="I214" s="327">
        <v>0</v>
      </c>
      <c r="J214" s="327">
        <v>0</v>
      </c>
      <c r="K214" s="327">
        <v>0</v>
      </c>
      <c r="L214" s="327">
        <v>0</v>
      </c>
      <c r="M214" s="327">
        <v>0</v>
      </c>
      <c r="N214" s="327">
        <v>0</v>
      </c>
      <c r="O214" s="327">
        <v>0</v>
      </c>
      <c r="P214" s="327">
        <v>0</v>
      </c>
      <c r="Q214" s="327">
        <v>0</v>
      </c>
      <c r="R214" s="327">
        <v>2</v>
      </c>
      <c r="S214" s="327">
        <v>123</v>
      </c>
      <c r="T214" s="327">
        <v>0</v>
      </c>
      <c r="U214" s="327">
        <v>1</v>
      </c>
      <c r="V214" s="327">
        <v>71</v>
      </c>
      <c r="W214" s="327">
        <v>0</v>
      </c>
      <c r="X214" s="327">
        <v>0</v>
      </c>
      <c r="Y214" s="327">
        <v>0</v>
      </c>
      <c r="Z214" s="327">
        <v>0</v>
      </c>
      <c r="AA214" s="327">
        <v>74</v>
      </c>
      <c r="AB214" s="327">
        <v>0</v>
      </c>
      <c r="AC214" s="327">
        <v>1</v>
      </c>
      <c r="AD214" s="327">
        <v>0</v>
      </c>
      <c r="AE214" s="327">
        <v>0</v>
      </c>
      <c r="AF214" s="328">
        <v>272</v>
      </c>
      <c r="AG214" s="326" t="s">
        <v>180</v>
      </c>
      <c r="AH214" s="322"/>
      <c r="AI214" s="322"/>
      <c r="AJ214" s="326" t="s">
        <v>180</v>
      </c>
      <c r="AK214" s="1032">
        <v>0</v>
      </c>
      <c r="AL214" s="327">
        <v>0</v>
      </c>
      <c r="AM214" s="327">
        <v>0</v>
      </c>
      <c r="AN214" s="327">
        <v>0</v>
      </c>
      <c r="AO214" s="327">
        <v>0</v>
      </c>
      <c r="AP214" s="327">
        <v>0</v>
      </c>
      <c r="AQ214" s="327">
        <v>0</v>
      </c>
      <c r="AR214" s="327">
        <v>0</v>
      </c>
      <c r="AS214" s="327">
        <v>0</v>
      </c>
      <c r="AT214" s="327">
        <v>0</v>
      </c>
      <c r="AU214" s="327">
        <v>0</v>
      </c>
      <c r="AV214" s="327">
        <v>0</v>
      </c>
      <c r="AW214" s="327">
        <v>0</v>
      </c>
      <c r="AX214" s="327">
        <v>0</v>
      </c>
      <c r="AY214" s="327">
        <v>0</v>
      </c>
      <c r="AZ214" s="327">
        <v>19258.318343644401</v>
      </c>
      <c r="BA214" s="327">
        <v>119385.61640928101</v>
      </c>
      <c r="BB214" s="327">
        <v>0</v>
      </c>
      <c r="BC214" s="327">
        <v>696.35296040772596</v>
      </c>
      <c r="BD214" s="327">
        <v>50614.841978785102</v>
      </c>
      <c r="BE214" s="327">
        <v>0</v>
      </c>
      <c r="BF214" s="327">
        <v>0</v>
      </c>
      <c r="BG214" s="327">
        <v>0</v>
      </c>
      <c r="BH214" s="327">
        <v>0</v>
      </c>
      <c r="BI214" s="327">
        <v>223662.65334843099</v>
      </c>
      <c r="BJ214" s="327">
        <v>0</v>
      </c>
      <c r="BK214" s="327">
        <v>6755.3557049999999</v>
      </c>
      <c r="BL214" s="327">
        <v>0</v>
      </c>
      <c r="BM214" s="327">
        <v>0</v>
      </c>
      <c r="BN214" s="328">
        <v>420373.13874554925</v>
      </c>
      <c r="BO214" s="326" t="s">
        <v>180</v>
      </c>
    </row>
    <row r="215" spans="2:67" s="325" customFormat="1" ht="13.5" customHeight="1" x14ac:dyDescent="0.25">
      <c r="B215" s="322" t="s">
        <v>181</v>
      </c>
      <c r="C215" s="323">
        <v>0</v>
      </c>
      <c r="D215" s="323">
        <v>0</v>
      </c>
      <c r="E215" s="323">
        <v>0</v>
      </c>
      <c r="F215" s="323">
        <v>0</v>
      </c>
      <c r="G215" s="323">
        <v>0</v>
      </c>
      <c r="H215" s="323">
        <v>0</v>
      </c>
      <c r="I215" s="323">
        <v>0</v>
      </c>
      <c r="J215" s="323">
        <v>0</v>
      </c>
      <c r="K215" s="323">
        <v>0</v>
      </c>
      <c r="L215" s="323">
        <v>0</v>
      </c>
      <c r="M215" s="323">
        <v>0</v>
      </c>
      <c r="N215" s="323">
        <v>0</v>
      </c>
      <c r="O215" s="323">
        <v>57</v>
      </c>
      <c r="P215" s="323">
        <v>2</v>
      </c>
      <c r="Q215" s="323">
        <v>0</v>
      </c>
      <c r="R215" s="323">
        <v>1</v>
      </c>
      <c r="S215" s="323">
        <v>35</v>
      </c>
      <c r="T215" s="323">
        <v>0</v>
      </c>
      <c r="U215" s="323">
        <v>0</v>
      </c>
      <c r="V215" s="323">
        <v>163</v>
      </c>
      <c r="W215" s="323">
        <v>0</v>
      </c>
      <c r="X215" s="323">
        <v>0</v>
      </c>
      <c r="Y215" s="323">
        <v>0</v>
      </c>
      <c r="Z215" s="323">
        <v>0</v>
      </c>
      <c r="AA215" s="323">
        <v>0</v>
      </c>
      <c r="AB215" s="323">
        <v>0</v>
      </c>
      <c r="AC215" s="323">
        <v>15</v>
      </c>
      <c r="AD215" s="323">
        <v>0</v>
      </c>
      <c r="AE215" s="323">
        <v>0</v>
      </c>
      <c r="AF215" s="324">
        <v>273</v>
      </c>
      <c r="AG215" s="322" t="s">
        <v>181</v>
      </c>
      <c r="AH215" s="322"/>
      <c r="AI215" s="322"/>
      <c r="AJ215" s="322" t="s">
        <v>181</v>
      </c>
      <c r="AK215" s="323">
        <v>0</v>
      </c>
      <c r="AL215" s="323">
        <v>0</v>
      </c>
      <c r="AM215" s="323">
        <v>0</v>
      </c>
      <c r="AN215" s="323">
        <v>0</v>
      </c>
      <c r="AO215" s="323">
        <v>0</v>
      </c>
      <c r="AP215" s="323">
        <v>0</v>
      </c>
      <c r="AQ215" s="323">
        <v>0</v>
      </c>
      <c r="AR215" s="323">
        <v>0</v>
      </c>
      <c r="AS215" s="323">
        <v>0</v>
      </c>
      <c r="AT215" s="323">
        <v>0</v>
      </c>
      <c r="AU215" s="323">
        <v>0</v>
      </c>
      <c r="AV215" s="323">
        <v>0</v>
      </c>
      <c r="AW215" s="323">
        <v>138872.69100489901</v>
      </c>
      <c r="AX215" s="323">
        <v>1374.03190705252</v>
      </c>
      <c r="AY215" s="323">
        <v>0</v>
      </c>
      <c r="AZ215" s="323">
        <v>847.29032141676703</v>
      </c>
      <c r="BA215" s="323">
        <v>318810.57859824499</v>
      </c>
      <c r="BB215" s="323">
        <v>0</v>
      </c>
      <c r="BC215" s="323">
        <v>0</v>
      </c>
      <c r="BD215" s="323">
        <v>206747.77841448499</v>
      </c>
      <c r="BE215" s="323">
        <v>0</v>
      </c>
      <c r="BF215" s="323">
        <v>0</v>
      </c>
      <c r="BG215" s="323">
        <v>0</v>
      </c>
      <c r="BH215" s="323">
        <v>0</v>
      </c>
      <c r="BI215" s="323">
        <v>0</v>
      </c>
      <c r="BJ215" s="323">
        <v>0</v>
      </c>
      <c r="BK215" s="323">
        <v>27451.543443449998</v>
      </c>
      <c r="BL215" s="323">
        <v>0</v>
      </c>
      <c r="BM215" s="323">
        <v>0</v>
      </c>
      <c r="BN215" s="324">
        <v>694103.91368954838</v>
      </c>
      <c r="BO215" s="322" t="s">
        <v>181</v>
      </c>
    </row>
    <row r="216" spans="2:67" s="329" customFormat="1" ht="13.5" customHeight="1" x14ac:dyDescent="0.25">
      <c r="B216" s="326" t="s">
        <v>183</v>
      </c>
      <c r="C216" s="327">
        <v>0</v>
      </c>
      <c r="D216" s="327">
        <v>0</v>
      </c>
      <c r="E216" s="327">
        <v>0</v>
      </c>
      <c r="F216" s="327">
        <v>0</v>
      </c>
      <c r="G216" s="327">
        <v>0</v>
      </c>
      <c r="H216" s="327">
        <v>0</v>
      </c>
      <c r="I216" s="327">
        <v>0</v>
      </c>
      <c r="J216" s="327">
        <v>0</v>
      </c>
      <c r="K216" s="327">
        <v>0</v>
      </c>
      <c r="L216" s="327">
        <v>0</v>
      </c>
      <c r="M216" s="327">
        <v>1</v>
      </c>
      <c r="N216" s="327">
        <v>26</v>
      </c>
      <c r="O216" s="327">
        <v>0</v>
      </c>
      <c r="P216" s="327">
        <v>0</v>
      </c>
      <c r="Q216" s="327">
        <v>0</v>
      </c>
      <c r="R216" s="327">
        <v>0</v>
      </c>
      <c r="S216" s="327">
        <v>0</v>
      </c>
      <c r="T216" s="327">
        <v>0</v>
      </c>
      <c r="U216" s="327">
        <v>0</v>
      </c>
      <c r="V216" s="327">
        <v>0</v>
      </c>
      <c r="W216" s="327">
        <v>0</v>
      </c>
      <c r="X216" s="327">
        <v>0</v>
      </c>
      <c r="Y216" s="327">
        <v>0</v>
      </c>
      <c r="Z216" s="327">
        <v>0</v>
      </c>
      <c r="AA216" s="327">
        <v>0</v>
      </c>
      <c r="AB216" s="327">
        <v>0</v>
      </c>
      <c r="AC216" s="327">
        <v>12</v>
      </c>
      <c r="AD216" s="327">
        <v>26</v>
      </c>
      <c r="AE216" s="327">
        <v>0</v>
      </c>
      <c r="AF216" s="328">
        <v>65</v>
      </c>
      <c r="AG216" s="326" t="s">
        <v>183</v>
      </c>
      <c r="AH216" s="322"/>
      <c r="AI216" s="322"/>
      <c r="AJ216" s="326" t="s">
        <v>183</v>
      </c>
      <c r="AK216" s="1032">
        <v>0</v>
      </c>
      <c r="AL216" s="327">
        <v>0</v>
      </c>
      <c r="AM216" s="327">
        <v>0</v>
      </c>
      <c r="AN216" s="327">
        <v>0</v>
      </c>
      <c r="AO216" s="327">
        <v>0</v>
      </c>
      <c r="AP216" s="327">
        <v>0</v>
      </c>
      <c r="AQ216" s="327">
        <v>0</v>
      </c>
      <c r="AR216" s="327">
        <v>0</v>
      </c>
      <c r="AS216" s="327">
        <v>0</v>
      </c>
      <c r="AT216" s="327">
        <v>0</v>
      </c>
      <c r="AU216" s="327">
        <v>3501.4547329183802</v>
      </c>
      <c r="AV216" s="327">
        <v>1239573.9974600901</v>
      </c>
      <c r="AW216" s="327">
        <v>0</v>
      </c>
      <c r="AX216" s="327">
        <v>0</v>
      </c>
      <c r="AY216" s="327">
        <v>0</v>
      </c>
      <c r="AZ216" s="327">
        <v>0</v>
      </c>
      <c r="BA216" s="327">
        <v>0</v>
      </c>
      <c r="BB216" s="327">
        <v>0</v>
      </c>
      <c r="BC216" s="327">
        <v>0</v>
      </c>
      <c r="BD216" s="327">
        <v>0</v>
      </c>
      <c r="BE216" s="327">
        <v>0</v>
      </c>
      <c r="BF216" s="327">
        <v>0</v>
      </c>
      <c r="BG216" s="327">
        <v>0</v>
      </c>
      <c r="BH216" s="327">
        <v>0</v>
      </c>
      <c r="BI216" s="327">
        <v>0</v>
      </c>
      <c r="BJ216" s="327">
        <v>0</v>
      </c>
      <c r="BK216" s="327">
        <v>27737.47251345</v>
      </c>
      <c r="BL216" s="327">
        <v>14780.031000000001</v>
      </c>
      <c r="BM216" s="327">
        <v>0</v>
      </c>
      <c r="BN216" s="328">
        <v>1285592.9557064585</v>
      </c>
      <c r="BO216" s="326" t="s">
        <v>183</v>
      </c>
    </row>
    <row r="217" spans="2:67" s="325" customFormat="1" ht="13.5" customHeight="1" x14ac:dyDescent="0.25">
      <c r="B217" s="322" t="s">
        <v>187</v>
      </c>
      <c r="C217" s="323">
        <v>0</v>
      </c>
      <c r="D217" s="323">
        <v>0</v>
      </c>
      <c r="E217" s="323">
        <v>0</v>
      </c>
      <c r="F217" s="323">
        <v>0</v>
      </c>
      <c r="G217" s="323">
        <v>0</v>
      </c>
      <c r="H217" s="323">
        <v>0</v>
      </c>
      <c r="I217" s="323">
        <v>0</v>
      </c>
      <c r="J217" s="323">
        <v>0</v>
      </c>
      <c r="K217" s="323">
        <v>0</v>
      </c>
      <c r="L217" s="323">
        <v>0</v>
      </c>
      <c r="M217" s="323">
        <v>0</v>
      </c>
      <c r="N217" s="323">
        <v>0</v>
      </c>
      <c r="O217" s="323">
        <v>3</v>
      </c>
      <c r="P217" s="323">
        <v>2</v>
      </c>
      <c r="Q217" s="323">
        <v>0</v>
      </c>
      <c r="R217" s="323">
        <v>10855</v>
      </c>
      <c r="S217" s="323">
        <v>5997</v>
      </c>
      <c r="T217" s="323">
        <v>3</v>
      </c>
      <c r="U217" s="323">
        <v>9</v>
      </c>
      <c r="V217" s="323">
        <v>890</v>
      </c>
      <c r="W217" s="323">
        <v>266</v>
      </c>
      <c r="X217" s="323">
        <v>131</v>
      </c>
      <c r="Y217" s="323">
        <v>3</v>
      </c>
      <c r="Z217" s="323">
        <v>2987</v>
      </c>
      <c r="AA217" s="323">
        <v>45</v>
      </c>
      <c r="AB217" s="323">
        <v>3162</v>
      </c>
      <c r="AC217" s="323">
        <v>1804</v>
      </c>
      <c r="AD217" s="323">
        <v>238</v>
      </c>
      <c r="AE217" s="323">
        <v>2</v>
      </c>
      <c r="AF217" s="324">
        <v>26397</v>
      </c>
      <c r="AG217" s="322" t="s">
        <v>187</v>
      </c>
      <c r="AH217" s="322"/>
      <c r="AI217" s="322"/>
      <c r="AJ217" s="322" t="s">
        <v>187</v>
      </c>
      <c r="AK217" s="323">
        <v>0</v>
      </c>
      <c r="AL217" s="323">
        <v>0</v>
      </c>
      <c r="AM217" s="323">
        <v>0</v>
      </c>
      <c r="AN217" s="323">
        <v>0</v>
      </c>
      <c r="AO217" s="323">
        <v>0</v>
      </c>
      <c r="AP217" s="323">
        <v>0</v>
      </c>
      <c r="AQ217" s="323">
        <v>0</v>
      </c>
      <c r="AR217" s="323">
        <v>0</v>
      </c>
      <c r="AS217" s="323">
        <v>0</v>
      </c>
      <c r="AT217" s="323">
        <v>0</v>
      </c>
      <c r="AU217" s="323">
        <v>0</v>
      </c>
      <c r="AV217" s="323">
        <v>0</v>
      </c>
      <c r="AW217" s="323">
        <v>19320.006857893899</v>
      </c>
      <c r="AX217" s="323">
        <v>4885.9538331573704</v>
      </c>
      <c r="AY217" s="323">
        <v>0</v>
      </c>
      <c r="AZ217" s="323">
        <v>12938194.593413601</v>
      </c>
      <c r="BA217" s="323">
        <v>8981645.3290900104</v>
      </c>
      <c r="BB217" s="323">
        <v>7411.4481661279697</v>
      </c>
      <c r="BC217" s="323">
        <v>21750.293896315899</v>
      </c>
      <c r="BD217" s="323">
        <v>973775.855256223</v>
      </c>
      <c r="BE217" s="323">
        <v>250200.26356291899</v>
      </c>
      <c r="BF217" s="323">
        <v>118931.539749779</v>
      </c>
      <c r="BG217" s="323">
        <v>2667.7703422332102</v>
      </c>
      <c r="BH217" s="323">
        <v>3389741.2438158202</v>
      </c>
      <c r="BI217" s="323">
        <v>30530.269283417099</v>
      </c>
      <c r="BJ217" s="323">
        <v>3641105.9846931398</v>
      </c>
      <c r="BK217" s="323">
        <v>2023932.7005859499</v>
      </c>
      <c r="BL217" s="323">
        <v>226413.40603000001</v>
      </c>
      <c r="BM217" s="323">
        <v>1125.3699999999999</v>
      </c>
      <c r="BN217" s="324">
        <v>32631632.02857659</v>
      </c>
      <c r="BO217" s="322" t="s">
        <v>187</v>
      </c>
    </row>
    <row r="218" spans="2:67" s="329" customFormat="1" ht="13.5" customHeight="1" x14ac:dyDescent="0.25">
      <c r="B218" s="326" t="s">
        <v>184</v>
      </c>
      <c r="C218" s="327">
        <v>0</v>
      </c>
      <c r="D218" s="327">
        <v>0</v>
      </c>
      <c r="E218" s="327">
        <v>0</v>
      </c>
      <c r="F218" s="327">
        <v>0</v>
      </c>
      <c r="G218" s="327">
        <v>0</v>
      </c>
      <c r="H218" s="327">
        <v>0</v>
      </c>
      <c r="I218" s="327">
        <v>0</v>
      </c>
      <c r="J218" s="327">
        <v>2</v>
      </c>
      <c r="K218" s="327">
        <v>0</v>
      </c>
      <c r="L218" s="327">
        <v>0</v>
      </c>
      <c r="M218" s="327">
        <v>5</v>
      </c>
      <c r="N218" s="327">
        <v>20</v>
      </c>
      <c r="O218" s="327">
        <v>1</v>
      </c>
      <c r="P218" s="327">
        <v>1</v>
      </c>
      <c r="Q218" s="327">
        <v>1</v>
      </c>
      <c r="R218" s="327">
        <v>958</v>
      </c>
      <c r="S218" s="327">
        <v>15</v>
      </c>
      <c r="T218" s="327">
        <v>43</v>
      </c>
      <c r="U218" s="327">
        <v>438</v>
      </c>
      <c r="V218" s="327">
        <v>154</v>
      </c>
      <c r="W218" s="327">
        <v>117</v>
      </c>
      <c r="X218" s="327">
        <v>309</v>
      </c>
      <c r="Y218" s="327">
        <v>163</v>
      </c>
      <c r="Z218" s="327">
        <v>548</v>
      </c>
      <c r="AA218" s="327">
        <v>181</v>
      </c>
      <c r="AB218" s="327">
        <v>1337</v>
      </c>
      <c r="AC218" s="327">
        <v>1228</v>
      </c>
      <c r="AD218" s="327">
        <v>12</v>
      </c>
      <c r="AE218" s="327">
        <v>145</v>
      </c>
      <c r="AF218" s="328">
        <v>5678</v>
      </c>
      <c r="AG218" s="326" t="s">
        <v>184</v>
      </c>
      <c r="AH218" s="322"/>
      <c r="AI218" s="322"/>
      <c r="AJ218" s="326" t="s">
        <v>184</v>
      </c>
      <c r="AK218" s="1032">
        <v>0</v>
      </c>
      <c r="AL218" s="327">
        <v>0</v>
      </c>
      <c r="AM218" s="327">
        <v>0</v>
      </c>
      <c r="AN218" s="327">
        <v>0</v>
      </c>
      <c r="AO218" s="327">
        <v>0</v>
      </c>
      <c r="AP218" s="327">
        <v>0</v>
      </c>
      <c r="AQ218" s="327">
        <v>0</v>
      </c>
      <c r="AR218" s="327">
        <v>9764.1790656822504</v>
      </c>
      <c r="AS218" s="327">
        <v>0</v>
      </c>
      <c r="AT218" s="327">
        <v>0</v>
      </c>
      <c r="AU218" s="327">
        <v>8105.40260205309</v>
      </c>
      <c r="AV218" s="327">
        <v>168486.175304876</v>
      </c>
      <c r="AW218" s="327">
        <v>5145.6661342000698</v>
      </c>
      <c r="AX218" s="327">
        <v>13689.487413876799</v>
      </c>
      <c r="AY218" s="327">
        <v>332.37154125645299</v>
      </c>
      <c r="AZ218" s="327">
        <v>2183179.94723535</v>
      </c>
      <c r="BA218" s="327">
        <v>54362.604413507099</v>
      </c>
      <c r="BB218" s="327">
        <v>55690.106133699097</v>
      </c>
      <c r="BC218" s="327">
        <v>663449.28371016099</v>
      </c>
      <c r="BD218" s="327">
        <v>113140.34483253999</v>
      </c>
      <c r="BE218" s="327">
        <v>120803.759801986</v>
      </c>
      <c r="BF218" s="327">
        <v>413379.39921414701</v>
      </c>
      <c r="BG218" s="327">
        <v>203371.04851769499</v>
      </c>
      <c r="BH218" s="327">
        <v>545643.34320241096</v>
      </c>
      <c r="BI218" s="327">
        <v>726496.45873778895</v>
      </c>
      <c r="BJ218" s="327">
        <v>2613897.6600135802</v>
      </c>
      <c r="BK218" s="327">
        <v>3330541.0156651498</v>
      </c>
      <c r="BL218" s="327">
        <v>6274.1511700000001</v>
      </c>
      <c r="BM218" s="327">
        <v>162964.67000000001</v>
      </c>
      <c r="BN218" s="328">
        <v>11398717.074709959</v>
      </c>
      <c r="BO218" s="326" t="s">
        <v>184</v>
      </c>
    </row>
    <row r="219" spans="2:67" s="325" customFormat="1" ht="13.5" customHeight="1" x14ac:dyDescent="0.25">
      <c r="B219" s="322" t="s">
        <v>185</v>
      </c>
      <c r="C219" s="323">
        <v>0</v>
      </c>
      <c r="D219" s="323">
        <v>0</v>
      </c>
      <c r="E219" s="323">
        <v>0</v>
      </c>
      <c r="F219" s="323">
        <v>0</v>
      </c>
      <c r="G219" s="323">
        <v>0</v>
      </c>
      <c r="H219" s="323">
        <v>0</v>
      </c>
      <c r="I219" s="323">
        <v>0</v>
      </c>
      <c r="J219" s="323">
        <v>0</v>
      </c>
      <c r="K219" s="323">
        <v>0</v>
      </c>
      <c r="L219" s="323">
        <v>0</v>
      </c>
      <c r="M219" s="323">
        <v>0</v>
      </c>
      <c r="N219" s="323">
        <v>0</v>
      </c>
      <c r="O219" s="323">
        <v>3</v>
      </c>
      <c r="P219" s="323">
        <v>2</v>
      </c>
      <c r="Q219" s="323">
        <v>0</v>
      </c>
      <c r="R219" s="323">
        <v>1</v>
      </c>
      <c r="S219" s="323">
        <v>850</v>
      </c>
      <c r="T219" s="323">
        <v>6</v>
      </c>
      <c r="U219" s="323">
        <v>1</v>
      </c>
      <c r="V219" s="323">
        <v>276</v>
      </c>
      <c r="W219" s="323">
        <v>114</v>
      </c>
      <c r="X219" s="323">
        <v>77</v>
      </c>
      <c r="Y219" s="323">
        <v>0</v>
      </c>
      <c r="Z219" s="323">
        <v>70</v>
      </c>
      <c r="AA219" s="323">
        <v>4</v>
      </c>
      <c r="AB219" s="323">
        <v>67</v>
      </c>
      <c r="AC219" s="323">
        <v>0</v>
      </c>
      <c r="AD219" s="323">
        <v>22</v>
      </c>
      <c r="AE219" s="323">
        <v>6</v>
      </c>
      <c r="AF219" s="324">
        <v>1499</v>
      </c>
      <c r="AG219" s="322" t="s">
        <v>185</v>
      </c>
      <c r="AH219" s="322"/>
      <c r="AI219" s="322"/>
      <c r="AJ219" s="322" t="s">
        <v>185</v>
      </c>
      <c r="AK219" s="323">
        <v>0</v>
      </c>
      <c r="AL219" s="323">
        <v>0</v>
      </c>
      <c r="AM219" s="323">
        <v>0</v>
      </c>
      <c r="AN219" s="323">
        <v>0</v>
      </c>
      <c r="AO219" s="323">
        <v>0</v>
      </c>
      <c r="AP219" s="323">
        <v>0</v>
      </c>
      <c r="AQ219" s="323">
        <v>0</v>
      </c>
      <c r="AR219" s="323">
        <v>0</v>
      </c>
      <c r="AS219" s="323">
        <v>0</v>
      </c>
      <c r="AT219" s="323">
        <v>0</v>
      </c>
      <c r="AU219" s="323">
        <v>0</v>
      </c>
      <c r="AV219" s="323">
        <v>0</v>
      </c>
      <c r="AW219" s="323">
        <v>21736.546736615001</v>
      </c>
      <c r="AX219" s="323">
        <v>2865.7703842432802</v>
      </c>
      <c r="AY219" s="323">
        <v>0</v>
      </c>
      <c r="AZ219" s="323">
        <v>65622.945270021693</v>
      </c>
      <c r="BA219" s="323">
        <v>1345962.11377322</v>
      </c>
      <c r="BB219" s="323">
        <v>8153.5978972228304</v>
      </c>
      <c r="BC219" s="323">
        <v>10308.326616320001</v>
      </c>
      <c r="BD219" s="323">
        <v>637239.69082810194</v>
      </c>
      <c r="BE219" s="323">
        <v>894841.07253178197</v>
      </c>
      <c r="BF219" s="323">
        <v>644387.01008952304</v>
      </c>
      <c r="BG219" s="323">
        <v>0</v>
      </c>
      <c r="BH219" s="323">
        <v>112842.672618957</v>
      </c>
      <c r="BI219" s="323">
        <v>1970.8584290889501</v>
      </c>
      <c r="BJ219" s="323">
        <v>73206.943920348</v>
      </c>
      <c r="BK219" s="323">
        <v>0</v>
      </c>
      <c r="BL219" s="323">
        <v>21253.902320000001</v>
      </c>
      <c r="BM219" s="323">
        <v>2924.82</v>
      </c>
      <c r="BN219" s="324">
        <v>3843316.2714154427</v>
      </c>
      <c r="BO219" s="322" t="s">
        <v>185</v>
      </c>
    </row>
    <row r="220" spans="2:67" s="329" customFormat="1" ht="13.5" customHeight="1" x14ac:dyDescent="0.25">
      <c r="B220" s="326" t="s">
        <v>186</v>
      </c>
      <c r="C220" s="327">
        <v>0</v>
      </c>
      <c r="D220" s="327">
        <v>0</v>
      </c>
      <c r="E220" s="327">
        <v>0</v>
      </c>
      <c r="F220" s="327">
        <v>0</v>
      </c>
      <c r="G220" s="327">
        <v>0</v>
      </c>
      <c r="H220" s="327">
        <v>0</v>
      </c>
      <c r="I220" s="327">
        <v>0</v>
      </c>
      <c r="J220" s="327">
        <v>0</v>
      </c>
      <c r="K220" s="327">
        <v>0</v>
      </c>
      <c r="L220" s="327">
        <v>0</v>
      </c>
      <c r="M220" s="327">
        <v>2</v>
      </c>
      <c r="N220" s="327">
        <v>0</v>
      </c>
      <c r="O220" s="327">
        <v>0</v>
      </c>
      <c r="P220" s="327">
        <v>0</v>
      </c>
      <c r="Q220" s="327">
        <v>0</v>
      </c>
      <c r="R220" s="327">
        <v>31</v>
      </c>
      <c r="S220" s="327">
        <v>7</v>
      </c>
      <c r="T220" s="327">
        <v>0</v>
      </c>
      <c r="U220" s="327">
        <v>0</v>
      </c>
      <c r="V220" s="327">
        <v>9</v>
      </c>
      <c r="W220" s="327">
        <v>0</v>
      </c>
      <c r="X220" s="327">
        <v>0</v>
      </c>
      <c r="Y220" s="327">
        <v>0</v>
      </c>
      <c r="Z220" s="327">
        <v>6</v>
      </c>
      <c r="AA220" s="327">
        <v>1</v>
      </c>
      <c r="AB220" s="327">
        <v>68</v>
      </c>
      <c r="AC220" s="327">
        <v>7</v>
      </c>
      <c r="AD220" s="327">
        <v>1</v>
      </c>
      <c r="AE220" s="327">
        <v>0</v>
      </c>
      <c r="AF220" s="328">
        <v>132</v>
      </c>
      <c r="AG220" s="326" t="s">
        <v>186</v>
      </c>
      <c r="AH220" s="322"/>
      <c r="AI220" s="322"/>
      <c r="AJ220" s="326" t="s">
        <v>186</v>
      </c>
      <c r="AK220" s="1032">
        <v>0</v>
      </c>
      <c r="AL220" s="327">
        <v>0</v>
      </c>
      <c r="AM220" s="327">
        <v>0</v>
      </c>
      <c r="AN220" s="327">
        <v>0</v>
      </c>
      <c r="AO220" s="327">
        <v>0</v>
      </c>
      <c r="AP220" s="327">
        <v>0</v>
      </c>
      <c r="AQ220" s="327">
        <v>0</v>
      </c>
      <c r="AR220" s="327">
        <v>0</v>
      </c>
      <c r="AS220" s="327">
        <v>0</v>
      </c>
      <c r="AT220" s="327">
        <v>0</v>
      </c>
      <c r="AU220" s="327">
        <v>1061.6207378106101</v>
      </c>
      <c r="AV220" s="327">
        <v>0</v>
      </c>
      <c r="AW220" s="327">
        <v>0</v>
      </c>
      <c r="AX220" s="327">
        <v>0</v>
      </c>
      <c r="AY220" s="327">
        <v>0</v>
      </c>
      <c r="AZ220" s="327">
        <v>2267730.1870799102</v>
      </c>
      <c r="BA220" s="327">
        <v>2710.8864709111699</v>
      </c>
      <c r="BB220" s="327">
        <v>0</v>
      </c>
      <c r="BC220" s="327">
        <v>0</v>
      </c>
      <c r="BD220" s="327">
        <v>22772.346746035299</v>
      </c>
      <c r="BE220" s="327">
        <v>0</v>
      </c>
      <c r="BF220" s="327">
        <v>0</v>
      </c>
      <c r="BG220" s="327">
        <v>0</v>
      </c>
      <c r="BH220" s="327">
        <v>2289.0444286361399</v>
      </c>
      <c r="BI220" s="327">
        <v>428.35667073192002</v>
      </c>
      <c r="BJ220" s="327">
        <v>57676.445150882202</v>
      </c>
      <c r="BK220" s="327">
        <v>12743.5434525</v>
      </c>
      <c r="BL220" s="327">
        <v>68.652150000000006</v>
      </c>
      <c r="BM220" s="327">
        <v>0</v>
      </c>
      <c r="BN220" s="328">
        <v>2367481.0828874176</v>
      </c>
      <c r="BO220" s="326" t="s">
        <v>186</v>
      </c>
    </row>
    <row r="221" spans="2:67" s="325" customFormat="1" ht="13.5" customHeight="1" x14ac:dyDescent="0.25">
      <c r="B221" s="322" t="s">
        <v>188</v>
      </c>
      <c r="C221" s="323">
        <v>0</v>
      </c>
      <c r="D221" s="323">
        <v>0</v>
      </c>
      <c r="E221" s="323">
        <v>0</v>
      </c>
      <c r="F221" s="323">
        <v>0</v>
      </c>
      <c r="G221" s="323">
        <v>0</v>
      </c>
      <c r="H221" s="323">
        <v>0</v>
      </c>
      <c r="I221" s="323">
        <v>0</v>
      </c>
      <c r="J221" s="323">
        <v>0</v>
      </c>
      <c r="K221" s="323">
        <v>0</v>
      </c>
      <c r="L221" s="323">
        <v>0</v>
      </c>
      <c r="M221" s="323">
        <v>0</v>
      </c>
      <c r="N221" s="323">
        <v>0</v>
      </c>
      <c r="O221" s="323">
        <v>0</v>
      </c>
      <c r="P221" s="323">
        <v>1</v>
      </c>
      <c r="Q221" s="323">
        <v>0</v>
      </c>
      <c r="R221" s="323">
        <v>2</v>
      </c>
      <c r="S221" s="323">
        <v>5</v>
      </c>
      <c r="T221" s="323">
        <v>0</v>
      </c>
      <c r="U221" s="323">
        <v>5</v>
      </c>
      <c r="V221" s="323">
        <v>2</v>
      </c>
      <c r="W221" s="323">
        <v>330</v>
      </c>
      <c r="X221" s="323">
        <v>0</v>
      </c>
      <c r="Y221" s="323">
        <v>68</v>
      </c>
      <c r="Z221" s="323">
        <v>81</v>
      </c>
      <c r="AA221" s="323">
        <v>115</v>
      </c>
      <c r="AB221" s="323">
        <v>0</v>
      </c>
      <c r="AC221" s="323">
        <v>628</v>
      </c>
      <c r="AD221" s="323">
        <v>0</v>
      </c>
      <c r="AE221" s="323">
        <v>0</v>
      </c>
      <c r="AF221" s="324">
        <v>1237</v>
      </c>
      <c r="AG221" s="322" t="s">
        <v>188</v>
      </c>
      <c r="AH221" s="322"/>
      <c r="AI221" s="322"/>
      <c r="AJ221" s="322" t="s">
        <v>188</v>
      </c>
      <c r="AK221" s="323">
        <v>0</v>
      </c>
      <c r="AL221" s="323">
        <v>0</v>
      </c>
      <c r="AM221" s="323">
        <v>0</v>
      </c>
      <c r="AN221" s="323">
        <v>0</v>
      </c>
      <c r="AO221" s="323">
        <v>0</v>
      </c>
      <c r="AP221" s="323">
        <v>0</v>
      </c>
      <c r="AQ221" s="323">
        <v>0</v>
      </c>
      <c r="AR221" s="323">
        <v>0</v>
      </c>
      <c r="AS221" s="323">
        <v>0</v>
      </c>
      <c r="AT221" s="323">
        <v>0</v>
      </c>
      <c r="AU221" s="323">
        <v>0</v>
      </c>
      <c r="AV221" s="323">
        <v>0</v>
      </c>
      <c r="AW221" s="323">
        <v>0</v>
      </c>
      <c r="AX221" s="323">
        <v>154670.00120265601</v>
      </c>
      <c r="AY221" s="323">
        <v>0</v>
      </c>
      <c r="AZ221" s="323">
        <v>2189.0167265001101</v>
      </c>
      <c r="BA221" s="323">
        <v>108819.36897821201</v>
      </c>
      <c r="BB221" s="323">
        <v>0</v>
      </c>
      <c r="BC221" s="323">
        <v>10599.6147900584</v>
      </c>
      <c r="BD221" s="323">
        <v>262.53132124408302</v>
      </c>
      <c r="BE221" s="323">
        <v>921498.96839032602</v>
      </c>
      <c r="BF221" s="323">
        <v>0</v>
      </c>
      <c r="BG221" s="323">
        <v>131215.429906693</v>
      </c>
      <c r="BH221" s="323">
        <v>159065.76464421299</v>
      </c>
      <c r="BI221" s="323">
        <v>486895.82109577098</v>
      </c>
      <c r="BJ221" s="323">
        <v>0</v>
      </c>
      <c r="BK221" s="323">
        <v>1455381.0150830999</v>
      </c>
      <c r="BL221" s="323">
        <v>0</v>
      </c>
      <c r="BM221" s="323">
        <v>0</v>
      </c>
      <c r="BN221" s="324">
        <v>3430597.5321387732</v>
      </c>
      <c r="BO221" s="322" t="s">
        <v>188</v>
      </c>
    </row>
    <row r="222" spans="2:67" s="329" customFormat="1" ht="13.5" customHeight="1" x14ac:dyDescent="0.25">
      <c r="B222" s="326" t="s">
        <v>189</v>
      </c>
      <c r="C222" s="327">
        <v>0</v>
      </c>
      <c r="D222" s="327">
        <v>0</v>
      </c>
      <c r="E222" s="327">
        <v>0</v>
      </c>
      <c r="F222" s="327">
        <v>0</v>
      </c>
      <c r="G222" s="327">
        <v>0</v>
      </c>
      <c r="H222" s="327">
        <v>0</v>
      </c>
      <c r="I222" s="327">
        <v>0</v>
      </c>
      <c r="J222" s="327">
        <v>0</v>
      </c>
      <c r="K222" s="327">
        <v>0</v>
      </c>
      <c r="L222" s="327">
        <v>0</v>
      </c>
      <c r="M222" s="327">
        <v>0</v>
      </c>
      <c r="N222" s="327">
        <v>0</v>
      </c>
      <c r="O222" s="327">
        <v>0</v>
      </c>
      <c r="P222" s="327">
        <v>0</v>
      </c>
      <c r="Q222" s="327">
        <v>0</v>
      </c>
      <c r="R222" s="327">
        <v>1532</v>
      </c>
      <c r="S222" s="327">
        <v>9</v>
      </c>
      <c r="T222" s="327">
        <v>3</v>
      </c>
      <c r="U222" s="327">
        <v>119</v>
      </c>
      <c r="V222" s="327">
        <v>18</v>
      </c>
      <c r="W222" s="327">
        <v>158</v>
      </c>
      <c r="X222" s="327">
        <v>74</v>
      </c>
      <c r="Y222" s="327">
        <v>6</v>
      </c>
      <c r="Z222" s="327">
        <v>49</v>
      </c>
      <c r="AA222" s="327">
        <v>18</v>
      </c>
      <c r="AB222" s="327">
        <v>52</v>
      </c>
      <c r="AC222" s="327">
        <v>25</v>
      </c>
      <c r="AD222" s="327">
        <v>28</v>
      </c>
      <c r="AE222" s="327">
        <v>111</v>
      </c>
      <c r="AF222" s="328">
        <v>2202</v>
      </c>
      <c r="AG222" s="326" t="s">
        <v>189</v>
      </c>
      <c r="AH222" s="322"/>
      <c r="AI222" s="322"/>
      <c r="AJ222" s="326" t="s">
        <v>189</v>
      </c>
      <c r="AK222" s="1032">
        <v>0</v>
      </c>
      <c r="AL222" s="327">
        <v>0</v>
      </c>
      <c r="AM222" s="327">
        <v>0</v>
      </c>
      <c r="AN222" s="327">
        <v>0</v>
      </c>
      <c r="AO222" s="327">
        <v>0</v>
      </c>
      <c r="AP222" s="327">
        <v>0</v>
      </c>
      <c r="AQ222" s="327">
        <v>0</v>
      </c>
      <c r="AR222" s="327">
        <v>0</v>
      </c>
      <c r="AS222" s="327">
        <v>0</v>
      </c>
      <c r="AT222" s="327">
        <v>0</v>
      </c>
      <c r="AU222" s="327">
        <v>0</v>
      </c>
      <c r="AV222" s="327">
        <v>0</v>
      </c>
      <c r="AW222" s="327">
        <v>0</v>
      </c>
      <c r="AX222" s="327">
        <v>0</v>
      </c>
      <c r="AY222" s="327">
        <v>0</v>
      </c>
      <c r="AZ222" s="327">
        <v>3910165.1635110201</v>
      </c>
      <c r="BA222" s="327">
        <v>3074.53523428893</v>
      </c>
      <c r="BB222" s="327">
        <v>3109.7666246516801</v>
      </c>
      <c r="BC222" s="327">
        <v>378946.85997629497</v>
      </c>
      <c r="BD222" s="327">
        <v>18109.583662527501</v>
      </c>
      <c r="BE222" s="327">
        <v>369744.26548695698</v>
      </c>
      <c r="BF222" s="327">
        <v>143895.64350352</v>
      </c>
      <c r="BG222" s="327">
        <v>14306.9284979805</v>
      </c>
      <c r="BH222" s="327">
        <v>51817.007975467597</v>
      </c>
      <c r="BI222" s="327">
        <v>17882.6039007787</v>
      </c>
      <c r="BJ222" s="327">
        <v>43505.8984343025</v>
      </c>
      <c r="BK222" s="327">
        <v>93594.896068799993</v>
      </c>
      <c r="BL222" s="327">
        <v>40265.971060000003</v>
      </c>
      <c r="BM222" s="327">
        <v>145413.93</v>
      </c>
      <c r="BN222" s="328">
        <v>5233833.0539365895</v>
      </c>
      <c r="BO222" s="326" t="s">
        <v>189</v>
      </c>
    </row>
    <row r="223" spans="2:67" s="325" customFormat="1" ht="13.5" customHeight="1" x14ac:dyDescent="0.25">
      <c r="B223" s="322" t="s">
        <v>174</v>
      </c>
      <c r="C223" s="323">
        <v>0</v>
      </c>
      <c r="D223" s="323">
        <v>0</v>
      </c>
      <c r="E223" s="323">
        <v>0</v>
      </c>
      <c r="F223" s="323">
        <v>0</v>
      </c>
      <c r="G223" s="323">
        <v>0</v>
      </c>
      <c r="H223" s="323">
        <v>0</v>
      </c>
      <c r="I223" s="323">
        <v>0</v>
      </c>
      <c r="J223" s="323">
        <v>7220</v>
      </c>
      <c r="K223" s="323">
        <v>0</v>
      </c>
      <c r="L223" s="323">
        <v>1</v>
      </c>
      <c r="M223" s="323">
        <v>59</v>
      </c>
      <c r="N223" s="323">
        <v>2</v>
      </c>
      <c r="O223" s="323">
        <v>6</v>
      </c>
      <c r="P223" s="323">
        <v>9514</v>
      </c>
      <c r="Q223" s="323">
        <v>1646</v>
      </c>
      <c r="R223" s="323">
        <v>8964</v>
      </c>
      <c r="S223" s="323">
        <v>715</v>
      </c>
      <c r="T223" s="323">
        <v>14</v>
      </c>
      <c r="U223" s="323">
        <v>153</v>
      </c>
      <c r="V223" s="323">
        <v>339</v>
      </c>
      <c r="W223" s="323">
        <v>157</v>
      </c>
      <c r="X223" s="323">
        <v>281</v>
      </c>
      <c r="Y223" s="323">
        <v>3</v>
      </c>
      <c r="Z223" s="323">
        <v>1752</v>
      </c>
      <c r="AA223" s="323">
        <v>136</v>
      </c>
      <c r="AB223" s="323">
        <v>951</v>
      </c>
      <c r="AC223" s="323">
        <v>2108</v>
      </c>
      <c r="AD223" s="323">
        <v>7282</v>
      </c>
      <c r="AE223" s="323">
        <v>13</v>
      </c>
      <c r="AF223" s="324">
        <v>41316</v>
      </c>
      <c r="AG223" s="322" t="s">
        <v>174</v>
      </c>
      <c r="AH223" s="322"/>
      <c r="AI223" s="322"/>
      <c r="AJ223" s="322" t="s">
        <v>174</v>
      </c>
      <c r="AK223" s="323">
        <v>0</v>
      </c>
      <c r="AL223" s="323">
        <v>0</v>
      </c>
      <c r="AM223" s="323">
        <v>0</v>
      </c>
      <c r="AN223" s="323">
        <v>0</v>
      </c>
      <c r="AO223" s="323">
        <v>0</v>
      </c>
      <c r="AP223" s="323">
        <v>0</v>
      </c>
      <c r="AQ223" s="323">
        <v>0</v>
      </c>
      <c r="AR223" s="323">
        <v>38577816.715713397</v>
      </c>
      <c r="AS223" s="323">
        <v>0</v>
      </c>
      <c r="AT223" s="323">
        <v>4918.8258424372298</v>
      </c>
      <c r="AU223" s="323">
        <v>1621402.9231517101</v>
      </c>
      <c r="AV223" s="323">
        <v>4656.8652594393498</v>
      </c>
      <c r="AW223" s="323">
        <v>43178.220998020901</v>
      </c>
      <c r="AX223" s="323">
        <v>52023109.0142975</v>
      </c>
      <c r="AY223" s="323">
        <v>8063919.1614565402</v>
      </c>
      <c r="AZ223" s="323">
        <v>16822829.8080169</v>
      </c>
      <c r="BA223" s="323">
        <v>624956.40810674895</v>
      </c>
      <c r="BB223" s="323">
        <v>14144.651007782801</v>
      </c>
      <c r="BC223" s="323">
        <v>698352.06316120003</v>
      </c>
      <c r="BD223" s="323">
        <v>315218.063431066</v>
      </c>
      <c r="BE223" s="323">
        <v>152289.67907744501</v>
      </c>
      <c r="BF223" s="323">
        <v>659178.15057745005</v>
      </c>
      <c r="BG223" s="323">
        <v>1355.8619754470701</v>
      </c>
      <c r="BH223" s="323">
        <v>1795903.0848613901</v>
      </c>
      <c r="BI223" s="323">
        <v>1072915.0241930501</v>
      </c>
      <c r="BJ223" s="323">
        <v>3908972.9905383401</v>
      </c>
      <c r="BK223" s="323">
        <v>6165557.9248662004</v>
      </c>
      <c r="BL223" s="323">
        <v>12648546.09543</v>
      </c>
      <c r="BM223" s="323">
        <v>10626.24</v>
      </c>
      <c r="BN223" s="324">
        <v>145229847.77196205</v>
      </c>
      <c r="BO223" s="322" t="s">
        <v>174</v>
      </c>
    </row>
    <row r="224" spans="2:67" s="329" customFormat="1" ht="13.5" customHeight="1" x14ac:dyDescent="0.25">
      <c r="B224" s="326" t="s">
        <v>190</v>
      </c>
      <c r="C224" s="327">
        <v>0</v>
      </c>
      <c r="D224" s="327">
        <v>0</v>
      </c>
      <c r="E224" s="327">
        <v>0</v>
      </c>
      <c r="F224" s="327">
        <v>1</v>
      </c>
      <c r="G224" s="327">
        <v>0</v>
      </c>
      <c r="H224" s="327">
        <v>0</v>
      </c>
      <c r="I224" s="327">
        <v>0</v>
      </c>
      <c r="J224" s="327">
        <v>0</v>
      </c>
      <c r="K224" s="327">
        <v>0</v>
      </c>
      <c r="L224" s="327">
        <v>0</v>
      </c>
      <c r="M224" s="327">
        <v>776</v>
      </c>
      <c r="N224" s="327">
        <v>0</v>
      </c>
      <c r="O224" s="327">
        <v>0</v>
      </c>
      <c r="P224" s="327">
        <v>0</v>
      </c>
      <c r="Q224" s="327">
        <v>0</v>
      </c>
      <c r="R224" s="327">
        <v>0</v>
      </c>
      <c r="S224" s="327">
        <v>420</v>
      </c>
      <c r="T224" s="327">
        <v>0</v>
      </c>
      <c r="U224" s="327">
        <v>0</v>
      </c>
      <c r="V224" s="327">
        <v>1413</v>
      </c>
      <c r="W224" s="327">
        <v>0</v>
      </c>
      <c r="X224" s="327">
        <v>0</v>
      </c>
      <c r="Y224" s="327">
        <v>0</v>
      </c>
      <c r="Z224" s="327">
        <v>1</v>
      </c>
      <c r="AA224" s="327">
        <v>163</v>
      </c>
      <c r="AB224" s="327">
        <v>1</v>
      </c>
      <c r="AC224" s="327">
        <v>0</v>
      </c>
      <c r="AD224" s="327">
        <v>0</v>
      </c>
      <c r="AE224" s="327">
        <v>0</v>
      </c>
      <c r="AF224" s="328">
        <v>2775</v>
      </c>
      <c r="AG224" s="326" t="s">
        <v>190</v>
      </c>
      <c r="AH224" s="322"/>
      <c r="AI224" s="322"/>
      <c r="AJ224" s="326" t="s">
        <v>190</v>
      </c>
      <c r="AK224" s="1032">
        <v>0</v>
      </c>
      <c r="AL224" s="327">
        <v>0</v>
      </c>
      <c r="AM224" s="327">
        <v>0</v>
      </c>
      <c r="AN224" s="327">
        <v>20472.243369868502</v>
      </c>
      <c r="AO224" s="327">
        <v>0</v>
      </c>
      <c r="AP224" s="327">
        <v>0</v>
      </c>
      <c r="AQ224" s="327">
        <v>0</v>
      </c>
      <c r="AR224" s="327">
        <v>0</v>
      </c>
      <c r="AS224" s="327">
        <v>0</v>
      </c>
      <c r="AT224" s="327">
        <v>0</v>
      </c>
      <c r="AU224" s="327">
        <v>1475773.8216284099</v>
      </c>
      <c r="AV224" s="327">
        <v>0</v>
      </c>
      <c r="AW224" s="327">
        <v>0</v>
      </c>
      <c r="AX224" s="327">
        <v>0</v>
      </c>
      <c r="AY224" s="327">
        <v>0</v>
      </c>
      <c r="AZ224" s="327">
        <v>0</v>
      </c>
      <c r="BA224" s="327">
        <v>297514.97350027598</v>
      </c>
      <c r="BB224" s="327">
        <v>0</v>
      </c>
      <c r="BC224" s="327">
        <v>0</v>
      </c>
      <c r="BD224" s="327">
        <v>1034634.61245685</v>
      </c>
      <c r="BE224" s="327">
        <v>0</v>
      </c>
      <c r="BF224" s="327">
        <v>0</v>
      </c>
      <c r="BG224" s="327">
        <v>0</v>
      </c>
      <c r="BH224" s="327">
        <v>762.91578546595497</v>
      </c>
      <c r="BI224" s="327">
        <v>194123.20443164799</v>
      </c>
      <c r="BJ224" s="327">
        <v>135.48445041599999</v>
      </c>
      <c r="BK224" s="327">
        <v>0</v>
      </c>
      <c r="BL224" s="327">
        <v>0</v>
      </c>
      <c r="BM224" s="327">
        <v>0</v>
      </c>
      <c r="BN224" s="328">
        <v>3023417.2556229341</v>
      </c>
      <c r="BO224" s="326" t="s">
        <v>190</v>
      </c>
    </row>
    <row r="225" spans="2:67" s="325" customFormat="1" ht="13.5" customHeight="1" x14ac:dyDescent="0.25">
      <c r="B225" s="322" t="s">
        <v>193</v>
      </c>
      <c r="C225" s="323">
        <v>0</v>
      </c>
      <c r="D225" s="323">
        <v>0</v>
      </c>
      <c r="E225" s="323">
        <v>0</v>
      </c>
      <c r="F225" s="323">
        <v>0</v>
      </c>
      <c r="G225" s="323">
        <v>0</v>
      </c>
      <c r="H225" s="323">
        <v>0</v>
      </c>
      <c r="I225" s="323">
        <v>0</v>
      </c>
      <c r="J225" s="323">
        <v>0</v>
      </c>
      <c r="K225" s="323">
        <v>0</v>
      </c>
      <c r="L225" s="323">
        <v>0</v>
      </c>
      <c r="M225" s="323">
        <v>0</v>
      </c>
      <c r="N225" s="323">
        <v>0</v>
      </c>
      <c r="O225" s="323">
        <v>14</v>
      </c>
      <c r="P225" s="323">
        <v>2</v>
      </c>
      <c r="Q225" s="323">
        <v>0</v>
      </c>
      <c r="R225" s="323">
        <v>3978</v>
      </c>
      <c r="S225" s="323">
        <v>353</v>
      </c>
      <c r="T225" s="323">
        <v>28</v>
      </c>
      <c r="U225" s="323">
        <v>5</v>
      </c>
      <c r="V225" s="323">
        <v>39</v>
      </c>
      <c r="W225" s="323">
        <v>18</v>
      </c>
      <c r="X225" s="323">
        <v>6</v>
      </c>
      <c r="Y225" s="323">
        <v>76</v>
      </c>
      <c r="Z225" s="323">
        <v>1885</v>
      </c>
      <c r="AA225" s="323">
        <v>14</v>
      </c>
      <c r="AB225" s="323">
        <v>848</v>
      </c>
      <c r="AC225" s="323">
        <v>332</v>
      </c>
      <c r="AD225" s="323">
        <v>82</v>
      </c>
      <c r="AE225" s="323">
        <v>101</v>
      </c>
      <c r="AF225" s="324">
        <v>7781</v>
      </c>
      <c r="AG225" s="322" t="s">
        <v>193</v>
      </c>
      <c r="AH225" s="322"/>
      <c r="AI225" s="322"/>
      <c r="AJ225" s="322" t="s">
        <v>193</v>
      </c>
      <c r="AK225" s="323">
        <v>0</v>
      </c>
      <c r="AL225" s="323">
        <v>0</v>
      </c>
      <c r="AM225" s="323">
        <v>0</v>
      </c>
      <c r="AN225" s="323">
        <v>0</v>
      </c>
      <c r="AO225" s="323">
        <v>0</v>
      </c>
      <c r="AP225" s="323">
        <v>0</v>
      </c>
      <c r="AQ225" s="323">
        <v>0</v>
      </c>
      <c r="AR225" s="323">
        <v>0</v>
      </c>
      <c r="AS225" s="323">
        <v>0</v>
      </c>
      <c r="AT225" s="323">
        <v>0</v>
      </c>
      <c r="AU225" s="323">
        <v>0</v>
      </c>
      <c r="AV225" s="323">
        <v>0</v>
      </c>
      <c r="AW225" s="323">
        <v>75718.577319018601</v>
      </c>
      <c r="AX225" s="323">
        <v>4989.3365285330401</v>
      </c>
      <c r="AY225" s="323">
        <v>0</v>
      </c>
      <c r="AZ225" s="323">
        <v>8144460.6513474695</v>
      </c>
      <c r="BA225" s="323">
        <v>323081.03862196201</v>
      </c>
      <c r="BB225" s="323">
        <v>38454.012001605697</v>
      </c>
      <c r="BC225" s="323">
        <v>5032.57861055598</v>
      </c>
      <c r="BD225" s="323">
        <v>56496.5311897137</v>
      </c>
      <c r="BE225" s="323">
        <v>14289.2935477841</v>
      </c>
      <c r="BF225" s="323">
        <v>27423.177233168299</v>
      </c>
      <c r="BG225" s="323">
        <v>61344.809817532601</v>
      </c>
      <c r="BH225" s="323">
        <v>2193394.7432524399</v>
      </c>
      <c r="BI225" s="323">
        <v>6286.0043037259502</v>
      </c>
      <c r="BJ225" s="323">
        <v>1169894.1499808701</v>
      </c>
      <c r="BK225" s="323">
        <v>416473.09385429998</v>
      </c>
      <c r="BL225" s="323">
        <v>71563.445099999997</v>
      </c>
      <c r="BM225" s="323">
        <v>73600.27</v>
      </c>
      <c r="BN225" s="324">
        <v>12682501.71270868</v>
      </c>
      <c r="BO225" s="322" t="s">
        <v>193</v>
      </c>
    </row>
    <row r="226" spans="2:67" s="329" customFormat="1" ht="13.5" customHeight="1" x14ac:dyDescent="0.25">
      <c r="B226" s="326" t="s">
        <v>202</v>
      </c>
      <c r="C226" s="327">
        <v>0</v>
      </c>
      <c r="D226" s="327">
        <v>0</v>
      </c>
      <c r="E226" s="327">
        <v>0</v>
      </c>
      <c r="F226" s="327">
        <v>0</v>
      </c>
      <c r="G226" s="327">
        <v>0</v>
      </c>
      <c r="H226" s="327">
        <v>4</v>
      </c>
      <c r="I226" s="327">
        <v>0</v>
      </c>
      <c r="J226" s="327">
        <v>0</v>
      </c>
      <c r="K226" s="327">
        <v>0</v>
      </c>
      <c r="L226" s="327">
        <v>0</v>
      </c>
      <c r="M226" s="327">
        <v>0</v>
      </c>
      <c r="N226" s="327">
        <v>2181</v>
      </c>
      <c r="O226" s="327">
        <v>4</v>
      </c>
      <c r="P226" s="327">
        <v>0</v>
      </c>
      <c r="Q226" s="327">
        <v>0</v>
      </c>
      <c r="R226" s="327">
        <v>2</v>
      </c>
      <c r="S226" s="327">
        <v>3548</v>
      </c>
      <c r="T226" s="327">
        <v>1</v>
      </c>
      <c r="U226" s="327">
        <v>26</v>
      </c>
      <c r="V226" s="327">
        <v>398</v>
      </c>
      <c r="W226" s="327">
        <v>0</v>
      </c>
      <c r="X226" s="327">
        <v>10</v>
      </c>
      <c r="Y226" s="327">
        <v>0</v>
      </c>
      <c r="Z226" s="327">
        <v>94</v>
      </c>
      <c r="AA226" s="327">
        <v>70</v>
      </c>
      <c r="AB226" s="327">
        <v>0</v>
      </c>
      <c r="AC226" s="327">
        <v>645</v>
      </c>
      <c r="AD226" s="327">
        <v>0</v>
      </c>
      <c r="AE226" s="327">
        <v>0</v>
      </c>
      <c r="AF226" s="328">
        <v>6983</v>
      </c>
      <c r="AG226" s="326" t="s">
        <v>202</v>
      </c>
      <c r="AH226" s="322"/>
      <c r="AI226" s="322"/>
      <c r="AJ226" s="326" t="s">
        <v>202</v>
      </c>
      <c r="AK226" s="1032">
        <v>0</v>
      </c>
      <c r="AL226" s="327">
        <v>0</v>
      </c>
      <c r="AM226" s="327">
        <v>0</v>
      </c>
      <c r="AN226" s="327">
        <v>0</v>
      </c>
      <c r="AO226" s="327">
        <v>0</v>
      </c>
      <c r="AP226" s="327">
        <v>495674.169518376</v>
      </c>
      <c r="AQ226" s="327">
        <v>0</v>
      </c>
      <c r="AR226" s="327">
        <v>0</v>
      </c>
      <c r="AS226" s="327">
        <v>0</v>
      </c>
      <c r="AT226" s="327">
        <v>0</v>
      </c>
      <c r="AU226" s="327">
        <v>0</v>
      </c>
      <c r="AV226" s="327">
        <v>17659024.614273999</v>
      </c>
      <c r="AW226" s="327">
        <v>12040.8865035621</v>
      </c>
      <c r="AX226" s="327">
        <v>0</v>
      </c>
      <c r="AY226" s="327">
        <v>0</v>
      </c>
      <c r="AZ226" s="327">
        <v>5586.7913083141402</v>
      </c>
      <c r="BA226" s="327">
        <v>10358693.161803801</v>
      </c>
      <c r="BB226" s="327">
        <v>695.52553650952905</v>
      </c>
      <c r="BC226" s="327">
        <v>30179.377685823099</v>
      </c>
      <c r="BD226" s="327">
        <v>507758.49957447499</v>
      </c>
      <c r="BE226" s="327">
        <v>0</v>
      </c>
      <c r="BF226" s="327">
        <v>62776.9914297707</v>
      </c>
      <c r="BG226" s="327">
        <v>0</v>
      </c>
      <c r="BH226" s="327">
        <v>145255.20763643499</v>
      </c>
      <c r="BI226" s="327">
        <v>67480.322474974993</v>
      </c>
      <c r="BJ226" s="327">
        <v>0</v>
      </c>
      <c r="BK226" s="327">
        <v>1326089.2254708</v>
      </c>
      <c r="BL226" s="327">
        <v>0</v>
      </c>
      <c r="BM226" s="327">
        <v>0</v>
      </c>
      <c r="BN226" s="328">
        <v>30671254.773216844</v>
      </c>
      <c r="BO226" s="326" t="s">
        <v>202</v>
      </c>
    </row>
    <row r="227" spans="2:67" s="325" customFormat="1" ht="13.5" customHeight="1" x14ac:dyDescent="0.25">
      <c r="B227" s="322" t="s">
        <v>191</v>
      </c>
      <c r="C227" s="323">
        <v>0</v>
      </c>
      <c r="D227" s="323">
        <v>0</v>
      </c>
      <c r="E227" s="323">
        <v>0</v>
      </c>
      <c r="F227" s="323">
        <v>0</v>
      </c>
      <c r="G227" s="323">
        <v>0</v>
      </c>
      <c r="H227" s="323">
        <v>0</v>
      </c>
      <c r="I227" s="323">
        <v>0</v>
      </c>
      <c r="J227" s="323">
        <v>0</v>
      </c>
      <c r="K227" s="323">
        <v>0</v>
      </c>
      <c r="L227" s="323">
        <v>0</v>
      </c>
      <c r="M227" s="323">
        <v>0</v>
      </c>
      <c r="N227" s="323">
        <v>0</v>
      </c>
      <c r="O227" s="323">
        <v>1</v>
      </c>
      <c r="P227" s="323">
        <v>2</v>
      </c>
      <c r="Q227" s="323">
        <v>0</v>
      </c>
      <c r="R227" s="323">
        <v>2105</v>
      </c>
      <c r="S227" s="323">
        <v>1099</v>
      </c>
      <c r="T227" s="323">
        <v>21</v>
      </c>
      <c r="U227" s="323">
        <v>56</v>
      </c>
      <c r="V227" s="323">
        <v>311</v>
      </c>
      <c r="W227" s="323">
        <v>169</v>
      </c>
      <c r="X227" s="323">
        <v>38</v>
      </c>
      <c r="Y227" s="323">
        <v>43</v>
      </c>
      <c r="Z227" s="323">
        <v>1459</v>
      </c>
      <c r="AA227" s="323">
        <v>20</v>
      </c>
      <c r="AB227" s="323">
        <v>1016</v>
      </c>
      <c r="AC227" s="323">
        <v>332</v>
      </c>
      <c r="AD227" s="323">
        <v>185</v>
      </c>
      <c r="AE227" s="323">
        <v>15</v>
      </c>
      <c r="AF227" s="324">
        <v>6872</v>
      </c>
      <c r="AG227" s="322" t="s">
        <v>191</v>
      </c>
      <c r="AH227" s="322"/>
      <c r="AI227" s="322"/>
      <c r="AJ227" s="322" t="s">
        <v>191</v>
      </c>
      <c r="AK227" s="323">
        <v>0</v>
      </c>
      <c r="AL227" s="323">
        <v>0</v>
      </c>
      <c r="AM227" s="323">
        <v>0</v>
      </c>
      <c r="AN227" s="323">
        <v>0</v>
      </c>
      <c r="AO227" s="323">
        <v>0</v>
      </c>
      <c r="AP227" s="323">
        <v>0</v>
      </c>
      <c r="AQ227" s="323">
        <v>0</v>
      </c>
      <c r="AR227" s="323">
        <v>0</v>
      </c>
      <c r="AS227" s="323">
        <v>0</v>
      </c>
      <c r="AT227" s="323">
        <v>0</v>
      </c>
      <c r="AU227" s="323">
        <v>0</v>
      </c>
      <c r="AV227" s="323">
        <v>0</v>
      </c>
      <c r="AW227" s="323">
        <v>6602.6783161817002</v>
      </c>
      <c r="AX227" s="323">
        <v>25797.324302752699</v>
      </c>
      <c r="AY227" s="323">
        <v>0</v>
      </c>
      <c r="AZ227" s="323">
        <v>3611067.7338711699</v>
      </c>
      <c r="BA227" s="323">
        <v>1411198.86489155</v>
      </c>
      <c r="BB227" s="323">
        <v>189339.619053601</v>
      </c>
      <c r="BC227" s="323">
        <v>40169.891948231503</v>
      </c>
      <c r="BD227" s="323">
        <v>260510.010165015</v>
      </c>
      <c r="BE227" s="323">
        <v>168504.99217167401</v>
      </c>
      <c r="BF227" s="323">
        <v>27879.4988159485</v>
      </c>
      <c r="BG227" s="323">
        <v>42626.1057155077</v>
      </c>
      <c r="BH227" s="323">
        <v>1318247.2256513999</v>
      </c>
      <c r="BI227" s="323">
        <v>14021.726098015701</v>
      </c>
      <c r="BJ227" s="323">
        <v>880606.14078265498</v>
      </c>
      <c r="BK227" s="323">
        <v>237975.33156075</v>
      </c>
      <c r="BL227" s="323">
        <v>180300.37521999999</v>
      </c>
      <c r="BM227" s="323">
        <v>8047.54</v>
      </c>
      <c r="BN227" s="324">
        <v>8422895.0585644525</v>
      </c>
      <c r="BO227" s="322" t="s">
        <v>191</v>
      </c>
    </row>
    <row r="228" spans="2:67" s="329" customFormat="1" ht="13.5" customHeight="1" x14ac:dyDescent="0.25">
      <c r="B228" s="326" t="s">
        <v>192</v>
      </c>
      <c r="C228" s="327">
        <v>0</v>
      </c>
      <c r="D228" s="327">
        <v>0</v>
      </c>
      <c r="E228" s="327">
        <v>0</v>
      </c>
      <c r="F228" s="327">
        <v>0</v>
      </c>
      <c r="G228" s="327">
        <v>0</v>
      </c>
      <c r="H228" s="327">
        <v>0</v>
      </c>
      <c r="I228" s="327">
        <v>0</v>
      </c>
      <c r="J228" s="327">
        <v>0</v>
      </c>
      <c r="K228" s="327">
        <v>0</v>
      </c>
      <c r="L228" s="327">
        <v>0</v>
      </c>
      <c r="M228" s="327">
        <v>0</v>
      </c>
      <c r="N228" s="327">
        <v>1</v>
      </c>
      <c r="O228" s="327">
        <v>1</v>
      </c>
      <c r="P228" s="327">
        <v>0</v>
      </c>
      <c r="Q228" s="327">
        <v>1</v>
      </c>
      <c r="R228" s="327">
        <v>4958</v>
      </c>
      <c r="S228" s="327">
        <v>371</v>
      </c>
      <c r="T228" s="327">
        <v>0</v>
      </c>
      <c r="U228" s="327">
        <v>243</v>
      </c>
      <c r="V228" s="327">
        <v>150</v>
      </c>
      <c r="W228" s="327">
        <v>908</v>
      </c>
      <c r="X228" s="327">
        <v>258</v>
      </c>
      <c r="Y228" s="327">
        <v>3</v>
      </c>
      <c r="Z228" s="327">
        <v>38</v>
      </c>
      <c r="AA228" s="327">
        <v>5</v>
      </c>
      <c r="AB228" s="327">
        <v>80</v>
      </c>
      <c r="AC228" s="327">
        <v>238</v>
      </c>
      <c r="AD228" s="327">
        <v>632</v>
      </c>
      <c r="AE228" s="327">
        <v>176</v>
      </c>
      <c r="AF228" s="328">
        <v>8063</v>
      </c>
      <c r="AG228" s="326" t="s">
        <v>192</v>
      </c>
      <c r="AH228" s="322"/>
      <c r="AI228" s="322"/>
      <c r="AJ228" s="326" t="s">
        <v>192</v>
      </c>
      <c r="AK228" s="1032">
        <v>0</v>
      </c>
      <c r="AL228" s="327">
        <v>0</v>
      </c>
      <c r="AM228" s="327">
        <v>0</v>
      </c>
      <c r="AN228" s="327">
        <v>0</v>
      </c>
      <c r="AO228" s="327">
        <v>0</v>
      </c>
      <c r="AP228" s="327">
        <v>0</v>
      </c>
      <c r="AQ228" s="327">
        <v>0</v>
      </c>
      <c r="AR228" s="327">
        <v>0</v>
      </c>
      <c r="AS228" s="327">
        <v>0</v>
      </c>
      <c r="AT228" s="327">
        <v>0</v>
      </c>
      <c r="AU228" s="327">
        <v>0</v>
      </c>
      <c r="AV228" s="327">
        <v>23225.5164538801</v>
      </c>
      <c r="AW228" s="327">
        <v>1057.3784806553899</v>
      </c>
      <c r="AX228" s="327">
        <v>0</v>
      </c>
      <c r="AY228" s="327">
        <v>1820.8019335490201</v>
      </c>
      <c r="AZ228" s="327">
        <v>10605124.9030117</v>
      </c>
      <c r="BA228" s="327">
        <v>1143570.5910773401</v>
      </c>
      <c r="BB228" s="327">
        <v>0</v>
      </c>
      <c r="BC228" s="327">
        <v>661524.38106879697</v>
      </c>
      <c r="BD228" s="327">
        <v>361277.443797983</v>
      </c>
      <c r="BE228" s="327">
        <v>2249899.50836671</v>
      </c>
      <c r="BF228" s="327">
        <v>940580.19603461004</v>
      </c>
      <c r="BG228" s="327">
        <v>120002.82390690201</v>
      </c>
      <c r="BH228" s="327">
        <v>25357.423559871298</v>
      </c>
      <c r="BI228" s="327">
        <v>1678.7313732503201</v>
      </c>
      <c r="BJ228" s="327">
        <v>140769.340850287</v>
      </c>
      <c r="BK228" s="327">
        <v>282080.40843254997</v>
      </c>
      <c r="BL228" s="327">
        <v>1982866.80424</v>
      </c>
      <c r="BM228" s="327">
        <v>564064.87</v>
      </c>
      <c r="BN228" s="328">
        <v>19104901.122588087</v>
      </c>
      <c r="BO228" s="326" t="s">
        <v>192</v>
      </c>
    </row>
    <row r="229" spans="2:67" s="325" customFormat="1" ht="13.5" customHeight="1" x14ac:dyDescent="0.25">
      <c r="B229" s="322" t="s">
        <v>194</v>
      </c>
      <c r="C229" s="323">
        <v>0</v>
      </c>
      <c r="D229" s="323">
        <v>0</v>
      </c>
      <c r="E229" s="323">
        <v>0</v>
      </c>
      <c r="F229" s="323">
        <v>0</v>
      </c>
      <c r="G229" s="323">
        <v>0</v>
      </c>
      <c r="H229" s="323">
        <v>0</v>
      </c>
      <c r="I229" s="323">
        <v>0</v>
      </c>
      <c r="J229" s="323">
        <v>0</v>
      </c>
      <c r="K229" s="323">
        <v>0</v>
      </c>
      <c r="L229" s="323">
        <v>0</v>
      </c>
      <c r="M229" s="323">
        <v>0</v>
      </c>
      <c r="N229" s="323">
        <v>0</v>
      </c>
      <c r="O229" s="323">
        <v>1</v>
      </c>
      <c r="P229" s="323">
        <v>1</v>
      </c>
      <c r="Q229" s="323">
        <v>24</v>
      </c>
      <c r="R229" s="323">
        <v>10751</v>
      </c>
      <c r="S229" s="323">
        <v>2799</v>
      </c>
      <c r="T229" s="323">
        <v>115</v>
      </c>
      <c r="U229" s="323">
        <v>155</v>
      </c>
      <c r="V229" s="323">
        <v>1351</v>
      </c>
      <c r="W229" s="323">
        <v>1704</v>
      </c>
      <c r="X229" s="323">
        <v>69</v>
      </c>
      <c r="Y229" s="323">
        <v>278</v>
      </c>
      <c r="Z229" s="323">
        <v>5429</v>
      </c>
      <c r="AA229" s="323">
        <v>253</v>
      </c>
      <c r="AB229" s="323">
        <v>2281</v>
      </c>
      <c r="AC229" s="323">
        <v>406</v>
      </c>
      <c r="AD229" s="323">
        <v>333</v>
      </c>
      <c r="AE229" s="323">
        <v>74</v>
      </c>
      <c r="AF229" s="324">
        <v>26024</v>
      </c>
      <c r="AG229" s="322" t="s">
        <v>194</v>
      </c>
      <c r="AH229" s="322"/>
      <c r="AI229" s="322"/>
      <c r="AJ229" s="322" t="s">
        <v>194</v>
      </c>
      <c r="AK229" s="323">
        <v>0</v>
      </c>
      <c r="AL229" s="323">
        <v>0</v>
      </c>
      <c r="AM229" s="323">
        <v>0</v>
      </c>
      <c r="AN229" s="323">
        <v>0</v>
      </c>
      <c r="AO229" s="323">
        <v>0</v>
      </c>
      <c r="AP229" s="323">
        <v>0</v>
      </c>
      <c r="AQ229" s="323">
        <v>0</v>
      </c>
      <c r="AR229" s="323">
        <v>0</v>
      </c>
      <c r="AS229" s="323">
        <v>0</v>
      </c>
      <c r="AT229" s="323">
        <v>0</v>
      </c>
      <c r="AU229" s="323">
        <v>0</v>
      </c>
      <c r="AV229" s="323">
        <v>0</v>
      </c>
      <c r="AW229" s="323">
        <v>161.64777078622501</v>
      </c>
      <c r="AX229" s="323">
        <v>310.09637538780999</v>
      </c>
      <c r="AY229" s="323">
        <v>30603.578194143101</v>
      </c>
      <c r="AZ229" s="323">
        <v>22380921.841233499</v>
      </c>
      <c r="BA229" s="323">
        <v>3489328.7390831499</v>
      </c>
      <c r="BB229" s="323">
        <v>463186.08245771198</v>
      </c>
      <c r="BC229" s="323">
        <v>134584.902199915</v>
      </c>
      <c r="BD229" s="323">
        <v>1113570.4433559901</v>
      </c>
      <c r="BE229" s="323">
        <v>2346777.8678701399</v>
      </c>
      <c r="BF229" s="323">
        <v>45428.5910381594</v>
      </c>
      <c r="BG229" s="323">
        <v>230921.955931064</v>
      </c>
      <c r="BH229" s="323">
        <v>8977633.2088827994</v>
      </c>
      <c r="BI229" s="323">
        <v>123254.223915464</v>
      </c>
      <c r="BJ229" s="323">
        <v>2368459.6815458499</v>
      </c>
      <c r="BK229" s="323">
        <v>271587.95978265</v>
      </c>
      <c r="BL229" s="323">
        <v>221185.60029999999</v>
      </c>
      <c r="BM229" s="323">
        <v>48270.53</v>
      </c>
      <c r="BN229" s="324">
        <v>42246186.94993671</v>
      </c>
      <c r="BO229" s="322" t="s">
        <v>194</v>
      </c>
    </row>
    <row r="230" spans="2:67" s="329" customFormat="1" ht="13.5" customHeight="1" x14ac:dyDescent="0.25">
      <c r="B230" s="326" t="s">
        <v>195</v>
      </c>
      <c r="C230" s="327">
        <v>0</v>
      </c>
      <c r="D230" s="327">
        <v>0</v>
      </c>
      <c r="E230" s="327">
        <v>0</v>
      </c>
      <c r="F230" s="327">
        <v>0</v>
      </c>
      <c r="G230" s="327">
        <v>0</v>
      </c>
      <c r="H230" s="327">
        <v>0</v>
      </c>
      <c r="I230" s="327">
        <v>0</v>
      </c>
      <c r="J230" s="327">
        <v>0</v>
      </c>
      <c r="K230" s="327">
        <v>0</v>
      </c>
      <c r="L230" s="327">
        <v>0</v>
      </c>
      <c r="M230" s="327">
        <v>12</v>
      </c>
      <c r="N230" s="327">
        <v>0</v>
      </c>
      <c r="O230" s="327">
        <v>0</v>
      </c>
      <c r="P230" s="327">
        <v>2</v>
      </c>
      <c r="Q230" s="327">
        <v>0</v>
      </c>
      <c r="R230" s="327">
        <v>1798</v>
      </c>
      <c r="S230" s="327">
        <v>2361</v>
      </c>
      <c r="T230" s="327">
        <v>20</v>
      </c>
      <c r="U230" s="327">
        <v>1</v>
      </c>
      <c r="V230" s="327">
        <v>550</v>
      </c>
      <c r="W230" s="327">
        <v>290</v>
      </c>
      <c r="X230" s="327">
        <v>3189</v>
      </c>
      <c r="Y230" s="327">
        <v>9</v>
      </c>
      <c r="Z230" s="327">
        <v>745</v>
      </c>
      <c r="AA230" s="327">
        <v>454</v>
      </c>
      <c r="AB230" s="327">
        <v>2380</v>
      </c>
      <c r="AC230" s="327">
        <v>326</v>
      </c>
      <c r="AD230" s="327">
        <v>675</v>
      </c>
      <c r="AE230" s="327">
        <v>10</v>
      </c>
      <c r="AF230" s="328">
        <v>12822</v>
      </c>
      <c r="AG230" s="326" t="s">
        <v>195</v>
      </c>
      <c r="AH230" s="322"/>
      <c r="AI230" s="322"/>
      <c r="AJ230" s="326" t="s">
        <v>195</v>
      </c>
      <c r="AK230" s="1032">
        <v>0</v>
      </c>
      <c r="AL230" s="327">
        <v>0</v>
      </c>
      <c r="AM230" s="327">
        <v>0</v>
      </c>
      <c r="AN230" s="327">
        <v>0</v>
      </c>
      <c r="AO230" s="327">
        <v>0</v>
      </c>
      <c r="AP230" s="327">
        <v>0</v>
      </c>
      <c r="AQ230" s="327">
        <v>0</v>
      </c>
      <c r="AR230" s="327">
        <v>0</v>
      </c>
      <c r="AS230" s="327">
        <v>0</v>
      </c>
      <c r="AT230" s="327">
        <v>0</v>
      </c>
      <c r="AU230" s="327">
        <v>188578.05878461999</v>
      </c>
      <c r="AV230" s="327">
        <v>0</v>
      </c>
      <c r="AW230" s="327">
        <v>0</v>
      </c>
      <c r="AX230" s="327">
        <v>14869.6816149817</v>
      </c>
      <c r="AY230" s="327">
        <v>0</v>
      </c>
      <c r="AZ230" s="327">
        <v>2103111.1256935699</v>
      </c>
      <c r="BA230" s="327">
        <v>1563006.7635560799</v>
      </c>
      <c r="BB230" s="327">
        <v>29701.122920123202</v>
      </c>
      <c r="BC230" s="327">
        <v>2229.1265971728499</v>
      </c>
      <c r="BD230" s="327">
        <v>586203.32312223502</v>
      </c>
      <c r="BE230" s="327">
        <v>366686.21491592302</v>
      </c>
      <c r="BF230" s="327">
        <v>4785615.6721728304</v>
      </c>
      <c r="BG230" s="327">
        <v>6340.1665429768</v>
      </c>
      <c r="BH230" s="327">
        <v>1835699.1446958999</v>
      </c>
      <c r="BI230" s="327">
        <v>423030.53988827899</v>
      </c>
      <c r="BJ230" s="327">
        <v>2010190.18332693</v>
      </c>
      <c r="BK230" s="327">
        <v>222127.487715</v>
      </c>
      <c r="BL230" s="327">
        <v>564527.96126999997</v>
      </c>
      <c r="BM230" s="327">
        <v>20512.77</v>
      </c>
      <c r="BN230" s="328">
        <v>14722429.342816625</v>
      </c>
      <c r="BO230" s="326" t="s">
        <v>195</v>
      </c>
    </row>
    <row r="231" spans="2:67" s="325" customFormat="1" ht="13.5" customHeight="1" x14ac:dyDescent="0.25">
      <c r="B231" s="322" t="s">
        <v>196</v>
      </c>
      <c r="C231" s="323">
        <v>1</v>
      </c>
      <c r="D231" s="323">
        <v>0</v>
      </c>
      <c r="E231" s="323">
        <v>0</v>
      </c>
      <c r="F231" s="323">
        <v>0</v>
      </c>
      <c r="G231" s="323">
        <v>0</v>
      </c>
      <c r="H231" s="323">
        <v>0</v>
      </c>
      <c r="I231" s="323">
        <v>0</v>
      </c>
      <c r="J231" s="323">
        <v>0</v>
      </c>
      <c r="K231" s="323">
        <v>0</v>
      </c>
      <c r="L231" s="323">
        <v>0</v>
      </c>
      <c r="M231" s="323">
        <v>18</v>
      </c>
      <c r="N231" s="323">
        <v>0</v>
      </c>
      <c r="O231" s="323">
        <v>0</v>
      </c>
      <c r="P231" s="323">
        <v>0</v>
      </c>
      <c r="Q231" s="323">
        <v>0</v>
      </c>
      <c r="R231" s="323">
        <v>4681</v>
      </c>
      <c r="S231" s="323">
        <v>96</v>
      </c>
      <c r="T231" s="323">
        <v>2</v>
      </c>
      <c r="U231" s="323">
        <v>28</v>
      </c>
      <c r="V231" s="323">
        <v>19</v>
      </c>
      <c r="W231" s="323">
        <v>143</v>
      </c>
      <c r="X231" s="323">
        <v>0</v>
      </c>
      <c r="Y231" s="323">
        <v>34</v>
      </c>
      <c r="Z231" s="323">
        <v>27</v>
      </c>
      <c r="AA231" s="323">
        <v>1</v>
      </c>
      <c r="AB231" s="323">
        <v>34</v>
      </c>
      <c r="AC231" s="323">
        <v>1</v>
      </c>
      <c r="AD231" s="323">
        <v>0</v>
      </c>
      <c r="AE231" s="323">
        <v>49</v>
      </c>
      <c r="AF231" s="324">
        <v>5134</v>
      </c>
      <c r="AG231" s="322" t="s">
        <v>196</v>
      </c>
      <c r="AH231" s="322"/>
      <c r="AI231" s="322"/>
      <c r="AJ231" s="322" t="s">
        <v>196</v>
      </c>
      <c r="AK231" s="323">
        <v>22918.6317710648</v>
      </c>
      <c r="AL231" s="323">
        <v>0</v>
      </c>
      <c r="AM231" s="323">
        <v>0</v>
      </c>
      <c r="AN231" s="323">
        <v>0</v>
      </c>
      <c r="AO231" s="323">
        <v>0</v>
      </c>
      <c r="AP231" s="323">
        <v>0</v>
      </c>
      <c r="AQ231" s="323">
        <v>0</v>
      </c>
      <c r="AR231" s="323">
        <v>0</v>
      </c>
      <c r="AS231" s="323">
        <v>0</v>
      </c>
      <c r="AT231" s="323">
        <v>0</v>
      </c>
      <c r="AU231" s="323">
        <v>55452.2959244663</v>
      </c>
      <c r="AV231" s="323">
        <v>0</v>
      </c>
      <c r="AW231" s="323">
        <v>0</v>
      </c>
      <c r="AX231" s="323">
        <v>0</v>
      </c>
      <c r="AY231" s="323">
        <v>0</v>
      </c>
      <c r="AZ231" s="323">
        <v>23958186.620630901</v>
      </c>
      <c r="BA231" s="323">
        <v>292572.830363571</v>
      </c>
      <c r="BB231" s="323">
        <v>43265.477785884701</v>
      </c>
      <c r="BC231" s="323">
        <v>73634.282356188196</v>
      </c>
      <c r="BD231" s="323">
        <v>42421.947620851097</v>
      </c>
      <c r="BE231" s="323">
        <v>562324.33181190805</v>
      </c>
      <c r="BF231" s="323">
        <v>0</v>
      </c>
      <c r="BG231" s="323">
        <v>78029.299325186905</v>
      </c>
      <c r="BH231" s="323">
        <v>30304.201916558199</v>
      </c>
      <c r="BI231" s="323">
        <v>199977.38592078601</v>
      </c>
      <c r="BJ231" s="323">
        <v>20611.781702126998</v>
      </c>
      <c r="BK231" s="323">
        <v>5167.2448621499998</v>
      </c>
      <c r="BL231" s="323">
        <v>0</v>
      </c>
      <c r="BM231" s="323">
        <v>36312.839999999997</v>
      </c>
      <c r="BN231" s="324">
        <v>25421179.171991643</v>
      </c>
      <c r="BO231" s="322" t="s">
        <v>196</v>
      </c>
    </row>
    <row r="232" spans="2:67" s="329" customFormat="1" ht="13.5" customHeight="1" x14ac:dyDescent="0.25">
      <c r="B232" s="326" t="s">
        <v>197</v>
      </c>
      <c r="C232" s="327">
        <v>0</v>
      </c>
      <c r="D232" s="327">
        <v>0</v>
      </c>
      <c r="E232" s="327">
        <v>0</v>
      </c>
      <c r="F232" s="327">
        <v>0</v>
      </c>
      <c r="G232" s="327">
        <v>0</v>
      </c>
      <c r="H232" s="327">
        <v>0</v>
      </c>
      <c r="I232" s="327">
        <v>0</v>
      </c>
      <c r="J232" s="327">
        <v>0</v>
      </c>
      <c r="K232" s="327">
        <v>0</v>
      </c>
      <c r="L232" s="327">
        <v>0</v>
      </c>
      <c r="M232" s="327">
        <v>0</v>
      </c>
      <c r="N232" s="327">
        <v>0</v>
      </c>
      <c r="O232" s="327">
        <v>0</v>
      </c>
      <c r="P232" s="327">
        <v>0</v>
      </c>
      <c r="Q232" s="327">
        <v>0</v>
      </c>
      <c r="R232" s="327">
        <v>271</v>
      </c>
      <c r="S232" s="327">
        <v>276</v>
      </c>
      <c r="T232" s="327">
        <v>0</v>
      </c>
      <c r="U232" s="327">
        <v>1</v>
      </c>
      <c r="V232" s="327">
        <v>1420</v>
      </c>
      <c r="W232" s="327">
        <v>3</v>
      </c>
      <c r="X232" s="327">
        <v>724</v>
      </c>
      <c r="Y232" s="327">
        <v>0</v>
      </c>
      <c r="Z232" s="327">
        <v>0</v>
      </c>
      <c r="AA232" s="327">
        <v>76</v>
      </c>
      <c r="AB232" s="327">
        <v>212</v>
      </c>
      <c r="AC232" s="327">
        <v>594</v>
      </c>
      <c r="AD232" s="327">
        <v>995</v>
      </c>
      <c r="AE232" s="327">
        <v>1</v>
      </c>
      <c r="AF232" s="328">
        <v>4573</v>
      </c>
      <c r="AG232" s="326" t="s">
        <v>197</v>
      </c>
      <c r="AH232" s="322"/>
      <c r="AI232" s="322"/>
      <c r="AJ232" s="326" t="s">
        <v>197</v>
      </c>
      <c r="AK232" s="1032">
        <v>0</v>
      </c>
      <c r="AL232" s="327">
        <v>0</v>
      </c>
      <c r="AM232" s="327">
        <v>0</v>
      </c>
      <c r="AN232" s="327">
        <v>0</v>
      </c>
      <c r="AO232" s="327">
        <v>0</v>
      </c>
      <c r="AP232" s="327">
        <v>0</v>
      </c>
      <c r="AQ232" s="327">
        <v>0</v>
      </c>
      <c r="AR232" s="327">
        <v>0</v>
      </c>
      <c r="AS232" s="327">
        <v>0</v>
      </c>
      <c r="AT232" s="327">
        <v>0</v>
      </c>
      <c r="AU232" s="327">
        <v>0</v>
      </c>
      <c r="AV232" s="327">
        <v>0</v>
      </c>
      <c r="AW232" s="327">
        <v>0</v>
      </c>
      <c r="AX232" s="327">
        <v>0</v>
      </c>
      <c r="AY232" s="327">
        <v>0</v>
      </c>
      <c r="AZ232" s="327">
        <v>339195.91523934499</v>
      </c>
      <c r="BA232" s="327">
        <v>395592.79114568501</v>
      </c>
      <c r="BB232" s="327">
        <v>0</v>
      </c>
      <c r="BC232" s="327">
        <v>2372.45739328442</v>
      </c>
      <c r="BD232" s="327">
        <v>1142524.8653385399</v>
      </c>
      <c r="BE232" s="327">
        <v>4341.3633322575097</v>
      </c>
      <c r="BF232" s="327">
        <v>659114.73900079902</v>
      </c>
      <c r="BG232" s="327">
        <v>0</v>
      </c>
      <c r="BH232" s="327">
        <v>0</v>
      </c>
      <c r="BI232" s="327">
        <v>50226.174487821801</v>
      </c>
      <c r="BJ232" s="327">
        <v>182382.578860193</v>
      </c>
      <c r="BK232" s="327">
        <v>828409.74290025001</v>
      </c>
      <c r="BL232" s="327">
        <v>1140971.4201199999</v>
      </c>
      <c r="BM232" s="327">
        <v>244.61</v>
      </c>
      <c r="BN232" s="328">
        <v>4745376.6578181759</v>
      </c>
      <c r="BO232" s="326" t="s">
        <v>197</v>
      </c>
    </row>
    <row r="233" spans="2:67" s="325" customFormat="1" ht="13.5" customHeight="1" x14ac:dyDescent="0.25">
      <c r="B233" s="322" t="s">
        <v>198</v>
      </c>
      <c r="C233" s="323">
        <v>0</v>
      </c>
      <c r="D233" s="323">
        <v>0</v>
      </c>
      <c r="E233" s="323">
        <v>0</v>
      </c>
      <c r="F233" s="323">
        <v>0</v>
      </c>
      <c r="G233" s="323">
        <v>0</v>
      </c>
      <c r="H233" s="323">
        <v>0</v>
      </c>
      <c r="I233" s="323">
        <v>0</v>
      </c>
      <c r="J233" s="323">
        <v>0</v>
      </c>
      <c r="K233" s="323">
        <v>0</v>
      </c>
      <c r="L233" s="323">
        <v>0</v>
      </c>
      <c r="M233" s="323">
        <v>0</v>
      </c>
      <c r="N233" s="323">
        <v>0</v>
      </c>
      <c r="O233" s="323">
        <v>0</v>
      </c>
      <c r="P233" s="323">
        <v>0</v>
      </c>
      <c r="Q233" s="323">
        <v>0</v>
      </c>
      <c r="R233" s="323">
        <v>2674</v>
      </c>
      <c r="S233" s="323">
        <v>2135</v>
      </c>
      <c r="T233" s="323">
        <v>3</v>
      </c>
      <c r="U233" s="323">
        <v>6</v>
      </c>
      <c r="V233" s="323">
        <v>130</v>
      </c>
      <c r="W233" s="323">
        <v>62</v>
      </c>
      <c r="X233" s="323">
        <v>25</v>
      </c>
      <c r="Y233" s="323">
        <v>20</v>
      </c>
      <c r="Z233" s="323">
        <v>852</v>
      </c>
      <c r="AA233" s="323">
        <v>114</v>
      </c>
      <c r="AB233" s="323">
        <v>1295</v>
      </c>
      <c r="AC233" s="323">
        <v>698</v>
      </c>
      <c r="AD233" s="323">
        <v>56</v>
      </c>
      <c r="AE233" s="323">
        <v>5</v>
      </c>
      <c r="AF233" s="324">
        <v>8075</v>
      </c>
      <c r="AG233" s="322" t="s">
        <v>198</v>
      </c>
      <c r="AH233" s="322"/>
      <c r="AI233" s="322"/>
      <c r="AJ233" s="322" t="s">
        <v>198</v>
      </c>
      <c r="AK233" s="323">
        <v>0</v>
      </c>
      <c r="AL233" s="323">
        <v>0</v>
      </c>
      <c r="AM233" s="323">
        <v>0</v>
      </c>
      <c r="AN233" s="323">
        <v>0</v>
      </c>
      <c r="AO233" s="323">
        <v>0</v>
      </c>
      <c r="AP233" s="323">
        <v>0</v>
      </c>
      <c r="AQ233" s="323">
        <v>0</v>
      </c>
      <c r="AR233" s="323">
        <v>0</v>
      </c>
      <c r="AS233" s="323">
        <v>0</v>
      </c>
      <c r="AT233" s="323">
        <v>0</v>
      </c>
      <c r="AU233" s="323">
        <v>0</v>
      </c>
      <c r="AV233" s="323">
        <v>0</v>
      </c>
      <c r="AW233" s="323">
        <v>0</v>
      </c>
      <c r="AX233" s="323">
        <v>0</v>
      </c>
      <c r="AY233" s="323">
        <v>0</v>
      </c>
      <c r="AZ233" s="323">
        <v>6248216.5516808396</v>
      </c>
      <c r="BA233" s="323">
        <v>3287241.9106793501</v>
      </c>
      <c r="BB233" s="323">
        <v>51854.174873472701</v>
      </c>
      <c r="BC233" s="323">
        <v>5067.38868356885</v>
      </c>
      <c r="BD233" s="323">
        <v>175859.792046296</v>
      </c>
      <c r="BE233" s="323">
        <v>143549.174291173</v>
      </c>
      <c r="BF233" s="323">
        <v>226525.18817984601</v>
      </c>
      <c r="BG233" s="323">
        <v>21508.724389188101</v>
      </c>
      <c r="BH233" s="323">
        <v>1018176.40875453</v>
      </c>
      <c r="BI233" s="323">
        <v>267010.11293306999</v>
      </c>
      <c r="BJ233" s="323">
        <v>1708703.0628150201</v>
      </c>
      <c r="BK233" s="323">
        <v>1148392.2221719499</v>
      </c>
      <c r="BL233" s="323">
        <v>58074.83556</v>
      </c>
      <c r="BM233" s="323">
        <v>2239.77</v>
      </c>
      <c r="BN233" s="324">
        <v>14362419.317058302</v>
      </c>
      <c r="BO233" s="322" t="s">
        <v>198</v>
      </c>
    </row>
    <row r="234" spans="2:67" s="329" customFormat="1" ht="13.5" customHeight="1" x14ac:dyDescent="0.25">
      <c r="B234" s="326" t="s">
        <v>199</v>
      </c>
      <c r="C234" s="327">
        <v>0</v>
      </c>
      <c r="D234" s="327">
        <v>0</v>
      </c>
      <c r="E234" s="327">
        <v>0</v>
      </c>
      <c r="F234" s="327">
        <v>0</v>
      </c>
      <c r="G234" s="327">
        <v>0</v>
      </c>
      <c r="H234" s="327">
        <v>1</v>
      </c>
      <c r="I234" s="327">
        <v>0</v>
      </c>
      <c r="J234" s="327">
        <v>0</v>
      </c>
      <c r="K234" s="327">
        <v>0</v>
      </c>
      <c r="L234" s="327">
        <v>0</v>
      </c>
      <c r="M234" s="327">
        <v>1</v>
      </c>
      <c r="N234" s="327">
        <v>0</v>
      </c>
      <c r="O234" s="327">
        <v>0</v>
      </c>
      <c r="P234" s="327">
        <v>0</v>
      </c>
      <c r="Q234" s="327">
        <v>0</v>
      </c>
      <c r="R234" s="327">
        <v>3154</v>
      </c>
      <c r="S234" s="327">
        <v>1861</v>
      </c>
      <c r="T234" s="327">
        <v>47</v>
      </c>
      <c r="U234" s="327">
        <v>104</v>
      </c>
      <c r="V234" s="327">
        <v>742</v>
      </c>
      <c r="W234" s="327">
        <v>241</v>
      </c>
      <c r="X234" s="327">
        <v>127</v>
      </c>
      <c r="Y234" s="327">
        <v>83</v>
      </c>
      <c r="Z234" s="327">
        <v>4090</v>
      </c>
      <c r="AA234" s="327">
        <v>55</v>
      </c>
      <c r="AB234" s="327">
        <v>2747</v>
      </c>
      <c r="AC234" s="327">
        <v>163</v>
      </c>
      <c r="AD234" s="327">
        <v>159</v>
      </c>
      <c r="AE234" s="327">
        <v>45</v>
      </c>
      <c r="AF234" s="328">
        <v>13620</v>
      </c>
      <c r="AG234" s="326" t="s">
        <v>199</v>
      </c>
      <c r="AH234" s="322"/>
      <c r="AI234" s="322"/>
      <c r="AJ234" s="326" t="s">
        <v>199</v>
      </c>
      <c r="AK234" s="1032">
        <v>0</v>
      </c>
      <c r="AL234" s="327">
        <v>0</v>
      </c>
      <c r="AM234" s="327">
        <v>0</v>
      </c>
      <c r="AN234" s="327">
        <v>0</v>
      </c>
      <c r="AO234" s="327">
        <v>0</v>
      </c>
      <c r="AP234" s="327">
        <v>10497.3458956329</v>
      </c>
      <c r="AQ234" s="327">
        <v>0</v>
      </c>
      <c r="AR234" s="327">
        <v>0</v>
      </c>
      <c r="AS234" s="327">
        <v>0</v>
      </c>
      <c r="AT234" s="327">
        <v>0</v>
      </c>
      <c r="AU234" s="327">
        <v>19201.979017792299</v>
      </c>
      <c r="AV234" s="327">
        <v>0</v>
      </c>
      <c r="AW234" s="327">
        <v>0</v>
      </c>
      <c r="AX234" s="327">
        <v>0</v>
      </c>
      <c r="AY234" s="327">
        <v>0</v>
      </c>
      <c r="AZ234" s="327">
        <v>6770530.8647482796</v>
      </c>
      <c r="BA234" s="327">
        <v>2598017.87160199</v>
      </c>
      <c r="BB234" s="327">
        <v>50386.867819649102</v>
      </c>
      <c r="BC234" s="327">
        <v>94780.661691539994</v>
      </c>
      <c r="BD234" s="327">
        <v>799813.44602732698</v>
      </c>
      <c r="BE234" s="327">
        <v>230447.680668004</v>
      </c>
      <c r="BF234" s="327">
        <v>93432.281253834502</v>
      </c>
      <c r="BG234" s="327">
        <v>70314.591967024593</v>
      </c>
      <c r="BH234" s="327">
        <v>9274282.0963703599</v>
      </c>
      <c r="BI234" s="327">
        <v>42098.7219858959</v>
      </c>
      <c r="BJ234" s="327">
        <v>2995232.87068064</v>
      </c>
      <c r="BK234" s="327">
        <v>120493.9772694</v>
      </c>
      <c r="BL234" s="327">
        <v>124921.53443</v>
      </c>
      <c r="BM234" s="327">
        <v>45343.27</v>
      </c>
      <c r="BN234" s="328">
        <v>23339796.061427373</v>
      </c>
      <c r="BO234" s="326" t="s">
        <v>199</v>
      </c>
    </row>
    <row r="235" spans="2:67" s="325" customFormat="1" ht="13.5" customHeight="1" x14ac:dyDescent="0.25">
      <c r="B235" s="322" t="s">
        <v>201</v>
      </c>
      <c r="C235" s="323">
        <v>0</v>
      </c>
      <c r="D235" s="323">
        <v>0</v>
      </c>
      <c r="E235" s="323">
        <v>0</v>
      </c>
      <c r="F235" s="323">
        <v>0</v>
      </c>
      <c r="G235" s="323">
        <v>0</v>
      </c>
      <c r="H235" s="323">
        <v>0</v>
      </c>
      <c r="I235" s="323">
        <v>0</v>
      </c>
      <c r="J235" s="323">
        <v>0</v>
      </c>
      <c r="K235" s="323">
        <v>0</v>
      </c>
      <c r="L235" s="323">
        <v>0</v>
      </c>
      <c r="M235" s="323">
        <v>0</v>
      </c>
      <c r="N235" s="323">
        <v>0</v>
      </c>
      <c r="O235" s="323">
        <v>0</v>
      </c>
      <c r="P235" s="323">
        <v>0</v>
      </c>
      <c r="Q235" s="323">
        <v>0</v>
      </c>
      <c r="R235" s="323">
        <v>149</v>
      </c>
      <c r="S235" s="323">
        <v>178</v>
      </c>
      <c r="T235" s="323">
        <v>0</v>
      </c>
      <c r="U235" s="323">
        <v>1</v>
      </c>
      <c r="V235" s="323">
        <v>53</v>
      </c>
      <c r="W235" s="323">
        <v>33</v>
      </c>
      <c r="X235" s="323">
        <v>38</v>
      </c>
      <c r="Y235" s="323">
        <v>13</v>
      </c>
      <c r="Z235" s="323">
        <v>432</v>
      </c>
      <c r="AA235" s="323">
        <v>16</v>
      </c>
      <c r="AB235" s="323">
        <v>157</v>
      </c>
      <c r="AC235" s="323">
        <v>120</v>
      </c>
      <c r="AD235" s="323">
        <v>21</v>
      </c>
      <c r="AE235" s="323">
        <v>1</v>
      </c>
      <c r="AF235" s="324">
        <v>1212</v>
      </c>
      <c r="AG235" s="322" t="s">
        <v>201</v>
      </c>
      <c r="AH235" s="322"/>
      <c r="AI235" s="322"/>
      <c r="AJ235" s="322" t="s">
        <v>201</v>
      </c>
      <c r="AK235" s="323">
        <v>0</v>
      </c>
      <c r="AL235" s="323">
        <v>0</v>
      </c>
      <c r="AM235" s="323">
        <v>0</v>
      </c>
      <c r="AN235" s="323">
        <v>0</v>
      </c>
      <c r="AO235" s="323">
        <v>0</v>
      </c>
      <c r="AP235" s="323">
        <v>0</v>
      </c>
      <c r="AQ235" s="323">
        <v>0</v>
      </c>
      <c r="AR235" s="323">
        <v>0</v>
      </c>
      <c r="AS235" s="323">
        <v>0</v>
      </c>
      <c r="AT235" s="323">
        <v>0</v>
      </c>
      <c r="AU235" s="323">
        <v>0</v>
      </c>
      <c r="AV235" s="323">
        <v>0</v>
      </c>
      <c r="AW235" s="323">
        <v>0</v>
      </c>
      <c r="AX235" s="323">
        <v>0</v>
      </c>
      <c r="AY235" s="323">
        <v>0</v>
      </c>
      <c r="AZ235" s="323">
        <v>150459.38432929001</v>
      </c>
      <c r="BA235" s="323">
        <v>7533432.2905008998</v>
      </c>
      <c r="BB235" s="323">
        <v>0</v>
      </c>
      <c r="BC235" s="323">
        <v>418.10545345920701</v>
      </c>
      <c r="BD235" s="323">
        <v>28071.9821159493</v>
      </c>
      <c r="BE235" s="323">
        <v>19637.8599332712</v>
      </c>
      <c r="BF235" s="323">
        <v>32717.181260733902</v>
      </c>
      <c r="BG235" s="323">
        <v>11354.470459177301</v>
      </c>
      <c r="BH235" s="323">
        <v>423745.15465426497</v>
      </c>
      <c r="BI235" s="323">
        <v>13966.448442245999</v>
      </c>
      <c r="BJ235" s="323">
        <v>175534.98012951601</v>
      </c>
      <c r="BK235" s="323">
        <v>80049.265289699993</v>
      </c>
      <c r="BL235" s="323">
        <v>11249.50302</v>
      </c>
      <c r="BM235" s="323">
        <v>750000</v>
      </c>
      <c r="BN235" s="324">
        <v>9230636.6255885083</v>
      </c>
      <c r="BO235" s="322" t="s">
        <v>201</v>
      </c>
    </row>
    <row r="236" spans="2:67" s="329" customFormat="1" ht="13.5" customHeight="1" x14ac:dyDescent="0.25">
      <c r="B236" s="326" t="s">
        <v>203</v>
      </c>
      <c r="C236" s="327">
        <v>0</v>
      </c>
      <c r="D236" s="327">
        <v>0</v>
      </c>
      <c r="E236" s="327">
        <v>0</v>
      </c>
      <c r="F236" s="327">
        <v>0</v>
      </c>
      <c r="G236" s="327">
        <v>0</v>
      </c>
      <c r="H236" s="327">
        <v>0</v>
      </c>
      <c r="I236" s="327">
        <v>0</v>
      </c>
      <c r="J236" s="327">
        <v>0</v>
      </c>
      <c r="K236" s="327">
        <v>0</v>
      </c>
      <c r="L236" s="327">
        <v>0</v>
      </c>
      <c r="M236" s="327">
        <v>0</v>
      </c>
      <c r="N236" s="327">
        <v>0</v>
      </c>
      <c r="O236" s="327">
        <v>206</v>
      </c>
      <c r="P236" s="327">
        <v>3</v>
      </c>
      <c r="Q236" s="327">
        <v>28</v>
      </c>
      <c r="R236" s="327">
        <v>7335</v>
      </c>
      <c r="S236" s="327">
        <v>9919</v>
      </c>
      <c r="T236" s="327">
        <v>50</v>
      </c>
      <c r="U236" s="327">
        <v>229</v>
      </c>
      <c r="V236" s="327">
        <v>8880</v>
      </c>
      <c r="W236" s="327">
        <v>1290</v>
      </c>
      <c r="X236" s="327">
        <v>178</v>
      </c>
      <c r="Y236" s="327">
        <v>102</v>
      </c>
      <c r="Z236" s="327">
        <v>18802</v>
      </c>
      <c r="AA236" s="327">
        <v>598</v>
      </c>
      <c r="AB236" s="327">
        <v>4629</v>
      </c>
      <c r="AC236" s="327">
        <v>176</v>
      </c>
      <c r="AD236" s="327">
        <v>2359</v>
      </c>
      <c r="AE236" s="327">
        <v>47</v>
      </c>
      <c r="AF236" s="328">
        <v>54831</v>
      </c>
      <c r="AG236" s="326" t="s">
        <v>203</v>
      </c>
      <c r="AH236" s="322"/>
      <c r="AI236" s="322"/>
      <c r="AJ236" s="326" t="s">
        <v>203</v>
      </c>
      <c r="AK236" s="1032">
        <v>0</v>
      </c>
      <c r="AL236" s="327">
        <v>0</v>
      </c>
      <c r="AM236" s="327">
        <v>0</v>
      </c>
      <c r="AN236" s="327">
        <v>0</v>
      </c>
      <c r="AO236" s="327">
        <v>0</v>
      </c>
      <c r="AP236" s="327">
        <v>0</v>
      </c>
      <c r="AQ236" s="327">
        <v>0</v>
      </c>
      <c r="AR236" s="327">
        <v>0</v>
      </c>
      <c r="AS236" s="327">
        <v>0</v>
      </c>
      <c r="AT236" s="327">
        <v>0</v>
      </c>
      <c r="AU236" s="327">
        <v>0</v>
      </c>
      <c r="AV236" s="327">
        <v>0</v>
      </c>
      <c r="AW236" s="327">
        <v>597271.09550779802</v>
      </c>
      <c r="AX236" s="327">
        <v>1518.3307248321</v>
      </c>
      <c r="AY236" s="327">
        <v>29708.559132413699</v>
      </c>
      <c r="AZ236" s="327">
        <v>12768031.2886311</v>
      </c>
      <c r="BA236" s="327">
        <v>14712384.791283</v>
      </c>
      <c r="BB236" s="327">
        <v>80988.792244108801</v>
      </c>
      <c r="BC236" s="327">
        <v>375261.75866473903</v>
      </c>
      <c r="BD236" s="327">
        <v>10483959.3498543</v>
      </c>
      <c r="BE236" s="327">
        <v>1680860.2156847699</v>
      </c>
      <c r="BF236" s="327">
        <v>159005.98962937901</v>
      </c>
      <c r="BG236" s="327">
        <v>143571.534375591</v>
      </c>
      <c r="BH236" s="327">
        <v>22505894.522901699</v>
      </c>
      <c r="BI236" s="327">
        <v>940974.03409323399</v>
      </c>
      <c r="BJ236" s="327">
        <v>4912304.2305720299</v>
      </c>
      <c r="BK236" s="327">
        <v>148516.42200359999</v>
      </c>
      <c r="BL236" s="327">
        <v>1928024.28525</v>
      </c>
      <c r="BM236" s="327">
        <v>35111.589999999997</v>
      </c>
      <c r="BN236" s="328">
        <v>71503386.790552601</v>
      </c>
      <c r="BO236" s="326" t="s">
        <v>203</v>
      </c>
    </row>
    <row r="237" spans="2:67" s="325" customFormat="1" ht="13.5" customHeight="1" x14ac:dyDescent="0.25">
      <c r="B237" s="322" t="s">
        <v>204</v>
      </c>
      <c r="C237" s="323">
        <v>0</v>
      </c>
      <c r="D237" s="323">
        <v>0</v>
      </c>
      <c r="E237" s="323">
        <v>0</v>
      </c>
      <c r="F237" s="323">
        <v>0</v>
      </c>
      <c r="G237" s="323">
        <v>0</v>
      </c>
      <c r="H237" s="323">
        <v>0</v>
      </c>
      <c r="I237" s="323">
        <v>0</v>
      </c>
      <c r="J237" s="323">
        <v>0</v>
      </c>
      <c r="K237" s="323">
        <v>0</v>
      </c>
      <c r="L237" s="323">
        <v>0</v>
      </c>
      <c r="M237" s="323">
        <v>0</v>
      </c>
      <c r="N237" s="323">
        <v>0</v>
      </c>
      <c r="O237" s="323">
        <v>2</v>
      </c>
      <c r="P237" s="323">
        <v>0</v>
      </c>
      <c r="Q237" s="323">
        <v>0</v>
      </c>
      <c r="R237" s="323">
        <v>0</v>
      </c>
      <c r="S237" s="323">
        <v>473</v>
      </c>
      <c r="T237" s="323">
        <v>0</v>
      </c>
      <c r="U237" s="323">
        <v>23</v>
      </c>
      <c r="V237" s="323">
        <v>255</v>
      </c>
      <c r="W237" s="323">
        <v>56</v>
      </c>
      <c r="X237" s="323">
        <v>19</v>
      </c>
      <c r="Y237" s="323">
        <v>1</v>
      </c>
      <c r="Z237" s="323">
        <v>216</v>
      </c>
      <c r="AA237" s="323">
        <v>7</v>
      </c>
      <c r="AB237" s="323">
        <v>572</v>
      </c>
      <c r="AC237" s="323">
        <v>118</v>
      </c>
      <c r="AD237" s="323">
        <v>26</v>
      </c>
      <c r="AE237" s="323">
        <v>2</v>
      </c>
      <c r="AF237" s="324">
        <v>1770</v>
      </c>
      <c r="AG237" s="322" t="s">
        <v>204</v>
      </c>
      <c r="AH237" s="322"/>
      <c r="AI237" s="322"/>
      <c r="AJ237" s="322" t="s">
        <v>204</v>
      </c>
      <c r="AK237" s="323">
        <v>0</v>
      </c>
      <c r="AL237" s="323">
        <v>0</v>
      </c>
      <c r="AM237" s="323">
        <v>0</v>
      </c>
      <c r="AN237" s="323">
        <v>0</v>
      </c>
      <c r="AO237" s="323">
        <v>0</v>
      </c>
      <c r="AP237" s="323">
        <v>0</v>
      </c>
      <c r="AQ237" s="323">
        <v>0</v>
      </c>
      <c r="AR237" s="323">
        <v>0</v>
      </c>
      <c r="AS237" s="323">
        <v>0</v>
      </c>
      <c r="AT237" s="323">
        <v>0</v>
      </c>
      <c r="AU237" s="323">
        <v>0</v>
      </c>
      <c r="AV237" s="323">
        <v>0</v>
      </c>
      <c r="AW237" s="323">
        <v>782.37521060532799</v>
      </c>
      <c r="AX237" s="323">
        <v>0</v>
      </c>
      <c r="AY237" s="323">
        <v>0</v>
      </c>
      <c r="AZ237" s="323">
        <v>0</v>
      </c>
      <c r="BA237" s="323">
        <v>679589.25018945499</v>
      </c>
      <c r="BB237" s="323">
        <v>0</v>
      </c>
      <c r="BC237" s="323">
        <v>12429.421952418499</v>
      </c>
      <c r="BD237" s="323">
        <v>243209.60856955501</v>
      </c>
      <c r="BE237" s="323">
        <v>41520.839423640602</v>
      </c>
      <c r="BF237" s="323">
        <v>5668.7930871192902</v>
      </c>
      <c r="BG237" s="323">
        <v>1772.0639518079399</v>
      </c>
      <c r="BH237" s="323">
        <v>189451.718555575</v>
      </c>
      <c r="BI237" s="323">
        <v>4013.9752317330999</v>
      </c>
      <c r="BJ237" s="323">
        <v>559103.28726478806</v>
      </c>
      <c r="BK237" s="323">
        <v>132822.46203135001</v>
      </c>
      <c r="BL237" s="323">
        <v>18607.047480000001</v>
      </c>
      <c r="BM237" s="323">
        <v>523.36</v>
      </c>
      <c r="BN237" s="324">
        <v>1889494.2029480478</v>
      </c>
      <c r="BO237" s="322" t="s">
        <v>204</v>
      </c>
    </row>
    <row r="238" spans="2:67" s="329" customFormat="1" ht="13.5" customHeight="1" x14ac:dyDescent="0.25">
      <c r="B238" s="326" t="s">
        <v>205</v>
      </c>
      <c r="C238" s="327">
        <v>0</v>
      </c>
      <c r="D238" s="327">
        <v>0</v>
      </c>
      <c r="E238" s="327">
        <v>0</v>
      </c>
      <c r="F238" s="327">
        <v>0</v>
      </c>
      <c r="G238" s="327">
        <v>0</v>
      </c>
      <c r="H238" s="327">
        <v>13</v>
      </c>
      <c r="I238" s="327">
        <v>0</v>
      </c>
      <c r="J238" s="327">
        <v>0</v>
      </c>
      <c r="K238" s="327">
        <v>0</v>
      </c>
      <c r="L238" s="327">
        <v>0</v>
      </c>
      <c r="M238" s="327">
        <v>0</v>
      </c>
      <c r="N238" s="327">
        <v>13847</v>
      </c>
      <c r="O238" s="327">
        <v>17</v>
      </c>
      <c r="P238" s="327">
        <v>0</v>
      </c>
      <c r="Q238" s="327">
        <v>188</v>
      </c>
      <c r="R238" s="327">
        <v>2</v>
      </c>
      <c r="S238" s="327">
        <v>10387</v>
      </c>
      <c r="T238" s="327">
        <v>8</v>
      </c>
      <c r="U238" s="327">
        <v>1100</v>
      </c>
      <c r="V238" s="327">
        <v>1238</v>
      </c>
      <c r="W238" s="327">
        <v>1372</v>
      </c>
      <c r="X238" s="327">
        <v>17</v>
      </c>
      <c r="Y238" s="327">
        <v>8</v>
      </c>
      <c r="Z238" s="327">
        <v>35</v>
      </c>
      <c r="AA238" s="327">
        <v>942</v>
      </c>
      <c r="AB238" s="327">
        <v>37</v>
      </c>
      <c r="AC238" s="327">
        <v>6038</v>
      </c>
      <c r="AD238" s="327">
        <v>72</v>
      </c>
      <c r="AE238" s="327">
        <v>222</v>
      </c>
      <c r="AF238" s="328">
        <v>35543</v>
      </c>
      <c r="AG238" s="326" t="s">
        <v>205</v>
      </c>
      <c r="AH238" s="322"/>
      <c r="AI238" s="322"/>
      <c r="AJ238" s="326" t="s">
        <v>205</v>
      </c>
      <c r="AK238" s="1032">
        <v>0</v>
      </c>
      <c r="AL238" s="327">
        <v>0</v>
      </c>
      <c r="AM238" s="327">
        <v>0</v>
      </c>
      <c r="AN238" s="327">
        <v>0</v>
      </c>
      <c r="AO238" s="327">
        <v>0</v>
      </c>
      <c r="AP238" s="327">
        <v>1804604.5584495701</v>
      </c>
      <c r="AQ238" s="327">
        <v>0</v>
      </c>
      <c r="AR238" s="327">
        <v>0</v>
      </c>
      <c r="AS238" s="327">
        <v>0</v>
      </c>
      <c r="AT238" s="327">
        <v>0</v>
      </c>
      <c r="AU238" s="327">
        <v>0</v>
      </c>
      <c r="AV238" s="327">
        <v>79162053.3199334</v>
      </c>
      <c r="AW238" s="327">
        <v>13813.8257828979</v>
      </c>
      <c r="AX238" s="327">
        <v>0</v>
      </c>
      <c r="AY238" s="327">
        <v>408046.294094479</v>
      </c>
      <c r="AZ238" s="327">
        <v>2813.9802936272299</v>
      </c>
      <c r="BA238" s="327">
        <v>28179196.250138599</v>
      </c>
      <c r="BB238" s="327">
        <v>30799.105914060201</v>
      </c>
      <c r="BC238" s="327">
        <v>2123228.4465618399</v>
      </c>
      <c r="BD238" s="327">
        <v>2877232.0637602699</v>
      </c>
      <c r="BE238" s="327">
        <v>2488293.86960823</v>
      </c>
      <c r="BF238" s="327">
        <v>55565.042474441601</v>
      </c>
      <c r="BG238" s="327">
        <v>3852.09195273554</v>
      </c>
      <c r="BH238" s="327">
        <v>35369.374986054601</v>
      </c>
      <c r="BI238" s="327">
        <v>1604282.73548895</v>
      </c>
      <c r="BJ238" s="327">
        <v>19522.260913365</v>
      </c>
      <c r="BK238" s="327">
        <v>12194813.8448031</v>
      </c>
      <c r="BL238" s="327">
        <v>71440.262319999994</v>
      </c>
      <c r="BM238" s="327">
        <v>270972.03999999998</v>
      </c>
      <c r="BN238" s="328">
        <v>131345899.36747561</v>
      </c>
      <c r="BO238" s="326" t="s">
        <v>205</v>
      </c>
    </row>
    <row r="239" spans="2:67" s="325" customFormat="1" ht="13.5" customHeight="1" x14ac:dyDescent="0.25">
      <c r="B239" s="322" t="s">
        <v>207</v>
      </c>
      <c r="C239" s="323">
        <v>0</v>
      </c>
      <c r="D239" s="323">
        <v>0</v>
      </c>
      <c r="E239" s="323">
        <v>0</v>
      </c>
      <c r="F239" s="323">
        <v>0</v>
      </c>
      <c r="G239" s="323">
        <v>0</v>
      </c>
      <c r="H239" s="323">
        <v>0</v>
      </c>
      <c r="I239" s="323">
        <v>0</v>
      </c>
      <c r="J239" s="323">
        <v>0</v>
      </c>
      <c r="K239" s="323">
        <v>0</v>
      </c>
      <c r="L239" s="323">
        <v>0</v>
      </c>
      <c r="M239" s="323">
        <v>0</v>
      </c>
      <c r="N239" s="323">
        <v>0</v>
      </c>
      <c r="O239" s="323">
        <v>0</v>
      </c>
      <c r="P239" s="323">
        <v>0</v>
      </c>
      <c r="Q239" s="323">
        <v>0</v>
      </c>
      <c r="R239" s="323">
        <v>553</v>
      </c>
      <c r="S239" s="323">
        <v>3589</v>
      </c>
      <c r="T239" s="323">
        <v>6</v>
      </c>
      <c r="U239" s="323">
        <v>0</v>
      </c>
      <c r="V239" s="323">
        <v>36</v>
      </c>
      <c r="W239" s="323">
        <v>88</v>
      </c>
      <c r="X239" s="323">
        <v>0</v>
      </c>
      <c r="Y239" s="323">
        <v>4</v>
      </c>
      <c r="Z239" s="323">
        <v>207</v>
      </c>
      <c r="AA239" s="323">
        <v>10</v>
      </c>
      <c r="AB239" s="323">
        <v>2475</v>
      </c>
      <c r="AC239" s="323">
        <v>451</v>
      </c>
      <c r="AD239" s="323">
        <v>177</v>
      </c>
      <c r="AE239" s="323">
        <v>31</v>
      </c>
      <c r="AF239" s="324">
        <v>7627</v>
      </c>
      <c r="AG239" s="322" t="s">
        <v>207</v>
      </c>
      <c r="AH239" s="322"/>
      <c r="AI239" s="322"/>
      <c r="AJ239" s="322" t="s">
        <v>207</v>
      </c>
      <c r="AK239" s="323">
        <v>0</v>
      </c>
      <c r="AL239" s="323">
        <v>0</v>
      </c>
      <c r="AM239" s="323">
        <v>0</v>
      </c>
      <c r="AN239" s="323">
        <v>0</v>
      </c>
      <c r="AO239" s="323">
        <v>0</v>
      </c>
      <c r="AP239" s="323">
        <v>0</v>
      </c>
      <c r="AQ239" s="323">
        <v>0</v>
      </c>
      <c r="AR239" s="323">
        <v>0</v>
      </c>
      <c r="AS239" s="323">
        <v>0</v>
      </c>
      <c r="AT239" s="323">
        <v>0</v>
      </c>
      <c r="AU239" s="323">
        <v>0</v>
      </c>
      <c r="AV239" s="323">
        <v>0</v>
      </c>
      <c r="AW239" s="323">
        <v>0</v>
      </c>
      <c r="AX239" s="323">
        <v>0</v>
      </c>
      <c r="AY239" s="323">
        <v>0</v>
      </c>
      <c r="AZ239" s="323">
        <v>609669.38869298401</v>
      </c>
      <c r="BA239" s="323">
        <v>4989044.4209884098</v>
      </c>
      <c r="BB239" s="323">
        <v>9437.7299067329404</v>
      </c>
      <c r="BC239" s="323">
        <v>0</v>
      </c>
      <c r="BD239" s="323">
        <v>19833.0300391655</v>
      </c>
      <c r="BE239" s="323">
        <v>95665.7466011207</v>
      </c>
      <c r="BF239" s="323">
        <v>0</v>
      </c>
      <c r="BG239" s="323">
        <v>2588.9426351367201</v>
      </c>
      <c r="BH239" s="323">
        <v>106136.71244817</v>
      </c>
      <c r="BI239" s="323">
        <v>4359.4831610356296</v>
      </c>
      <c r="BJ239" s="323">
        <v>2447075.2731502</v>
      </c>
      <c r="BK239" s="323">
        <v>1094852.4090682501</v>
      </c>
      <c r="BL239" s="323">
        <v>130862.4135</v>
      </c>
      <c r="BM239" s="323">
        <v>18295.650000000001</v>
      </c>
      <c r="BN239" s="324">
        <v>9527821.2001912054</v>
      </c>
      <c r="BO239" s="322" t="s">
        <v>207</v>
      </c>
    </row>
    <row r="240" spans="2:67" s="329" customFormat="1" ht="13.5" customHeight="1" x14ac:dyDescent="0.25">
      <c r="B240" s="326" t="s">
        <v>208</v>
      </c>
      <c r="C240" s="327">
        <v>0</v>
      </c>
      <c r="D240" s="327">
        <v>0</v>
      </c>
      <c r="E240" s="327">
        <v>0</v>
      </c>
      <c r="F240" s="327">
        <v>0</v>
      </c>
      <c r="G240" s="327">
        <v>0</v>
      </c>
      <c r="H240" s="327">
        <v>1</v>
      </c>
      <c r="I240" s="327">
        <v>0</v>
      </c>
      <c r="J240" s="327">
        <v>0</v>
      </c>
      <c r="K240" s="327">
        <v>0</v>
      </c>
      <c r="L240" s="327">
        <v>1</v>
      </c>
      <c r="M240" s="327">
        <v>1</v>
      </c>
      <c r="N240" s="327">
        <v>0</v>
      </c>
      <c r="O240" s="327">
        <v>0</v>
      </c>
      <c r="P240" s="327">
        <v>36</v>
      </c>
      <c r="Q240" s="327">
        <v>3</v>
      </c>
      <c r="R240" s="327">
        <v>2</v>
      </c>
      <c r="S240" s="327">
        <v>0</v>
      </c>
      <c r="T240" s="327">
        <v>27</v>
      </c>
      <c r="U240" s="327">
        <v>299</v>
      </c>
      <c r="V240" s="327">
        <v>3359</v>
      </c>
      <c r="W240" s="327">
        <v>12</v>
      </c>
      <c r="X240" s="327">
        <v>35</v>
      </c>
      <c r="Y240" s="327">
        <v>0</v>
      </c>
      <c r="Z240" s="327">
        <v>0</v>
      </c>
      <c r="AA240" s="327">
        <v>180</v>
      </c>
      <c r="AB240" s="327">
        <v>1</v>
      </c>
      <c r="AC240" s="327">
        <v>0</v>
      </c>
      <c r="AD240" s="327">
        <v>0</v>
      </c>
      <c r="AE240" s="327">
        <v>0</v>
      </c>
      <c r="AF240" s="328">
        <v>3957</v>
      </c>
      <c r="AG240" s="326" t="s">
        <v>208</v>
      </c>
      <c r="AH240" s="322"/>
      <c r="AI240" s="322"/>
      <c r="AJ240" s="326" t="s">
        <v>208</v>
      </c>
      <c r="AK240" s="1032">
        <v>0</v>
      </c>
      <c r="AL240" s="327">
        <v>0</v>
      </c>
      <c r="AM240" s="327">
        <v>0</v>
      </c>
      <c r="AN240" s="327">
        <v>0</v>
      </c>
      <c r="AO240" s="327">
        <v>0</v>
      </c>
      <c r="AP240" s="327">
        <v>4223.0504053254699</v>
      </c>
      <c r="AQ240" s="327">
        <v>0</v>
      </c>
      <c r="AR240" s="327">
        <v>0</v>
      </c>
      <c r="AS240" s="327">
        <v>0</v>
      </c>
      <c r="AT240" s="327">
        <v>17795.977120371699</v>
      </c>
      <c r="AU240" s="327">
        <v>2083.3589668223899</v>
      </c>
      <c r="AV240" s="327">
        <v>0</v>
      </c>
      <c r="AW240" s="327">
        <v>0</v>
      </c>
      <c r="AX240" s="327">
        <v>2648503.8868365702</v>
      </c>
      <c r="AY240" s="327">
        <v>32051.478892164301</v>
      </c>
      <c r="AZ240" s="327">
        <v>4466786.2730758404</v>
      </c>
      <c r="BA240" s="327">
        <v>0</v>
      </c>
      <c r="BB240" s="327">
        <v>180185.61559848499</v>
      </c>
      <c r="BC240" s="327">
        <v>435022.69444300898</v>
      </c>
      <c r="BD240" s="327">
        <v>3574787.9393124199</v>
      </c>
      <c r="BE240" s="327">
        <v>657134.68523282895</v>
      </c>
      <c r="BF240" s="327">
        <v>13273.206066732</v>
      </c>
      <c r="BG240" s="327">
        <v>0</v>
      </c>
      <c r="BH240" s="327">
        <v>0</v>
      </c>
      <c r="BI240" s="327">
        <v>232328.71299261501</v>
      </c>
      <c r="BJ240" s="327">
        <v>5145165.7551624002</v>
      </c>
      <c r="BK240" s="327">
        <v>0</v>
      </c>
      <c r="BL240" s="327">
        <v>0</v>
      </c>
      <c r="BM240" s="327">
        <v>0</v>
      </c>
      <c r="BN240" s="328">
        <v>17409342.634105582</v>
      </c>
      <c r="BO240" s="326" t="s">
        <v>208</v>
      </c>
    </row>
    <row r="241" spans="2:137" s="325" customFormat="1" ht="13.5" customHeight="1" x14ac:dyDescent="0.25">
      <c r="B241" s="322" t="s">
        <v>209</v>
      </c>
      <c r="C241" s="323">
        <v>0</v>
      </c>
      <c r="D241" s="323">
        <v>0</v>
      </c>
      <c r="E241" s="323">
        <v>0</v>
      </c>
      <c r="F241" s="323">
        <v>0</v>
      </c>
      <c r="G241" s="323">
        <v>0</v>
      </c>
      <c r="H241" s="323">
        <v>0</v>
      </c>
      <c r="I241" s="323">
        <v>0</v>
      </c>
      <c r="J241" s="323">
        <v>0</v>
      </c>
      <c r="K241" s="323">
        <v>0</v>
      </c>
      <c r="L241" s="323">
        <v>0</v>
      </c>
      <c r="M241" s="323">
        <v>0</v>
      </c>
      <c r="N241" s="323">
        <v>0</v>
      </c>
      <c r="O241" s="323">
        <v>0</v>
      </c>
      <c r="P241" s="323">
        <v>0</v>
      </c>
      <c r="Q241" s="323">
        <v>0</v>
      </c>
      <c r="R241" s="323">
        <v>139</v>
      </c>
      <c r="S241" s="323">
        <v>73</v>
      </c>
      <c r="T241" s="323">
        <v>36</v>
      </c>
      <c r="U241" s="323">
        <v>3</v>
      </c>
      <c r="V241" s="323">
        <v>74</v>
      </c>
      <c r="W241" s="323">
        <v>3</v>
      </c>
      <c r="X241" s="323">
        <v>1</v>
      </c>
      <c r="Y241" s="323">
        <v>12</v>
      </c>
      <c r="Z241" s="323">
        <v>187</v>
      </c>
      <c r="AA241" s="323">
        <v>10</v>
      </c>
      <c r="AB241" s="323">
        <v>1058</v>
      </c>
      <c r="AC241" s="323">
        <v>300</v>
      </c>
      <c r="AD241" s="323">
        <v>117</v>
      </c>
      <c r="AE241" s="323">
        <v>6</v>
      </c>
      <c r="AF241" s="324">
        <v>2019</v>
      </c>
      <c r="AG241" s="322" t="s">
        <v>209</v>
      </c>
      <c r="AH241" s="322"/>
      <c r="AI241" s="322"/>
      <c r="AJ241" s="322" t="s">
        <v>209</v>
      </c>
      <c r="AK241" s="323">
        <v>0</v>
      </c>
      <c r="AL241" s="323">
        <v>0</v>
      </c>
      <c r="AM241" s="323">
        <v>0</v>
      </c>
      <c r="AN241" s="323">
        <v>0</v>
      </c>
      <c r="AO241" s="323">
        <v>0</v>
      </c>
      <c r="AP241" s="323">
        <v>0</v>
      </c>
      <c r="AQ241" s="323">
        <v>0</v>
      </c>
      <c r="AR241" s="323">
        <v>0</v>
      </c>
      <c r="AS241" s="323">
        <v>0</v>
      </c>
      <c r="AT241" s="323">
        <v>0</v>
      </c>
      <c r="AU241" s="323">
        <v>0</v>
      </c>
      <c r="AV241" s="323">
        <v>0</v>
      </c>
      <c r="AW241" s="323">
        <v>0</v>
      </c>
      <c r="AX241" s="323">
        <v>0</v>
      </c>
      <c r="AY241" s="323">
        <v>0</v>
      </c>
      <c r="AZ241" s="323">
        <v>266964.83904696698</v>
      </c>
      <c r="BA241" s="323">
        <v>64913.6742302196</v>
      </c>
      <c r="BB241" s="323">
        <v>69065.9855708861</v>
      </c>
      <c r="BC241" s="323">
        <v>69003.4588367088</v>
      </c>
      <c r="BD241" s="323">
        <v>153810.71647601301</v>
      </c>
      <c r="BE241" s="323">
        <v>4828.6454442262002</v>
      </c>
      <c r="BF241" s="323">
        <v>12166.6781619021</v>
      </c>
      <c r="BG241" s="323">
        <v>11110.5943524626</v>
      </c>
      <c r="BH241" s="323">
        <v>270080.33468978998</v>
      </c>
      <c r="BI241" s="323">
        <v>2340361.06101351</v>
      </c>
      <c r="BJ241" s="323">
        <v>1274001.05804534</v>
      </c>
      <c r="BK241" s="323">
        <v>421818.54907499999</v>
      </c>
      <c r="BL241" s="323">
        <v>124665.92012</v>
      </c>
      <c r="BM241" s="323">
        <v>5544.73</v>
      </c>
      <c r="BN241" s="324">
        <v>5088336.2450630255</v>
      </c>
      <c r="BO241" s="322" t="s">
        <v>209</v>
      </c>
    </row>
    <row r="242" spans="2:137" s="329" customFormat="1" ht="13.5" customHeight="1" x14ac:dyDescent="0.25">
      <c r="B242" s="326" t="s">
        <v>210</v>
      </c>
      <c r="C242" s="327">
        <v>0</v>
      </c>
      <c r="D242" s="327">
        <v>0</v>
      </c>
      <c r="E242" s="327">
        <v>0</v>
      </c>
      <c r="F242" s="327">
        <v>0</v>
      </c>
      <c r="G242" s="327">
        <v>0</v>
      </c>
      <c r="H242" s="327">
        <v>0</v>
      </c>
      <c r="I242" s="327">
        <v>0</v>
      </c>
      <c r="J242" s="327">
        <v>3</v>
      </c>
      <c r="K242" s="327">
        <v>0</v>
      </c>
      <c r="L242" s="327">
        <v>2</v>
      </c>
      <c r="M242" s="327">
        <v>1</v>
      </c>
      <c r="N242" s="327">
        <v>3</v>
      </c>
      <c r="O242" s="327">
        <v>4</v>
      </c>
      <c r="P242" s="327">
        <v>63</v>
      </c>
      <c r="Q242" s="327">
        <v>829</v>
      </c>
      <c r="R242" s="327">
        <v>24245</v>
      </c>
      <c r="S242" s="327">
        <v>1221</v>
      </c>
      <c r="T242" s="327">
        <v>52</v>
      </c>
      <c r="U242" s="327">
        <v>3</v>
      </c>
      <c r="V242" s="327">
        <v>1872</v>
      </c>
      <c r="W242" s="327">
        <v>62</v>
      </c>
      <c r="X242" s="327">
        <v>113</v>
      </c>
      <c r="Y242" s="327">
        <v>66</v>
      </c>
      <c r="Z242" s="327">
        <v>2007</v>
      </c>
      <c r="AA242" s="327">
        <v>495</v>
      </c>
      <c r="AB242" s="327">
        <v>795</v>
      </c>
      <c r="AC242" s="327">
        <v>429</v>
      </c>
      <c r="AD242" s="327">
        <v>346</v>
      </c>
      <c r="AE242" s="327">
        <v>5</v>
      </c>
      <c r="AF242" s="328">
        <v>32616</v>
      </c>
      <c r="AG242" s="326" t="s">
        <v>210</v>
      </c>
      <c r="AH242" s="322"/>
      <c r="AI242" s="322"/>
      <c r="AJ242" s="326" t="s">
        <v>210</v>
      </c>
      <c r="AK242" s="1032">
        <v>0</v>
      </c>
      <c r="AL242" s="327">
        <v>0</v>
      </c>
      <c r="AM242" s="327">
        <v>0</v>
      </c>
      <c r="AN242" s="327">
        <v>0</v>
      </c>
      <c r="AO242" s="327">
        <v>0</v>
      </c>
      <c r="AP242" s="327">
        <v>0</v>
      </c>
      <c r="AQ242" s="327">
        <v>0</v>
      </c>
      <c r="AR242" s="327">
        <v>9706.5326997193697</v>
      </c>
      <c r="AS242" s="327">
        <v>0</v>
      </c>
      <c r="AT242" s="327">
        <v>5503.1912475462796</v>
      </c>
      <c r="AU242" s="327">
        <v>1918.09044115242</v>
      </c>
      <c r="AV242" s="327">
        <v>73578.681381338494</v>
      </c>
      <c r="AW242" s="327">
        <v>23944.884286563502</v>
      </c>
      <c r="AX242" s="327">
        <v>104681.60450633299</v>
      </c>
      <c r="AY242" s="327">
        <v>7031407.8482379001</v>
      </c>
      <c r="AZ242" s="327">
        <v>51899302.088748902</v>
      </c>
      <c r="BA242" s="327">
        <v>1565643.8986096501</v>
      </c>
      <c r="BB242" s="327">
        <v>170353.01905612799</v>
      </c>
      <c r="BC242" s="327">
        <v>2563.06789017041</v>
      </c>
      <c r="BD242" s="327">
        <v>2142259.1019089301</v>
      </c>
      <c r="BE242" s="327">
        <v>84187.758300012894</v>
      </c>
      <c r="BF242" s="327">
        <v>267992.23984561302</v>
      </c>
      <c r="BG242" s="327">
        <v>42594.720182069701</v>
      </c>
      <c r="BH242" s="327">
        <v>3142859.6001371699</v>
      </c>
      <c r="BI242" s="327">
        <v>884406.76958222198</v>
      </c>
      <c r="BJ242" s="327">
        <v>737026.651265005</v>
      </c>
      <c r="BK242" s="327">
        <v>879775.24553940003</v>
      </c>
      <c r="BL242" s="327">
        <v>519461.60356999998</v>
      </c>
      <c r="BM242" s="327">
        <v>6450.5</v>
      </c>
      <c r="BN242" s="328">
        <v>69595617.097435817</v>
      </c>
      <c r="BO242" s="326" t="s">
        <v>210</v>
      </c>
    </row>
    <row r="243" spans="2:137" s="325" customFormat="1" ht="13.5" customHeight="1" x14ac:dyDescent="0.25">
      <c r="B243" s="322" t="s">
        <v>211</v>
      </c>
      <c r="C243" s="323">
        <v>0</v>
      </c>
      <c r="D243" s="323">
        <v>0</v>
      </c>
      <c r="E243" s="323">
        <v>0</v>
      </c>
      <c r="F243" s="323">
        <v>0</v>
      </c>
      <c r="G243" s="323">
        <v>0</v>
      </c>
      <c r="H243" s="323">
        <v>0</v>
      </c>
      <c r="I243" s="323">
        <v>0</v>
      </c>
      <c r="J243" s="323">
        <v>0</v>
      </c>
      <c r="K243" s="323">
        <v>0</v>
      </c>
      <c r="L243" s="323">
        <v>0</v>
      </c>
      <c r="M243" s="323">
        <v>0</v>
      </c>
      <c r="N243" s="323">
        <v>0</v>
      </c>
      <c r="O243" s="323">
        <v>0</v>
      </c>
      <c r="P243" s="323">
        <v>0</v>
      </c>
      <c r="Q243" s="323">
        <v>0</v>
      </c>
      <c r="R243" s="323">
        <v>344</v>
      </c>
      <c r="S243" s="323">
        <v>20</v>
      </c>
      <c r="T243" s="323">
        <v>17</v>
      </c>
      <c r="U243" s="323">
        <v>5</v>
      </c>
      <c r="V243" s="323">
        <v>2</v>
      </c>
      <c r="W243" s="323">
        <v>28</v>
      </c>
      <c r="X243" s="323">
        <v>1</v>
      </c>
      <c r="Y243" s="323">
        <v>4</v>
      </c>
      <c r="Z243" s="323">
        <v>5</v>
      </c>
      <c r="AA243" s="323">
        <v>4</v>
      </c>
      <c r="AB243" s="323">
        <v>56</v>
      </c>
      <c r="AC243" s="323">
        <v>78</v>
      </c>
      <c r="AD243" s="323">
        <v>30</v>
      </c>
      <c r="AE243" s="323">
        <v>226</v>
      </c>
      <c r="AF243" s="324">
        <v>820</v>
      </c>
      <c r="AG243" s="322" t="s">
        <v>211</v>
      </c>
      <c r="AH243" s="322"/>
      <c r="AI243" s="322"/>
      <c r="AJ243" s="322" t="s">
        <v>211</v>
      </c>
      <c r="AK243" s="323">
        <v>0</v>
      </c>
      <c r="AL243" s="323">
        <v>0</v>
      </c>
      <c r="AM243" s="323">
        <v>0</v>
      </c>
      <c r="AN243" s="323">
        <v>0</v>
      </c>
      <c r="AO243" s="323">
        <v>0</v>
      </c>
      <c r="AP243" s="323">
        <v>0</v>
      </c>
      <c r="AQ243" s="323">
        <v>0</v>
      </c>
      <c r="AR243" s="323">
        <v>0</v>
      </c>
      <c r="AS243" s="323">
        <v>0</v>
      </c>
      <c r="AT243" s="323">
        <v>0</v>
      </c>
      <c r="AU243" s="323">
        <v>0</v>
      </c>
      <c r="AV243" s="323">
        <v>0</v>
      </c>
      <c r="AW243" s="323">
        <v>0</v>
      </c>
      <c r="AX243" s="323">
        <v>0</v>
      </c>
      <c r="AY243" s="323">
        <v>0</v>
      </c>
      <c r="AZ243" s="323">
        <v>466873.23244402301</v>
      </c>
      <c r="BA243" s="323">
        <v>32187.373062176699</v>
      </c>
      <c r="BB243" s="323">
        <v>54569.230756155201</v>
      </c>
      <c r="BC243" s="323">
        <v>5307.38822947678</v>
      </c>
      <c r="BD243" s="323">
        <v>1079.6956418059899</v>
      </c>
      <c r="BE243" s="323">
        <v>19979.364663492699</v>
      </c>
      <c r="BF243" s="323">
        <v>1131.89018821734</v>
      </c>
      <c r="BG243" s="323">
        <v>1701.2645648216601</v>
      </c>
      <c r="BH243" s="323">
        <v>17589.350156250399</v>
      </c>
      <c r="BI243" s="323">
        <v>2326.6631766230998</v>
      </c>
      <c r="BJ243" s="323">
        <v>71800.407886866698</v>
      </c>
      <c r="BK243" s="323">
        <v>186091.08154350001</v>
      </c>
      <c r="BL243" s="323">
        <v>241387.09</v>
      </c>
      <c r="BM243" s="323">
        <v>556016.26</v>
      </c>
      <c r="BN243" s="324">
        <v>1658040.2923134095</v>
      </c>
      <c r="BO243" s="322" t="s">
        <v>211</v>
      </c>
    </row>
    <row r="244" spans="2:137" s="329" customFormat="1" ht="13.5" customHeight="1" x14ac:dyDescent="0.25">
      <c r="B244" s="326" t="s">
        <v>212</v>
      </c>
      <c r="C244" s="327">
        <v>0</v>
      </c>
      <c r="D244" s="327">
        <v>0</v>
      </c>
      <c r="E244" s="327">
        <v>0</v>
      </c>
      <c r="F244" s="327">
        <v>0</v>
      </c>
      <c r="G244" s="327">
        <v>0</v>
      </c>
      <c r="H244" s="327">
        <v>0</v>
      </c>
      <c r="I244" s="327">
        <v>0</v>
      </c>
      <c r="J244" s="327">
        <v>4</v>
      </c>
      <c r="K244" s="327">
        <v>0</v>
      </c>
      <c r="L244" s="327">
        <v>0</v>
      </c>
      <c r="M244" s="327">
        <v>0</v>
      </c>
      <c r="N244" s="327">
        <v>0</v>
      </c>
      <c r="O244" s="327">
        <v>0</v>
      </c>
      <c r="P244" s="327">
        <v>1</v>
      </c>
      <c r="Q244" s="327">
        <v>1</v>
      </c>
      <c r="R244" s="327">
        <v>0</v>
      </c>
      <c r="S244" s="327">
        <v>308</v>
      </c>
      <c r="T244" s="327">
        <v>0</v>
      </c>
      <c r="U244" s="327">
        <v>0</v>
      </c>
      <c r="V244" s="327">
        <v>26</v>
      </c>
      <c r="W244" s="327">
        <v>0</v>
      </c>
      <c r="X244" s="327">
        <v>1924</v>
      </c>
      <c r="Y244" s="327">
        <v>0</v>
      </c>
      <c r="Z244" s="327">
        <v>7</v>
      </c>
      <c r="AA244" s="327">
        <v>19</v>
      </c>
      <c r="AB244" s="327">
        <v>50</v>
      </c>
      <c r="AC244" s="327">
        <v>4</v>
      </c>
      <c r="AD244" s="327">
        <v>89</v>
      </c>
      <c r="AE244" s="327">
        <v>0</v>
      </c>
      <c r="AF244" s="328">
        <v>2433</v>
      </c>
      <c r="AG244" s="326" t="s">
        <v>212</v>
      </c>
      <c r="AH244" s="322"/>
      <c r="AI244" s="322"/>
      <c r="AJ244" s="326" t="s">
        <v>212</v>
      </c>
      <c r="AK244" s="1032">
        <v>0</v>
      </c>
      <c r="AL244" s="327">
        <v>0</v>
      </c>
      <c r="AM244" s="327">
        <v>0</v>
      </c>
      <c r="AN244" s="327">
        <v>0</v>
      </c>
      <c r="AO244" s="327">
        <v>0</v>
      </c>
      <c r="AP244" s="327">
        <v>0</v>
      </c>
      <c r="AQ244" s="327">
        <v>0</v>
      </c>
      <c r="AR244" s="327">
        <v>175267.95420125601</v>
      </c>
      <c r="AS244" s="327">
        <v>0</v>
      </c>
      <c r="AT244" s="327">
        <v>0</v>
      </c>
      <c r="AU244" s="327">
        <v>0</v>
      </c>
      <c r="AV244" s="327">
        <v>0</v>
      </c>
      <c r="AW244" s="327">
        <v>0</v>
      </c>
      <c r="AX244" s="327">
        <v>5945773.3580404604</v>
      </c>
      <c r="AY244" s="327">
        <v>837.622181072074</v>
      </c>
      <c r="AZ244" s="327">
        <v>0</v>
      </c>
      <c r="BA244" s="327">
        <v>267385.89861019998</v>
      </c>
      <c r="BB244" s="327">
        <v>0</v>
      </c>
      <c r="BC244" s="327">
        <v>0</v>
      </c>
      <c r="BD244" s="327">
        <v>29611.174379186599</v>
      </c>
      <c r="BE244" s="327">
        <v>0</v>
      </c>
      <c r="BF244" s="327">
        <v>2331755.4505860801</v>
      </c>
      <c r="BG244" s="327">
        <v>0</v>
      </c>
      <c r="BH244" s="327">
        <v>6760.3586679578302</v>
      </c>
      <c r="BI244" s="327">
        <v>32781.591815238004</v>
      </c>
      <c r="BJ244" s="327">
        <v>29125.3149771307</v>
      </c>
      <c r="BK244" s="327">
        <v>1126.09899675</v>
      </c>
      <c r="BL244" s="327">
        <v>220418.46140999999</v>
      </c>
      <c r="BM244" s="327">
        <v>0</v>
      </c>
      <c r="BN244" s="328">
        <v>9040843.2838653326</v>
      </c>
      <c r="BO244" s="326" t="s">
        <v>212</v>
      </c>
    </row>
    <row r="245" spans="2:137" s="325" customFormat="1" ht="13.5" customHeight="1" x14ac:dyDescent="0.25">
      <c r="B245" s="322" t="s">
        <v>213</v>
      </c>
      <c r="C245" s="323">
        <v>0</v>
      </c>
      <c r="D245" s="323">
        <v>0</v>
      </c>
      <c r="E245" s="323">
        <v>0</v>
      </c>
      <c r="F245" s="323">
        <v>0</v>
      </c>
      <c r="G245" s="323">
        <v>0</v>
      </c>
      <c r="H245" s="323">
        <v>1</v>
      </c>
      <c r="I245" s="323">
        <v>0</v>
      </c>
      <c r="J245" s="323">
        <v>0</v>
      </c>
      <c r="K245" s="323">
        <v>0</v>
      </c>
      <c r="L245" s="323">
        <v>10</v>
      </c>
      <c r="M245" s="323">
        <v>5442</v>
      </c>
      <c r="N245" s="323">
        <v>0</v>
      </c>
      <c r="O245" s="323">
        <v>0</v>
      </c>
      <c r="P245" s="323">
        <v>39</v>
      </c>
      <c r="Q245" s="323">
        <v>2</v>
      </c>
      <c r="R245" s="323">
        <v>3049</v>
      </c>
      <c r="S245" s="323">
        <v>15360</v>
      </c>
      <c r="T245" s="323">
        <v>28</v>
      </c>
      <c r="U245" s="323">
        <v>1229</v>
      </c>
      <c r="V245" s="323">
        <v>26</v>
      </c>
      <c r="W245" s="323">
        <v>0</v>
      </c>
      <c r="X245" s="323">
        <v>1152</v>
      </c>
      <c r="Y245" s="323">
        <v>0</v>
      </c>
      <c r="Z245" s="323">
        <v>1</v>
      </c>
      <c r="AA245" s="323">
        <v>71</v>
      </c>
      <c r="AB245" s="323">
        <v>1</v>
      </c>
      <c r="AC245" s="323">
        <v>5306</v>
      </c>
      <c r="AD245" s="323">
        <v>2626</v>
      </c>
      <c r="AE245" s="323">
        <v>61</v>
      </c>
      <c r="AF245" s="324">
        <v>34404</v>
      </c>
      <c r="AG245" s="322" t="s">
        <v>213</v>
      </c>
      <c r="AH245" s="322"/>
      <c r="AI245" s="322"/>
      <c r="AJ245" s="322" t="s">
        <v>213</v>
      </c>
      <c r="AK245" s="323">
        <v>0</v>
      </c>
      <c r="AL245" s="323">
        <v>0</v>
      </c>
      <c r="AM245" s="323">
        <v>0</v>
      </c>
      <c r="AN245" s="323">
        <v>0</v>
      </c>
      <c r="AO245" s="323">
        <v>0</v>
      </c>
      <c r="AP245" s="323">
        <v>6536.6426616721901</v>
      </c>
      <c r="AQ245" s="323">
        <v>0</v>
      </c>
      <c r="AR245" s="323">
        <v>0</v>
      </c>
      <c r="AS245" s="323">
        <v>0</v>
      </c>
      <c r="AT245" s="323">
        <v>91768.997869577302</v>
      </c>
      <c r="AU245" s="323">
        <v>19220463.642462101</v>
      </c>
      <c r="AV245" s="323">
        <v>0</v>
      </c>
      <c r="AW245" s="323">
        <v>0</v>
      </c>
      <c r="AX245" s="323">
        <v>1080098.4600843999</v>
      </c>
      <c r="AY245" s="323">
        <v>1458.2657944171201</v>
      </c>
      <c r="AZ245" s="323">
        <v>4321690.1896834699</v>
      </c>
      <c r="BA245" s="323">
        <v>20124091.9785593</v>
      </c>
      <c r="BB245" s="323">
        <v>116520.361834956</v>
      </c>
      <c r="BC245" s="323">
        <v>10072375.119468501</v>
      </c>
      <c r="BD245" s="323">
        <v>16042.9236236533</v>
      </c>
      <c r="BE245" s="323">
        <v>0</v>
      </c>
      <c r="BF245" s="323">
        <v>1165718.7914468399</v>
      </c>
      <c r="BG245" s="323">
        <v>0</v>
      </c>
      <c r="BH245" s="323">
        <v>3911.5273097065301</v>
      </c>
      <c r="BI245" s="323">
        <v>188263.72775857299</v>
      </c>
      <c r="BJ245" s="323">
        <v>11911.195655798199</v>
      </c>
      <c r="BK245" s="323">
        <v>6830710.9830665998</v>
      </c>
      <c r="BL245" s="323">
        <v>2729970.26981</v>
      </c>
      <c r="BM245" s="323">
        <v>29431.58</v>
      </c>
      <c r="BN245" s="324">
        <v>66010964.657089569</v>
      </c>
      <c r="BO245" s="322" t="s">
        <v>213</v>
      </c>
    </row>
    <row r="246" spans="2:137" s="329" customFormat="1" ht="13.5" customHeight="1" x14ac:dyDescent="0.25">
      <c r="B246" s="326" t="s">
        <v>214</v>
      </c>
      <c r="C246" s="327">
        <v>0</v>
      </c>
      <c r="D246" s="327">
        <v>0</v>
      </c>
      <c r="E246" s="327">
        <v>0</v>
      </c>
      <c r="F246" s="327">
        <v>0</v>
      </c>
      <c r="G246" s="327">
        <v>0</v>
      </c>
      <c r="H246" s="327">
        <v>0</v>
      </c>
      <c r="I246" s="327">
        <v>0</v>
      </c>
      <c r="J246" s="327">
        <v>0</v>
      </c>
      <c r="K246" s="327">
        <v>0</v>
      </c>
      <c r="L246" s="327">
        <v>0</v>
      </c>
      <c r="M246" s="327">
        <v>0</v>
      </c>
      <c r="N246" s="327">
        <v>0</v>
      </c>
      <c r="O246" s="327">
        <v>0</v>
      </c>
      <c r="P246" s="327">
        <v>205</v>
      </c>
      <c r="Q246" s="327">
        <v>0</v>
      </c>
      <c r="R246" s="327">
        <v>4</v>
      </c>
      <c r="S246" s="327">
        <v>0</v>
      </c>
      <c r="T246" s="327">
        <v>0</v>
      </c>
      <c r="U246" s="327">
        <v>1</v>
      </c>
      <c r="V246" s="327">
        <v>17</v>
      </c>
      <c r="W246" s="327">
        <v>2</v>
      </c>
      <c r="X246" s="327">
        <v>0</v>
      </c>
      <c r="Y246" s="327">
        <v>0</v>
      </c>
      <c r="Z246" s="327">
        <v>0</v>
      </c>
      <c r="AA246" s="327">
        <v>0</v>
      </c>
      <c r="AB246" s="327">
        <v>0</v>
      </c>
      <c r="AC246" s="327">
        <v>0</v>
      </c>
      <c r="AD246" s="327">
        <v>73</v>
      </c>
      <c r="AE246" s="327">
        <v>0</v>
      </c>
      <c r="AF246" s="328">
        <v>302</v>
      </c>
      <c r="AG246" s="326" t="s">
        <v>214</v>
      </c>
      <c r="AH246" s="322"/>
      <c r="AI246" s="322"/>
      <c r="AJ246" s="326" t="s">
        <v>214</v>
      </c>
      <c r="AK246" s="1032">
        <v>0</v>
      </c>
      <c r="AL246" s="327">
        <v>0</v>
      </c>
      <c r="AM246" s="327">
        <v>0</v>
      </c>
      <c r="AN246" s="327">
        <v>0</v>
      </c>
      <c r="AO246" s="327">
        <v>0</v>
      </c>
      <c r="AP246" s="327">
        <v>0</v>
      </c>
      <c r="AQ246" s="327">
        <v>0</v>
      </c>
      <c r="AR246" s="327">
        <v>0</v>
      </c>
      <c r="AS246" s="327">
        <v>0</v>
      </c>
      <c r="AT246" s="327">
        <v>0</v>
      </c>
      <c r="AU246" s="327">
        <v>0</v>
      </c>
      <c r="AV246" s="327">
        <v>0</v>
      </c>
      <c r="AW246" s="327">
        <v>0</v>
      </c>
      <c r="AX246" s="327">
        <v>1680597.5636605199</v>
      </c>
      <c r="AY246" s="327">
        <v>0</v>
      </c>
      <c r="AZ246" s="327">
        <v>6318.3017282194996</v>
      </c>
      <c r="BA246" s="327">
        <v>0</v>
      </c>
      <c r="BB246" s="327">
        <v>0</v>
      </c>
      <c r="BC246" s="327">
        <v>9414.2892673896204</v>
      </c>
      <c r="BD246" s="327">
        <v>409331.37668531202</v>
      </c>
      <c r="BE246" s="327">
        <v>209104.63262013299</v>
      </c>
      <c r="BF246" s="327">
        <v>0</v>
      </c>
      <c r="BG246" s="327">
        <v>0</v>
      </c>
      <c r="BH246" s="327">
        <v>0</v>
      </c>
      <c r="BI246" s="327">
        <v>0</v>
      </c>
      <c r="BJ246" s="327">
        <v>0</v>
      </c>
      <c r="BK246" s="327">
        <v>0</v>
      </c>
      <c r="BL246" s="327">
        <v>1106968.5757200001</v>
      </c>
      <c r="BM246" s="327">
        <v>0</v>
      </c>
      <c r="BN246" s="328">
        <v>3421734.7396815741</v>
      </c>
      <c r="BO246" s="326" t="s">
        <v>214</v>
      </c>
    </row>
    <row r="247" spans="2:137" s="325" customFormat="1" ht="13.5" customHeight="1" x14ac:dyDescent="0.25">
      <c r="B247" s="322" t="s">
        <v>216</v>
      </c>
      <c r="C247" s="323">
        <v>0</v>
      </c>
      <c r="D247" s="323">
        <v>0</v>
      </c>
      <c r="E247" s="323">
        <v>0</v>
      </c>
      <c r="F247" s="323">
        <v>0</v>
      </c>
      <c r="G247" s="323">
        <v>0</v>
      </c>
      <c r="H247" s="323">
        <v>0</v>
      </c>
      <c r="I247" s="323">
        <v>0</v>
      </c>
      <c r="J247" s="323">
        <v>0</v>
      </c>
      <c r="K247" s="323">
        <v>0</v>
      </c>
      <c r="L247" s="323">
        <v>0</v>
      </c>
      <c r="M247" s="323">
        <v>0</v>
      </c>
      <c r="N247" s="323">
        <v>0</v>
      </c>
      <c r="O247" s="323">
        <v>0</v>
      </c>
      <c r="P247" s="323">
        <v>0</v>
      </c>
      <c r="Q247" s="323">
        <v>0</v>
      </c>
      <c r="R247" s="323">
        <v>256</v>
      </c>
      <c r="S247" s="323">
        <v>39</v>
      </c>
      <c r="T247" s="323">
        <v>2</v>
      </c>
      <c r="U247" s="323">
        <v>0</v>
      </c>
      <c r="V247" s="323">
        <v>8</v>
      </c>
      <c r="W247" s="323">
        <v>4</v>
      </c>
      <c r="X247" s="323">
        <v>0</v>
      </c>
      <c r="Y247" s="323">
        <v>1</v>
      </c>
      <c r="Z247" s="323">
        <v>93</v>
      </c>
      <c r="AA247" s="323">
        <v>0</v>
      </c>
      <c r="AB247" s="323">
        <v>90</v>
      </c>
      <c r="AC247" s="323">
        <v>29</v>
      </c>
      <c r="AD247" s="323">
        <v>18</v>
      </c>
      <c r="AE247" s="323">
        <v>0</v>
      </c>
      <c r="AF247" s="324">
        <v>540</v>
      </c>
      <c r="AG247" s="322" t="s">
        <v>216</v>
      </c>
      <c r="AH247" s="322"/>
      <c r="AI247" s="322"/>
      <c r="AJ247" s="322" t="s">
        <v>216</v>
      </c>
      <c r="AK247" s="323">
        <v>0</v>
      </c>
      <c r="AL247" s="323">
        <v>0</v>
      </c>
      <c r="AM247" s="323">
        <v>0</v>
      </c>
      <c r="AN247" s="323">
        <v>0</v>
      </c>
      <c r="AO247" s="323">
        <v>0</v>
      </c>
      <c r="AP247" s="323">
        <v>0</v>
      </c>
      <c r="AQ247" s="323">
        <v>0</v>
      </c>
      <c r="AR247" s="323">
        <v>0</v>
      </c>
      <c r="AS247" s="323">
        <v>0</v>
      </c>
      <c r="AT247" s="323">
        <v>0</v>
      </c>
      <c r="AU247" s="323">
        <v>0</v>
      </c>
      <c r="AV247" s="323">
        <v>0</v>
      </c>
      <c r="AW247" s="323">
        <v>0</v>
      </c>
      <c r="AX247" s="323">
        <v>0</v>
      </c>
      <c r="AY247" s="323">
        <v>0</v>
      </c>
      <c r="AZ247" s="323">
        <v>1208257.53790468</v>
      </c>
      <c r="BA247" s="323">
        <v>406593.31973315298</v>
      </c>
      <c r="BB247" s="323">
        <v>4185.6486950751596</v>
      </c>
      <c r="BC247" s="323">
        <v>0</v>
      </c>
      <c r="BD247" s="323">
        <v>161203.20111242199</v>
      </c>
      <c r="BE247" s="323">
        <v>12267.364431768499</v>
      </c>
      <c r="BF247" s="323">
        <v>0</v>
      </c>
      <c r="BG247" s="323">
        <v>57927.0442069895</v>
      </c>
      <c r="BH247" s="323">
        <v>55731.551710978201</v>
      </c>
      <c r="BI247" s="323">
        <v>0</v>
      </c>
      <c r="BJ247" s="323">
        <v>229723.75355407299</v>
      </c>
      <c r="BK247" s="323">
        <v>21366.578837100002</v>
      </c>
      <c r="BL247" s="323">
        <v>11460.522499999999</v>
      </c>
      <c r="BM247" s="323">
        <v>0</v>
      </c>
      <c r="BN247" s="324">
        <v>2168716.5226862389</v>
      </c>
      <c r="BO247" s="322" t="s">
        <v>216</v>
      </c>
    </row>
    <row r="248" spans="2:137" s="329" customFormat="1" ht="13.5" customHeight="1" x14ac:dyDescent="0.25">
      <c r="B248" s="326" t="s">
        <v>217</v>
      </c>
      <c r="C248" s="327">
        <v>0</v>
      </c>
      <c r="D248" s="327">
        <v>0</v>
      </c>
      <c r="E248" s="327">
        <v>0</v>
      </c>
      <c r="F248" s="327">
        <v>0</v>
      </c>
      <c r="G248" s="327">
        <v>0</v>
      </c>
      <c r="H248" s="327">
        <v>0</v>
      </c>
      <c r="I248" s="327">
        <v>0</v>
      </c>
      <c r="J248" s="327">
        <v>0</v>
      </c>
      <c r="K248" s="327">
        <v>0</v>
      </c>
      <c r="L248" s="327">
        <v>0</v>
      </c>
      <c r="M248" s="327">
        <v>20</v>
      </c>
      <c r="N248" s="327">
        <v>0</v>
      </c>
      <c r="O248" s="327">
        <v>0</v>
      </c>
      <c r="P248" s="327">
        <v>0</v>
      </c>
      <c r="Q248" s="327">
        <v>0</v>
      </c>
      <c r="R248" s="327">
        <v>321</v>
      </c>
      <c r="S248" s="327">
        <v>156</v>
      </c>
      <c r="T248" s="327">
        <v>54</v>
      </c>
      <c r="U248" s="327">
        <v>19</v>
      </c>
      <c r="V248" s="327">
        <v>146</v>
      </c>
      <c r="W248" s="327">
        <v>46</v>
      </c>
      <c r="X248" s="327">
        <v>505</v>
      </c>
      <c r="Y248" s="327">
        <v>59</v>
      </c>
      <c r="Z248" s="327">
        <v>1537</v>
      </c>
      <c r="AA248" s="327">
        <v>1375</v>
      </c>
      <c r="AB248" s="327">
        <v>785</v>
      </c>
      <c r="AC248" s="327">
        <v>86</v>
      </c>
      <c r="AD248" s="327">
        <v>897</v>
      </c>
      <c r="AE248" s="327">
        <v>53</v>
      </c>
      <c r="AF248" s="328">
        <v>6059</v>
      </c>
      <c r="AG248" s="326" t="s">
        <v>217</v>
      </c>
      <c r="AH248" s="322"/>
      <c r="AI248" s="322"/>
      <c r="AJ248" s="326" t="s">
        <v>217</v>
      </c>
      <c r="AK248" s="1032">
        <v>0</v>
      </c>
      <c r="AL248" s="327">
        <v>0</v>
      </c>
      <c r="AM248" s="327">
        <v>0</v>
      </c>
      <c r="AN248" s="327">
        <v>0</v>
      </c>
      <c r="AO248" s="327">
        <v>0</v>
      </c>
      <c r="AP248" s="327">
        <v>0</v>
      </c>
      <c r="AQ248" s="327">
        <v>0</v>
      </c>
      <c r="AR248" s="327">
        <v>0</v>
      </c>
      <c r="AS248" s="327">
        <v>0</v>
      </c>
      <c r="AT248" s="327">
        <v>0</v>
      </c>
      <c r="AU248" s="327">
        <v>14943.8899695649</v>
      </c>
      <c r="AV248" s="327">
        <v>0</v>
      </c>
      <c r="AW248" s="327">
        <v>0</v>
      </c>
      <c r="AX248" s="327">
        <v>0</v>
      </c>
      <c r="AY248" s="327">
        <v>0</v>
      </c>
      <c r="AZ248" s="327">
        <v>788298.45056280401</v>
      </c>
      <c r="BA248" s="327">
        <v>192388.66438022401</v>
      </c>
      <c r="BB248" s="327">
        <v>111322.819418817</v>
      </c>
      <c r="BC248" s="327">
        <v>12605.045588275099</v>
      </c>
      <c r="BD248" s="327">
        <v>6934154.4116026796</v>
      </c>
      <c r="BE248" s="327">
        <v>187514.11159331401</v>
      </c>
      <c r="BF248" s="327">
        <v>1373026.42237397</v>
      </c>
      <c r="BG248" s="327">
        <v>72785.373902294697</v>
      </c>
      <c r="BH248" s="327">
        <v>2857082.7796124499</v>
      </c>
      <c r="BI248" s="327">
        <v>2667021.2742230999</v>
      </c>
      <c r="BJ248" s="327">
        <v>3471501.09264981</v>
      </c>
      <c r="BK248" s="327">
        <v>104963.64977595001</v>
      </c>
      <c r="BL248" s="327">
        <v>1291692.8870300001</v>
      </c>
      <c r="BM248" s="327">
        <v>71226.38</v>
      </c>
      <c r="BN248" s="328">
        <v>20150527.252683256</v>
      </c>
      <c r="BO248" s="326" t="s">
        <v>217</v>
      </c>
    </row>
    <row r="249" spans="2:137" s="325" customFormat="1" ht="13.5" customHeight="1" x14ac:dyDescent="0.25">
      <c r="B249" s="322" t="s">
        <v>218</v>
      </c>
      <c r="C249" s="323">
        <v>0</v>
      </c>
      <c r="D249" s="323">
        <v>0</v>
      </c>
      <c r="E249" s="323">
        <v>0</v>
      </c>
      <c r="F249" s="323">
        <v>0</v>
      </c>
      <c r="G249" s="323">
        <v>0</v>
      </c>
      <c r="H249" s="323">
        <v>0</v>
      </c>
      <c r="I249" s="323">
        <v>0</v>
      </c>
      <c r="J249" s="323">
        <v>0</v>
      </c>
      <c r="K249" s="323">
        <v>0</v>
      </c>
      <c r="L249" s="323">
        <v>0</v>
      </c>
      <c r="M249" s="323">
        <v>0</v>
      </c>
      <c r="N249" s="323">
        <v>0</v>
      </c>
      <c r="O249" s="323">
        <v>0</v>
      </c>
      <c r="P249" s="323">
        <v>0</v>
      </c>
      <c r="Q249" s="323">
        <v>0</v>
      </c>
      <c r="R249" s="323">
        <v>0</v>
      </c>
      <c r="S249" s="323">
        <v>0</v>
      </c>
      <c r="T249" s="323">
        <v>0</v>
      </c>
      <c r="U249" s="323">
        <v>0</v>
      </c>
      <c r="V249" s="323">
        <v>0</v>
      </c>
      <c r="W249" s="323">
        <v>0</v>
      </c>
      <c r="X249" s="323">
        <v>0</v>
      </c>
      <c r="Y249" s="323">
        <v>0</v>
      </c>
      <c r="Z249" s="323">
        <v>0</v>
      </c>
      <c r="AA249" s="323">
        <v>0</v>
      </c>
      <c r="AB249" s="323">
        <v>0</v>
      </c>
      <c r="AC249" s="323">
        <v>0</v>
      </c>
      <c r="AD249" s="323">
        <v>0</v>
      </c>
      <c r="AE249" s="323">
        <v>0</v>
      </c>
      <c r="AF249" s="324">
        <v>0</v>
      </c>
      <c r="AG249" s="322" t="s">
        <v>218</v>
      </c>
      <c r="AH249" s="322"/>
      <c r="AI249" s="322"/>
      <c r="AJ249" s="322" t="s">
        <v>218</v>
      </c>
      <c r="AK249" s="323">
        <v>0</v>
      </c>
      <c r="AL249" s="323">
        <v>0</v>
      </c>
      <c r="AM249" s="323">
        <v>0</v>
      </c>
      <c r="AN249" s="323">
        <v>0</v>
      </c>
      <c r="AO249" s="323">
        <v>0</v>
      </c>
      <c r="AP249" s="323">
        <v>0</v>
      </c>
      <c r="AQ249" s="323">
        <v>0</v>
      </c>
      <c r="AR249" s="323">
        <v>0</v>
      </c>
      <c r="AS249" s="323">
        <v>0</v>
      </c>
      <c r="AT249" s="323">
        <v>0</v>
      </c>
      <c r="AU249" s="323">
        <v>0</v>
      </c>
      <c r="AV249" s="323">
        <v>0</v>
      </c>
      <c r="AW249" s="323">
        <v>0</v>
      </c>
      <c r="AX249" s="323">
        <v>0</v>
      </c>
      <c r="AY249" s="323">
        <v>0</v>
      </c>
      <c r="AZ249" s="323">
        <v>0</v>
      </c>
      <c r="BA249" s="323">
        <v>0</v>
      </c>
      <c r="BB249" s="323">
        <v>0</v>
      </c>
      <c r="BC249" s="323">
        <v>0</v>
      </c>
      <c r="BD249" s="323">
        <v>0</v>
      </c>
      <c r="BE249" s="323">
        <v>0</v>
      </c>
      <c r="BF249" s="323">
        <v>0</v>
      </c>
      <c r="BG249" s="323">
        <v>0</v>
      </c>
      <c r="BH249" s="323">
        <v>0</v>
      </c>
      <c r="BI249" s="323">
        <v>0</v>
      </c>
      <c r="BJ249" s="323">
        <v>0</v>
      </c>
      <c r="BK249" s="323">
        <v>0</v>
      </c>
      <c r="BL249" s="323">
        <v>0</v>
      </c>
      <c r="BM249" s="323">
        <v>0</v>
      </c>
      <c r="BN249" s="324">
        <v>0</v>
      </c>
      <c r="BO249" s="322" t="s">
        <v>218</v>
      </c>
    </row>
    <row r="250" spans="2:137" s="329" customFormat="1" ht="13.5" customHeight="1" x14ac:dyDescent="0.25">
      <c r="B250" s="326" t="s">
        <v>219</v>
      </c>
      <c r="C250" s="327">
        <v>0</v>
      </c>
      <c r="D250" s="327">
        <v>0</v>
      </c>
      <c r="E250" s="327">
        <v>0</v>
      </c>
      <c r="F250" s="327">
        <v>0</v>
      </c>
      <c r="G250" s="327">
        <v>0</v>
      </c>
      <c r="H250" s="327">
        <v>0</v>
      </c>
      <c r="I250" s="327">
        <v>0</v>
      </c>
      <c r="J250" s="327">
        <v>1</v>
      </c>
      <c r="K250" s="327">
        <v>0</v>
      </c>
      <c r="L250" s="327">
        <v>0</v>
      </c>
      <c r="M250" s="327">
        <v>0</v>
      </c>
      <c r="N250" s="327">
        <v>0</v>
      </c>
      <c r="O250" s="327">
        <v>0</v>
      </c>
      <c r="P250" s="327">
        <v>0</v>
      </c>
      <c r="Q250" s="327">
        <v>0</v>
      </c>
      <c r="R250" s="327">
        <v>0</v>
      </c>
      <c r="S250" s="327">
        <v>0</v>
      </c>
      <c r="T250" s="327">
        <v>0</v>
      </c>
      <c r="U250" s="327">
        <v>0</v>
      </c>
      <c r="V250" s="327">
        <v>0</v>
      </c>
      <c r="W250" s="327">
        <v>0</v>
      </c>
      <c r="X250" s="327">
        <v>0</v>
      </c>
      <c r="Y250" s="327">
        <v>0</v>
      </c>
      <c r="Z250" s="327">
        <v>0</v>
      </c>
      <c r="AA250" s="327">
        <v>0</v>
      </c>
      <c r="AB250" s="327">
        <v>0</v>
      </c>
      <c r="AC250" s="327">
        <v>0</v>
      </c>
      <c r="AD250" s="327">
        <v>0</v>
      </c>
      <c r="AE250" s="327">
        <v>0</v>
      </c>
      <c r="AF250" s="328">
        <v>1</v>
      </c>
      <c r="AG250" s="326" t="s">
        <v>219</v>
      </c>
      <c r="AH250" s="322"/>
      <c r="AI250" s="322"/>
      <c r="AJ250" s="326" t="s">
        <v>219</v>
      </c>
      <c r="AK250" s="1032">
        <v>0</v>
      </c>
      <c r="AL250" s="327">
        <v>0</v>
      </c>
      <c r="AM250" s="327">
        <v>0</v>
      </c>
      <c r="AN250" s="327">
        <v>0</v>
      </c>
      <c r="AO250" s="327">
        <v>0</v>
      </c>
      <c r="AP250" s="327">
        <v>0</v>
      </c>
      <c r="AQ250" s="327">
        <v>0</v>
      </c>
      <c r="AR250" s="327">
        <v>6086.8496081206104</v>
      </c>
      <c r="AS250" s="327">
        <v>0</v>
      </c>
      <c r="AT250" s="327">
        <v>0</v>
      </c>
      <c r="AU250" s="327">
        <v>0</v>
      </c>
      <c r="AV250" s="327">
        <v>0</v>
      </c>
      <c r="AW250" s="327">
        <v>0</v>
      </c>
      <c r="AX250" s="327">
        <v>0</v>
      </c>
      <c r="AY250" s="327">
        <v>0</v>
      </c>
      <c r="AZ250" s="327">
        <v>0</v>
      </c>
      <c r="BA250" s="327">
        <v>0</v>
      </c>
      <c r="BB250" s="327">
        <v>0</v>
      </c>
      <c r="BC250" s="327">
        <v>0</v>
      </c>
      <c r="BD250" s="327">
        <v>0</v>
      </c>
      <c r="BE250" s="327">
        <v>0</v>
      </c>
      <c r="BF250" s="327">
        <v>0</v>
      </c>
      <c r="BG250" s="327">
        <v>0</v>
      </c>
      <c r="BH250" s="327">
        <v>0</v>
      </c>
      <c r="BI250" s="327">
        <v>0</v>
      </c>
      <c r="BJ250" s="327">
        <v>0</v>
      </c>
      <c r="BK250" s="327">
        <v>0</v>
      </c>
      <c r="BL250" s="327">
        <v>0</v>
      </c>
      <c r="BM250" s="327">
        <v>0</v>
      </c>
      <c r="BN250" s="328">
        <v>6086.8496081206104</v>
      </c>
      <c r="BO250" s="326" t="s">
        <v>219</v>
      </c>
    </row>
    <row r="251" spans="2:137" s="325" customFormat="1" ht="13.5" customHeight="1" x14ac:dyDescent="0.25">
      <c r="B251" s="322" t="s">
        <v>220</v>
      </c>
      <c r="C251" s="323">
        <v>0</v>
      </c>
      <c r="D251" s="323">
        <v>0</v>
      </c>
      <c r="E251" s="323">
        <v>0</v>
      </c>
      <c r="F251" s="323">
        <v>0</v>
      </c>
      <c r="G251" s="323">
        <v>0</v>
      </c>
      <c r="H251" s="323">
        <v>0</v>
      </c>
      <c r="I251" s="323">
        <v>0</v>
      </c>
      <c r="J251" s="323">
        <v>0</v>
      </c>
      <c r="K251" s="323">
        <v>0</v>
      </c>
      <c r="L251" s="323">
        <v>0</v>
      </c>
      <c r="M251" s="323">
        <v>0</v>
      </c>
      <c r="N251" s="323">
        <v>0</v>
      </c>
      <c r="O251" s="323">
        <v>0</v>
      </c>
      <c r="P251" s="323">
        <v>0</v>
      </c>
      <c r="Q251" s="323">
        <v>0</v>
      </c>
      <c r="R251" s="323">
        <v>0</v>
      </c>
      <c r="S251" s="323">
        <v>0</v>
      </c>
      <c r="T251" s="323">
        <v>0</v>
      </c>
      <c r="U251" s="323">
        <v>0</v>
      </c>
      <c r="V251" s="323">
        <v>0</v>
      </c>
      <c r="W251" s="323">
        <v>0</v>
      </c>
      <c r="X251" s="323">
        <v>0</v>
      </c>
      <c r="Y251" s="323">
        <v>0</v>
      </c>
      <c r="Z251" s="323">
        <v>0</v>
      </c>
      <c r="AA251" s="323">
        <v>0</v>
      </c>
      <c r="AB251" s="323">
        <v>0</v>
      </c>
      <c r="AC251" s="323">
        <v>0</v>
      </c>
      <c r="AD251" s="323">
        <v>0</v>
      </c>
      <c r="AE251" s="323">
        <v>0</v>
      </c>
      <c r="AF251" s="324">
        <v>0</v>
      </c>
      <c r="AG251" s="322" t="s">
        <v>220</v>
      </c>
      <c r="AH251" s="322"/>
      <c r="AI251" s="322"/>
      <c r="AJ251" s="322" t="s">
        <v>220</v>
      </c>
      <c r="AK251" s="323">
        <v>0</v>
      </c>
      <c r="AL251" s="323">
        <v>0</v>
      </c>
      <c r="AM251" s="323">
        <v>0</v>
      </c>
      <c r="AN251" s="323">
        <v>0</v>
      </c>
      <c r="AO251" s="323">
        <v>0</v>
      </c>
      <c r="AP251" s="323">
        <v>0</v>
      </c>
      <c r="AQ251" s="323">
        <v>0</v>
      </c>
      <c r="AR251" s="323">
        <v>0</v>
      </c>
      <c r="AS251" s="323">
        <v>0</v>
      </c>
      <c r="AT251" s="323">
        <v>0</v>
      </c>
      <c r="AU251" s="323">
        <v>0</v>
      </c>
      <c r="AV251" s="323">
        <v>0</v>
      </c>
      <c r="AW251" s="323">
        <v>0</v>
      </c>
      <c r="AX251" s="323">
        <v>0</v>
      </c>
      <c r="AY251" s="323">
        <v>0</v>
      </c>
      <c r="AZ251" s="323">
        <v>0</v>
      </c>
      <c r="BA251" s="323">
        <v>0</v>
      </c>
      <c r="BB251" s="323">
        <v>0</v>
      </c>
      <c r="BC251" s="323">
        <v>0</v>
      </c>
      <c r="BD251" s="323">
        <v>0</v>
      </c>
      <c r="BE251" s="323">
        <v>0</v>
      </c>
      <c r="BF251" s="323">
        <v>0</v>
      </c>
      <c r="BG251" s="323">
        <v>0</v>
      </c>
      <c r="BH251" s="323">
        <v>0</v>
      </c>
      <c r="BI251" s="323">
        <v>0</v>
      </c>
      <c r="BJ251" s="323">
        <v>0</v>
      </c>
      <c r="BK251" s="323">
        <v>0</v>
      </c>
      <c r="BL251" s="323">
        <v>0</v>
      </c>
      <c r="BM251" s="323">
        <v>0</v>
      </c>
      <c r="BN251" s="324">
        <v>0</v>
      </c>
      <c r="BO251" s="322" t="s">
        <v>220</v>
      </c>
    </row>
    <row r="252" spans="2:137" s="333" customFormat="1" ht="13.5" customHeight="1" x14ac:dyDescent="0.25">
      <c r="B252" s="330" t="s">
        <v>4</v>
      </c>
      <c r="C252" s="286">
        <v>1</v>
      </c>
      <c r="D252" s="286">
        <v>0</v>
      </c>
      <c r="E252" s="286">
        <v>0</v>
      </c>
      <c r="F252" s="286">
        <v>975</v>
      </c>
      <c r="G252" s="286">
        <v>0</v>
      </c>
      <c r="H252" s="286">
        <v>20</v>
      </c>
      <c r="I252" s="286">
        <v>0</v>
      </c>
      <c r="J252" s="286">
        <v>7238</v>
      </c>
      <c r="K252" s="286">
        <v>0</v>
      </c>
      <c r="L252" s="286">
        <v>4028</v>
      </c>
      <c r="M252" s="286">
        <v>6394</v>
      </c>
      <c r="N252" s="286">
        <v>16557</v>
      </c>
      <c r="O252" s="286">
        <v>3601</v>
      </c>
      <c r="P252" s="286">
        <v>10411</v>
      </c>
      <c r="Q252" s="286">
        <v>3412</v>
      </c>
      <c r="R252" s="286">
        <v>276326</v>
      </c>
      <c r="S252" s="286">
        <v>91456</v>
      </c>
      <c r="T252" s="286">
        <v>2821</v>
      </c>
      <c r="U252" s="286">
        <v>7837</v>
      </c>
      <c r="V252" s="286">
        <v>44349</v>
      </c>
      <c r="W252" s="286">
        <v>30821</v>
      </c>
      <c r="X252" s="286">
        <v>13333</v>
      </c>
      <c r="Y252" s="286">
        <v>2422</v>
      </c>
      <c r="Z252" s="286">
        <v>81461</v>
      </c>
      <c r="AA252" s="286">
        <v>6884</v>
      </c>
      <c r="AB252" s="286">
        <v>48815</v>
      </c>
      <c r="AC252" s="286">
        <v>57192</v>
      </c>
      <c r="AD252" s="286">
        <v>24495</v>
      </c>
      <c r="AE252" s="286">
        <v>2523</v>
      </c>
      <c r="AF252" s="286">
        <v>743372</v>
      </c>
      <c r="AG252" s="331" t="s">
        <v>4</v>
      </c>
      <c r="AH252" s="768"/>
      <c r="AI252" s="768"/>
      <c r="AJ252" s="330" t="s">
        <v>4</v>
      </c>
      <c r="AK252" s="286">
        <v>22918.6317710648</v>
      </c>
      <c r="AL252" s="286">
        <v>0</v>
      </c>
      <c r="AM252" s="286">
        <v>0</v>
      </c>
      <c r="AN252" s="286">
        <v>3384326.1762519311</v>
      </c>
      <c r="AO252" s="286">
        <v>0</v>
      </c>
      <c r="AP252" s="286">
        <v>2321535.7669305764</v>
      </c>
      <c r="AQ252" s="286">
        <v>0</v>
      </c>
      <c r="AR252" s="286">
        <v>38995610.798851319</v>
      </c>
      <c r="AS252" s="286">
        <v>0</v>
      </c>
      <c r="AT252" s="286">
        <v>19292949.62074459</v>
      </c>
      <c r="AU252" s="286">
        <v>22779235.350746013</v>
      </c>
      <c r="AV252" s="286">
        <v>104941699.37822624</v>
      </c>
      <c r="AW252" s="286">
        <v>17979923.277913541</v>
      </c>
      <c r="AX252" s="286">
        <v>66699751.931818619</v>
      </c>
      <c r="AY252" s="286">
        <v>17963555.885159746</v>
      </c>
      <c r="AZ252" s="286">
        <v>655792872.82240975</v>
      </c>
      <c r="BA252" s="286">
        <v>161351054.35122225</v>
      </c>
      <c r="BB252" s="286">
        <v>4845630.4423296703</v>
      </c>
      <c r="BC252" s="286">
        <v>21084960.265389215</v>
      </c>
      <c r="BD252" s="286">
        <v>65353312.52196157</v>
      </c>
      <c r="BE252" s="286">
        <v>53989828.31620276</v>
      </c>
      <c r="BF252" s="286">
        <v>18845598.922095638</v>
      </c>
      <c r="BG252" s="286">
        <v>2765819.1298944489</v>
      </c>
      <c r="BH252" s="286">
        <v>119297856.8489455</v>
      </c>
      <c r="BI252" s="286">
        <v>20480022.838612549</v>
      </c>
      <c r="BJ252" s="286">
        <v>74222406.473466367</v>
      </c>
      <c r="BK252" s="286">
        <v>86525360.015753359</v>
      </c>
      <c r="BL252" s="286">
        <v>32515743.098510005</v>
      </c>
      <c r="BM252" s="286">
        <v>4510140.0399999991</v>
      </c>
      <c r="BN252" s="286">
        <v>1615962112.9052062</v>
      </c>
      <c r="BO252" s="331" t="s">
        <v>4</v>
      </c>
      <c r="BP252" s="332"/>
      <c r="BQ252" s="332"/>
      <c r="BR252" s="332"/>
      <c r="BS252" s="332"/>
      <c r="BT252" s="332"/>
      <c r="BU252" s="332"/>
      <c r="BV252" s="332"/>
      <c r="BW252" s="332"/>
      <c r="BX252" s="332"/>
      <c r="BY252" s="332"/>
      <c r="BZ252" s="332"/>
      <c r="CA252" s="332"/>
      <c r="CB252" s="332"/>
      <c r="CC252" s="332"/>
      <c r="CD252" s="332"/>
      <c r="CE252" s="332"/>
      <c r="CF252" s="332"/>
      <c r="CG252" s="332"/>
      <c r="CH252" s="332"/>
      <c r="CI252" s="332"/>
      <c r="CJ252" s="332"/>
      <c r="CK252" s="332"/>
      <c r="CL252" s="332"/>
      <c r="CM252" s="332"/>
      <c r="CN252" s="332"/>
      <c r="CO252" s="332"/>
      <c r="CP252" s="332"/>
      <c r="CQ252" s="332"/>
      <c r="CR252" s="332"/>
      <c r="CS252" s="332"/>
      <c r="CT252" s="332"/>
      <c r="CU252" s="332"/>
      <c r="CV252" s="332"/>
      <c r="CW252" s="332"/>
      <c r="CX252" s="332"/>
      <c r="CY252" s="332"/>
      <c r="CZ252" s="332"/>
      <c r="DA252" s="332"/>
      <c r="DB252" s="332"/>
      <c r="DC252" s="332"/>
      <c r="DD252" s="332"/>
      <c r="DE252" s="332"/>
      <c r="DF252" s="332"/>
      <c r="DG252" s="332"/>
      <c r="DH252" s="332"/>
      <c r="DI252" s="332"/>
      <c r="DJ252" s="332"/>
      <c r="DK252" s="332"/>
      <c r="DL252" s="332"/>
      <c r="DM252" s="332"/>
      <c r="DN252" s="332"/>
      <c r="DO252" s="332"/>
      <c r="DP252" s="332"/>
      <c r="DQ252" s="332"/>
      <c r="DR252" s="332"/>
      <c r="DS252" s="332"/>
      <c r="DT252" s="332"/>
      <c r="DU252" s="332"/>
      <c r="DV252" s="332"/>
      <c r="DW252" s="332"/>
      <c r="DX252" s="332"/>
      <c r="DY252" s="332"/>
      <c r="DZ252" s="332"/>
      <c r="EA252" s="332"/>
      <c r="EB252" s="332"/>
      <c r="EC252" s="332"/>
      <c r="ED252" s="332"/>
      <c r="EE252" s="332"/>
      <c r="EF252" s="332"/>
      <c r="EG252" s="332"/>
    </row>
    <row r="253" spans="2:137" x14ac:dyDescent="0.25">
      <c r="B253" s="846" t="s">
        <v>221</v>
      </c>
      <c r="C253" s="846"/>
      <c r="D253" s="846"/>
      <c r="E253" s="846"/>
      <c r="F253" s="846"/>
      <c r="G253" s="846"/>
      <c r="H253" s="846"/>
      <c r="I253" s="846"/>
      <c r="J253" s="846"/>
      <c r="K253" s="846"/>
      <c r="L253" s="846"/>
      <c r="M253" s="846"/>
      <c r="N253" s="846"/>
      <c r="O253" s="846"/>
      <c r="P253" s="846"/>
      <c r="Q253" s="846"/>
      <c r="R253" s="846"/>
      <c r="S253" s="846"/>
      <c r="T253" s="846"/>
      <c r="U253" s="846"/>
      <c r="V253" s="846"/>
      <c r="W253" s="334"/>
      <c r="X253" s="334"/>
      <c r="Y253" s="334"/>
      <c r="Z253" s="334"/>
      <c r="AA253" s="334"/>
      <c r="AB253" s="334"/>
      <c r="AC253" s="334"/>
      <c r="AD253" s="334"/>
      <c r="AE253" s="334"/>
      <c r="AF253" s="334"/>
      <c r="AG253" s="334"/>
      <c r="AH253" s="360"/>
      <c r="AI253" s="360"/>
      <c r="AJ253" s="846" t="s">
        <v>221</v>
      </c>
      <c r="AK253" s="358"/>
      <c r="AL253" s="358"/>
      <c r="AM253" s="358"/>
      <c r="AN253" s="358"/>
      <c r="AO253" s="358"/>
      <c r="AP253" s="358"/>
      <c r="AQ253" s="358"/>
      <c r="AR253" s="358"/>
      <c r="AS253" s="358"/>
      <c r="AT253" s="358"/>
      <c r="AU253" s="358"/>
      <c r="AV253" s="358"/>
      <c r="AW253" s="358"/>
      <c r="AX253" s="358"/>
      <c r="AY253" s="358"/>
      <c r="AZ253" s="358"/>
      <c r="BA253" s="358"/>
      <c r="BB253" s="358"/>
      <c r="BC253" s="358"/>
      <c r="BD253" s="358"/>
      <c r="BE253" s="359"/>
      <c r="BF253" s="359"/>
      <c r="BG253" s="359"/>
      <c r="BH253" s="359"/>
      <c r="BI253" s="359"/>
      <c r="BJ253" s="359"/>
      <c r="BK253" s="359"/>
      <c r="BL253" s="359"/>
      <c r="BM253" s="359"/>
      <c r="BN253" s="359"/>
    </row>
    <row r="254" spans="2:137" x14ac:dyDescent="0.25"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25"/>
      <c r="AI254" s="32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5"/>
      <c r="AZ254" s="335"/>
      <c r="BA254" s="335"/>
      <c r="BB254" s="335"/>
      <c r="BC254" s="335"/>
      <c r="BD254" s="335"/>
      <c r="BE254" s="335"/>
      <c r="BF254" s="335"/>
      <c r="BG254" s="335"/>
      <c r="BH254" s="335"/>
      <c r="BI254" s="335"/>
      <c r="BJ254" s="335"/>
      <c r="BK254" s="335"/>
      <c r="BL254" s="335"/>
      <c r="BM254" s="335"/>
      <c r="BN254" s="335"/>
      <c r="BO254" s="335"/>
      <c r="BP254" s="335"/>
      <c r="BQ254" s="335"/>
      <c r="BR254" s="335"/>
      <c r="BS254" s="335"/>
      <c r="BT254" s="335"/>
      <c r="BU254" s="335"/>
      <c r="BV254" s="335"/>
      <c r="BW254" s="335"/>
      <c r="BX254" s="335"/>
      <c r="BY254" s="335"/>
      <c r="BZ254" s="335"/>
      <c r="CA254" s="335"/>
      <c r="CB254" s="335"/>
      <c r="CC254" s="335"/>
      <c r="CD254" s="335"/>
      <c r="CE254" s="335"/>
      <c r="CF254" s="335"/>
      <c r="CG254" s="335"/>
      <c r="CH254" s="335"/>
      <c r="CI254" s="335"/>
      <c r="CJ254" s="335"/>
      <c r="CK254" s="335"/>
      <c r="CL254" s="335"/>
      <c r="CM254" s="335"/>
      <c r="CN254" s="335"/>
      <c r="CO254" s="335"/>
      <c r="CP254" s="335"/>
      <c r="CQ254" s="335"/>
      <c r="CR254" s="335"/>
      <c r="CS254" s="335"/>
      <c r="CT254" s="335"/>
      <c r="CU254" s="335"/>
      <c r="CV254" s="335"/>
      <c r="CW254" s="335"/>
      <c r="CX254" s="335"/>
      <c r="CY254" s="335"/>
      <c r="CZ254" s="335"/>
      <c r="DA254" s="335"/>
      <c r="DB254" s="335"/>
      <c r="DC254" s="335"/>
      <c r="DD254" s="335"/>
      <c r="DE254" s="335"/>
      <c r="DF254" s="335"/>
      <c r="DG254" s="335"/>
      <c r="DH254" s="335"/>
      <c r="DI254" s="335"/>
      <c r="DJ254" s="335"/>
      <c r="DK254" s="335"/>
      <c r="DL254" s="335"/>
      <c r="DM254" s="335"/>
      <c r="DN254" s="335"/>
      <c r="DO254" s="335"/>
      <c r="DP254" s="335"/>
      <c r="DQ254" s="335"/>
      <c r="DR254" s="335"/>
      <c r="DS254" s="335"/>
      <c r="DT254" s="335"/>
      <c r="DU254" s="335"/>
      <c r="DV254" s="335"/>
      <c r="DW254" s="335"/>
      <c r="DX254" s="335"/>
      <c r="DY254" s="335"/>
      <c r="DZ254" s="335"/>
      <c r="EA254" s="335"/>
      <c r="EB254" s="335"/>
      <c r="EC254" s="335"/>
      <c r="ED254" s="335"/>
      <c r="EE254" s="335"/>
      <c r="EF254" s="335"/>
      <c r="EG254" s="335"/>
    </row>
    <row r="255" spans="2:137" s="339" customFormat="1" ht="12.75" x14ac:dyDescent="0.2">
      <c r="B255" s="323"/>
    </row>
    <row r="256" spans="2:137" x14ac:dyDescent="0.25">
      <c r="C256" s="1024"/>
      <c r="D256" s="1024"/>
      <c r="E256" s="1024"/>
      <c r="F256" s="1024"/>
      <c r="G256" s="1024"/>
      <c r="H256" s="1024"/>
      <c r="I256" s="1024"/>
      <c r="J256" s="1024"/>
      <c r="K256" s="1024"/>
      <c r="L256" s="1024"/>
      <c r="M256" s="1024"/>
      <c r="N256" s="1024"/>
      <c r="O256" s="1024"/>
      <c r="P256" s="1024"/>
      <c r="Q256" s="1024"/>
      <c r="R256" s="1024"/>
      <c r="S256" s="1024"/>
      <c r="T256" s="1024"/>
      <c r="U256" s="1024"/>
      <c r="V256" s="1024"/>
      <c r="W256" s="1024"/>
      <c r="X256" s="1024"/>
      <c r="Y256" s="1024"/>
      <c r="Z256" s="1024"/>
      <c r="AA256" s="1024"/>
      <c r="AB256" s="1024"/>
      <c r="AC256" s="1024"/>
      <c r="AD256" s="1024"/>
      <c r="AE256" s="1024"/>
      <c r="AF256" s="1024"/>
      <c r="AJ256" s="363"/>
      <c r="AK256" s="364"/>
      <c r="AL256" s="364"/>
      <c r="AM256" s="364"/>
      <c r="AN256" s="364"/>
      <c r="AO256" s="364"/>
      <c r="AP256" s="364"/>
      <c r="AQ256" s="364"/>
      <c r="AR256" s="364"/>
      <c r="AS256" s="364"/>
      <c r="AT256" s="364"/>
      <c r="AU256" s="364"/>
      <c r="AV256" s="364"/>
      <c r="AW256" s="364"/>
      <c r="AX256" s="364"/>
      <c r="AY256" s="364"/>
      <c r="AZ256" s="364"/>
      <c r="BA256" s="364"/>
      <c r="BB256" s="364"/>
      <c r="BC256" s="364"/>
      <c r="BD256" s="364"/>
      <c r="BE256" s="364"/>
      <c r="BF256" s="364"/>
      <c r="BG256" s="364"/>
      <c r="BH256" s="364"/>
      <c r="BI256" s="364"/>
      <c r="BJ256" s="364"/>
      <c r="BK256" s="364"/>
      <c r="BL256" s="364"/>
      <c r="BM256" s="364"/>
      <c r="BN256" s="364"/>
    </row>
    <row r="257" spans="2:137" x14ac:dyDescent="0.25"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25"/>
      <c r="AI257" s="325"/>
      <c r="AJ257" s="335"/>
      <c r="AK257" s="335"/>
      <c r="AL257" s="335"/>
      <c r="AM257" s="335"/>
      <c r="AN257" s="335"/>
      <c r="AO257" s="335"/>
      <c r="AP257" s="335"/>
      <c r="AQ257" s="335"/>
      <c r="AR257" s="335"/>
      <c r="AS257" s="335"/>
      <c r="AT257" s="335"/>
      <c r="AU257" s="335"/>
      <c r="AV257" s="335"/>
      <c r="AW257" s="335"/>
      <c r="AX257" s="335"/>
      <c r="AY257" s="335"/>
      <c r="AZ257" s="335"/>
      <c r="BA257" s="335"/>
      <c r="BB257" s="335"/>
      <c r="BC257" s="335"/>
      <c r="BD257" s="335"/>
      <c r="BE257" s="335"/>
      <c r="BF257" s="335"/>
      <c r="BG257" s="335"/>
      <c r="BH257" s="335"/>
      <c r="BI257" s="335"/>
      <c r="BJ257" s="335"/>
      <c r="BK257" s="335"/>
      <c r="BL257" s="335"/>
      <c r="BM257" s="335"/>
      <c r="BN257" s="335"/>
      <c r="BO257" s="335"/>
      <c r="BP257" s="335"/>
      <c r="BQ257" s="335"/>
      <c r="BR257" s="335"/>
      <c r="BS257" s="335"/>
      <c r="BT257" s="335"/>
      <c r="BU257" s="335"/>
      <c r="BV257" s="335"/>
      <c r="BW257" s="335"/>
      <c r="BX257" s="335"/>
      <c r="BY257" s="335"/>
      <c r="BZ257" s="335"/>
      <c r="CA257" s="335"/>
      <c r="CB257" s="335"/>
      <c r="CC257" s="335"/>
      <c r="CD257" s="335"/>
      <c r="CE257" s="335"/>
      <c r="CF257" s="335"/>
      <c r="CG257" s="335"/>
      <c r="CH257" s="335"/>
      <c r="CI257" s="335"/>
      <c r="CJ257" s="335"/>
      <c r="CK257" s="335"/>
      <c r="CL257" s="335"/>
      <c r="CM257" s="335"/>
      <c r="CN257" s="335"/>
      <c r="CO257" s="335"/>
      <c r="CP257" s="335"/>
      <c r="CQ257" s="335"/>
      <c r="CR257" s="335"/>
      <c r="CS257" s="335"/>
      <c r="CT257" s="335"/>
      <c r="CU257" s="335"/>
      <c r="CV257" s="335"/>
      <c r="CW257" s="335"/>
      <c r="CX257" s="335"/>
      <c r="CY257" s="335"/>
      <c r="CZ257" s="335"/>
      <c r="DA257" s="335"/>
      <c r="DB257" s="335"/>
      <c r="DC257" s="335"/>
      <c r="DD257" s="335"/>
      <c r="DE257" s="335"/>
      <c r="DF257" s="335"/>
      <c r="DG257" s="335"/>
      <c r="DH257" s="335"/>
      <c r="DI257" s="335"/>
      <c r="DJ257" s="335"/>
      <c r="DK257" s="335"/>
      <c r="DL257" s="335"/>
      <c r="DM257" s="335"/>
      <c r="DN257" s="335"/>
      <c r="DO257" s="335"/>
      <c r="DP257" s="335"/>
      <c r="DQ257" s="335"/>
      <c r="DR257" s="335"/>
      <c r="DS257" s="335"/>
      <c r="DT257" s="335"/>
      <c r="DU257" s="335"/>
      <c r="DV257" s="335"/>
      <c r="DW257" s="335"/>
      <c r="DX257" s="335"/>
      <c r="DY257" s="335"/>
      <c r="DZ257" s="335"/>
      <c r="EA257" s="335"/>
      <c r="EB257" s="335"/>
      <c r="EC257" s="335"/>
      <c r="ED257" s="335"/>
      <c r="EE257" s="335"/>
      <c r="EF257" s="335"/>
      <c r="EG257" s="335"/>
    </row>
    <row r="258" spans="2:137" x14ac:dyDescent="0.25">
      <c r="B258" s="247" t="s">
        <v>685</v>
      </c>
      <c r="C258" s="247"/>
      <c r="D258" s="247"/>
      <c r="E258" s="247"/>
      <c r="AI258" s="335"/>
      <c r="AJ258" s="247" t="s">
        <v>685</v>
      </c>
      <c r="AK258" s="851"/>
      <c r="AL258" s="851"/>
      <c r="AM258" s="851"/>
      <c r="AN258" s="851"/>
      <c r="AO258" s="851"/>
      <c r="AP258" s="851"/>
      <c r="AQ258" s="851"/>
      <c r="AR258" s="851"/>
      <c r="AS258" s="851"/>
      <c r="AT258" s="851"/>
      <c r="AU258" s="851"/>
      <c r="AV258" s="851"/>
      <c r="AW258" s="851"/>
      <c r="AX258" s="851"/>
      <c r="AY258" s="851"/>
    </row>
    <row r="259" spans="2:137" s="317" customFormat="1" ht="14.45" customHeight="1" x14ac:dyDescent="0.2">
      <c r="B259" s="847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6"/>
      <c r="AH259" s="771"/>
      <c r="AI259" s="847"/>
      <c r="AJ259" s="343" t="s">
        <v>811</v>
      </c>
      <c r="AK259" s="344"/>
      <c r="AL259" s="344"/>
      <c r="AM259" s="344"/>
      <c r="AN259" s="344"/>
      <c r="AO259" s="344"/>
      <c r="AP259" s="344"/>
      <c r="AQ259" s="344"/>
      <c r="AR259" s="344"/>
      <c r="AS259" s="344"/>
      <c r="AT259" s="344"/>
      <c r="AU259" s="344"/>
      <c r="AV259" s="344"/>
      <c r="AW259" s="344"/>
      <c r="AX259" s="344"/>
      <c r="AY259" s="344"/>
      <c r="AZ259" s="344"/>
      <c r="BA259" s="344"/>
      <c r="BB259" s="344"/>
      <c r="BC259" s="344"/>
      <c r="BD259" s="344"/>
      <c r="BE259" s="344"/>
      <c r="BF259" s="344"/>
      <c r="BG259" s="344"/>
      <c r="BH259" s="344"/>
      <c r="BI259" s="344"/>
      <c r="BJ259" s="344"/>
      <c r="BK259" s="344"/>
      <c r="BL259" s="344"/>
      <c r="BM259" s="344"/>
      <c r="BN259" s="345"/>
      <c r="BO259" s="346"/>
    </row>
    <row r="260" spans="2:137" s="321" customFormat="1" ht="13.5" customHeight="1" x14ac:dyDescent="0.2">
      <c r="B260" s="318" t="s">
        <v>167</v>
      </c>
      <c r="C260" s="271">
        <v>1994</v>
      </c>
      <c r="D260" s="271">
        <v>1995</v>
      </c>
      <c r="E260" s="271">
        <v>1996</v>
      </c>
      <c r="F260" s="271">
        <v>1997</v>
      </c>
      <c r="G260" s="271">
        <v>1998</v>
      </c>
      <c r="H260" s="271">
        <v>1999</v>
      </c>
      <c r="I260" s="271">
        <v>2000</v>
      </c>
      <c r="J260" s="271">
        <v>2001</v>
      </c>
      <c r="K260" s="271">
        <v>2002</v>
      </c>
      <c r="L260" s="271">
        <v>2003</v>
      </c>
      <c r="M260" s="271">
        <v>2004</v>
      </c>
      <c r="N260" s="271">
        <v>2005</v>
      </c>
      <c r="O260" s="271">
        <v>2006</v>
      </c>
      <c r="P260" s="271">
        <v>2007</v>
      </c>
      <c r="Q260" s="271">
        <v>2008</v>
      </c>
      <c r="R260" s="271">
        <v>2009</v>
      </c>
      <c r="S260" s="271">
        <v>2010</v>
      </c>
      <c r="T260" s="271">
        <v>2011</v>
      </c>
      <c r="U260" s="271">
        <v>2012</v>
      </c>
      <c r="V260" s="271">
        <v>2013</v>
      </c>
      <c r="W260" s="271">
        <v>2014</v>
      </c>
      <c r="X260" s="271">
        <v>2015</v>
      </c>
      <c r="Y260" s="271">
        <v>2016</v>
      </c>
      <c r="Z260" s="271">
        <v>2017</v>
      </c>
      <c r="AA260" s="271">
        <v>2018</v>
      </c>
      <c r="AB260" s="271">
        <v>2019</v>
      </c>
      <c r="AC260" s="271">
        <v>2020</v>
      </c>
      <c r="AD260" s="271">
        <v>2021</v>
      </c>
      <c r="AE260" s="271">
        <v>2022</v>
      </c>
      <c r="AF260" s="271" t="s">
        <v>4</v>
      </c>
      <c r="AG260" s="320" t="s">
        <v>167</v>
      </c>
      <c r="AH260" s="772"/>
      <c r="AI260" s="772"/>
      <c r="AJ260" s="318" t="s">
        <v>167</v>
      </c>
      <c r="AK260" s="271">
        <v>1994</v>
      </c>
      <c r="AL260" s="271">
        <v>1995</v>
      </c>
      <c r="AM260" s="271">
        <v>1996</v>
      </c>
      <c r="AN260" s="271">
        <v>1997</v>
      </c>
      <c r="AO260" s="271">
        <v>1998</v>
      </c>
      <c r="AP260" s="271">
        <v>1999</v>
      </c>
      <c r="AQ260" s="271">
        <v>2000</v>
      </c>
      <c r="AR260" s="271">
        <v>2001</v>
      </c>
      <c r="AS260" s="271">
        <v>2002</v>
      </c>
      <c r="AT260" s="271">
        <v>2003</v>
      </c>
      <c r="AU260" s="271">
        <v>2004</v>
      </c>
      <c r="AV260" s="271">
        <v>2005</v>
      </c>
      <c r="AW260" s="271">
        <v>2006</v>
      </c>
      <c r="AX260" s="271">
        <v>2007</v>
      </c>
      <c r="AY260" s="271">
        <v>2008</v>
      </c>
      <c r="AZ260" s="271">
        <v>2009</v>
      </c>
      <c r="BA260" s="271">
        <v>2010</v>
      </c>
      <c r="BB260" s="271">
        <v>2011</v>
      </c>
      <c r="BC260" s="271">
        <v>2012</v>
      </c>
      <c r="BD260" s="271">
        <v>2013</v>
      </c>
      <c r="BE260" s="271">
        <v>2014</v>
      </c>
      <c r="BF260" s="271">
        <v>2015</v>
      </c>
      <c r="BG260" s="271">
        <v>2016</v>
      </c>
      <c r="BH260" s="271">
        <v>2017</v>
      </c>
      <c r="BI260" s="271">
        <v>2018</v>
      </c>
      <c r="BJ260" s="271">
        <v>2019</v>
      </c>
      <c r="BK260" s="271">
        <v>2020</v>
      </c>
      <c r="BL260" s="271">
        <v>2021</v>
      </c>
      <c r="BM260" s="271">
        <v>2022</v>
      </c>
      <c r="BN260" s="271" t="s">
        <v>4</v>
      </c>
      <c r="BO260" s="320" t="s">
        <v>167</v>
      </c>
    </row>
    <row r="261" spans="2:137" s="325" customFormat="1" ht="13.5" customHeight="1" x14ac:dyDescent="0.25">
      <c r="B261" s="322" t="s">
        <v>182</v>
      </c>
      <c r="C261" s="323">
        <v>0</v>
      </c>
      <c r="D261" s="323">
        <v>0</v>
      </c>
      <c r="E261" s="323">
        <v>0</v>
      </c>
      <c r="F261" s="323">
        <v>0</v>
      </c>
      <c r="G261" s="323">
        <v>0</v>
      </c>
      <c r="H261" s="323">
        <v>0</v>
      </c>
      <c r="I261" s="323">
        <v>0</v>
      </c>
      <c r="J261" s="323">
        <v>0</v>
      </c>
      <c r="K261" s="323">
        <v>0</v>
      </c>
      <c r="L261" s="323">
        <v>3</v>
      </c>
      <c r="M261" s="323">
        <v>0</v>
      </c>
      <c r="N261" s="323">
        <v>10</v>
      </c>
      <c r="O261" s="323">
        <v>1</v>
      </c>
      <c r="P261" s="323">
        <v>1</v>
      </c>
      <c r="Q261" s="323">
        <v>1</v>
      </c>
      <c r="R261" s="323">
        <v>0</v>
      </c>
      <c r="S261" s="323">
        <v>3</v>
      </c>
      <c r="T261" s="323">
        <v>18</v>
      </c>
      <c r="U261" s="323">
        <v>0</v>
      </c>
      <c r="V261" s="323">
        <v>1</v>
      </c>
      <c r="W261" s="323">
        <v>0</v>
      </c>
      <c r="X261" s="323">
        <v>0</v>
      </c>
      <c r="Y261" s="323">
        <v>0</v>
      </c>
      <c r="Z261" s="323">
        <v>0</v>
      </c>
      <c r="AA261" s="323">
        <v>0</v>
      </c>
      <c r="AB261" s="323">
        <v>0</v>
      </c>
      <c r="AC261" s="323">
        <v>0</v>
      </c>
      <c r="AD261" s="323">
        <v>0</v>
      </c>
      <c r="AE261" s="323">
        <v>0</v>
      </c>
      <c r="AF261" s="324">
        <v>38</v>
      </c>
      <c r="AG261" s="322" t="s">
        <v>182</v>
      </c>
      <c r="AH261" s="322"/>
      <c r="AI261" s="322"/>
      <c r="AJ261" s="322" t="s">
        <v>182</v>
      </c>
      <c r="AK261" s="323">
        <v>0</v>
      </c>
      <c r="AL261" s="323">
        <v>0</v>
      </c>
      <c r="AM261" s="323">
        <v>0</v>
      </c>
      <c r="AN261" s="323">
        <v>0</v>
      </c>
      <c r="AO261" s="323">
        <v>0</v>
      </c>
      <c r="AP261" s="323">
        <v>0</v>
      </c>
      <c r="AQ261" s="323">
        <v>0</v>
      </c>
      <c r="AR261" s="323">
        <v>0</v>
      </c>
      <c r="AS261" s="323">
        <v>0</v>
      </c>
      <c r="AT261" s="323">
        <v>107557.686485787</v>
      </c>
      <c r="AU261" s="323">
        <v>0</v>
      </c>
      <c r="AV261" s="323">
        <v>416971.03046420502</v>
      </c>
      <c r="AW261" s="323">
        <v>118374.11025020199</v>
      </c>
      <c r="AX261" s="323">
        <v>1314.57748464002</v>
      </c>
      <c r="AY261" s="323">
        <v>22180.783570219101</v>
      </c>
      <c r="AZ261" s="323">
        <v>0</v>
      </c>
      <c r="BA261" s="323">
        <v>13551.1659747673</v>
      </c>
      <c r="BB261" s="323">
        <v>53625.978210452296</v>
      </c>
      <c r="BC261" s="323">
        <v>0</v>
      </c>
      <c r="BD261" s="323">
        <v>1555.1916272272299</v>
      </c>
      <c r="BE261" s="323">
        <v>0</v>
      </c>
      <c r="BF261" s="323">
        <v>0</v>
      </c>
      <c r="BG261" s="323">
        <v>0</v>
      </c>
      <c r="BH261" s="323">
        <v>0</v>
      </c>
      <c r="BI261" s="323">
        <v>0</v>
      </c>
      <c r="BJ261" s="323">
        <v>0</v>
      </c>
      <c r="BK261" s="323">
        <v>0</v>
      </c>
      <c r="BL261" s="323">
        <v>0</v>
      </c>
      <c r="BM261" s="323">
        <v>0</v>
      </c>
      <c r="BN261" s="324">
        <v>735130.52406749991</v>
      </c>
      <c r="BO261" s="322" t="s">
        <v>182</v>
      </c>
    </row>
    <row r="262" spans="2:137" s="329" customFormat="1" ht="13.5" customHeight="1" x14ac:dyDescent="0.25">
      <c r="B262" s="326" t="s">
        <v>170</v>
      </c>
      <c r="C262" s="327">
        <v>0</v>
      </c>
      <c r="D262" s="327">
        <v>0</v>
      </c>
      <c r="E262" s="327">
        <v>0</v>
      </c>
      <c r="F262" s="327">
        <v>0</v>
      </c>
      <c r="G262" s="327">
        <v>0</v>
      </c>
      <c r="H262" s="327">
        <v>0</v>
      </c>
      <c r="I262" s="327">
        <v>0</v>
      </c>
      <c r="J262" s="327">
        <v>16</v>
      </c>
      <c r="K262" s="327">
        <v>175</v>
      </c>
      <c r="L262" s="327">
        <v>26</v>
      </c>
      <c r="M262" s="327">
        <v>0</v>
      </c>
      <c r="N262" s="327">
        <v>58</v>
      </c>
      <c r="O262" s="327">
        <v>0</v>
      </c>
      <c r="P262" s="327">
        <v>0</v>
      </c>
      <c r="Q262" s="327">
        <v>2</v>
      </c>
      <c r="R262" s="327">
        <v>0</v>
      </c>
      <c r="S262" s="327">
        <v>0</v>
      </c>
      <c r="T262" s="327">
        <v>0</v>
      </c>
      <c r="U262" s="327">
        <v>0</v>
      </c>
      <c r="V262" s="327">
        <v>0</v>
      </c>
      <c r="W262" s="327">
        <v>0</v>
      </c>
      <c r="X262" s="327">
        <v>0</v>
      </c>
      <c r="Y262" s="327">
        <v>0</v>
      </c>
      <c r="Z262" s="327">
        <v>0</v>
      </c>
      <c r="AA262" s="327">
        <v>0</v>
      </c>
      <c r="AB262" s="327">
        <v>0</v>
      </c>
      <c r="AC262" s="327">
        <v>0</v>
      </c>
      <c r="AD262" s="327">
        <v>0</v>
      </c>
      <c r="AE262" s="327">
        <v>0</v>
      </c>
      <c r="AF262" s="328">
        <v>277</v>
      </c>
      <c r="AG262" s="326" t="s">
        <v>170</v>
      </c>
      <c r="AH262" s="322"/>
      <c r="AI262" s="322"/>
      <c r="AJ262" s="326" t="s">
        <v>170</v>
      </c>
      <c r="AK262" s="1032">
        <v>0</v>
      </c>
      <c r="AL262" s="327">
        <v>0</v>
      </c>
      <c r="AM262" s="327">
        <v>0</v>
      </c>
      <c r="AN262" s="327">
        <v>0</v>
      </c>
      <c r="AO262" s="327">
        <v>0</v>
      </c>
      <c r="AP262" s="327">
        <v>0</v>
      </c>
      <c r="AQ262" s="327">
        <v>0</v>
      </c>
      <c r="AR262" s="327">
        <v>44734.117114196903</v>
      </c>
      <c r="AS262" s="327">
        <v>1418596.3058984899</v>
      </c>
      <c r="AT262" s="327">
        <v>1331105.5101711</v>
      </c>
      <c r="AU262" s="327">
        <v>0</v>
      </c>
      <c r="AV262" s="327">
        <v>459651.39922830497</v>
      </c>
      <c r="AW262" s="327">
        <v>0</v>
      </c>
      <c r="AX262" s="327">
        <v>0</v>
      </c>
      <c r="AY262" s="327">
        <v>2488.4645819594198</v>
      </c>
      <c r="AZ262" s="327">
        <v>0</v>
      </c>
      <c r="BA262" s="327">
        <v>0</v>
      </c>
      <c r="BB262" s="327">
        <v>0</v>
      </c>
      <c r="BC262" s="327">
        <v>0</v>
      </c>
      <c r="BD262" s="327">
        <v>0</v>
      </c>
      <c r="BE262" s="327">
        <v>0</v>
      </c>
      <c r="BF262" s="327">
        <v>0</v>
      </c>
      <c r="BG262" s="327">
        <v>0</v>
      </c>
      <c r="BH262" s="327">
        <v>0</v>
      </c>
      <c r="BI262" s="327">
        <v>0</v>
      </c>
      <c r="BJ262" s="327">
        <v>0</v>
      </c>
      <c r="BK262" s="327">
        <v>0</v>
      </c>
      <c r="BL262" s="327">
        <v>0</v>
      </c>
      <c r="BM262" s="327">
        <v>0</v>
      </c>
      <c r="BN262" s="328">
        <v>3256575.7969940514</v>
      </c>
      <c r="BO262" s="326" t="s">
        <v>170</v>
      </c>
    </row>
    <row r="263" spans="2:137" s="325" customFormat="1" ht="13.5" customHeight="1" x14ac:dyDescent="0.25">
      <c r="B263" s="322" t="s">
        <v>169</v>
      </c>
      <c r="C263" s="323">
        <v>0</v>
      </c>
      <c r="D263" s="323">
        <v>0</v>
      </c>
      <c r="E263" s="323">
        <v>0</v>
      </c>
      <c r="F263" s="323">
        <v>0</v>
      </c>
      <c r="G263" s="323">
        <v>0</v>
      </c>
      <c r="H263" s="323">
        <v>0</v>
      </c>
      <c r="I263" s="323">
        <v>0</v>
      </c>
      <c r="J263" s="323">
        <v>0</v>
      </c>
      <c r="K263" s="323">
        <v>0</v>
      </c>
      <c r="L263" s="323">
        <v>0</v>
      </c>
      <c r="M263" s="323">
        <v>0</v>
      </c>
      <c r="N263" s="323">
        <v>0</v>
      </c>
      <c r="O263" s="323">
        <v>0</v>
      </c>
      <c r="P263" s="323">
        <v>0</v>
      </c>
      <c r="Q263" s="323">
        <v>0</v>
      </c>
      <c r="R263" s="323">
        <v>0</v>
      </c>
      <c r="S263" s="323">
        <v>0</v>
      </c>
      <c r="T263" s="323">
        <v>0</v>
      </c>
      <c r="U263" s="323">
        <v>0</v>
      </c>
      <c r="V263" s="323">
        <v>0</v>
      </c>
      <c r="W263" s="323">
        <v>0</v>
      </c>
      <c r="X263" s="323">
        <v>0</v>
      </c>
      <c r="Y263" s="323">
        <v>0</v>
      </c>
      <c r="Z263" s="323">
        <v>0</v>
      </c>
      <c r="AA263" s="323">
        <v>0</v>
      </c>
      <c r="AB263" s="323">
        <v>0</v>
      </c>
      <c r="AC263" s="323">
        <v>0</v>
      </c>
      <c r="AD263" s="323">
        <v>0</v>
      </c>
      <c r="AE263" s="323">
        <v>0</v>
      </c>
      <c r="AF263" s="324">
        <v>0</v>
      </c>
      <c r="AG263" s="322" t="s">
        <v>169</v>
      </c>
      <c r="AH263" s="322"/>
      <c r="AI263" s="322"/>
      <c r="AJ263" s="322" t="s">
        <v>169</v>
      </c>
      <c r="AK263" s="323">
        <v>0</v>
      </c>
      <c r="AL263" s="323">
        <v>0</v>
      </c>
      <c r="AM263" s="323">
        <v>0</v>
      </c>
      <c r="AN263" s="323">
        <v>0</v>
      </c>
      <c r="AO263" s="323">
        <v>0</v>
      </c>
      <c r="AP263" s="323">
        <v>0</v>
      </c>
      <c r="AQ263" s="323">
        <v>0</v>
      </c>
      <c r="AR263" s="323">
        <v>0</v>
      </c>
      <c r="AS263" s="323">
        <v>0</v>
      </c>
      <c r="AT263" s="323">
        <v>0</v>
      </c>
      <c r="AU263" s="323">
        <v>0</v>
      </c>
      <c r="AV263" s="323">
        <v>0</v>
      </c>
      <c r="AW263" s="323">
        <v>0</v>
      </c>
      <c r="AX263" s="323">
        <v>0</v>
      </c>
      <c r="AY263" s="323">
        <v>0</v>
      </c>
      <c r="AZ263" s="323">
        <v>0</v>
      </c>
      <c r="BA263" s="323">
        <v>0</v>
      </c>
      <c r="BB263" s="323">
        <v>0</v>
      </c>
      <c r="BC263" s="323">
        <v>0</v>
      </c>
      <c r="BD263" s="323">
        <v>0</v>
      </c>
      <c r="BE263" s="323">
        <v>0</v>
      </c>
      <c r="BF263" s="323">
        <v>0</v>
      </c>
      <c r="BG263" s="323">
        <v>0</v>
      </c>
      <c r="BH263" s="323">
        <v>0</v>
      </c>
      <c r="BI263" s="323">
        <v>0</v>
      </c>
      <c r="BJ263" s="323">
        <v>0</v>
      </c>
      <c r="BK263" s="323">
        <v>0</v>
      </c>
      <c r="BL263" s="323">
        <v>0</v>
      </c>
      <c r="BM263" s="323">
        <v>0</v>
      </c>
      <c r="BN263" s="324">
        <v>0</v>
      </c>
      <c r="BO263" s="322" t="s">
        <v>169</v>
      </c>
    </row>
    <row r="264" spans="2:137" s="329" customFormat="1" ht="13.5" customHeight="1" x14ac:dyDescent="0.25">
      <c r="B264" s="326" t="s">
        <v>171</v>
      </c>
      <c r="C264" s="327">
        <v>0</v>
      </c>
      <c r="D264" s="327">
        <v>0</v>
      </c>
      <c r="E264" s="327">
        <v>0</v>
      </c>
      <c r="F264" s="327">
        <v>0</v>
      </c>
      <c r="G264" s="327">
        <v>0</v>
      </c>
      <c r="H264" s="327">
        <v>0</v>
      </c>
      <c r="I264" s="327">
        <v>0</v>
      </c>
      <c r="J264" s="327">
        <v>0</v>
      </c>
      <c r="K264" s="327">
        <v>0</v>
      </c>
      <c r="L264" s="327">
        <v>0</v>
      </c>
      <c r="M264" s="327">
        <v>0</v>
      </c>
      <c r="N264" s="327">
        <v>0</v>
      </c>
      <c r="O264" s="327">
        <v>0</v>
      </c>
      <c r="P264" s="327">
        <v>0</v>
      </c>
      <c r="Q264" s="327">
        <v>0</v>
      </c>
      <c r="R264" s="327">
        <v>0</v>
      </c>
      <c r="S264" s="327">
        <v>0</v>
      </c>
      <c r="T264" s="327">
        <v>0</v>
      </c>
      <c r="U264" s="327">
        <v>0</v>
      </c>
      <c r="V264" s="327">
        <v>0</v>
      </c>
      <c r="W264" s="327">
        <v>0</v>
      </c>
      <c r="X264" s="327">
        <v>0</v>
      </c>
      <c r="Y264" s="327">
        <v>0</v>
      </c>
      <c r="Z264" s="327">
        <v>0</v>
      </c>
      <c r="AA264" s="327">
        <v>0</v>
      </c>
      <c r="AB264" s="327">
        <v>0</v>
      </c>
      <c r="AC264" s="327">
        <v>0</v>
      </c>
      <c r="AD264" s="327">
        <v>0</v>
      </c>
      <c r="AE264" s="327">
        <v>0</v>
      </c>
      <c r="AF264" s="328">
        <v>0</v>
      </c>
      <c r="AG264" s="326" t="s">
        <v>171</v>
      </c>
      <c r="AH264" s="322"/>
      <c r="AI264" s="322"/>
      <c r="AJ264" s="326" t="s">
        <v>171</v>
      </c>
      <c r="AK264" s="1032">
        <v>0</v>
      </c>
      <c r="AL264" s="327">
        <v>0</v>
      </c>
      <c r="AM264" s="327">
        <v>0</v>
      </c>
      <c r="AN264" s="327">
        <v>0</v>
      </c>
      <c r="AO264" s="327">
        <v>0</v>
      </c>
      <c r="AP264" s="327">
        <v>0</v>
      </c>
      <c r="AQ264" s="327">
        <v>0</v>
      </c>
      <c r="AR264" s="327">
        <v>0</v>
      </c>
      <c r="AS264" s="327">
        <v>0</v>
      </c>
      <c r="AT264" s="327">
        <v>0</v>
      </c>
      <c r="AU264" s="327">
        <v>0</v>
      </c>
      <c r="AV264" s="327">
        <v>0</v>
      </c>
      <c r="AW264" s="327">
        <v>0</v>
      </c>
      <c r="AX264" s="327">
        <v>0</v>
      </c>
      <c r="AY264" s="327">
        <v>0</v>
      </c>
      <c r="AZ264" s="327">
        <v>0</v>
      </c>
      <c r="BA264" s="327">
        <v>0</v>
      </c>
      <c r="BB264" s="327">
        <v>0</v>
      </c>
      <c r="BC264" s="327">
        <v>0</v>
      </c>
      <c r="BD264" s="327">
        <v>0</v>
      </c>
      <c r="BE264" s="327">
        <v>0</v>
      </c>
      <c r="BF264" s="327">
        <v>0</v>
      </c>
      <c r="BG264" s="327">
        <v>0</v>
      </c>
      <c r="BH264" s="327">
        <v>0</v>
      </c>
      <c r="BI264" s="327">
        <v>0</v>
      </c>
      <c r="BJ264" s="327">
        <v>0</v>
      </c>
      <c r="BK264" s="327">
        <v>0</v>
      </c>
      <c r="BL264" s="327">
        <v>0</v>
      </c>
      <c r="BM264" s="327">
        <v>0</v>
      </c>
      <c r="BN264" s="328">
        <v>0</v>
      </c>
      <c r="BO264" s="326" t="s">
        <v>171</v>
      </c>
    </row>
    <row r="265" spans="2:137" s="325" customFormat="1" ht="13.5" customHeight="1" x14ac:dyDescent="0.25">
      <c r="B265" s="322" t="s">
        <v>168</v>
      </c>
      <c r="C265" s="323">
        <v>119</v>
      </c>
      <c r="D265" s="323">
        <v>21</v>
      </c>
      <c r="E265" s="323">
        <v>39</v>
      </c>
      <c r="F265" s="323">
        <v>35</v>
      </c>
      <c r="G265" s="323">
        <v>112</v>
      </c>
      <c r="H265" s="323">
        <v>60</v>
      </c>
      <c r="I265" s="323">
        <v>164</v>
      </c>
      <c r="J265" s="323">
        <v>209</v>
      </c>
      <c r="K265" s="323">
        <v>12</v>
      </c>
      <c r="L265" s="323">
        <v>5</v>
      </c>
      <c r="M265" s="323">
        <v>2</v>
      </c>
      <c r="N265" s="323">
        <v>19</v>
      </c>
      <c r="O265" s="323">
        <v>46</v>
      </c>
      <c r="P265" s="323">
        <v>20</v>
      </c>
      <c r="Q265" s="323">
        <v>88</v>
      </c>
      <c r="R265" s="323">
        <v>11</v>
      </c>
      <c r="S265" s="323">
        <v>2</v>
      </c>
      <c r="T265" s="323">
        <v>1</v>
      </c>
      <c r="U265" s="323">
        <v>1</v>
      </c>
      <c r="V265" s="323">
        <v>2</v>
      </c>
      <c r="W265" s="323">
        <v>1</v>
      </c>
      <c r="X265" s="323">
        <v>1</v>
      </c>
      <c r="Y265" s="323">
        <v>0</v>
      </c>
      <c r="Z265" s="323">
        <v>0</v>
      </c>
      <c r="AA265" s="323">
        <v>0</v>
      </c>
      <c r="AB265" s="323">
        <v>0</v>
      </c>
      <c r="AC265" s="323">
        <v>0</v>
      </c>
      <c r="AD265" s="323">
        <v>0</v>
      </c>
      <c r="AE265" s="323">
        <v>0</v>
      </c>
      <c r="AF265" s="324">
        <v>970</v>
      </c>
      <c r="AG265" s="322" t="s">
        <v>168</v>
      </c>
      <c r="AH265" s="322"/>
      <c r="AI265" s="322"/>
      <c r="AJ265" s="322" t="s">
        <v>168</v>
      </c>
      <c r="AK265" s="323">
        <v>1136482.8731056401</v>
      </c>
      <c r="AL265" s="323">
        <v>176332.19469172301</v>
      </c>
      <c r="AM265" s="323">
        <v>1121071.4392798401</v>
      </c>
      <c r="AN265" s="323">
        <v>1113082.40059378</v>
      </c>
      <c r="AO265" s="323">
        <v>768306.93537194596</v>
      </c>
      <c r="AP265" s="323">
        <v>1662153.08160527</v>
      </c>
      <c r="AQ265" s="323">
        <v>1350313.8828610601</v>
      </c>
      <c r="AR265" s="323">
        <v>3462070.09132112</v>
      </c>
      <c r="AS265" s="323">
        <v>175081.529812917</v>
      </c>
      <c r="AT265" s="323">
        <v>30112.8512251229</v>
      </c>
      <c r="AU265" s="323">
        <v>54899.421059685897</v>
      </c>
      <c r="AV265" s="323">
        <v>70745.308626656595</v>
      </c>
      <c r="AW265" s="323">
        <v>458393.68977625202</v>
      </c>
      <c r="AX265" s="323">
        <v>146035.936642029</v>
      </c>
      <c r="AY265" s="323">
        <v>3132419.7815683298</v>
      </c>
      <c r="AZ265" s="323">
        <v>238471.70124848999</v>
      </c>
      <c r="BA265" s="323">
        <v>45999.542429447298</v>
      </c>
      <c r="BB265" s="323">
        <v>1643.7906628031101</v>
      </c>
      <c r="BC265" s="323">
        <v>7217.87504883984</v>
      </c>
      <c r="BD265" s="323">
        <v>37204.284301009</v>
      </c>
      <c r="BE265" s="323">
        <v>1227.2012032056</v>
      </c>
      <c r="BF265" s="323">
        <v>739.39095484060397</v>
      </c>
      <c r="BG265" s="323">
        <v>0</v>
      </c>
      <c r="BH265" s="323">
        <v>0</v>
      </c>
      <c r="BI265" s="323">
        <v>0</v>
      </c>
      <c r="BJ265" s="323">
        <v>0</v>
      </c>
      <c r="BK265" s="323">
        <v>0</v>
      </c>
      <c r="BL265" s="323">
        <v>0</v>
      </c>
      <c r="BM265" s="323">
        <v>0</v>
      </c>
      <c r="BN265" s="324">
        <v>15190005.203390008</v>
      </c>
      <c r="BO265" s="322" t="s">
        <v>168</v>
      </c>
    </row>
    <row r="266" spans="2:137" s="329" customFormat="1" ht="13.5" customHeight="1" x14ac:dyDescent="0.25">
      <c r="B266" s="326" t="s">
        <v>200</v>
      </c>
      <c r="C266" s="327">
        <v>0</v>
      </c>
      <c r="D266" s="327">
        <v>0</v>
      </c>
      <c r="E266" s="327">
        <v>6</v>
      </c>
      <c r="F266" s="327">
        <v>3</v>
      </c>
      <c r="G266" s="327">
        <v>0</v>
      </c>
      <c r="H266" s="327">
        <v>0</v>
      </c>
      <c r="I266" s="327">
        <v>0</v>
      </c>
      <c r="J266" s="327">
        <v>0</v>
      </c>
      <c r="K266" s="327">
        <v>0</v>
      </c>
      <c r="L266" s="327">
        <v>8</v>
      </c>
      <c r="M266" s="327">
        <v>4</v>
      </c>
      <c r="N266" s="327">
        <v>1</v>
      </c>
      <c r="O266" s="327">
        <v>0</v>
      </c>
      <c r="P266" s="327">
        <v>0</v>
      </c>
      <c r="Q266" s="327">
        <v>0</v>
      </c>
      <c r="R266" s="327">
        <v>0</v>
      </c>
      <c r="S266" s="327">
        <v>0</v>
      </c>
      <c r="T266" s="327">
        <v>0</v>
      </c>
      <c r="U266" s="327">
        <v>0</v>
      </c>
      <c r="V266" s="327">
        <v>0</v>
      </c>
      <c r="W266" s="327">
        <v>0</v>
      </c>
      <c r="X266" s="327">
        <v>0</v>
      </c>
      <c r="Y266" s="327">
        <v>0</v>
      </c>
      <c r="Z266" s="327">
        <v>0</v>
      </c>
      <c r="AA266" s="327">
        <v>0</v>
      </c>
      <c r="AB266" s="327">
        <v>0</v>
      </c>
      <c r="AC266" s="327">
        <v>0</v>
      </c>
      <c r="AD266" s="327">
        <v>0</v>
      </c>
      <c r="AE266" s="327">
        <v>0</v>
      </c>
      <c r="AF266" s="328">
        <v>22</v>
      </c>
      <c r="AG266" s="326" t="s">
        <v>200</v>
      </c>
      <c r="AH266" s="322"/>
      <c r="AI266" s="322"/>
      <c r="AJ266" s="326" t="s">
        <v>200</v>
      </c>
      <c r="AK266" s="1032">
        <v>0</v>
      </c>
      <c r="AL266" s="327">
        <v>0</v>
      </c>
      <c r="AM266" s="327">
        <v>53708.050385689603</v>
      </c>
      <c r="AN266" s="327">
        <v>1947.3573304911899</v>
      </c>
      <c r="AO266" s="327">
        <v>0</v>
      </c>
      <c r="AP266" s="327">
        <v>0</v>
      </c>
      <c r="AQ266" s="327">
        <v>0</v>
      </c>
      <c r="AR266" s="327">
        <v>0</v>
      </c>
      <c r="AS266" s="327">
        <v>0</v>
      </c>
      <c r="AT266" s="327">
        <v>46367.670077320603</v>
      </c>
      <c r="AU266" s="327">
        <v>11336.8039732343</v>
      </c>
      <c r="AV266" s="327">
        <v>703.53229170190605</v>
      </c>
      <c r="AW266" s="327">
        <v>0</v>
      </c>
      <c r="AX266" s="327">
        <v>0</v>
      </c>
      <c r="AY266" s="327">
        <v>0</v>
      </c>
      <c r="AZ266" s="327">
        <v>0</v>
      </c>
      <c r="BA266" s="327">
        <v>0</v>
      </c>
      <c r="BB266" s="327">
        <v>0</v>
      </c>
      <c r="BC266" s="327">
        <v>0</v>
      </c>
      <c r="BD266" s="327">
        <v>0</v>
      </c>
      <c r="BE266" s="327">
        <v>0</v>
      </c>
      <c r="BF266" s="327">
        <v>0</v>
      </c>
      <c r="BG266" s="327">
        <v>0</v>
      </c>
      <c r="BH266" s="327">
        <v>0</v>
      </c>
      <c r="BI266" s="327">
        <v>0</v>
      </c>
      <c r="BJ266" s="327">
        <v>0</v>
      </c>
      <c r="BK266" s="327">
        <v>0</v>
      </c>
      <c r="BL266" s="327">
        <v>0</v>
      </c>
      <c r="BM266" s="327">
        <v>0</v>
      </c>
      <c r="BN266" s="328">
        <v>114063.41405843761</v>
      </c>
      <c r="BO266" s="326" t="s">
        <v>200</v>
      </c>
    </row>
    <row r="267" spans="2:137" s="325" customFormat="1" ht="13.5" customHeight="1" x14ac:dyDescent="0.25">
      <c r="B267" s="322" t="s">
        <v>172</v>
      </c>
      <c r="C267" s="323">
        <v>0</v>
      </c>
      <c r="D267" s="323">
        <v>0</v>
      </c>
      <c r="E267" s="323">
        <v>0</v>
      </c>
      <c r="F267" s="323">
        <v>0</v>
      </c>
      <c r="G267" s="323">
        <v>0</v>
      </c>
      <c r="H267" s="323">
        <v>0</v>
      </c>
      <c r="I267" s="323">
        <v>0</v>
      </c>
      <c r="J267" s="323">
        <v>0</v>
      </c>
      <c r="K267" s="323">
        <v>0</v>
      </c>
      <c r="L267" s="323">
        <v>0</v>
      </c>
      <c r="M267" s="323">
        <v>5</v>
      </c>
      <c r="N267" s="323">
        <v>15</v>
      </c>
      <c r="O267" s="323">
        <v>0</v>
      </c>
      <c r="P267" s="323">
        <v>0</v>
      </c>
      <c r="Q267" s="323">
        <v>0</v>
      </c>
      <c r="R267" s="323">
        <v>0</v>
      </c>
      <c r="S267" s="323">
        <v>0</v>
      </c>
      <c r="T267" s="323">
        <v>0</v>
      </c>
      <c r="U267" s="323">
        <v>0</v>
      </c>
      <c r="V267" s="323">
        <v>0</v>
      </c>
      <c r="W267" s="323">
        <v>0</v>
      </c>
      <c r="X267" s="323">
        <v>0</v>
      </c>
      <c r="Y267" s="323">
        <v>0</v>
      </c>
      <c r="Z267" s="323">
        <v>0</v>
      </c>
      <c r="AA267" s="323">
        <v>0</v>
      </c>
      <c r="AB267" s="323">
        <v>0</v>
      </c>
      <c r="AC267" s="323">
        <v>0</v>
      </c>
      <c r="AD267" s="323">
        <v>0</v>
      </c>
      <c r="AE267" s="323">
        <v>0</v>
      </c>
      <c r="AF267" s="324">
        <v>20</v>
      </c>
      <c r="AG267" s="322" t="s">
        <v>172</v>
      </c>
      <c r="AH267" s="322"/>
      <c r="AI267" s="322"/>
      <c r="AJ267" s="322" t="s">
        <v>172</v>
      </c>
      <c r="AK267" s="323">
        <v>0</v>
      </c>
      <c r="AL267" s="323">
        <v>0</v>
      </c>
      <c r="AM267" s="323">
        <v>0</v>
      </c>
      <c r="AN267" s="323">
        <v>0</v>
      </c>
      <c r="AO267" s="323">
        <v>0</v>
      </c>
      <c r="AP267" s="323">
        <v>0</v>
      </c>
      <c r="AQ267" s="323">
        <v>0</v>
      </c>
      <c r="AR267" s="323">
        <v>0</v>
      </c>
      <c r="AS267" s="323">
        <v>0</v>
      </c>
      <c r="AT267" s="323">
        <v>0</v>
      </c>
      <c r="AU267" s="323">
        <v>21661.4243040972</v>
      </c>
      <c r="AV267" s="323">
        <v>872055.72292493097</v>
      </c>
      <c r="AW267" s="323">
        <v>0</v>
      </c>
      <c r="AX267" s="323">
        <v>0</v>
      </c>
      <c r="AY267" s="323">
        <v>0</v>
      </c>
      <c r="AZ267" s="323">
        <v>0</v>
      </c>
      <c r="BA267" s="323">
        <v>0</v>
      </c>
      <c r="BB267" s="323">
        <v>0</v>
      </c>
      <c r="BC267" s="323">
        <v>0</v>
      </c>
      <c r="BD267" s="323">
        <v>0</v>
      </c>
      <c r="BE267" s="323">
        <v>0</v>
      </c>
      <c r="BF267" s="323">
        <v>0</v>
      </c>
      <c r="BG267" s="323">
        <v>0</v>
      </c>
      <c r="BH267" s="323">
        <v>0</v>
      </c>
      <c r="BI267" s="323">
        <v>0</v>
      </c>
      <c r="BJ267" s="323">
        <v>0</v>
      </c>
      <c r="BK267" s="323">
        <v>0</v>
      </c>
      <c r="BL267" s="323">
        <v>0</v>
      </c>
      <c r="BM267" s="323">
        <v>0</v>
      </c>
      <c r="BN267" s="324">
        <v>893717.14722902817</v>
      </c>
      <c r="BO267" s="322" t="s">
        <v>172</v>
      </c>
    </row>
    <row r="268" spans="2:137" s="329" customFormat="1" ht="13.5" customHeight="1" x14ac:dyDescent="0.25">
      <c r="B268" s="326" t="s">
        <v>173</v>
      </c>
      <c r="C268" s="327">
        <v>1</v>
      </c>
      <c r="D268" s="327">
        <v>0</v>
      </c>
      <c r="E268" s="327">
        <v>0</v>
      </c>
      <c r="F268" s="327">
        <v>0</v>
      </c>
      <c r="G268" s="327">
        <v>0</v>
      </c>
      <c r="H268" s="327">
        <v>0</v>
      </c>
      <c r="I268" s="327">
        <v>0</v>
      </c>
      <c r="J268" s="327">
        <v>0</v>
      </c>
      <c r="K268" s="327">
        <v>0</v>
      </c>
      <c r="L268" s="327">
        <v>0</v>
      </c>
      <c r="M268" s="327">
        <v>0</v>
      </c>
      <c r="N268" s="327">
        <v>0</v>
      </c>
      <c r="O268" s="327">
        <v>0</v>
      </c>
      <c r="P268" s="327">
        <v>0</v>
      </c>
      <c r="Q268" s="327">
        <v>0</v>
      </c>
      <c r="R268" s="327">
        <v>0</v>
      </c>
      <c r="S268" s="327">
        <v>0</v>
      </c>
      <c r="T268" s="327">
        <v>0</v>
      </c>
      <c r="U268" s="327">
        <v>0</v>
      </c>
      <c r="V268" s="327">
        <v>0</v>
      </c>
      <c r="W268" s="327">
        <v>0</v>
      </c>
      <c r="X268" s="327">
        <v>0</v>
      </c>
      <c r="Y268" s="327">
        <v>0</v>
      </c>
      <c r="Z268" s="327">
        <v>0</v>
      </c>
      <c r="AA268" s="327">
        <v>0</v>
      </c>
      <c r="AB268" s="327">
        <v>0</v>
      </c>
      <c r="AC268" s="327">
        <v>0</v>
      </c>
      <c r="AD268" s="327">
        <v>0</v>
      </c>
      <c r="AE268" s="327">
        <v>0</v>
      </c>
      <c r="AF268" s="328">
        <v>1</v>
      </c>
      <c r="AG268" s="326" t="s">
        <v>173</v>
      </c>
      <c r="AH268" s="322"/>
      <c r="AI268" s="322"/>
      <c r="AJ268" s="326" t="s">
        <v>173</v>
      </c>
      <c r="AK268" s="1032">
        <v>987.46397454350699</v>
      </c>
      <c r="AL268" s="327">
        <v>0</v>
      </c>
      <c r="AM268" s="327">
        <v>0</v>
      </c>
      <c r="AN268" s="327">
        <v>0</v>
      </c>
      <c r="AO268" s="327">
        <v>0</v>
      </c>
      <c r="AP268" s="327">
        <v>0</v>
      </c>
      <c r="AQ268" s="327">
        <v>0</v>
      </c>
      <c r="AR268" s="327">
        <v>0</v>
      </c>
      <c r="AS268" s="327">
        <v>0</v>
      </c>
      <c r="AT268" s="327">
        <v>0</v>
      </c>
      <c r="AU268" s="327">
        <v>0</v>
      </c>
      <c r="AV268" s="327">
        <v>0</v>
      </c>
      <c r="AW268" s="327">
        <v>0</v>
      </c>
      <c r="AX268" s="327">
        <v>0</v>
      </c>
      <c r="AY268" s="327">
        <v>0</v>
      </c>
      <c r="AZ268" s="327">
        <v>0</v>
      </c>
      <c r="BA268" s="327">
        <v>0</v>
      </c>
      <c r="BB268" s="327">
        <v>0</v>
      </c>
      <c r="BC268" s="327">
        <v>0</v>
      </c>
      <c r="BD268" s="327">
        <v>0</v>
      </c>
      <c r="BE268" s="327">
        <v>0</v>
      </c>
      <c r="BF268" s="327">
        <v>0</v>
      </c>
      <c r="BG268" s="327">
        <v>0</v>
      </c>
      <c r="BH268" s="327">
        <v>0</v>
      </c>
      <c r="BI268" s="327">
        <v>0</v>
      </c>
      <c r="BJ268" s="327">
        <v>0</v>
      </c>
      <c r="BK268" s="327">
        <v>0</v>
      </c>
      <c r="BL268" s="327">
        <v>0</v>
      </c>
      <c r="BM268" s="327">
        <v>0</v>
      </c>
      <c r="BN268" s="328">
        <v>987.46397454350699</v>
      </c>
      <c r="BO268" s="326" t="s">
        <v>173</v>
      </c>
    </row>
    <row r="269" spans="2:137" s="325" customFormat="1" ht="13.5" customHeight="1" x14ac:dyDescent="0.25">
      <c r="B269" s="322" t="s">
        <v>175</v>
      </c>
      <c r="C269" s="323">
        <v>25</v>
      </c>
      <c r="D269" s="323">
        <v>4</v>
      </c>
      <c r="E269" s="323">
        <v>0</v>
      </c>
      <c r="F269" s="323">
        <v>1</v>
      </c>
      <c r="G269" s="323">
        <v>2</v>
      </c>
      <c r="H269" s="323">
        <v>0</v>
      </c>
      <c r="I269" s="323">
        <v>38</v>
      </c>
      <c r="J269" s="323">
        <v>17</v>
      </c>
      <c r="K269" s="323">
        <v>2</v>
      </c>
      <c r="L269" s="323">
        <v>0</v>
      </c>
      <c r="M269" s="323">
        <v>0</v>
      </c>
      <c r="N269" s="323">
        <v>1</v>
      </c>
      <c r="O269" s="323">
        <v>0</v>
      </c>
      <c r="P269" s="323">
        <v>0</v>
      </c>
      <c r="Q269" s="323">
        <v>0</v>
      </c>
      <c r="R269" s="323">
        <v>0</v>
      </c>
      <c r="S269" s="323">
        <v>0</v>
      </c>
      <c r="T269" s="323">
        <v>0</v>
      </c>
      <c r="U269" s="323">
        <v>0</v>
      </c>
      <c r="V269" s="323">
        <v>0</v>
      </c>
      <c r="W269" s="323">
        <v>0</v>
      </c>
      <c r="X269" s="323">
        <v>0</v>
      </c>
      <c r="Y269" s="323">
        <v>0</v>
      </c>
      <c r="Z269" s="323">
        <v>8</v>
      </c>
      <c r="AA269" s="323">
        <v>0</v>
      </c>
      <c r="AB269" s="323">
        <v>0</v>
      </c>
      <c r="AC269" s="323">
        <v>0</v>
      </c>
      <c r="AD269" s="323">
        <v>0</v>
      </c>
      <c r="AE269" s="323">
        <v>0</v>
      </c>
      <c r="AF269" s="324">
        <v>98</v>
      </c>
      <c r="AG269" s="322" t="s">
        <v>175</v>
      </c>
      <c r="AH269" s="322"/>
      <c r="AI269" s="322"/>
      <c r="AJ269" s="322" t="s">
        <v>175</v>
      </c>
      <c r="AK269" s="323">
        <v>131022.529026934</v>
      </c>
      <c r="AL269" s="323">
        <v>251304.06547623</v>
      </c>
      <c r="AM269" s="323">
        <v>0</v>
      </c>
      <c r="AN269" s="323">
        <v>30188.061542538799</v>
      </c>
      <c r="AO269" s="323">
        <v>160673.54560316299</v>
      </c>
      <c r="AP269" s="323">
        <v>0</v>
      </c>
      <c r="AQ269" s="323">
        <v>1565428.41664344</v>
      </c>
      <c r="AR269" s="323">
        <v>145430.549050781</v>
      </c>
      <c r="AS269" s="323">
        <v>16655.205626067502</v>
      </c>
      <c r="AT269" s="323">
        <v>0</v>
      </c>
      <c r="AU269" s="323">
        <v>0</v>
      </c>
      <c r="AV269" s="323">
        <v>37834.4847116155</v>
      </c>
      <c r="AW269" s="323">
        <v>0</v>
      </c>
      <c r="AX269" s="323">
        <v>0</v>
      </c>
      <c r="AY269" s="323">
        <v>0</v>
      </c>
      <c r="AZ269" s="323">
        <v>0</v>
      </c>
      <c r="BA269" s="323">
        <v>0</v>
      </c>
      <c r="BB269" s="323">
        <v>0</v>
      </c>
      <c r="BC269" s="323">
        <v>0</v>
      </c>
      <c r="BD269" s="323">
        <v>0</v>
      </c>
      <c r="BE269" s="323">
        <v>0</v>
      </c>
      <c r="BF269" s="323">
        <v>0</v>
      </c>
      <c r="BG269" s="323">
        <v>0</v>
      </c>
      <c r="BH269" s="323">
        <v>42682.699348002403</v>
      </c>
      <c r="BI269" s="323">
        <v>0</v>
      </c>
      <c r="BJ269" s="323">
        <v>0</v>
      </c>
      <c r="BK269" s="323">
        <v>0</v>
      </c>
      <c r="BL269" s="323">
        <v>0</v>
      </c>
      <c r="BM269" s="323">
        <v>0</v>
      </c>
      <c r="BN269" s="324">
        <v>2381219.5570287718</v>
      </c>
      <c r="BO269" s="322" t="s">
        <v>175</v>
      </c>
    </row>
    <row r="270" spans="2:137" s="329" customFormat="1" ht="13.5" customHeight="1" x14ac:dyDescent="0.25">
      <c r="B270" s="326" t="s">
        <v>215</v>
      </c>
      <c r="C270" s="327">
        <v>80</v>
      </c>
      <c r="D270" s="327">
        <v>179</v>
      </c>
      <c r="E270" s="327">
        <v>181</v>
      </c>
      <c r="F270" s="327">
        <v>244</v>
      </c>
      <c r="G270" s="327">
        <v>96</v>
      </c>
      <c r="H270" s="327">
        <v>421</v>
      </c>
      <c r="I270" s="327">
        <v>786</v>
      </c>
      <c r="J270" s="327">
        <v>208</v>
      </c>
      <c r="K270" s="327">
        <v>612</v>
      </c>
      <c r="L270" s="327">
        <v>54</v>
      </c>
      <c r="M270" s="327">
        <v>28</v>
      </c>
      <c r="N270" s="327">
        <v>146</v>
      </c>
      <c r="O270" s="327">
        <v>256</v>
      </c>
      <c r="P270" s="327">
        <v>358</v>
      </c>
      <c r="Q270" s="327">
        <v>986</v>
      </c>
      <c r="R270" s="327">
        <v>154</v>
      </c>
      <c r="S270" s="327">
        <v>29</v>
      </c>
      <c r="T270" s="327">
        <v>1</v>
      </c>
      <c r="U270" s="327">
        <v>4</v>
      </c>
      <c r="V270" s="327">
        <v>7</v>
      </c>
      <c r="W270" s="327">
        <v>9</v>
      </c>
      <c r="X270" s="327">
        <v>10</v>
      </c>
      <c r="Y270" s="327">
        <v>8</v>
      </c>
      <c r="Z270" s="327">
        <v>0</v>
      </c>
      <c r="AA270" s="327">
        <v>0</v>
      </c>
      <c r="AB270" s="327">
        <v>0</v>
      </c>
      <c r="AC270" s="327">
        <v>0</v>
      </c>
      <c r="AD270" s="327">
        <v>0</v>
      </c>
      <c r="AE270" s="327">
        <v>0</v>
      </c>
      <c r="AF270" s="328">
        <v>4857</v>
      </c>
      <c r="AG270" s="326" t="s">
        <v>215</v>
      </c>
      <c r="AH270" s="322"/>
      <c r="AI270" s="322"/>
      <c r="AJ270" s="326" t="s">
        <v>215</v>
      </c>
      <c r="AK270" s="1032">
        <v>312078.70522253797</v>
      </c>
      <c r="AL270" s="327">
        <v>1733442.7778328599</v>
      </c>
      <c r="AM270" s="327">
        <v>7809087.9823329803</v>
      </c>
      <c r="AN270" s="327">
        <v>5508641.6133297104</v>
      </c>
      <c r="AO270" s="327">
        <v>1809876.60000373</v>
      </c>
      <c r="AP270" s="327">
        <v>4015220.9942254699</v>
      </c>
      <c r="AQ270" s="327">
        <v>12774767.1447556</v>
      </c>
      <c r="AR270" s="327">
        <v>3081296.6023512501</v>
      </c>
      <c r="AS270" s="327">
        <v>5727163.1621288797</v>
      </c>
      <c r="AT270" s="327">
        <v>810185.78377848596</v>
      </c>
      <c r="AU270" s="327">
        <v>309807.08446347498</v>
      </c>
      <c r="AV270" s="327">
        <v>1370850.71038015</v>
      </c>
      <c r="AW270" s="327">
        <v>3119237.5156291998</v>
      </c>
      <c r="AX270" s="327">
        <v>2938432.99636441</v>
      </c>
      <c r="AY270" s="327">
        <v>17375691.4493195</v>
      </c>
      <c r="AZ270" s="327">
        <v>2276147.8184818001</v>
      </c>
      <c r="BA270" s="327">
        <v>355347.50473758997</v>
      </c>
      <c r="BB270" s="327">
        <v>5148.0281930320398</v>
      </c>
      <c r="BC270" s="327">
        <v>50672.290257180699</v>
      </c>
      <c r="BD270" s="327">
        <v>147197.657645831</v>
      </c>
      <c r="BE270" s="327">
        <v>798622.62532373599</v>
      </c>
      <c r="BF270" s="327">
        <v>1087997.4647651201</v>
      </c>
      <c r="BG270" s="327">
        <v>74719.367337994598</v>
      </c>
      <c r="BH270" s="327">
        <v>0</v>
      </c>
      <c r="BI270" s="327">
        <v>0</v>
      </c>
      <c r="BJ270" s="327">
        <v>0</v>
      </c>
      <c r="BK270" s="327">
        <v>0</v>
      </c>
      <c r="BL270" s="327">
        <v>0</v>
      </c>
      <c r="BM270" s="327">
        <v>0</v>
      </c>
      <c r="BN270" s="328">
        <v>73491633.878860548</v>
      </c>
      <c r="BO270" s="326" t="s">
        <v>215</v>
      </c>
    </row>
    <row r="271" spans="2:137" s="325" customFormat="1" ht="13.5" customHeight="1" x14ac:dyDescent="0.25">
      <c r="B271" s="322" t="s">
        <v>176</v>
      </c>
      <c r="C271" s="323">
        <v>0</v>
      </c>
      <c r="D271" s="323">
        <v>0</v>
      </c>
      <c r="E271" s="323">
        <v>0</v>
      </c>
      <c r="F271" s="323">
        <v>0</v>
      </c>
      <c r="G271" s="323">
        <v>0</v>
      </c>
      <c r="H271" s="323">
        <v>0</v>
      </c>
      <c r="I271" s="323">
        <v>2</v>
      </c>
      <c r="J271" s="323">
        <v>0</v>
      </c>
      <c r="K271" s="323">
        <v>3</v>
      </c>
      <c r="L271" s="323">
        <v>0</v>
      </c>
      <c r="M271" s="323">
        <v>2</v>
      </c>
      <c r="N271" s="323">
        <v>0</v>
      </c>
      <c r="O271" s="323">
        <v>0</v>
      </c>
      <c r="P271" s="323">
        <v>0</v>
      </c>
      <c r="Q271" s="323">
        <v>0</v>
      </c>
      <c r="R271" s="323">
        <v>847</v>
      </c>
      <c r="S271" s="323">
        <v>0</v>
      </c>
      <c r="T271" s="323">
        <v>0</v>
      </c>
      <c r="U271" s="323">
        <v>0</v>
      </c>
      <c r="V271" s="323">
        <v>0</v>
      </c>
      <c r="W271" s="323">
        <v>0</v>
      </c>
      <c r="X271" s="323">
        <v>0</v>
      </c>
      <c r="Y271" s="323">
        <v>0</v>
      </c>
      <c r="Z271" s="323">
        <v>0</v>
      </c>
      <c r="AA271" s="323">
        <v>0</v>
      </c>
      <c r="AB271" s="323">
        <v>0</v>
      </c>
      <c r="AC271" s="323">
        <v>0</v>
      </c>
      <c r="AD271" s="323">
        <v>0</v>
      </c>
      <c r="AE271" s="323">
        <v>0</v>
      </c>
      <c r="AF271" s="324">
        <v>854</v>
      </c>
      <c r="AG271" s="322" t="s">
        <v>176</v>
      </c>
      <c r="AH271" s="322"/>
      <c r="AI271" s="322"/>
      <c r="AJ271" s="322" t="s">
        <v>176</v>
      </c>
      <c r="AK271" s="323">
        <v>0</v>
      </c>
      <c r="AL271" s="323">
        <v>0</v>
      </c>
      <c r="AM271" s="323">
        <v>0</v>
      </c>
      <c r="AN271" s="323">
        <v>0</v>
      </c>
      <c r="AO271" s="323">
        <v>0</v>
      </c>
      <c r="AP271" s="323">
        <v>0</v>
      </c>
      <c r="AQ271" s="323">
        <v>1807916.78234466</v>
      </c>
      <c r="AR271" s="323">
        <v>0</v>
      </c>
      <c r="AS271" s="323">
        <v>41881.293407791301</v>
      </c>
      <c r="AT271" s="323">
        <v>0</v>
      </c>
      <c r="AU271" s="323">
        <v>1863.8330137145799</v>
      </c>
      <c r="AV271" s="323">
        <v>0</v>
      </c>
      <c r="AW271" s="323">
        <v>0</v>
      </c>
      <c r="AX271" s="323">
        <v>0</v>
      </c>
      <c r="AY271" s="323">
        <v>0</v>
      </c>
      <c r="AZ271" s="323">
        <v>5406169.6786396401</v>
      </c>
      <c r="BA271" s="323">
        <v>0</v>
      </c>
      <c r="BB271" s="323">
        <v>0</v>
      </c>
      <c r="BC271" s="323">
        <v>0</v>
      </c>
      <c r="BD271" s="323">
        <v>0</v>
      </c>
      <c r="BE271" s="323">
        <v>0</v>
      </c>
      <c r="BF271" s="323">
        <v>0</v>
      </c>
      <c r="BG271" s="323">
        <v>0</v>
      </c>
      <c r="BH271" s="323">
        <v>0</v>
      </c>
      <c r="BI271" s="323">
        <v>0</v>
      </c>
      <c r="BJ271" s="323">
        <v>0</v>
      </c>
      <c r="BK271" s="323">
        <v>0</v>
      </c>
      <c r="BL271" s="323">
        <v>0</v>
      </c>
      <c r="BM271" s="323">
        <v>0</v>
      </c>
      <c r="BN271" s="324">
        <v>7257831.5874058064</v>
      </c>
      <c r="BO271" s="322" t="s">
        <v>176</v>
      </c>
    </row>
    <row r="272" spans="2:137" s="329" customFormat="1" ht="13.5" customHeight="1" x14ac:dyDescent="0.25">
      <c r="B272" s="326" t="s">
        <v>177</v>
      </c>
      <c r="C272" s="327">
        <v>0</v>
      </c>
      <c r="D272" s="327">
        <v>0</v>
      </c>
      <c r="E272" s="327">
        <v>0</v>
      </c>
      <c r="F272" s="327">
        <v>0</v>
      </c>
      <c r="G272" s="327">
        <v>0</v>
      </c>
      <c r="H272" s="327">
        <v>0</v>
      </c>
      <c r="I272" s="327">
        <v>0</v>
      </c>
      <c r="J272" s="327">
        <v>0</v>
      </c>
      <c r="K272" s="327">
        <v>0</v>
      </c>
      <c r="L272" s="327">
        <v>0</v>
      </c>
      <c r="M272" s="327">
        <v>0</v>
      </c>
      <c r="N272" s="327">
        <v>0</v>
      </c>
      <c r="O272" s="327">
        <v>0</v>
      </c>
      <c r="P272" s="327">
        <v>0</v>
      </c>
      <c r="Q272" s="327">
        <v>0</v>
      </c>
      <c r="R272" s="327">
        <v>0</v>
      </c>
      <c r="S272" s="327">
        <v>0</v>
      </c>
      <c r="T272" s="327">
        <v>0</v>
      </c>
      <c r="U272" s="327">
        <v>0</v>
      </c>
      <c r="V272" s="327">
        <v>0</v>
      </c>
      <c r="W272" s="327">
        <v>0</v>
      </c>
      <c r="X272" s="327">
        <v>0</v>
      </c>
      <c r="Y272" s="327">
        <v>0</v>
      </c>
      <c r="Z272" s="327">
        <v>0</v>
      </c>
      <c r="AA272" s="327">
        <v>0</v>
      </c>
      <c r="AB272" s="327">
        <v>0</v>
      </c>
      <c r="AC272" s="327">
        <v>0</v>
      </c>
      <c r="AD272" s="327">
        <v>0</v>
      </c>
      <c r="AE272" s="327">
        <v>0</v>
      </c>
      <c r="AF272" s="328">
        <v>0</v>
      </c>
      <c r="AG272" s="326" t="s">
        <v>177</v>
      </c>
      <c r="AH272" s="322"/>
      <c r="AI272" s="322"/>
      <c r="AJ272" s="326" t="s">
        <v>177</v>
      </c>
      <c r="AK272" s="1032">
        <v>0</v>
      </c>
      <c r="AL272" s="327">
        <v>0</v>
      </c>
      <c r="AM272" s="327">
        <v>0</v>
      </c>
      <c r="AN272" s="327">
        <v>0</v>
      </c>
      <c r="AO272" s="327">
        <v>0</v>
      </c>
      <c r="AP272" s="327">
        <v>0</v>
      </c>
      <c r="AQ272" s="327">
        <v>0</v>
      </c>
      <c r="AR272" s="327">
        <v>0</v>
      </c>
      <c r="AS272" s="327">
        <v>0</v>
      </c>
      <c r="AT272" s="327">
        <v>0</v>
      </c>
      <c r="AU272" s="327">
        <v>0</v>
      </c>
      <c r="AV272" s="327">
        <v>0</v>
      </c>
      <c r="AW272" s="327">
        <v>0</v>
      </c>
      <c r="AX272" s="327">
        <v>0</v>
      </c>
      <c r="AY272" s="327">
        <v>0</v>
      </c>
      <c r="AZ272" s="327">
        <v>0</v>
      </c>
      <c r="BA272" s="327">
        <v>0</v>
      </c>
      <c r="BB272" s="327">
        <v>0</v>
      </c>
      <c r="BC272" s="327">
        <v>0</v>
      </c>
      <c r="BD272" s="327">
        <v>0</v>
      </c>
      <c r="BE272" s="327">
        <v>0</v>
      </c>
      <c r="BF272" s="327">
        <v>0</v>
      </c>
      <c r="BG272" s="327">
        <v>0</v>
      </c>
      <c r="BH272" s="327">
        <v>0</v>
      </c>
      <c r="BI272" s="327">
        <v>0</v>
      </c>
      <c r="BJ272" s="327">
        <v>0</v>
      </c>
      <c r="BK272" s="327">
        <v>0</v>
      </c>
      <c r="BL272" s="327">
        <v>0</v>
      </c>
      <c r="BM272" s="327">
        <v>0</v>
      </c>
      <c r="BN272" s="328">
        <v>0</v>
      </c>
      <c r="BO272" s="326" t="s">
        <v>177</v>
      </c>
    </row>
    <row r="273" spans="2:67" s="325" customFormat="1" ht="13.5" customHeight="1" x14ac:dyDescent="0.25">
      <c r="B273" s="322" t="s">
        <v>178</v>
      </c>
      <c r="C273" s="323">
        <v>0</v>
      </c>
      <c r="D273" s="323">
        <v>0</v>
      </c>
      <c r="E273" s="323">
        <v>0</v>
      </c>
      <c r="F273" s="323">
        <v>0</v>
      </c>
      <c r="G273" s="323">
        <v>0</v>
      </c>
      <c r="H273" s="323">
        <v>0</v>
      </c>
      <c r="I273" s="323">
        <v>4</v>
      </c>
      <c r="J273" s="323">
        <v>0</v>
      </c>
      <c r="K273" s="323">
        <v>0</v>
      </c>
      <c r="L273" s="323">
        <v>0</v>
      </c>
      <c r="M273" s="323">
        <v>0</v>
      </c>
      <c r="N273" s="323">
        <v>0</v>
      </c>
      <c r="O273" s="323">
        <v>0</v>
      </c>
      <c r="P273" s="323">
        <v>0</v>
      </c>
      <c r="Q273" s="323">
        <v>0</v>
      </c>
      <c r="R273" s="323">
        <v>0</v>
      </c>
      <c r="S273" s="323">
        <v>0</v>
      </c>
      <c r="T273" s="323">
        <v>0</v>
      </c>
      <c r="U273" s="323">
        <v>0</v>
      </c>
      <c r="V273" s="323">
        <v>0</v>
      </c>
      <c r="W273" s="323">
        <v>0</v>
      </c>
      <c r="X273" s="323">
        <v>0</v>
      </c>
      <c r="Y273" s="323">
        <v>0</v>
      </c>
      <c r="Z273" s="323">
        <v>0</v>
      </c>
      <c r="AA273" s="323">
        <v>0</v>
      </c>
      <c r="AB273" s="323">
        <v>0</v>
      </c>
      <c r="AC273" s="323">
        <v>0</v>
      </c>
      <c r="AD273" s="323">
        <v>0</v>
      </c>
      <c r="AE273" s="323">
        <v>0</v>
      </c>
      <c r="AF273" s="324">
        <v>4</v>
      </c>
      <c r="AG273" s="322" t="s">
        <v>178</v>
      </c>
      <c r="AH273" s="322"/>
      <c r="AI273" s="322"/>
      <c r="AJ273" s="322" t="s">
        <v>178</v>
      </c>
      <c r="AK273" s="323">
        <v>0</v>
      </c>
      <c r="AL273" s="323">
        <v>0</v>
      </c>
      <c r="AM273" s="323">
        <v>0</v>
      </c>
      <c r="AN273" s="323">
        <v>0</v>
      </c>
      <c r="AO273" s="323">
        <v>0</v>
      </c>
      <c r="AP273" s="323">
        <v>0</v>
      </c>
      <c r="AQ273" s="323">
        <v>8641.12907275</v>
      </c>
      <c r="AR273" s="323">
        <v>0</v>
      </c>
      <c r="AS273" s="323">
        <v>0</v>
      </c>
      <c r="AT273" s="323">
        <v>0</v>
      </c>
      <c r="AU273" s="323">
        <v>0</v>
      </c>
      <c r="AV273" s="323">
        <v>0</v>
      </c>
      <c r="AW273" s="323">
        <v>0</v>
      </c>
      <c r="AX273" s="323">
        <v>0</v>
      </c>
      <c r="AY273" s="323">
        <v>0</v>
      </c>
      <c r="AZ273" s="323">
        <v>0</v>
      </c>
      <c r="BA273" s="323">
        <v>0</v>
      </c>
      <c r="BB273" s="323">
        <v>0</v>
      </c>
      <c r="BC273" s="323">
        <v>0</v>
      </c>
      <c r="BD273" s="323">
        <v>0</v>
      </c>
      <c r="BE273" s="323">
        <v>0</v>
      </c>
      <c r="BF273" s="323">
        <v>0</v>
      </c>
      <c r="BG273" s="323">
        <v>0</v>
      </c>
      <c r="BH273" s="323">
        <v>0</v>
      </c>
      <c r="BI273" s="323">
        <v>0</v>
      </c>
      <c r="BJ273" s="323">
        <v>0</v>
      </c>
      <c r="BK273" s="323">
        <v>0</v>
      </c>
      <c r="BL273" s="323">
        <v>0</v>
      </c>
      <c r="BM273" s="323">
        <v>0</v>
      </c>
      <c r="BN273" s="324">
        <v>8641.12907275</v>
      </c>
      <c r="BO273" s="322" t="s">
        <v>178</v>
      </c>
    </row>
    <row r="274" spans="2:67" s="329" customFormat="1" ht="13.5" customHeight="1" x14ac:dyDescent="0.25">
      <c r="B274" s="326" t="s">
        <v>206</v>
      </c>
      <c r="C274" s="327">
        <v>0</v>
      </c>
      <c r="D274" s="327">
        <v>0</v>
      </c>
      <c r="E274" s="327">
        <v>0</v>
      </c>
      <c r="F274" s="327">
        <v>1</v>
      </c>
      <c r="G274" s="327">
        <v>0</v>
      </c>
      <c r="H274" s="327">
        <v>4</v>
      </c>
      <c r="I274" s="327">
        <v>2</v>
      </c>
      <c r="J274" s="327">
        <v>0</v>
      </c>
      <c r="K274" s="327">
        <v>293</v>
      </c>
      <c r="L274" s="327">
        <v>34</v>
      </c>
      <c r="M274" s="327">
        <v>8</v>
      </c>
      <c r="N274" s="327">
        <v>0</v>
      </c>
      <c r="O274" s="327">
        <v>34</v>
      </c>
      <c r="P274" s="327">
        <v>0</v>
      </c>
      <c r="Q274" s="327">
        <v>192</v>
      </c>
      <c r="R274" s="327">
        <v>1</v>
      </c>
      <c r="S274" s="327">
        <v>0</v>
      </c>
      <c r="T274" s="327">
        <v>0</v>
      </c>
      <c r="U274" s="327">
        <v>0</v>
      </c>
      <c r="V274" s="327">
        <v>0</v>
      </c>
      <c r="W274" s="327">
        <v>0</v>
      </c>
      <c r="X274" s="327">
        <v>0</v>
      </c>
      <c r="Y274" s="327">
        <v>0</v>
      </c>
      <c r="Z274" s="327">
        <v>0</v>
      </c>
      <c r="AA274" s="327">
        <v>0</v>
      </c>
      <c r="AB274" s="327">
        <v>0</v>
      </c>
      <c r="AC274" s="327">
        <v>0</v>
      </c>
      <c r="AD274" s="327">
        <v>0</v>
      </c>
      <c r="AE274" s="327">
        <v>0</v>
      </c>
      <c r="AF274" s="328">
        <v>569</v>
      </c>
      <c r="AG274" s="326" t="s">
        <v>206</v>
      </c>
      <c r="AH274" s="322"/>
      <c r="AI274" s="322"/>
      <c r="AJ274" s="326" t="s">
        <v>206</v>
      </c>
      <c r="AK274" s="1032">
        <v>0</v>
      </c>
      <c r="AL274" s="327">
        <v>0</v>
      </c>
      <c r="AM274" s="327">
        <v>0</v>
      </c>
      <c r="AN274" s="327">
        <v>59376.872029497201</v>
      </c>
      <c r="AO274" s="327">
        <v>0</v>
      </c>
      <c r="AP274" s="327">
        <v>213730.838839287</v>
      </c>
      <c r="AQ274" s="327">
        <v>109828.706546542</v>
      </c>
      <c r="AR274" s="327">
        <v>0</v>
      </c>
      <c r="AS274" s="327">
        <v>1645762.62825131</v>
      </c>
      <c r="AT274" s="327">
        <v>568728.50048404594</v>
      </c>
      <c r="AU274" s="327">
        <v>11479.792809636499</v>
      </c>
      <c r="AV274" s="327">
        <v>0</v>
      </c>
      <c r="AW274" s="327">
        <v>152901.02337963</v>
      </c>
      <c r="AX274" s="327">
        <v>0</v>
      </c>
      <c r="AY274" s="327">
        <v>315106.86043575598</v>
      </c>
      <c r="AZ274" s="327">
        <v>120300.920739651</v>
      </c>
      <c r="BA274" s="327">
        <v>0</v>
      </c>
      <c r="BB274" s="327">
        <v>0</v>
      </c>
      <c r="BC274" s="327">
        <v>0</v>
      </c>
      <c r="BD274" s="327">
        <v>0</v>
      </c>
      <c r="BE274" s="327">
        <v>0</v>
      </c>
      <c r="BF274" s="327">
        <v>0</v>
      </c>
      <c r="BG274" s="327">
        <v>0</v>
      </c>
      <c r="BH274" s="327">
        <v>0</v>
      </c>
      <c r="BI274" s="327">
        <v>0</v>
      </c>
      <c r="BJ274" s="327">
        <v>0</v>
      </c>
      <c r="BK274" s="327">
        <v>0</v>
      </c>
      <c r="BL274" s="327">
        <v>0</v>
      </c>
      <c r="BM274" s="327">
        <v>0</v>
      </c>
      <c r="BN274" s="328">
        <v>3197216.1435153554</v>
      </c>
      <c r="BO274" s="326" t="s">
        <v>206</v>
      </c>
    </row>
    <row r="275" spans="2:67" s="325" customFormat="1" ht="13.5" customHeight="1" x14ac:dyDescent="0.25">
      <c r="B275" s="322" t="s">
        <v>179</v>
      </c>
      <c r="C275" s="323">
        <v>0</v>
      </c>
      <c r="D275" s="323">
        <v>0</v>
      </c>
      <c r="E275" s="323">
        <v>0</v>
      </c>
      <c r="F275" s="323">
        <v>0</v>
      </c>
      <c r="G275" s="323">
        <v>0</v>
      </c>
      <c r="H275" s="323">
        <v>0</v>
      </c>
      <c r="I275" s="323">
        <v>0</v>
      </c>
      <c r="J275" s="323">
        <v>0</v>
      </c>
      <c r="K275" s="323">
        <v>0</v>
      </c>
      <c r="L275" s="323">
        <v>0</v>
      </c>
      <c r="M275" s="323">
        <v>0</v>
      </c>
      <c r="N275" s="323">
        <v>0</v>
      </c>
      <c r="O275" s="323">
        <v>0</v>
      </c>
      <c r="P275" s="323">
        <v>2</v>
      </c>
      <c r="Q275" s="323">
        <v>0</v>
      </c>
      <c r="R275" s="323">
        <v>0</v>
      </c>
      <c r="S275" s="323">
        <v>0</v>
      </c>
      <c r="T275" s="323">
        <v>0</v>
      </c>
      <c r="U275" s="323">
        <v>0</v>
      </c>
      <c r="V275" s="323">
        <v>0</v>
      </c>
      <c r="W275" s="323">
        <v>0</v>
      </c>
      <c r="X275" s="323">
        <v>0</v>
      </c>
      <c r="Y275" s="323">
        <v>0</v>
      </c>
      <c r="Z275" s="323">
        <v>0</v>
      </c>
      <c r="AA275" s="323">
        <v>0</v>
      </c>
      <c r="AB275" s="323">
        <v>0</v>
      </c>
      <c r="AC275" s="323">
        <v>0</v>
      </c>
      <c r="AD275" s="323">
        <v>0</v>
      </c>
      <c r="AE275" s="323">
        <v>0</v>
      </c>
      <c r="AF275" s="324">
        <v>2</v>
      </c>
      <c r="AG275" s="322" t="s">
        <v>179</v>
      </c>
      <c r="AH275" s="322"/>
      <c r="AI275" s="322"/>
      <c r="AJ275" s="322" t="s">
        <v>179</v>
      </c>
      <c r="AK275" s="323">
        <v>0</v>
      </c>
      <c r="AL275" s="323">
        <v>0</v>
      </c>
      <c r="AM275" s="323">
        <v>0</v>
      </c>
      <c r="AN275" s="323">
        <v>0</v>
      </c>
      <c r="AO275" s="323">
        <v>0</v>
      </c>
      <c r="AP275" s="323">
        <v>0</v>
      </c>
      <c r="AQ275" s="323">
        <v>0</v>
      </c>
      <c r="AR275" s="323">
        <v>0</v>
      </c>
      <c r="AS275" s="323">
        <v>0</v>
      </c>
      <c r="AT275" s="323">
        <v>0</v>
      </c>
      <c r="AU275" s="323">
        <v>0</v>
      </c>
      <c r="AV275" s="323">
        <v>0</v>
      </c>
      <c r="AW275" s="323">
        <v>0</v>
      </c>
      <c r="AX275" s="323">
        <v>72017.494794051294</v>
      </c>
      <c r="AY275" s="323">
        <v>0</v>
      </c>
      <c r="AZ275" s="323">
        <v>0</v>
      </c>
      <c r="BA275" s="323">
        <v>0</v>
      </c>
      <c r="BB275" s="323">
        <v>0</v>
      </c>
      <c r="BC275" s="323">
        <v>0</v>
      </c>
      <c r="BD275" s="323">
        <v>0</v>
      </c>
      <c r="BE275" s="323">
        <v>0</v>
      </c>
      <c r="BF275" s="323">
        <v>0</v>
      </c>
      <c r="BG275" s="323">
        <v>0</v>
      </c>
      <c r="BH275" s="323">
        <v>0</v>
      </c>
      <c r="BI275" s="323">
        <v>0</v>
      </c>
      <c r="BJ275" s="323">
        <v>0</v>
      </c>
      <c r="BK275" s="323">
        <v>0</v>
      </c>
      <c r="BL275" s="323">
        <v>0</v>
      </c>
      <c r="BM275" s="323">
        <v>0</v>
      </c>
      <c r="BN275" s="324">
        <v>72017.494794051294</v>
      </c>
      <c r="BO275" s="322" t="s">
        <v>179</v>
      </c>
    </row>
    <row r="276" spans="2:67" s="329" customFormat="1" ht="13.5" customHeight="1" x14ac:dyDescent="0.25">
      <c r="B276" s="326" t="s">
        <v>180</v>
      </c>
      <c r="C276" s="327">
        <v>0</v>
      </c>
      <c r="D276" s="327">
        <v>0</v>
      </c>
      <c r="E276" s="327">
        <v>0</v>
      </c>
      <c r="F276" s="327">
        <v>0</v>
      </c>
      <c r="G276" s="327">
        <v>0</v>
      </c>
      <c r="H276" s="327">
        <v>0</v>
      </c>
      <c r="I276" s="327">
        <v>0</v>
      </c>
      <c r="J276" s="327">
        <v>1</v>
      </c>
      <c r="K276" s="327">
        <v>0</v>
      </c>
      <c r="L276" s="327">
        <v>0</v>
      </c>
      <c r="M276" s="327">
        <v>4</v>
      </c>
      <c r="N276" s="327">
        <v>0</v>
      </c>
      <c r="O276" s="327">
        <v>0</v>
      </c>
      <c r="P276" s="327">
        <v>0</v>
      </c>
      <c r="Q276" s="327">
        <v>0</v>
      </c>
      <c r="R276" s="327">
        <v>0</v>
      </c>
      <c r="S276" s="327">
        <v>0</v>
      </c>
      <c r="T276" s="327">
        <v>0</v>
      </c>
      <c r="U276" s="327">
        <v>0</v>
      </c>
      <c r="V276" s="327">
        <v>0</v>
      </c>
      <c r="W276" s="327">
        <v>0</v>
      </c>
      <c r="X276" s="327">
        <v>0</v>
      </c>
      <c r="Y276" s="327">
        <v>0</v>
      </c>
      <c r="Z276" s="327">
        <v>0</v>
      </c>
      <c r="AA276" s="327">
        <v>0</v>
      </c>
      <c r="AB276" s="327">
        <v>0</v>
      </c>
      <c r="AC276" s="327">
        <v>0</v>
      </c>
      <c r="AD276" s="327">
        <v>0</v>
      </c>
      <c r="AE276" s="327">
        <v>0</v>
      </c>
      <c r="AF276" s="328">
        <v>5</v>
      </c>
      <c r="AG276" s="326" t="s">
        <v>180</v>
      </c>
      <c r="AH276" s="322"/>
      <c r="AI276" s="322"/>
      <c r="AJ276" s="326" t="s">
        <v>180</v>
      </c>
      <c r="AK276" s="1032">
        <v>0</v>
      </c>
      <c r="AL276" s="327">
        <v>0</v>
      </c>
      <c r="AM276" s="327">
        <v>0</v>
      </c>
      <c r="AN276" s="327">
        <v>0</v>
      </c>
      <c r="AO276" s="327">
        <v>0</v>
      </c>
      <c r="AP276" s="327">
        <v>0</v>
      </c>
      <c r="AQ276" s="327">
        <v>0</v>
      </c>
      <c r="AR276" s="327">
        <v>71321.177180704195</v>
      </c>
      <c r="AS276" s="327">
        <v>0</v>
      </c>
      <c r="AT276" s="327">
        <v>0</v>
      </c>
      <c r="AU276" s="327">
        <v>45136.053789696402</v>
      </c>
      <c r="AV276" s="327">
        <v>0</v>
      </c>
      <c r="AW276" s="327">
        <v>0</v>
      </c>
      <c r="AX276" s="327">
        <v>0</v>
      </c>
      <c r="AY276" s="327">
        <v>0</v>
      </c>
      <c r="AZ276" s="327">
        <v>0</v>
      </c>
      <c r="BA276" s="327">
        <v>0</v>
      </c>
      <c r="BB276" s="327">
        <v>0</v>
      </c>
      <c r="BC276" s="327">
        <v>0</v>
      </c>
      <c r="BD276" s="327">
        <v>0</v>
      </c>
      <c r="BE276" s="327">
        <v>0</v>
      </c>
      <c r="BF276" s="327">
        <v>0</v>
      </c>
      <c r="BG276" s="327">
        <v>0</v>
      </c>
      <c r="BH276" s="327">
        <v>0</v>
      </c>
      <c r="BI276" s="327">
        <v>0</v>
      </c>
      <c r="BJ276" s="327">
        <v>0</v>
      </c>
      <c r="BK276" s="327">
        <v>0</v>
      </c>
      <c r="BL276" s="327">
        <v>0</v>
      </c>
      <c r="BM276" s="327">
        <v>0</v>
      </c>
      <c r="BN276" s="328">
        <v>116457.23097040059</v>
      </c>
      <c r="BO276" s="326" t="s">
        <v>180</v>
      </c>
    </row>
    <row r="277" spans="2:67" s="325" customFormat="1" ht="13.5" customHeight="1" x14ac:dyDescent="0.25">
      <c r="B277" s="322" t="s">
        <v>181</v>
      </c>
      <c r="C277" s="323">
        <v>0</v>
      </c>
      <c r="D277" s="323">
        <v>0</v>
      </c>
      <c r="E277" s="323">
        <v>59</v>
      </c>
      <c r="F277" s="323">
        <v>0</v>
      </c>
      <c r="G277" s="323">
        <v>0</v>
      </c>
      <c r="H277" s="323">
        <v>0</v>
      </c>
      <c r="I277" s="323">
        <v>0</v>
      </c>
      <c r="J277" s="323">
        <v>0</v>
      </c>
      <c r="K277" s="323">
        <v>0</v>
      </c>
      <c r="L277" s="323">
        <v>1</v>
      </c>
      <c r="M277" s="323">
        <v>0</v>
      </c>
      <c r="N277" s="323">
        <v>0</v>
      </c>
      <c r="O277" s="323">
        <v>0</v>
      </c>
      <c r="P277" s="323">
        <v>0</v>
      </c>
      <c r="Q277" s="323">
        <v>0</v>
      </c>
      <c r="R277" s="323">
        <v>0</v>
      </c>
      <c r="S277" s="323">
        <v>0</v>
      </c>
      <c r="T277" s="323">
        <v>0</v>
      </c>
      <c r="U277" s="323">
        <v>0</v>
      </c>
      <c r="V277" s="323">
        <v>0</v>
      </c>
      <c r="W277" s="323">
        <v>0</v>
      </c>
      <c r="X277" s="323">
        <v>0</v>
      </c>
      <c r="Y277" s="323">
        <v>0</v>
      </c>
      <c r="Z277" s="323">
        <v>0</v>
      </c>
      <c r="AA277" s="323">
        <v>0</v>
      </c>
      <c r="AB277" s="323">
        <v>0</v>
      </c>
      <c r="AC277" s="323">
        <v>0</v>
      </c>
      <c r="AD277" s="323">
        <v>0</v>
      </c>
      <c r="AE277" s="323">
        <v>0</v>
      </c>
      <c r="AF277" s="324">
        <v>60</v>
      </c>
      <c r="AG277" s="322" t="s">
        <v>181</v>
      </c>
      <c r="AH277" s="322"/>
      <c r="AI277" s="322"/>
      <c r="AJ277" s="322" t="s">
        <v>181</v>
      </c>
      <c r="AK277" s="323">
        <v>0</v>
      </c>
      <c r="AL277" s="323">
        <v>0</v>
      </c>
      <c r="AM277" s="323">
        <v>109307.120673486</v>
      </c>
      <c r="AN277" s="323">
        <v>0</v>
      </c>
      <c r="AO277" s="323">
        <v>0</v>
      </c>
      <c r="AP277" s="323">
        <v>0</v>
      </c>
      <c r="AQ277" s="323">
        <v>0</v>
      </c>
      <c r="AR277" s="323">
        <v>0</v>
      </c>
      <c r="AS277" s="323">
        <v>0</v>
      </c>
      <c r="AT277" s="323">
        <v>17927.448232542101</v>
      </c>
      <c r="AU277" s="323">
        <v>0</v>
      </c>
      <c r="AV277" s="323">
        <v>0</v>
      </c>
      <c r="AW277" s="323">
        <v>0</v>
      </c>
      <c r="AX277" s="323">
        <v>0</v>
      </c>
      <c r="AY277" s="323">
        <v>0</v>
      </c>
      <c r="AZ277" s="323">
        <v>0</v>
      </c>
      <c r="BA277" s="323">
        <v>0</v>
      </c>
      <c r="BB277" s="323">
        <v>0</v>
      </c>
      <c r="BC277" s="323">
        <v>0</v>
      </c>
      <c r="BD277" s="323">
        <v>0</v>
      </c>
      <c r="BE277" s="323">
        <v>0</v>
      </c>
      <c r="BF277" s="323">
        <v>0</v>
      </c>
      <c r="BG277" s="323">
        <v>0</v>
      </c>
      <c r="BH277" s="323">
        <v>0</v>
      </c>
      <c r="BI277" s="323">
        <v>0</v>
      </c>
      <c r="BJ277" s="323">
        <v>0</v>
      </c>
      <c r="BK277" s="323">
        <v>0</v>
      </c>
      <c r="BL277" s="323">
        <v>0</v>
      </c>
      <c r="BM277" s="323">
        <v>0</v>
      </c>
      <c r="BN277" s="324">
        <v>127234.5689060281</v>
      </c>
      <c r="BO277" s="322" t="s">
        <v>181</v>
      </c>
    </row>
    <row r="278" spans="2:67" s="329" customFormat="1" ht="13.5" customHeight="1" x14ac:dyDescent="0.25">
      <c r="B278" s="326" t="s">
        <v>183</v>
      </c>
      <c r="C278" s="327">
        <v>0</v>
      </c>
      <c r="D278" s="327">
        <v>0</v>
      </c>
      <c r="E278" s="327">
        <v>0</v>
      </c>
      <c r="F278" s="327">
        <v>0</v>
      </c>
      <c r="G278" s="327">
        <v>0</v>
      </c>
      <c r="H278" s="327">
        <v>0</v>
      </c>
      <c r="I278" s="327">
        <v>0</v>
      </c>
      <c r="J278" s="327">
        <v>0</v>
      </c>
      <c r="K278" s="327">
        <v>0</v>
      </c>
      <c r="L278" s="327">
        <v>0</v>
      </c>
      <c r="M278" s="327">
        <v>0</v>
      </c>
      <c r="N278" s="327">
        <v>0</v>
      </c>
      <c r="O278" s="327">
        <v>0</v>
      </c>
      <c r="P278" s="327">
        <v>0</v>
      </c>
      <c r="Q278" s="327">
        <v>0</v>
      </c>
      <c r="R278" s="327">
        <v>0</v>
      </c>
      <c r="S278" s="327">
        <v>0</v>
      </c>
      <c r="T278" s="327">
        <v>0</v>
      </c>
      <c r="U278" s="327">
        <v>0</v>
      </c>
      <c r="V278" s="327">
        <v>0</v>
      </c>
      <c r="W278" s="327">
        <v>0</v>
      </c>
      <c r="X278" s="327">
        <v>0</v>
      </c>
      <c r="Y278" s="327">
        <v>0</v>
      </c>
      <c r="Z278" s="327">
        <v>0</v>
      </c>
      <c r="AA278" s="327">
        <v>0</v>
      </c>
      <c r="AB278" s="327">
        <v>0</v>
      </c>
      <c r="AC278" s="327">
        <v>0</v>
      </c>
      <c r="AD278" s="327">
        <v>0</v>
      </c>
      <c r="AE278" s="327">
        <v>0</v>
      </c>
      <c r="AF278" s="328">
        <v>0</v>
      </c>
      <c r="AG278" s="326" t="s">
        <v>183</v>
      </c>
      <c r="AH278" s="322"/>
      <c r="AI278" s="322"/>
      <c r="AJ278" s="326" t="s">
        <v>183</v>
      </c>
      <c r="AK278" s="1032">
        <v>0</v>
      </c>
      <c r="AL278" s="327">
        <v>0</v>
      </c>
      <c r="AM278" s="327">
        <v>0</v>
      </c>
      <c r="AN278" s="327">
        <v>0</v>
      </c>
      <c r="AO278" s="327">
        <v>0</v>
      </c>
      <c r="AP278" s="327">
        <v>0</v>
      </c>
      <c r="AQ278" s="327">
        <v>0</v>
      </c>
      <c r="AR278" s="327">
        <v>0</v>
      </c>
      <c r="AS278" s="327">
        <v>0</v>
      </c>
      <c r="AT278" s="327">
        <v>0</v>
      </c>
      <c r="AU278" s="327">
        <v>0</v>
      </c>
      <c r="AV278" s="327">
        <v>0</v>
      </c>
      <c r="AW278" s="327">
        <v>0</v>
      </c>
      <c r="AX278" s="327">
        <v>0</v>
      </c>
      <c r="AY278" s="327">
        <v>0</v>
      </c>
      <c r="AZ278" s="327">
        <v>0</v>
      </c>
      <c r="BA278" s="327">
        <v>0</v>
      </c>
      <c r="BB278" s="327">
        <v>0</v>
      </c>
      <c r="BC278" s="327">
        <v>0</v>
      </c>
      <c r="BD278" s="327">
        <v>0</v>
      </c>
      <c r="BE278" s="327">
        <v>0</v>
      </c>
      <c r="BF278" s="327">
        <v>0</v>
      </c>
      <c r="BG278" s="327">
        <v>0</v>
      </c>
      <c r="BH278" s="327">
        <v>0</v>
      </c>
      <c r="BI278" s="327">
        <v>0</v>
      </c>
      <c r="BJ278" s="327">
        <v>0</v>
      </c>
      <c r="BK278" s="327">
        <v>0</v>
      </c>
      <c r="BL278" s="327">
        <v>0</v>
      </c>
      <c r="BM278" s="327">
        <v>0</v>
      </c>
      <c r="BN278" s="328">
        <v>0</v>
      </c>
      <c r="BO278" s="326" t="s">
        <v>183</v>
      </c>
    </row>
    <row r="279" spans="2:67" s="325" customFormat="1" ht="13.5" customHeight="1" x14ac:dyDescent="0.25">
      <c r="B279" s="322" t="s">
        <v>187</v>
      </c>
      <c r="C279" s="323">
        <v>33</v>
      </c>
      <c r="D279" s="323">
        <v>146</v>
      </c>
      <c r="E279" s="323">
        <v>187</v>
      </c>
      <c r="F279" s="323">
        <v>555</v>
      </c>
      <c r="G279" s="323">
        <v>300</v>
      </c>
      <c r="H279" s="323">
        <v>120</v>
      </c>
      <c r="I279" s="323">
        <v>567</v>
      </c>
      <c r="J279" s="323">
        <v>761</v>
      </c>
      <c r="K279" s="323">
        <v>123</v>
      </c>
      <c r="L279" s="323">
        <v>40</v>
      </c>
      <c r="M279" s="323">
        <v>25</v>
      </c>
      <c r="N279" s="323">
        <v>55</v>
      </c>
      <c r="O279" s="323">
        <v>18</v>
      </c>
      <c r="P279" s="323">
        <v>157</v>
      </c>
      <c r="Q279" s="323">
        <v>248</v>
      </c>
      <c r="R279" s="323">
        <v>152</v>
      </c>
      <c r="S279" s="323">
        <v>7</v>
      </c>
      <c r="T279" s="323">
        <v>0</v>
      </c>
      <c r="U279" s="323">
        <v>0</v>
      </c>
      <c r="V279" s="323">
        <v>0</v>
      </c>
      <c r="W279" s="323">
        <v>0</v>
      </c>
      <c r="X279" s="323">
        <v>0</v>
      </c>
      <c r="Y279" s="323">
        <v>0</v>
      </c>
      <c r="Z279" s="323">
        <v>0</v>
      </c>
      <c r="AA279" s="323">
        <v>0</v>
      </c>
      <c r="AB279" s="323">
        <v>0</v>
      </c>
      <c r="AC279" s="323">
        <v>0</v>
      </c>
      <c r="AD279" s="323">
        <v>0</v>
      </c>
      <c r="AE279" s="323">
        <v>0</v>
      </c>
      <c r="AF279" s="324">
        <v>3494</v>
      </c>
      <c r="AG279" s="322" t="s">
        <v>187</v>
      </c>
      <c r="AH279" s="322"/>
      <c r="AI279" s="322"/>
      <c r="AJ279" s="322" t="s">
        <v>187</v>
      </c>
      <c r="AK279" s="323">
        <v>341261.04331139597</v>
      </c>
      <c r="AL279" s="323">
        <v>1511255.86027411</v>
      </c>
      <c r="AM279" s="323">
        <v>3105324.78391361</v>
      </c>
      <c r="AN279" s="323">
        <v>11431798.328807401</v>
      </c>
      <c r="AO279" s="323">
        <v>4411739.6790276803</v>
      </c>
      <c r="AP279" s="323">
        <v>2605124.2681496199</v>
      </c>
      <c r="AQ279" s="323">
        <v>3231237.1984295798</v>
      </c>
      <c r="AR279" s="323">
        <v>12106479.588267401</v>
      </c>
      <c r="AS279" s="323">
        <v>4061257.0559552601</v>
      </c>
      <c r="AT279" s="323">
        <v>722350.94049816602</v>
      </c>
      <c r="AU279" s="323">
        <v>400704.917044223</v>
      </c>
      <c r="AV279" s="323">
        <v>1866165.20928887</v>
      </c>
      <c r="AW279" s="323">
        <v>788329.54665418097</v>
      </c>
      <c r="AX279" s="323">
        <v>667563.75669583399</v>
      </c>
      <c r="AY279" s="323">
        <v>1824594.3221579001</v>
      </c>
      <c r="AZ279" s="323">
        <v>1734275.0750428501</v>
      </c>
      <c r="BA279" s="323">
        <v>183781.82731510201</v>
      </c>
      <c r="BB279" s="323">
        <v>0</v>
      </c>
      <c r="BC279" s="323">
        <v>0</v>
      </c>
      <c r="BD279" s="323">
        <v>0</v>
      </c>
      <c r="BE279" s="323">
        <v>0</v>
      </c>
      <c r="BF279" s="323">
        <v>0</v>
      </c>
      <c r="BG279" s="323">
        <v>0</v>
      </c>
      <c r="BH279" s="323">
        <v>0</v>
      </c>
      <c r="BI279" s="323">
        <v>0</v>
      </c>
      <c r="BJ279" s="323">
        <v>0</v>
      </c>
      <c r="BK279" s="323">
        <v>0</v>
      </c>
      <c r="BL279" s="323">
        <v>0</v>
      </c>
      <c r="BM279" s="323">
        <v>0</v>
      </c>
      <c r="BN279" s="324">
        <v>50993243.400833182</v>
      </c>
      <c r="BO279" s="322" t="s">
        <v>187</v>
      </c>
    </row>
    <row r="280" spans="2:67" s="329" customFormat="1" ht="13.5" customHeight="1" x14ac:dyDescent="0.25">
      <c r="B280" s="326" t="s">
        <v>184</v>
      </c>
      <c r="C280" s="327">
        <v>2</v>
      </c>
      <c r="D280" s="327">
        <v>0</v>
      </c>
      <c r="E280" s="327">
        <v>0</v>
      </c>
      <c r="F280" s="327">
        <v>1</v>
      </c>
      <c r="G280" s="327">
        <v>0</v>
      </c>
      <c r="H280" s="327">
        <v>0</v>
      </c>
      <c r="I280" s="327">
        <v>2</v>
      </c>
      <c r="J280" s="327">
        <v>164</v>
      </c>
      <c r="K280" s="327">
        <v>0</v>
      </c>
      <c r="L280" s="327">
        <v>0</v>
      </c>
      <c r="M280" s="327">
        <v>0</v>
      </c>
      <c r="N280" s="327">
        <v>0</v>
      </c>
      <c r="O280" s="327">
        <v>0</v>
      </c>
      <c r="P280" s="327">
        <v>0</v>
      </c>
      <c r="Q280" s="327">
        <v>0</v>
      </c>
      <c r="R280" s="327">
        <v>0</v>
      </c>
      <c r="S280" s="327">
        <v>0</v>
      </c>
      <c r="T280" s="327">
        <v>0</v>
      </c>
      <c r="U280" s="327">
        <v>0</v>
      </c>
      <c r="V280" s="327">
        <v>0</v>
      </c>
      <c r="W280" s="327">
        <v>0</v>
      </c>
      <c r="X280" s="327">
        <v>0</v>
      </c>
      <c r="Y280" s="327">
        <v>0</v>
      </c>
      <c r="Z280" s="327">
        <v>0</v>
      </c>
      <c r="AA280" s="327">
        <v>0</v>
      </c>
      <c r="AB280" s="327">
        <v>0</v>
      </c>
      <c r="AC280" s="327">
        <v>0</v>
      </c>
      <c r="AD280" s="327">
        <v>0</v>
      </c>
      <c r="AE280" s="327">
        <v>0</v>
      </c>
      <c r="AF280" s="328">
        <v>169</v>
      </c>
      <c r="AG280" s="326" t="s">
        <v>184</v>
      </c>
      <c r="AH280" s="322"/>
      <c r="AI280" s="322"/>
      <c r="AJ280" s="326" t="s">
        <v>184</v>
      </c>
      <c r="AK280" s="1032">
        <v>6034.3044767830897</v>
      </c>
      <c r="AL280" s="327">
        <v>0</v>
      </c>
      <c r="AM280" s="327">
        <v>0</v>
      </c>
      <c r="AN280" s="327">
        <v>56067.496619089703</v>
      </c>
      <c r="AO280" s="327">
        <v>0</v>
      </c>
      <c r="AP280" s="327">
        <v>0</v>
      </c>
      <c r="AQ280" s="327">
        <v>2287.0556356655902</v>
      </c>
      <c r="AR280" s="327">
        <v>1558676.0133420699</v>
      </c>
      <c r="AS280" s="327">
        <v>0</v>
      </c>
      <c r="AT280" s="327">
        <v>0</v>
      </c>
      <c r="AU280" s="327">
        <v>0</v>
      </c>
      <c r="AV280" s="327">
        <v>0</v>
      </c>
      <c r="AW280" s="327">
        <v>0</v>
      </c>
      <c r="AX280" s="327">
        <v>0</v>
      </c>
      <c r="AY280" s="327">
        <v>0</v>
      </c>
      <c r="AZ280" s="327">
        <v>0</v>
      </c>
      <c r="BA280" s="327">
        <v>0</v>
      </c>
      <c r="BB280" s="327">
        <v>0</v>
      </c>
      <c r="BC280" s="327">
        <v>0</v>
      </c>
      <c r="BD280" s="327">
        <v>0</v>
      </c>
      <c r="BE280" s="327">
        <v>0</v>
      </c>
      <c r="BF280" s="327">
        <v>0</v>
      </c>
      <c r="BG280" s="327">
        <v>0</v>
      </c>
      <c r="BH280" s="327">
        <v>0</v>
      </c>
      <c r="BI280" s="327">
        <v>0</v>
      </c>
      <c r="BJ280" s="327">
        <v>0</v>
      </c>
      <c r="BK280" s="327">
        <v>0</v>
      </c>
      <c r="BL280" s="327">
        <v>0</v>
      </c>
      <c r="BM280" s="327">
        <v>0</v>
      </c>
      <c r="BN280" s="328">
        <v>1623064.8700736084</v>
      </c>
      <c r="BO280" s="326" t="s">
        <v>184</v>
      </c>
    </row>
    <row r="281" spans="2:67" s="325" customFormat="1" ht="13.5" customHeight="1" x14ac:dyDescent="0.25">
      <c r="B281" s="322" t="s">
        <v>185</v>
      </c>
      <c r="C281" s="323">
        <v>0</v>
      </c>
      <c r="D281" s="323">
        <v>0</v>
      </c>
      <c r="E281" s="323">
        <v>0</v>
      </c>
      <c r="F281" s="323">
        <v>176</v>
      </c>
      <c r="G281" s="323">
        <v>0</v>
      </c>
      <c r="H281" s="323">
        <v>0</v>
      </c>
      <c r="I281" s="323">
        <v>8</v>
      </c>
      <c r="J281" s="323">
        <v>0</v>
      </c>
      <c r="K281" s="323">
        <v>1</v>
      </c>
      <c r="L281" s="323">
        <v>0</v>
      </c>
      <c r="M281" s="323">
        <v>0</v>
      </c>
      <c r="N281" s="323">
        <v>0</v>
      </c>
      <c r="O281" s="323">
        <v>0</v>
      </c>
      <c r="P281" s="323">
        <v>0</v>
      </c>
      <c r="Q281" s="323">
        <v>0</v>
      </c>
      <c r="R281" s="323">
        <v>0</v>
      </c>
      <c r="S281" s="323">
        <v>0</v>
      </c>
      <c r="T281" s="323">
        <v>0</v>
      </c>
      <c r="U281" s="323">
        <v>0</v>
      </c>
      <c r="V281" s="323">
        <v>0</v>
      </c>
      <c r="W281" s="323">
        <v>0</v>
      </c>
      <c r="X281" s="323">
        <v>0</v>
      </c>
      <c r="Y281" s="323">
        <v>0</v>
      </c>
      <c r="Z281" s="323">
        <v>0</v>
      </c>
      <c r="AA281" s="323">
        <v>0</v>
      </c>
      <c r="AB281" s="323">
        <v>0</v>
      </c>
      <c r="AC281" s="323">
        <v>0</v>
      </c>
      <c r="AD281" s="323">
        <v>0</v>
      </c>
      <c r="AE281" s="323">
        <v>0</v>
      </c>
      <c r="AF281" s="324">
        <v>185</v>
      </c>
      <c r="AG281" s="322" t="s">
        <v>185</v>
      </c>
      <c r="AH281" s="322"/>
      <c r="AI281" s="322"/>
      <c r="AJ281" s="322" t="s">
        <v>185</v>
      </c>
      <c r="AK281" s="323">
        <v>0</v>
      </c>
      <c r="AL281" s="323">
        <v>0</v>
      </c>
      <c r="AM281" s="323">
        <v>0</v>
      </c>
      <c r="AN281" s="323">
        <v>844626.72153380397</v>
      </c>
      <c r="AO281" s="323">
        <v>0</v>
      </c>
      <c r="AP281" s="323">
        <v>0</v>
      </c>
      <c r="AQ281" s="323">
        <v>29558.203357694802</v>
      </c>
      <c r="AR281" s="323">
        <v>0</v>
      </c>
      <c r="AS281" s="323">
        <v>1995.4663197275199</v>
      </c>
      <c r="AT281" s="323">
        <v>0</v>
      </c>
      <c r="AU281" s="323">
        <v>0</v>
      </c>
      <c r="AV281" s="323">
        <v>0</v>
      </c>
      <c r="AW281" s="323">
        <v>0</v>
      </c>
      <c r="AX281" s="323">
        <v>0</v>
      </c>
      <c r="AY281" s="323">
        <v>0</v>
      </c>
      <c r="AZ281" s="323">
        <v>0</v>
      </c>
      <c r="BA281" s="323">
        <v>0</v>
      </c>
      <c r="BB281" s="323">
        <v>0</v>
      </c>
      <c r="BC281" s="323">
        <v>0</v>
      </c>
      <c r="BD281" s="323">
        <v>0</v>
      </c>
      <c r="BE281" s="323">
        <v>0</v>
      </c>
      <c r="BF281" s="323">
        <v>0</v>
      </c>
      <c r="BG281" s="323">
        <v>0</v>
      </c>
      <c r="BH281" s="323">
        <v>0</v>
      </c>
      <c r="BI281" s="323">
        <v>0</v>
      </c>
      <c r="BJ281" s="323">
        <v>0</v>
      </c>
      <c r="BK281" s="323">
        <v>0</v>
      </c>
      <c r="BL281" s="323">
        <v>0</v>
      </c>
      <c r="BM281" s="323">
        <v>0</v>
      </c>
      <c r="BN281" s="324">
        <v>876180.39121122623</v>
      </c>
      <c r="BO281" s="322" t="s">
        <v>185</v>
      </c>
    </row>
    <row r="282" spans="2:67" s="329" customFormat="1" ht="13.5" customHeight="1" x14ac:dyDescent="0.25">
      <c r="B282" s="326" t="s">
        <v>186</v>
      </c>
      <c r="C282" s="327">
        <v>0</v>
      </c>
      <c r="D282" s="327">
        <v>0</v>
      </c>
      <c r="E282" s="327">
        <v>0</v>
      </c>
      <c r="F282" s="327">
        <v>0</v>
      </c>
      <c r="G282" s="327">
        <v>0</v>
      </c>
      <c r="H282" s="327">
        <v>0</v>
      </c>
      <c r="I282" s="327">
        <v>0</v>
      </c>
      <c r="J282" s="327">
        <v>0</v>
      </c>
      <c r="K282" s="327">
        <v>0</v>
      </c>
      <c r="L282" s="327">
        <v>0</v>
      </c>
      <c r="M282" s="327">
        <v>0</v>
      </c>
      <c r="N282" s="327">
        <v>0</v>
      </c>
      <c r="O282" s="327">
        <v>0</v>
      </c>
      <c r="P282" s="327">
        <v>0</v>
      </c>
      <c r="Q282" s="327">
        <v>0</v>
      </c>
      <c r="R282" s="327">
        <v>0</v>
      </c>
      <c r="S282" s="327">
        <v>0</v>
      </c>
      <c r="T282" s="327">
        <v>0</v>
      </c>
      <c r="U282" s="327">
        <v>0</v>
      </c>
      <c r="V282" s="327">
        <v>0</v>
      </c>
      <c r="W282" s="327">
        <v>0</v>
      </c>
      <c r="X282" s="327">
        <v>0</v>
      </c>
      <c r="Y282" s="327">
        <v>0</v>
      </c>
      <c r="Z282" s="327">
        <v>0</v>
      </c>
      <c r="AA282" s="327">
        <v>0</v>
      </c>
      <c r="AB282" s="327">
        <v>0</v>
      </c>
      <c r="AC282" s="327">
        <v>0</v>
      </c>
      <c r="AD282" s="327">
        <v>0</v>
      </c>
      <c r="AE282" s="327">
        <v>0</v>
      </c>
      <c r="AF282" s="328">
        <v>0</v>
      </c>
      <c r="AG282" s="326" t="s">
        <v>186</v>
      </c>
      <c r="AH282" s="322"/>
      <c r="AI282" s="322"/>
      <c r="AJ282" s="326" t="s">
        <v>186</v>
      </c>
      <c r="AK282" s="1032">
        <v>0</v>
      </c>
      <c r="AL282" s="327">
        <v>0</v>
      </c>
      <c r="AM282" s="327">
        <v>0</v>
      </c>
      <c r="AN282" s="327">
        <v>0</v>
      </c>
      <c r="AO282" s="327">
        <v>0</v>
      </c>
      <c r="AP282" s="327">
        <v>0</v>
      </c>
      <c r="AQ282" s="327">
        <v>0</v>
      </c>
      <c r="AR282" s="327">
        <v>0</v>
      </c>
      <c r="AS282" s="327">
        <v>0</v>
      </c>
      <c r="AT282" s="327">
        <v>0</v>
      </c>
      <c r="AU282" s="327">
        <v>0</v>
      </c>
      <c r="AV282" s="327">
        <v>0</v>
      </c>
      <c r="AW282" s="327">
        <v>0</v>
      </c>
      <c r="AX282" s="327">
        <v>0</v>
      </c>
      <c r="AY282" s="327">
        <v>0</v>
      </c>
      <c r="AZ282" s="327">
        <v>0</v>
      </c>
      <c r="BA282" s="327">
        <v>0</v>
      </c>
      <c r="BB282" s="327">
        <v>0</v>
      </c>
      <c r="BC282" s="327">
        <v>0</v>
      </c>
      <c r="BD282" s="327">
        <v>0</v>
      </c>
      <c r="BE282" s="327">
        <v>0</v>
      </c>
      <c r="BF282" s="327">
        <v>0</v>
      </c>
      <c r="BG282" s="327">
        <v>0</v>
      </c>
      <c r="BH282" s="327">
        <v>0</v>
      </c>
      <c r="BI282" s="327">
        <v>0</v>
      </c>
      <c r="BJ282" s="327">
        <v>0</v>
      </c>
      <c r="BK282" s="327">
        <v>0</v>
      </c>
      <c r="BL282" s="327">
        <v>0</v>
      </c>
      <c r="BM282" s="327">
        <v>0</v>
      </c>
      <c r="BN282" s="328">
        <v>0</v>
      </c>
      <c r="BO282" s="326" t="s">
        <v>186</v>
      </c>
    </row>
    <row r="283" spans="2:67" s="325" customFormat="1" ht="13.5" customHeight="1" x14ac:dyDescent="0.25">
      <c r="B283" s="322" t="s">
        <v>188</v>
      </c>
      <c r="C283" s="323">
        <v>0</v>
      </c>
      <c r="D283" s="323">
        <v>0</v>
      </c>
      <c r="E283" s="323">
        <v>0</v>
      </c>
      <c r="F283" s="323">
        <v>0</v>
      </c>
      <c r="G283" s="323">
        <v>0</v>
      </c>
      <c r="H283" s="323">
        <v>0</v>
      </c>
      <c r="I283" s="323">
        <v>0</v>
      </c>
      <c r="J283" s="323">
        <v>0</v>
      </c>
      <c r="K283" s="323">
        <v>0</v>
      </c>
      <c r="L283" s="323">
        <v>0</v>
      </c>
      <c r="M283" s="323">
        <v>0</v>
      </c>
      <c r="N283" s="323">
        <v>0</v>
      </c>
      <c r="O283" s="323">
        <v>0</v>
      </c>
      <c r="P283" s="323">
        <v>0</v>
      </c>
      <c r="Q283" s="323">
        <v>0</v>
      </c>
      <c r="R283" s="323">
        <v>0</v>
      </c>
      <c r="S283" s="323">
        <v>0</v>
      </c>
      <c r="T283" s="323">
        <v>0</v>
      </c>
      <c r="U283" s="323">
        <v>0</v>
      </c>
      <c r="V283" s="323">
        <v>0</v>
      </c>
      <c r="W283" s="323">
        <v>0</v>
      </c>
      <c r="X283" s="323">
        <v>0</v>
      </c>
      <c r="Y283" s="323">
        <v>0</v>
      </c>
      <c r="Z283" s="323">
        <v>0</v>
      </c>
      <c r="AA283" s="323">
        <v>0</v>
      </c>
      <c r="AB283" s="323">
        <v>0</v>
      </c>
      <c r="AC283" s="323">
        <v>0</v>
      </c>
      <c r="AD283" s="323">
        <v>0</v>
      </c>
      <c r="AE283" s="323">
        <v>0</v>
      </c>
      <c r="AF283" s="324">
        <v>0</v>
      </c>
      <c r="AG283" s="322" t="s">
        <v>188</v>
      </c>
      <c r="AH283" s="322"/>
      <c r="AI283" s="322"/>
      <c r="AJ283" s="322" t="s">
        <v>188</v>
      </c>
      <c r="AK283" s="323">
        <v>0</v>
      </c>
      <c r="AL283" s="323">
        <v>0</v>
      </c>
      <c r="AM283" s="323">
        <v>0</v>
      </c>
      <c r="AN283" s="323">
        <v>0</v>
      </c>
      <c r="AO283" s="323">
        <v>0</v>
      </c>
      <c r="AP283" s="323">
        <v>0</v>
      </c>
      <c r="AQ283" s="323">
        <v>0</v>
      </c>
      <c r="AR283" s="323">
        <v>0</v>
      </c>
      <c r="AS283" s="323">
        <v>0</v>
      </c>
      <c r="AT283" s="323">
        <v>0</v>
      </c>
      <c r="AU283" s="323">
        <v>0</v>
      </c>
      <c r="AV283" s="323">
        <v>0</v>
      </c>
      <c r="AW283" s="323">
        <v>0</v>
      </c>
      <c r="AX283" s="323">
        <v>0</v>
      </c>
      <c r="AY283" s="323">
        <v>0</v>
      </c>
      <c r="AZ283" s="323">
        <v>0</v>
      </c>
      <c r="BA283" s="323">
        <v>0</v>
      </c>
      <c r="BB283" s="323">
        <v>0</v>
      </c>
      <c r="BC283" s="323">
        <v>0</v>
      </c>
      <c r="BD283" s="323">
        <v>0</v>
      </c>
      <c r="BE283" s="323">
        <v>0</v>
      </c>
      <c r="BF283" s="323">
        <v>0</v>
      </c>
      <c r="BG283" s="323">
        <v>0</v>
      </c>
      <c r="BH283" s="323">
        <v>0</v>
      </c>
      <c r="BI283" s="323">
        <v>0</v>
      </c>
      <c r="BJ283" s="323">
        <v>0</v>
      </c>
      <c r="BK283" s="323">
        <v>0</v>
      </c>
      <c r="BL283" s="323">
        <v>0</v>
      </c>
      <c r="BM283" s="323">
        <v>0</v>
      </c>
      <c r="BN283" s="324">
        <v>0</v>
      </c>
      <c r="BO283" s="322" t="s">
        <v>188</v>
      </c>
    </row>
    <row r="284" spans="2:67" s="329" customFormat="1" ht="13.5" customHeight="1" x14ac:dyDescent="0.25">
      <c r="B284" s="326" t="s">
        <v>189</v>
      </c>
      <c r="C284" s="327">
        <v>0</v>
      </c>
      <c r="D284" s="327">
        <v>0</v>
      </c>
      <c r="E284" s="327">
        <v>0</v>
      </c>
      <c r="F284" s="327">
        <v>0</v>
      </c>
      <c r="G284" s="327">
        <v>0</v>
      </c>
      <c r="H284" s="327">
        <v>0</v>
      </c>
      <c r="I284" s="327">
        <v>5</v>
      </c>
      <c r="J284" s="327">
        <v>0</v>
      </c>
      <c r="K284" s="327">
        <v>0</v>
      </c>
      <c r="L284" s="327">
        <v>0</v>
      </c>
      <c r="M284" s="327">
        <v>1</v>
      </c>
      <c r="N284" s="327">
        <v>0</v>
      </c>
      <c r="O284" s="327">
        <v>0</v>
      </c>
      <c r="P284" s="327">
        <v>0</v>
      </c>
      <c r="Q284" s="327">
        <v>0</v>
      </c>
      <c r="R284" s="327">
        <v>0</v>
      </c>
      <c r="S284" s="327">
        <v>0</v>
      </c>
      <c r="T284" s="327">
        <v>0</v>
      </c>
      <c r="U284" s="327">
        <v>0</v>
      </c>
      <c r="V284" s="327">
        <v>0</v>
      </c>
      <c r="W284" s="327">
        <v>0</v>
      </c>
      <c r="X284" s="327">
        <v>0</v>
      </c>
      <c r="Y284" s="327">
        <v>0</v>
      </c>
      <c r="Z284" s="327">
        <v>0</v>
      </c>
      <c r="AA284" s="327">
        <v>0</v>
      </c>
      <c r="AB284" s="327">
        <v>0</v>
      </c>
      <c r="AC284" s="327">
        <v>0</v>
      </c>
      <c r="AD284" s="327">
        <v>0</v>
      </c>
      <c r="AE284" s="327">
        <v>0</v>
      </c>
      <c r="AF284" s="328">
        <v>6</v>
      </c>
      <c r="AG284" s="326" t="s">
        <v>189</v>
      </c>
      <c r="AH284" s="322"/>
      <c r="AI284" s="322"/>
      <c r="AJ284" s="326" t="s">
        <v>189</v>
      </c>
      <c r="AK284" s="1032">
        <v>0</v>
      </c>
      <c r="AL284" s="327">
        <v>0</v>
      </c>
      <c r="AM284" s="327">
        <v>0</v>
      </c>
      <c r="AN284" s="327">
        <v>0</v>
      </c>
      <c r="AO284" s="327">
        <v>0</v>
      </c>
      <c r="AP284" s="327">
        <v>0</v>
      </c>
      <c r="AQ284" s="327">
        <v>9131.5276400695093</v>
      </c>
      <c r="AR284" s="327">
        <v>0</v>
      </c>
      <c r="AS284" s="327">
        <v>0</v>
      </c>
      <c r="AT284" s="327">
        <v>0</v>
      </c>
      <c r="AU284" s="327">
        <v>24125.9194620198</v>
      </c>
      <c r="AV284" s="327">
        <v>0</v>
      </c>
      <c r="AW284" s="327">
        <v>0</v>
      </c>
      <c r="AX284" s="327">
        <v>0</v>
      </c>
      <c r="AY284" s="327">
        <v>0</v>
      </c>
      <c r="AZ284" s="327">
        <v>0</v>
      </c>
      <c r="BA284" s="327">
        <v>0</v>
      </c>
      <c r="BB284" s="327">
        <v>0</v>
      </c>
      <c r="BC284" s="327">
        <v>0</v>
      </c>
      <c r="BD284" s="327">
        <v>0</v>
      </c>
      <c r="BE284" s="327">
        <v>0</v>
      </c>
      <c r="BF284" s="327">
        <v>0</v>
      </c>
      <c r="BG284" s="327">
        <v>0</v>
      </c>
      <c r="BH284" s="327">
        <v>0</v>
      </c>
      <c r="BI284" s="327">
        <v>0</v>
      </c>
      <c r="BJ284" s="327">
        <v>0</v>
      </c>
      <c r="BK284" s="327">
        <v>0</v>
      </c>
      <c r="BL284" s="327">
        <v>0</v>
      </c>
      <c r="BM284" s="327">
        <v>0</v>
      </c>
      <c r="BN284" s="328">
        <v>33257.447102089311</v>
      </c>
      <c r="BO284" s="326" t="s">
        <v>189</v>
      </c>
    </row>
    <row r="285" spans="2:67" s="325" customFormat="1" ht="13.5" customHeight="1" x14ac:dyDescent="0.25">
      <c r="B285" s="322" t="s">
        <v>174</v>
      </c>
      <c r="C285" s="323">
        <v>0</v>
      </c>
      <c r="D285" s="323">
        <v>0</v>
      </c>
      <c r="E285" s="323">
        <v>0</v>
      </c>
      <c r="F285" s="323">
        <v>0</v>
      </c>
      <c r="G285" s="323">
        <v>0</v>
      </c>
      <c r="H285" s="323">
        <v>0</v>
      </c>
      <c r="I285" s="323">
        <v>1</v>
      </c>
      <c r="J285" s="323">
        <v>0</v>
      </c>
      <c r="K285" s="323">
        <v>0</v>
      </c>
      <c r="L285" s="323">
        <v>0</v>
      </c>
      <c r="M285" s="323">
        <v>0</v>
      </c>
      <c r="N285" s="323">
        <v>0</v>
      </c>
      <c r="O285" s="323">
        <v>0</v>
      </c>
      <c r="P285" s="323">
        <v>0</v>
      </c>
      <c r="Q285" s="323">
        <v>0</v>
      </c>
      <c r="R285" s="323">
        <v>16</v>
      </c>
      <c r="S285" s="323">
        <v>0</v>
      </c>
      <c r="T285" s="323">
        <v>0</v>
      </c>
      <c r="U285" s="323">
        <v>0</v>
      </c>
      <c r="V285" s="323">
        <v>0</v>
      </c>
      <c r="W285" s="323">
        <v>0</v>
      </c>
      <c r="X285" s="323">
        <v>0</v>
      </c>
      <c r="Y285" s="323">
        <v>0</v>
      </c>
      <c r="Z285" s="323">
        <v>0</v>
      </c>
      <c r="AA285" s="323">
        <v>0</v>
      </c>
      <c r="AB285" s="323">
        <v>0</v>
      </c>
      <c r="AC285" s="323">
        <v>0</v>
      </c>
      <c r="AD285" s="323">
        <v>0</v>
      </c>
      <c r="AE285" s="323">
        <v>0</v>
      </c>
      <c r="AF285" s="324">
        <v>17</v>
      </c>
      <c r="AG285" s="322" t="s">
        <v>174</v>
      </c>
      <c r="AH285" s="322"/>
      <c r="AI285" s="322"/>
      <c r="AJ285" s="322" t="s">
        <v>174</v>
      </c>
      <c r="AK285" s="323">
        <v>0</v>
      </c>
      <c r="AL285" s="323">
        <v>0</v>
      </c>
      <c r="AM285" s="323">
        <v>0</v>
      </c>
      <c r="AN285" s="323">
        <v>0</v>
      </c>
      <c r="AO285" s="323">
        <v>0</v>
      </c>
      <c r="AP285" s="323">
        <v>0</v>
      </c>
      <c r="AQ285" s="323">
        <v>4212.5668501657001</v>
      </c>
      <c r="AR285" s="323">
        <v>0</v>
      </c>
      <c r="AS285" s="323">
        <v>0</v>
      </c>
      <c r="AT285" s="323">
        <v>0</v>
      </c>
      <c r="AU285" s="323">
        <v>0</v>
      </c>
      <c r="AV285" s="323">
        <v>0</v>
      </c>
      <c r="AW285" s="323">
        <v>0</v>
      </c>
      <c r="AX285" s="323">
        <v>0</v>
      </c>
      <c r="AY285" s="323">
        <v>0</v>
      </c>
      <c r="AZ285" s="323">
        <v>291650.84935644001</v>
      </c>
      <c r="BA285" s="323">
        <v>0</v>
      </c>
      <c r="BB285" s="323">
        <v>0</v>
      </c>
      <c r="BC285" s="323">
        <v>0</v>
      </c>
      <c r="BD285" s="323">
        <v>0</v>
      </c>
      <c r="BE285" s="323">
        <v>0</v>
      </c>
      <c r="BF285" s="323">
        <v>0</v>
      </c>
      <c r="BG285" s="323">
        <v>0</v>
      </c>
      <c r="BH285" s="323">
        <v>0</v>
      </c>
      <c r="BI285" s="323">
        <v>0</v>
      </c>
      <c r="BJ285" s="323">
        <v>0</v>
      </c>
      <c r="BK285" s="323">
        <v>0</v>
      </c>
      <c r="BL285" s="323">
        <v>0</v>
      </c>
      <c r="BM285" s="323">
        <v>0</v>
      </c>
      <c r="BN285" s="324">
        <v>295863.41620660573</v>
      </c>
      <c r="BO285" s="322" t="s">
        <v>174</v>
      </c>
    </row>
    <row r="286" spans="2:67" s="329" customFormat="1" ht="13.5" customHeight="1" x14ac:dyDescent="0.25">
      <c r="B286" s="326" t="s">
        <v>190</v>
      </c>
      <c r="C286" s="327">
        <v>0</v>
      </c>
      <c r="D286" s="327">
        <v>0</v>
      </c>
      <c r="E286" s="327">
        <v>0</v>
      </c>
      <c r="F286" s="327">
        <v>0</v>
      </c>
      <c r="G286" s="327">
        <v>0</v>
      </c>
      <c r="H286" s="327">
        <v>0</v>
      </c>
      <c r="I286" s="327">
        <v>0</v>
      </c>
      <c r="J286" s="327">
        <v>0</v>
      </c>
      <c r="K286" s="327">
        <v>0</v>
      </c>
      <c r="L286" s="327">
        <v>0</v>
      </c>
      <c r="M286" s="327">
        <v>0</v>
      </c>
      <c r="N286" s="327">
        <v>0</v>
      </c>
      <c r="O286" s="327">
        <v>0</v>
      </c>
      <c r="P286" s="327">
        <v>0</v>
      </c>
      <c r="Q286" s="327">
        <v>0</v>
      </c>
      <c r="R286" s="327">
        <v>0</v>
      </c>
      <c r="S286" s="327">
        <v>0</v>
      </c>
      <c r="T286" s="327">
        <v>0</v>
      </c>
      <c r="U286" s="327">
        <v>0</v>
      </c>
      <c r="V286" s="327">
        <v>0</v>
      </c>
      <c r="W286" s="327">
        <v>0</v>
      </c>
      <c r="X286" s="327">
        <v>0</v>
      </c>
      <c r="Y286" s="327">
        <v>0</v>
      </c>
      <c r="Z286" s="327">
        <v>0</v>
      </c>
      <c r="AA286" s="327">
        <v>0</v>
      </c>
      <c r="AB286" s="327">
        <v>0</v>
      </c>
      <c r="AC286" s="327">
        <v>0</v>
      </c>
      <c r="AD286" s="327">
        <v>0</v>
      </c>
      <c r="AE286" s="327">
        <v>0</v>
      </c>
      <c r="AF286" s="328">
        <v>0</v>
      </c>
      <c r="AG286" s="326" t="s">
        <v>190</v>
      </c>
      <c r="AH286" s="322"/>
      <c r="AI286" s="322"/>
      <c r="AJ286" s="326" t="s">
        <v>190</v>
      </c>
      <c r="AK286" s="1032">
        <v>0</v>
      </c>
      <c r="AL286" s="327">
        <v>0</v>
      </c>
      <c r="AM286" s="327">
        <v>0</v>
      </c>
      <c r="AN286" s="327">
        <v>0</v>
      </c>
      <c r="AO286" s="327">
        <v>0</v>
      </c>
      <c r="AP286" s="327">
        <v>0</v>
      </c>
      <c r="AQ286" s="327">
        <v>0</v>
      </c>
      <c r="AR286" s="327">
        <v>0</v>
      </c>
      <c r="AS286" s="327">
        <v>0</v>
      </c>
      <c r="AT286" s="327">
        <v>0</v>
      </c>
      <c r="AU286" s="327">
        <v>0</v>
      </c>
      <c r="AV286" s="327">
        <v>0</v>
      </c>
      <c r="AW286" s="327">
        <v>0</v>
      </c>
      <c r="AX286" s="327">
        <v>0</v>
      </c>
      <c r="AY286" s="327">
        <v>0</v>
      </c>
      <c r="AZ286" s="327">
        <v>0</v>
      </c>
      <c r="BA286" s="327">
        <v>0</v>
      </c>
      <c r="BB286" s="327">
        <v>0</v>
      </c>
      <c r="BC286" s="327">
        <v>0</v>
      </c>
      <c r="BD286" s="327">
        <v>0</v>
      </c>
      <c r="BE286" s="327">
        <v>0</v>
      </c>
      <c r="BF286" s="327">
        <v>0</v>
      </c>
      <c r="BG286" s="327">
        <v>0</v>
      </c>
      <c r="BH286" s="327">
        <v>0</v>
      </c>
      <c r="BI286" s="327">
        <v>0</v>
      </c>
      <c r="BJ286" s="327">
        <v>0</v>
      </c>
      <c r="BK286" s="327">
        <v>0</v>
      </c>
      <c r="BL286" s="327">
        <v>0</v>
      </c>
      <c r="BM286" s="327">
        <v>0</v>
      </c>
      <c r="BN286" s="328">
        <v>0</v>
      </c>
      <c r="BO286" s="326" t="s">
        <v>190</v>
      </c>
    </row>
    <row r="287" spans="2:67" s="325" customFormat="1" ht="13.5" customHeight="1" x14ac:dyDescent="0.25">
      <c r="B287" s="322" t="s">
        <v>193</v>
      </c>
      <c r="C287" s="323">
        <v>0</v>
      </c>
      <c r="D287" s="323">
        <v>100</v>
      </c>
      <c r="E287" s="323">
        <v>2</v>
      </c>
      <c r="F287" s="323">
        <v>0</v>
      </c>
      <c r="G287" s="323">
        <v>0</v>
      </c>
      <c r="H287" s="323">
        <v>1</v>
      </c>
      <c r="I287" s="323">
        <v>0</v>
      </c>
      <c r="J287" s="323">
        <v>390</v>
      </c>
      <c r="K287" s="323">
        <v>0</v>
      </c>
      <c r="L287" s="323">
        <v>0</v>
      </c>
      <c r="M287" s="323">
        <v>0</v>
      </c>
      <c r="N287" s="323">
        <v>1</v>
      </c>
      <c r="O287" s="323">
        <v>0</v>
      </c>
      <c r="P287" s="323">
        <v>0</v>
      </c>
      <c r="Q287" s="323">
        <v>557</v>
      </c>
      <c r="R287" s="323">
        <v>0</v>
      </c>
      <c r="S287" s="323">
        <v>0</v>
      </c>
      <c r="T287" s="323">
        <v>0</v>
      </c>
      <c r="U287" s="323">
        <v>0</v>
      </c>
      <c r="V287" s="323">
        <v>0</v>
      </c>
      <c r="W287" s="323">
        <v>0</v>
      </c>
      <c r="X287" s="323">
        <v>0</v>
      </c>
      <c r="Y287" s="323">
        <v>0</v>
      </c>
      <c r="Z287" s="323">
        <v>0</v>
      </c>
      <c r="AA287" s="323">
        <v>0</v>
      </c>
      <c r="AB287" s="323">
        <v>0</v>
      </c>
      <c r="AC287" s="323">
        <v>0</v>
      </c>
      <c r="AD287" s="323">
        <v>0</v>
      </c>
      <c r="AE287" s="323">
        <v>0</v>
      </c>
      <c r="AF287" s="324">
        <v>1051</v>
      </c>
      <c r="AG287" s="322" t="s">
        <v>193</v>
      </c>
      <c r="AH287" s="322"/>
      <c r="AI287" s="322"/>
      <c r="AJ287" s="322" t="s">
        <v>193</v>
      </c>
      <c r="AK287" s="323">
        <v>0</v>
      </c>
      <c r="AL287" s="323">
        <v>439260.02037141501</v>
      </c>
      <c r="AM287" s="323">
        <v>42629.647227100497</v>
      </c>
      <c r="AN287" s="323">
        <v>0</v>
      </c>
      <c r="AO287" s="323">
        <v>0</v>
      </c>
      <c r="AP287" s="323">
        <v>18402.9082682423</v>
      </c>
      <c r="AQ287" s="323">
        <v>0</v>
      </c>
      <c r="AR287" s="323">
        <v>5820678.0899496898</v>
      </c>
      <c r="AS287" s="323">
        <v>0</v>
      </c>
      <c r="AT287" s="323">
        <v>0</v>
      </c>
      <c r="AU287" s="323">
        <v>0</v>
      </c>
      <c r="AV287" s="323">
        <v>42778.343666562701</v>
      </c>
      <c r="AW287" s="323">
        <v>0</v>
      </c>
      <c r="AX287" s="323">
        <v>0</v>
      </c>
      <c r="AY287" s="323">
        <v>5833808.4064257201</v>
      </c>
      <c r="AZ287" s="323">
        <v>0</v>
      </c>
      <c r="BA287" s="323">
        <v>0</v>
      </c>
      <c r="BB287" s="323">
        <v>0</v>
      </c>
      <c r="BC287" s="323">
        <v>0</v>
      </c>
      <c r="BD287" s="323">
        <v>0</v>
      </c>
      <c r="BE287" s="323">
        <v>0</v>
      </c>
      <c r="BF287" s="323">
        <v>0</v>
      </c>
      <c r="BG287" s="323">
        <v>0</v>
      </c>
      <c r="BH287" s="323">
        <v>0</v>
      </c>
      <c r="BI287" s="323">
        <v>0</v>
      </c>
      <c r="BJ287" s="323">
        <v>0</v>
      </c>
      <c r="BK287" s="323">
        <v>0</v>
      </c>
      <c r="BL287" s="323">
        <v>0</v>
      </c>
      <c r="BM287" s="323">
        <v>0</v>
      </c>
      <c r="BN287" s="324">
        <v>12197557.415908732</v>
      </c>
      <c r="BO287" s="322" t="s">
        <v>193</v>
      </c>
    </row>
    <row r="288" spans="2:67" s="329" customFormat="1" ht="13.5" customHeight="1" x14ac:dyDescent="0.25">
      <c r="B288" s="326" t="s">
        <v>202</v>
      </c>
      <c r="C288" s="327">
        <v>0</v>
      </c>
      <c r="D288" s="327">
        <v>0</v>
      </c>
      <c r="E288" s="327">
        <v>0</v>
      </c>
      <c r="F288" s="327">
        <v>0</v>
      </c>
      <c r="G288" s="327">
        <v>0</v>
      </c>
      <c r="H288" s="327">
        <v>0</v>
      </c>
      <c r="I288" s="327">
        <v>0</v>
      </c>
      <c r="J288" s="327">
        <v>0</v>
      </c>
      <c r="K288" s="327">
        <v>0</v>
      </c>
      <c r="L288" s="327">
        <v>0</v>
      </c>
      <c r="M288" s="327">
        <v>0</v>
      </c>
      <c r="N288" s="327">
        <v>0</v>
      </c>
      <c r="O288" s="327">
        <v>0</v>
      </c>
      <c r="P288" s="327">
        <v>0</v>
      </c>
      <c r="Q288" s="327">
        <v>0</v>
      </c>
      <c r="R288" s="327">
        <v>0</v>
      </c>
      <c r="S288" s="327">
        <v>0</v>
      </c>
      <c r="T288" s="327">
        <v>0</v>
      </c>
      <c r="U288" s="327">
        <v>0</v>
      </c>
      <c r="V288" s="327">
        <v>0</v>
      </c>
      <c r="W288" s="327">
        <v>0</v>
      </c>
      <c r="X288" s="327">
        <v>0</v>
      </c>
      <c r="Y288" s="327">
        <v>0</v>
      </c>
      <c r="Z288" s="327">
        <v>0</v>
      </c>
      <c r="AA288" s="327">
        <v>0</v>
      </c>
      <c r="AB288" s="327">
        <v>0</v>
      </c>
      <c r="AC288" s="327">
        <v>0</v>
      </c>
      <c r="AD288" s="327">
        <v>0</v>
      </c>
      <c r="AE288" s="327">
        <v>0</v>
      </c>
      <c r="AF288" s="328">
        <v>0</v>
      </c>
      <c r="AG288" s="326" t="s">
        <v>202</v>
      </c>
      <c r="AH288" s="322"/>
      <c r="AI288" s="322"/>
      <c r="AJ288" s="326" t="s">
        <v>202</v>
      </c>
      <c r="AK288" s="1032">
        <v>0</v>
      </c>
      <c r="AL288" s="327">
        <v>0</v>
      </c>
      <c r="AM288" s="327">
        <v>0</v>
      </c>
      <c r="AN288" s="327">
        <v>0</v>
      </c>
      <c r="AO288" s="327">
        <v>0</v>
      </c>
      <c r="AP288" s="327">
        <v>0</v>
      </c>
      <c r="AQ288" s="327">
        <v>0</v>
      </c>
      <c r="AR288" s="327">
        <v>0</v>
      </c>
      <c r="AS288" s="327">
        <v>0</v>
      </c>
      <c r="AT288" s="327">
        <v>0</v>
      </c>
      <c r="AU288" s="327">
        <v>0</v>
      </c>
      <c r="AV288" s="327">
        <v>0</v>
      </c>
      <c r="AW288" s="327">
        <v>0</v>
      </c>
      <c r="AX288" s="327">
        <v>0</v>
      </c>
      <c r="AY288" s="327">
        <v>0</v>
      </c>
      <c r="AZ288" s="327">
        <v>0</v>
      </c>
      <c r="BA288" s="327">
        <v>0</v>
      </c>
      <c r="BB288" s="327">
        <v>0</v>
      </c>
      <c r="BC288" s="327">
        <v>0</v>
      </c>
      <c r="BD288" s="327">
        <v>0</v>
      </c>
      <c r="BE288" s="327">
        <v>0</v>
      </c>
      <c r="BF288" s="327">
        <v>0</v>
      </c>
      <c r="BG288" s="327">
        <v>0</v>
      </c>
      <c r="BH288" s="327">
        <v>0</v>
      </c>
      <c r="BI288" s="327">
        <v>0</v>
      </c>
      <c r="BJ288" s="327">
        <v>0</v>
      </c>
      <c r="BK288" s="327">
        <v>0</v>
      </c>
      <c r="BL288" s="327">
        <v>0</v>
      </c>
      <c r="BM288" s="327">
        <v>0</v>
      </c>
      <c r="BN288" s="328">
        <v>0</v>
      </c>
      <c r="BO288" s="326" t="s">
        <v>202</v>
      </c>
    </row>
    <row r="289" spans="2:67" s="325" customFormat="1" ht="13.5" customHeight="1" x14ac:dyDescent="0.25">
      <c r="B289" s="322" t="s">
        <v>191</v>
      </c>
      <c r="C289" s="323">
        <v>0</v>
      </c>
      <c r="D289" s="323">
        <v>3</v>
      </c>
      <c r="E289" s="323">
        <v>0</v>
      </c>
      <c r="F289" s="323">
        <v>0</v>
      </c>
      <c r="G289" s="323">
        <v>0</v>
      </c>
      <c r="H289" s="323">
        <v>0</v>
      </c>
      <c r="I289" s="323">
        <v>0</v>
      </c>
      <c r="J289" s="323">
        <v>0</v>
      </c>
      <c r="K289" s="323">
        <v>0</v>
      </c>
      <c r="L289" s="323">
        <v>0</v>
      </c>
      <c r="M289" s="323">
        <v>2</v>
      </c>
      <c r="N289" s="323">
        <v>0</v>
      </c>
      <c r="O289" s="323">
        <v>0</v>
      </c>
      <c r="P289" s="323">
        <v>0</v>
      </c>
      <c r="Q289" s="323">
        <v>0</v>
      </c>
      <c r="R289" s="323">
        <v>0</v>
      </c>
      <c r="S289" s="323">
        <v>0</v>
      </c>
      <c r="T289" s="323">
        <v>0</v>
      </c>
      <c r="U289" s="323">
        <v>0</v>
      </c>
      <c r="V289" s="323">
        <v>0</v>
      </c>
      <c r="W289" s="323">
        <v>0</v>
      </c>
      <c r="X289" s="323">
        <v>0</v>
      </c>
      <c r="Y289" s="323">
        <v>0</v>
      </c>
      <c r="Z289" s="323">
        <v>0</v>
      </c>
      <c r="AA289" s="323">
        <v>0</v>
      </c>
      <c r="AB289" s="323">
        <v>0</v>
      </c>
      <c r="AC289" s="323">
        <v>0</v>
      </c>
      <c r="AD289" s="323">
        <v>0</v>
      </c>
      <c r="AE289" s="323">
        <v>0</v>
      </c>
      <c r="AF289" s="324">
        <v>5</v>
      </c>
      <c r="AG289" s="322" t="s">
        <v>191</v>
      </c>
      <c r="AH289" s="322"/>
      <c r="AI289" s="322"/>
      <c r="AJ289" s="322" t="s">
        <v>191</v>
      </c>
      <c r="AK289" s="323">
        <v>0</v>
      </c>
      <c r="AL289" s="323">
        <v>4314.7284900859304</v>
      </c>
      <c r="AM289" s="323">
        <v>0</v>
      </c>
      <c r="AN289" s="323">
        <v>0</v>
      </c>
      <c r="AO289" s="323">
        <v>0</v>
      </c>
      <c r="AP289" s="323">
        <v>0</v>
      </c>
      <c r="AQ289" s="323">
        <v>0</v>
      </c>
      <c r="AR289" s="323">
        <v>0</v>
      </c>
      <c r="AS289" s="323">
        <v>0</v>
      </c>
      <c r="AT289" s="323">
        <v>0</v>
      </c>
      <c r="AU289" s="323">
        <v>65350.2164498602</v>
      </c>
      <c r="AV289" s="323">
        <v>0</v>
      </c>
      <c r="AW289" s="323">
        <v>0</v>
      </c>
      <c r="AX289" s="323">
        <v>0</v>
      </c>
      <c r="AY289" s="323">
        <v>0</v>
      </c>
      <c r="AZ289" s="323">
        <v>0</v>
      </c>
      <c r="BA289" s="323">
        <v>0</v>
      </c>
      <c r="BB289" s="323">
        <v>0</v>
      </c>
      <c r="BC289" s="323">
        <v>0</v>
      </c>
      <c r="BD289" s="323">
        <v>0</v>
      </c>
      <c r="BE289" s="323">
        <v>0</v>
      </c>
      <c r="BF289" s="323">
        <v>0</v>
      </c>
      <c r="BG289" s="323">
        <v>0</v>
      </c>
      <c r="BH289" s="323">
        <v>0</v>
      </c>
      <c r="BI289" s="323">
        <v>0</v>
      </c>
      <c r="BJ289" s="323">
        <v>0</v>
      </c>
      <c r="BK289" s="323">
        <v>0</v>
      </c>
      <c r="BL289" s="323">
        <v>0</v>
      </c>
      <c r="BM289" s="323">
        <v>0</v>
      </c>
      <c r="BN289" s="324">
        <v>69664.94493994613</v>
      </c>
      <c r="BO289" s="322" t="s">
        <v>191</v>
      </c>
    </row>
    <row r="290" spans="2:67" s="329" customFormat="1" ht="13.5" customHeight="1" x14ac:dyDescent="0.25">
      <c r="B290" s="326" t="s">
        <v>192</v>
      </c>
      <c r="C290" s="327">
        <v>0</v>
      </c>
      <c r="D290" s="327">
        <v>0</v>
      </c>
      <c r="E290" s="327">
        <v>0</v>
      </c>
      <c r="F290" s="327">
        <v>0</v>
      </c>
      <c r="G290" s="327">
        <v>0</v>
      </c>
      <c r="H290" s="327">
        <v>0</v>
      </c>
      <c r="I290" s="327">
        <v>0</v>
      </c>
      <c r="J290" s="327">
        <v>0</v>
      </c>
      <c r="K290" s="327">
        <v>0</v>
      </c>
      <c r="L290" s="327">
        <v>0</v>
      </c>
      <c r="M290" s="327">
        <v>0</v>
      </c>
      <c r="N290" s="327">
        <v>0</v>
      </c>
      <c r="O290" s="327">
        <v>0</v>
      </c>
      <c r="P290" s="327">
        <v>0</v>
      </c>
      <c r="Q290" s="327">
        <v>0</v>
      </c>
      <c r="R290" s="327">
        <v>0</v>
      </c>
      <c r="S290" s="327">
        <v>0</v>
      </c>
      <c r="T290" s="327">
        <v>0</v>
      </c>
      <c r="U290" s="327">
        <v>0</v>
      </c>
      <c r="V290" s="327">
        <v>0</v>
      </c>
      <c r="W290" s="327">
        <v>0</v>
      </c>
      <c r="X290" s="327">
        <v>0</v>
      </c>
      <c r="Y290" s="327">
        <v>0</v>
      </c>
      <c r="Z290" s="327">
        <v>0</v>
      </c>
      <c r="AA290" s="327">
        <v>0</v>
      </c>
      <c r="AB290" s="327">
        <v>0</v>
      </c>
      <c r="AC290" s="327">
        <v>0</v>
      </c>
      <c r="AD290" s="327">
        <v>0</v>
      </c>
      <c r="AE290" s="327">
        <v>0</v>
      </c>
      <c r="AF290" s="328">
        <v>0</v>
      </c>
      <c r="AG290" s="326" t="s">
        <v>192</v>
      </c>
      <c r="AH290" s="322"/>
      <c r="AI290" s="322"/>
      <c r="AJ290" s="326" t="s">
        <v>192</v>
      </c>
      <c r="AK290" s="1032">
        <v>0</v>
      </c>
      <c r="AL290" s="327">
        <v>0</v>
      </c>
      <c r="AM290" s="327">
        <v>0</v>
      </c>
      <c r="AN290" s="327">
        <v>0</v>
      </c>
      <c r="AO290" s="327">
        <v>0</v>
      </c>
      <c r="AP290" s="327">
        <v>0</v>
      </c>
      <c r="AQ290" s="327">
        <v>0</v>
      </c>
      <c r="AR290" s="327">
        <v>0</v>
      </c>
      <c r="AS290" s="327">
        <v>0</v>
      </c>
      <c r="AT290" s="327">
        <v>0</v>
      </c>
      <c r="AU290" s="327">
        <v>0</v>
      </c>
      <c r="AV290" s="327">
        <v>0</v>
      </c>
      <c r="AW290" s="327">
        <v>0</v>
      </c>
      <c r="AX290" s="327">
        <v>0</v>
      </c>
      <c r="AY290" s="327">
        <v>0</v>
      </c>
      <c r="AZ290" s="327">
        <v>0</v>
      </c>
      <c r="BA290" s="327">
        <v>0</v>
      </c>
      <c r="BB290" s="327">
        <v>0</v>
      </c>
      <c r="BC290" s="327">
        <v>0</v>
      </c>
      <c r="BD290" s="327">
        <v>0</v>
      </c>
      <c r="BE290" s="327">
        <v>0</v>
      </c>
      <c r="BF290" s="327">
        <v>0</v>
      </c>
      <c r="BG290" s="327">
        <v>0</v>
      </c>
      <c r="BH290" s="327">
        <v>0</v>
      </c>
      <c r="BI290" s="327">
        <v>0</v>
      </c>
      <c r="BJ290" s="327">
        <v>0</v>
      </c>
      <c r="BK290" s="327">
        <v>0</v>
      </c>
      <c r="BL290" s="327">
        <v>0</v>
      </c>
      <c r="BM290" s="327">
        <v>0</v>
      </c>
      <c r="BN290" s="328">
        <v>0</v>
      </c>
      <c r="BO290" s="326" t="s">
        <v>192</v>
      </c>
    </row>
    <row r="291" spans="2:67" s="325" customFormat="1" ht="13.5" customHeight="1" x14ac:dyDescent="0.25">
      <c r="B291" s="322" t="s">
        <v>194</v>
      </c>
      <c r="C291" s="323">
        <v>0</v>
      </c>
      <c r="D291" s="323">
        <v>0</v>
      </c>
      <c r="E291" s="323">
        <v>0</v>
      </c>
      <c r="F291" s="323">
        <v>0</v>
      </c>
      <c r="G291" s="323">
        <v>0</v>
      </c>
      <c r="H291" s="323">
        <v>0</v>
      </c>
      <c r="I291" s="323">
        <v>0</v>
      </c>
      <c r="J291" s="323">
        <v>0</v>
      </c>
      <c r="K291" s="323">
        <v>0</v>
      </c>
      <c r="L291" s="323">
        <v>0</v>
      </c>
      <c r="M291" s="323">
        <v>0</v>
      </c>
      <c r="N291" s="323">
        <v>0</v>
      </c>
      <c r="O291" s="323">
        <v>0</v>
      </c>
      <c r="P291" s="323">
        <v>0</v>
      </c>
      <c r="Q291" s="323">
        <v>0</v>
      </c>
      <c r="R291" s="323">
        <v>0</v>
      </c>
      <c r="S291" s="323">
        <v>0</v>
      </c>
      <c r="T291" s="323">
        <v>2</v>
      </c>
      <c r="U291" s="323">
        <v>0</v>
      </c>
      <c r="V291" s="323">
        <v>0</v>
      </c>
      <c r="W291" s="323">
        <v>20</v>
      </c>
      <c r="X291" s="323">
        <v>0</v>
      </c>
      <c r="Y291" s="323">
        <v>0</v>
      </c>
      <c r="Z291" s="323">
        <v>0</v>
      </c>
      <c r="AA291" s="323">
        <v>0</v>
      </c>
      <c r="AB291" s="323">
        <v>0</v>
      </c>
      <c r="AC291" s="323">
        <v>0</v>
      </c>
      <c r="AD291" s="323">
        <v>0</v>
      </c>
      <c r="AE291" s="323">
        <v>0</v>
      </c>
      <c r="AF291" s="324">
        <v>22</v>
      </c>
      <c r="AG291" s="322" t="s">
        <v>194</v>
      </c>
      <c r="AH291" s="322"/>
      <c r="AI291" s="322"/>
      <c r="AJ291" s="322" t="s">
        <v>194</v>
      </c>
      <c r="AK291" s="323">
        <v>0</v>
      </c>
      <c r="AL291" s="323">
        <v>0</v>
      </c>
      <c r="AM291" s="323">
        <v>0</v>
      </c>
      <c r="AN291" s="323">
        <v>0</v>
      </c>
      <c r="AO291" s="323">
        <v>0</v>
      </c>
      <c r="AP291" s="323">
        <v>0</v>
      </c>
      <c r="AQ291" s="323">
        <v>0</v>
      </c>
      <c r="AR291" s="323">
        <v>0</v>
      </c>
      <c r="AS291" s="323">
        <v>0</v>
      </c>
      <c r="AT291" s="323">
        <v>0</v>
      </c>
      <c r="AU291" s="323">
        <v>0</v>
      </c>
      <c r="AV291" s="323">
        <v>0</v>
      </c>
      <c r="AW291" s="323">
        <v>0</v>
      </c>
      <c r="AX291" s="323">
        <v>0</v>
      </c>
      <c r="AY291" s="323">
        <v>0</v>
      </c>
      <c r="AZ291" s="323">
        <v>0</v>
      </c>
      <c r="BA291" s="323">
        <v>0</v>
      </c>
      <c r="BB291" s="323">
        <v>462.51248995924198</v>
      </c>
      <c r="BC291" s="323">
        <v>0</v>
      </c>
      <c r="BD291" s="323">
        <v>0</v>
      </c>
      <c r="BE291" s="323">
        <v>201211.540286295</v>
      </c>
      <c r="BF291" s="323">
        <v>0</v>
      </c>
      <c r="BG291" s="323">
        <v>0</v>
      </c>
      <c r="BH291" s="323">
        <v>0</v>
      </c>
      <c r="BI291" s="323">
        <v>0</v>
      </c>
      <c r="BJ291" s="323">
        <v>0</v>
      </c>
      <c r="BK291" s="323">
        <v>0</v>
      </c>
      <c r="BL291" s="323">
        <v>0</v>
      </c>
      <c r="BM291" s="323">
        <v>0</v>
      </c>
      <c r="BN291" s="324">
        <v>201674.05277625425</v>
      </c>
      <c r="BO291" s="322" t="s">
        <v>194</v>
      </c>
    </row>
    <row r="292" spans="2:67" s="329" customFormat="1" ht="13.5" customHeight="1" x14ac:dyDescent="0.25">
      <c r="B292" s="326" t="s">
        <v>195</v>
      </c>
      <c r="C292" s="327">
        <v>205</v>
      </c>
      <c r="D292" s="327">
        <v>251</v>
      </c>
      <c r="E292" s="327">
        <v>4</v>
      </c>
      <c r="F292" s="327">
        <v>10</v>
      </c>
      <c r="G292" s="327">
        <v>11</v>
      </c>
      <c r="H292" s="327">
        <v>2</v>
      </c>
      <c r="I292" s="327">
        <v>419</v>
      </c>
      <c r="J292" s="327">
        <v>536</v>
      </c>
      <c r="K292" s="327">
        <v>64</v>
      </c>
      <c r="L292" s="327">
        <v>0</v>
      </c>
      <c r="M292" s="327">
        <v>94</v>
      </c>
      <c r="N292" s="327">
        <v>82</v>
      </c>
      <c r="O292" s="327">
        <v>854</v>
      </c>
      <c r="P292" s="327">
        <v>0</v>
      </c>
      <c r="Q292" s="327">
        <v>0</v>
      </c>
      <c r="R292" s="327">
        <v>91</v>
      </c>
      <c r="S292" s="327">
        <v>0</v>
      </c>
      <c r="T292" s="327">
        <v>0</v>
      </c>
      <c r="U292" s="327">
        <v>0</v>
      </c>
      <c r="V292" s="327">
        <v>0</v>
      </c>
      <c r="W292" s="327">
        <v>0</v>
      </c>
      <c r="X292" s="327">
        <v>0</v>
      </c>
      <c r="Y292" s="327">
        <v>1</v>
      </c>
      <c r="Z292" s="327">
        <v>0</v>
      </c>
      <c r="AA292" s="327">
        <v>0</v>
      </c>
      <c r="AB292" s="327">
        <v>0</v>
      </c>
      <c r="AC292" s="327">
        <v>0</v>
      </c>
      <c r="AD292" s="327">
        <v>0</v>
      </c>
      <c r="AE292" s="327">
        <v>0</v>
      </c>
      <c r="AF292" s="328">
        <v>2624</v>
      </c>
      <c r="AG292" s="326" t="s">
        <v>195</v>
      </c>
      <c r="AH292" s="322"/>
      <c r="AI292" s="322"/>
      <c r="AJ292" s="326" t="s">
        <v>195</v>
      </c>
      <c r="AK292" s="1032">
        <v>1353364.2214218799</v>
      </c>
      <c r="AL292" s="327">
        <v>5858067.5208378201</v>
      </c>
      <c r="AM292" s="327">
        <v>8233.1008751825902</v>
      </c>
      <c r="AN292" s="327">
        <v>23839.506573336701</v>
      </c>
      <c r="AO292" s="327">
        <v>234677.37823136101</v>
      </c>
      <c r="AP292" s="327">
        <v>11481.2996485892</v>
      </c>
      <c r="AQ292" s="327">
        <v>5229101.0056832703</v>
      </c>
      <c r="AR292" s="327">
        <v>7130470.25475772</v>
      </c>
      <c r="AS292" s="327">
        <v>1757991.6096121599</v>
      </c>
      <c r="AT292" s="327">
        <v>0</v>
      </c>
      <c r="AU292" s="327">
        <v>3677965.7361244201</v>
      </c>
      <c r="AV292" s="327">
        <v>2109362.2834267202</v>
      </c>
      <c r="AW292" s="327">
        <v>52052633.4629637</v>
      </c>
      <c r="AX292" s="327">
        <v>0</v>
      </c>
      <c r="AY292" s="327">
        <v>0</v>
      </c>
      <c r="AZ292" s="327">
        <v>4945439.0923336903</v>
      </c>
      <c r="BA292" s="327">
        <v>0</v>
      </c>
      <c r="BB292" s="327">
        <v>0</v>
      </c>
      <c r="BC292" s="327">
        <v>0</v>
      </c>
      <c r="BD292" s="327">
        <v>0</v>
      </c>
      <c r="BE292" s="327">
        <v>0</v>
      </c>
      <c r="BF292" s="327">
        <v>0</v>
      </c>
      <c r="BG292" s="327">
        <v>3155.4879010434402</v>
      </c>
      <c r="BH292" s="327">
        <v>0</v>
      </c>
      <c r="BI292" s="327">
        <v>0</v>
      </c>
      <c r="BJ292" s="327">
        <v>0</v>
      </c>
      <c r="BK292" s="327">
        <v>0</v>
      </c>
      <c r="BL292" s="327">
        <v>0</v>
      </c>
      <c r="BM292" s="327">
        <v>0</v>
      </c>
      <c r="BN292" s="328">
        <v>84395781.960390896</v>
      </c>
      <c r="BO292" s="326" t="s">
        <v>195</v>
      </c>
    </row>
    <row r="293" spans="2:67" s="325" customFormat="1" ht="13.5" customHeight="1" x14ac:dyDescent="0.25">
      <c r="B293" s="322" t="s">
        <v>196</v>
      </c>
      <c r="C293" s="323">
        <v>0</v>
      </c>
      <c r="D293" s="323">
        <v>0</v>
      </c>
      <c r="E293" s="323">
        <v>3</v>
      </c>
      <c r="F293" s="323">
        <v>8</v>
      </c>
      <c r="G293" s="323">
        <v>0</v>
      </c>
      <c r="H293" s="323">
        <v>0</v>
      </c>
      <c r="I293" s="323">
        <v>0</v>
      </c>
      <c r="J293" s="323">
        <v>0</v>
      </c>
      <c r="K293" s="323">
        <v>119</v>
      </c>
      <c r="L293" s="323">
        <v>0</v>
      </c>
      <c r="M293" s="323">
        <v>0</v>
      </c>
      <c r="N293" s="323">
        <v>0</v>
      </c>
      <c r="O293" s="323">
        <v>0</v>
      </c>
      <c r="P293" s="323">
        <v>0</v>
      </c>
      <c r="Q293" s="323">
        <v>3</v>
      </c>
      <c r="R293" s="323">
        <v>0</v>
      </c>
      <c r="S293" s="323">
        <v>0</v>
      </c>
      <c r="T293" s="323">
        <v>0</v>
      </c>
      <c r="U293" s="323">
        <v>0</v>
      </c>
      <c r="V293" s="323">
        <v>0</v>
      </c>
      <c r="W293" s="323">
        <v>0</v>
      </c>
      <c r="X293" s="323">
        <v>0</v>
      </c>
      <c r="Y293" s="323">
        <v>0</v>
      </c>
      <c r="Z293" s="323">
        <v>0</v>
      </c>
      <c r="AA293" s="323">
        <v>0</v>
      </c>
      <c r="AB293" s="323">
        <v>0</v>
      </c>
      <c r="AC293" s="323">
        <v>0</v>
      </c>
      <c r="AD293" s="323">
        <v>0</v>
      </c>
      <c r="AE293" s="323">
        <v>0</v>
      </c>
      <c r="AF293" s="324">
        <v>133</v>
      </c>
      <c r="AG293" s="322" t="s">
        <v>196</v>
      </c>
      <c r="AH293" s="322"/>
      <c r="AI293" s="322"/>
      <c r="AJ293" s="322" t="s">
        <v>196</v>
      </c>
      <c r="AK293" s="323">
        <v>0</v>
      </c>
      <c r="AL293" s="323">
        <v>0</v>
      </c>
      <c r="AM293" s="323">
        <v>3527.0556955942002</v>
      </c>
      <c r="AN293" s="323">
        <v>53280.4317794647</v>
      </c>
      <c r="AO293" s="323">
        <v>0</v>
      </c>
      <c r="AP293" s="323">
        <v>0</v>
      </c>
      <c r="AQ293" s="323">
        <v>0</v>
      </c>
      <c r="AR293" s="323">
        <v>0</v>
      </c>
      <c r="AS293" s="323">
        <v>4510474.3558270298</v>
      </c>
      <c r="AT293" s="323">
        <v>0</v>
      </c>
      <c r="AU293" s="323">
        <v>0</v>
      </c>
      <c r="AV293" s="323">
        <v>0</v>
      </c>
      <c r="AW293" s="323">
        <v>0</v>
      </c>
      <c r="AX293" s="323">
        <v>0</v>
      </c>
      <c r="AY293" s="323">
        <v>12677.6220722608</v>
      </c>
      <c r="AZ293" s="323">
        <v>0</v>
      </c>
      <c r="BA293" s="323">
        <v>0</v>
      </c>
      <c r="BB293" s="323">
        <v>0</v>
      </c>
      <c r="BC293" s="323">
        <v>0</v>
      </c>
      <c r="BD293" s="323">
        <v>0</v>
      </c>
      <c r="BE293" s="323">
        <v>0</v>
      </c>
      <c r="BF293" s="323">
        <v>0</v>
      </c>
      <c r="BG293" s="323">
        <v>0</v>
      </c>
      <c r="BH293" s="323">
        <v>0</v>
      </c>
      <c r="BI293" s="323">
        <v>0</v>
      </c>
      <c r="BJ293" s="323">
        <v>0</v>
      </c>
      <c r="BK293" s="323">
        <v>0</v>
      </c>
      <c r="BL293" s="323">
        <v>0</v>
      </c>
      <c r="BM293" s="323">
        <v>0</v>
      </c>
      <c r="BN293" s="324">
        <v>4579959.4653743496</v>
      </c>
      <c r="BO293" s="322" t="s">
        <v>196</v>
      </c>
    </row>
    <row r="294" spans="2:67" s="329" customFormat="1" ht="13.5" customHeight="1" x14ac:dyDescent="0.25">
      <c r="B294" s="326" t="s">
        <v>197</v>
      </c>
      <c r="C294" s="327">
        <v>0</v>
      </c>
      <c r="D294" s="327">
        <v>0</v>
      </c>
      <c r="E294" s="327">
        <v>0</v>
      </c>
      <c r="F294" s="327">
        <v>0</v>
      </c>
      <c r="G294" s="327">
        <v>0</v>
      </c>
      <c r="H294" s="327">
        <v>0</v>
      </c>
      <c r="I294" s="327">
        <v>0</v>
      </c>
      <c r="J294" s="327">
        <v>0</v>
      </c>
      <c r="K294" s="327">
        <v>0</v>
      </c>
      <c r="L294" s="327">
        <v>0</v>
      </c>
      <c r="M294" s="327">
        <v>0</v>
      </c>
      <c r="N294" s="327">
        <v>0</v>
      </c>
      <c r="O294" s="327">
        <v>0</v>
      </c>
      <c r="P294" s="327">
        <v>0</v>
      </c>
      <c r="Q294" s="327">
        <v>0</v>
      </c>
      <c r="R294" s="327">
        <v>0</v>
      </c>
      <c r="S294" s="327">
        <v>0</v>
      </c>
      <c r="T294" s="327">
        <v>0</v>
      </c>
      <c r="U294" s="327">
        <v>0</v>
      </c>
      <c r="V294" s="327">
        <v>0</v>
      </c>
      <c r="W294" s="327">
        <v>0</v>
      </c>
      <c r="X294" s="327">
        <v>0</v>
      </c>
      <c r="Y294" s="327">
        <v>0</v>
      </c>
      <c r="Z294" s="327">
        <v>0</v>
      </c>
      <c r="AA294" s="327">
        <v>0</v>
      </c>
      <c r="AB294" s="327">
        <v>0</v>
      </c>
      <c r="AC294" s="327">
        <v>0</v>
      </c>
      <c r="AD294" s="327">
        <v>0</v>
      </c>
      <c r="AE294" s="327">
        <v>0</v>
      </c>
      <c r="AF294" s="328">
        <v>0</v>
      </c>
      <c r="AG294" s="326" t="s">
        <v>197</v>
      </c>
      <c r="AH294" s="322"/>
      <c r="AI294" s="322"/>
      <c r="AJ294" s="326" t="s">
        <v>197</v>
      </c>
      <c r="AK294" s="1032">
        <v>0</v>
      </c>
      <c r="AL294" s="327">
        <v>0</v>
      </c>
      <c r="AM294" s="327">
        <v>0</v>
      </c>
      <c r="AN294" s="327">
        <v>0</v>
      </c>
      <c r="AO294" s="327">
        <v>0</v>
      </c>
      <c r="AP294" s="327">
        <v>0</v>
      </c>
      <c r="AQ294" s="327">
        <v>0</v>
      </c>
      <c r="AR294" s="327">
        <v>0</v>
      </c>
      <c r="AS294" s="327">
        <v>0</v>
      </c>
      <c r="AT294" s="327">
        <v>0</v>
      </c>
      <c r="AU294" s="327">
        <v>0</v>
      </c>
      <c r="AV294" s="327">
        <v>0</v>
      </c>
      <c r="AW294" s="327">
        <v>0</v>
      </c>
      <c r="AX294" s="327">
        <v>0</v>
      </c>
      <c r="AY294" s="327">
        <v>0</v>
      </c>
      <c r="AZ294" s="327">
        <v>0</v>
      </c>
      <c r="BA294" s="327">
        <v>0</v>
      </c>
      <c r="BB294" s="327">
        <v>0</v>
      </c>
      <c r="BC294" s="327">
        <v>0</v>
      </c>
      <c r="BD294" s="327">
        <v>0</v>
      </c>
      <c r="BE294" s="327">
        <v>0</v>
      </c>
      <c r="BF294" s="327">
        <v>0</v>
      </c>
      <c r="BG294" s="327">
        <v>0</v>
      </c>
      <c r="BH294" s="327">
        <v>0</v>
      </c>
      <c r="BI294" s="327">
        <v>0</v>
      </c>
      <c r="BJ294" s="327">
        <v>0</v>
      </c>
      <c r="BK294" s="327">
        <v>0</v>
      </c>
      <c r="BL294" s="327">
        <v>0</v>
      </c>
      <c r="BM294" s="327">
        <v>0</v>
      </c>
      <c r="BN294" s="328">
        <v>0</v>
      </c>
      <c r="BO294" s="326" t="s">
        <v>197</v>
      </c>
    </row>
    <row r="295" spans="2:67" s="325" customFormat="1" ht="13.5" customHeight="1" x14ac:dyDescent="0.25">
      <c r="B295" s="322" t="s">
        <v>198</v>
      </c>
      <c r="C295" s="323">
        <v>36</v>
      </c>
      <c r="D295" s="323">
        <v>51</v>
      </c>
      <c r="E295" s="323">
        <v>152</v>
      </c>
      <c r="F295" s="323">
        <v>87</v>
      </c>
      <c r="G295" s="323">
        <v>31</v>
      </c>
      <c r="H295" s="323">
        <v>34</v>
      </c>
      <c r="I295" s="323">
        <v>60</v>
      </c>
      <c r="J295" s="323">
        <v>63</v>
      </c>
      <c r="K295" s="323">
        <v>32</v>
      </c>
      <c r="L295" s="323">
        <v>32</v>
      </c>
      <c r="M295" s="323">
        <v>5</v>
      </c>
      <c r="N295" s="323">
        <v>71</v>
      </c>
      <c r="O295" s="323">
        <v>26</v>
      </c>
      <c r="P295" s="323">
        <v>60</v>
      </c>
      <c r="Q295" s="323">
        <v>136</v>
      </c>
      <c r="R295" s="323">
        <v>9</v>
      </c>
      <c r="S295" s="323">
        <v>4</v>
      </c>
      <c r="T295" s="323">
        <v>0</v>
      </c>
      <c r="U295" s="323">
        <v>0</v>
      </c>
      <c r="V295" s="323">
        <v>0</v>
      </c>
      <c r="W295" s="323">
        <v>1</v>
      </c>
      <c r="X295" s="323">
        <v>3</v>
      </c>
      <c r="Y295" s="323">
        <v>0</v>
      </c>
      <c r="Z295" s="323">
        <v>0</v>
      </c>
      <c r="AA295" s="323">
        <v>0</v>
      </c>
      <c r="AB295" s="323">
        <v>0</v>
      </c>
      <c r="AC295" s="323">
        <v>0</v>
      </c>
      <c r="AD295" s="323">
        <v>0</v>
      </c>
      <c r="AE295" s="323">
        <v>0</v>
      </c>
      <c r="AF295" s="324">
        <v>893</v>
      </c>
      <c r="AG295" s="322" t="s">
        <v>198</v>
      </c>
      <c r="AH295" s="322"/>
      <c r="AI295" s="322"/>
      <c r="AJ295" s="322" t="s">
        <v>198</v>
      </c>
      <c r="AK295" s="323">
        <v>775338.01737335604</v>
      </c>
      <c r="AL295" s="323">
        <v>1400053.4393990401</v>
      </c>
      <c r="AM295" s="323">
        <v>5776173.3834939701</v>
      </c>
      <c r="AN295" s="323">
        <v>3939267.2403420298</v>
      </c>
      <c r="AO295" s="323">
        <v>544447.85535634996</v>
      </c>
      <c r="AP295" s="323">
        <v>343317.06215054903</v>
      </c>
      <c r="AQ295" s="323">
        <v>772772.45061305701</v>
      </c>
      <c r="AR295" s="323">
        <v>1286851.4230134501</v>
      </c>
      <c r="AS295" s="323">
        <v>642642.73466571001</v>
      </c>
      <c r="AT295" s="323">
        <v>400845.871585752</v>
      </c>
      <c r="AU295" s="323">
        <v>12899.681854005799</v>
      </c>
      <c r="AV295" s="323">
        <v>1868694.21239811</v>
      </c>
      <c r="AW295" s="323">
        <v>1893538.2825617599</v>
      </c>
      <c r="AX295" s="323">
        <v>832690.61308876204</v>
      </c>
      <c r="AY295" s="323">
        <v>3512559.7556344802</v>
      </c>
      <c r="AZ295" s="323">
        <v>93316.728712422599</v>
      </c>
      <c r="BA295" s="323">
        <v>103360.58525186899</v>
      </c>
      <c r="BB295" s="323">
        <v>0</v>
      </c>
      <c r="BC295" s="323">
        <v>0</v>
      </c>
      <c r="BD295" s="323">
        <v>0</v>
      </c>
      <c r="BE295" s="323">
        <v>8950.2336174306092</v>
      </c>
      <c r="BF295" s="323">
        <v>34431.394639527898</v>
      </c>
      <c r="BG295" s="323">
        <v>0</v>
      </c>
      <c r="BH295" s="323">
        <v>0</v>
      </c>
      <c r="BI295" s="323">
        <v>0</v>
      </c>
      <c r="BJ295" s="323">
        <v>0</v>
      </c>
      <c r="BK295" s="323">
        <v>0</v>
      </c>
      <c r="BL295" s="323">
        <v>0</v>
      </c>
      <c r="BM295" s="323">
        <v>0</v>
      </c>
      <c r="BN295" s="324">
        <v>24242150.965751633</v>
      </c>
      <c r="BO295" s="322" t="s">
        <v>198</v>
      </c>
    </row>
    <row r="296" spans="2:67" s="329" customFormat="1" ht="13.5" customHeight="1" x14ac:dyDescent="0.25">
      <c r="B296" s="326" t="s">
        <v>199</v>
      </c>
      <c r="C296" s="327">
        <v>0</v>
      </c>
      <c r="D296" s="327">
        <v>0</v>
      </c>
      <c r="E296" s="327">
        <v>0</v>
      </c>
      <c r="F296" s="327">
        <v>0</v>
      </c>
      <c r="G296" s="327">
        <v>0</v>
      </c>
      <c r="H296" s="327">
        <v>0</v>
      </c>
      <c r="I296" s="327">
        <v>0</v>
      </c>
      <c r="J296" s="327">
        <v>0</v>
      </c>
      <c r="K296" s="327">
        <v>0</v>
      </c>
      <c r="L296" s="327">
        <v>0</v>
      </c>
      <c r="M296" s="327">
        <v>0</v>
      </c>
      <c r="N296" s="327">
        <v>0</v>
      </c>
      <c r="O296" s="327">
        <v>0</v>
      </c>
      <c r="P296" s="327">
        <v>0</v>
      </c>
      <c r="Q296" s="327">
        <v>0</v>
      </c>
      <c r="R296" s="327">
        <v>0</v>
      </c>
      <c r="S296" s="327">
        <v>0</v>
      </c>
      <c r="T296" s="327">
        <v>0</v>
      </c>
      <c r="U296" s="327">
        <v>0</v>
      </c>
      <c r="V296" s="327">
        <v>1</v>
      </c>
      <c r="W296" s="327">
        <v>0</v>
      </c>
      <c r="X296" s="327">
        <v>0</v>
      </c>
      <c r="Y296" s="327">
        <v>0</v>
      </c>
      <c r="Z296" s="327">
        <v>0</v>
      </c>
      <c r="AA296" s="327">
        <v>0</v>
      </c>
      <c r="AB296" s="327">
        <v>0</v>
      </c>
      <c r="AC296" s="327">
        <v>0</v>
      </c>
      <c r="AD296" s="327">
        <v>0</v>
      </c>
      <c r="AE296" s="327">
        <v>0</v>
      </c>
      <c r="AF296" s="328">
        <v>1</v>
      </c>
      <c r="AG296" s="326" t="s">
        <v>199</v>
      </c>
      <c r="AH296" s="322"/>
      <c r="AI296" s="322"/>
      <c r="AJ296" s="326" t="s">
        <v>199</v>
      </c>
      <c r="AK296" s="1032">
        <v>0</v>
      </c>
      <c r="AL296" s="327">
        <v>0</v>
      </c>
      <c r="AM296" s="327">
        <v>0</v>
      </c>
      <c r="AN296" s="327">
        <v>0</v>
      </c>
      <c r="AO296" s="327">
        <v>0</v>
      </c>
      <c r="AP296" s="327">
        <v>0</v>
      </c>
      <c r="AQ296" s="327">
        <v>0</v>
      </c>
      <c r="AR296" s="327">
        <v>0</v>
      </c>
      <c r="AS296" s="327">
        <v>0</v>
      </c>
      <c r="AT296" s="327">
        <v>0</v>
      </c>
      <c r="AU296" s="327">
        <v>0</v>
      </c>
      <c r="AV296" s="327">
        <v>0</v>
      </c>
      <c r="AW296" s="327">
        <v>0</v>
      </c>
      <c r="AX296" s="327">
        <v>0</v>
      </c>
      <c r="AY296" s="327">
        <v>0</v>
      </c>
      <c r="AZ296" s="327">
        <v>0</v>
      </c>
      <c r="BA296" s="327">
        <v>0</v>
      </c>
      <c r="BB296" s="327">
        <v>0</v>
      </c>
      <c r="BC296" s="327">
        <v>0</v>
      </c>
      <c r="BD296" s="327">
        <v>120101.276544247</v>
      </c>
      <c r="BE296" s="327">
        <v>0</v>
      </c>
      <c r="BF296" s="327">
        <v>0</v>
      </c>
      <c r="BG296" s="327">
        <v>0</v>
      </c>
      <c r="BH296" s="327">
        <v>0</v>
      </c>
      <c r="BI296" s="327">
        <v>0</v>
      </c>
      <c r="BJ296" s="327">
        <v>0</v>
      </c>
      <c r="BK296" s="327">
        <v>0</v>
      </c>
      <c r="BL296" s="327">
        <v>0</v>
      </c>
      <c r="BM296" s="327">
        <v>0</v>
      </c>
      <c r="BN296" s="328">
        <v>120101.276544247</v>
      </c>
      <c r="BO296" s="326" t="s">
        <v>199</v>
      </c>
    </row>
    <row r="297" spans="2:67" s="325" customFormat="1" ht="13.5" customHeight="1" x14ac:dyDescent="0.25">
      <c r="B297" s="322" t="s">
        <v>201</v>
      </c>
      <c r="C297" s="323">
        <v>0</v>
      </c>
      <c r="D297" s="323">
        <v>0</v>
      </c>
      <c r="E297" s="323">
        <v>0</v>
      </c>
      <c r="F297" s="323">
        <v>0</v>
      </c>
      <c r="G297" s="323">
        <v>0</v>
      </c>
      <c r="H297" s="323">
        <v>0</v>
      </c>
      <c r="I297" s="323">
        <v>0</v>
      </c>
      <c r="J297" s="323">
        <v>0</v>
      </c>
      <c r="K297" s="323">
        <v>0</v>
      </c>
      <c r="L297" s="323">
        <v>0</v>
      </c>
      <c r="M297" s="323">
        <v>0</v>
      </c>
      <c r="N297" s="323">
        <v>0</v>
      </c>
      <c r="O297" s="323">
        <v>0</v>
      </c>
      <c r="P297" s="323">
        <v>0</v>
      </c>
      <c r="Q297" s="323">
        <v>0</v>
      </c>
      <c r="R297" s="323">
        <v>0</v>
      </c>
      <c r="S297" s="323">
        <v>0</v>
      </c>
      <c r="T297" s="323">
        <v>0</v>
      </c>
      <c r="U297" s="323">
        <v>0</v>
      </c>
      <c r="V297" s="323">
        <v>0</v>
      </c>
      <c r="W297" s="323">
        <v>0</v>
      </c>
      <c r="X297" s="323">
        <v>0</v>
      </c>
      <c r="Y297" s="323">
        <v>0</v>
      </c>
      <c r="Z297" s="323">
        <v>0</v>
      </c>
      <c r="AA297" s="323">
        <v>0</v>
      </c>
      <c r="AB297" s="323">
        <v>0</v>
      </c>
      <c r="AC297" s="323">
        <v>0</v>
      </c>
      <c r="AD297" s="323">
        <v>0</v>
      </c>
      <c r="AE297" s="323">
        <v>0</v>
      </c>
      <c r="AF297" s="324">
        <v>0</v>
      </c>
      <c r="AG297" s="322" t="s">
        <v>201</v>
      </c>
      <c r="AH297" s="322"/>
      <c r="AI297" s="322"/>
      <c r="AJ297" s="322" t="s">
        <v>201</v>
      </c>
      <c r="AK297" s="323">
        <v>0</v>
      </c>
      <c r="AL297" s="323">
        <v>0</v>
      </c>
      <c r="AM297" s="323">
        <v>0</v>
      </c>
      <c r="AN297" s="323">
        <v>0</v>
      </c>
      <c r="AO297" s="323">
        <v>0</v>
      </c>
      <c r="AP297" s="323">
        <v>0</v>
      </c>
      <c r="AQ297" s="323">
        <v>0</v>
      </c>
      <c r="AR297" s="323">
        <v>0</v>
      </c>
      <c r="AS297" s="323">
        <v>0</v>
      </c>
      <c r="AT297" s="323">
        <v>0</v>
      </c>
      <c r="AU297" s="323">
        <v>0</v>
      </c>
      <c r="AV297" s="323">
        <v>0</v>
      </c>
      <c r="AW297" s="323">
        <v>0</v>
      </c>
      <c r="AX297" s="323">
        <v>0</v>
      </c>
      <c r="AY297" s="323">
        <v>0</v>
      </c>
      <c r="AZ297" s="323">
        <v>0</v>
      </c>
      <c r="BA297" s="323">
        <v>0</v>
      </c>
      <c r="BB297" s="323">
        <v>0</v>
      </c>
      <c r="BC297" s="323">
        <v>0</v>
      </c>
      <c r="BD297" s="323">
        <v>0</v>
      </c>
      <c r="BE297" s="323">
        <v>0</v>
      </c>
      <c r="BF297" s="323">
        <v>0</v>
      </c>
      <c r="BG297" s="323">
        <v>0</v>
      </c>
      <c r="BH297" s="323">
        <v>0</v>
      </c>
      <c r="BI297" s="323">
        <v>0</v>
      </c>
      <c r="BJ297" s="323">
        <v>0</v>
      </c>
      <c r="BK297" s="323">
        <v>0</v>
      </c>
      <c r="BL297" s="323">
        <v>0</v>
      </c>
      <c r="BM297" s="323">
        <v>0</v>
      </c>
      <c r="BN297" s="324">
        <v>0</v>
      </c>
      <c r="BO297" s="322" t="s">
        <v>201</v>
      </c>
    </row>
    <row r="298" spans="2:67" s="329" customFormat="1" ht="13.5" customHeight="1" x14ac:dyDescent="0.25">
      <c r="B298" s="326" t="s">
        <v>203</v>
      </c>
      <c r="C298" s="327">
        <v>0</v>
      </c>
      <c r="D298" s="327">
        <v>0</v>
      </c>
      <c r="E298" s="327">
        <v>0</v>
      </c>
      <c r="F298" s="327">
        <v>0</v>
      </c>
      <c r="G298" s="327">
        <v>0</v>
      </c>
      <c r="H298" s="327">
        <v>0</v>
      </c>
      <c r="I298" s="327">
        <v>12</v>
      </c>
      <c r="J298" s="327">
        <v>0</v>
      </c>
      <c r="K298" s="327">
        <v>1</v>
      </c>
      <c r="L298" s="327">
        <v>4</v>
      </c>
      <c r="M298" s="327">
        <v>1</v>
      </c>
      <c r="N298" s="327">
        <v>0</v>
      </c>
      <c r="O298" s="327">
        <v>0</v>
      </c>
      <c r="P298" s="327">
        <v>6</v>
      </c>
      <c r="Q298" s="327">
        <v>0</v>
      </c>
      <c r="R298" s="327">
        <v>3</v>
      </c>
      <c r="S298" s="327">
        <v>16</v>
      </c>
      <c r="T298" s="327">
        <v>3</v>
      </c>
      <c r="U298" s="327">
        <v>1</v>
      </c>
      <c r="V298" s="327">
        <v>7</v>
      </c>
      <c r="W298" s="327">
        <v>0</v>
      </c>
      <c r="X298" s="327">
        <v>0</v>
      </c>
      <c r="Y298" s="327">
        <v>0</v>
      </c>
      <c r="Z298" s="327">
        <v>0</v>
      </c>
      <c r="AA298" s="327">
        <v>0</v>
      </c>
      <c r="AB298" s="327">
        <v>0</v>
      </c>
      <c r="AC298" s="327">
        <v>0</v>
      </c>
      <c r="AD298" s="327">
        <v>0</v>
      </c>
      <c r="AE298" s="327">
        <v>0</v>
      </c>
      <c r="AF298" s="328">
        <v>54</v>
      </c>
      <c r="AG298" s="326" t="s">
        <v>203</v>
      </c>
      <c r="AH298" s="322"/>
      <c r="AI298" s="322"/>
      <c r="AJ298" s="326" t="s">
        <v>203</v>
      </c>
      <c r="AK298" s="1032">
        <v>0</v>
      </c>
      <c r="AL298" s="327">
        <v>0</v>
      </c>
      <c r="AM298" s="327">
        <v>0</v>
      </c>
      <c r="AN298" s="327">
        <v>0</v>
      </c>
      <c r="AO298" s="327">
        <v>0</v>
      </c>
      <c r="AP298" s="327">
        <v>0</v>
      </c>
      <c r="AQ298" s="327">
        <v>66424.993766996093</v>
      </c>
      <c r="AR298" s="327">
        <v>0</v>
      </c>
      <c r="AS298" s="327">
        <v>390782.22609286098</v>
      </c>
      <c r="AT298" s="327">
        <v>65648.441668114698</v>
      </c>
      <c r="AU298" s="327">
        <v>2016.84986222118</v>
      </c>
      <c r="AV298" s="327">
        <v>0</v>
      </c>
      <c r="AW298" s="327">
        <v>0</v>
      </c>
      <c r="AX298" s="327">
        <v>37686.683318445001</v>
      </c>
      <c r="AY298" s="327">
        <v>0</v>
      </c>
      <c r="AZ298" s="327">
        <v>7434.0081595199299</v>
      </c>
      <c r="BA298" s="327">
        <v>83293.814333678296</v>
      </c>
      <c r="BB298" s="327">
        <v>12696.063184347</v>
      </c>
      <c r="BC298" s="327">
        <v>3131.3915696543399</v>
      </c>
      <c r="BD298" s="327">
        <v>166420.95738427</v>
      </c>
      <c r="BE298" s="327">
        <v>0</v>
      </c>
      <c r="BF298" s="327">
        <v>0</v>
      </c>
      <c r="BG298" s="327">
        <v>0</v>
      </c>
      <c r="BH298" s="327">
        <v>0</v>
      </c>
      <c r="BI298" s="327">
        <v>0</v>
      </c>
      <c r="BJ298" s="327">
        <v>0</v>
      </c>
      <c r="BK298" s="327">
        <v>0</v>
      </c>
      <c r="BL298" s="327">
        <v>0</v>
      </c>
      <c r="BM298" s="327">
        <v>0</v>
      </c>
      <c r="BN298" s="328">
        <v>835535.42934010748</v>
      </c>
      <c r="BO298" s="326" t="s">
        <v>203</v>
      </c>
    </row>
    <row r="299" spans="2:67" s="325" customFormat="1" ht="13.5" customHeight="1" x14ac:dyDescent="0.25">
      <c r="B299" s="322" t="s">
        <v>204</v>
      </c>
      <c r="C299" s="323">
        <v>0</v>
      </c>
      <c r="D299" s="323">
        <v>1</v>
      </c>
      <c r="E299" s="323">
        <v>0</v>
      </c>
      <c r="F299" s="323">
        <v>0</v>
      </c>
      <c r="G299" s="323">
        <v>0</v>
      </c>
      <c r="H299" s="323">
        <v>0</v>
      </c>
      <c r="I299" s="323">
        <v>0</v>
      </c>
      <c r="J299" s="323">
        <v>0</v>
      </c>
      <c r="K299" s="323">
        <v>0</v>
      </c>
      <c r="L299" s="323">
        <v>0</v>
      </c>
      <c r="M299" s="323">
        <v>0</v>
      </c>
      <c r="N299" s="323">
        <v>0</v>
      </c>
      <c r="O299" s="323">
        <v>0</v>
      </c>
      <c r="P299" s="323">
        <v>0</v>
      </c>
      <c r="Q299" s="323">
        <v>0</v>
      </c>
      <c r="R299" s="323">
        <v>1</v>
      </c>
      <c r="S299" s="323">
        <v>0</v>
      </c>
      <c r="T299" s="323">
        <v>0</v>
      </c>
      <c r="U299" s="323">
        <v>0</v>
      </c>
      <c r="V299" s="323">
        <v>0</v>
      </c>
      <c r="W299" s="323">
        <v>0</v>
      </c>
      <c r="X299" s="323">
        <v>0</v>
      </c>
      <c r="Y299" s="323">
        <v>0</v>
      </c>
      <c r="Z299" s="323">
        <v>0</v>
      </c>
      <c r="AA299" s="323">
        <v>0</v>
      </c>
      <c r="AB299" s="323">
        <v>0</v>
      </c>
      <c r="AC299" s="323">
        <v>0</v>
      </c>
      <c r="AD299" s="323">
        <v>0</v>
      </c>
      <c r="AE299" s="323">
        <v>0</v>
      </c>
      <c r="AF299" s="324">
        <v>2</v>
      </c>
      <c r="AG299" s="322" t="s">
        <v>204</v>
      </c>
      <c r="AH299" s="322"/>
      <c r="AI299" s="322"/>
      <c r="AJ299" s="322" t="s">
        <v>204</v>
      </c>
      <c r="AK299" s="323">
        <v>0</v>
      </c>
      <c r="AL299" s="323">
        <v>2481.0444019184602</v>
      </c>
      <c r="AM299" s="323">
        <v>0</v>
      </c>
      <c r="AN299" s="323">
        <v>0</v>
      </c>
      <c r="AO299" s="323">
        <v>0</v>
      </c>
      <c r="AP299" s="323">
        <v>0</v>
      </c>
      <c r="AQ299" s="323">
        <v>0</v>
      </c>
      <c r="AR299" s="323">
        <v>0</v>
      </c>
      <c r="AS299" s="323">
        <v>0</v>
      </c>
      <c r="AT299" s="323">
        <v>0</v>
      </c>
      <c r="AU299" s="323">
        <v>0</v>
      </c>
      <c r="AV299" s="323">
        <v>0</v>
      </c>
      <c r="AW299" s="323">
        <v>0</v>
      </c>
      <c r="AX299" s="323">
        <v>0</v>
      </c>
      <c r="AY299" s="323">
        <v>0</v>
      </c>
      <c r="AZ299" s="323">
        <v>14347.221778441901</v>
      </c>
      <c r="BA299" s="323">
        <v>0</v>
      </c>
      <c r="BB299" s="323">
        <v>0</v>
      </c>
      <c r="BC299" s="323">
        <v>0</v>
      </c>
      <c r="BD299" s="323">
        <v>0</v>
      </c>
      <c r="BE299" s="323">
        <v>0</v>
      </c>
      <c r="BF299" s="323">
        <v>0</v>
      </c>
      <c r="BG299" s="323">
        <v>0</v>
      </c>
      <c r="BH299" s="323">
        <v>0</v>
      </c>
      <c r="BI299" s="323">
        <v>0</v>
      </c>
      <c r="BJ299" s="323">
        <v>0</v>
      </c>
      <c r="BK299" s="323">
        <v>0</v>
      </c>
      <c r="BL299" s="323">
        <v>0</v>
      </c>
      <c r="BM299" s="323">
        <v>0</v>
      </c>
      <c r="BN299" s="324">
        <v>16828.266180360362</v>
      </c>
      <c r="BO299" s="322" t="s">
        <v>204</v>
      </c>
    </row>
    <row r="300" spans="2:67" s="329" customFormat="1" ht="13.5" customHeight="1" x14ac:dyDescent="0.25">
      <c r="B300" s="326" t="s">
        <v>205</v>
      </c>
      <c r="C300" s="327">
        <v>0</v>
      </c>
      <c r="D300" s="327">
        <v>0</v>
      </c>
      <c r="E300" s="327">
        <v>0</v>
      </c>
      <c r="F300" s="327">
        <v>0</v>
      </c>
      <c r="G300" s="327">
        <v>0</v>
      </c>
      <c r="H300" s="327">
        <v>0</v>
      </c>
      <c r="I300" s="327">
        <v>0</v>
      </c>
      <c r="J300" s="327">
        <v>0</v>
      </c>
      <c r="K300" s="327">
        <v>0</v>
      </c>
      <c r="L300" s="327">
        <v>0</v>
      </c>
      <c r="M300" s="327">
        <v>0</v>
      </c>
      <c r="N300" s="327">
        <v>0</v>
      </c>
      <c r="O300" s="327">
        <v>0</v>
      </c>
      <c r="P300" s="327">
        <v>0</v>
      </c>
      <c r="Q300" s="327">
        <v>0</v>
      </c>
      <c r="R300" s="327">
        <v>0</v>
      </c>
      <c r="S300" s="327">
        <v>0</v>
      </c>
      <c r="T300" s="327">
        <v>0</v>
      </c>
      <c r="U300" s="327">
        <v>0</v>
      </c>
      <c r="V300" s="327">
        <v>0</v>
      </c>
      <c r="W300" s="327">
        <v>0</v>
      </c>
      <c r="X300" s="327">
        <v>0</v>
      </c>
      <c r="Y300" s="327">
        <v>0</v>
      </c>
      <c r="Z300" s="327">
        <v>0</v>
      </c>
      <c r="AA300" s="327">
        <v>0</v>
      </c>
      <c r="AB300" s="327">
        <v>0</v>
      </c>
      <c r="AC300" s="327">
        <v>0</v>
      </c>
      <c r="AD300" s="327">
        <v>0</v>
      </c>
      <c r="AE300" s="327">
        <v>0</v>
      </c>
      <c r="AF300" s="328">
        <v>0</v>
      </c>
      <c r="AG300" s="326" t="s">
        <v>205</v>
      </c>
      <c r="AH300" s="322"/>
      <c r="AI300" s="322"/>
      <c r="AJ300" s="326" t="s">
        <v>205</v>
      </c>
      <c r="AK300" s="1032">
        <v>0</v>
      </c>
      <c r="AL300" s="327">
        <v>0</v>
      </c>
      <c r="AM300" s="327">
        <v>0</v>
      </c>
      <c r="AN300" s="327">
        <v>0</v>
      </c>
      <c r="AO300" s="327">
        <v>0</v>
      </c>
      <c r="AP300" s="327">
        <v>0</v>
      </c>
      <c r="AQ300" s="327">
        <v>0</v>
      </c>
      <c r="AR300" s="327">
        <v>0</v>
      </c>
      <c r="AS300" s="327">
        <v>0</v>
      </c>
      <c r="AT300" s="327">
        <v>0</v>
      </c>
      <c r="AU300" s="327">
        <v>0</v>
      </c>
      <c r="AV300" s="327">
        <v>0</v>
      </c>
      <c r="AW300" s="327">
        <v>0</v>
      </c>
      <c r="AX300" s="327">
        <v>0</v>
      </c>
      <c r="AY300" s="327">
        <v>0</v>
      </c>
      <c r="AZ300" s="327">
        <v>0</v>
      </c>
      <c r="BA300" s="327">
        <v>0</v>
      </c>
      <c r="BB300" s="327">
        <v>0</v>
      </c>
      <c r="BC300" s="327">
        <v>0</v>
      </c>
      <c r="BD300" s="327">
        <v>0</v>
      </c>
      <c r="BE300" s="327">
        <v>0</v>
      </c>
      <c r="BF300" s="327">
        <v>0</v>
      </c>
      <c r="BG300" s="327">
        <v>0</v>
      </c>
      <c r="BH300" s="327">
        <v>0</v>
      </c>
      <c r="BI300" s="327">
        <v>0</v>
      </c>
      <c r="BJ300" s="327">
        <v>0</v>
      </c>
      <c r="BK300" s="327">
        <v>0</v>
      </c>
      <c r="BL300" s="327">
        <v>0</v>
      </c>
      <c r="BM300" s="327">
        <v>0</v>
      </c>
      <c r="BN300" s="328">
        <v>0</v>
      </c>
      <c r="BO300" s="326" t="s">
        <v>205</v>
      </c>
    </row>
    <row r="301" spans="2:67" s="325" customFormat="1" ht="13.5" customHeight="1" x14ac:dyDescent="0.25">
      <c r="B301" s="322" t="s">
        <v>207</v>
      </c>
      <c r="C301" s="323">
        <v>0</v>
      </c>
      <c r="D301" s="323">
        <v>0</v>
      </c>
      <c r="E301" s="323">
        <v>0</v>
      </c>
      <c r="F301" s="323">
        <v>0</v>
      </c>
      <c r="G301" s="323">
        <v>0</v>
      </c>
      <c r="H301" s="323">
        <v>3</v>
      </c>
      <c r="I301" s="323">
        <v>0</v>
      </c>
      <c r="J301" s="323">
        <v>0</v>
      </c>
      <c r="K301" s="323">
        <v>0</v>
      </c>
      <c r="L301" s="323">
        <v>0</v>
      </c>
      <c r="M301" s="323">
        <v>0</v>
      </c>
      <c r="N301" s="323">
        <v>0</v>
      </c>
      <c r="O301" s="323">
        <v>0</v>
      </c>
      <c r="P301" s="323">
        <v>0</v>
      </c>
      <c r="Q301" s="323">
        <v>0</v>
      </c>
      <c r="R301" s="323">
        <v>0</v>
      </c>
      <c r="S301" s="323">
        <v>0</v>
      </c>
      <c r="T301" s="323">
        <v>0</v>
      </c>
      <c r="U301" s="323">
        <v>0</v>
      </c>
      <c r="V301" s="323">
        <v>0</v>
      </c>
      <c r="W301" s="323">
        <v>0</v>
      </c>
      <c r="X301" s="323">
        <v>0</v>
      </c>
      <c r="Y301" s="323">
        <v>0</v>
      </c>
      <c r="Z301" s="323">
        <v>0</v>
      </c>
      <c r="AA301" s="323">
        <v>0</v>
      </c>
      <c r="AB301" s="323">
        <v>0</v>
      </c>
      <c r="AC301" s="323">
        <v>0</v>
      </c>
      <c r="AD301" s="323">
        <v>0</v>
      </c>
      <c r="AE301" s="323">
        <v>0</v>
      </c>
      <c r="AF301" s="324">
        <v>3</v>
      </c>
      <c r="AG301" s="322" t="s">
        <v>207</v>
      </c>
      <c r="AH301" s="322"/>
      <c r="AI301" s="322"/>
      <c r="AJ301" s="322" t="s">
        <v>207</v>
      </c>
      <c r="AK301" s="323">
        <v>0</v>
      </c>
      <c r="AL301" s="323">
        <v>0</v>
      </c>
      <c r="AM301" s="323">
        <v>0</v>
      </c>
      <c r="AN301" s="323">
        <v>0</v>
      </c>
      <c r="AO301" s="323">
        <v>0</v>
      </c>
      <c r="AP301" s="323">
        <v>352991.49374547001</v>
      </c>
      <c r="AQ301" s="323">
        <v>0</v>
      </c>
      <c r="AR301" s="323">
        <v>0</v>
      </c>
      <c r="AS301" s="323">
        <v>0</v>
      </c>
      <c r="AT301" s="323">
        <v>0</v>
      </c>
      <c r="AU301" s="323">
        <v>0</v>
      </c>
      <c r="AV301" s="323">
        <v>0</v>
      </c>
      <c r="AW301" s="323">
        <v>0</v>
      </c>
      <c r="AX301" s="323">
        <v>0</v>
      </c>
      <c r="AY301" s="323">
        <v>0</v>
      </c>
      <c r="AZ301" s="323">
        <v>0</v>
      </c>
      <c r="BA301" s="323">
        <v>0</v>
      </c>
      <c r="BB301" s="323">
        <v>0</v>
      </c>
      <c r="BC301" s="323">
        <v>0</v>
      </c>
      <c r="BD301" s="323">
        <v>0</v>
      </c>
      <c r="BE301" s="323">
        <v>0</v>
      </c>
      <c r="BF301" s="323">
        <v>0</v>
      </c>
      <c r="BG301" s="323">
        <v>0</v>
      </c>
      <c r="BH301" s="323">
        <v>0</v>
      </c>
      <c r="BI301" s="323">
        <v>0</v>
      </c>
      <c r="BJ301" s="323">
        <v>0</v>
      </c>
      <c r="BK301" s="323">
        <v>0</v>
      </c>
      <c r="BL301" s="323">
        <v>0</v>
      </c>
      <c r="BM301" s="323">
        <v>0</v>
      </c>
      <c r="BN301" s="324">
        <v>352991.49374547001</v>
      </c>
      <c r="BO301" s="322" t="s">
        <v>207</v>
      </c>
    </row>
    <row r="302" spans="2:67" s="329" customFormat="1" ht="13.5" customHeight="1" x14ac:dyDescent="0.25">
      <c r="B302" s="326" t="s">
        <v>208</v>
      </c>
      <c r="C302" s="327">
        <v>2</v>
      </c>
      <c r="D302" s="327">
        <v>0</v>
      </c>
      <c r="E302" s="327">
        <v>0</v>
      </c>
      <c r="F302" s="327">
        <v>1</v>
      </c>
      <c r="G302" s="327">
        <v>0</v>
      </c>
      <c r="H302" s="327">
        <v>0</v>
      </c>
      <c r="I302" s="327">
        <v>6</v>
      </c>
      <c r="J302" s="327">
        <v>0</v>
      </c>
      <c r="K302" s="327">
        <v>0</v>
      </c>
      <c r="L302" s="327">
        <v>0</v>
      </c>
      <c r="M302" s="327">
        <v>0</v>
      </c>
      <c r="N302" s="327">
        <v>0</v>
      </c>
      <c r="O302" s="327">
        <v>0</v>
      </c>
      <c r="P302" s="327">
        <v>0</v>
      </c>
      <c r="Q302" s="327">
        <v>0</v>
      </c>
      <c r="R302" s="327">
        <v>0</v>
      </c>
      <c r="S302" s="327">
        <v>0</v>
      </c>
      <c r="T302" s="327">
        <v>0</v>
      </c>
      <c r="U302" s="327">
        <v>0</v>
      </c>
      <c r="V302" s="327">
        <v>0</v>
      </c>
      <c r="W302" s="327">
        <v>0</v>
      </c>
      <c r="X302" s="327">
        <v>0</v>
      </c>
      <c r="Y302" s="327">
        <v>0</v>
      </c>
      <c r="Z302" s="327">
        <v>0</v>
      </c>
      <c r="AA302" s="327">
        <v>0</v>
      </c>
      <c r="AB302" s="327">
        <v>0</v>
      </c>
      <c r="AC302" s="327">
        <v>0</v>
      </c>
      <c r="AD302" s="327">
        <v>0</v>
      </c>
      <c r="AE302" s="327">
        <v>0</v>
      </c>
      <c r="AF302" s="328">
        <v>9</v>
      </c>
      <c r="AG302" s="326" t="s">
        <v>208</v>
      </c>
      <c r="AH302" s="322"/>
      <c r="AI302" s="322"/>
      <c r="AJ302" s="326" t="s">
        <v>208</v>
      </c>
      <c r="AK302" s="1032">
        <v>6043.77590432736</v>
      </c>
      <c r="AL302" s="327">
        <v>0</v>
      </c>
      <c r="AM302" s="327">
        <v>0</v>
      </c>
      <c r="AN302" s="327">
        <v>14081.452142894899</v>
      </c>
      <c r="AO302" s="327">
        <v>0</v>
      </c>
      <c r="AP302" s="327">
        <v>0</v>
      </c>
      <c r="AQ302" s="327">
        <v>16282.3648977883</v>
      </c>
      <c r="AR302" s="327">
        <v>0</v>
      </c>
      <c r="AS302" s="327">
        <v>0</v>
      </c>
      <c r="AT302" s="327">
        <v>0</v>
      </c>
      <c r="AU302" s="327">
        <v>0</v>
      </c>
      <c r="AV302" s="327">
        <v>0</v>
      </c>
      <c r="AW302" s="327">
        <v>0</v>
      </c>
      <c r="AX302" s="327">
        <v>0</v>
      </c>
      <c r="AY302" s="327">
        <v>0</v>
      </c>
      <c r="AZ302" s="327">
        <v>0</v>
      </c>
      <c r="BA302" s="327">
        <v>0</v>
      </c>
      <c r="BB302" s="327">
        <v>0</v>
      </c>
      <c r="BC302" s="327">
        <v>0</v>
      </c>
      <c r="BD302" s="327">
        <v>0</v>
      </c>
      <c r="BE302" s="327">
        <v>0</v>
      </c>
      <c r="BF302" s="327">
        <v>0</v>
      </c>
      <c r="BG302" s="327">
        <v>0</v>
      </c>
      <c r="BH302" s="327">
        <v>0</v>
      </c>
      <c r="BI302" s="327">
        <v>0</v>
      </c>
      <c r="BJ302" s="327">
        <v>0</v>
      </c>
      <c r="BK302" s="327">
        <v>0</v>
      </c>
      <c r="BL302" s="327">
        <v>0</v>
      </c>
      <c r="BM302" s="327">
        <v>0</v>
      </c>
      <c r="BN302" s="328">
        <v>36407.592945010561</v>
      </c>
      <c r="BO302" s="326" t="s">
        <v>208</v>
      </c>
    </row>
    <row r="303" spans="2:67" s="325" customFormat="1" ht="13.5" customHeight="1" x14ac:dyDescent="0.25">
      <c r="B303" s="322" t="s">
        <v>209</v>
      </c>
      <c r="C303" s="323">
        <v>0</v>
      </c>
      <c r="D303" s="323">
        <v>0</v>
      </c>
      <c r="E303" s="323">
        <v>0</v>
      </c>
      <c r="F303" s="323">
        <v>0</v>
      </c>
      <c r="G303" s="323">
        <v>0</v>
      </c>
      <c r="H303" s="323">
        <v>0</v>
      </c>
      <c r="I303" s="323">
        <v>23</v>
      </c>
      <c r="J303" s="323">
        <v>0</v>
      </c>
      <c r="K303" s="323">
        <v>0</v>
      </c>
      <c r="L303" s="323">
        <v>0</v>
      </c>
      <c r="M303" s="323">
        <v>0</v>
      </c>
      <c r="N303" s="323">
        <v>0</v>
      </c>
      <c r="O303" s="323">
        <v>0</v>
      </c>
      <c r="P303" s="323">
        <v>0</v>
      </c>
      <c r="Q303" s="323">
        <v>0</v>
      </c>
      <c r="R303" s="323">
        <v>0</v>
      </c>
      <c r="S303" s="323">
        <v>0</v>
      </c>
      <c r="T303" s="323">
        <v>0</v>
      </c>
      <c r="U303" s="323">
        <v>0</v>
      </c>
      <c r="V303" s="323">
        <v>0</v>
      </c>
      <c r="W303" s="323">
        <v>0</v>
      </c>
      <c r="X303" s="323">
        <v>0</v>
      </c>
      <c r="Y303" s="323">
        <v>0</v>
      </c>
      <c r="Z303" s="323">
        <v>0</v>
      </c>
      <c r="AA303" s="323">
        <v>0</v>
      </c>
      <c r="AB303" s="323">
        <v>0</v>
      </c>
      <c r="AC303" s="323">
        <v>0</v>
      </c>
      <c r="AD303" s="323">
        <v>0</v>
      </c>
      <c r="AE303" s="323">
        <v>0</v>
      </c>
      <c r="AF303" s="324">
        <v>23</v>
      </c>
      <c r="AG303" s="322" t="s">
        <v>209</v>
      </c>
      <c r="AH303" s="322"/>
      <c r="AI303" s="322"/>
      <c r="AJ303" s="322" t="s">
        <v>209</v>
      </c>
      <c r="AK303" s="323">
        <v>0</v>
      </c>
      <c r="AL303" s="323">
        <v>0</v>
      </c>
      <c r="AM303" s="323">
        <v>0</v>
      </c>
      <c r="AN303" s="323">
        <v>0</v>
      </c>
      <c r="AO303" s="323">
        <v>0</v>
      </c>
      <c r="AP303" s="323">
        <v>0</v>
      </c>
      <c r="AQ303" s="323">
        <v>47985.595536145898</v>
      </c>
      <c r="AR303" s="323">
        <v>0</v>
      </c>
      <c r="AS303" s="323">
        <v>0</v>
      </c>
      <c r="AT303" s="323">
        <v>0</v>
      </c>
      <c r="AU303" s="323">
        <v>0</v>
      </c>
      <c r="AV303" s="323">
        <v>0</v>
      </c>
      <c r="AW303" s="323">
        <v>0</v>
      </c>
      <c r="AX303" s="323">
        <v>0</v>
      </c>
      <c r="AY303" s="323">
        <v>0</v>
      </c>
      <c r="AZ303" s="323">
        <v>0</v>
      </c>
      <c r="BA303" s="323">
        <v>0</v>
      </c>
      <c r="BB303" s="323">
        <v>0</v>
      </c>
      <c r="BC303" s="323">
        <v>0</v>
      </c>
      <c r="BD303" s="323">
        <v>0</v>
      </c>
      <c r="BE303" s="323">
        <v>0</v>
      </c>
      <c r="BF303" s="323">
        <v>0</v>
      </c>
      <c r="BG303" s="323">
        <v>0</v>
      </c>
      <c r="BH303" s="323">
        <v>0</v>
      </c>
      <c r="BI303" s="323">
        <v>0</v>
      </c>
      <c r="BJ303" s="323">
        <v>0</v>
      </c>
      <c r="BK303" s="323">
        <v>0</v>
      </c>
      <c r="BL303" s="323">
        <v>0</v>
      </c>
      <c r="BM303" s="323">
        <v>0</v>
      </c>
      <c r="BN303" s="324">
        <v>47985.595536145898</v>
      </c>
      <c r="BO303" s="322" t="s">
        <v>209</v>
      </c>
    </row>
    <row r="304" spans="2:67" s="329" customFormat="1" ht="13.5" customHeight="1" x14ac:dyDescent="0.25">
      <c r="B304" s="326" t="s">
        <v>210</v>
      </c>
      <c r="C304" s="327">
        <v>0</v>
      </c>
      <c r="D304" s="327">
        <v>2</v>
      </c>
      <c r="E304" s="327">
        <v>3</v>
      </c>
      <c r="F304" s="327">
        <v>0</v>
      </c>
      <c r="G304" s="327">
        <v>0</v>
      </c>
      <c r="H304" s="327">
        <v>0</v>
      </c>
      <c r="I304" s="327">
        <v>0</v>
      </c>
      <c r="J304" s="327">
        <v>25</v>
      </c>
      <c r="K304" s="327">
        <v>0</v>
      </c>
      <c r="L304" s="327">
        <v>0</v>
      </c>
      <c r="M304" s="327">
        <v>0</v>
      </c>
      <c r="N304" s="327">
        <v>0</v>
      </c>
      <c r="O304" s="327">
        <v>0</v>
      </c>
      <c r="P304" s="327">
        <v>0</v>
      </c>
      <c r="Q304" s="327">
        <v>0</v>
      </c>
      <c r="R304" s="327">
        <v>0</v>
      </c>
      <c r="S304" s="327">
        <v>0</v>
      </c>
      <c r="T304" s="327">
        <v>0</v>
      </c>
      <c r="U304" s="327">
        <v>0</v>
      </c>
      <c r="V304" s="327">
        <v>0</v>
      </c>
      <c r="W304" s="327">
        <v>0</v>
      </c>
      <c r="X304" s="327">
        <v>0</v>
      </c>
      <c r="Y304" s="327">
        <v>0</v>
      </c>
      <c r="Z304" s="327">
        <v>16</v>
      </c>
      <c r="AA304" s="327">
        <v>0</v>
      </c>
      <c r="AB304" s="327">
        <v>0</v>
      </c>
      <c r="AC304" s="327">
        <v>0</v>
      </c>
      <c r="AD304" s="327">
        <v>0</v>
      </c>
      <c r="AE304" s="327">
        <v>0</v>
      </c>
      <c r="AF304" s="328">
        <v>46</v>
      </c>
      <c r="AG304" s="326" t="s">
        <v>210</v>
      </c>
      <c r="AH304" s="322"/>
      <c r="AI304" s="322"/>
      <c r="AJ304" s="326" t="s">
        <v>210</v>
      </c>
      <c r="AK304" s="1032">
        <v>0</v>
      </c>
      <c r="AL304" s="327">
        <v>4842.1647080399898</v>
      </c>
      <c r="AM304" s="327">
        <v>115929.219056641</v>
      </c>
      <c r="AN304" s="327">
        <v>0</v>
      </c>
      <c r="AO304" s="327">
        <v>0</v>
      </c>
      <c r="AP304" s="327">
        <v>0</v>
      </c>
      <c r="AQ304" s="327">
        <v>0</v>
      </c>
      <c r="AR304" s="327">
        <v>772333.59405807103</v>
      </c>
      <c r="AS304" s="327">
        <v>0</v>
      </c>
      <c r="AT304" s="327">
        <v>0</v>
      </c>
      <c r="AU304" s="327">
        <v>0</v>
      </c>
      <c r="AV304" s="327">
        <v>0</v>
      </c>
      <c r="AW304" s="327">
        <v>0</v>
      </c>
      <c r="AX304" s="327">
        <v>0</v>
      </c>
      <c r="AY304" s="327">
        <v>0</v>
      </c>
      <c r="AZ304" s="327">
        <v>0</v>
      </c>
      <c r="BA304" s="327">
        <v>0</v>
      </c>
      <c r="BB304" s="327">
        <v>0</v>
      </c>
      <c r="BC304" s="327">
        <v>0</v>
      </c>
      <c r="BD304" s="327">
        <v>0</v>
      </c>
      <c r="BE304" s="327">
        <v>0</v>
      </c>
      <c r="BF304" s="327">
        <v>0</v>
      </c>
      <c r="BG304" s="327">
        <v>0</v>
      </c>
      <c r="BH304" s="327">
        <v>290572.41196382901</v>
      </c>
      <c r="BI304" s="327">
        <v>0</v>
      </c>
      <c r="BJ304" s="327">
        <v>0</v>
      </c>
      <c r="BK304" s="327">
        <v>0</v>
      </c>
      <c r="BL304" s="327">
        <v>0</v>
      </c>
      <c r="BM304" s="327">
        <v>0</v>
      </c>
      <c r="BN304" s="328">
        <v>1183677.389786581</v>
      </c>
      <c r="BO304" s="326" t="s">
        <v>210</v>
      </c>
    </row>
    <row r="305" spans="2:137" s="325" customFormat="1" ht="13.5" customHeight="1" x14ac:dyDescent="0.25">
      <c r="B305" s="322" t="s">
        <v>211</v>
      </c>
      <c r="C305" s="323">
        <v>0</v>
      </c>
      <c r="D305" s="323">
        <v>0</v>
      </c>
      <c r="E305" s="323">
        <v>0</v>
      </c>
      <c r="F305" s="323">
        <v>0</v>
      </c>
      <c r="G305" s="323">
        <v>0</v>
      </c>
      <c r="H305" s="323">
        <v>0</v>
      </c>
      <c r="I305" s="323">
        <v>0</v>
      </c>
      <c r="J305" s="323">
        <v>0</v>
      </c>
      <c r="K305" s="323">
        <v>0</v>
      </c>
      <c r="L305" s="323">
        <v>0</v>
      </c>
      <c r="M305" s="323">
        <v>0</v>
      </c>
      <c r="N305" s="323">
        <v>0</v>
      </c>
      <c r="O305" s="323">
        <v>0</v>
      </c>
      <c r="P305" s="323">
        <v>0</v>
      </c>
      <c r="Q305" s="323">
        <v>0</v>
      </c>
      <c r="R305" s="323">
        <v>0</v>
      </c>
      <c r="S305" s="323">
        <v>0</v>
      </c>
      <c r="T305" s="323">
        <v>0</v>
      </c>
      <c r="U305" s="323">
        <v>0</v>
      </c>
      <c r="V305" s="323">
        <v>0</v>
      </c>
      <c r="W305" s="323">
        <v>0</v>
      </c>
      <c r="X305" s="323">
        <v>0</v>
      </c>
      <c r="Y305" s="323">
        <v>0</v>
      </c>
      <c r="Z305" s="323">
        <v>0</v>
      </c>
      <c r="AA305" s="323">
        <v>0</v>
      </c>
      <c r="AB305" s="323">
        <v>0</v>
      </c>
      <c r="AC305" s="323">
        <v>0</v>
      </c>
      <c r="AD305" s="323">
        <v>0</v>
      </c>
      <c r="AE305" s="323">
        <v>0</v>
      </c>
      <c r="AF305" s="324">
        <v>0</v>
      </c>
      <c r="AG305" s="322" t="s">
        <v>211</v>
      </c>
      <c r="AH305" s="322"/>
      <c r="AI305" s="322"/>
      <c r="AJ305" s="322" t="s">
        <v>211</v>
      </c>
      <c r="AK305" s="323">
        <v>0</v>
      </c>
      <c r="AL305" s="323">
        <v>0</v>
      </c>
      <c r="AM305" s="323">
        <v>0</v>
      </c>
      <c r="AN305" s="323">
        <v>0</v>
      </c>
      <c r="AO305" s="323">
        <v>0</v>
      </c>
      <c r="AP305" s="323">
        <v>0</v>
      </c>
      <c r="AQ305" s="323">
        <v>0</v>
      </c>
      <c r="AR305" s="323">
        <v>0</v>
      </c>
      <c r="AS305" s="323">
        <v>0</v>
      </c>
      <c r="AT305" s="323">
        <v>0</v>
      </c>
      <c r="AU305" s="323">
        <v>0</v>
      </c>
      <c r="AV305" s="323">
        <v>0</v>
      </c>
      <c r="AW305" s="323">
        <v>0</v>
      </c>
      <c r="AX305" s="323">
        <v>0</v>
      </c>
      <c r="AY305" s="323">
        <v>0</v>
      </c>
      <c r="AZ305" s="323">
        <v>0</v>
      </c>
      <c r="BA305" s="323">
        <v>0</v>
      </c>
      <c r="BB305" s="323">
        <v>0</v>
      </c>
      <c r="BC305" s="323">
        <v>0</v>
      </c>
      <c r="BD305" s="323">
        <v>0</v>
      </c>
      <c r="BE305" s="323">
        <v>0</v>
      </c>
      <c r="BF305" s="323">
        <v>0</v>
      </c>
      <c r="BG305" s="323">
        <v>0</v>
      </c>
      <c r="BH305" s="323">
        <v>0</v>
      </c>
      <c r="BI305" s="323">
        <v>0</v>
      </c>
      <c r="BJ305" s="323">
        <v>0</v>
      </c>
      <c r="BK305" s="323">
        <v>0</v>
      </c>
      <c r="BL305" s="323">
        <v>0</v>
      </c>
      <c r="BM305" s="323">
        <v>0</v>
      </c>
      <c r="BN305" s="324">
        <v>0</v>
      </c>
      <c r="BO305" s="322" t="s">
        <v>211</v>
      </c>
    </row>
    <row r="306" spans="2:137" s="329" customFormat="1" ht="13.5" customHeight="1" x14ac:dyDescent="0.25">
      <c r="B306" s="326" t="s">
        <v>212</v>
      </c>
      <c r="C306" s="327">
        <v>0</v>
      </c>
      <c r="D306" s="327">
        <v>0</v>
      </c>
      <c r="E306" s="327">
        <v>0</v>
      </c>
      <c r="F306" s="327">
        <v>0</v>
      </c>
      <c r="G306" s="327">
        <v>0</v>
      </c>
      <c r="H306" s="327">
        <v>0</v>
      </c>
      <c r="I306" s="327">
        <v>0</v>
      </c>
      <c r="J306" s="327">
        <v>0</v>
      </c>
      <c r="K306" s="327">
        <v>0</v>
      </c>
      <c r="L306" s="327">
        <v>0</v>
      </c>
      <c r="M306" s="327">
        <v>0</v>
      </c>
      <c r="N306" s="327">
        <v>0</v>
      </c>
      <c r="O306" s="327">
        <v>0</v>
      </c>
      <c r="P306" s="327">
        <v>0</v>
      </c>
      <c r="Q306" s="327">
        <v>0</v>
      </c>
      <c r="R306" s="327">
        <v>0</v>
      </c>
      <c r="S306" s="327">
        <v>0</v>
      </c>
      <c r="T306" s="327">
        <v>0</v>
      </c>
      <c r="U306" s="327">
        <v>0</v>
      </c>
      <c r="V306" s="327">
        <v>0</v>
      </c>
      <c r="W306" s="327">
        <v>0</v>
      </c>
      <c r="X306" s="327">
        <v>0</v>
      </c>
      <c r="Y306" s="327">
        <v>0</v>
      </c>
      <c r="Z306" s="327">
        <v>0</v>
      </c>
      <c r="AA306" s="327">
        <v>0</v>
      </c>
      <c r="AB306" s="327">
        <v>0</v>
      </c>
      <c r="AC306" s="327">
        <v>0</v>
      </c>
      <c r="AD306" s="327">
        <v>0</v>
      </c>
      <c r="AE306" s="327">
        <v>0</v>
      </c>
      <c r="AF306" s="328">
        <v>0</v>
      </c>
      <c r="AG306" s="326" t="s">
        <v>212</v>
      </c>
      <c r="AH306" s="322"/>
      <c r="AI306" s="322"/>
      <c r="AJ306" s="326" t="s">
        <v>212</v>
      </c>
      <c r="AK306" s="1032">
        <v>0</v>
      </c>
      <c r="AL306" s="327">
        <v>0</v>
      </c>
      <c r="AM306" s="327">
        <v>0</v>
      </c>
      <c r="AN306" s="327">
        <v>0</v>
      </c>
      <c r="AO306" s="327">
        <v>0</v>
      </c>
      <c r="AP306" s="327">
        <v>0</v>
      </c>
      <c r="AQ306" s="327">
        <v>0</v>
      </c>
      <c r="AR306" s="327">
        <v>0</v>
      </c>
      <c r="AS306" s="327">
        <v>0</v>
      </c>
      <c r="AT306" s="327">
        <v>0</v>
      </c>
      <c r="AU306" s="327">
        <v>0</v>
      </c>
      <c r="AV306" s="327">
        <v>0</v>
      </c>
      <c r="AW306" s="327">
        <v>0</v>
      </c>
      <c r="AX306" s="327">
        <v>0</v>
      </c>
      <c r="AY306" s="327">
        <v>0</v>
      </c>
      <c r="AZ306" s="327">
        <v>0</v>
      </c>
      <c r="BA306" s="327">
        <v>0</v>
      </c>
      <c r="BB306" s="327">
        <v>0</v>
      </c>
      <c r="BC306" s="327">
        <v>0</v>
      </c>
      <c r="BD306" s="327">
        <v>0</v>
      </c>
      <c r="BE306" s="327">
        <v>0</v>
      </c>
      <c r="BF306" s="327">
        <v>0</v>
      </c>
      <c r="BG306" s="327">
        <v>0</v>
      </c>
      <c r="BH306" s="327">
        <v>0</v>
      </c>
      <c r="BI306" s="327">
        <v>0</v>
      </c>
      <c r="BJ306" s="327">
        <v>0</v>
      </c>
      <c r="BK306" s="327">
        <v>0</v>
      </c>
      <c r="BL306" s="327">
        <v>0</v>
      </c>
      <c r="BM306" s="327">
        <v>0</v>
      </c>
      <c r="BN306" s="328">
        <v>0</v>
      </c>
      <c r="BO306" s="326" t="s">
        <v>212</v>
      </c>
    </row>
    <row r="307" spans="2:137" s="325" customFormat="1" ht="13.5" customHeight="1" x14ac:dyDescent="0.25">
      <c r="B307" s="322" t="s">
        <v>213</v>
      </c>
      <c r="C307" s="323">
        <v>0</v>
      </c>
      <c r="D307" s="323">
        <v>1</v>
      </c>
      <c r="E307" s="323">
        <v>0</v>
      </c>
      <c r="F307" s="323">
        <v>0</v>
      </c>
      <c r="G307" s="323">
        <v>0</v>
      </c>
      <c r="H307" s="323">
        <v>1</v>
      </c>
      <c r="I307" s="323">
        <v>3</v>
      </c>
      <c r="J307" s="323">
        <v>97</v>
      </c>
      <c r="K307" s="323">
        <v>0</v>
      </c>
      <c r="L307" s="323">
        <v>0</v>
      </c>
      <c r="M307" s="323">
        <v>0</v>
      </c>
      <c r="N307" s="323">
        <v>0</v>
      </c>
      <c r="O307" s="323">
        <v>0</v>
      </c>
      <c r="P307" s="323">
        <v>0</v>
      </c>
      <c r="Q307" s="323">
        <v>0</v>
      </c>
      <c r="R307" s="323">
        <v>3</v>
      </c>
      <c r="S307" s="323">
        <v>1</v>
      </c>
      <c r="T307" s="323">
        <v>0</v>
      </c>
      <c r="U307" s="323">
        <v>0</v>
      </c>
      <c r="V307" s="323">
        <v>0</v>
      </c>
      <c r="W307" s="323">
        <v>0</v>
      </c>
      <c r="X307" s="323">
        <v>0</v>
      </c>
      <c r="Y307" s="323">
        <v>0</v>
      </c>
      <c r="Z307" s="323">
        <v>0</v>
      </c>
      <c r="AA307" s="323">
        <v>0</v>
      </c>
      <c r="AB307" s="323">
        <v>0</v>
      </c>
      <c r="AC307" s="323">
        <v>0</v>
      </c>
      <c r="AD307" s="323">
        <v>0</v>
      </c>
      <c r="AE307" s="323">
        <v>0</v>
      </c>
      <c r="AF307" s="324">
        <v>106</v>
      </c>
      <c r="AG307" s="322" t="s">
        <v>213</v>
      </c>
      <c r="AH307" s="322"/>
      <c r="AI307" s="322"/>
      <c r="AJ307" s="322" t="s">
        <v>213</v>
      </c>
      <c r="AK307" s="323">
        <v>0</v>
      </c>
      <c r="AL307" s="323">
        <v>65433.559286952601</v>
      </c>
      <c r="AM307" s="323">
        <v>0</v>
      </c>
      <c r="AN307" s="323">
        <v>0</v>
      </c>
      <c r="AO307" s="323">
        <v>0</v>
      </c>
      <c r="AP307" s="323">
        <v>7252.3098166930804</v>
      </c>
      <c r="AQ307" s="323">
        <v>8900.2164386444401</v>
      </c>
      <c r="AR307" s="323">
        <v>937716.70519166405</v>
      </c>
      <c r="AS307" s="323">
        <v>0</v>
      </c>
      <c r="AT307" s="323">
        <v>0</v>
      </c>
      <c r="AU307" s="323">
        <v>0</v>
      </c>
      <c r="AV307" s="323">
        <v>0</v>
      </c>
      <c r="AW307" s="323">
        <v>0</v>
      </c>
      <c r="AX307" s="323">
        <v>0</v>
      </c>
      <c r="AY307" s="323">
        <v>0</v>
      </c>
      <c r="AZ307" s="323">
        <v>151398.486569548</v>
      </c>
      <c r="BA307" s="323">
        <v>598.26324548403704</v>
      </c>
      <c r="BB307" s="323">
        <v>0</v>
      </c>
      <c r="BC307" s="323">
        <v>0</v>
      </c>
      <c r="BD307" s="323">
        <v>0</v>
      </c>
      <c r="BE307" s="323">
        <v>0</v>
      </c>
      <c r="BF307" s="323">
        <v>0</v>
      </c>
      <c r="BG307" s="323">
        <v>0</v>
      </c>
      <c r="BH307" s="323">
        <v>0</v>
      </c>
      <c r="BI307" s="323">
        <v>0</v>
      </c>
      <c r="BJ307" s="323">
        <v>0</v>
      </c>
      <c r="BK307" s="323">
        <v>0</v>
      </c>
      <c r="BL307" s="323">
        <v>0</v>
      </c>
      <c r="BM307" s="323">
        <v>0</v>
      </c>
      <c r="BN307" s="324">
        <v>1171299.5405489863</v>
      </c>
      <c r="BO307" s="322" t="s">
        <v>213</v>
      </c>
    </row>
    <row r="308" spans="2:137" s="329" customFormat="1" ht="13.5" customHeight="1" x14ac:dyDescent="0.25">
      <c r="B308" s="326" t="s">
        <v>214</v>
      </c>
      <c r="C308" s="327">
        <v>0</v>
      </c>
      <c r="D308" s="327">
        <v>0</v>
      </c>
      <c r="E308" s="327">
        <v>0</v>
      </c>
      <c r="F308" s="327">
        <v>0</v>
      </c>
      <c r="G308" s="327">
        <v>0</v>
      </c>
      <c r="H308" s="327">
        <v>0</v>
      </c>
      <c r="I308" s="327">
        <v>0</v>
      </c>
      <c r="J308" s="327">
        <v>0</v>
      </c>
      <c r="K308" s="327">
        <v>0</v>
      </c>
      <c r="L308" s="327">
        <v>0</v>
      </c>
      <c r="M308" s="327">
        <v>2</v>
      </c>
      <c r="N308" s="327">
        <v>0</v>
      </c>
      <c r="O308" s="327">
        <v>0</v>
      </c>
      <c r="P308" s="327">
        <v>0</v>
      </c>
      <c r="Q308" s="327">
        <v>0</v>
      </c>
      <c r="R308" s="327">
        <v>0</v>
      </c>
      <c r="S308" s="327">
        <v>0</v>
      </c>
      <c r="T308" s="327">
        <v>0</v>
      </c>
      <c r="U308" s="327">
        <v>0</v>
      </c>
      <c r="V308" s="327">
        <v>0</v>
      </c>
      <c r="W308" s="327">
        <v>0</v>
      </c>
      <c r="X308" s="327">
        <v>0</v>
      </c>
      <c r="Y308" s="327">
        <v>0</v>
      </c>
      <c r="Z308" s="327">
        <v>0</v>
      </c>
      <c r="AA308" s="327">
        <v>0</v>
      </c>
      <c r="AB308" s="327">
        <v>0</v>
      </c>
      <c r="AC308" s="327">
        <v>0</v>
      </c>
      <c r="AD308" s="327">
        <v>0</v>
      </c>
      <c r="AE308" s="327">
        <v>0</v>
      </c>
      <c r="AF308" s="328">
        <v>2</v>
      </c>
      <c r="AG308" s="326" t="s">
        <v>214</v>
      </c>
      <c r="AH308" s="322"/>
      <c r="AI308" s="322"/>
      <c r="AJ308" s="326" t="s">
        <v>214</v>
      </c>
      <c r="AK308" s="1032">
        <v>0</v>
      </c>
      <c r="AL308" s="327">
        <v>0</v>
      </c>
      <c r="AM308" s="327">
        <v>0</v>
      </c>
      <c r="AN308" s="327">
        <v>0</v>
      </c>
      <c r="AO308" s="327">
        <v>0</v>
      </c>
      <c r="AP308" s="327">
        <v>0</v>
      </c>
      <c r="AQ308" s="327">
        <v>0</v>
      </c>
      <c r="AR308" s="327">
        <v>0</v>
      </c>
      <c r="AS308" s="327">
        <v>0</v>
      </c>
      <c r="AT308" s="327">
        <v>0</v>
      </c>
      <c r="AU308" s="327">
        <v>74917.169537128604</v>
      </c>
      <c r="AV308" s="327">
        <v>0</v>
      </c>
      <c r="AW308" s="327">
        <v>0</v>
      </c>
      <c r="AX308" s="327">
        <v>0</v>
      </c>
      <c r="AY308" s="327">
        <v>0</v>
      </c>
      <c r="AZ308" s="327">
        <v>0</v>
      </c>
      <c r="BA308" s="327">
        <v>0</v>
      </c>
      <c r="BB308" s="327">
        <v>0</v>
      </c>
      <c r="BC308" s="327">
        <v>0</v>
      </c>
      <c r="BD308" s="327">
        <v>0</v>
      </c>
      <c r="BE308" s="327">
        <v>0</v>
      </c>
      <c r="BF308" s="327">
        <v>0</v>
      </c>
      <c r="BG308" s="327">
        <v>0</v>
      </c>
      <c r="BH308" s="327">
        <v>0</v>
      </c>
      <c r="BI308" s="327">
        <v>0</v>
      </c>
      <c r="BJ308" s="327">
        <v>0</v>
      </c>
      <c r="BK308" s="327">
        <v>0</v>
      </c>
      <c r="BL308" s="327">
        <v>0</v>
      </c>
      <c r="BM308" s="327">
        <v>0</v>
      </c>
      <c r="BN308" s="328">
        <v>74917.169537128604</v>
      </c>
      <c r="BO308" s="326" t="s">
        <v>214</v>
      </c>
    </row>
    <row r="309" spans="2:137" s="325" customFormat="1" ht="13.5" customHeight="1" x14ac:dyDescent="0.25">
      <c r="B309" s="322" t="s">
        <v>216</v>
      </c>
      <c r="C309" s="323">
        <v>0</v>
      </c>
      <c r="D309" s="323">
        <v>0</v>
      </c>
      <c r="E309" s="323">
        <v>1</v>
      </c>
      <c r="F309" s="323">
        <v>0</v>
      </c>
      <c r="G309" s="323">
        <v>0</v>
      </c>
      <c r="H309" s="323">
        <v>0</v>
      </c>
      <c r="I309" s="323">
        <v>0</v>
      </c>
      <c r="J309" s="323">
        <v>0</v>
      </c>
      <c r="K309" s="323">
        <v>0</v>
      </c>
      <c r="L309" s="323">
        <v>0</v>
      </c>
      <c r="M309" s="323">
        <v>0</v>
      </c>
      <c r="N309" s="323">
        <v>0</v>
      </c>
      <c r="O309" s="323">
        <v>0</v>
      </c>
      <c r="P309" s="323">
        <v>0</v>
      </c>
      <c r="Q309" s="323">
        <v>0</v>
      </c>
      <c r="R309" s="323">
        <v>0</v>
      </c>
      <c r="S309" s="323">
        <v>0</v>
      </c>
      <c r="T309" s="323">
        <v>0</v>
      </c>
      <c r="U309" s="323">
        <v>0</v>
      </c>
      <c r="V309" s="323">
        <v>0</v>
      </c>
      <c r="W309" s="323">
        <v>0</v>
      </c>
      <c r="X309" s="323">
        <v>0</v>
      </c>
      <c r="Y309" s="323">
        <v>0</v>
      </c>
      <c r="Z309" s="323">
        <v>0</v>
      </c>
      <c r="AA309" s="323">
        <v>0</v>
      </c>
      <c r="AB309" s="323">
        <v>0</v>
      </c>
      <c r="AC309" s="323">
        <v>0</v>
      </c>
      <c r="AD309" s="323">
        <v>0</v>
      </c>
      <c r="AE309" s="323">
        <v>0</v>
      </c>
      <c r="AF309" s="324">
        <v>1</v>
      </c>
      <c r="AG309" s="322" t="s">
        <v>216</v>
      </c>
      <c r="AH309" s="322"/>
      <c r="AI309" s="322"/>
      <c r="AJ309" s="322" t="s">
        <v>216</v>
      </c>
      <c r="AK309" s="323">
        <v>0</v>
      </c>
      <c r="AL309" s="323">
        <v>0</v>
      </c>
      <c r="AM309" s="323">
        <v>1369.8639181460801</v>
      </c>
      <c r="AN309" s="323">
        <v>0</v>
      </c>
      <c r="AO309" s="323">
        <v>0</v>
      </c>
      <c r="AP309" s="323">
        <v>0</v>
      </c>
      <c r="AQ309" s="323">
        <v>0</v>
      </c>
      <c r="AR309" s="323">
        <v>0</v>
      </c>
      <c r="AS309" s="323">
        <v>0</v>
      </c>
      <c r="AT309" s="323">
        <v>0</v>
      </c>
      <c r="AU309" s="323">
        <v>0</v>
      </c>
      <c r="AV309" s="323">
        <v>0</v>
      </c>
      <c r="AW309" s="323">
        <v>0</v>
      </c>
      <c r="AX309" s="323">
        <v>0</v>
      </c>
      <c r="AY309" s="323">
        <v>0</v>
      </c>
      <c r="AZ309" s="323">
        <v>0</v>
      </c>
      <c r="BA309" s="323">
        <v>0</v>
      </c>
      <c r="BB309" s="323">
        <v>0</v>
      </c>
      <c r="BC309" s="323">
        <v>0</v>
      </c>
      <c r="BD309" s="323">
        <v>0</v>
      </c>
      <c r="BE309" s="323">
        <v>0</v>
      </c>
      <c r="BF309" s="323">
        <v>0</v>
      </c>
      <c r="BG309" s="323">
        <v>0</v>
      </c>
      <c r="BH309" s="323">
        <v>0</v>
      </c>
      <c r="BI309" s="323">
        <v>0</v>
      </c>
      <c r="BJ309" s="323">
        <v>0</v>
      </c>
      <c r="BK309" s="323">
        <v>0</v>
      </c>
      <c r="BL309" s="323">
        <v>0</v>
      </c>
      <c r="BM309" s="323">
        <v>0</v>
      </c>
      <c r="BN309" s="324">
        <v>1369.8639181460801</v>
      </c>
      <c r="BO309" s="322" t="s">
        <v>216</v>
      </c>
    </row>
    <row r="310" spans="2:137" s="329" customFormat="1" ht="13.5" customHeight="1" x14ac:dyDescent="0.25">
      <c r="B310" s="326" t="s">
        <v>217</v>
      </c>
      <c r="C310" s="327">
        <v>0</v>
      </c>
      <c r="D310" s="327">
        <v>0</v>
      </c>
      <c r="E310" s="327">
        <v>1</v>
      </c>
      <c r="F310" s="327">
        <v>0</v>
      </c>
      <c r="G310" s="327">
        <v>0</v>
      </c>
      <c r="H310" s="327">
        <v>0</v>
      </c>
      <c r="I310" s="327">
        <v>0</v>
      </c>
      <c r="J310" s="327">
        <v>0</v>
      </c>
      <c r="K310" s="327">
        <v>10</v>
      </c>
      <c r="L310" s="327">
        <v>1</v>
      </c>
      <c r="M310" s="327">
        <v>3</v>
      </c>
      <c r="N310" s="327">
        <v>1</v>
      </c>
      <c r="O310" s="327">
        <v>3</v>
      </c>
      <c r="P310" s="327">
        <v>0</v>
      </c>
      <c r="Q310" s="327">
        <v>0</v>
      </c>
      <c r="R310" s="327">
        <v>0</v>
      </c>
      <c r="S310" s="327">
        <v>0</v>
      </c>
      <c r="T310" s="327">
        <v>0</v>
      </c>
      <c r="U310" s="327">
        <v>0</v>
      </c>
      <c r="V310" s="327">
        <v>1</v>
      </c>
      <c r="W310" s="327">
        <v>0</v>
      </c>
      <c r="X310" s="327">
        <v>0</v>
      </c>
      <c r="Y310" s="327">
        <v>0</v>
      </c>
      <c r="Z310" s="327">
        <v>2</v>
      </c>
      <c r="AA310" s="327">
        <v>0</v>
      </c>
      <c r="AB310" s="327">
        <v>0</v>
      </c>
      <c r="AC310" s="327">
        <v>0</v>
      </c>
      <c r="AD310" s="327">
        <v>0</v>
      </c>
      <c r="AE310" s="327">
        <v>0</v>
      </c>
      <c r="AF310" s="328">
        <v>22</v>
      </c>
      <c r="AG310" s="326" t="s">
        <v>217</v>
      </c>
      <c r="AH310" s="322"/>
      <c r="AI310" s="322"/>
      <c r="AJ310" s="326" t="s">
        <v>217</v>
      </c>
      <c r="AK310" s="1032">
        <v>0</v>
      </c>
      <c r="AL310" s="327">
        <v>0</v>
      </c>
      <c r="AM310" s="327">
        <v>4193.7783521712399</v>
      </c>
      <c r="AN310" s="327">
        <v>0</v>
      </c>
      <c r="AO310" s="327">
        <v>0</v>
      </c>
      <c r="AP310" s="327">
        <v>0</v>
      </c>
      <c r="AQ310" s="327">
        <v>0</v>
      </c>
      <c r="AR310" s="327">
        <v>0</v>
      </c>
      <c r="AS310" s="327">
        <v>7010128.3065959597</v>
      </c>
      <c r="AT310" s="327">
        <v>74452.919919238702</v>
      </c>
      <c r="AU310" s="327">
        <v>1832.8451651514599</v>
      </c>
      <c r="AV310" s="327">
        <v>45030.825687059099</v>
      </c>
      <c r="AW310" s="327">
        <v>1344327.1437884299</v>
      </c>
      <c r="AX310" s="327">
        <v>0</v>
      </c>
      <c r="AY310" s="327">
        <v>0</v>
      </c>
      <c r="AZ310" s="327">
        <v>0</v>
      </c>
      <c r="BA310" s="327">
        <v>0</v>
      </c>
      <c r="BB310" s="327">
        <v>0</v>
      </c>
      <c r="BC310" s="327">
        <v>0</v>
      </c>
      <c r="BD310" s="327">
        <v>219360.27340888101</v>
      </c>
      <c r="BE310" s="327">
        <v>0</v>
      </c>
      <c r="BF310" s="327">
        <v>0</v>
      </c>
      <c r="BG310" s="327">
        <v>0</v>
      </c>
      <c r="BH310" s="327">
        <v>11075.4243358002</v>
      </c>
      <c r="BI310" s="327">
        <v>0</v>
      </c>
      <c r="BJ310" s="327">
        <v>0</v>
      </c>
      <c r="BK310" s="327">
        <v>0</v>
      </c>
      <c r="BL310" s="327">
        <v>0</v>
      </c>
      <c r="BM310" s="327">
        <v>0</v>
      </c>
      <c r="BN310" s="328">
        <v>8710401.5172526892</v>
      </c>
      <c r="BO310" s="326" t="s">
        <v>217</v>
      </c>
    </row>
    <row r="311" spans="2:137" s="325" customFormat="1" ht="13.5" customHeight="1" x14ac:dyDescent="0.25">
      <c r="B311" s="322" t="s">
        <v>218</v>
      </c>
      <c r="C311" s="323">
        <v>0</v>
      </c>
      <c r="D311" s="323">
        <v>0</v>
      </c>
      <c r="E311" s="323">
        <v>0</v>
      </c>
      <c r="F311" s="323">
        <v>0</v>
      </c>
      <c r="G311" s="323">
        <v>0</v>
      </c>
      <c r="H311" s="323">
        <v>0</v>
      </c>
      <c r="I311" s="323">
        <v>0</v>
      </c>
      <c r="J311" s="323">
        <v>0</v>
      </c>
      <c r="K311" s="323">
        <v>0</v>
      </c>
      <c r="L311" s="323">
        <v>0</v>
      </c>
      <c r="M311" s="323">
        <v>0</v>
      </c>
      <c r="N311" s="323">
        <v>0</v>
      </c>
      <c r="O311" s="323">
        <v>0</v>
      </c>
      <c r="P311" s="323">
        <v>0</v>
      </c>
      <c r="Q311" s="323">
        <v>0</v>
      </c>
      <c r="R311" s="323">
        <v>0</v>
      </c>
      <c r="S311" s="323">
        <v>0</v>
      </c>
      <c r="T311" s="323">
        <v>0</v>
      </c>
      <c r="U311" s="323">
        <v>0</v>
      </c>
      <c r="V311" s="323">
        <v>0</v>
      </c>
      <c r="W311" s="323">
        <v>0</v>
      </c>
      <c r="X311" s="323">
        <v>0</v>
      </c>
      <c r="Y311" s="323">
        <v>0</v>
      </c>
      <c r="Z311" s="323">
        <v>0</v>
      </c>
      <c r="AA311" s="323">
        <v>0</v>
      </c>
      <c r="AB311" s="323">
        <v>0</v>
      </c>
      <c r="AC311" s="323">
        <v>0</v>
      </c>
      <c r="AD311" s="323">
        <v>0</v>
      </c>
      <c r="AE311" s="323">
        <v>0</v>
      </c>
      <c r="AF311" s="324">
        <v>0</v>
      </c>
      <c r="AG311" s="322" t="s">
        <v>218</v>
      </c>
      <c r="AH311" s="322"/>
      <c r="AI311" s="322"/>
      <c r="AJ311" s="322" t="s">
        <v>218</v>
      </c>
      <c r="AK311" s="323">
        <v>0</v>
      </c>
      <c r="AL311" s="323">
        <v>0</v>
      </c>
      <c r="AM311" s="323">
        <v>0</v>
      </c>
      <c r="AN311" s="323">
        <v>0</v>
      </c>
      <c r="AO311" s="323">
        <v>0</v>
      </c>
      <c r="AP311" s="323">
        <v>0</v>
      </c>
      <c r="AQ311" s="323">
        <v>0</v>
      </c>
      <c r="AR311" s="323">
        <v>0</v>
      </c>
      <c r="AS311" s="323">
        <v>0</v>
      </c>
      <c r="AT311" s="323">
        <v>0</v>
      </c>
      <c r="AU311" s="323">
        <v>0</v>
      </c>
      <c r="AV311" s="323">
        <v>0</v>
      </c>
      <c r="AW311" s="323">
        <v>0</v>
      </c>
      <c r="AX311" s="323">
        <v>0</v>
      </c>
      <c r="AY311" s="323">
        <v>0</v>
      </c>
      <c r="AZ311" s="323">
        <v>0</v>
      </c>
      <c r="BA311" s="323">
        <v>0</v>
      </c>
      <c r="BB311" s="323">
        <v>0</v>
      </c>
      <c r="BC311" s="323">
        <v>0</v>
      </c>
      <c r="BD311" s="323">
        <v>0</v>
      </c>
      <c r="BE311" s="323">
        <v>0</v>
      </c>
      <c r="BF311" s="323">
        <v>0</v>
      </c>
      <c r="BG311" s="323">
        <v>0</v>
      </c>
      <c r="BH311" s="323">
        <v>0</v>
      </c>
      <c r="BI311" s="323">
        <v>0</v>
      </c>
      <c r="BJ311" s="323">
        <v>0</v>
      </c>
      <c r="BK311" s="323">
        <v>0</v>
      </c>
      <c r="BL311" s="323">
        <v>0</v>
      </c>
      <c r="BM311" s="323">
        <v>0</v>
      </c>
      <c r="BN311" s="324">
        <v>0</v>
      </c>
      <c r="BO311" s="322" t="s">
        <v>218</v>
      </c>
    </row>
    <row r="312" spans="2:137" s="329" customFormat="1" ht="13.5" customHeight="1" x14ac:dyDescent="0.25">
      <c r="B312" s="326" t="s">
        <v>219</v>
      </c>
      <c r="C312" s="327">
        <v>0</v>
      </c>
      <c r="D312" s="327">
        <v>0</v>
      </c>
      <c r="E312" s="327">
        <v>0</v>
      </c>
      <c r="F312" s="327">
        <v>0</v>
      </c>
      <c r="G312" s="327">
        <v>0</v>
      </c>
      <c r="H312" s="327">
        <v>0</v>
      </c>
      <c r="I312" s="327">
        <v>0</v>
      </c>
      <c r="J312" s="327">
        <v>0</v>
      </c>
      <c r="K312" s="327">
        <v>0</v>
      </c>
      <c r="L312" s="327">
        <v>0</v>
      </c>
      <c r="M312" s="327">
        <v>0</v>
      </c>
      <c r="N312" s="327">
        <v>0</v>
      </c>
      <c r="O312" s="327">
        <v>0</v>
      </c>
      <c r="P312" s="327">
        <v>0</v>
      </c>
      <c r="Q312" s="327">
        <v>0</v>
      </c>
      <c r="R312" s="327">
        <v>0</v>
      </c>
      <c r="S312" s="327">
        <v>0</v>
      </c>
      <c r="T312" s="327">
        <v>0</v>
      </c>
      <c r="U312" s="327">
        <v>0</v>
      </c>
      <c r="V312" s="327">
        <v>0</v>
      </c>
      <c r="W312" s="327">
        <v>0</v>
      </c>
      <c r="X312" s="327">
        <v>0</v>
      </c>
      <c r="Y312" s="327">
        <v>0</v>
      </c>
      <c r="Z312" s="327">
        <v>0</v>
      </c>
      <c r="AA312" s="327">
        <v>0</v>
      </c>
      <c r="AB312" s="327">
        <v>0</v>
      </c>
      <c r="AC312" s="327">
        <v>0</v>
      </c>
      <c r="AD312" s="327">
        <v>0</v>
      </c>
      <c r="AE312" s="327">
        <v>0</v>
      </c>
      <c r="AF312" s="328">
        <v>0</v>
      </c>
      <c r="AG312" s="326" t="s">
        <v>219</v>
      </c>
      <c r="AH312" s="322"/>
      <c r="AI312" s="322"/>
      <c r="AJ312" s="326" t="s">
        <v>219</v>
      </c>
      <c r="AK312" s="1032">
        <v>0</v>
      </c>
      <c r="AL312" s="327">
        <v>0</v>
      </c>
      <c r="AM312" s="327">
        <v>0</v>
      </c>
      <c r="AN312" s="327">
        <v>0</v>
      </c>
      <c r="AO312" s="327">
        <v>0</v>
      </c>
      <c r="AP312" s="327">
        <v>0</v>
      </c>
      <c r="AQ312" s="327">
        <v>0</v>
      </c>
      <c r="AR312" s="327">
        <v>0</v>
      </c>
      <c r="AS312" s="327">
        <v>0</v>
      </c>
      <c r="AT312" s="327">
        <v>0</v>
      </c>
      <c r="AU312" s="327">
        <v>0</v>
      </c>
      <c r="AV312" s="327">
        <v>0</v>
      </c>
      <c r="AW312" s="327">
        <v>0</v>
      </c>
      <c r="AX312" s="327">
        <v>0</v>
      </c>
      <c r="AY312" s="327">
        <v>0</v>
      </c>
      <c r="AZ312" s="327">
        <v>0</v>
      </c>
      <c r="BA312" s="327">
        <v>0</v>
      </c>
      <c r="BB312" s="327">
        <v>0</v>
      </c>
      <c r="BC312" s="327">
        <v>0</v>
      </c>
      <c r="BD312" s="327">
        <v>0</v>
      </c>
      <c r="BE312" s="327">
        <v>0</v>
      </c>
      <c r="BF312" s="327">
        <v>0</v>
      </c>
      <c r="BG312" s="327">
        <v>0</v>
      </c>
      <c r="BH312" s="327">
        <v>0</v>
      </c>
      <c r="BI312" s="327">
        <v>0</v>
      </c>
      <c r="BJ312" s="327">
        <v>0</v>
      </c>
      <c r="BK312" s="327">
        <v>0</v>
      </c>
      <c r="BL312" s="327">
        <v>0</v>
      </c>
      <c r="BM312" s="327">
        <v>0</v>
      </c>
      <c r="BN312" s="328">
        <v>0</v>
      </c>
      <c r="BO312" s="326" t="s">
        <v>219</v>
      </c>
    </row>
    <row r="313" spans="2:137" s="325" customFormat="1" ht="13.5" customHeight="1" x14ac:dyDescent="0.25">
      <c r="B313" s="322" t="s">
        <v>220</v>
      </c>
      <c r="C313" s="323">
        <v>19</v>
      </c>
      <c r="D313" s="323">
        <v>4</v>
      </c>
      <c r="E313" s="323">
        <v>0</v>
      </c>
      <c r="F313" s="323">
        <v>0</v>
      </c>
      <c r="G313" s="323">
        <v>0</v>
      </c>
      <c r="H313" s="323">
        <v>0</v>
      </c>
      <c r="I313" s="323">
        <v>0</v>
      </c>
      <c r="J313" s="323">
        <v>0</v>
      </c>
      <c r="K313" s="323">
        <v>0</v>
      </c>
      <c r="L313" s="323">
        <v>0</v>
      </c>
      <c r="M313" s="323">
        <v>0</v>
      </c>
      <c r="N313" s="323">
        <v>0</v>
      </c>
      <c r="O313" s="323">
        <v>0</v>
      </c>
      <c r="P313" s="323">
        <v>0</v>
      </c>
      <c r="Q313" s="323">
        <v>0</v>
      </c>
      <c r="R313" s="323">
        <v>0</v>
      </c>
      <c r="S313" s="323">
        <v>0</v>
      </c>
      <c r="T313" s="323">
        <v>0</v>
      </c>
      <c r="U313" s="323">
        <v>0</v>
      </c>
      <c r="V313" s="323">
        <v>0</v>
      </c>
      <c r="W313" s="323">
        <v>0</v>
      </c>
      <c r="X313" s="323">
        <v>0</v>
      </c>
      <c r="Y313" s="323">
        <v>0</v>
      </c>
      <c r="Z313" s="323">
        <v>0</v>
      </c>
      <c r="AA313" s="323">
        <v>0</v>
      </c>
      <c r="AB313" s="323">
        <v>0</v>
      </c>
      <c r="AC313" s="323">
        <v>0</v>
      </c>
      <c r="AD313" s="323">
        <v>0</v>
      </c>
      <c r="AE313" s="323">
        <v>0</v>
      </c>
      <c r="AF313" s="324">
        <v>23</v>
      </c>
      <c r="AG313" s="322" t="s">
        <v>220</v>
      </c>
      <c r="AH313" s="322"/>
      <c r="AI313" s="322"/>
      <c r="AJ313" s="322" t="s">
        <v>220</v>
      </c>
      <c r="AK313" s="323">
        <v>373412.86722982198</v>
      </c>
      <c r="AL313" s="323">
        <v>76321.725732050894</v>
      </c>
      <c r="AM313" s="323">
        <v>0</v>
      </c>
      <c r="AN313" s="323">
        <v>0</v>
      </c>
      <c r="AO313" s="323">
        <v>0</v>
      </c>
      <c r="AP313" s="323">
        <v>0</v>
      </c>
      <c r="AQ313" s="323">
        <v>0</v>
      </c>
      <c r="AR313" s="323">
        <v>0</v>
      </c>
      <c r="AS313" s="323">
        <v>0</v>
      </c>
      <c r="AT313" s="323">
        <v>0</v>
      </c>
      <c r="AU313" s="323">
        <v>0</v>
      </c>
      <c r="AV313" s="323">
        <v>0</v>
      </c>
      <c r="AW313" s="323">
        <v>0</v>
      </c>
      <c r="AX313" s="323">
        <v>0</v>
      </c>
      <c r="AY313" s="323">
        <v>0</v>
      </c>
      <c r="AZ313" s="323">
        <v>0</v>
      </c>
      <c r="BA313" s="323">
        <v>0</v>
      </c>
      <c r="BB313" s="323">
        <v>0</v>
      </c>
      <c r="BC313" s="323">
        <v>0</v>
      </c>
      <c r="BD313" s="323">
        <v>0</v>
      </c>
      <c r="BE313" s="323">
        <v>0</v>
      </c>
      <c r="BF313" s="323">
        <v>0</v>
      </c>
      <c r="BG313" s="323">
        <v>0</v>
      </c>
      <c r="BH313" s="323">
        <v>0</v>
      </c>
      <c r="BI313" s="323">
        <v>0</v>
      </c>
      <c r="BJ313" s="323">
        <v>0</v>
      </c>
      <c r="BK313" s="323">
        <v>0</v>
      </c>
      <c r="BL313" s="323">
        <v>0</v>
      </c>
      <c r="BM313" s="323">
        <v>0</v>
      </c>
      <c r="BN313" s="324">
        <v>449734.59296187287</v>
      </c>
      <c r="BO313" s="322" t="s">
        <v>220</v>
      </c>
    </row>
    <row r="314" spans="2:137" s="333" customFormat="1" ht="13.5" customHeight="1" x14ac:dyDescent="0.25">
      <c r="B314" s="330" t="s">
        <v>4</v>
      </c>
      <c r="C314" s="286">
        <v>522</v>
      </c>
      <c r="D314" s="286">
        <v>763</v>
      </c>
      <c r="E314" s="286">
        <v>638</v>
      </c>
      <c r="F314" s="286">
        <v>1122</v>
      </c>
      <c r="G314" s="286">
        <v>552</v>
      </c>
      <c r="H314" s="286">
        <v>646</v>
      </c>
      <c r="I314" s="286">
        <v>2102</v>
      </c>
      <c r="J314" s="286">
        <v>2487</v>
      </c>
      <c r="K314" s="286">
        <v>1447</v>
      </c>
      <c r="L314" s="286">
        <v>208</v>
      </c>
      <c r="M314" s="286">
        <v>186</v>
      </c>
      <c r="N314" s="286">
        <v>460</v>
      </c>
      <c r="O314" s="286">
        <v>1238</v>
      </c>
      <c r="P314" s="286">
        <v>604</v>
      </c>
      <c r="Q314" s="286">
        <v>2213</v>
      </c>
      <c r="R314" s="286">
        <v>1288</v>
      </c>
      <c r="S314" s="286">
        <v>62</v>
      </c>
      <c r="T314" s="286">
        <v>25</v>
      </c>
      <c r="U314" s="286">
        <v>6</v>
      </c>
      <c r="V314" s="286">
        <v>19</v>
      </c>
      <c r="W314" s="286">
        <v>31</v>
      </c>
      <c r="X314" s="286">
        <v>14</v>
      </c>
      <c r="Y314" s="286">
        <v>9</v>
      </c>
      <c r="Z314" s="286">
        <v>26</v>
      </c>
      <c r="AA314" s="286">
        <v>0</v>
      </c>
      <c r="AB314" s="286">
        <v>0</v>
      </c>
      <c r="AC314" s="286">
        <v>0</v>
      </c>
      <c r="AD314" s="286">
        <v>0</v>
      </c>
      <c r="AE314" s="286">
        <v>0</v>
      </c>
      <c r="AF314" s="286">
        <v>16668</v>
      </c>
      <c r="AG314" s="331" t="s">
        <v>4</v>
      </c>
      <c r="AH314" s="768"/>
      <c r="AI314" s="768"/>
      <c r="AJ314" s="330" t="s">
        <v>4</v>
      </c>
      <c r="AK314" s="286">
        <v>4436025.8010472199</v>
      </c>
      <c r="AL314" s="286">
        <v>11523109.101502245</v>
      </c>
      <c r="AM314" s="286">
        <v>18150555.425204407</v>
      </c>
      <c r="AN314" s="286">
        <v>23076197.482624039</v>
      </c>
      <c r="AO314" s="286">
        <v>7929721.9935942292</v>
      </c>
      <c r="AP314" s="286">
        <v>9229674.2564491909</v>
      </c>
      <c r="AQ314" s="286">
        <v>27034789.241073132</v>
      </c>
      <c r="AR314" s="286">
        <v>36418058.205598123</v>
      </c>
      <c r="AS314" s="286">
        <v>27400411.880194161</v>
      </c>
      <c r="AT314" s="286">
        <v>4175283.6241256758</v>
      </c>
      <c r="AU314" s="286">
        <v>4715997.7489125701</v>
      </c>
      <c r="AV314" s="286">
        <v>9160843.063094886</v>
      </c>
      <c r="AW314" s="286">
        <v>59927734.775003351</v>
      </c>
      <c r="AX314" s="286">
        <v>4695742.0583881717</v>
      </c>
      <c r="AY314" s="286">
        <v>32031527.445766125</v>
      </c>
      <c r="AZ314" s="286">
        <v>15278951.581062494</v>
      </c>
      <c r="BA314" s="286">
        <v>785932.70328793803</v>
      </c>
      <c r="BB314" s="286">
        <v>73576.372740593695</v>
      </c>
      <c r="BC314" s="286">
        <v>61021.556875674883</v>
      </c>
      <c r="BD314" s="286">
        <v>691839.64091146528</v>
      </c>
      <c r="BE314" s="286">
        <v>1010011.6004306672</v>
      </c>
      <c r="BF314" s="286">
        <v>1123168.2503594887</v>
      </c>
      <c r="BG314" s="286">
        <v>77874.855239038036</v>
      </c>
      <c r="BH314" s="286">
        <v>344330.53564763162</v>
      </c>
      <c r="BI314" s="286">
        <v>0</v>
      </c>
      <c r="BJ314" s="286">
        <v>0</v>
      </c>
      <c r="BK314" s="286">
        <v>0</v>
      </c>
      <c r="BL314" s="286">
        <v>0</v>
      </c>
      <c r="BM314" s="286">
        <v>0</v>
      </c>
      <c r="BN314" s="286">
        <v>299352379.1991325</v>
      </c>
      <c r="BO314" s="331" t="s">
        <v>4</v>
      </c>
      <c r="BP314" s="332"/>
      <c r="BQ314" s="332"/>
      <c r="BR314" s="332"/>
      <c r="BS314" s="332"/>
      <c r="BT314" s="332"/>
      <c r="BU314" s="332"/>
      <c r="BV314" s="332"/>
      <c r="BW314" s="332"/>
      <c r="BX314" s="332"/>
      <c r="BY314" s="332"/>
      <c r="BZ314" s="332"/>
      <c r="CA314" s="332"/>
      <c r="CB314" s="332"/>
      <c r="CC314" s="332"/>
      <c r="CD314" s="332"/>
      <c r="CE314" s="332"/>
      <c r="CF314" s="332"/>
      <c r="CG314" s="332"/>
      <c r="CH314" s="332"/>
      <c r="CI314" s="332"/>
      <c r="CJ314" s="332"/>
      <c r="CK314" s="332"/>
      <c r="CL314" s="332"/>
      <c r="CM314" s="332"/>
      <c r="CN314" s="332"/>
      <c r="CO314" s="332"/>
      <c r="CP314" s="332"/>
      <c r="CQ314" s="332"/>
      <c r="CR314" s="332"/>
      <c r="CS314" s="332"/>
      <c r="CT314" s="332"/>
      <c r="CU314" s="332"/>
      <c r="CV314" s="332"/>
      <c r="CW314" s="332"/>
      <c r="CX314" s="332"/>
      <c r="CY314" s="332"/>
      <c r="CZ314" s="332"/>
      <c r="DA314" s="332"/>
      <c r="DB314" s="332"/>
      <c r="DC314" s="332"/>
      <c r="DD314" s="332"/>
      <c r="DE314" s="332"/>
      <c r="DF314" s="332"/>
      <c r="DG314" s="332"/>
      <c r="DH314" s="332"/>
      <c r="DI314" s="332"/>
      <c r="DJ314" s="332"/>
      <c r="DK314" s="332"/>
      <c r="DL314" s="332"/>
      <c r="DM314" s="332"/>
      <c r="DN314" s="332"/>
      <c r="DO314" s="332"/>
      <c r="DP314" s="332"/>
      <c r="DQ314" s="332"/>
      <c r="DR314" s="332"/>
      <c r="DS314" s="332"/>
      <c r="DT314" s="332"/>
      <c r="DU314" s="332"/>
      <c r="DV314" s="332"/>
      <c r="DW314" s="332"/>
      <c r="DX314" s="332"/>
      <c r="DY314" s="332"/>
      <c r="DZ314" s="332"/>
      <c r="EA314" s="332"/>
      <c r="EB314" s="332"/>
      <c r="EC314" s="332"/>
      <c r="ED314" s="332"/>
      <c r="EE314" s="332"/>
      <c r="EF314" s="332"/>
      <c r="EG314" s="332"/>
    </row>
    <row r="315" spans="2:137" x14ac:dyDescent="0.25">
      <c r="B315" s="846" t="s">
        <v>221</v>
      </c>
      <c r="C315" s="846"/>
      <c r="D315" s="846"/>
      <c r="E315" s="846"/>
      <c r="F315" s="846"/>
      <c r="G315" s="846"/>
      <c r="H315" s="846"/>
      <c r="I315" s="846"/>
      <c r="J315" s="846"/>
      <c r="K315" s="846"/>
      <c r="L315" s="846"/>
      <c r="M315" s="846"/>
      <c r="N315" s="846"/>
      <c r="O315" s="846"/>
      <c r="P315" s="846"/>
      <c r="Q315" s="846"/>
      <c r="R315" s="846"/>
      <c r="S315" s="846"/>
      <c r="T315" s="846"/>
      <c r="U315" s="846"/>
      <c r="V315" s="846"/>
      <c r="W315" s="334"/>
      <c r="X315" s="334"/>
      <c r="Y315" s="334"/>
      <c r="Z315" s="334"/>
      <c r="AA315" s="334"/>
      <c r="AB315" s="334"/>
      <c r="AC315" s="334"/>
      <c r="AD315" s="334"/>
      <c r="AE315" s="334"/>
      <c r="AF315" s="334"/>
      <c r="AG315" s="334"/>
      <c r="AH315" s="360"/>
      <c r="AI315" s="360"/>
      <c r="AJ315" s="846" t="s">
        <v>221</v>
      </c>
      <c r="AK315" s="358"/>
      <c r="AL315" s="358"/>
      <c r="AM315" s="358"/>
      <c r="AN315" s="358"/>
      <c r="AO315" s="358"/>
      <c r="AP315" s="358"/>
      <c r="AQ315" s="358"/>
      <c r="AR315" s="358"/>
      <c r="AS315" s="358"/>
      <c r="AT315" s="358"/>
      <c r="AU315" s="358"/>
      <c r="AV315" s="358"/>
      <c r="AW315" s="358"/>
      <c r="AX315" s="358"/>
      <c r="AY315" s="358"/>
      <c r="AZ315" s="358"/>
      <c r="BA315" s="358"/>
      <c r="BB315" s="358"/>
      <c r="BC315" s="358"/>
      <c r="BD315" s="358"/>
      <c r="BE315" s="359"/>
      <c r="BF315" s="359"/>
      <c r="BG315" s="359"/>
      <c r="BH315" s="359"/>
      <c r="BI315" s="359"/>
      <c r="BJ315" s="359"/>
      <c r="BK315" s="359"/>
      <c r="BL315" s="359"/>
      <c r="BM315" s="359"/>
      <c r="BN315" s="359"/>
    </row>
    <row r="316" spans="2:137" x14ac:dyDescent="0.25"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25"/>
      <c r="AI316" s="32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  <c r="AT316" s="335"/>
      <c r="AU316" s="335"/>
      <c r="AV316" s="335"/>
      <c r="AW316" s="335"/>
      <c r="AX316" s="335"/>
      <c r="AY316" s="335"/>
      <c r="AZ316" s="335"/>
      <c r="BA316" s="335"/>
      <c r="BB316" s="335"/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5"/>
      <c r="BZ316" s="335"/>
      <c r="CA316" s="335"/>
      <c r="CB316" s="335"/>
      <c r="CC316" s="335"/>
      <c r="CD316" s="335"/>
      <c r="CE316" s="335"/>
      <c r="CF316" s="335"/>
      <c r="CG316" s="335"/>
      <c r="CH316" s="335"/>
      <c r="CI316" s="335"/>
      <c r="CJ316" s="335"/>
      <c r="CK316" s="335"/>
      <c r="CL316" s="335"/>
      <c r="CM316" s="335"/>
      <c r="CN316" s="335"/>
      <c r="CO316" s="335"/>
      <c r="CP316" s="335"/>
      <c r="CQ316" s="335"/>
      <c r="CR316" s="335"/>
      <c r="CS316" s="335"/>
      <c r="CT316" s="335"/>
      <c r="CU316" s="335"/>
      <c r="CV316" s="335"/>
      <c r="CW316" s="335"/>
      <c r="CX316" s="335"/>
      <c r="CY316" s="335"/>
      <c r="CZ316" s="335"/>
      <c r="DA316" s="335"/>
      <c r="DB316" s="335"/>
      <c r="DC316" s="335"/>
      <c r="DD316" s="335"/>
      <c r="DE316" s="335"/>
      <c r="DF316" s="335"/>
      <c r="DG316" s="335"/>
      <c r="DH316" s="335"/>
      <c r="DI316" s="335"/>
      <c r="DJ316" s="335"/>
      <c r="DK316" s="335"/>
      <c r="DL316" s="335"/>
      <c r="DM316" s="335"/>
      <c r="DN316" s="335"/>
      <c r="DO316" s="335"/>
      <c r="DP316" s="335"/>
      <c r="DQ316" s="335"/>
      <c r="DR316" s="335"/>
      <c r="DS316" s="335"/>
      <c r="DT316" s="335"/>
      <c r="DU316" s="335"/>
      <c r="DV316" s="335"/>
      <c r="DW316" s="335"/>
      <c r="DX316" s="335"/>
      <c r="DY316" s="335"/>
      <c r="DZ316" s="335"/>
      <c r="EA316" s="335"/>
      <c r="EB316" s="335"/>
      <c r="EC316" s="335"/>
      <c r="ED316" s="335"/>
      <c r="EE316" s="335"/>
      <c r="EF316" s="335"/>
      <c r="EG316" s="335"/>
    </row>
    <row r="317" spans="2:137" s="339" customFormat="1" ht="12.75" x14ac:dyDescent="0.2">
      <c r="B317" s="323"/>
    </row>
    <row r="318" spans="2:137" x14ac:dyDescent="0.25">
      <c r="C318" s="1024"/>
      <c r="D318" s="1024"/>
      <c r="E318" s="1024"/>
      <c r="F318" s="1024"/>
      <c r="G318" s="1024"/>
      <c r="H318" s="1024"/>
      <c r="I318" s="1024"/>
      <c r="J318" s="1024"/>
      <c r="K318" s="1024"/>
      <c r="L318" s="1024"/>
      <c r="M318" s="1024"/>
      <c r="N318" s="1024"/>
      <c r="O318" s="1024"/>
      <c r="P318" s="1024"/>
      <c r="Q318" s="1024"/>
      <c r="R318" s="1024"/>
      <c r="S318" s="1024"/>
      <c r="T318" s="1024"/>
      <c r="U318" s="1024"/>
      <c r="V318" s="1024"/>
      <c r="W318" s="1024"/>
      <c r="X318" s="1024"/>
      <c r="Y318" s="1024"/>
      <c r="Z318" s="1024"/>
      <c r="AA318" s="1024"/>
      <c r="AB318" s="1024"/>
      <c r="AC318" s="1024"/>
      <c r="AD318" s="1024"/>
      <c r="AE318" s="1024"/>
      <c r="AF318" s="1024"/>
      <c r="AJ318" s="363"/>
      <c r="AK318" s="364"/>
      <c r="AL318" s="364"/>
      <c r="AM318" s="364"/>
      <c r="AN318" s="364"/>
      <c r="AO318" s="364"/>
      <c r="AP318" s="364"/>
      <c r="AQ318" s="364"/>
      <c r="AR318" s="364"/>
      <c r="AS318" s="364"/>
      <c r="AT318" s="364"/>
      <c r="AU318" s="364"/>
      <c r="AV318" s="364"/>
      <c r="AW318" s="364"/>
      <c r="AX318" s="364"/>
      <c r="AY318" s="364"/>
      <c r="AZ318" s="364"/>
      <c r="BA318" s="364"/>
      <c r="BB318" s="364"/>
      <c r="BC318" s="364"/>
      <c r="BD318" s="364"/>
      <c r="BE318" s="364"/>
      <c r="BF318" s="364"/>
      <c r="BG318" s="364"/>
      <c r="BH318" s="364"/>
      <c r="BI318" s="364"/>
      <c r="BJ318" s="364"/>
      <c r="BK318" s="364"/>
      <c r="BL318" s="364"/>
      <c r="BM318" s="364"/>
      <c r="BN318" s="364"/>
    </row>
    <row r="319" spans="2:137" x14ac:dyDescent="0.25">
      <c r="B319" s="335"/>
      <c r="C319" s="335"/>
      <c r="D319" s="335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25"/>
      <c r="AI319" s="325"/>
      <c r="AJ319" s="335"/>
      <c r="AK319" s="335"/>
      <c r="AL319" s="335"/>
      <c r="AM319" s="335"/>
      <c r="AN319" s="335"/>
      <c r="AO319" s="335"/>
      <c r="AP319" s="335"/>
      <c r="AQ319" s="335"/>
      <c r="AR319" s="335"/>
      <c r="AS319" s="335"/>
      <c r="AT319" s="335"/>
      <c r="AU319" s="335"/>
      <c r="AV319" s="335"/>
      <c r="AW319" s="335"/>
      <c r="AX319" s="335"/>
      <c r="AY319" s="335"/>
      <c r="AZ319" s="335"/>
      <c r="BA319" s="335"/>
      <c r="BB319" s="335"/>
      <c r="BC319" s="335"/>
      <c r="BD319" s="335"/>
      <c r="BE319" s="335"/>
      <c r="BF319" s="335"/>
      <c r="BG319" s="335"/>
      <c r="BH319" s="335"/>
      <c r="BI319" s="335"/>
      <c r="BJ319" s="335"/>
      <c r="BK319" s="335"/>
      <c r="BL319" s="335"/>
      <c r="BM319" s="335"/>
      <c r="BN319" s="335"/>
      <c r="BO319" s="335"/>
      <c r="BP319" s="335"/>
      <c r="BQ319" s="335"/>
      <c r="BR319" s="335"/>
      <c r="BS319" s="335"/>
      <c r="BT319" s="335"/>
      <c r="BU319" s="335"/>
      <c r="BV319" s="335"/>
      <c r="BW319" s="335"/>
      <c r="BX319" s="335"/>
      <c r="BY319" s="335"/>
      <c r="BZ319" s="335"/>
      <c r="CA319" s="335"/>
      <c r="CB319" s="335"/>
      <c r="CC319" s="335"/>
      <c r="CD319" s="335"/>
      <c r="CE319" s="335"/>
      <c r="CF319" s="335"/>
      <c r="CG319" s="335"/>
      <c r="CH319" s="335"/>
      <c r="CI319" s="335"/>
      <c r="CJ319" s="335"/>
      <c r="CK319" s="335"/>
      <c r="CL319" s="335"/>
      <c r="CM319" s="335"/>
      <c r="CN319" s="335"/>
      <c r="CO319" s="335"/>
      <c r="CP319" s="335"/>
      <c r="CQ319" s="335"/>
      <c r="CR319" s="335"/>
      <c r="CS319" s="335"/>
      <c r="CT319" s="335"/>
      <c r="CU319" s="335"/>
      <c r="CV319" s="335"/>
      <c r="CW319" s="335"/>
      <c r="CX319" s="335"/>
      <c r="CY319" s="335"/>
      <c r="CZ319" s="335"/>
      <c r="DA319" s="335"/>
      <c r="DB319" s="335"/>
      <c r="DC319" s="335"/>
      <c r="DD319" s="335"/>
      <c r="DE319" s="335"/>
      <c r="DF319" s="335"/>
      <c r="DG319" s="335"/>
      <c r="DH319" s="335"/>
      <c r="DI319" s="335"/>
      <c r="DJ319" s="335"/>
      <c r="DK319" s="335"/>
      <c r="DL319" s="335"/>
      <c r="DM319" s="335"/>
      <c r="DN319" s="335"/>
      <c r="DO319" s="335"/>
      <c r="DP319" s="335"/>
      <c r="DQ319" s="335"/>
      <c r="DR319" s="335"/>
      <c r="DS319" s="335"/>
      <c r="DT319" s="335"/>
      <c r="DU319" s="335"/>
      <c r="DV319" s="335"/>
      <c r="DW319" s="335"/>
      <c r="DX319" s="335"/>
      <c r="DY319" s="335"/>
      <c r="DZ319" s="335"/>
      <c r="EA319" s="335"/>
      <c r="EB319" s="335"/>
      <c r="EC319" s="335"/>
      <c r="ED319" s="335"/>
      <c r="EE319" s="335"/>
      <c r="EF319" s="335"/>
      <c r="EG319" s="335"/>
    </row>
    <row r="320" spans="2:137" x14ac:dyDescent="0.25">
      <c r="B320" s="247" t="s">
        <v>782</v>
      </c>
      <c r="C320" s="247"/>
      <c r="D320" s="247"/>
      <c r="E320" s="247"/>
      <c r="AI320" s="335"/>
      <c r="AJ320" s="247" t="s">
        <v>782</v>
      </c>
      <c r="AK320" s="851"/>
      <c r="AL320" s="851"/>
      <c r="AM320" s="851"/>
      <c r="AN320" s="851"/>
      <c r="AO320" s="851"/>
      <c r="AP320" s="851"/>
      <c r="AQ320" s="851"/>
      <c r="AR320" s="851"/>
      <c r="AS320" s="851"/>
      <c r="AT320" s="851"/>
      <c r="AU320" s="851"/>
      <c r="AV320" s="851"/>
      <c r="AW320" s="851"/>
      <c r="AX320" s="851"/>
      <c r="AY320" s="851"/>
    </row>
    <row r="321" spans="2:67" s="317" customFormat="1" ht="14.45" customHeight="1" x14ac:dyDescent="0.2">
      <c r="B321" s="847"/>
      <c r="C321" s="315"/>
      <c r="D321" s="315"/>
      <c r="E321" s="315"/>
      <c r="F321" s="315"/>
      <c r="G321" s="315"/>
      <c r="H321" s="315"/>
      <c r="I321" s="315"/>
      <c r="J321" s="315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6"/>
      <c r="AH321" s="771"/>
      <c r="AI321" s="847"/>
      <c r="AJ321" s="343" t="s">
        <v>811</v>
      </c>
      <c r="AK321" s="344"/>
      <c r="AL321" s="344"/>
      <c r="AM321" s="344"/>
      <c r="AN321" s="344"/>
      <c r="AO321" s="344"/>
      <c r="AP321" s="344"/>
      <c r="AQ321" s="344"/>
      <c r="AR321" s="344"/>
      <c r="AS321" s="344"/>
      <c r="AT321" s="344"/>
      <c r="AU321" s="344"/>
      <c r="AV321" s="344"/>
      <c r="AW321" s="344"/>
      <c r="AX321" s="344"/>
      <c r="AY321" s="344"/>
      <c r="AZ321" s="344"/>
      <c r="BA321" s="344"/>
      <c r="BB321" s="344"/>
      <c r="BC321" s="344"/>
      <c r="BD321" s="344"/>
      <c r="BE321" s="344"/>
      <c r="BF321" s="344"/>
      <c r="BG321" s="344"/>
      <c r="BH321" s="344"/>
      <c r="BI321" s="344"/>
      <c r="BJ321" s="344"/>
      <c r="BK321" s="344"/>
      <c r="BL321" s="344"/>
      <c r="BM321" s="344"/>
      <c r="BN321" s="345"/>
      <c r="BO321" s="346"/>
    </row>
    <row r="322" spans="2:67" s="321" customFormat="1" ht="13.5" customHeight="1" x14ac:dyDescent="0.2">
      <c r="B322" s="318" t="s">
        <v>167</v>
      </c>
      <c r="C322" s="271">
        <v>1994</v>
      </c>
      <c r="D322" s="271">
        <v>1995</v>
      </c>
      <c r="E322" s="271">
        <v>1996</v>
      </c>
      <c r="F322" s="271">
        <v>1997</v>
      </c>
      <c r="G322" s="271">
        <v>1998</v>
      </c>
      <c r="H322" s="271">
        <v>1999</v>
      </c>
      <c r="I322" s="271">
        <v>2000</v>
      </c>
      <c r="J322" s="271">
        <v>2001</v>
      </c>
      <c r="K322" s="271">
        <v>2002</v>
      </c>
      <c r="L322" s="271">
        <v>2003</v>
      </c>
      <c r="M322" s="271">
        <v>2004</v>
      </c>
      <c r="N322" s="271">
        <v>2005</v>
      </c>
      <c r="O322" s="271">
        <v>2006</v>
      </c>
      <c r="P322" s="271">
        <v>2007</v>
      </c>
      <c r="Q322" s="271">
        <v>2008</v>
      </c>
      <c r="R322" s="271">
        <v>2009</v>
      </c>
      <c r="S322" s="271">
        <v>2010</v>
      </c>
      <c r="T322" s="271">
        <v>2011</v>
      </c>
      <c r="U322" s="271">
        <v>2012</v>
      </c>
      <c r="V322" s="271">
        <v>2013</v>
      </c>
      <c r="W322" s="271">
        <v>2014</v>
      </c>
      <c r="X322" s="271">
        <v>2015</v>
      </c>
      <c r="Y322" s="271">
        <v>2016</v>
      </c>
      <c r="Z322" s="271">
        <v>2017</v>
      </c>
      <c r="AA322" s="271">
        <v>2018</v>
      </c>
      <c r="AB322" s="271">
        <v>2019</v>
      </c>
      <c r="AC322" s="271">
        <v>2020</v>
      </c>
      <c r="AD322" s="271">
        <v>2021</v>
      </c>
      <c r="AE322" s="271">
        <v>2022</v>
      </c>
      <c r="AF322" s="271" t="s">
        <v>4</v>
      </c>
      <c r="AG322" s="320" t="s">
        <v>167</v>
      </c>
      <c r="AH322" s="772"/>
      <c r="AI322" s="772"/>
      <c r="AJ322" s="318" t="s">
        <v>167</v>
      </c>
      <c r="AK322" s="271">
        <v>1994</v>
      </c>
      <c r="AL322" s="271">
        <v>1995</v>
      </c>
      <c r="AM322" s="271">
        <v>1996</v>
      </c>
      <c r="AN322" s="271">
        <v>1997</v>
      </c>
      <c r="AO322" s="271">
        <v>1998</v>
      </c>
      <c r="AP322" s="271">
        <v>1999</v>
      </c>
      <c r="AQ322" s="271">
        <v>2000</v>
      </c>
      <c r="AR322" s="271">
        <v>2001</v>
      </c>
      <c r="AS322" s="271">
        <v>2002</v>
      </c>
      <c r="AT322" s="271">
        <v>2003</v>
      </c>
      <c r="AU322" s="271">
        <v>2004</v>
      </c>
      <c r="AV322" s="271">
        <v>2005</v>
      </c>
      <c r="AW322" s="271">
        <v>2006</v>
      </c>
      <c r="AX322" s="271">
        <v>2007</v>
      </c>
      <c r="AY322" s="271">
        <v>2008</v>
      </c>
      <c r="AZ322" s="271">
        <v>2009</v>
      </c>
      <c r="BA322" s="271">
        <v>2010</v>
      </c>
      <c r="BB322" s="271">
        <v>2011</v>
      </c>
      <c r="BC322" s="271">
        <v>2012</v>
      </c>
      <c r="BD322" s="271">
        <v>2013</v>
      </c>
      <c r="BE322" s="271">
        <v>2014</v>
      </c>
      <c r="BF322" s="271">
        <v>2015</v>
      </c>
      <c r="BG322" s="271">
        <v>2016</v>
      </c>
      <c r="BH322" s="271">
        <v>2017</v>
      </c>
      <c r="BI322" s="271">
        <v>2018</v>
      </c>
      <c r="BJ322" s="271">
        <v>2019</v>
      </c>
      <c r="BK322" s="271">
        <v>2020</v>
      </c>
      <c r="BL322" s="271">
        <v>2021</v>
      </c>
      <c r="BM322" s="271">
        <v>2022</v>
      </c>
      <c r="BN322" s="271" t="s">
        <v>4</v>
      </c>
      <c r="BO322" s="320" t="s">
        <v>167</v>
      </c>
    </row>
    <row r="323" spans="2:67" s="325" customFormat="1" ht="13.5" customHeight="1" x14ac:dyDescent="0.25">
      <c r="B323" s="322" t="s">
        <v>182</v>
      </c>
      <c r="C323" s="323">
        <v>0</v>
      </c>
      <c r="D323" s="323">
        <v>5</v>
      </c>
      <c r="E323" s="323">
        <v>0</v>
      </c>
      <c r="F323" s="323">
        <v>0</v>
      </c>
      <c r="G323" s="323">
        <v>0</v>
      </c>
      <c r="H323" s="323">
        <v>0</v>
      </c>
      <c r="I323" s="323">
        <v>0</v>
      </c>
      <c r="J323" s="323">
        <v>0</v>
      </c>
      <c r="K323" s="323">
        <v>0</v>
      </c>
      <c r="L323" s="323">
        <v>0</v>
      </c>
      <c r="M323" s="323">
        <v>0</v>
      </c>
      <c r="N323" s="323">
        <v>0</v>
      </c>
      <c r="O323" s="323">
        <v>0</v>
      </c>
      <c r="P323" s="323">
        <v>0</v>
      </c>
      <c r="Q323" s="323">
        <v>0</v>
      </c>
      <c r="R323" s="323">
        <v>0</v>
      </c>
      <c r="S323" s="323">
        <v>0</v>
      </c>
      <c r="T323" s="323">
        <v>0</v>
      </c>
      <c r="U323" s="323">
        <v>0</v>
      </c>
      <c r="V323" s="323">
        <v>0</v>
      </c>
      <c r="W323" s="323">
        <v>0</v>
      </c>
      <c r="X323" s="323">
        <v>0</v>
      </c>
      <c r="Y323" s="323">
        <v>0</v>
      </c>
      <c r="Z323" s="323">
        <v>0</v>
      </c>
      <c r="AA323" s="323">
        <v>0</v>
      </c>
      <c r="AB323" s="323">
        <v>0</v>
      </c>
      <c r="AC323" s="323">
        <v>0</v>
      </c>
      <c r="AD323" s="323">
        <v>0</v>
      </c>
      <c r="AE323" s="323">
        <v>0</v>
      </c>
      <c r="AF323" s="324">
        <v>5</v>
      </c>
      <c r="AG323" s="322" t="s">
        <v>182</v>
      </c>
      <c r="AH323" s="322"/>
      <c r="AI323" s="322"/>
      <c r="AJ323" s="322" t="s">
        <v>182</v>
      </c>
      <c r="AK323" s="323">
        <v>0</v>
      </c>
      <c r="AL323" s="323">
        <v>16898.474501349101</v>
      </c>
      <c r="AM323" s="323">
        <v>0</v>
      </c>
      <c r="AN323" s="323">
        <v>0</v>
      </c>
      <c r="AO323" s="323">
        <v>0</v>
      </c>
      <c r="AP323" s="323">
        <v>0</v>
      </c>
      <c r="AQ323" s="323">
        <v>0</v>
      </c>
      <c r="AR323" s="323">
        <v>0</v>
      </c>
      <c r="AS323" s="323">
        <v>0</v>
      </c>
      <c r="AT323" s="323">
        <v>0</v>
      </c>
      <c r="AU323" s="323">
        <v>0</v>
      </c>
      <c r="AV323" s="323">
        <v>0</v>
      </c>
      <c r="AW323" s="323">
        <v>0</v>
      </c>
      <c r="AX323" s="323">
        <v>0</v>
      </c>
      <c r="AY323" s="323">
        <v>0</v>
      </c>
      <c r="AZ323" s="323">
        <v>0</v>
      </c>
      <c r="BA323" s="323">
        <v>0</v>
      </c>
      <c r="BB323" s="323">
        <v>0</v>
      </c>
      <c r="BC323" s="323">
        <v>0</v>
      </c>
      <c r="BD323" s="323">
        <v>0</v>
      </c>
      <c r="BE323" s="323">
        <v>0</v>
      </c>
      <c r="BF323" s="323">
        <v>0</v>
      </c>
      <c r="BG323" s="323">
        <v>0</v>
      </c>
      <c r="BH323" s="323">
        <v>0</v>
      </c>
      <c r="BI323" s="323">
        <v>0</v>
      </c>
      <c r="BJ323" s="323">
        <v>0</v>
      </c>
      <c r="BK323" s="323">
        <v>0</v>
      </c>
      <c r="BL323" s="323">
        <v>0</v>
      </c>
      <c r="BM323" s="323">
        <v>0</v>
      </c>
      <c r="BN323" s="324">
        <v>16898.474501349101</v>
      </c>
      <c r="BO323" s="322" t="s">
        <v>182</v>
      </c>
    </row>
    <row r="324" spans="2:67" s="329" customFormat="1" ht="13.5" customHeight="1" x14ac:dyDescent="0.25">
      <c r="B324" s="326" t="s">
        <v>170</v>
      </c>
      <c r="C324" s="327">
        <v>0</v>
      </c>
      <c r="D324" s="327">
        <v>0</v>
      </c>
      <c r="E324" s="327">
        <v>0</v>
      </c>
      <c r="F324" s="327">
        <v>0</v>
      </c>
      <c r="G324" s="327">
        <v>0</v>
      </c>
      <c r="H324" s="327">
        <v>0</v>
      </c>
      <c r="I324" s="327">
        <v>0</v>
      </c>
      <c r="J324" s="327">
        <v>0</v>
      </c>
      <c r="K324" s="327">
        <v>0</v>
      </c>
      <c r="L324" s="327">
        <v>0</v>
      </c>
      <c r="M324" s="327">
        <v>0</v>
      </c>
      <c r="N324" s="327">
        <v>0</v>
      </c>
      <c r="O324" s="327">
        <v>0</v>
      </c>
      <c r="P324" s="327">
        <v>0</v>
      </c>
      <c r="Q324" s="327">
        <v>0</v>
      </c>
      <c r="R324" s="327">
        <v>0</v>
      </c>
      <c r="S324" s="327">
        <v>0</v>
      </c>
      <c r="T324" s="327">
        <v>0</v>
      </c>
      <c r="U324" s="327">
        <v>0</v>
      </c>
      <c r="V324" s="327">
        <v>0</v>
      </c>
      <c r="W324" s="327">
        <v>0</v>
      </c>
      <c r="X324" s="327">
        <v>0</v>
      </c>
      <c r="Y324" s="327">
        <v>0</v>
      </c>
      <c r="Z324" s="327">
        <v>0</v>
      </c>
      <c r="AA324" s="327">
        <v>0</v>
      </c>
      <c r="AB324" s="327">
        <v>0</v>
      </c>
      <c r="AC324" s="327">
        <v>0</v>
      </c>
      <c r="AD324" s="327">
        <v>0</v>
      </c>
      <c r="AE324" s="327">
        <v>0</v>
      </c>
      <c r="AF324" s="328">
        <v>0</v>
      </c>
      <c r="AG324" s="326" t="s">
        <v>170</v>
      </c>
      <c r="AH324" s="322"/>
      <c r="AI324" s="322"/>
      <c r="AJ324" s="326" t="s">
        <v>170</v>
      </c>
      <c r="AK324" s="1032">
        <v>0</v>
      </c>
      <c r="AL324" s="327">
        <v>0</v>
      </c>
      <c r="AM324" s="327">
        <v>0</v>
      </c>
      <c r="AN324" s="327">
        <v>0</v>
      </c>
      <c r="AO324" s="327">
        <v>0</v>
      </c>
      <c r="AP324" s="327">
        <v>0</v>
      </c>
      <c r="AQ324" s="327">
        <v>0</v>
      </c>
      <c r="AR324" s="327">
        <v>0</v>
      </c>
      <c r="AS324" s="327">
        <v>0</v>
      </c>
      <c r="AT324" s="327">
        <v>0</v>
      </c>
      <c r="AU324" s="327">
        <v>0</v>
      </c>
      <c r="AV324" s="327">
        <v>0</v>
      </c>
      <c r="AW324" s="327">
        <v>0</v>
      </c>
      <c r="AX324" s="327">
        <v>0</v>
      </c>
      <c r="AY324" s="327">
        <v>0</v>
      </c>
      <c r="AZ324" s="327">
        <v>0</v>
      </c>
      <c r="BA324" s="327">
        <v>0</v>
      </c>
      <c r="BB324" s="327">
        <v>0</v>
      </c>
      <c r="BC324" s="327">
        <v>0</v>
      </c>
      <c r="BD324" s="327">
        <v>0</v>
      </c>
      <c r="BE324" s="327">
        <v>0</v>
      </c>
      <c r="BF324" s="327">
        <v>0</v>
      </c>
      <c r="BG324" s="327">
        <v>0</v>
      </c>
      <c r="BH324" s="327">
        <v>0</v>
      </c>
      <c r="BI324" s="327">
        <v>0</v>
      </c>
      <c r="BJ324" s="327">
        <v>0</v>
      </c>
      <c r="BK324" s="327">
        <v>0</v>
      </c>
      <c r="BL324" s="327">
        <v>0</v>
      </c>
      <c r="BM324" s="327">
        <v>0</v>
      </c>
      <c r="BN324" s="328">
        <v>0</v>
      </c>
      <c r="BO324" s="326" t="s">
        <v>170</v>
      </c>
    </row>
    <row r="325" spans="2:67" s="325" customFormat="1" ht="13.5" customHeight="1" x14ac:dyDescent="0.25">
      <c r="B325" s="322" t="s">
        <v>169</v>
      </c>
      <c r="C325" s="323">
        <v>0</v>
      </c>
      <c r="D325" s="323">
        <v>0</v>
      </c>
      <c r="E325" s="323">
        <v>0</v>
      </c>
      <c r="F325" s="323">
        <v>0</v>
      </c>
      <c r="G325" s="323">
        <v>0</v>
      </c>
      <c r="H325" s="323">
        <v>0</v>
      </c>
      <c r="I325" s="323">
        <v>0</v>
      </c>
      <c r="J325" s="323">
        <v>0</v>
      </c>
      <c r="K325" s="323">
        <v>0</v>
      </c>
      <c r="L325" s="323">
        <v>0</v>
      </c>
      <c r="M325" s="323">
        <v>0</v>
      </c>
      <c r="N325" s="323">
        <v>0</v>
      </c>
      <c r="O325" s="323">
        <v>0</v>
      </c>
      <c r="P325" s="323">
        <v>0</v>
      </c>
      <c r="Q325" s="323">
        <v>0</v>
      </c>
      <c r="R325" s="323">
        <v>0</v>
      </c>
      <c r="S325" s="323">
        <v>0</v>
      </c>
      <c r="T325" s="323">
        <v>0</v>
      </c>
      <c r="U325" s="323">
        <v>0</v>
      </c>
      <c r="V325" s="323">
        <v>0</v>
      </c>
      <c r="W325" s="323">
        <v>0</v>
      </c>
      <c r="X325" s="323">
        <v>0</v>
      </c>
      <c r="Y325" s="323">
        <v>0</v>
      </c>
      <c r="Z325" s="323">
        <v>0</v>
      </c>
      <c r="AA325" s="323">
        <v>0</v>
      </c>
      <c r="AB325" s="323">
        <v>0</v>
      </c>
      <c r="AC325" s="323">
        <v>0</v>
      </c>
      <c r="AD325" s="323">
        <v>0</v>
      </c>
      <c r="AE325" s="323">
        <v>0</v>
      </c>
      <c r="AF325" s="324">
        <v>0</v>
      </c>
      <c r="AG325" s="322" t="s">
        <v>169</v>
      </c>
      <c r="AH325" s="322"/>
      <c r="AI325" s="322"/>
      <c r="AJ325" s="322" t="s">
        <v>169</v>
      </c>
      <c r="AK325" s="323">
        <v>0</v>
      </c>
      <c r="AL325" s="323">
        <v>0</v>
      </c>
      <c r="AM325" s="323">
        <v>0</v>
      </c>
      <c r="AN325" s="323">
        <v>0</v>
      </c>
      <c r="AO325" s="323">
        <v>0</v>
      </c>
      <c r="AP325" s="323">
        <v>0</v>
      </c>
      <c r="AQ325" s="323">
        <v>0</v>
      </c>
      <c r="AR325" s="323">
        <v>0</v>
      </c>
      <c r="AS325" s="323">
        <v>0</v>
      </c>
      <c r="AT325" s="323">
        <v>0</v>
      </c>
      <c r="AU325" s="323">
        <v>0</v>
      </c>
      <c r="AV325" s="323">
        <v>0</v>
      </c>
      <c r="AW325" s="323">
        <v>0</v>
      </c>
      <c r="AX325" s="323">
        <v>0</v>
      </c>
      <c r="AY325" s="323">
        <v>0</v>
      </c>
      <c r="AZ325" s="323">
        <v>0</v>
      </c>
      <c r="BA325" s="323">
        <v>0</v>
      </c>
      <c r="BB325" s="323">
        <v>0</v>
      </c>
      <c r="BC325" s="323">
        <v>0</v>
      </c>
      <c r="BD325" s="323">
        <v>0</v>
      </c>
      <c r="BE325" s="323">
        <v>0</v>
      </c>
      <c r="BF325" s="323">
        <v>0</v>
      </c>
      <c r="BG325" s="323">
        <v>0</v>
      </c>
      <c r="BH325" s="323">
        <v>0</v>
      </c>
      <c r="BI325" s="323">
        <v>0</v>
      </c>
      <c r="BJ325" s="323">
        <v>0</v>
      </c>
      <c r="BK325" s="323">
        <v>0</v>
      </c>
      <c r="BL325" s="323">
        <v>0</v>
      </c>
      <c r="BM325" s="323">
        <v>0</v>
      </c>
      <c r="BN325" s="324">
        <v>0</v>
      </c>
      <c r="BO325" s="322" t="s">
        <v>169</v>
      </c>
    </row>
    <row r="326" spans="2:67" s="329" customFormat="1" ht="13.5" customHeight="1" x14ac:dyDescent="0.25">
      <c r="B326" s="326" t="s">
        <v>171</v>
      </c>
      <c r="C326" s="327">
        <v>0</v>
      </c>
      <c r="D326" s="327">
        <v>0</v>
      </c>
      <c r="E326" s="327">
        <v>0</v>
      </c>
      <c r="F326" s="327">
        <v>0</v>
      </c>
      <c r="G326" s="327">
        <v>0</v>
      </c>
      <c r="H326" s="327">
        <v>0</v>
      </c>
      <c r="I326" s="327">
        <v>0</v>
      </c>
      <c r="J326" s="327">
        <v>0</v>
      </c>
      <c r="K326" s="327">
        <v>0</v>
      </c>
      <c r="L326" s="327">
        <v>0</v>
      </c>
      <c r="M326" s="327">
        <v>0</v>
      </c>
      <c r="N326" s="327">
        <v>0</v>
      </c>
      <c r="O326" s="327">
        <v>0</v>
      </c>
      <c r="P326" s="327">
        <v>0</v>
      </c>
      <c r="Q326" s="327">
        <v>0</v>
      </c>
      <c r="R326" s="327">
        <v>0</v>
      </c>
      <c r="S326" s="327">
        <v>0</v>
      </c>
      <c r="T326" s="327">
        <v>0</v>
      </c>
      <c r="U326" s="327">
        <v>0</v>
      </c>
      <c r="V326" s="327">
        <v>0</v>
      </c>
      <c r="W326" s="327">
        <v>0</v>
      </c>
      <c r="X326" s="327">
        <v>0</v>
      </c>
      <c r="Y326" s="327">
        <v>0</v>
      </c>
      <c r="Z326" s="327">
        <v>0</v>
      </c>
      <c r="AA326" s="327">
        <v>0</v>
      </c>
      <c r="AB326" s="327">
        <v>0</v>
      </c>
      <c r="AC326" s="327">
        <v>0</v>
      </c>
      <c r="AD326" s="327">
        <v>0</v>
      </c>
      <c r="AE326" s="327">
        <v>0</v>
      </c>
      <c r="AF326" s="328">
        <v>0</v>
      </c>
      <c r="AG326" s="326" t="s">
        <v>171</v>
      </c>
      <c r="AH326" s="322"/>
      <c r="AI326" s="322"/>
      <c r="AJ326" s="326" t="s">
        <v>171</v>
      </c>
      <c r="AK326" s="1032">
        <v>0</v>
      </c>
      <c r="AL326" s="327">
        <v>0</v>
      </c>
      <c r="AM326" s="327">
        <v>0</v>
      </c>
      <c r="AN326" s="327">
        <v>0</v>
      </c>
      <c r="AO326" s="327">
        <v>0</v>
      </c>
      <c r="AP326" s="327">
        <v>0</v>
      </c>
      <c r="AQ326" s="327">
        <v>0</v>
      </c>
      <c r="AR326" s="327">
        <v>0</v>
      </c>
      <c r="AS326" s="327">
        <v>0</v>
      </c>
      <c r="AT326" s="327">
        <v>0</v>
      </c>
      <c r="AU326" s="327">
        <v>0</v>
      </c>
      <c r="AV326" s="327">
        <v>0</v>
      </c>
      <c r="AW326" s="327">
        <v>0</v>
      </c>
      <c r="AX326" s="327">
        <v>0</v>
      </c>
      <c r="AY326" s="327">
        <v>0</v>
      </c>
      <c r="AZ326" s="327">
        <v>0</v>
      </c>
      <c r="BA326" s="327">
        <v>0</v>
      </c>
      <c r="BB326" s="327">
        <v>0</v>
      </c>
      <c r="BC326" s="327">
        <v>0</v>
      </c>
      <c r="BD326" s="327">
        <v>0</v>
      </c>
      <c r="BE326" s="327">
        <v>0</v>
      </c>
      <c r="BF326" s="327">
        <v>0</v>
      </c>
      <c r="BG326" s="327">
        <v>0</v>
      </c>
      <c r="BH326" s="327">
        <v>0</v>
      </c>
      <c r="BI326" s="327">
        <v>0</v>
      </c>
      <c r="BJ326" s="327">
        <v>0</v>
      </c>
      <c r="BK326" s="327">
        <v>0</v>
      </c>
      <c r="BL326" s="327">
        <v>0</v>
      </c>
      <c r="BM326" s="327">
        <v>0</v>
      </c>
      <c r="BN326" s="328">
        <v>0</v>
      </c>
      <c r="BO326" s="326" t="s">
        <v>171</v>
      </c>
    </row>
    <row r="327" spans="2:67" s="325" customFormat="1" ht="13.5" customHeight="1" x14ac:dyDescent="0.25">
      <c r="B327" s="322" t="s">
        <v>168</v>
      </c>
      <c r="C327" s="323">
        <v>12</v>
      </c>
      <c r="D327" s="323">
        <v>9</v>
      </c>
      <c r="E327" s="323">
        <v>1</v>
      </c>
      <c r="F327" s="323">
        <v>0</v>
      </c>
      <c r="G327" s="323">
        <v>0</v>
      </c>
      <c r="H327" s="323">
        <v>0</v>
      </c>
      <c r="I327" s="323">
        <v>0</v>
      </c>
      <c r="J327" s="323">
        <v>0</v>
      </c>
      <c r="K327" s="323">
        <v>0</v>
      </c>
      <c r="L327" s="323">
        <v>0</v>
      </c>
      <c r="M327" s="323">
        <v>0</v>
      </c>
      <c r="N327" s="323">
        <v>1</v>
      </c>
      <c r="O327" s="323">
        <v>0</v>
      </c>
      <c r="P327" s="323">
        <v>0</v>
      </c>
      <c r="Q327" s="323">
        <v>0</v>
      </c>
      <c r="R327" s="323">
        <v>0</v>
      </c>
      <c r="S327" s="323">
        <v>0</v>
      </c>
      <c r="T327" s="323">
        <v>0</v>
      </c>
      <c r="U327" s="323">
        <v>0</v>
      </c>
      <c r="V327" s="323">
        <v>0</v>
      </c>
      <c r="W327" s="323">
        <v>0</v>
      </c>
      <c r="X327" s="323">
        <v>0</v>
      </c>
      <c r="Y327" s="323">
        <v>0</v>
      </c>
      <c r="Z327" s="323">
        <v>0</v>
      </c>
      <c r="AA327" s="323">
        <v>0</v>
      </c>
      <c r="AB327" s="323">
        <v>0</v>
      </c>
      <c r="AC327" s="323">
        <v>0</v>
      </c>
      <c r="AD327" s="323">
        <v>0</v>
      </c>
      <c r="AE327" s="323">
        <v>0</v>
      </c>
      <c r="AF327" s="324">
        <v>23</v>
      </c>
      <c r="AG327" s="322" t="s">
        <v>168</v>
      </c>
      <c r="AH327" s="322"/>
      <c r="AI327" s="322"/>
      <c r="AJ327" s="322" t="s">
        <v>168</v>
      </c>
      <c r="AK327" s="323">
        <v>37784.481878999897</v>
      </c>
      <c r="AL327" s="323">
        <v>22714.320567614199</v>
      </c>
      <c r="AM327" s="323">
        <v>727.599910483793</v>
      </c>
      <c r="AN327" s="323">
        <v>0</v>
      </c>
      <c r="AO327" s="323">
        <v>0</v>
      </c>
      <c r="AP327" s="323">
        <v>0</v>
      </c>
      <c r="AQ327" s="323">
        <v>0</v>
      </c>
      <c r="AR327" s="323">
        <v>0</v>
      </c>
      <c r="AS327" s="323">
        <v>0</v>
      </c>
      <c r="AT327" s="323">
        <v>0</v>
      </c>
      <c r="AU327" s="323">
        <v>0</v>
      </c>
      <c r="AV327" s="323">
        <v>3018.1859037919899</v>
      </c>
      <c r="AW327" s="323">
        <v>0</v>
      </c>
      <c r="AX327" s="323">
        <v>0</v>
      </c>
      <c r="AY327" s="323">
        <v>0</v>
      </c>
      <c r="AZ327" s="323">
        <v>0</v>
      </c>
      <c r="BA327" s="323">
        <v>0</v>
      </c>
      <c r="BB327" s="323">
        <v>0</v>
      </c>
      <c r="BC327" s="323">
        <v>0</v>
      </c>
      <c r="BD327" s="323">
        <v>0</v>
      </c>
      <c r="BE327" s="323">
        <v>0</v>
      </c>
      <c r="BF327" s="323">
        <v>0</v>
      </c>
      <c r="BG327" s="323">
        <v>0</v>
      </c>
      <c r="BH327" s="323">
        <v>0</v>
      </c>
      <c r="BI327" s="323">
        <v>0</v>
      </c>
      <c r="BJ327" s="323">
        <v>0</v>
      </c>
      <c r="BK327" s="323">
        <v>0</v>
      </c>
      <c r="BL327" s="323">
        <v>0</v>
      </c>
      <c r="BM327" s="323">
        <v>0</v>
      </c>
      <c r="BN327" s="324">
        <v>64244.588260889876</v>
      </c>
      <c r="BO327" s="322" t="s">
        <v>168</v>
      </c>
    </row>
    <row r="328" spans="2:67" s="329" customFormat="1" ht="13.5" customHeight="1" x14ac:dyDescent="0.25">
      <c r="B328" s="326" t="s">
        <v>200</v>
      </c>
      <c r="C328" s="327">
        <v>0</v>
      </c>
      <c r="D328" s="327">
        <v>0</v>
      </c>
      <c r="E328" s="327">
        <v>1</v>
      </c>
      <c r="F328" s="327">
        <v>0</v>
      </c>
      <c r="G328" s="327">
        <v>0</v>
      </c>
      <c r="H328" s="327">
        <v>0</v>
      </c>
      <c r="I328" s="327">
        <v>0</v>
      </c>
      <c r="J328" s="327">
        <v>0</v>
      </c>
      <c r="K328" s="327">
        <v>0</v>
      </c>
      <c r="L328" s="327">
        <v>0</v>
      </c>
      <c r="M328" s="327">
        <v>0</v>
      </c>
      <c r="N328" s="327">
        <v>0</v>
      </c>
      <c r="O328" s="327">
        <v>0</v>
      </c>
      <c r="P328" s="327">
        <v>0</v>
      </c>
      <c r="Q328" s="327">
        <v>0</v>
      </c>
      <c r="R328" s="327">
        <v>0</v>
      </c>
      <c r="S328" s="327">
        <v>0</v>
      </c>
      <c r="T328" s="327">
        <v>0</v>
      </c>
      <c r="U328" s="327">
        <v>0</v>
      </c>
      <c r="V328" s="327">
        <v>0</v>
      </c>
      <c r="W328" s="327">
        <v>0</v>
      </c>
      <c r="X328" s="327">
        <v>0</v>
      </c>
      <c r="Y328" s="327">
        <v>0</v>
      </c>
      <c r="Z328" s="327">
        <v>0</v>
      </c>
      <c r="AA328" s="327">
        <v>0</v>
      </c>
      <c r="AB328" s="327">
        <v>0</v>
      </c>
      <c r="AC328" s="327">
        <v>0</v>
      </c>
      <c r="AD328" s="327">
        <v>0</v>
      </c>
      <c r="AE328" s="327">
        <v>0</v>
      </c>
      <c r="AF328" s="328">
        <v>1</v>
      </c>
      <c r="AG328" s="326" t="s">
        <v>200</v>
      </c>
      <c r="AH328" s="322"/>
      <c r="AI328" s="322"/>
      <c r="AJ328" s="326" t="s">
        <v>200</v>
      </c>
      <c r="AK328" s="1032">
        <v>0</v>
      </c>
      <c r="AL328" s="327">
        <v>0</v>
      </c>
      <c r="AM328" s="327">
        <v>280093.19238334597</v>
      </c>
      <c r="AN328" s="327">
        <v>0</v>
      </c>
      <c r="AO328" s="327">
        <v>0</v>
      </c>
      <c r="AP328" s="327">
        <v>0</v>
      </c>
      <c r="AQ328" s="327">
        <v>0</v>
      </c>
      <c r="AR328" s="327">
        <v>0</v>
      </c>
      <c r="AS328" s="327">
        <v>0</v>
      </c>
      <c r="AT328" s="327">
        <v>0</v>
      </c>
      <c r="AU328" s="327">
        <v>0</v>
      </c>
      <c r="AV328" s="327">
        <v>0</v>
      </c>
      <c r="AW328" s="327">
        <v>0</v>
      </c>
      <c r="AX328" s="327">
        <v>0</v>
      </c>
      <c r="AY328" s="327">
        <v>0</v>
      </c>
      <c r="AZ328" s="327">
        <v>0</v>
      </c>
      <c r="BA328" s="327">
        <v>0</v>
      </c>
      <c r="BB328" s="327">
        <v>0</v>
      </c>
      <c r="BC328" s="327">
        <v>0</v>
      </c>
      <c r="BD328" s="327">
        <v>0</v>
      </c>
      <c r="BE328" s="327">
        <v>0</v>
      </c>
      <c r="BF328" s="327">
        <v>0</v>
      </c>
      <c r="BG328" s="327">
        <v>0</v>
      </c>
      <c r="BH328" s="327">
        <v>0</v>
      </c>
      <c r="BI328" s="327">
        <v>0</v>
      </c>
      <c r="BJ328" s="327">
        <v>0</v>
      </c>
      <c r="BK328" s="327">
        <v>0</v>
      </c>
      <c r="BL328" s="327">
        <v>0</v>
      </c>
      <c r="BM328" s="327">
        <v>0</v>
      </c>
      <c r="BN328" s="328">
        <v>280093.19238334597</v>
      </c>
      <c r="BO328" s="326" t="s">
        <v>200</v>
      </c>
    </row>
    <row r="329" spans="2:67" s="325" customFormat="1" ht="13.5" customHeight="1" x14ac:dyDescent="0.25">
      <c r="B329" s="322" t="s">
        <v>172</v>
      </c>
      <c r="C329" s="323">
        <v>0</v>
      </c>
      <c r="D329" s="323">
        <v>0</v>
      </c>
      <c r="E329" s="323">
        <v>0</v>
      </c>
      <c r="F329" s="323">
        <v>0</v>
      </c>
      <c r="G329" s="323">
        <v>0</v>
      </c>
      <c r="H329" s="323">
        <v>0</v>
      </c>
      <c r="I329" s="323">
        <v>0</v>
      </c>
      <c r="J329" s="323">
        <v>0</v>
      </c>
      <c r="K329" s="323">
        <v>0</v>
      </c>
      <c r="L329" s="323">
        <v>0</v>
      </c>
      <c r="M329" s="323">
        <v>0</v>
      </c>
      <c r="N329" s="323">
        <v>0</v>
      </c>
      <c r="O329" s="323">
        <v>0</v>
      </c>
      <c r="P329" s="323">
        <v>0</v>
      </c>
      <c r="Q329" s="323">
        <v>0</v>
      </c>
      <c r="R329" s="323">
        <v>0</v>
      </c>
      <c r="S329" s="323">
        <v>0</v>
      </c>
      <c r="T329" s="323">
        <v>0</v>
      </c>
      <c r="U329" s="323">
        <v>0</v>
      </c>
      <c r="V329" s="323">
        <v>0</v>
      </c>
      <c r="W329" s="323">
        <v>0</v>
      </c>
      <c r="X329" s="323">
        <v>0</v>
      </c>
      <c r="Y329" s="323">
        <v>0</v>
      </c>
      <c r="Z329" s="323">
        <v>0</v>
      </c>
      <c r="AA329" s="323">
        <v>0</v>
      </c>
      <c r="AB329" s="323">
        <v>0</v>
      </c>
      <c r="AC329" s="323">
        <v>0</v>
      </c>
      <c r="AD329" s="323">
        <v>0</v>
      </c>
      <c r="AE329" s="323">
        <v>0</v>
      </c>
      <c r="AF329" s="324">
        <v>0</v>
      </c>
      <c r="AG329" s="322" t="s">
        <v>172</v>
      </c>
      <c r="AH329" s="322"/>
      <c r="AI329" s="322"/>
      <c r="AJ329" s="322" t="s">
        <v>172</v>
      </c>
      <c r="AK329" s="323">
        <v>0</v>
      </c>
      <c r="AL329" s="323">
        <v>0</v>
      </c>
      <c r="AM329" s="323">
        <v>0</v>
      </c>
      <c r="AN329" s="323">
        <v>0</v>
      </c>
      <c r="AO329" s="323">
        <v>0</v>
      </c>
      <c r="AP329" s="323">
        <v>0</v>
      </c>
      <c r="AQ329" s="323">
        <v>0</v>
      </c>
      <c r="AR329" s="323">
        <v>0</v>
      </c>
      <c r="AS329" s="323">
        <v>0</v>
      </c>
      <c r="AT329" s="323">
        <v>0</v>
      </c>
      <c r="AU329" s="323">
        <v>0</v>
      </c>
      <c r="AV329" s="323">
        <v>0</v>
      </c>
      <c r="AW329" s="323">
        <v>0</v>
      </c>
      <c r="AX329" s="323">
        <v>0</v>
      </c>
      <c r="AY329" s="323">
        <v>0</v>
      </c>
      <c r="AZ329" s="323">
        <v>0</v>
      </c>
      <c r="BA329" s="323">
        <v>0</v>
      </c>
      <c r="BB329" s="323">
        <v>0</v>
      </c>
      <c r="BC329" s="323">
        <v>0</v>
      </c>
      <c r="BD329" s="323">
        <v>0</v>
      </c>
      <c r="BE329" s="323">
        <v>0</v>
      </c>
      <c r="BF329" s="323">
        <v>0</v>
      </c>
      <c r="BG329" s="323">
        <v>0</v>
      </c>
      <c r="BH329" s="323">
        <v>0</v>
      </c>
      <c r="BI329" s="323">
        <v>0</v>
      </c>
      <c r="BJ329" s="323">
        <v>0</v>
      </c>
      <c r="BK329" s="323">
        <v>0</v>
      </c>
      <c r="BL329" s="323">
        <v>0</v>
      </c>
      <c r="BM329" s="323">
        <v>0</v>
      </c>
      <c r="BN329" s="324">
        <v>0</v>
      </c>
      <c r="BO329" s="322" t="s">
        <v>172</v>
      </c>
    </row>
    <row r="330" spans="2:67" s="329" customFormat="1" ht="13.5" customHeight="1" x14ac:dyDescent="0.25">
      <c r="B330" s="326" t="s">
        <v>173</v>
      </c>
      <c r="C330" s="327">
        <v>0</v>
      </c>
      <c r="D330" s="327">
        <v>0</v>
      </c>
      <c r="E330" s="327">
        <v>0</v>
      </c>
      <c r="F330" s="327">
        <v>0</v>
      </c>
      <c r="G330" s="327">
        <v>0</v>
      </c>
      <c r="H330" s="327">
        <v>0</v>
      </c>
      <c r="I330" s="327">
        <v>0</v>
      </c>
      <c r="J330" s="327">
        <v>0</v>
      </c>
      <c r="K330" s="327">
        <v>0</v>
      </c>
      <c r="L330" s="327">
        <v>0</v>
      </c>
      <c r="M330" s="327">
        <v>0</v>
      </c>
      <c r="N330" s="327">
        <v>0</v>
      </c>
      <c r="O330" s="327">
        <v>0</v>
      </c>
      <c r="P330" s="327">
        <v>0</v>
      </c>
      <c r="Q330" s="327">
        <v>0</v>
      </c>
      <c r="R330" s="327">
        <v>0</v>
      </c>
      <c r="S330" s="327">
        <v>0</v>
      </c>
      <c r="T330" s="327">
        <v>0</v>
      </c>
      <c r="U330" s="327">
        <v>0</v>
      </c>
      <c r="V330" s="327">
        <v>0</v>
      </c>
      <c r="W330" s="327">
        <v>0</v>
      </c>
      <c r="X330" s="327">
        <v>0</v>
      </c>
      <c r="Y330" s="327">
        <v>0</v>
      </c>
      <c r="Z330" s="327">
        <v>0</v>
      </c>
      <c r="AA330" s="327">
        <v>0</v>
      </c>
      <c r="AB330" s="327">
        <v>0</v>
      </c>
      <c r="AC330" s="327">
        <v>0</v>
      </c>
      <c r="AD330" s="327">
        <v>0</v>
      </c>
      <c r="AE330" s="327">
        <v>0</v>
      </c>
      <c r="AF330" s="328">
        <v>0</v>
      </c>
      <c r="AG330" s="326" t="s">
        <v>173</v>
      </c>
      <c r="AH330" s="322"/>
      <c r="AI330" s="322"/>
      <c r="AJ330" s="326" t="s">
        <v>173</v>
      </c>
      <c r="AK330" s="1032">
        <v>0</v>
      </c>
      <c r="AL330" s="327">
        <v>0</v>
      </c>
      <c r="AM330" s="327">
        <v>0</v>
      </c>
      <c r="AN330" s="327">
        <v>0</v>
      </c>
      <c r="AO330" s="327">
        <v>0</v>
      </c>
      <c r="AP330" s="327">
        <v>0</v>
      </c>
      <c r="AQ330" s="327">
        <v>0</v>
      </c>
      <c r="AR330" s="327">
        <v>0</v>
      </c>
      <c r="AS330" s="327">
        <v>0</v>
      </c>
      <c r="AT330" s="327">
        <v>0</v>
      </c>
      <c r="AU330" s="327">
        <v>0</v>
      </c>
      <c r="AV330" s="327">
        <v>0</v>
      </c>
      <c r="AW330" s="327">
        <v>0</v>
      </c>
      <c r="AX330" s="327">
        <v>0</v>
      </c>
      <c r="AY330" s="327">
        <v>0</v>
      </c>
      <c r="AZ330" s="327">
        <v>0</v>
      </c>
      <c r="BA330" s="327">
        <v>0</v>
      </c>
      <c r="BB330" s="327">
        <v>0</v>
      </c>
      <c r="BC330" s="327">
        <v>0</v>
      </c>
      <c r="BD330" s="327">
        <v>0</v>
      </c>
      <c r="BE330" s="327">
        <v>0</v>
      </c>
      <c r="BF330" s="327">
        <v>0</v>
      </c>
      <c r="BG330" s="327">
        <v>0</v>
      </c>
      <c r="BH330" s="327">
        <v>0</v>
      </c>
      <c r="BI330" s="327">
        <v>0</v>
      </c>
      <c r="BJ330" s="327">
        <v>0</v>
      </c>
      <c r="BK330" s="327">
        <v>0</v>
      </c>
      <c r="BL330" s="327">
        <v>0</v>
      </c>
      <c r="BM330" s="327">
        <v>0</v>
      </c>
      <c r="BN330" s="328">
        <v>0</v>
      </c>
      <c r="BO330" s="326" t="s">
        <v>173</v>
      </c>
    </row>
    <row r="331" spans="2:67" s="325" customFormat="1" ht="13.5" customHeight="1" x14ac:dyDescent="0.25">
      <c r="B331" s="322" t="s">
        <v>175</v>
      </c>
      <c r="C331" s="323">
        <v>0</v>
      </c>
      <c r="D331" s="323">
        <v>0</v>
      </c>
      <c r="E331" s="323">
        <v>0</v>
      </c>
      <c r="F331" s="323">
        <v>0</v>
      </c>
      <c r="G331" s="323">
        <v>0</v>
      </c>
      <c r="H331" s="323">
        <v>0</v>
      </c>
      <c r="I331" s="323">
        <v>0</v>
      </c>
      <c r="J331" s="323">
        <v>0</v>
      </c>
      <c r="K331" s="323">
        <v>1</v>
      </c>
      <c r="L331" s="323">
        <v>1</v>
      </c>
      <c r="M331" s="323">
        <v>0</v>
      </c>
      <c r="N331" s="323">
        <v>0</v>
      </c>
      <c r="O331" s="323">
        <v>0</v>
      </c>
      <c r="P331" s="323">
        <v>0</v>
      </c>
      <c r="Q331" s="323">
        <v>0</v>
      </c>
      <c r="R331" s="323">
        <v>0</v>
      </c>
      <c r="S331" s="323">
        <v>1</v>
      </c>
      <c r="T331" s="323">
        <v>0</v>
      </c>
      <c r="U331" s="323">
        <v>0</v>
      </c>
      <c r="V331" s="323">
        <v>0</v>
      </c>
      <c r="W331" s="323">
        <v>0</v>
      </c>
      <c r="X331" s="323">
        <v>0</v>
      </c>
      <c r="Y331" s="323">
        <v>0</v>
      </c>
      <c r="Z331" s="323">
        <v>0</v>
      </c>
      <c r="AA331" s="323">
        <v>0</v>
      </c>
      <c r="AB331" s="323">
        <v>0</v>
      </c>
      <c r="AC331" s="323">
        <v>0</v>
      </c>
      <c r="AD331" s="323">
        <v>0</v>
      </c>
      <c r="AE331" s="323">
        <v>0</v>
      </c>
      <c r="AF331" s="324">
        <v>3</v>
      </c>
      <c r="AG331" s="322" t="s">
        <v>175</v>
      </c>
      <c r="AH331" s="322"/>
      <c r="AI331" s="322"/>
      <c r="AJ331" s="322" t="s">
        <v>175</v>
      </c>
      <c r="AK331" s="323">
        <v>0</v>
      </c>
      <c r="AL331" s="323">
        <v>0</v>
      </c>
      <c r="AM331" s="323">
        <v>0</v>
      </c>
      <c r="AN331" s="323">
        <v>0</v>
      </c>
      <c r="AO331" s="323">
        <v>0</v>
      </c>
      <c r="AP331" s="323">
        <v>0</v>
      </c>
      <c r="AQ331" s="323">
        <v>0</v>
      </c>
      <c r="AR331" s="323">
        <v>0</v>
      </c>
      <c r="AS331" s="323">
        <v>6383.3352085701499</v>
      </c>
      <c r="AT331" s="323">
        <v>18953.500314383298</v>
      </c>
      <c r="AU331" s="323">
        <v>0</v>
      </c>
      <c r="AV331" s="323">
        <v>0</v>
      </c>
      <c r="AW331" s="323">
        <v>0</v>
      </c>
      <c r="AX331" s="323">
        <v>0</v>
      </c>
      <c r="AY331" s="323">
        <v>0</v>
      </c>
      <c r="AZ331" s="323">
        <v>0</v>
      </c>
      <c r="BA331" s="323">
        <v>319.00005318522801</v>
      </c>
      <c r="BB331" s="323">
        <v>0</v>
      </c>
      <c r="BC331" s="323">
        <v>0</v>
      </c>
      <c r="BD331" s="323">
        <v>0</v>
      </c>
      <c r="BE331" s="323">
        <v>0</v>
      </c>
      <c r="BF331" s="323">
        <v>0</v>
      </c>
      <c r="BG331" s="323">
        <v>0</v>
      </c>
      <c r="BH331" s="323">
        <v>0</v>
      </c>
      <c r="BI331" s="323">
        <v>0</v>
      </c>
      <c r="BJ331" s="323">
        <v>0</v>
      </c>
      <c r="BK331" s="323">
        <v>0</v>
      </c>
      <c r="BL331" s="323">
        <v>0</v>
      </c>
      <c r="BM331" s="323">
        <v>0</v>
      </c>
      <c r="BN331" s="324">
        <v>25655.835576138677</v>
      </c>
      <c r="BO331" s="322" t="s">
        <v>175</v>
      </c>
    </row>
    <row r="332" spans="2:67" s="329" customFormat="1" ht="13.5" customHeight="1" x14ac:dyDescent="0.25">
      <c r="B332" s="326" t="s">
        <v>215</v>
      </c>
      <c r="C332" s="327">
        <v>49</v>
      </c>
      <c r="D332" s="327">
        <v>42</v>
      </c>
      <c r="E332" s="327">
        <v>3</v>
      </c>
      <c r="F332" s="327">
        <v>0</v>
      </c>
      <c r="G332" s="327">
        <v>0</v>
      </c>
      <c r="H332" s="327">
        <v>0</v>
      </c>
      <c r="I332" s="327">
        <v>0</v>
      </c>
      <c r="J332" s="327">
        <v>0</v>
      </c>
      <c r="K332" s="327">
        <v>0</v>
      </c>
      <c r="L332" s="327">
        <v>0</v>
      </c>
      <c r="M332" s="327">
        <v>0</v>
      </c>
      <c r="N332" s="327">
        <v>0</v>
      </c>
      <c r="O332" s="327">
        <v>0</v>
      </c>
      <c r="P332" s="327">
        <v>0</v>
      </c>
      <c r="Q332" s="327">
        <v>0</v>
      </c>
      <c r="R332" s="327">
        <v>0</v>
      </c>
      <c r="S332" s="327">
        <v>0</v>
      </c>
      <c r="T332" s="327">
        <v>0</v>
      </c>
      <c r="U332" s="327">
        <v>0</v>
      </c>
      <c r="V332" s="327">
        <v>0</v>
      </c>
      <c r="W332" s="327">
        <v>0</v>
      </c>
      <c r="X332" s="327">
        <v>0</v>
      </c>
      <c r="Y332" s="327">
        <v>0</v>
      </c>
      <c r="Z332" s="327">
        <v>0</v>
      </c>
      <c r="AA332" s="327">
        <v>0</v>
      </c>
      <c r="AB332" s="327">
        <v>0</v>
      </c>
      <c r="AC332" s="327">
        <v>0</v>
      </c>
      <c r="AD332" s="327">
        <v>0</v>
      </c>
      <c r="AE332" s="327">
        <v>0</v>
      </c>
      <c r="AF332" s="328">
        <v>94</v>
      </c>
      <c r="AG332" s="326" t="s">
        <v>215</v>
      </c>
      <c r="AH332" s="322"/>
      <c r="AI332" s="322"/>
      <c r="AJ332" s="326" t="s">
        <v>215</v>
      </c>
      <c r="AK332" s="1032">
        <v>176080.75798882599</v>
      </c>
      <c r="AL332" s="327">
        <v>129598.973615291</v>
      </c>
      <c r="AM332" s="327">
        <v>47663.513725292898</v>
      </c>
      <c r="AN332" s="327">
        <v>0</v>
      </c>
      <c r="AO332" s="327">
        <v>0</v>
      </c>
      <c r="AP332" s="327">
        <v>0</v>
      </c>
      <c r="AQ332" s="327">
        <v>0</v>
      </c>
      <c r="AR332" s="327">
        <v>0</v>
      </c>
      <c r="AS332" s="327">
        <v>0</v>
      </c>
      <c r="AT332" s="327">
        <v>0</v>
      </c>
      <c r="AU332" s="327">
        <v>0</v>
      </c>
      <c r="AV332" s="327">
        <v>0</v>
      </c>
      <c r="AW332" s="327">
        <v>0</v>
      </c>
      <c r="AX332" s="327">
        <v>0</v>
      </c>
      <c r="AY332" s="327">
        <v>0</v>
      </c>
      <c r="AZ332" s="327">
        <v>0</v>
      </c>
      <c r="BA332" s="327">
        <v>0</v>
      </c>
      <c r="BB332" s="327">
        <v>0</v>
      </c>
      <c r="BC332" s="327">
        <v>0</v>
      </c>
      <c r="BD332" s="327">
        <v>0</v>
      </c>
      <c r="BE332" s="327">
        <v>0</v>
      </c>
      <c r="BF332" s="327">
        <v>0</v>
      </c>
      <c r="BG332" s="327">
        <v>0</v>
      </c>
      <c r="BH332" s="327">
        <v>0</v>
      </c>
      <c r="BI332" s="327">
        <v>0</v>
      </c>
      <c r="BJ332" s="327">
        <v>0</v>
      </c>
      <c r="BK332" s="327">
        <v>0</v>
      </c>
      <c r="BL332" s="327">
        <v>0</v>
      </c>
      <c r="BM332" s="327">
        <v>0</v>
      </c>
      <c r="BN332" s="328">
        <v>353343.24532940984</v>
      </c>
      <c r="BO332" s="326" t="s">
        <v>215</v>
      </c>
    </row>
    <row r="333" spans="2:67" s="325" customFormat="1" ht="13.5" customHeight="1" x14ac:dyDescent="0.25">
      <c r="B333" s="322" t="s">
        <v>176</v>
      </c>
      <c r="C333" s="323">
        <v>0</v>
      </c>
      <c r="D333" s="323">
        <v>0</v>
      </c>
      <c r="E333" s="323">
        <v>0</v>
      </c>
      <c r="F333" s="323">
        <v>0</v>
      </c>
      <c r="G333" s="323">
        <v>0</v>
      </c>
      <c r="H333" s="323">
        <v>0</v>
      </c>
      <c r="I333" s="323">
        <v>0</v>
      </c>
      <c r="J333" s="323">
        <v>0</v>
      </c>
      <c r="K333" s="323">
        <v>0</v>
      </c>
      <c r="L333" s="323">
        <v>0</v>
      </c>
      <c r="M333" s="323">
        <v>0</v>
      </c>
      <c r="N333" s="323">
        <v>0</v>
      </c>
      <c r="O333" s="323">
        <v>0</v>
      </c>
      <c r="P333" s="323">
        <v>0</v>
      </c>
      <c r="Q333" s="323">
        <v>0</v>
      </c>
      <c r="R333" s="323">
        <v>0</v>
      </c>
      <c r="S333" s="323">
        <v>0</v>
      </c>
      <c r="T333" s="323">
        <v>0</v>
      </c>
      <c r="U333" s="323">
        <v>0</v>
      </c>
      <c r="V333" s="323">
        <v>0</v>
      </c>
      <c r="W333" s="323">
        <v>0</v>
      </c>
      <c r="X333" s="323">
        <v>0</v>
      </c>
      <c r="Y333" s="323">
        <v>0</v>
      </c>
      <c r="Z333" s="323">
        <v>0</v>
      </c>
      <c r="AA333" s="323">
        <v>0</v>
      </c>
      <c r="AB333" s="323">
        <v>0</v>
      </c>
      <c r="AC333" s="323">
        <v>0</v>
      </c>
      <c r="AD333" s="323">
        <v>0</v>
      </c>
      <c r="AE333" s="323">
        <v>0</v>
      </c>
      <c r="AF333" s="324">
        <v>0</v>
      </c>
      <c r="AG333" s="322" t="s">
        <v>176</v>
      </c>
      <c r="AH333" s="322"/>
      <c r="AI333" s="322"/>
      <c r="AJ333" s="322" t="s">
        <v>176</v>
      </c>
      <c r="AK333" s="323">
        <v>0</v>
      </c>
      <c r="AL333" s="323">
        <v>0</v>
      </c>
      <c r="AM333" s="323">
        <v>0</v>
      </c>
      <c r="AN333" s="323">
        <v>0</v>
      </c>
      <c r="AO333" s="323">
        <v>0</v>
      </c>
      <c r="AP333" s="323">
        <v>0</v>
      </c>
      <c r="AQ333" s="323">
        <v>0</v>
      </c>
      <c r="AR333" s="323">
        <v>0</v>
      </c>
      <c r="AS333" s="323">
        <v>0</v>
      </c>
      <c r="AT333" s="323">
        <v>0</v>
      </c>
      <c r="AU333" s="323">
        <v>0</v>
      </c>
      <c r="AV333" s="323">
        <v>0</v>
      </c>
      <c r="AW333" s="323">
        <v>0</v>
      </c>
      <c r="AX333" s="323">
        <v>0</v>
      </c>
      <c r="AY333" s="323">
        <v>0</v>
      </c>
      <c r="AZ333" s="323">
        <v>0</v>
      </c>
      <c r="BA333" s="323">
        <v>0</v>
      </c>
      <c r="BB333" s="323">
        <v>0</v>
      </c>
      <c r="BC333" s="323">
        <v>0</v>
      </c>
      <c r="BD333" s="323">
        <v>0</v>
      </c>
      <c r="BE333" s="323">
        <v>0</v>
      </c>
      <c r="BF333" s="323">
        <v>0</v>
      </c>
      <c r="BG333" s="323">
        <v>0</v>
      </c>
      <c r="BH333" s="323">
        <v>0</v>
      </c>
      <c r="BI333" s="323">
        <v>0</v>
      </c>
      <c r="BJ333" s="323">
        <v>0</v>
      </c>
      <c r="BK333" s="323">
        <v>0</v>
      </c>
      <c r="BL333" s="323">
        <v>0</v>
      </c>
      <c r="BM333" s="323">
        <v>0</v>
      </c>
      <c r="BN333" s="324">
        <v>0</v>
      </c>
      <c r="BO333" s="322" t="s">
        <v>176</v>
      </c>
    </row>
    <row r="334" spans="2:67" s="329" customFormat="1" ht="13.5" customHeight="1" x14ac:dyDescent="0.25">
      <c r="B334" s="326" t="s">
        <v>177</v>
      </c>
      <c r="C334" s="327">
        <v>0</v>
      </c>
      <c r="D334" s="327">
        <v>0</v>
      </c>
      <c r="E334" s="327">
        <v>0</v>
      </c>
      <c r="F334" s="327">
        <v>0</v>
      </c>
      <c r="G334" s="327">
        <v>0</v>
      </c>
      <c r="H334" s="327">
        <v>0</v>
      </c>
      <c r="I334" s="327">
        <v>0</v>
      </c>
      <c r="J334" s="327">
        <v>0</v>
      </c>
      <c r="K334" s="327">
        <v>0</v>
      </c>
      <c r="L334" s="327">
        <v>0</v>
      </c>
      <c r="M334" s="327">
        <v>0</v>
      </c>
      <c r="N334" s="327">
        <v>0</v>
      </c>
      <c r="O334" s="327">
        <v>0</v>
      </c>
      <c r="P334" s="327">
        <v>0</v>
      </c>
      <c r="Q334" s="327">
        <v>0</v>
      </c>
      <c r="R334" s="327">
        <v>0</v>
      </c>
      <c r="S334" s="327">
        <v>0</v>
      </c>
      <c r="T334" s="327">
        <v>0</v>
      </c>
      <c r="U334" s="327">
        <v>0</v>
      </c>
      <c r="V334" s="327">
        <v>0</v>
      </c>
      <c r="W334" s="327">
        <v>0</v>
      </c>
      <c r="X334" s="327">
        <v>0</v>
      </c>
      <c r="Y334" s="327">
        <v>0</v>
      </c>
      <c r="Z334" s="327">
        <v>0</v>
      </c>
      <c r="AA334" s="327">
        <v>0</v>
      </c>
      <c r="AB334" s="327">
        <v>0</v>
      </c>
      <c r="AC334" s="327">
        <v>0</v>
      </c>
      <c r="AD334" s="327">
        <v>0</v>
      </c>
      <c r="AE334" s="327">
        <v>0</v>
      </c>
      <c r="AF334" s="328">
        <v>0</v>
      </c>
      <c r="AG334" s="326" t="s">
        <v>177</v>
      </c>
      <c r="AH334" s="322"/>
      <c r="AI334" s="322"/>
      <c r="AJ334" s="326" t="s">
        <v>177</v>
      </c>
      <c r="AK334" s="1032">
        <v>0</v>
      </c>
      <c r="AL334" s="327">
        <v>0</v>
      </c>
      <c r="AM334" s="327">
        <v>0</v>
      </c>
      <c r="AN334" s="327">
        <v>0</v>
      </c>
      <c r="AO334" s="327">
        <v>0</v>
      </c>
      <c r="AP334" s="327">
        <v>0</v>
      </c>
      <c r="AQ334" s="327">
        <v>0</v>
      </c>
      <c r="AR334" s="327">
        <v>0</v>
      </c>
      <c r="AS334" s="327">
        <v>0</v>
      </c>
      <c r="AT334" s="327">
        <v>0</v>
      </c>
      <c r="AU334" s="327">
        <v>0</v>
      </c>
      <c r="AV334" s="327">
        <v>0</v>
      </c>
      <c r="AW334" s="327">
        <v>0</v>
      </c>
      <c r="AX334" s="327">
        <v>0</v>
      </c>
      <c r="AY334" s="327">
        <v>0</v>
      </c>
      <c r="AZ334" s="327">
        <v>0</v>
      </c>
      <c r="BA334" s="327">
        <v>0</v>
      </c>
      <c r="BB334" s="327">
        <v>0</v>
      </c>
      <c r="BC334" s="327">
        <v>0</v>
      </c>
      <c r="BD334" s="327">
        <v>0</v>
      </c>
      <c r="BE334" s="327">
        <v>0</v>
      </c>
      <c r="BF334" s="327">
        <v>0</v>
      </c>
      <c r="BG334" s="327">
        <v>0</v>
      </c>
      <c r="BH334" s="327">
        <v>0</v>
      </c>
      <c r="BI334" s="327">
        <v>0</v>
      </c>
      <c r="BJ334" s="327">
        <v>0</v>
      </c>
      <c r="BK334" s="327">
        <v>0</v>
      </c>
      <c r="BL334" s="327">
        <v>0</v>
      </c>
      <c r="BM334" s="327">
        <v>0</v>
      </c>
      <c r="BN334" s="328">
        <v>0</v>
      </c>
      <c r="BO334" s="326" t="s">
        <v>177</v>
      </c>
    </row>
    <row r="335" spans="2:67" s="325" customFormat="1" ht="13.5" customHeight="1" x14ac:dyDescent="0.25">
      <c r="B335" s="322" t="s">
        <v>178</v>
      </c>
      <c r="C335" s="323">
        <v>0</v>
      </c>
      <c r="D335" s="323">
        <v>0</v>
      </c>
      <c r="E335" s="323">
        <v>0</v>
      </c>
      <c r="F335" s="323">
        <v>0</v>
      </c>
      <c r="G335" s="323">
        <v>0</v>
      </c>
      <c r="H335" s="323">
        <v>0</v>
      </c>
      <c r="I335" s="323">
        <v>0</v>
      </c>
      <c r="J335" s="323">
        <v>0</v>
      </c>
      <c r="K335" s="323">
        <v>0</v>
      </c>
      <c r="L335" s="323">
        <v>0</v>
      </c>
      <c r="M335" s="323">
        <v>0</v>
      </c>
      <c r="N335" s="323">
        <v>0</v>
      </c>
      <c r="O335" s="323">
        <v>0</v>
      </c>
      <c r="P335" s="323">
        <v>0</v>
      </c>
      <c r="Q335" s="323">
        <v>0</v>
      </c>
      <c r="R335" s="323">
        <v>0</v>
      </c>
      <c r="S335" s="323">
        <v>0</v>
      </c>
      <c r="T335" s="323">
        <v>0</v>
      </c>
      <c r="U335" s="323">
        <v>0</v>
      </c>
      <c r="V335" s="323">
        <v>0</v>
      </c>
      <c r="W335" s="323">
        <v>0</v>
      </c>
      <c r="X335" s="323">
        <v>0</v>
      </c>
      <c r="Y335" s="323">
        <v>0</v>
      </c>
      <c r="Z335" s="323">
        <v>0</v>
      </c>
      <c r="AA335" s="323">
        <v>0</v>
      </c>
      <c r="AB335" s="323">
        <v>0</v>
      </c>
      <c r="AC335" s="323">
        <v>0</v>
      </c>
      <c r="AD335" s="323">
        <v>0</v>
      </c>
      <c r="AE335" s="323">
        <v>0</v>
      </c>
      <c r="AF335" s="324">
        <v>0</v>
      </c>
      <c r="AG335" s="322" t="s">
        <v>178</v>
      </c>
      <c r="AH335" s="322"/>
      <c r="AI335" s="322"/>
      <c r="AJ335" s="322" t="s">
        <v>178</v>
      </c>
      <c r="AK335" s="323">
        <v>0</v>
      </c>
      <c r="AL335" s="323">
        <v>0</v>
      </c>
      <c r="AM335" s="323">
        <v>0</v>
      </c>
      <c r="AN335" s="323">
        <v>0</v>
      </c>
      <c r="AO335" s="323">
        <v>0</v>
      </c>
      <c r="AP335" s="323">
        <v>0</v>
      </c>
      <c r="AQ335" s="323">
        <v>0</v>
      </c>
      <c r="AR335" s="323">
        <v>0</v>
      </c>
      <c r="AS335" s="323">
        <v>0</v>
      </c>
      <c r="AT335" s="323">
        <v>0</v>
      </c>
      <c r="AU335" s="323">
        <v>0</v>
      </c>
      <c r="AV335" s="323">
        <v>0</v>
      </c>
      <c r="AW335" s="323">
        <v>0</v>
      </c>
      <c r="AX335" s="323">
        <v>0</v>
      </c>
      <c r="AY335" s="323">
        <v>0</v>
      </c>
      <c r="AZ335" s="323">
        <v>0</v>
      </c>
      <c r="BA335" s="323">
        <v>0</v>
      </c>
      <c r="BB335" s="323">
        <v>0</v>
      </c>
      <c r="BC335" s="323">
        <v>0</v>
      </c>
      <c r="BD335" s="323">
        <v>0</v>
      </c>
      <c r="BE335" s="323">
        <v>0</v>
      </c>
      <c r="BF335" s="323">
        <v>0</v>
      </c>
      <c r="BG335" s="323">
        <v>0</v>
      </c>
      <c r="BH335" s="323">
        <v>0</v>
      </c>
      <c r="BI335" s="323">
        <v>0</v>
      </c>
      <c r="BJ335" s="323">
        <v>0</v>
      </c>
      <c r="BK335" s="323">
        <v>0</v>
      </c>
      <c r="BL335" s="323">
        <v>0</v>
      </c>
      <c r="BM335" s="323">
        <v>0</v>
      </c>
      <c r="BN335" s="324">
        <v>0</v>
      </c>
      <c r="BO335" s="322" t="s">
        <v>178</v>
      </c>
    </row>
    <row r="336" spans="2:67" s="329" customFormat="1" ht="13.5" customHeight="1" x14ac:dyDescent="0.25">
      <c r="B336" s="326" t="s">
        <v>206</v>
      </c>
      <c r="C336" s="327">
        <v>0</v>
      </c>
      <c r="D336" s="327">
        <v>0</v>
      </c>
      <c r="E336" s="327">
        <v>0</v>
      </c>
      <c r="F336" s="327">
        <v>0</v>
      </c>
      <c r="G336" s="327">
        <v>0</v>
      </c>
      <c r="H336" s="327">
        <v>0</v>
      </c>
      <c r="I336" s="327">
        <v>0</v>
      </c>
      <c r="J336" s="327">
        <v>0</v>
      </c>
      <c r="K336" s="327">
        <v>0</v>
      </c>
      <c r="L336" s="327">
        <v>0</v>
      </c>
      <c r="M336" s="327">
        <v>0</v>
      </c>
      <c r="N336" s="327">
        <v>0</v>
      </c>
      <c r="O336" s="327">
        <v>0</v>
      </c>
      <c r="P336" s="327">
        <v>0</v>
      </c>
      <c r="Q336" s="327">
        <v>0</v>
      </c>
      <c r="R336" s="327">
        <v>0</v>
      </c>
      <c r="S336" s="327">
        <v>0</v>
      </c>
      <c r="T336" s="327">
        <v>0</v>
      </c>
      <c r="U336" s="327">
        <v>0</v>
      </c>
      <c r="V336" s="327">
        <v>0</v>
      </c>
      <c r="W336" s="327">
        <v>0</v>
      </c>
      <c r="X336" s="327">
        <v>0</v>
      </c>
      <c r="Y336" s="327">
        <v>0</v>
      </c>
      <c r="Z336" s="327">
        <v>0</v>
      </c>
      <c r="AA336" s="327">
        <v>0</v>
      </c>
      <c r="AB336" s="327">
        <v>0</v>
      </c>
      <c r="AC336" s="327">
        <v>0</v>
      </c>
      <c r="AD336" s="327">
        <v>0</v>
      </c>
      <c r="AE336" s="327">
        <v>0</v>
      </c>
      <c r="AF336" s="328">
        <v>0</v>
      </c>
      <c r="AG336" s="326" t="s">
        <v>206</v>
      </c>
      <c r="AH336" s="322"/>
      <c r="AI336" s="322"/>
      <c r="AJ336" s="326" t="s">
        <v>206</v>
      </c>
      <c r="AK336" s="1032">
        <v>0</v>
      </c>
      <c r="AL336" s="327">
        <v>0</v>
      </c>
      <c r="AM336" s="327">
        <v>0</v>
      </c>
      <c r="AN336" s="327">
        <v>0</v>
      </c>
      <c r="AO336" s="327">
        <v>0</v>
      </c>
      <c r="AP336" s="327">
        <v>0</v>
      </c>
      <c r="AQ336" s="327">
        <v>0</v>
      </c>
      <c r="AR336" s="327">
        <v>0</v>
      </c>
      <c r="AS336" s="327">
        <v>0</v>
      </c>
      <c r="AT336" s="327">
        <v>0</v>
      </c>
      <c r="AU336" s="327">
        <v>0</v>
      </c>
      <c r="AV336" s="327">
        <v>0</v>
      </c>
      <c r="AW336" s="327">
        <v>0</v>
      </c>
      <c r="AX336" s="327">
        <v>0</v>
      </c>
      <c r="AY336" s="327">
        <v>0</v>
      </c>
      <c r="AZ336" s="327">
        <v>0</v>
      </c>
      <c r="BA336" s="327">
        <v>0</v>
      </c>
      <c r="BB336" s="327">
        <v>0</v>
      </c>
      <c r="BC336" s="327">
        <v>0</v>
      </c>
      <c r="BD336" s="327">
        <v>0</v>
      </c>
      <c r="BE336" s="327">
        <v>0</v>
      </c>
      <c r="BF336" s="327">
        <v>0</v>
      </c>
      <c r="BG336" s="327">
        <v>0</v>
      </c>
      <c r="BH336" s="327">
        <v>0</v>
      </c>
      <c r="BI336" s="327">
        <v>0</v>
      </c>
      <c r="BJ336" s="327">
        <v>0</v>
      </c>
      <c r="BK336" s="327">
        <v>0</v>
      </c>
      <c r="BL336" s="327">
        <v>0</v>
      </c>
      <c r="BM336" s="327">
        <v>0</v>
      </c>
      <c r="BN336" s="328">
        <v>0</v>
      </c>
      <c r="BO336" s="326" t="s">
        <v>206</v>
      </c>
    </row>
    <row r="337" spans="2:67" s="325" customFormat="1" ht="13.5" customHeight="1" x14ac:dyDescent="0.25">
      <c r="B337" s="322" t="s">
        <v>179</v>
      </c>
      <c r="C337" s="323">
        <v>0</v>
      </c>
      <c r="D337" s="323">
        <v>0</v>
      </c>
      <c r="E337" s="323">
        <v>0</v>
      </c>
      <c r="F337" s="323">
        <v>0</v>
      </c>
      <c r="G337" s="323">
        <v>0</v>
      </c>
      <c r="H337" s="323">
        <v>0</v>
      </c>
      <c r="I337" s="323">
        <v>0</v>
      </c>
      <c r="J337" s="323">
        <v>0</v>
      </c>
      <c r="K337" s="323">
        <v>0</v>
      </c>
      <c r="L337" s="323">
        <v>0</v>
      </c>
      <c r="M337" s="323">
        <v>0</v>
      </c>
      <c r="N337" s="323">
        <v>0</v>
      </c>
      <c r="O337" s="323">
        <v>0</v>
      </c>
      <c r="P337" s="323">
        <v>0</v>
      </c>
      <c r="Q337" s="323">
        <v>0</v>
      </c>
      <c r="R337" s="323">
        <v>0</v>
      </c>
      <c r="S337" s="323">
        <v>0</v>
      </c>
      <c r="T337" s="323">
        <v>0</v>
      </c>
      <c r="U337" s="323">
        <v>0</v>
      </c>
      <c r="V337" s="323">
        <v>0</v>
      </c>
      <c r="W337" s="323">
        <v>0</v>
      </c>
      <c r="X337" s="323">
        <v>0</v>
      </c>
      <c r="Y337" s="323">
        <v>0</v>
      </c>
      <c r="Z337" s="323">
        <v>0</v>
      </c>
      <c r="AA337" s="323">
        <v>0</v>
      </c>
      <c r="AB337" s="323">
        <v>0</v>
      </c>
      <c r="AC337" s="323">
        <v>0</v>
      </c>
      <c r="AD337" s="323">
        <v>0</v>
      </c>
      <c r="AE337" s="323">
        <v>0</v>
      </c>
      <c r="AF337" s="324">
        <v>0</v>
      </c>
      <c r="AG337" s="322" t="s">
        <v>179</v>
      </c>
      <c r="AH337" s="322"/>
      <c r="AI337" s="322"/>
      <c r="AJ337" s="322" t="s">
        <v>179</v>
      </c>
      <c r="AK337" s="323">
        <v>0</v>
      </c>
      <c r="AL337" s="323">
        <v>0</v>
      </c>
      <c r="AM337" s="323">
        <v>0</v>
      </c>
      <c r="AN337" s="323">
        <v>0</v>
      </c>
      <c r="AO337" s="323">
        <v>0</v>
      </c>
      <c r="AP337" s="323">
        <v>0</v>
      </c>
      <c r="AQ337" s="323">
        <v>0</v>
      </c>
      <c r="AR337" s="323">
        <v>0</v>
      </c>
      <c r="AS337" s="323">
        <v>0</v>
      </c>
      <c r="AT337" s="323">
        <v>0</v>
      </c>
      <c r="AU337" s="323">
        <v>0</v>
      </c>
      <c r="AV337" s="323">
        <v>0</v>
      </c>
      <c r="AW337" s="323">
        <v>0</v>
      </c>
      <c r="AX337" s="323">
        <v>0</v>
      </c>
      <c r="AY337" s="323">
        <v>0</v>
      </c>
      <c r="AZ337" s="323">
        <v>0</v>
      </c>
      <c r="BA337" s="323">
        <v>0</v>
      </c>
      <c r="BB337" s="323">
        <v>0</v>
      </c>
      <c r="BC337" s="323">
        <v>0</v>
      </c>
      <c r="BD337" s="323">
        <v>0</v>
      </c>
      <c r="BE337" s="323">
        <v>0</v>
      </c>
      <c r="BF337" s="323">
        <v>0</v>
      </c>
      <c r="BG337" s="323">
        <v>0</v>
      </c>
      <c r="BH337" s="323">
        <v>0</v>
      </c>
      <c r="BI337" s="323">
        <v>0</v>
      </c>
      <c r="BJ337" s="323">
        <v>0</v>
      </c>
      <c r="BK337" s="323">
        <v>0</v>
      </c>
      <c r="BL337" s="323">
        <v>0</v>
      </c>
      <c r="BM337" s="323">
        <v>0</v>
      </c>
      <c r="BN337" s="324">
        <v>0</v>
      </c>
      <c r="BO337" s="322" t="s">
        <v>179</v>
      </c>
    </row>
    <row r="338" spans="2:67" s="329" customFormat="1" ht="13.5" customHeight="1" x14ac:dyDescent="0.25">
      <c r="B338" s="326" t="s">
        <v>180</v>
      </c>
      <c r="C338" s="327">
        <v>0</v>
      </c>
      <c r="D338" s="327">
        <v>0</v>
      </c>
      <c r="E338" s="327">
        <v>0</v>
      </c>
      <c r="F338" s="327">
        <v>0</v>
      </c>
      <c r="G338" s="327">
        <v>0</v>
      </c>
      <c r="H338" s="327">
        <v>0</v>
      </c>
      <c r="I338" s="327">
        <v>0</v>
      </c>
      <c r="J338" s="327">
        <v>0</v>
      </c>
      <c r="K338" s="327">
        <v>0</v>
      </c>
      <c r="L338" s="327">
        <v>0</v>
      </c>
      <c r="M338" s="327">
        <v>0</v>
      </c>
      <c r="N338" s="327">
        <v>0</v>
      </c>
      <c r="O338" s="327">
        <v>0</v>
      </c>
      <c r="P338" s="327">
        <v>0</v>
      </c>
      <c r="Q338" s="327">
        <v>0</v>
      </c>
      <c r="R338" s="327">
        <v>0</v>
      </c>
      <c r="S338" s="327">
        <v>0</v>
      </c>
      <c r="T338" s="327">
        <v>0</v>
      </c>
      <c r="U338" s="327">
        <v>0</v>
      </c>
      <c r="V338" s="327">
        <v>0</v>
      </c>
      <c r="W338" s="327">
        <v>0</v>
      </c>
      <c r="X338" s="327">
        <v>0</v>
      </c>
      <c r="Y338" s="327">
        <v>0</v>
      </c>
      <c r="Z338" s="327">
        <v>0</v>
      </c>
      <c r="AA338" s="327">
        <v>0</v>
      </c>
      <c r="AB338" s="327">
        <v>0</v>
      </c>
      <c r="AC338" s="327">
        <v>0</v>
      </c>
      <c r="AD338" s="327">
        <v>0</v>
      </c>
      <c r="AE338" s="327">
        <v>0</v>
      </c>
      <c r="AF338" s="328">
        <v>0</v>
      </c>
      <c r="AG338" s="326" t="s">
        <v>180</v>
      </c>
      <c r="AH338" s="322"/>
      <c r="AI338" s="322"/>
      <c r="AJ338" s="326" t="s">
        <v>180</v>
      </c>
      <c r="AK338" s="1032">
        <v>0</v>
      </c>
      <c r="AL338" s="327">
        <v>0</v>
      </c>
      <c r="AM338" s="327">
        <v>0</v>
      </c>
      <c r="AN338" s="327">
        <v>0</v>
      </c>
      <c r="AO338" s="327">
        <v>0</v>
      </c>
      <c r="AP338" s="327">
        <v>0</v>
      </c>
      <c r="AQ338" s="327">
        <v>0</v>
      </c>
      <c r="AR338" s="327">
        <v>0</v>
      </c>
      <c r="AS338" s="327">
        <v>0</v>
      </c>
      <c r="AT338" s="327">
        <v>0</v>
      </c>
      <c r="AU338" s="327">
        <v>0</v>
      </c>
      <c r="AV338" s="327">
        <v>0</v>
      </c>
      <c r="AW338" s="327">
        <v>0</v>
      </c>
      <c r="AX338" s="327">
        <v>0</v>
      </c>
      <c r="AY338" s="327">
        <v>0</v>
      </c>
      <c r="AZ338" s="327">
        <v>0</v>
      </c>
      <c r="BA338" s="327">
        <v>0</v>
      </c>
      <c r="BB338" s="327">
        <v>0</v>
      </c>
      <c r="BC338" s="327">
        <v>0</v>
      </c>
      <c r="BD338" s="327">
        <v>0</v>
      </c>
      <c r="BE338" s="327">
        <v>0</v>
      </c>
      <c r="BF338" s="327">
        <v>0</v>
      </c>
      <c r="BG338" s="327">
        <v>0</v>
      </c>
      <c r="BH338" s="327">
        <v>0</v>
      </c>
      <c r="BI338" s="327">
        <v>0</v>
      </c>
      <c r="BJ338" s="327">
        <v>0</v>
      </c>
      <c r="BK338" s="327">
        <v>0</v>
      </c>
      <c r="BL338" s="327">
        <v>0</v>
      </c>
      <c r="BM338" s="327">
        <v>0</v>
      </c>
      <c r="BN338" s="328">
        <v>0</v>
      </c>
      <c r="BO338" s="326" t="s">
        <v>180</v>
      </c>
    </row>
    <row r="339" spans="2:67" s="325" customFormat="1" ht="13.5" customHeight="1" x14ac:dyDescent="0.25">
      <c r="B339" s="322" t="s">
        <v>181</v>
      </c>
      <c r="C339" s="323">
        <v>0</v>
      </c>
      <c r="D339" s="323">
        <v>0</v>
      </c>
      <c r="E339" s="323">
        <v>0</v>
      </c>
      <c r="F339" s="323">
        <v>0</v>
      </c>
      <c r="G339" s="323">
        <v>0</v>
      </c>
      <c r="H339" s="323">
        <v>0</v>
      </c>
      <c r="I339" s="323">
        <v>0</v>
      </c>
      <c r="J339" s="323">
        <v>0</v>
      </c>
      <c r="K339" s="323">
        <v>0</v>
      </c>
      <c r="L339" s="323">
        <v>0</v>
      </c>
      <c r="M339" s="323">
        <v>0</v>
      </c>
      <c r="N339" s="323">
        <v>0</v>
      </c>
      <c r="O339" s="323">
        <v>0</v>
      </c>
      <c r="P339" s="323">
        <v>0</v>
      </c>
      <c r="Q339" s="323">
        <v>0</v>
      </c>
      <c r="R339" s="323">
        <v>0</v>
      </c>
      <c r="S339" s="323">
        <v>0</v>
      </c>
      <c r="T339" s="323">
        <v>0</v>
      </c>
      <c r="U339" s="323">
        <v>0</v>
      </c>
      <c r="V339" s="323">
        <v>0</v>
      </c>
      <c r="W339" s="323">
        <v>0</v>
      </c>
      <c r="X339" s="323">
        <v>0</v>
      </c>
      <c r="Y339" s="323">
        <v>0</v>
      </c>
      <c r="Z339" s="323">
        <v>0</v>
      </c>
      <c r="AA339" s="323">
        <v>0</v>
      </c>
      <c r="AB339" s="323">
        <v>0</v>
      </c>
      <c r="AC339" s="323">
        <v>0</v>
      </c>
      <c r="AD339" s="323">
        <v>0</v>
      </c>
      <c r="AE339" s="323">
        <v>0</v>
      </c>
      <c r="AF339" s="324">
        <v>0</v>
      </c>
      <c r="AG339" s="322" t="s">
        <v>181</v>
      </c>
      <c r="AH339" s="322"/>
      <c r="AI339" s="322"/>
      <c r="AJ339" s="322" t="s">
        <v>181</v>
      </c>
      <c r="AK339" s="323">
        <v>0</v>
      </c>
      <c r="AL339" s="323">
        <v>0</v>
      </c>
      <c r="AM339" s="323">
        <v>0</v>
      </c>
      <c r="AN339" s="323">
        <v>0</v>
      </c>
      <c r="AO339" s="323">
        <v>0</v>
      </c>
      <c r="AP339" s="323">
        <v>0</v>
      </c>
      <c r="AQ339" s="323">
        <v>0</v>
      </c>
      <c r="AR339" s="323">
        <v>0</v>
      </c>
      <c r="AS339" s="323">
        <v>0</v>
      </c>
      <c r="AT339" s="323">
        <v>0</v>
      </c>
      <c r="AU339" s="323">
        <v>0</v>
      </c>
      <c r="AV339" s="323">
        <v>0</v>
      </c>
      <c r="AW339" s="323">
        <v>0</v>
      </c>
      <c r="AX339" s="323">
        <v>0</v>
      </c>
      <c r="AY339" s="323">
        <v>0</v>
      </c>
      <c r="AZ339" s="323">
        <v>0</v>
      </c>
      <c r="BA339" s="323">
        <v>0</v>
      </c>
      <c r="BB339" s="323">
        <v>0</v>
      </c>
      <c r="BC339" s="323">
        <v>0</v>
      </c>
      <c r="BD339" s="323">
        <v>0</v>
      </c>
      <c r="BE339" s="323">
        <v>0</v>
      </c>
      <c r="BF339" s="323">
        <v>0</v>
      </c>
      <c r="BG339" s="323">
        <v>0</v>
      </c>
      <c r="BH339" s="323">
        <v>0</v>
      </c>
      <c r="BI339" s="323">
        <v>0</v>
      </c>
      <c r="BJ339" s="323">
        <v>0</v>
      </c>
      <c r="BK339" s="323">
        <v>0</v>
      </c>
      <c r="BL339" s="323">
        <v>0</v>
      </c>
      <c r="BM339" s="323">
        <v>0</v>
      </c>
      <c r="BN339" s="324">
        <v>0</v>
      </c>
      <c r="BO339" s="322" t="s">
        <v>181</v>
      </c>
    </row>
    <row r="340" spans="2:67" s="329" customFormat="1" ht="13.5" customHeight="1" x14ac:dyDescent="0.25">
      <c r="B340" s="326" t="s">
        <v>183</v>
      </c>
      <c r="C340" s="327">
        <v>0</v>
      </c>
      <c r="D340" s="327">
        <v>0</v>
      </c>
      <c r="E340" s="327">
        <v>0</v>
      </c>
      <c r="F340" s="327">
        <v>0</v>
      </c>
      <c r="G340" s="327">
        <v>0</v>
      </c>
      <c r="H340" s="327">
        <v>0</v>
      </c>
      <c r="I340" s="327">
        <v>0</v>
      </c>
      <c r="J340" s="327">
        <v>0</v>
      </c>
      <c r="K340" s="327">
        <v>0</v>
      </c>
      <c r="L340" s="327">
        <v>0</v>
      </c>
      <c r="M340" s="327">
        <v>0</v>
      </c>
      <c r="N340" s="327">
        <v>0</v>
      </c>
      <c r="O340" s="327">
        <v>0</v>
      </c>
      <c r="P340" s="327">
        <v>0</v>
      </c>
      <c r="Q340" s="327">
        <v>0</v>
      </c>
      <c r="R340" s="327">
        <v>0</v>
      </c>
      <c r="S340" s="327">
        <v>0</v>
      </c>
      <c r="T340" s="327">
        <v>0</v>
      </c>
      <c r="U340" s="327">
        <v>0</v>
      </c>
      <c r="V340" s="327">
        <v>0</v>
      </c>
      <c r="W340" s="327">
        <v>0</v>
      </c>
      <c r="X340" s="327">
        <v>0</v>
      </c>
      <c r="Y340" s="327">
        <v>0</v>
      </c>
      <c r="Z340" s="327">
        <v>0</v>
      </c>
      <c r="AA340" s="327">
        <v>0</v>
      </c>
      <c r="AB340" s="327">
        <v>0</v>
      </c>
      <c r="AC340" s="327">
        <v>0</v>
      </c>
      <c r="AD340" s="327">
        <v>0</v>
      </c>
      <c r="AE340" s="327">
        <v>0</v>
      </c>
      <c r="AF340" s="328">
        <v>0</v>
      </c>
      <c r="AG340" s="326" t="s">
        <v>183</v>
      </c>
      <c r="AH340" s="322"/>
      <c r="AI340" s="322"/>
      <c r="AJ340" s="326" t="s">
        <v>183</v>
      </c>
      <c r="AK340" s="1032">
        <v>0</v>
      </c>
      <c r="AL340" s="327">
        <v>0</v>
      </c>
      <c r="AM340" s="327">
        <v>0</v>
      </c>
      <c r="AN340" s="327">
        <v>0</v>
      </c>
      <c r="AO340" s="327">
        <v>0</v>
      </c>
      <c r="AP340" s="327">
        <v>0</v>
      </c>
      <c r="AQ340" s="327">
        <v>0</v>
      </c>
      <c r="AR340" s="327">
        <v>0</v>
      </c>
      <c r="AS340" s="327">
        <v>0</v>
      </c>
      <c r="AT340" s="327">
        <v>0</v>
      </c>
      <c r="AU340" s="327">
        <v>0</v>
      </c>
      <c r="AV340" s="327">
        <v>0</v>
      </c>
      <c r="AW340" s="327">
        <v>0</v>
      </c>
      <c r="AX340" s="327">
        <v>0</v>
      </c>
      <c r="AY340" s="327">
        <v>0</v>
      </c>
      <c r="AZ340" s="327">
        <v>0</v>
      </c>
      <c r="BA340" s="327">
        <v>0</v>
      </c>
      <c r="BB340" s="327">
        <v>0</v>
      </c>
      <c r="BC340" s="327">
        <v>0</v>
      </c>
      <c r="BD340" s="327">
        <v>0</v>
      </c>
      <c r="BE340" s="327">
        <v>0</v>
      </c>
      <c r="BF340" s="327">
        <v>0</v>
      </c>
      <c r="BG340" s="327">
        <v>0</v>
      </c>
      <c r="BH340" s="327">
        <v>0</v>
      </c>
      <c r="BI340" s="327">
        <v>0</v>
      </c>
      <c r="BJ340" s="327">
        <v>0</v>
      </c>
      <c r="BK340" s="327">
        <v>0</v>
      </c>
      <c r="BL340" s="327">
        <v>0</v>
      </c>
      <c r="BM340" s="327">
        <v>0</v>
      </c>
      <c r="BN340" s="328">
        <v>0</v>
      </c>
      <c r="BO340" s="326" t="s">
        <v>183</v>
      </c>
    </row>
    <row r="341" spans="2:67" s="325" customFormat="1" ht="13.5" customHeight="1" x14ac:dyDescent="0.25">
      <c r="B341" s="322" t="s">
        <v>187</v>
      </c>
      <c r="C341" s="323">
        <v>0</v>
      </c>
      <c r="D341" s="323">
        <v>0</v>
      </c>
      <c r="E341" s="323">
        <v>0</v>
      </c>
      <c r="F341" s="323">
        <v>0</v>
      </c>
      <c r="G341" s="323">
        <v>0</v>
      </c>
      <c r="H341" s="323">
        <v>0</v>
      </c>
      <c r="I341" s="323">
        <v>0</v>
      </c>
      <c r="J341" s="323">
        <v>1</v>
      </c>
      <c r="K341" s="323">
        <v>0</v>
      </c>
      <c r="L341" s="323">
        <v>0</v>
      </c>
      <c r="M341" s="323">
        <v>0</v>
      </c>
      <c r="N341" s="323">
        <v>0</v>
      </c>
      <c r="O341" s="323">
        <v>0</v>
      </c>
      <c r="P341" s="323">
        <v>0</v>
      </c>
      <c r="Q341" s="323">
        <v>0</v>
      </c>
      <c r="R341" s="323">
        <v>0</v>
      </c>
      <c r="S341" s="323">
        <v>0</v>
      </c>
      <c r="T341" s="323">
        <v>0</v>
      </c>
      <c r="U341" s="323">
        <v>0</v>
      </c>
      <c r="V341" s="323">
        <v>0</v>
      </c>
      <c r="W341" s="323">
        <v>0</v>
      </c>
      <c r="X341" s="323">
        <v>0</v>
      </c>
      <c r="Y341" s="323">
        <v>0</v>
      </c>
      <c r="Z341" s="323">
        <v>0</v>
      </c>
      <c r="AA341" s="323">
        <v>0</v>
      </c>
      <c r="AB341" s="323">
        <v>0</v>
      </c>
      <c r="AC341" s="323">
        <v>0</v>
      </c>
      <c r="AD341" s="323">
        <v>0</v>
      </c>
      <c r="AE341" s="323">
        <v>0</v>
      </c>
      <c r="AF341" s="324">
        <v>1</v>
      </c>
      <c r="AG341" s="322" t="s">
        <v>187</v>
      </c>
      <c r="AH341" s="322"/>
      <c r="AI341" s="322"/>
      <c r="AJ341" s="322" t="s">
        <v>187</v>
      </c>
      <c r="AK341" s="323">
        <v>0</v>
      </c>
      <c r="AL341" s="323">
        <v>0</v>
      </c>
      <c r="AM341" s="323">
        <v>0</v>
      </c>
      <c r="AN341" s="323">
        <v>0</v>
      </c>
      <c r="AO341" s="323">
        <v>0</v>
      </c>
      <c r="AP341" s="323">
        <v>0</v>
      </c>
      <c r="AQ341" s="323">
        <v>0</v>
      </c>
      <c r="AR341" s="323">
        <v>492.19791119193002</v>
      </c>
      <c r="AS341" s="323">
        <v>0</v>
      </c>
      <c r="AT341" s="323">
        <v>0</v>
      </c>
      <c r="AU341" s="323">
        <v>0</v>
      </c>
      <c r="AV341" s="323">
        <v>0</v>
      </c>
      <c r="AW341" s="323">
        <v>0</v>
      </c>
      <c r="AX341" s="323">
        <v>0</v>
      </c>
      <c r="AY341" s="323">
        <v>0</v>
      </c>
      <c r="AZ341" s="323">
        <v>0</v>
      </c>
      <c r="BA341" s="323">
        <v>0</v>
      </c>
      <c r="BB341" s="323">
        <v>0</v>
      </c>
      <c r="BC341" s="323">
        <v>0</v>
      </c>
      <c r="BD341" s="323">
        <v>0</v>
      </c>
      <c r="BE341" s="323">
        <v>0</v>
      </c>
      <c r="BF341" s="323">
        <v>0</v>
      </c>
      <c r="BG341" s="323">
        <v>0</v>
      </c>
      <c r="BH341" s="323">
        <v>0</v>
      </c>
      <c r="BI341" s="323">
        <v>0</v>
      </c>
      <c r="BJ341" s="323">
        <v>0</v>
      </c>
      <c r="BK341" s="323">
        <v>0</v>
      </c>
      <c r="BL341" s="323">
        <v>0</v>
      </c>
      <c r="BM341" s="323">
        <v>0</v>
      </c>
      <c r="BN341" s="324">
        <v>492.19791119193002</v>
      </c>
      <c r="BO341" s="322" t="s">
        <v>187</v>
      </c>
    </row>
    <row r="342" spans="2:67" s="329" customFormat="1" ht="13.5" customHeight="1" x14ac:dyDescent="0.25">
      <c r="B342" s="326" t="s">
        <v>184</v>
      </c>
      <c r="C342" s="327">
        <v>0</v>
      </c>
      <c r="D342" s="327">
        <v>0</v>
      </c>
      <c r="E342" s="327">
        <v>0</v>
      </c>
      <c r="F342" s="327">
        <v>0</v>
      </c>
      <c r="G342" s="327">
        <v>0</v>
      </c>
      <c r="H342" s="327">
        <v>0</v>
      </c>
      <c r="I342" s="327">
        <v>0</v>
      </c>
      <c r="J342" s="327">
        <v>0</v>
      </c>
      <c r="K342" s="327">
        <v>0</v>
      </c>
      <c r="L342" s="327">
        <v>0</v>
      </c>
      <c r="M342" s="327">
        <v>0</v>
      </c>
      <c r="N342" s="327">
        <v>0</v>
      </c>
      <c r="O342" s="327">
        <v>0</v>
      </c>
      <c r="P342" s="327">
        <v>0</v>
      </c>
      <c r="Q342" s="327">
        <v>0</v>
      </c>
      <c r="R342" s="327">
        <v>0</v>
      </c>
      <c r="S342" s="327">
        <v>0</v>
      </c>
      <c r="T342" s="327">
        <v>0</v>
      </c>
      <c r="U342" s="327">
        <v>0</v>
      </c>
      <c r="V342" s="327">
        <v>0</v>
      </c>
      <c r="W342" s="327">
        <v>0</v>
      </c>
      <c r="X342" s="327">
        <v>0</v>
      </c>
      <c r="Y342" s="327">
        <v>0</v>
      </c>
      <c r="Z342" s="327">
        <v>0</v>
      </c>
      <c r="AA342" s="327">
        <v>0</v>
      </c>
      <c r="AB342" s="327">
        <v>0</v>
      </c>
      <c r="AC342" s="327">
        <v>0</v>
      </c>
      <c r="AD342" s="327">
        <v>0</v>
      </c>
      <c r="AE342" s="327">
        <v>0</v>
      </c>
      <c r="AF342" s="328">
        <v>0</v>
      </c>
      <c r="AG342" s="326" t="s">
        <v>184</v>
      </c>
      <c r="AH342" s="322"/>
      <c r="AI342" s="322"/>
      <c r="AJ342" s="326" t="s">
        <v>184</v>
      </c>
      <c r="AK342" s="1032">
        <v>0</v>
      </c>
      <c r="AL342" s="327">
        <v>0</v>
      </c>
      <c r="AM342" s="327">
        <v>0</v>
      </c>
      <c r="AN342" s="327">
        <v>0</v>
      </c>
      <c r="AO342" s="327">
        <v>0</v>
      </c>
      <c r="AP342" s="327">
        <v>0</v>
      </c>
      <c r="AQ342" s="327">
        <v>0</v>
      </c>
      <c r="AR342" s="327">
        <v>0</v>
      </c>
      <c r="AS342" s="327">
        <v>0</v>
      </c>
      <c r="AT342" s="327">
        <v>0</v>
      </c>
      <c r="AU342" s="327">
        <v>0</v>
      </c>
      <c r="AV342" s="327">
        <v>0</v>
      </c>
      <c r="AW342" s="327">
        <v>0</v>
      </c>
      <c r="AX342" s="327">
        <v>0</v>
      </c>
      <c r="AY342" s="327">
        <v>0</v>
      </c>
      <c r="AZ342" s="327">
        <v>0</v>
      </c>
      <c r="BA342" s="327">
        <v>0</v>
      </c>
      <c r="BB342" s="327">
        <v>0</v>
      </c>
      <c r="BC342" s="327">
        <v>0</v>
      </c>
      <c r="BD342" s="327">
        <v>0</v>
      </c>
      <c r="BE342" s="327">
        <v>0</v>
      </c>
      <c r="BF342" s="327">
        <v>0</v>
      </c>
      <c r="BG342" s="327">
        <v>0</v>
      </c>
      <c r="BH342" s="327">
        <v>0</v>
      </c>
      <c r="BI342" s="327">
        <v>0</v>
      </c>
      <c r="BJ342" s="327">
        <v>0</v>
      </c>
      <c r="BK342" s="327">
        <v>0</v>
      </c>
      <c r="BL342" s="327">
        <v>0</v>
      </c>
      <c r="BM342" s="327">
        <v>0</v>
      </c>
      <c r="BN342" s="328">
        <v>0</v>
      </c>
      <c r="BO342" s="326" t="s">
        <v>184</v>
      </c>
    </row>
    <row r="343" spans="2:67" s="325" customFormat="1" ht="13.5" customHeight="1" x14ac:dyDescent="0.25">
      <c r="B343" s="322" t="s">
        <v>185</v>
      </c>
      <c r="C343" s="323">
        <v>0</v>
      </c>
      <c r="D343" s="323">
        <v>0</v>
      </c>
      <c r="E343" s="323">
        <v>0</v>
      </c>
      <c r="F343" s="323">
        <v>0</v>
      </c>
      <c r="G343" s="323">
        <v>0</v>
      </c>
      <c r="H343" s="323">
        <v>0</v>
      </c>
      <c r="I343" s="323">
        <v>0</v>
      </c>
      <c r="J343" s="323">
        <v>0</v>
      </c>
      <c r="K343" s="323">
        <v>0</v>
      </c>
      <c r="L343" s="323">
        <v>0</v>
      </c>
      <c r="M343" s="323">
        <v>0</v>
      </c>
      <c r="N343" s="323">
        <v>0</v>
      </c>
      <c r="O343" s="323">
        <v>0</v>
      </c>
      <c r="P343" s="323">
        <v>0</v>
      </c>
      <c r="Q343" s="323">
        <v>0</v>
      </c>
      <c r="R343" s="323">
        <v>0</v>
      </c>
      <c r="S343" s="323">
        <v>0</v>
      </c>
      <c r="T343" s="323">
        <v>0</v>
      </c>
      <c r="U343" s="323">
        <v>0</v>
      </c>
      <c r="V343" s="323">
        <v>0</v>
      </c>
      <c r="W343" s="323">
        <v>0</v>
      </c>
      <c r="X343" s="323">
        <v>0</v>
      </c>
      <c r="Y343" s="323">
        <v>0</v>
      </c>
      <c r="Z343" s="323">
        <v>0</v>
      </c>
      <c r="AA343" s="323">
        <v>0</v>
      </c>
      <c r="AB343" s="323">
        <v>0</v>
      </c>
      <c r="AC343" s="323">
        <v>0</v>
      </c>
      <c r="AD343" s="323">
        <v>0</v>
      </c>
      <c r="AE343" s="323">
        <v>0</v>
      </c>
      <c r="AF343" s="324">
        <v>0</v>
      </c>
      <c r="AG343" s="322" t="s">
        <v>185</v>
      </c>
      <c r="AH343" s="322"/>
      <c r="AI343" s="322"/>
      <c r="AJ343" s="322" t="s">
        <v>185</v>
      </c>
      <c r="AK343" s="323">
        <v>0</v>
      </c>
      <c r="AL343" s="323">
        <v>0</v>
      </c>
      <c r="AM343" s="323">
        <v>0</v>
      </c>
      <c r="AN343" s="323">
        <v>0</v>
      </c>
      <c r="AO343" s="323">
        <v>0</v>
      </c>
      <c r="AP343" s="323">
        <v>0</v>
      </c>
      <c r="AQ343" s="323">
        <v>0</v>
      </c>
      <c r="AR343" s="323">
        <v>0</v>
      </c>
      <c r="AS343" s="323">
        <v>0</v>
      </c>
      <c r="AT343" s="323">
        <v>0</v>
      </c>
      <c r="AU343" s="323">
        <v>0</v>
      </c>
      <c r="AV343" s="323">
        <v>0</v>
      </c>
      <c r="AW343" s="323">
        <v>0</v>
      </c>
      <c r="AX343" s="323">
        <v>0</v>
      </c>
      <c r="AY343" s="323">
        <v>0</v>
      </c>
      <c r="AZ343" s="323">
        <v>0</v>
      </c>
      <c r="BA343" s="323">
        <v>0</v>
      </c>
      <c r="BB343" s="323">
        <v>0</v>
      </c>
      <c r="BC343" s="323">
        <v>0</v>
      </c>
      <c r="BD343" s="323">
        <v>0</v>
      </c>
      <c r="BE343" s="323">
        <v>0</v>
      </c>
      <c r="BF343" s="323">
        <v>0</v>
      </c>
      <c r="BG343" s="323">
        <v>0</v>
      </c>
      <c r="BH343" s="323">
        <v>0</v>
      </c>
      <c r="BI343" s="323">
        <v>0</v>
      </c>
      <c r="BJ343" s="323">
        <v>0</v>
      </c>
      <c r="BK343" s="323">
        <v>0</v>
      </c>
      <c r="BL343" s="323">
        <v>0</v>
      </c>
      <c r="BM343" s="323">
        <v>0</v>
      </c>
      <c r="BN343" s="324">
        <v>0</v>
      </c>
      <c r="BO343" s="322" t="s">
        <v>185</v>
      </c>
    </row>
    <row r="344" spans="2:67" s="329" customFormat="1" ht="13.5" customHeight="1" x14ac:dyDescent="0.25">
      <c r="B344" s="326" t="s">
        <v>186</v>
      </c>
      <c r="C344" s="327">
        <v>0</v>
      </c>
      <c r="D344" s="327">
        <v>0</v>
      </c>
      <c r="E344" s="327">
        <v>0</v>
      </c>
      <c r="F344" s="327">
        <v>0</v>
      </c>
      <c r="G344" s="327">
        <v>0</v>
      </c>
      <c r="H344" s="327">
        <v>0</v>
      </c>
      <c r="I344" s="327">
        <v>0</v>
      </c>
      <c r="J344" s="327">
        <v>0</v>
      </c>
      <c r="K344" s="327">
        <v>0</v>
      </c>
      <c r="L344" s="327">
        <v>0</v>
      </c>
      <c r="M344" s="327">
        <v>0</v>
      </c>
      <c r="N344" s="327">
        <v>0</v>
      </c>
      <c r="O344" s="327">
        <v>0</v>
      </c>
      <c r="P344" s="327">
        <v>0</v>
      </c>
      <c r="Q344" s="327">
        <v>0</v>
      </c>
      <c r="R344" s="327">
        <v>0</v>
      </c>
      <c r="S344" s="327">
        <v>0</v>
      </c>
      <c r="T344" s="327">
        <v>0</v>
      </c>
      <c r="U344" s="327">
        <v>0</v>
      </c>
      <c r="V344" s="327">
        <v>0</v>
      </c>
      <c r="W344" s="327">
        <v>0</v>
      </c>
      <c r="X344" s="327">
        <v>0</v>
      </c>
      <c r="Y344" s="327">
        <v>0</v>
      </c>
      <c r="Z344" s="327">
        <v>0</v>
      </c>
      <c r="AA344" s="327">
        <v>0</v>
      </c>
      <c r="AB344" s="327">
        <v>0</v>
      </c>
      <c r="AC344" s="327">
        <v>0</v>
      </c>
      <c r="AD344" s="327">
        <v>0</v>
      </c>
      <c r="AE344" s="327">
        <v>0</v>
      </c>
      <c r="AF344" s="328">
        <v>0</v>
      </c>
      <c r="AG344" s="326" t="s">
        <v>186</v>
      </c>
      <c r="AH344" s="322"/>
      <c r="AI344" s="322"/>
      <c r="AJ344" s="326" t="s">
        <v>186</v>
      </c>
      <c r="AK344" s="1032">
        <v>0</v>
      </c>
      <c r="AL344" s="327">
        <v>0</v>
      </c>
      <c r="AM344" s="327">
        <v>0</v>
      </c>
      <c r="AN344" s="327">
        <v>0</v>
      </c>
      <c r="AO344" s="327">
        <v>0</v>
      </c>
      <c r="AP344" s="327">
        <v>0</v>
      </c>
      <c r="AQ344" s="327">
        <v>0</v>
      </c>
      <c r="AR344" s="327">
        <v>0</v>
      </c>
      <c r="AS344" s="327">
        <v>0</v>
      </c>
      <c r="AT344" s="327">
        <v>0</v>
      </c>
      <c r="AU344" s="327">
        <v>0</v>
      </c>
      <c r="AV344" s="327">
        <v>0</v>
      </c>
      <c r="AW344" s="327">
        <v>0</v>
      </c>
      <c r="AX344" s="327">
        <v>0</v>
      </c>
      <c r="AY344" s="327">
        <v>0</v>
      </c>
      <c r="AZ344" s="327">
        <v>0</v>
      </c>
      <c r="BA344" s="327">
        <v>0</v>
      </c>
      <c r="BB344" s="327">
        <v>0</v>
      </c>
      <c r="BC344" s="327">
        <v>0</v>
      </c>
      <c r="BD344" s="327">
        <v>0</v>
      </c>
      <c r="BE344" s="327">
        <v>0</v>
      </c>
      <c r="BF344" s="327">
        <v>0</v>
      </c>
      <c r="BG344" s="327">
        <v>0</v>
      </c>
      <c r="BH344" s="327">
        <v>0</v>
      </c>
      <c r="BI344" s="327">
        <v>0</v>
      </c>
      <c r="BJ344" s="327">
        <v>0</v>
      </c>
      <c r="BK344" s="327">
        <v>0</v>
      </c>
      <c r="BL344" s="327">
        <v>0</v>
      </c>
      <c r="BM344" s="327">
        <v>0</v>
      </c>
      <c r="BN344" s="328">
        <v>0</v>
      </c>
      <c r="BO344" s="326" t="s">
        <v>186</v>
      </c>
    </row>
    <row r="345" spans="2:67" s="325" customFormat="1" ht="13.5" customHeight="1" x14ac:dyDescent="0.25">
      <c r="B345" s="322" t="s">
        <v>188</v>
      </c>
      <c r="C345" s="323">
        <v>0</v>
      </c>
      <c r="D345" s="323">
        <v>0</v>
      </c>
      <c r="E345" s="323">
        <v>0</v>
      </c>
      <c r="F345" s="323">
        <v>0</v>
      </c>
      <c r="G345" s="323">
        <v>0</v>
      </c>
      <c r="H345" s="323">
        <v>0</v>
      </c>
      <c r="I345" s="323">
        <v>0</v>
      </c>
      <c r="J345" s="323">
        <v>0</v>
      </c>
      <c r="K345" s="323">
        <v>0</v>
      </c>
      <c r="L345" s="323">
        <v>0</v>
      </c>
      <c r="M345" s="323">
        <v>0</v>
      </c>
      <c r="N345" s="323">
        <v>0</v>
      </c>
      <c r="O345" s="323">
        <v>0</v>
      </c>
      <c r="P345" s="323">
        <v>0</v>
      </c>
      <c r="Q345" s="323">
        <v>0</v>
      </c>
      <c r="R345" s="323">
        <v>0</v>
      </c>
      <c r="S345" s="323">
        <v>0</v>
      </c>
      <c r="T345" s="323">
        <v>0</v>
      </c>
      <c r="U345" s="323">
        <v>0</v>
      </c>
      <c r="V345" s="323">
        <v>0</v>
      </c>
      <c r="W345" s="323">
        <v>0</v>
      </c>
      <c r="X345" s="323">
        <v>0</v>
      </c>
      <c r="Y345" s="323">
        <v>0</v>
      </c>
      <c r="Z345" s="323">
        <v>0</v>
      </c>
      <c r="AA345" s="323">
        <v>0</v>
      </c>
      <c r="AB345" s="323">
        <v>0</v>
      </c>
      <c r="AC345" s="323">
        <v>0</v>
      </c>
      <c r="AD345" s="323">
        <v>0</v>
      </c>
      <c r="AE345" s="323">
        <v>0</v>
      </c>
      <c r="AF345" s="324">
        <v>0</v>
      </c>
      <c r="AG345" s="322" t="s">
        <v>188</v>
      </c>
      <c r="AH345" s="322"/>
      <c r="AI345" s="322"/>
      <c r="AJ345" s="322" t="s">
        <v>188</v>
      </c>
      <c r="AK345" s="323">
        <v>0</v>
      </c>
      <c r="AL345" s="323">
        <v>0</v>
      </c>
      <c r="AM345" s="323">
        <v>0</v>
      </c>
      <c r="AN345" s="323">
        <v>0</v>
      </c>
      <c r="AO345" s="323">
        <v>0</v>
      </c>
      <c r="AP345" s="323">
        <v>0</v>
      </c>
      <c r="AQ345" s="323">
        <v>0</v>
      </c>
      <c r="AR345" s="323">
        <v>0</v>
      </c>
      <c r="AS345" s="323">
        <v>0</v>
      </c>
      <c r="AT345" s="323">
        <v>0</v>
      </c>
      <c r="AU345" s="323">
        <v>0</v>
      </c>
      <c r="AV345" s="323">
        <v>0</v>
      </c>
      <c r="AW345" s="323">
        <v>0</v>
      </c>
      <c r="AX345" s="323">
        <v>0</v>
      </c>
      <c r="AY345" s="323">
        <v>0</v>
      </c>
      <c r="AZ345" s="323">
        <v>0</v>
      </c>
      <c r="BA345" s="323">
        <v>0</v>
      </c>
      <c r="BB345" s="323">
        <v>0</v>
      </c>
      <c r="BC345" s="323">
        <v>0</v>
      </c>
      <c r="BD345" s="323">
        <v>0</v>
      </c>
      <c r="BE345" s="323">
        <v>0</v>
      </c>
      <c r="BF345" s="323">
        <v>0</v>
      </c>
      <c r="BG345" s="323">
        <v>0</v>
      </c>
      <c r="BH345" s="323">
        <v>0</v>
      </c>
      <c r="BI345" s="323">
        <v>0</v>
      </c>
      <c r="BJ345" s="323">
        <v>0</v>
      </c>
      <c r="BK345" s="323">
        <v>0</v>
      </c>
      <c r="BL345" s="323">
        <v>0</v>
      </c>
      <c r="BM345" s="323">
        <v>0</v>
      </c>
      <c r="BN345" s="324">
        <v>0</v>
      </c>
      <c r="BO345" s="322" t="s">
        <v>188</v>
      </c>
    </row>
    <row r="346" spans="2:67" s="329" customFormat="1" ht="13.5" customHeight="1" x14ac:dyDescent="0.25">
      <c r="B346" s="326" t="s">
        <v>189</v>
      </c>
      <c r="C346" s="327">
        <v>0</v>
      </c>
      <c r="D346" s="327">
        <v>0</v>
      </c>
      <c r="E346" s="327">
        <v>0</v>
      </c>
      <c r="F346" s="327">
        <v>0</v>
      </c>
      <c r="G346" s="327">
        <v>0</v>
      </c>
      <c r="H346" s="327">
        <v>0</v>
      </c>
      <c r="I346" s="327">
        <v>0</v>
      </c>
      <c r="J346" s="327">
        <v>0</v>
      </c>
      <c r="K346" s="327">
        <v>0</v>
      </c>
      <c r="L346" s="327">
        <v>0</v>
      </c>
      <c r="M346" s="327">
        <v>0</v>
      </c>
      <c r="N346" s="327">
        <v>0</v>
      </c>
      <c r="O346" s="327">
        <v>0</v>
      </c>
      <c r="P346" s="327">
        <v>0</v>
      </c>
      <c r="Q346" s="327">
        <v>0</v>
      </c>
      <c r="R346" s="327">
        <v>0</v>
      </c>
      <c r="S346" s="327">
        <v>0</v>
      </c>
      <c r="T346" s="327">
        <v>0</v>
      </c>
      <c r="U346" s="327">
        <v>0</v>
      </c>
      <c r="V346" s="327">
        <v>0</v>
      </c>
      <c r="W346" s="327">
        <v>0</v>
      </c>
      <c r="X346" s="327">
        <v>0</v>
      </c>
      <c r="Y346" s="327">
        <v>0</v>
      </c>
      <c r="Z346" s="327">
        <v>0</v>
      </c>
      <c r="AA346" s="327">
        <v>0</v>
      </c>
      <c r="AB346" s="327">
        <v>0</v>
      </c>
      <c r="AC346" s="327">
        <v>0</v>
      </c>
      <c r="AD346" s="327">
        <v>0</v>
      </c>
      <c r="AE346" s="327">
        <v>0</v>
      </c>
      <c r="AF346" s="328">
        <v>0</v>
      </c>
      <c r="AG346" s="326" t="s">
        <v>189</v>
      </c>
      <c r="AH346" s="322"/>
      <c r="AI346" s="322"/>
      <c r="AJ346" s="326" t="s">
        <v>189</v>
      </c>
      <c r="AK346" s="1032">
        <v>0</v>
      </c>
      <c r="AL346" s="327">
        <v>0</v>
      </c>
      <c r="AM346" s="327">
        <v>0</v>
      </c>
      <c r="AN346" s="327">
        <v>0</v>
      </c>
      <c r="AO346" s="327">
        <v>0</v>
      </c>
      <c r="AP346" s="327">
        <v>0</v>
      </c>
      <c r="AQ346" s="327">
        <v>0</v>
      </c>
      <c r="AR346" s="327">
        <v>0</v>
      </c>
      <c r="AS346" s="327">
        <v>0</v>
      </c>
      <c r="AT346" s="327">
        <v>0</v>
      </c>
      <c r="AU346" s="327">
        <v>0</v>
      </c>
      <c r="AV346" s="327">
        <v>0</v>
      </c>
      <c r="AW346" s="327">
        <v>0</v>
      </c>
      <c r="AX346" s="327">
        <v>0</v>
      </c>
      <c r="AY346" s="327">
        <v>0</v>
      </c>
      <c r="AZ346" s="327">
        <v>0</v>
      </c>
      <c r="BA346" s="327">
        <v>0</v>
      </c>
      <c r="BB346" s="327">
        <v>0</v>
      </c>
      <c r="BC346" s="327">
        <v>0</v>
      </c>
      <c r="BD346" s="327">
        <v>0</v>
      </c>
      <c r="BE346" s="327">
        <v>0</v>
      </c>
      <c r="BF346" s="327">
        <v>0</v>
      </c>
      <c r="BG346" s="327">
        <v>0</v>
      </c>
      <c r="BH346" s="327">
        <v>0</v>
      </c>
      <c r="BI346" s="327">
        <v>0</v>
      </c>
      <c r="BJ346" s="327">
        <v>0</v>
      </c>
      <c r="BK346" s="327">
        <v>0</v>
      </c>
      <c r="BL346" s="327">
        <v>0</v>
      </c>
      <c r="BM346" s="327">
        <v>0</v>
      </c>
      <c r="BN346" s="328">
        <v>0</v>
      </c>
      <c r="BO346" s="326" t="s">
        <v>189</v>
      </c>
    </row>
    <row r="347" spans="2:67" s="325" customFormat="1" ht="13.5" customHeight="1" x14ac:dyDescent="0.25">
      <c r="B347" s="322" t="s">
        <v>174</v>
      </c>
      <c r="C347" s="323">
        <v>0</v>
      </c>
      <c r="D347" s="323">
        <v>0</v>
      </c>
      <c r="E347" s="323">
        <v>0</v>
      </c>
      <c r="F347" s="323">
        <v>0</v>
      </c>
      <c r="G347" s="323">
        <v>0</v>
      </c>
      <c r="H347" s="323">
        <v>0</v>
      </c>
      <c r="I347" s="323">
        <v>0</v>
      </c>
      <c r="J347" s="323">
        <v>0</v>
      </c>
      <c r="K347" s="323">
        <v>0</v>
      </c>
      <c r="L347" s="323">
        <v>0</v>
      </c>
      <c r="M347" s="323">
        <v>0</v>
      </c>
      <c r="N347" s="323">
        <v>0</v>
      </c>
      <c r="O347" s="323">
        <v>0</v>
      </c>
      <c r="P347" s="323">
        <v>0</v>
      </c>
      <c r="Q347" s="323">
        <v>0</v>
      </c>
      <c r="R347" s="323">
        <v>0</v>
      </c>
      <c r="S347" s="323">
        <v>0</v>
      </c>
      <c r="T347" s="323">
        <v>0</v>
      </c>
      <c r="U347" s="323">
        <v>0</v>
      </c>
      <c r="V347" s="323">
        <v>0</v>
      </c>
      <c r="W347" s="323">
        <v>0</v>
      </c>
      <c r="X347" s="323">
        <v>0</v>
      </c>
      <c r="Y347" s="323">
        <v>0</v>
      </c>
      <c r="Z347" s="323">
        <v>0</v>
      </c>
      <c r="AA347" s="323">
        <v>0</v>
      </c>
      <c r="AB347" s="323">
        <v>0</v>
      </c>
      <c r="AC347" s="323">
        <v>0</v>
      </c>
      <c r="AD347" s="323">
        <v>0</v>
      </c>
      <c r="AE347" s="323">
        <v>0</v>
      </c>
      <c r="AF347" s="324">
        <v>0</v>
      </c>
      <c r="AG347" s="322" t="s">
        <v>174</v>
      </c>
      <c r="AH347" s="322"/>
      <c r="AI347" s="322"/>
      <c r="AJ347" s="322" t="s">
        <v>174</v>
      </c>
      <c r="AK347" s="323">
        <v>0</v>
      </c>
      <c r="AL347" s="323">
        <v>0</v>
      </c>
      <c r="AM347" s="323">
        <v>0</v>
      </c>
      <c r="AN347" s="323">
        <v>0</v>
      </c>
      <c r="AO347" s="323">
        <v>0</v>
      </c>
      <c r="AP347" s="323">
        <v>0</v>
      </c>
      <c r="AQ347" s="323">
        <v>0</v>
      </c>
      <c r="AR347" s="323">
        <v>0</v>
      </c>
      <c r="AS347" s="323">
        <v>0</v>
      </c>
      <c r="AT347" s="323">
        <v>0</v>
      </c>
      <c r="AU347" s="323">
        <v>0</v>
      </c>
      <c r="AV347" s="323">
        <v>0</v>
      </c>
      <c r="AW347" s="323">
        <v>0</v>
      </c>
      <c r="AX347" s="323">
        <v>0</v>
      </c>
      <c r="AY347" s="323">
        <v>0</v>
      </c>
      <c r="AZ347" s="323">
        <v>0</v>
      </c>
      <c r="BA347" s="323">
        <v>0</v>
      </c>
      <c r="BB347" s="323">
        <v>0</v>
      </c>
      <c r="BC347" s="323">
        <v>0</v>
      </c>
      <c r="BD347" s="323">
        <v>0</v>
      </c>
      <c r="BE347" s="323">
        <v>0</v>
      </c>
      <c r="BF347" s="323">
        <v>0</v>
      </c>
      <c r="BG347" s="323">
        <v>0</v>
      </c>
      <c r="BH347" s="323">
        <v>0</v>
      </c>
      <c r="BI347" s="323">
        <v>0</v>
      </c>
      <c r="BJ347" s="323">
        <v>0</v>
      </c>
      <c r="BK347" s="323">
        <v>0</v>
      </c>
      <c r="BL347" s="323">
        <v>0</v>
      </c>
      <c r="BM347" s="323">
        <v>0</v>
      </c>
      <c r="BN347" s="324">
        <v>0</v>
      </c>
      <c r="BO347" s="322" t="s">
        <v>174</v>
      </c>
    </row>
    <row r="348" spans="2:67" s="329" customFormat="1" ht="13.5" customHeight="1" x14ac:dyDescent="0.25">
      <c r="B348" s="326" t="s">
        <v>190</v>
      </c>
      <c r="C348" s="327">
        <v>0</v>
      </c>
      <c r="D348" s="327">
        <v>0</v>
      </c>
      <c r="E348" s="327">
        <v>0</v>
      </c>
      <c r="F348" s="327">
        <v>0</v>
      </c>
      <c r="G348" s="327">
        <v>0</v>
      </c>
      <c r="H348" s="327">
        <v>0</v>
      </c>
      <c r="I348" s="327">
        <v>0</v>
      </c>
      <c r="J348" s="327">
        <v>0</v>
      </c>
      <c r="K348" s="327">
        <v>0</v>
      </c>
      <c r="L348" s="327">
        <v>0</v>
      </c>
      <c r="M348" s="327">
        <v>0</v>
      </c>
      <c r="N348" s="327">
        <v>0</v>
      </c>
      <c r="O348" s="327">
        <v>0</v>
      </c>
      <c r="P348" s="327">
        <v>0</v>
      </c>
      <c r="Q348" s="327">
        <v>0</v>
      </c>
      <c r="R348" s="327">
        <v>0</v>
      </c>
      <c r="S348" s="327">
        <v>0</v>
      </c>
      <c r="T348" s="327">
        <v>0</v>
      </c>
      <c r="U348" s="327">
        <v>0</v>
      </c>
      <c r="V348" s="327">
        <v>0</v>
      </c>
      <c r="W348" s="327">
        <v>0</v>
      </c>
      <c r="X348" s="327">
        <v>0</v>
      </c>
      <c r="Y348" s="327">
        <v>0</v>
      </c>
      <c r="Z348" s="327">
        <v>0</v>
      </c>
      <c r="AA348" s="327">
        <v>0</v>
      </c>
      <c r="AB348" s="327">
        <v>0</v>
      </c>
      <c r="AC348" s="327">
        <v>0</v>
      </c>
      <c r="AD348" s="327">
        <v>0</v>
      </c>
      <c r="AE348" s="327">
        <v>0</v>
      </c>
      <c r="AF348" s="328">
        <v>0</v>
      </c>
      <c r="AG348" s="326" t="s">
        <v>190</v>
      </c>
      <c r="AH348" s="322"/>
      <c r="AI348" s="322"/>
      <c r="AJ348" s="326" t="s">
        <v>190</v>
      </c>
      <c r="AK348" s="1032">
        <v>0</v>
      </c>
      <c r="AL348" s="327">
        <v>0</v>
      </c>
      <c r="AM348" s="327">
        <v>0</v>
      </c>
      <c r="AN348" s="327">
        <v>0</v>
      </c>
      <c r="AO348" s="327">
        <v>0</v>
      </c>
      <c r="AP348" s="327">
        <v>0</v>
      </c>
      <c r="AQ348" s="327">
        <v>0</v>
      </c>
      <c r="AR348" s="327">
        <v>0</v>
      </c>
      <c r="AS348" s="327">
        <v>0</v>
      </c>
      <c r="AT348" s="327">
        <v>0</v>
      </c>
      <c r="AU348" s="327">
        <v>0</v>
      </c>
      <c r="AV348" s="327">
        <v>0</v>
      </c>
      <c r="AW348" s="327">
        <v>0</v>
      </c>
      <c r="AX348" s="327">
        <v>0</v>
      </c>
      <c r="AY348" s="327">
        <v>0</v>
      </c>
      <c r="AZ348" s="327">
        <v>0</v>
      </c>
      <c r="BA348" s="327">
        <v>0</v>
      </c>
      <c r="BB348" s="327">
        <v>0</v>
      </c>
      <c r="BC348" s="327">
        <v>0</v>
      </c>
      <c r="BD348" s="327">
        <v>0</v>
      </c>
      <c r="BE348" s="327">
        <v>0</v>
      </c>
      <c r="BF348" s="327">
        <v>0</v>
      </c>
      <c r="BG348" s="327">
        <v>0</v>
      </c>
      <c r="BH348" s="327">
        <v>0</v>
      </c>
      <c r="BI348" s="327">
        <v>0</v>
      </c>
      <c r="BJ348" s="327">
        <v>0</v>
      </c>
      <c r="BK348" s="327">
        <v>0</v>
      </c>
      <c r="BL348" s="327">
        <v>0</v>
      </c>
      <c r="BM348" s="327">
        <v>0</v>
      </c>
      <c r="BN348" s="328">
        <v>0</v>
      </c>
      <c r="BO348" s="326" t="s">
        <v>190</v>
      </c>
    </row>
    <row r="349" spans="2:67" s="325" customFormat="1" ht="13.5" customHeight="1" x14ac:dyDescent="0.25">
      <c r="B349" s="322" t="s">
        <v>193</v>
      </c>
      <c r="C349" s="323">
        <v>0</v>
      </c>
      <c r="D349" s="323">
        <v>0</v>
      </c>
      <c r="E349" s="323">
        <v>0</v>
      </c>
      <c r="F349" s="323">
        <v>0</v>
      </c>
      <c r="G349" s="323">
        <v>0</v>
      </c>
      <c r="H349" s="323">
        <v>0</v>
      </c>
      <c r="I349" s="323">
        <v>0</v>
      </c>
      <c r="J349" s="323">
        <v>0</v>
      </c>
      <c r="K349" s="323">
        <v>0</v>
      </c>
      <c r="L349" s="323">
        <v>0</v>
      </c>
      <c r="M349" s="323">
        <v>0</v>
      </c>
      <c r="N349" s="323">
        <v>0</v>
      </c>
      <c r="O349" s="323">
        <v>0</v>
      </c>
      <c r="P349" s="323">
        <v>0</v>
      </c>
      <c r="Q349" s="323">
        <v>0</v>
      </c>
      <c r="R349" s="323">
        <v>0</v>
      </c>
      <c r="S349" s="323">
        <v>0</v>
      </c>
      <c r="T349" s="323">
        <v>0</v>
      </c>
      <c r="U349" s="323">
        <v>0</v>
      </c>
      <c r="V349" s="323">
        <v>0</v>
      </c>
      <c r="W349" s="323">
        <v>0</v>
      </c>
      <c r="X349" s="323">
        <v>0</v>
      </c>
      <c r="Y349" s="323">
        <v>0</v>
      </c>
      <c r="Z349" s="323">
        <v>0</v>
      </c>
      <c r="AA349" s="323">
        <v>0</v>
      </c>
      <c r="AB349" s="323">
        <v>0</v>
      </c>
      <c r="AC349" s="323">
        <v>0</v>
      </c>
      <c r="AD349" s="323">
        <v>0</v>
      </c>
      <c r="AE349" s="323">
        <v>0</v>
      </c>
      <c r="AF349" s="324">
        <v>0</v>
      </c>
      <c r="AG349" s="322" t="s">
        <v>193</v>
      </c>
      <c r="AH349" s="322"/>
      <c r="AI349" s="322"/>
      <c r="AJ349" s="322" t="s">
        <v>193</v>
      </c>
      <c r="AK349" s="323">
        <v>0</v>
      </c>
      <c r="AL349" s="323">
        <v>0</v>
      </c>
      <c r="AM349" s="323">
        <v>0</v>
      </c>
      <c r="AN349" s="323">
        <v>0</v>
      </c>
      <c r="AO349" s="323">
        <v>0</v>
      </c>
      <c r="AP349" s="323">
        <v>0</v>
      </c>
      <c r="AQ349" s="323">
        <v>0</v>
      </c>
      <c r="AR349" s="323">
        <v>0</v>
      </c>
      <c r="AS349" s="323">
        <v>0</v>
      </c>
      <c r="AT349" s="323">
        <v>0</v>
      </c>
      <c r="AU349" s="323">
        <v>0</v>
      </c>
      <c r="AV349" s="323">
        <v>0</v>
      </c>
      <c r="AW349" s="323">
        <v>0</v>
      </c>
      <c r="AX349" s="323">
        <v>0</v>
      </c>
      <c r="AY349" s="323">
        <v>0</v>
      </c>
      <c r="AZ349" s="323">
        <v>0</v>
      </c>
      <c r="BA349" s="323">
        <v>0</v>
      </c>
      <c r="BB349" s="323">
        <v>0</v>
      </c>
      <c r="BC349" s="323">
        <v>0</v>
      </c>
      <c r="BD349" s="323">
        <v>0</v>
      </c>
      <c r="BE349" s="323">
        <v>0</v>
      </c>
      <c r="BF349" s="323">
        <v>0</v>
      </c>
      <c r="BG349" s="323">
        <v>0</v>
      </c>
      <c r="BH349" s="323">
        <v>0</v>
      </c>
      <c r="BI349" s="323">
        <v>0</v>
      </c>
      <c r="BJ349" s="323">
        <v>0</v>
      </c>
      <c r="BK349" s="323">
        <v>0</v>
      </c>
      <c r="BL349" s="323">
        <v>0</v>
      </c>
      <c r="BM349" s="323">
        <v>0</v>
      </c>
      <c r="BN349" s="324">
        <v>0</v>
      </c>
      <c r="BO349" s="322" t="s">
        <v>193</v>
      </c>
    </row>
    <row r="350" spans="2:67" s="329" customFormat="1" ht="13.5" customHeight="1" x14ac:dyDescent="0.25">
      <c r="B350" s="326" t="s">
        <v>202</v>
      </c>
      <c r="C350" s="327">
        <v>0</v>
      </c>
      <c r="D350" s="327">
        <v>0</v>
      </c>
      <c r="E350" s="327">
        <v>0</v>
      </c>
      <c r="F350" s="327">
        <v>0</v>
      </c>
      <c r="G350" s="327">
        <v>0</v>
      </c>
      <c r="H350" s="327">
        <v>0</v>
      </c>
      <c r="I350" s="327">
        <v>0</v>
      </c>
      <c r="J350" s="327">
        <v>0</v>
      </c>
      <c r="K350" s="327">
        <v>0</v>
      </c>
      <c r="L350" s="327">
        <v>0</v>
      </c>
      <c r="M350" s="327">
        <v>0</v>
      </c>
      <c r="N350" s="327">
        <v>0</v>
      </c>
      <c r="O350" s="327">
        <v>0</v>
      </c>
      <c r="P350" s="327">
        <v>0</v>
      </c>
      <c r="Q350" s="327">
        <v>0</v>
      </c>
      <c r="R350" s="327">
        <v>0</v>
      </c>
      <c r="S350" s="327">
        <v>0</v>
      </c>
      <c r="T350" s="327">
        <v>0</v>
      </c>
      <c r="U350" s="327">
        <v>0</v>
      </c>
      <c r="V350" s="327">
        <v>0</v>
      </c>
      <c r="W350" s="327">
        <v>0</v>
      </c>
      <c r="X350" s="327">
        <v>0</v>
      </c>
      <c r="Y350" s="327">
        <v>0</v>
      </c>
      <c r="Z350" s="327">
        <v>0</v>
      </c>
      <c r="AA350" s="327">
        <v>0</v>
      </c>
      <c r="AB350" s="327">
        <v>0</v>
      </c>
      <c r="AC350" s="327">
        <v>0</v>
      </c>
      <c r="AD350" s="327">
        <v>0</v>
      </c>
      <c r="AE350" s="327">
        <v>0</v>
      </c>
      <c r="AF350" s="328">
        <v>0</v>
      </c>
      <c r="AG350" s="326" t="s">
        <v>202</v>
      </c>
      <c r="AH350" s="322"/>
      <c r="AI350" s="322"/>
      <c r="AJ350" s="326" t="s">
        <v>202</v>
      </c>
      <c r="AK350" s="1032">
        <v>0</v>
      </c>
      <c r="AL350" s="327">
        <v>0</v>
      </c>
      <c r="AM350" s="327">
        <v>0</v>
      </c>
      <c r="AN350" s="327">
        <v>0</v>
      </c>
      <c r="AO350" s="327">
        <v>0</v>
      </c>
      <c r="AP350" s="327">
        <v>0</v>
      </c>
      <c r="AQ350" s="327">
        <v>0</v>
      </c>
      <c r="AR350" s="327">
        <v>0</v>
      </c>
      <c r="AS350" s="327">
        <v>0</v>
      </c>
      <c r="AT350" s="327">
        <v>0</v>
      </c>
      <c r="AU350" s="327">
        <v>0</v>
      </c>
      <c r="AV350" s="327">
        <v>0</v>
      </c>
      <c r="AW350" s="327">
        <v>0</v>
      </c>
      <c r="AX350" s="327">
        <v>0</v>
      </c>
      <c r="AY350" s="327">
        <v>0</v>
      </c>
      <c r="AZ350" s="327">
        <v>0</v>
      </c>
      <c r="BA350" s="327">
        <v>0</v>
      </c>
      <c r="BB350" s="327">
        <v>0</v>
      </c>
      <c r="BC350" s="327">
        <v>0</v>
      </c>
      <c r="BD350" s="327">
        <v>0</v>
      </c>
      <c r="BE350" s="327">
        <v>0</v>
      </c>
      <c r="BF350" s="327">
        <v>0</v>
      </c>
      <c r="BG350" s="327">
        <v>0</v>
      </c>
      <c r="BH350" s="327">
        <v>0</v>
      </c>
      <c r="BI350" s="327">
        <v>0</v>
      </c>
      <c r="BJ350" s="327">
        <v>0</v>
      </c>
      <c r="BK350" s="327">
        <v>0</v>
      </c>
      <c r="BL350" s="327">
        <v>0</v>
      </c>
      <c r="BM350" s="327">
        <v>0</v>
      </c>
      <c r="BN350" s="328">
        <v>0</v>
      </c>
      <c r="BO350" s="326" t="s">
        <v>202</v>
      </c>
    </row>
    <row r="351" spans="2:67" s="325" customFormat="1" ht="13.5" customHeight="1" x14ac:dyDescent="0.25">
      <c r="B351" s="322" t="s">
        <v>191</v>
      </c>
      <c r="C351" s="323">
        <v>0</v>
      </c>
      <c r="D351" s="323">
        <v>0</v>
      </c>
      <c r="E351" s="323">
        <v>0</v>
      </c>
      <c r="F351" s="323">
        <v>0</v>
      </c>
      <c r="G351" s="323">
        <v>0</v>
      </c>
      <c r="H351" s="323">
        <v>0</v>
      </c>
      <c r="I351" s="323">
        <v>0</v>
      </c>
      <c r="J351" s="323">
        <v>0</v>
      </c>
      <c r="K351" s="323">
        <v>0</v>
      </c>
      <c r="L351" s="323">
        <v>0</v>
      </c>
      <c r="M351" s="323">
        <v>0</v>
      </c>
      <c r="N351" s="323">
        <v>0</v>
      </c>
      <c r="O351" s="323">
        <v>0</v>
      </c>
      <c r="P351" s="323">
        <v>0</v>
      </c>
      <c r="Q351" s="323">
        <v>0</v>
      </c>
      <c r="R351" s="323">
        <v>0</v>
      </c>
      <c r="S351" s="323">
        <v>0</v>
      </c>
      <c r="T351" s="323">
        <v>0</v>
      </c>
      <c r="U351" s="323">
        <v>0</v>
      </c>
      <c r="V351" s="323">
        <v>0</v>
      </c>
      <c r="W351" s="323">
        <v>0</v>
      </c>
      <c r="X351" s="323">
        <v>0</v>
      </c>
      <c r="Y351" s="323">
        <v>0</v>
      </c>
      <c r="Z351" s="323">
        <v>0</v>
      </c>
      <c r="AA351" s="323">
        <v>0</v>
      </c>
      <c r="AB351" s="323">
        <v>0</v>
      </c>
      <c r="AC351" s="323">
        <v>0</v>
      </c>
      <c r="AD351" s="323">
        <v>0</v>
      </c>
      <c r="AE351" s="323">
        <v>0</v>
      </c>
      <c r="AF351" s="324">
        <v>0</v>
      </c>
      <c r="AG351" s="322" t="s">
        <v>191</v>
      </c>
      <c r="AH351" s="322"/>
      <c r="AI351" s="322"/>
      <c r="AJ351" s="322" t="s">
        <v>191</v>
      </c>
      <c r="AK351" s="323">
        <v>0</v>
      </c>
      <c r="AL351" s="323">
        <v>0</v>
      </c>
      <c r="AM351" s="323">
        <v>0</v>
      </c>
      <c r="AN351" s="323">
        <v>0</v>
      </c>
      <c r="AO351" s="323">
        <v>0</v>
      </c>
      <c r="AP351" s="323">
        <v>0</v>
      </c>
      <c r="AQ351" s="323">
        <v>0</v>
      </c>
      <c r="AR351" s="323">
        <v>0</v>
      </c>
      <c r="AS351" s="323">
        <v>0</v>
      </c>
      <c r="AT351" s="323">
        <v>0</v>
      </c>
      <c r="AU351" s="323">
        <v>0</v>
      </c>
      <c r="AV351" s="323">
        <v>0</v>
      </c>
      <c r="AW351" s="323">
        <v>0</v>
      </c>
      <c r="AX351" s="323">
        <v>0</v>
      </c>
      <c r="AY351" s="323">
        <v>0</v>
      </c>
      <c r="AZ351" s="323">
        <v>0</v>
      </c>
      <c r="BA351" s="323">
        <v>0</v>
      </c>
      <c r="BB351" s="323">
        <v>0</v>
      </c>
      <c r="BC351" s="323">
        <v>0</v>
      </c>
      <c r="BD351" s="323">
        <v>0</v>
      </c>
      <c r="BE351" s="323">
        <v>0</v>
      </c>
      <c r="BF351" s="323">
        <v>0</v>
      </c>
      <c r="BG351" s="323">
        <v>0</v>
      </c>
      <c r="BH351" s="323">
        <v>0</v>
      </c>
      <c r="BI351" s="323">
        <v>0</v>
      </c>
      <c r="BJ351" s="323">
        <v>0</v>
      </c>
      <c r="BK351" s="323">
        <v>0</v>
      </c>
      <c r="BL351" s="323">
        <v>0</v>
      </c>
      <c r="BM351" s="323">
        <v>0</v>
      </c>
      <c r="BN351" s="324">
        <v>0</v>
      </c>
      <c r="BO351" s="322" t="s">
        <v>191</v>
      </c>
    </row>
    <row r="352" spans="2:67" s="329" customFormat="1" ht="13.5" customHeight="1" x14ac:dyDescent="0.25">
      <c r="B352" s="326" t="s">
        <v>192</v>
      </c>
      <c r="C352" s="327">
        <v>0</v>
      </c>
      <c r="D352" s="327">
        <v>0</v>
      </c>
      <c r="E352" s="327">
        <v>0</v>
      </c>
      <c r="F352" s="327">
        <v>0</v>
      </c>
      <c r="G352" s="327">
        <v>0</v>
      </c>
      <c r="H352" s="327">
        <v>0</v>
      </c>
      <c r="I352" s="327">
        <v>0</v>
      </c>
      <c r="J352" s="327">
        <v>0</v>
      </c>
      <c r="K352" s="327">
        <v>0</v>
      </c>
      <c r="L352" s="327">
        <v>0</v>
      </c>
      <c r="M352" s="327">
        <v>0</v>
      </c>
      <c r="N352" s="327">
        <v>0</v>
      </c>
      <c r="O352" s="327">
        <v>0</v>
      </c>
      <c r="P352" s="327">
        <v>0</v>
      </c>
      <c r="Q352" s="327">
        <v>0</v>
      </c>
      <c r="R352" s="327">
        <v>0</v>
      </c>
      <c r="S352" s="327">
        <v>0</v>
      </c>
      <c r="T352" s="327">
        <v>0</v>
      </c>
      <c r="U352" s="327">
        <v>0</v>
      </c>
      <c r="V352" s="327">
        <v>0</v>
      </c>
      <c r="W352" s="327">
        <v>0</v>
      </c>
      <c r="X352" s="327">
        <v>0</v>
      </c>
      <c r="Y352" s="327">
        <v>0</v>
      </c>
      <c r="Z352" s="327">
        <v>0</v>
      </c>
      <c r="AA352" s="327">
        <v>0</v>
      </c>
      <c r="AB352" s="327">
        <v>0</v>
      </c>
      <c r="AC352" s="327">
        <v>0</v>
      </c>
      <c r="AD352" s="327">
        <v>0</v>
      </c>
      <c r="AE352" s="327">
        <v>0</v>
      </c>
      <c r="AF352" s="328">
        <v>0</v>
      </c>
      <c r="AG352" s="326" t="s">
        <v>192</v>
      </c>
      <c r="AH352" s="322"/>
      <c r="AI352" s="322"/>
      <c r="AJ352" s="326" t="s">
        <v>192</v>
      </c>
      <c r="AK352" s="1032">
        <v>0</v>
      </c>
      <c r="AL352" s="327">
        <v>0</v>
      </c>
      <c r="AM352" s="327">
        <v>0</v>
      </c>
      <c r="AN352" s="327">
        <v>0</v>
      </c>
      <c r="AO352" s="327">
        <v>0</v>
      </c>
      <c r="AP352" s="327">
        <v>0</v>
      </c>
      <c r="AQ352" s="327">
        <v>0</v>
      </c>
      <c r="AR352" s="327">
        <v>0</v>
      </c>
      <c r="AS352" s="327">
        <v>0</v>
      </c>
      <c r="AT352" s="327">
        <v>0</v>
      </c>
      <c r="AU352" s="327">
        <v>0</v>
      </c>
      <c r="AV352" s="327">
        <v>0</v>
      </c>
      <c r="AW352" s="327">
        <v>0</v>
      </c>
      <c r="AX352" s="327">
        <v>0</v>
      </c>
      <c r="AY352" s="327">
        <v>0</v>
      </c>
      <c r="AZ352" s="327">
        <v>0</v>
      </c>
      <c r="BA352" s="327">
        <v>0</v>
      </c>
      <c r="BB352" s="327">
        <v>0</v>
      </c>
      <c r="BC352" s="327">
        <v>0</v>
      </c>
      <c r="BD352" s="327">
        <v>0</v>
      </c>
      <c r="BE352" s="327">
        <v>0</v>
      </c>
      <c r="BF352" s="327">
        <v>0</v>
      </c>
      <c r="BG352" s="327">
        <v>0</v>
      </c>
      <c r="BH352" s="327">
        <v>0</v>
      </c>
      <c r="BI352" s="327">
        <v>0</v>
      </c>
      <c r="BJ352" s="327">
        <v>0</v>
      </c>
      <c r="BK352" s="327">
        <v>0</v>
      </c>
      <c r="BL352" s="327">
        <v>0</v>
      </c>
      <c r="BM352" s="327">
        <v>0</v>
      </c>
      <c r="BN352" s="328">
        <v>0</v>
      </c>
      <c r="BO352" s="326" t="s">
        <v>192</v>
      </c>
    </row>
    <row r="353" spans="2:67" s="325" customFormat="1" ht="13.5" customHeight="1" x14ac:dyDescent="0.25">
      <c r="B353" s="322" t="s">
        <v>194</v>
      </c>
      <c r="C353" s="323">
        <v>0</v>
      </c>
      <c r="D353" s="323">
        <v>0</v>
      </c>
      <c r="E353" s="323">
        <v>0</v>
      </c>
      <c r="F353" s="323">
        <v>0</v>
      </c>
      <c r="G353" s="323">
        <v>0</v>
      </c>
      <c r="H353" s="323">
        <v>0</v>
      </c>
      <c r="I353" s="323">
        <v>0</v>
      </c>
      <c r="J353" s="323">
        <v>0</v>
      </c>
      <c r="K353" s="323">
        <v>0</v>
      </c>
      <c r="L353" s="323">
        <v>0</v>
      </c>
      <c r="M353" s="323">
        <v>0</v>
      </c>
      <c r="N353" s="323">
        <v>0</v>
      </c>
      <c r="O353" s="323">
        <v>0</v>
      </c>
      <c r="P353" s="323">
        <v>0</v>
      </c>
      <c r="Q353" s="323">
        <v>0</v>
      </c>
      <c r="R353" s="323">
        <v>0</v>
      </c>
      <c r="S353" s="323">
        <v>0</v>
      </c>
      <c r="T353" s="323">
        <v>0</v>
      </c>
      <c r="U353" s="323">
        <v>0</v>
      </c>
      <c r="V353" s="323">
        <v>0</v>
      </c>
      <c r="W353" s="323">
        <v>0</v>
      </c>
      <c r="X353" s="323">
        <v>0</v>
      </c>
      <c r="Y353" s="323">
        <v>0</v>
      </c>
      <c r="Z353" s="323">
        <v>0</v>
      </c>
      <c r="AA353" s="323">
        <v>0</v>
      </c>
      <c r="AB353" s="323">
        <v>0</v>
      </c>
      <c r="AC353" s="323">
        <v>0</v>
      </c>
      <c r="AD353" s="323">
        <v>0</v>
      </c>
      <c r="AE353" s="323">
        <v>0</v>
      </c>
      <c r="AF353" s="324">
        <v>0</v>
      </c>
      <c r="AG353" s="322" t="s">
        <v>194</v>
      </c>
      <c r="AH353" s="322"/>
      <c r="AI353" s="322"/>
      <c r="AJ353" s="322" t="s">
        <v>194</v>
      </c>
      <c r="AK353" s="323">
        <v>0</v>
      </c>
      <c r="AL353" s="323">
        <v>0</v>
      </c>
      <c r="AM353" s="323">
        <v>0</v>
      </c>
      <c r="AN353" s="323">
        <v>0</v>
      </c>
      <c r="AO353" s="323">
        <v>0</v>
      </c>
      <c r="AP353" s="323">
        <v>0</v>
      </c>
      <c r="AQ353" s="323">
        <v>0</v>
      </c>
      <c r="AR353" s="323">
        <v>0</v>
      </c>
      <c r="AS353" s="323">
        <v>0</v>
      </c>
      <c r="AT353" s="323">
        <v>0</v>
      </c>
      <c r="AU353" s="323">
        <v>0</v>
      </c>
      <c r="AV353" s="323">
        <v>0</v>
      </c>
      <c r="AW353" s="323">
        <v>0</v>
      </c>
      <c r="AX353" s="323">
        <v>0</v>
      </c>
      <c r="AY353" s="323">
        <v>0</v>
      </c>
      <c r="AZ353" s="323">
        <v>0</v>
      </c>
      <c r="BA353" s="323">
        <v>0</v>
      </c>
      <c r="BB353" s="323">
        <v>0</v>
      </c>
      <c r="BC353" s="323">
        <v>0</v>
      </c>
      <c r="BD353" s="323">
        <v>0</v>
      </c>
      <c r="BE353" s="323">
        <v>0</v>
      </c>
      <c r="BF353" s="323">
        <v>0</v>
      </c>
      <c r="BG353" s="323">
        <v>0</v>
      </c>
      <c r="BH353" s="323">
        <v>0</v>
      </c>
      <c r="BI353" s="323">
        <v>0</v>
      </c>
      <c r="BJ353" s="323">
        <v>0</v>
      </c>
      <c r="BK353" s="323">
        <v>0</v>
      </c>
      <c r="BL353" s="323">
        <v>0</v>
      </c>
      <c r="BM353" s="323">
        <v>0</v>
      </c>
      <c r="BN353" s="324">
        <v>0</v>
      </c>
      <c r="BO353" s="322" t="s">
        <v>194</v>
      </c>
    </row>
    <row r="354" spans="2:67" s="329" customFormat="1" ht="13.5" customHeight="1" x14ac:dyDescent="0.25">
      <c r="B354" s="326" t="s">
        <v>195</v>
      </c>
      <c r="C354" s="327">
        <v>0</v>
      </c>
      <c r="D354" s="327">
        <v>1</v>
      </c>
      <c r="E354" s="327">
        <v>1</v>
      </c>
      <c r="F354" s="327">
        <v>0</v>
      </c>
      <c r="G354" s="327">
        <v>0</v>
      </c>
      <c r="H354" s="327">
        <v>0</v>
      </c>
      <c r="I354" s="327">
        <v>0</v>
      </c>
      <c r="J354" s="327">
        <v>0</v>
      </c>
      <c r="K354" s="327">
        <v>0</v>
      </c>
      <c r="L354" s="327">
        <v>0</v>
      </c>
      <c r="M354" s="327">
        <v>0</v>
      </c>
      <c r="N354" s="327">
        <v>0</v>
      </c>
      <c r="O354" s="327">
        <v>0</v>
      </c>
      <c r="P354" s="327">
        <v>0</v>
      </c>
      <c r="Q354" s="327">
        <v>0</v>
      </c>
      <c r="R354" s="327">
        <v>0</v>
      </c>
      <c r="S354" s="327">
        <v>0</v>
      </c>
      <c r="T354" s="327">
        <v>0</v>
      </c>
      <c r="U354" s="327">
        <v>0</v>
      </c>
      <c r="V354" s="327">
        <v>0</v>
      </c>
      <c r="W354" s="327">
        <v>0</v>
      </c>
      <c r="X354" s="327">
        <v>0</v>
      </c>
      <c r="Y354" s="327">
        <v>0</v>
      </c>
      <c r="Z354" s="327">
        <v>0</v>
      </c>
      <c r="AA354" s="327">
        <v>0</v>
      </c>
      <c r="AB354" s="327">
        <v>0</v>
      </c>
      <c r="AC354" s="327">
        <v>0</v>
      </c>
      <c r="AD354" s="327">
        <v>0</v>
      </c>
      <c r="AE354" s="327">
        <v>0</v>
      </c>
      <c r="AF354" s="328">
        <v>2</v>
      </c>
      <c r="AG354" s="326" t="s">
        <v>195</v>
      </c>
      <c r="AH354" s="322"/>
      <c r="AI354" s="322"/>
      <c r="AJ354" s="326" t="s">
        <v>195</v>
      </c>
      <c r="AK354" s="1032">
        <v>0</v>
      </c>
      <c r="AL354" s="327">
        <v>3759.1784020462701</v>
      </c>
      <c r="AM354" s="327">
        <v>127522.63660012399</v>
      </c>
      <c r="AN354" s="327">
        <v>0</v>
      </c>
      <c r="AO354" s="327">
        <v>0</v>
      </c>
      <c r="AP354" s="327">
        <v>0</v>
      </c>
      <c r="AQ354" s="327">
        <v>0</v>
      </c>
      <c r="AR354" s="327">
        <v>0</v>
      </c>
      <c r="AS354" s="327">
        <v>0</v>
      </c>
      <c r="AT354" s="327">
        <v>0</v>
      </c>
      <c r="AU354" s="327">
        <v>0</v>
      </c>
      <c r="AV354" s="327">
        <v>0</v>
      </c>
      <c r="AW354" s="327">
        <v>0</v>
      </c>
      <c r="AX354" s="327">
        <v>0</v>
      </c>
      <c r="AY354" s="327">
        <v>0</v>
      </c>
      <c r="AZ354" s="327">
        <v>0</v>
      </c>
      <c r="BA354" s="327">
        <v>0</v>
      </c>
      <c r="BB354" s="327">
        <v>0</v>
      </c>
      <c r="BC354" s="327">
        <v>0</v>
      </c>
      <c r="BD354" s="327">
        <v>0</v>
      </c>
      <c r="BE354" s="327">
        <v>0</v>
      </c>
      <c r="BF354" s="327">
        <v>0</v>
      </c>
      <c r="BG354" s="327">
        <v>0</v>
      </c>
      <c r="BH354" s="327">
        <v>0</v>
      </c>
      <c r="BI354" s="327">
        <v>0</v>
      </c>
      <c r="BJ354" s="327">
        <v>0</v>
      </c>
      <c r="BK354" s="327">
        <v>0</v>
      </c>
      <c r="BL354" s="327">
        <v>0</v>
      </c>
      <c r="BM354" s="327">
        <v>0</v>
      </c>
      <c r="BN354" s="328">
        <v>131281.81500217027</v>
      </c>
      <c r="BO354" s="326" t="s">
        <v>195</v>
      </c>
    </row>
    <row r="355" spans="2:67" s="325" customFormat="1" ht="13.5" customHeight="1" x14ac:dyDescent="0.25">
      <c r="B355" s="322" t="s">
        <v>196</v>
      </c>
      <c r="C355" s="323">
        <v>0</v>
      </c>
      <c r="D355" s="323">
        <v>0</v>
      </c>
      <c r="E355" s="323">
        <v>0</v>
      </c>
      <c r="F355" s="323">
        <v>0</v>
      </c>
      <c r="G355" s="323">
        <v>0</v>
      </c>
      <c r="H355" s="323">
        <v>0</v>
      </c>
      <c r="I355" s="323">
        <v>0</v>
      </c>
      <c r="J355" s="323">
        <v>0</v>
      </c>
      <c r="K355" s="323">
        <v>0</v>
      </c>
      <c r="L355" s="323">
        <v>0</v>
      </c>
      <c r="M355" s="323">
        <v>0</v>
      </c>
      <c r="N355" s="323">
        <v>0</v>
      </c>
      <c r="O355" s="323">
        <v>0</v>
      </c>
      <c r="P355" s="323">
        <v>0</v>
      </c>
      <c r="Q355" s="323">
        <v>0</v>
      </c>
      <c r="R355" s="323">
        <v>0</v>
      </c>
      <c r="S355" s="323">
        <v>0</v>
      </c>
      <c r="T355" s="323">
        <v>0</v>
      </c>
      <c r="U355" s="323">
        <v>0</v>
      </c>
      <c r="V355" s="323">
        <v>0</v>
      </c>
      <c r="W355" s="323">
        <v>0</v>
      </c>
      <c r="X355" s="323">
        <v>0</v>
      </c>
      <c r="Y355" s="323">
        <v>0</v>
      </c>
      <c r="Z355" s="323">
        <v>0</v>
      </c>
      <c r="AA355" s="323">
        <v>0</v>
      </c>
      <c r="AB355" s="323">
        <v>0</v>
      </c>
      <c r="AC355" s="323">
        <v>0</v>
      </c>
      <c r="AD355" s="323">
        <v>0</v>
      </c>
      <c r="AE355" s="323">
        <v>0</v>
      </c>
      <c r="AF355" s="324">
        <v>0</v>
      </c>
      <c r="AG355" s="322" t="s">
        <v>196</v>
      </c>
      <c r="AH355" s="322"/>
      <c r="AI355" s="322"/>
      <c r="AJ355" s="322" t="s">
        <v>196</v>
      </c>
      <c r="AK355" s="323">
        <v>0</v>
      </c>
      <c r="AL355" s="323">
        <v>0</v>
      </c>
      <c r="AM355" s="323">
        <v>0</v>
      </c>
      <c r="AN355" s="323">
        <v>0</v>
      </c>
      <c r="AO355" s="323">
        <v>0</v>
      </c>
      <c r="AP355" s="323">
        <v>0</v>
      </c>
      <c r="AQ355" s="323">
        <v>0</v>
      </c>
      <c r="AR355" s="323">
        <v>0</v>
      </c>
      <c r="AS355" s="323">
        <v>0</v>
      </c>
      <c r="AT355" s="323">
        <v>0</v>
      </c>
      <c r="AU355" s="323">
        <v>0</v>
      </c>
      <c r="AV355" s="323">
        <v>0</v>
      </c>
      <c r="AW355" s="323">
        <v>0</v>
      </c>
      <c r="AX355" s="323">
        <v>0</v>
      </c>
      <c r="AY355" s="323">
        <v>0</v>
      </c>
      <c r="AZ355" s="323">
        <v>0</v>
      </c>
      <c r="BA355" s="323">
        <v>0</v>
      </c>
      <c r="BB355" s="323">
        <v>0</v>
      </c>
      <c r="BC355" s="323">
        <v>0</v>
      </c>
      <c r="BD355" s="323">
        <v>0</v>
      </c>
      <c r="BE355" s="323">
        <v>0</v>
      </c>
      <c r="BF355" s="323">
        <v>0</v>
      </c>
      <c r="BG355" s="323">
        <v>0</v>
      </c>
      <c r="BH355" s="323">
        <v>0</v>
      </c>
      <c r="BI355" s="323">
        <v>0</v>
      </c>
      <c r="BJ355" s="323">
        <v>0</v>
      </c>
      <c r="BK355" s="323">
        <v>0</v>
      </c>
      <c r="BL355" s="323">
        <v>0</v>
      </c>
      <c r="BM355" s="323">
        <v>0</v>
      </c>
      <c r="BN355" s="324">
        <v>0</v>
      </c>
      <c r="BO355" s="322" t="s">
        <v>196</v>
      </c>
    </row>
    <row r="356" spans="2:67" s="329" customFormat="1" ht="13.5" customHeight="1" x14ac:dyDescent="0.25">
      <c r="B356" s="326" t="s">
        <v>197</v>
      </c>
      <c r="C356" s="327">
        <v>2</v>
      </c>
      <c r="D356" s="327">
        <v>0</v>
      </c>
      <c r="E356" s="327">
        <v>0</v>
      </c>
      <c r="F356" s="327">
        <v>0</v>
      </c>
      <c r="G356" s="327">
        <v>0</v>
      </c>
      <c r="H356" s="327">
        <v>0</v>
      </c>
      <c r="I356" s="327">
        <v>0</v>
      </c>
      <c r="J356" s="327">
        <v>0</v>
      </c>
      <c r="K356" s="327">
        <v>0</v>
      </c>
      <c r="L356" s="327">
        <v>0</v>
      </c>
      <c r="M356" s="327">
        <v>0</v>
      </c>
      <c r="N356" s="327">
        <v>0</v>
      </c>
      <c r="O356" s="327">
        <v>0</v>
      </c>
      <c r="P356" s="327">
        <v>0</v>
      </c>
      <c r="Q356" s="327">
        <v>0</v>
      </c>
      <c r="R356" s="327">
        <v>0</v>
      </c>
      <c r="S356" s="327">
        <v>0</v>
      </c>
      <c r="T356" s="327">
        <v>0</v>
      </c>
      <c r="U356" s="327">
        <v>0</v>
      </c>
      <c r="V356" s="327">
        <v>0</v>
      </c>
      <c r="W356" s="327">
        <v>0</v>
      </c>
      <c r="X356" s="327">
        <v>1</v>
      </c>
      <c r="Y356" s="327">
        <v>1</v>
      </c>
      <c r="Z356" s="327">
        <v>0</v>
      </c>
      <c r="AA356" s="327">
        <v>0</v>
      </c>
      <c r="AB356" s="327">
        <v>0</v>
      </c>
      <c r="AC356" s="327">
        <v>0</v>
      </c>
      <c r="AD356" s="327">
        <v>0</v>
      </c>
      <c r="AE356" s="327">
        <v>0</v>
      </c>
      <c r="AF356" s="328">
        <v>4</v>
      </c>
      <c r="AG356" s="326" t="s">
        <v>197</v>
      </c>
      <c r="AH356" s="322"/>
      <c r="AI356" s="322"/>
      <c r="AJ356" s="326" t="s">
        <v>197</v>
      </c>
      <c r="AK356" s="1032">
        <v>5692.6758840946504</v>
      </c>
      <c r="AL356" s="327">
        <v>0</v>
      </c>
      <c r="AM356" s="327">
        <v>0</v>
      </c>
      <c r="AN356" s="327">
        <v>0</v>
      </c>
      <c r="AO356" s="327">
        <v>0</v>
      </c>
      <c r="AP356" s="327">
        <v>0</v>
      </c>
      <c r="AQ356" s="327">
        <v>0</v>
      </c>
      <c r="AR356" s="327">
        <v>0</v>
      </c>
      <c r="AS356" s="327">
        <v>0</v>
      </c>
      <c r="AT356" s="327">
        <v>0</v>
      </c>
      <c r="AU356" s="327">
        <v>0</v>
      </c>
      <c r="AV356" s="327">
        <v>0</v>
      </c>
      <c r="AW356" s="327">
        <v>0</v>
      </c>
      <c r="AX356" s="327">
        <v>0</v>
      </c>
      <c r="AY356" s="327">
        <v>0</v>
      </c>
      <c r="AZ356" s="327">
        <v>0</v>
      </c>
      <c r="BA356" s="327">
        <v>0</v>
      </c>
      <c r="BB356" s="327">
        <v>0</v>
      </c>
      <c r="BC356" s="327">
        <v>0</v>
      </c>
      <c r="BD356" s="327">
        <v>0</v>
      </c>
      <c r="BE356" s="327">
        <v>0</v>
      </c>
      <c r="BF356" s="327">
        <v>7833.4598665122403</v>
      </c>
      <c r="BG356" s="327">
        <v>3115.7506043828398</v>
      </c>
      <c r="BH356" s="327">
        <v>0</v>
      </c>
      <c r="BI356" s="327">
        <v>0</v>
      </c>
      <c r="BJ356" s="327">
        <v>0</v>
      </c>
      <c r="BK356" s="327">
        <v>0</v>
      </c>
      <c r="BL356" s="327">
        <v>0</v>
      </c>
      <c r="BM356" s="327">
        <v>0</v>
      </c>
      <c r="BN356" s="328">
        <v>16641.886354989729</v>
      </c>
      <c r="BO356" s="326" t="s">
        <v>197</v>
      </c>
    </row>
    <row r="357" spans="2:67" s="325" customFormat="1" ht="13.5" customHeight="1" x14ac:dyDescent="0.25">
      <c r="B357" s="322" t="s">
        <v>198</v>
      </c>
      <c r="C357" s="323">
        <v>0</v>
      </c>
      <c r="D357" s="323">
        <v>1</v>
      </c>
      <c r="E357" s="323">
        <v>0</v>
      </c>
      <c r="F357" s="323">
        <v>0</v>
      </c>
      <c r="G357" s="323">
        <v>0</v>
      </c>
      <c r="H357" s="323">
        <v>0</v>
      </c>
      <c r="I357" s="323">
        <v>0</v>
      </c>
      <c r="J357" s="323">
        <v>1</v>
      </c>
      <c r="K357" s="323">
        <v>0</v>
      </c>
      <c r="L357" s="323">
        <v>0</v>
      </c>
      <c r="M357" s="323">
        <v>0</v>
      </c>
      <c r="N357" s="323">
        <v>0</v>
      </c>
      <c r="O357" s="323">
        <v>0</v>
      </c>
      <c r="P357" s="323">
        <v>0</v>
      </c>
      <c r="Q357" s="323">
        <v>0</v>
      </c>
      <c r="R357" s="323">
        <v>0</v>
      </c>
      <c r="S357" s="323">
        <v>0</v>
      </c>
      <c r="T357" s="323">
        <v>0</v>
      </c>
      <c r="U357" s="323">
        <v>0</v>
      </c>
      <c r="V357" s="323">
        <v>0</v>
      </c>
      <c r="W357" s="323">
        <v>0</v>
      </c>
      <c r="X357" s="323">
        <v>0</v>
      </c>
      <c r="Y357" s="323">
        <v>0</v>
      </c>
      <c r="Z357" s="323">
        <v>0</v>
      </c>
      <c r="AA357" s="323">
        <v>0</v>
      </c>
      <c r="AB357" s="323">
        <v>0</v>
      </c>
      <c r="AC357" s="323">
        <v>0</v>
      </c>
      <c r="AD357" s="323">
        <v>0</v>
      </c>
      <c r="AE357" s="323">
        <v>0</v>
      </c>
      <c r="AF357" s="324">
        <v>2</v>
      </c>
      <c r="AG357" s="322" t="s">
        <v>198</v>
      </c>
      <c r="AH357" s="322"/>
      <c r="AI357" s="322"/>
      <c r="AJ357" s="322" t="s">
        <v>198</v>
      </c>
      <c r="AK357" s="323">
        <v>0</v>
      </c>
      <c r="AL357" s="323">
        <v>115671.08068020501</v>
      </c>
      <c r="AM357" s="323">
        <v>0</v>
      </c>
      <c r="AN357" s="323">
        <v>0</v>
      </c>
      <c r="AO357" s="323">
        <v>0</v>
      </c>
      <c r="AP357" s="323">
        <v>0</v>
      </c>
      <c r="AQ357" s="323">
        <v>0</v>
      </c>
      <c r="AR357" s="323">
        <v>5329.6901047310002</v>
      </c>
      <c r="AS357" s="323">
        <v>0</v>
      </c>
      <c r="AT357" s="323">
        <v>0</v>
      </c>
      <c r="AU357" s="323">
        <v>0</v>
      </c>
      <c r="AV357" s="323">
        <v>0</v>
      </c>
      <c r="AW357" s="323">
        <v>0</v>
      </c>
      <c r="AX357" s="323">
        <v>0</v>
      </c>
      <c r="AY357" s="323">
        <v>0</v>
      </c>
      <c r="AZ357" s="323">
        <v>0</v>
      </c>
      <c r="BA357" s="323">
        <v>0</v>
      </c>
      <c r="BB357" s="323">
        <v>0</v>
      </c>
      <c r="BC357" s="323">
        <v>0</v>
      </c>
      <c r="BD357" s="323">
        <v>0</v>
      </c>
      <c r="BE357" s="323">
        <v>0</v>
      </c>
      <c r="BF357" s="323">
        <v>0</v>
      </c>
      <c r="BG357" s="323">
        <v>0</v>
      </c>
      <c r="BH357" s="323">
        <v>0</v>
      </c>
      <c r="BI357" s="323">
        <v>0</v>
      </c>
      <c r="BJ357" s="323">
        <v>0</v>
      </c>
      <c r="BK357" s="323">
        <v>0</v>
      </c>
      <c r="BL357" s="323">
        <v>0</v>
      </c>
      <c r="BM357" s="323">
        <v>0</v>
      </c>
      <c r="BN357" s="324">
        <v>121000.770784936</v>
      </c>
      <c r="BO357" s="322" t="s">
        <v>198</v>
      </c>
    </row>
    <row r="358" spans="2:67" s="329" customFormat="1" ht="13.5" customHeight="1" x14ac:dyDescent="0.25">
      <c r="B358" s="326" t="s">
        <v>199</v>
      </c>
      <c r="C358" s="327">
        <v>0</v>
      </c>
      <c r="D358" s="327">
        <v>0</v>
      </c>
      <c r="E358" s="327">
        <v>0</v>
      </c>
      <c r="F358" s="327">
        <v>0</v>
      </c>
      <c r="G358" s="327">
        <v>0</v>
      </c>
      <c r="H358" s="327">
        <v>0</v>
      </c>
      <c r="I358" s="327">
        <v>0</v>
      </c>
      <c r="J358" s="327">
        <v>0</v>
      </c>
      <c r="K358" s="327">
        <v>0</v>
      </c>
      <c r="L358" s="327">
        <v>0</v>
      </c>
      <c r="M358" s="327">
        <v>0</v>
      </c>
      <c r="N358" s="327">
        <v>0</v>
      </c>
      <c r="O358" s="327">
        <v>0</v>
      </c>
      <c r="P358" s="327">
        <v>0</v>
      </c>
      <c r="Q358" s="327">
        <v>0</v>
      </c>
      <c r="R358" s="327">
        <v>0</v>
      </c>
      <c r="S358" s="327">
        <v>0</v>
      </c>
      <c r="T358" s="327">
        <v>0</v>
      </c>
      <c r="U358" s="327">
        <v>0</v>
      </c>
      <c r="V358" s="327">
        <v>0</v>
      </c>
      <c r="W358" s="327">
        <v>0</v>
      </c>
      <c r="X358" s="327">
        <v>0</v>
      </c>
      <c r="Y358" s="327">
        <v>0</v>
      </c>
      <c r="Z358" s="327">
        <v>0</v>
      </c>
      <c r="AA358" s="327">
        <v>0</v>
      </c>
      <c r="AB358" s="327">
        <v>0</v>
      </c>
      <c r="AC358" s="327">
        <v>0</v>
      </c>
      <c r="AD358" s="327">
        <v>0</v>
      </c>
      <c r="AE358" s="327">
        <v>0</v>
      </c>
      <c r="AF358" s="328">
        <v>0</v>
      </c>
      <c r="AG358" s="326" t="s">
        <v>199</v>
      </c>
      <c r="AH358" s="322"/>
      <c r="AI358" s="322"/>
      <c r="AJ358" s="326" t="s">
        <v>199</v>
      </c>
      <c r="AK358" s="1032">
        <v>0</v>
      </c>
      <c r="AL358" s="327">
        <v>0</v>
      </c>
      <c r="AM358" s="327">
        <v>0</v>
      </c>
      <c r="AN358" s="327">
        <v>0</v>
      </c>
      <c r="AO358" s="327">
        <v>0</v>
      </c>
      <c r="AP358" s="327">
        <v>0</v>
      </c>
      <c r="AQ358" s="327">
        <v>0</v>
      </c>
      <c r="AR358" s="327">
        <v>0</v>
      </c>
      <c r="AS358" s="327">
        <v>0</v>
      </c>
      <c r="AT358" s="327">
        <v>0</v>
      </c>
      <c r="AU358" s="327">
        <v>0</v>
      </c>
      <c r="AV358" s="327">
        <v>0</v>
      </c>
      <c r="AW358" s="327">
        <v>0</v>
      </c>
      <c r="AX358" s="327">
        <v>0</v>
      </c>
      <c r="AY358" s="327">
        <v>0</v>
      </c>
      <c r="AZ358" s="327">
        <v>0</v>
      </c>
      <c r="BA358" s="327">
        <v>0</v>
      </c>
      <c r="BB358" s="327">
        <v>0</v>
      </c>
      <c r="BC358" s="327">
        <v>0</v>
      </c>
      <c r="BD358" s="327">
        <v>0</v>
      </c>
      <c r="BE358" s="327">
        <v>0</v>
      </c>
      <c r="BF358" s="327">
        <v>0</v>
      </c>
      <c r="BG358" s="327">
        <v>0</v>
      </c>
      <c r="BH358" s="327">
        <v>0</v>
      </c>
      <c r="BI358" s="327">
        <v>0</v>
      </c>
      <c r="BJ358" s="327">
        <v>0</v>
      </c>
      <c r="BK358" s="327">
        <v>0</v>
      </c>
      <c r="BL358" s="327">
        <v>0</v>
      </c>
      <c r="BM358" s="327">
        <v>0</v>
      </c>
      <c r="BN358" s="328">
        <v>0</v>
      </c>
      <c r="BO358" s="326" t="s">
        <v>199</v>
      </c>
    </row>
    <row r="359" spans="2:67" s="325" customFormat="1" ht="13.5" customHeight="1" x14ac:dyDescent="0.25">
      <c r="B359" s="322" t="s">
        <v>201</v>
      </c>
      <c r="C359" s="323">
        <v>0</v>
      </c>
      <c r="D359" s="323">
        <v>0</v>
      </c>
      <c r="E359" s="323">
        <v>0</v>
      </c>
      <c r="F359" s="323">
        <v>0</v>
      </c>
      <c r="G359" s="323">
        <v>0</v>
      </c>
      <c r="H359" s="323">
        <v>0</v>
      </c>
      <c r="I359" s="323">
        <v>0</v>
      </c>
      <c r="J359" s="323">
        <v>0</v>
      </c>
      <c r="K359" s="323">
        <v>0</v>
      </c>
      <c r="L359" s="323">
        <v>0</v>
      </c>
      <c r="M359" s="323">
        <v>0</v>
      </c>
      <c r="N359" s="323">
        <v>0</v>
      </c>
      <c r="O359" s="323">
        <v>0</v>
      </c>
      <c r="P359" s="323">
        <v>0</v>
      </c>
      <c r="Q359" s="323">
        <v>0</v>
      </c>
      <c r="R359" s="323">
        <v>0</v>
      </c>
      <c r="S359" s="323">
        <v>0</v>
      </c>
      <c r="T359" s="323">
        <v>0</v>
      </c>
      <c r="U359" s="323">
        <v>0</v>
      </c>
      <c r="V359" s="323">
        <v>0</v>
      </c>
      <c r="W359" s="323">
        <v>0</v>
      </c>
      <c r="X359" s="323">
        <v>0</v>
      </c>
      <c r="Y359" s="323">
        <v>0</v>
      </c>
      <c r="Z359" s="323">
        <v>0</v>
      </c>
      <c r="AA359" s="323">
        <v>0</v>
      </c>
      <c r="AB359" s="323">
        <v>0</v>
      </c>
      <c r="AC359" s="323">
        <v>0</v>
      </c>
      <c r="AD359" s="323">
        <v>0</v>
      </c>
      <c r="AE359" s="323">
        <v>0</v>
      </c>
      <c r="AF359" s="324">
        <v>0</v>
      </c>
      <c r="AG359" s="322" t="s">
        <v>201</v>
      </c>
      <c r="AH359" s="322"/>
      <c r="AI359" s="322"/>
      <c r="AJ359" s="322" t="s">
        <v>201</v>
      </c>
      <c r="AK359" s="323">
        <v>0</v>
      </c>
      <c r="AL359" s="323">
        <v>0</v>
      </c>
      <c r="AM359" s="323">
        <v>0</v>
      </c>
      <c r="AN359" s="323">
        <v>0</v>
      </c>
      <c r="AO359" s="323">
        <v>0</v>
      </c>
      <c r="AP359" s="323">
        <v>0</v>
      </c>
      <c r="AQ359" s="323">
        <v>0</v>
      </c>
      <c r="AR359" s="323">
        <v>0</v>
      </c>
      <c r="AS359" s="323">
        <v>0</v>
      </c>
      <c r="AT359" s="323">
        <v>0</v>
      </c>
      <c r="AU359" s="323">
        <v>0</v>
      </c>
      <c r="AV359" s="323">
        <v>0</v>
      </c>
      <c r="AW359" s="323">
        <v>0</v>
      </c>
      <c r="AX359" s="323">
        <v>0</v>
      </c>
      <c r="AY359" s="323">
        <v>0</v>
      </c>
      <c r="AZ359" s="323">
        <v>0</v>
      </c>
      <c r="BA359" s="323">
        <v>0</v>
      </c>
      <c r="BB359" s="323">
        <v>0</v>
      </c>
      <c r="BC359" s="323">
        <v>0</v>
      </c>
      <c r="BD359" s="323">
        <v>0</v>
      </c>
      <c r="BE359" s="323">
        <v>0</v>
      </c>
      <c r="BF359" s="323">
        <v>0</v>
      </c>
      <c r="BG359" s="323">
        <v>0</v>
      </c>
      <c r="BH359" s="323">
        <v>0</v>
      </c>
      <c r="BI359" s="323">
        <v>0</v>
      </c>
      <c r="BJ359" s="323">
        <v>0</v>
      </c>
      <c r="BK359" s="323">
        <v>0</v>
      </c>
      <c r="BL359" s="323">
        <v>0</v>
      </c>
      <c r="BM359" s="323">
        <v>0</v>
      </c>
      <c r="BN359" s="324">
        <v>0</v>
      </c>
      <c r="BO359" s="322" t="s">
        <v>201</v>
      </c>
    </row>
    <row r="360" spans="2:67" s="329" customFormat="1" ht="13.5" customHeight="1" x14ac:dyDescent="0.25">
      <c r="B360" s="326" t="s">
        <v>203</v>
      </c>
      <c r="C360" s="327">
        <v>0</v>
      </c>
      <c r="D360" s="327">
        <v>0</v>
      </c>
      <c r="E360" s="327">
        <v>0</v>
      </c>
      <c r="F360" s="327">
        <v>0</v>
      </c>
      <c r="G360" s="327">
        <v>0</v>
      </c>
      <c r="H360" s="327">
        <v>0</v>
      </c>
      <c r="I360" s="327">
        <v>0</v>
      </c>
      <c r="J360" s="327">
        <v>0</v>
      </c>
      <c r="K360" s="327">
        <v>0</v>
      </c>
      <c r="L360" s="327">
        <v>0</v>
      </c>
      <c r="M360" s="327">
        <v>0</v>
      </c>
      <c r="N360" s="327">
        <v>0</v>
      </c>
      <c r="O360" s="327">
        <v>1</v>
      </c>
      <c r="P360" s="327">
        <v>0</v>
      </c>
      <c r="Q360" s="327">
        <v>0</v>
      </c>
      <c r="R360" s="327">
        <v>0</v>
      </c>
      <c r="S360" s="327">
        <v>0</v>
      </c>
      <c r="T360" s="327">
        <v>0</v>
      </c>
      <c r="U360" s="327">
        <v>0</v>
      </c>
      <c r="V360" s="327">
        <v>0</v>
      </c>
      <c r="W360" s="327">
        <v>0</v>
      </c>
      <c r="X360" s="327">
        <v>0</v>
      </c>
      <c r="Y360" s="327">
        <v>0</v>
      </c>
      <c r="Z360" s="327">
        <v>0</v>
      </c>
      <c r="AA360" s="327">
        <v>0</v>
      </c>
      <c r="AB360" s="327">
        <v>0</v>
      </c>
      <c r="AC360" s="327">
        <v>0</v>
      </c>
      <c r="AD360" s="327">
        <v>0</v>
      </c>
      <c r="AE360" s="327">
        <v>0</v>
      </c>
      <c r="AF360" s="328">
        <v>1</v>
      </c>
      <c r="AG360" s="326" t="s">
        <v>203</v>
      </c>
      <c r="AH360" s="322"/>
      <c r="AI360" s="322"/>
      <c r="AJ360" s="326" t="s">
        <v>203</v>
      </c>
      <c r="AK360" s="1032">
        <v>0</v>
      </c>
      <c r="AL360" s="327">
        <v>0</v>
      </c>
      <c r="AM360" s="327">
        <v>0</v>
      </c>
      <c r="AN360" s="327">
        <v>0</v>
      </c>
      <c r="AO360" s="327">
        <v>0</v>
      </c>
      <c r="AP360" s="327">
        <v>0</v>
      </c>
      <c r="AQ360" s="327">
        <v>0</v>
      </c>
      <c r="AR360" s="327">
        <v>0</v>
      </c>
      <c r="AS360" s="327">
        <v>0</v>
      </c>
      <c r="AT360" s="327">
        <v>0</v>
      </c>
      <c r="AU360" s="327">
        <v>0</v>
      </c>
      <c r="AV360" s="327">
        <v>0</v>
      </c>
      <c r="AW360" s="327">
        <v>7854.8962432247599</v>
      </c>
      <c r="AX360" s="327">
        <v>0</v>
      </c>
      <c r="AY360" s="327">
        <v>0</v>
      </c>
      <c r="AZ360" s="327">
        <v>0</v>
      </c>
      <c r="BA360" s="327">
        <v>0</v>
      </c>
      <c r="BB360" s="327">
        <v>0</v>
      </c>
      <c r="BC360" s="327">
        <v>0</v>
      </c>
      <c r="BD360" s="327">
        <v>0</v>
      </c>
      <c r="BE360" s="327">
        <v>0</v>
      </c>
      <c r="BF360" s="327">
        <v>0</v>
      </c>
      <c r="BG360" s="327">
        <v>0</v>
      </c>
      <c r="BH360" s="327">
        <v>0</v>
      </c>
      <c r="BI360" s="327">
        <v>0</v>
      </c>
      <c r="BJ360" s="327">
        <v>0</v>
      </c>
      <c r="BK360" s="327">
        <v>0</v>
      </c>
      <c r="BL360" s="327">
        <v>0</v>
      </c>
      <c r="BM360" s="327">
        <v>0</v>
      </c>
      <c r="BN360" s="328">
        <v>7854.8962432247599</v>
      </c>
      <c r="BO360" s="326" t="s">
        <v>203</v>
      </c>
    </row>
    <row r="361" spans="2:67" s="325" customFormat="1" ht="13.5" customHeight="1" x14ac:dyDescent="0.25">
      <c r="B361" s="322" t="s">
        <v>204</v>
      </c>
      <c r="C361" s="323">
        <v>0</v>
      </c>
      <c r="D361" s="323">
        <v>0</v>
      </c>
      <c r="E361" s="323">
        <v>0</v>
      </c>
      <c r="F361" s="323">
        <v>0</v>
      </c>
      <c r="G361" s="323">
        <v>0</v>
      </c>
      <c r="H361" s="323">
        <v>0</v>
      </c>
      <c r="I361" s="323">
        <v>0</v>
      </c>
      <c r="J361" s="323">
        <v>0</v>
      </c>
      <c r="K361" s="323">
        <v>0</v>
      </c>
      <c r="L361" s="323">
        <v>0</v>
      </c>
      <c r="M361" s="323">
        <v>0</v>
      </c>
      <c r="N361" s="323">
        <v>0</v>
      </c>
      <c r="O361" s="323">
        <v>0</v>
      </c>
      <c r="P361" s="323">
        <v>0</v>
      </c>
      <c r="Q361" s="323">
        <v>0</v>
      </c>
      <c r="R361" s="323">
        <v>0</v>
      </c>
      <c r="S361" s="323">
        <v>0</v>
      </c>
      <c r="T361" s="323">
        <v>0</v>
      </c>
      <c r="U361" s="323">
        <v>0</v>
      </c>
      <c r="V361" s="323">
        <v>0</v>
      </c>
      <c r="W361" s="323">
        <v>0</v>
      </c>
      <c r="X361" s="323">
        <v>0</v>
      </c>
      <c r="Y361" s="323">
        <v>0</v>
      </c>
      <c r="Z361" s="323">
        <v>0</v>
      </c>
      <c r="AA361" s="323">
        <v>0</v>
      </c>
      <c r="AB361" s="323">
        <v>0</v>
      </c>
      <c r="AC361" s="323">
        <v>0</v>
      </c>
      <c r="AD361" s="323">
        <v>0</v>
      </c>
      <c r="AE361" s="323">
        <v>0</v>
      </c>
      <c r="AF361" s="324">
        <v>0</v>
      </c>
      <c r="AG361" s="322" t="s">
        <v>204</v>
      </c>
      <c r="AH361" s="322"/>
      <c r="AI361" s="322"/>
      <c r="AJ361" s="322" t="s">
        <v>204</v>
      </c>
      <c r="AK361" s="323">
        <v>0</v>
      </c>
      <c r="AL361" s="323">
        <v>0</v>
      </c>
      <c r="AM361" s="323">
        <v>0</v>
      </c>
      <c r="AN361" s="323">
        <v>0</v>
      </c>
      <c r="AO361" s="323">
        <v>0</v>
      </c>
      <c r="AP361" s="323">
        <v>0</v>
      </c>
      <c r="AQ361" s="323">
        <v>0</v>
      </c>
      <c r="AR361" s="323">
        <v>0</v>
      </c>
      <c r="AS361" s="323">
        <v>0</v>
      </c>
      <c r="AT361" s="323">
        <v>0</v>
      </c>
      <c r="AU361" s="323">
        <v>0</v>
      </c>
      <c r="AV361" s="323">
        <v>0</v>
      </c>
      <c r="AW361" s="323">
        <v>0</v>
      </c>
      <c r="AX361" s="323">
        <v>0</v>
      </c>
      <c r="AY361" s="323">
        <v>0</v>
      </c>
      <c r="AZ361" s="323">
        <v>0</v>
      </c>
      <c r="BA361" s="323">
        <v>0</v>
      </c>
      <c r="BB361" s="323">
        <v>0</v>
      </c>
      <c r="BC361" s="323">
        <v>0</v>
      </c>
      <c r="BD361" s="323">
        <v>0</v>
      </c>
      <c r="BE361" s="323">
        <v>0</v>
      </c>
      <c r="BF361" s="323">
        <v>0</v>
      </c>
      <c r="BG361" s="323">
        <v>0</v>
      </c>
      <c r="BH361" s="323">
        <v>0</v>
      </c>
      <c r="BI361" s="323">
        <v>0</v>
      </c>
      <c r="BJ361" s="323">
        <v>0</v>
      </c>
      <c r="BK361" s="323">
        <v>0</v>
      </c>
      <c r="BL361" s="323">
        <v>0</v>
      </c>
      <c r="BM361" s="323">
        <v>0</v>
      </c>
      <c r="BN361" s="324">
        <v>0</v>
      </c>
      <c r="BO361" s="322" t="s">
        <v>204</v>
      </c>
    </row>
    <row r="362" spans="2:67" s="329" customFormat="1" ht="13.5" customHeight="1" x14ac:dyDescent="0.25">
      <c r="B362" s="326" t="s">
        <v>205</v>
      </c>
      <c r="C362" s="327">
        <v>0</v>
      </c>
      <c r="D362" s="327">
        <v>0</v>
      </c>
      <c r="E362" s="327">
        <v>0</v>
      </c>
      <c r="F362" s="327">
        <v>0</v>
      </c>
      <c r="G362" s="327">
        <v>0</v>
      </c>
      <c r="H362" s="327">
        <v>0</v>
      </c>
      <c r="I362" s="327">
        <v>0</v>
      </c>
      <c r="J362" s="327">
        <v>0</v>
      </c>
      <c r="K362" s="327">
        <v>0</v>
      </c>
      <c r="L362" s="327">
        <v>0</v>
      </c>
      <c r="M362" s="327">
        <v>0</v>
      </c>
      <c r="N362" s="327">
        <v>0</v>
      </c>
      <c r="O362" s="327">
        <v>0</v>
      </c>
      <c r="P362" s="327">
        <v>0</v>
      </c>
      <c r="Q362" s="327">
        <v>0</v>
      </c>
      <c r="R362" s="327">
        <v>0</v>
      </c>
      <c r="S362" s="327">
        <v>0</v>
      </c>
      <c r="T362" s="327">
        <v>0</v>
      </c>
      <c r="U362" s="327">
        <v>0</v>
      </c>
      <c r="V362" s="327">
        <v>0</v>
      </c>
      <c r="W362" s="327">
        <v>0</v>
      </c>
      <c r="X362" s="327">
        <v>0</v>
      </c>
      <c r="Y362" s="327">
        <v>0</v>
      </c>
      <c r="Z362" s="327">
        <v>0</v>
      </c>
      <c r="AA362" s="327">
        <v>0</v>
      </c>
      <c r="AB362" s="327">
        <v>0</v>
      </c>
      <c r="AC362" s="327">
        <v>0</v>
      </c>
      <c r="AD362" s="327">
        <v>0</v>
      </c>
      <c r="AE362" s="327">
        <v>0</v>
      </c>
      <c r="AF362" s="328">
        <v>0</v>
      </c>
      <c r="AG362" s="326" t="s">
        <v>205</v>
      </c>
      <c r="AH362" s="322"/>
      <c r="AI362" s="322"/>
      <c r="AJ362" s="326" t="s">
        <v>205</v>
      </c>
      <c r="AK362" s="1032">
        <v>0</v>
      </c>
      <c r="AL362" s="327">
        <v>0</v>
      </c>
      <c r="AM362" s="327">
        <v>0</v>
      </c>
      <c r="AN362" s="327">
        <v>0</v>
      </c>
      <c r="AO362" s="327">
        <v>0</v>
      </c>
      <c r="AP362" s="327">
        <v>0</v>
      </c>
      <c r="AQ362" s="327">
        <v>0</v>
      </c>
      <c r="AR362" s="327">
        <v>0</v>
      </c>
      <c r="AS362" s="327">
        <v>0</v>
      </c>
      <c r="AT362" s="327">
        <v>0</v>
      </c>
      <c r="AU362" s="327">
        <v>0</v>
      </c>
      <c r="AV362" s="327">
        <v>0</v>
      </c>
      <c r="AW362" s="327">
        <v>0</v>
      </c>
      <c r="AX362" s="327">
        <v>0</v>
      </c>
      <c r="AY362" s="327">
        <v>0</v>
      </c>
      <c r="AZ362" s="327">
        <v>0</v>
      </c>
      <c r="BA362" s="327">
        <v>0</v>
      </c>
      <c r="BB362" s="327">
        <v>0</v>
      </c>
      <c r="BC362" s="327">
        <v>0</v>
      </c>
      <c r="BD362" s="327">
        <v>0</v>
      </c>
      <c r="BE362" s="327">
        <v>0</v>
      </c>
      <c r="BF362" s="327">
        <v>0</v>
      </c>
      <c r="BG362" s="327">
        <v>0</v>
      </c>
      <c r="BH362" s="327">
        <v>0</v>
      </c>
      <c r="BI362" s="327">
        <v>0</v>
      </c>
      <c r="BJ362" s="327">
        <v>0</v>
      </c>
      <c r="BK362" s="327">
        <v>0</v>
      </c>
      <c r="BL362" s="327">
        <v>0</v>
      </c>
      <c r="BM362" s="327">
        <v>0</v>
      </c>
      <c r="BN362" s="328">
        <v>0</v>
      </c>
      <c r="BO362" s="326" t="s">
        <v>205</v>
      </c>
    </row>
    <row r="363" spans="2:67" s="325" customFormat="1" ht="13.5" customHeight="1" x14ac:dyDescent="0.25">
      <c r="B363" s="322" t="s">
        <v>207</v>
      </c>
      <c r="C363" s="323">
        <v>0</v>
      </c>
      <c r="D363" s="323">
        <v>0</v>
      </c>
      <c r="E363" s="323">
        <v>0</v>
      </c>
      <c r="F363" s="323">
        <v>0</v>
      </c>
      <c r="G363" s="323">
        <v>0</v>
      </c>
      <c r="H363" s="323">
        <v>0</v>
      </c>
      <c r="I363" s="323">
        <v>0</v>
      </c>
      <c r="J363" s="323">
        <v>0</v>
      </c>
      <c r="K363" s="323">
        <v>0</v>
      </c>
      <c r="L363" s="323">
        <v>0</v>
      </c>
      <c r="M363" s="323">
        <v>0</v>
      </c>
      <c r="N363" s="323">
        <v>0</v>
      </c>
      <c r="O363" s="323">
        <v>0</v>
      </c>
      <c r="P363" s="323">
        <v>0</v>
      </c>
      <c r="Q363" s="323">
        <v>0</v>
      </c>
      <c r="R363" s="323">
        <v>0</v>
      </c>
      <c r="S363" s="323">
        <v>0</v>
      </c>
      <c r="T363" s="323">
        <v>0</v>
      </c>
      <c r="U363" s="323">
        <v>0</v>
      </c>
      <c r="V363" s="323">
        <v>0</v>
      </c>
      <c r="W363" s="323">
        <v>0</v>
      </c>
      <c r="X363" s="323">
        <v>0</v>
      </c>
      <c r="Y363" s="323">
        <v>0</v>
      </c>
      <c r="Z363" s="323">
        <v>0</v>
      </c>
      <c r="AA363" s="323">
        <v>0</v>
      </c>
      <c r="AB363" s="323">
        <v>0</v>
      </c>
      <c r="AC363" s="323">
        <v>0</v>
      </c>
      <c r="AD363" s="323">
        <v>0</v>
      </c>
      <c r="AE363" s="323">
        <v>0</v>
      </c>
      <c r="AF363" s="324">
        <v>0</v>
      </c>
      <c r="AG363" s="322" t="s">
        <v>207</v>
      </c>
      <c r="AH363" s="322"/>
      <c r="AI363" s="322"/>
      <c r="AJ363" s="322" t="s">
        <v>207</v>
      </c>
      <c r="AK363" s="323">
        <v>0</v>
      </c>
      <c r="AL363" s="323">
        <v>0</v>
      </c>
      <c r="AM363" s="323">
        <v>0</v>
      </c>
      <c r="AN363" s="323">
        <v>0</v>
      </c>
      <c r="AO363" s="323">
        <v>0</v>
      </c>
      <c r="AP363" s="323">
        <v>0</v>
      </c>
      <c r="AQ363" s="323">
        <v>0</v>
      </c>
      <c r="AR363" s="323">
        <v>0</v>
      </c>
      <c r="AS363" s="323">
        <v>0</v>
      </c>
      <c r="AT363" s="323">
        <v>0</v>
      </c>
      <c r="AU363" s="323">
        <v>0</v>
      </c>
      <c r="AV363" s="323">
        <v>0</v>
      </c>
      <c r="AW363" s="323">
        <v>0</v>
      </c>
      <c r="AX363" s="323">
        <v>0</v>
      </c>
      <c r="AY363" s="323">
        <v>0</v>
      </c>
      <c r="AZ363" s="323">
        <v>0</v>
      </c>
      <c r="BA363" s="323">
        <v>0</v>
      </c>
      <c r="BB363" s="323">
        <v>0</v>
      </c>
      <c r="BC363" s="323">
        <v>0</v>
      </c>
      <c r="BD363" s="323">
        <v>0</v>
      </c>
      <c r="BE363" s="323">
        <v>0</v>
      </c>
      <c r="BF363" s="323">
        <v>0</v>
      </c>
      <c r="BG363" s="323">
        <v>0</v>
      </c>
      <c r="BH363" s="323">
        <v>0</v>
      </c>
      <c r="BI363" s="323">
        <v>0</v>
      </c>
      <c r="BJ363" s="323">
        <v>0</v>
      </c>
      <c r="BK363" s="323">
        <v>0</v>
      </c>
      <c r="BL363" s="323">
        <v>0</v>
      </c>
      <c r="BM363" s="323">
        <v>0</v>
      </c>
      <c r="BN363" s="324">
        <v>0</v>
      </c>
      <c r="BO363" s="322" t="s">
        <v>207</v>
      </c>
    </row>
    <row r="364" spans="2:67" s="329" customFormat="1" ht="13.5" customHeight="1" x14ac:dyDescent="0.25">
      <c r="B364" s="326" t="s">
        <v>208</v>
      </c>
      <c r="C364" s="327">
        <v>0</v>
      </c>
      <c r="D364" s="327">
        <v>0</v>
      </c>
      <c r="E364" s="327">
        <v>0</v>
      </c>
      <c r="F364" s="327">
        <v>0</v>
      </c>
      <c r="G364" s="327">
        <v>0</v>
      </c>
      <c r="H364" s="327">
        <v>0</v>
      </c>
      <c r="I364" s="327">
        <v>0</v>
      </c>
      <c r="J364" s="327">
        <v>0</v>
      </c>
      <c r="K364" s="327">
        <v>0</v>
      </c>
      <c r="L364" s="327">
        <v>0</v>
      </c>
      <c r="M364" s="327">
        <v>0</v>
      </c>
      <c r="N364" s="327">
        <v>0</v>
      </c>
      <c r="O364" s="327">
        <v>0</v>
      </c>
      <c r="P364" s="327">
        <v>0</v>
      </c>
      <c r="Q364" s="327">
        <v>0</v>
      </c>
      <c r="R364" s="327">
        <v>0</v>
      </c>
      <c r="S364" s="327">
        <v>0</v>
      </c>
      <c r="T364" s="327">
        <v>0</v>
      </c>
      <c r="U364" s="327">
        <v>0</v>
      </c>
      <c r="V364" s="327">
        <v>0</v>
      </c>
      <c r="W364" s="327">
        <v>0</v>
      </c>
      <c r="X364" s="327">
        <v>0</v>
      </c>
      <c r="Y364" s="327">
        <v>0</v>
      </c>
      <c r="Z364" s="327">
        <v>0</v>
      </c>
      <c r="AA364" s="327">
        <v>0</v>
      </c>
      <c r="AB364" s="327">
        <v>0</v>
      </c>
      <c r="AC364" s="327">
        <v>0</v>
      </c>
      <c r="AD364" s="327">
        <v>0</v>
      </c>
      <c r="AE364" s="327">
        <v>0</v>
      </c>
      <c r="AF364" s="328">
        <v>0</v>
      </c>
      <c r="AG364" s="326" t="s">
        <v>208</v>
      </c>
      <c r="AH364" s="322"/>
      <c r="AI364" s="322"/>
      <c r="AJ364" s="326" t="s">
        <v>208</v>
      </c>
      <c r="AK364" s="1032">
        <v>0</v>
      </c>
      <c r="AL364" s="327">
        <v>0</v>
      </c>
      <c r="AM364" s="327">
        <v>0</v>
      </c>
      <c r="AN364" s="327">
        <v>0</v>
      </c>
      <c r="AO364" s="327">
        <v>0</v>
      </c>
      <c r="AP364" s="327">
        <v>0</v>
      </c>
      <c r="AQ364" s="327">
        <v>0</v>
      </c>
      <c r="AR364" s="327">
        <v>0</v>
      </c>
      <c r="AS364" s="327">
        <v>0</v>
      </c>
      <c r="AT364" s="327">
        <v>0</v>
      </c>
      <c r="AU364" s="327">
        <v>0</v>
      </c>
      <c r="AV364" s="327">
        <v>0</v>
      </c>
      <c r="AW364" s="327">
        <v>0</v>
      </c>
      <c r="AX364" s="327">
        <v>0</v>
      </c>
      <c r="AY364" s="327">
        <v>0</v>
      </c>
      <c r="AZ364" s="327">
        <v>0</v>
      </c>
      <c r="BA364" s="327">
        <v>0</v>
      </c>
      <c r="BB364" s="327">
        <v>0</v>
      </c>
      <c r="BC364" s="327">
        <v>0</v>
      </c>
      <c r="BD364" s="327">
        <v>0</v>
      </c>
      <c r="BE364" s="327">
        <v>0</v>
      </c>
      <c r="BF364" s="327">
        <v>0</v>
      </c>
      <c r="BG364" s="327">
        <v>0</v>
      </c>
      <c r="BH364" s="327">
        <v>0</v>
      </c>
      <c r="BI364" s="327">
        <v>0</v>
      </c>
      <c r="BJ364" s="327">
        <v>0</v>
      </c>
      <c r="BK364" s="327">
        <v>0</v>
      </c>
      <c r="BL364" s="327">
        <v>0</v>
      </c>
      <c r="BM364" s="327">
        <v>0</v>
      </c>
      <c r="BN364" s="328">
        <v>0</v>
      </c>
      <c r="BO364" s="326" t="s">
        <v>208</v>
      </c>
    </row>
    <row r="365" spans="2:67" s="325" customFormat="1" ht="13.5" customHeight="1" x14ac:dyDescent="0.25">
      <c r="B365" s="322" t="s">
        <v>209</v>
      </c>
      <c r="C365" s="323">
        <v>0</v>
      </c>
      <c r="D365" s="323">
        <v>0</v>
      </c>
      <c r="E365" s="323">
        <v>0</v>
      </c>
      <c r="F365" s="323">
        <v>0</v>
      </c>
      <c r="G365" s="323">
        <v>0</v>
      </c>
      <c r="H365" s="323">
        <v>0</v>
      </c>
      <c r="I365" s="323">
        <v>0</v>
      </c>
      <c r="J365" s="323">
        <v>0</v>
      </c>
      <c r="K365" s="323">
        <v>0</v>
      </c>
      <c r="L365" s="323">
        <v>0</v>
      </c>
      <c r="M365" s="323">
        <v>0</v>
      </c>
      <c r="N365" s="323">
        <v>0</v>
      </c>
      <c r="O365" s="323">
        <v>0</v>
      </c>
      <c r="P365" s="323">
        <v>0</v>
      </c>
      <c r="Q365" s="323">
        <v>0</v>
      </c>
      <c r="R365" s="323">
        <v>0</v>
      </c>
      <c r="S365" s="323">
        <v>0</v>
      </c>
      <c r="T365" s="323">
        <v>0</v>
      </c>
      <c r="U365" s="323">
        <v>0</v>
      </c>
      <c r="V365" s="323">
        <v>0</v>
      </c>
      <c r="W365" s="323">
        <v>0</v>
      </c>
      <c r="X365" s="323">
        <v>0</v>
      </c>
      <c r="Y365" s="323">
        <v>0</v>
      </c>
      <c r="Z365" s="323">
        <v>0</v>
      </c>
      <c r="AA365" s="323">
        <v>0</v>
      </c>
      <c r="AB365" s="323">
        <v>0</v>
      </c>
      <c r="AC365" s="323">
        <v>0</v>
      </c>
      <c r="AD365" s="323">
        <v>0</v>
      </c>
      <c r="AE365" s="323">
        <v>0</v>
      </c>
      <c r="AF365" s="324">
        <v>0</v>
      </c>
      <c r="AG365" s="322" t="s">
        <v>209</v>
      </c>
      <c r="AH365" s="322"/>
      <c r="AI365" s="322"/>
      <c r="AJ365" s="322" t="s">
        <v>209</v>
      </c>
      <c r="AK365" s="323">
        <v>0</v>
      </c>
      <c r="AL365" s="323">
        <v>0</v>
      </c>
      <c r="AM365" s="323">
        <v>0</v>
      </c>
      <c r="AN365" s="323">
        <v>0</v>
      </c>
      <c r="AO365" s="323">
        <v>0</v>
      </c>
      <c r="AP365" s="323">
        <v>0</v>
      </c>
      <c r="AQ365" s="323">
        <v>0</v>
      </c>
      <c r="AR365" s="323">
        <v>0</v>
      </c>
      <c r="AS365" s="323">
        <v>0</v>
      </c>
      <c r="AT365" s="323">
        <v>0</v>
      </c>
      <c r="AU365" s="323">
        <v>0</v>
      </c>
      <c r="AV365" s="323">
        <v>0</v>
      </c>
      <c r="AW365" s="323">
        <v>0</v>
      </c>
      <c r="AX365" s="323">
        <v>0</v>
      </c>
      <c r="AY365" s="323">
        <v>0</v>
      </c>
      <c r="AZ365" s="323">
        <v>0</v>
      </c>
      <c r="BA365" s="323">
        <v>0</v>
      </c>
      <c r="BB365" s="323">
        <v>0</v>
      </c>
      <c r="BC365" s="323">
        <v>0</v>
      </c>
      <c r="BD365" s="323">
        <v>0</v>
      </c>
      <c r="BE365" s="323">
        <v>0</v>
      </c>
      <c r="BF365" s="323">
        <v>0</v>
      </c>
      <c r="BG365" s="323">
        <v>0</v>
      </c>
      <c r="BH365" s="323">
        <v>0</v>
      </c>
      <c r="BI365" s="323">
        <v>0</v>
      </c>
      <c r="BJ365" s="323">
        <v>0</v>
      </c>
      <c r="BK365" s="323">
        <v>0</v>
      </c>
      <c r="BL365" s="323">
        <v>0</v>
      </c>
      <c r="BM365" s="323">
        <v>0</v>
      </c>
      <c r="BN365" s="324">
        <v>0</v>
      </c>
      <c r="BO365" s="322" t="s">
        <v>209</v>
      </c>
    </row>
    <row r="366" spans="2:67" s="329" customFormat="1" ht="13.5" customHeight="1" x14ac:dyDescent="0.25">
      <c r="B366" s="326" t="s">
        <v>210</v>
      </c>
      <c r="C366" s="327">
        <v>0</v>
      </c>
      <c r="D366" s="327">
        <v>0</v>
      </c>
      <c r="E366" s="327">
        <v>0</v>
      </c>
      <c r="F366" s="327">
        <v>0</v>
      </c>
      <c r="G366" s="327">
        <v>0</v>
      </c>
      <c r="H366" s="327">
        <v>0</v>
      </c>
      <c r="I366" s="327">
        <v>0</v>
      </c>
      <c r="J366" s="327">
        <v>0</v>
      </c>
      <c r="K366" s="327">
        <v>0</v>
      </c>
      <c r="L366" s="327">
        <v>0</v>
      </c>
      <c r="M366" s="327">
        <v>0</v>
      </c>
      <c r="N366" s="327">
        <v>0</v>
      </c>
      <c r="O366" s="327">
        <v>0</v>
      </c>
      <c r="P366" s="327">
        <v>0</v>
      </c>
      <c r="Q366" s="327">
        <v>0</v>
      </c>
      <c r="R366" s="327">
        <v>0</v>
      </c>
      <c r="S366" s="327">
        <v>0</v>
      </c>
      <c r="T366" s="327">
        <v>0</v>
      </c>
      <c r="U366" s="327">
        <v>0</v>
      </c>
      <c r="V366" s="327">
        <v>0</v>
      </c>
      <c r="W366" s="327">
        <v>0</v>
      </c>
      <c r="X366" s="327">
        <v>0</v>
      </c>
      <c r="Y366" s="327">
        <v>0</v>
      </c>
      <c r="Z366" s="327">
        <v>0</v>
      </c>
      <c r="AA366" s="327">
        <v>0</v>
      </c>
      <c r="AB366" s="327">
        <v>0</v>
      </c>
      <c r="AC366" s="327">
        <v>0</v>
      </c>
      <c r="AD366" s="327">
        <v>0</v>
      </c>
      <c r="AE366" s="327">
        <v>0</v>
      </c>
      <c r="AF366" s="328">
        <v>0</v>
      </c>
      <c r="AG366" s="326" t="s">
        <v>210</v>
      </c>
      <c r="AH366" s="322"/>
      <c r="AI366" s="322"/>
      <c r="AJ366" s="326" t="s">
        <v>210</v>
      </c>
      <c r="AK366" s="1032">
        <v>0</v>
      </c>
      <c r="AL366" s="327">
        <v>0</v>
      </c>
      <c r="AM366" s="327">
        <v>0</v>
      </c>
      <c r="AN366" s="327">
        <v>0</v>
      </c>
      <c r="AO366" s="327">
        <v>0</v>
      </c>
      <c r="AP366" s="327">
        <v>0</v>
      </c>
      <c r="AQ366" s="327">
        <v>0</v>
      </c>
      <c r="AR366" s="327">
        <v>0</v>
      </c>
      <c r="AS366" s="327">
        <v>0</v>
      </c>
      <c r="AT366" s="327">
        <v>0</v>
      </c>
      <c r="AU366" s="327">
        <v>0</v>
      </c>
      <c r="AV366" s="327">
        <v>0</v>
      </c>
      <c r="AW366" s="327">
        <v>0</v>
      </c>
      <c r="AX366" s="327">
        <v>0</v>
      </c>
      <c r="AY366" s="327">
        <v>0</v>
      </c>
      <c r="AZ366" s="327">
        <v>0</v>
      </c>
      <c r="BA366" s="327">
        <v>0</v>
      </c>
      <c r="BB366" s="327">
        <v>0</v>
      </c>
      <c r="BC366" s="327">
        <v>0</v>
      </c>
      <c r="BD366" s="327">
        <v>0</v>
      </c>
      <c r="BE366" s="327">
        <v>0</v>
      </c>
      <c r="BF366" s="327">
        <v>0</v>
      </c>
      <c r="BG366" s="327">
        <v>0</v>
      </c>
      <c r="BH366" s="327">
        <v>0</v>
      </c>
      <c r="BI366" s="327">
        <v>0</v>
      </c>
      <c r="BJ366" s="327">
        <v>0</v>
      </c>
      <c r="BK366" s="327">
        <v>0</v>
      </c>
      <c r="BL366" s="327">
        <v>0</v>
      </c>
      <c r="BM366" s="327">
        <v>0</v>
      </c>
      <c r="BN366" s="328">
        <v>0</v>
      </c>
      <c r="BO366" s="326" t="s">
        <v>210</v>
      </c>
    </row>
    <row r="367" spans="2:67" s="325" customFormat="1" ht="13.5" customHeight="1" x14ac:dyDescent="0.25">
      <c r="B367" s="322" t="s">
        <v>211</v>
      </c>
      <c r="C367" s="323">
        <v>0</v>
      </c>
      <c r="D367" s="323">
        <v>0</v>
      </c>
      <c r="E367" s="323">
        <v>0</v>
      </c>
      <c r="F367" s="323">
        <v>0</v>
      </c>
      <c r="G367" s="323">
        <v>0</v>
      </c>
      <c r="H367" s="323">
        <v>0</v>
      </c>
      <c r="I367" s="323">
        <v>0</v>
      </c>
      <c r="J367" s="323">
        <v>0</v>
      </c>
      <c r="K367" s="323">
        <v>0</v>
      </c>
      <c r="L367" s="323">
        <v>0</v>
      </c>
      <c r="M367" s="323">
        <v>0</v>
      </c>
      <c r="N367" s="323">
        <v>0</v>
      </c>
      <c r="O367" s="323">
        <v>0</v>
      </c>
      <c r="P367" s="323">
        <v>0</v>
      </c>
      <c r="Q367" s="323">
        <v>0</v>
      </c>
      <c r="R367" s="323">
        <v>0</v>
      </c>
      <c r="S367" s="323">
        <v>0</v>
      </c>
      <c r="T367" s="323">
        <v>0</v>
      </c>
      <c r="U367" s="323">
        <v>0</v>
      </c>
      <c r="V367" s="323">
        <v>0</v>
      </c>
      <c r="W367" s="323">
        <v>0</v>
      </c>
      <c r="X367" s="323">
        <v>0</v>
      </c>
      <c r="Y367" s="323">
        <v>0</v>
      </c>
      <c r="Z367" s="323">
        <v>0</v>
      </c>
      <c r="AA367" s="323">
        <v>0</v>
      </c>
      <c r="AB367" s="323">
        <v>0</v>
      </c>
      <c r="AC367" s="323">
        <v>0</v>
      </c>
      <c r="AD367" s="323">
        <v>0</v>
      </c>
      <c r="AE367" s="323">
        <v>0</v>
      </c>
      <c r="AF367" s="324">
        <v>0</v>
      </c>
      <c r="AG367" s="322" t="s">
        <v>211</v>
      </c>
      <c r="AH367" s="322"/>
      <c r="AI367" s="322"/>
      <c r="AJ367" s="322" t="s">
        <v>211</v>
      </c>
      <c r="AK367" s="323">
        <v>0</v>
      </c>
      <c r="AL367" s="323">
        <v>0</v>
      </c>
      <c r="AM367" s="323">
        <v>0</v>
      </c>
      <c r="AN367" s="323">
        <v>0</v>
      </c>
      <c r="AO367" s="323">
        <v>0</v>
      </c>
      <c r="AP367" s="323">
        <v>0</v>
      </c>
      <c r="AQ367" s="323">
        <v>0</v>
      </c>
      <c r="AR367" s="323">
        <v>0</v>
      </c>
      <c r="AS367" s="323">
        <v>0</v>
      </c>
      <c r="AT367" s="323">
        <v>0</v>
      </c>
      <c r="AU367" s="323">
        <v>0</v>
      </c>
      <c r="AV367" s="323">
        <v>0</v>
      </c>
      <c r="AW367" s="323">
        <v>0</v>
      </c>
      <c r="AX367" s="323">
        <v>0</v>
      </c>
      <c r="AY367" s="323">
        <v>0</v>
      </c>
      <c r="AZ367" s="323">
        <v>0</v>
      </c>
      <c r="BA367" s="323">
        <v>0</v>
      </c>
      <c r="BB367" s="323">
        <v>0</v>
      </c>
      <c r="BC367" s="323">
        <v>0</v>
      </c>
      <c r="BD367" s="323">
        <v>0</v>
      </c>
      <c r="BE367" s="323">
        <v>0</v>
      </c>
      <c r="BF367" s="323">
        <v>0</v>
      </c>
      <c r="BG367" s="323">
        <v>0</v>
      </c>
      <c r="BH367" s="323">
        <v>0</v>
      </c>
      <c r="BI367" s="323">
        <v>0</v>
      </c>
      <c r="BJ367" s="323">
        <v>0</v>
      </c>
      <c r="BK367" s="323">
        <v>0</v>
      </c>
      <c r="BL367" s="323">
        <v>0</v>
      </c>
      <c r="BM367" s="323">
        <v>0</v>
      </c>
      <c r="BN367" s="324">
        <v>0</v>
      </c>
      <c r="BO367" s="322" t="s">
        <v>211</v>
      </c>
    </row>
    <row r="368" spans="2:67" s="329" customFormat="1" ht="13.5" customHeight="1" x14ac:dyDescent="0.25">
      <c r="B368" s="326" t="s">
        <v>212</v>
      </c>
      <c r="C368" s="327">
        <v>0</v>
      </c>
      <c r="D368" s="327">
        <v>0</v>
      </c>
      <c r="E368" s="327">
        <v>0</v>
      </c>
      <c r="F368" s="327">
        <v>0</v>
      </c>
      <c r="G368" s="327">
        <v>0</v>
      </c>
      <c r="H368" s="327">
        <v>0</v>
      </c>
      <c r="I368" s="327">
        <v>0</v>
      </c>
      <c r="J368" s="327">
        <v>0</v>
      </c>
      <c r="K368" s="327">
        <v>0</v>
      </c>
      <c r="L368" s="327">
        <v>0</v>
      </c>
      <c r="M368" s="327">
        <v>0</v>
      </c>
      <c r="N368" s="327">
        <v>0</v>
      </c>
      <c r="O368" s="327">
        <v>0</v>
      </c>
      <c r="P368" s="327">
        <v>0</v>
      </c>
      <c r="Q368" s="327">
        <v>0</v>
      </c>
      <c r="R368" s="327">
        <v>0</v>
      </c>
      <c r="S368" s="327">
        <v>0</v>
      </c>
      <c r="T368" s="327">
        <v>0</v>
      </c>
      <c r="U368" s="327">
        <v>0</v>
      </c>
      <c r="V368" s="327">
        <v>0</v>
      </c>
      <c r="W368" s="327">
        <v>0</v>
      </c>
      <c r="X368" s="327">
        <v>0</v>
      </c>
      <c r="Y368" s="327">
        <v>0</v>
      </c>
      <c r="Z368" s="327">
        <v>0</v>
      </c>
      <c r="AA368" s="327">
        <v>0</v>
      </c>
      <c r="AB368" s="327">
        <v>0</v>
      </c>
      <c r="AC368" s="327">
        <v>0</v>
      </c>
      <c r="AD368" s="327">
        <v>0</v>
      </c>
      <c r="AE368" s="327">
        <v>0</v>
      </c>
      <c r="AF368" s="328">
        <v>0</v>
      </c>
      <c r="AG368" s="326" t="s">
        <v>212</v>
      </c>
      <c r="AH368" s="322"/>
      <c r="AI368" s="322"/>
      <c r="AJ368" s="326" t="s">
        <v>212</v>
      </c>
      <c r="AK368" s="1032">
        <v>0</v>
      </c>
      <c r="AL368" s="327">
        <v>0</v>
      </c>
      <c r="AM368" s="327">
        <v>0</v>
      </c>
      <c r="AN368" s="327">
        <v>0</v>
      </c>
      <c r="AO368" s="327">
        <v>0</v>
      </c>
      <c r="AP368" s="327">
        <v>0</v>
      </c>
      <c r="AQ368" s="327">
        <v>0</v>
      </c>
      <c r="AR368" s="327">
        <v>0</v>
      </c>
      <c r="AS368" s="327">
        <v>0</v>
      </c>
      <c r="AT368" s="327">
        <v>0</v>
      </c>
      <c r="AU368" s="327">
        <v>0</v>
      </c>
      <c r="AV368" s="327">
        <v>0</v>
      </c>
      <c r="AW368" s="327">
        <v>0</v>
      </c>
      <c r="AX368" s="327">
        <v>0</v>
      </c>
      <c r="AY368" s="327">
        <v>0</v>
      </c>
      <c r="AZ368" s="327">
        <v>0</v>
      </c>
      <c r="BA368" s="327">
        <v>0</v>
      </c>
      <c r="BB368" s="327">
        <v>0</v>
      </c>
      <c r="BC368" s="327">
        <v>0</v>
      </c>
      <c r="BD368" s="327">
        <v>0</v>
      </c>
      <c r="BE368" s="327">
        <v>0</v>
      </c>
      <c r="BF368" s="327">
        <v>0</v>
      </c>
      <c r="BG368" s="327">
        <v>0</v>
      </c>
      <c r="BH368" s="327">
        <v>0</v>
      </c>
      <c r="BI368" s="327">
        <v>0</v>
      </c>
      <c r="BJ368" s="327">
        <v>0</v>
      </c>
      <c r="BK368" s="327">
        <v>0</v>
      </c>
      <c r="BL368" s="327">
        <v>0</v>
      </c>
      <c r="BM368" s="327">
        <v>0</v>
      </c>
      <c r="BN368" s="328">
        <v>0</v>
      </c>
      <c r="BO368" s="326" t="s">
        <v>212</v>
      </c>
    </row>
    <row r="369" spans="2:137" s="325" customFormat="1" ht="13.5" customHeight="1" x14ac:dyDescent="0.25">
      <c r="B369" s="322" t="s">
        <v>213</v>
      </c>
      <c r="C369" s="323">
        <v>0</v>
      </c>
      <c r="D369" s="323">
        <v>0</v>
      </c>
      <c r="E369" s="323">
        <v>0</v>
      </c>
      <c r="F369" s="323">
        <v>0</v>
      </c>
      <c r="G369" s="323">
        <v>0</v>
      </c>
      <c r="H369" s="323">
        <v>0</v>
      </c>
      <c r="I369" s="323">
        <v>0</v>
      </c>
      <c r="J369" s="323">
        <v>0</v>
      </c>
      <c r="K369" s="323">
        <v>0</v>
      </c>
      <c r="L369" s="323">
        <v>0</v>
      </c>
      <c r="M369" s="323">
        <v>0</v>
      </c>
      <c r="N369" s="323">
        <v>0</v>
      </c>
      <c r="O369" s="323">
        <v>0</v>
      </c>
      <c r="P369" s="323">
        <v>0</v>
      </c>
      <c r="Q369" s="323">
        <v>1</v>
      </c>
      <c r="R369" s="323">
        <v>0</v>
      </c>
      <c r="S369" s="323">
        <v>0</v>
      </c>
      <c r="T369" s="323">
        <v>0</v>
      </c>
      <c r="U369" s="323">
        <v>0</v>
      </c>
      <c r="V369" s="323">
        <v>0</v>
      </c>
      <c r="W369" s="323">
        <v>0</v>
      </c>
      <c r="X369" s="323">
        <v>0</v>
      </c>
      <c r="Y369" s="323">
        <v>0</v>
      </c>
      <c r="Z369" s="323">
        <v>0</v>
      </c>
      <c r="AA369" s="323">
        <v>0</v>
      </c>
      <c r="AB369" s="323">
        <v>0</v>
      </c>
      <c r="AC369" s="323">
        <v>0</v>
      </c>
      <c r="AD369" s="323">
        <v>0</v>
      </c>
      <c r="AE369" s="323">
        <v>0</v>
      </c>
      <c r="AF369" s="324">
        <v>1</v>
      </c>
      <c r="AG369" s="322" t="s">
        <v>213</v>
      </c>
      <c r="AH369" s="322"/>
      <c r="AI369" s="322"/>
      <c r="AJ369" s="322" t="s">
        <v>213</v>
      </c>
      <c r="AK369" s="323">
        <v>0</v>
      </c>
      <c r="AL369" s="323">
        <v>0</v>
      </c>
      <c r="AM369" s="323">
        <v>0</v>
      </c>
      <c r="AN369" s="323">
        <v>0</v>
      </c>
      <c r="AO369" s="323">
        <v>0</v>
      </c>
      <c r="AP369" s="323">
        <v>0</v>
      </c>
      <c r="AQ369" s="323">
        <v>0</v>
      </c>
      <c r="AR369" s="323">
        <v>0</v>
      </c>
      <c r="AS369" s="323">
        <v>0</v>
      </c>
      <c r="AT369" s="323">
        <v>0</v>
      </c>
      <c r="AU369" s="323">
        <v>0</v>
      </c>
      <c r="AV369" s="323">
        <v>0</v>
      </c>
      <c r="AW369" s="323">
        <v>0</v>
      </c>
      <c r="AX369" s="323">
        <v>0</v>
      </c>
      <c r="AY369" s="323">
        <v>1258.43489538936</v>
      </c>
      <c r="AZ369" s="323">
        <v>0</v>
      </c>
      <c r="BA369" s="323">
        <v>0</v>
      </c>
      <c r="BB369" s="323">
        <v>0</v>
      </c>
      <c r="BC369" s="323">
        <v>0</v>
      </c>
      <c r="BD369" s="323">
        <v>0</v>
      </c>
      <c r="BE369" s="323">
        <v>0</v>
      </c>
      <c r="BF369" s="323">
        <v>0</v>
      </c>
      <c r="BG369" s="323">
        <v>0</v>
      </c>
      <c r="BH369" s="323">
        <v>0</v>
      </c>
      <c r="BI369" s="323">
        <v>0</v>
      </c>
      <c r="BJ369" s="323">
        <v>0</v>
      </c>
      <c r="BK369" s="323">
        <v>0</v>
      </c>
      <c r="BL369" s="323">
        <v>0</v>
      </c>
      <c r="BM369" s="323">
        <v>0</v>
      </c>
      <c r="BN369" s="324">
        <v>1258.43489538936</v>
      </c>
      <c r="BO369" s="322" t="s">
        <v>213</v>
      </c>
    </row>
    <row r="370" spans="2:137" s="329" customFormat="1" ht="13.5" customHeight="1" x14ac:dyDescent="0.25">
      <c r="B370" s="326" t="s">
        <v>214</v>
      </c>
      <c r="C370" s="327">
        <v>0</v>
      </c>
      <c r="D370" s="327">
        <v>0</v>
      </c>
      <c r="E370" s="327">
        <v>0</v>
      </c>
      <c r="F370" s="327">
        <v>0</v>
      </c>
      <c r="G370" s="327">
        <v>0</v>
      </c>
      <c r="H370" s="327">
        <v>0</v>
      </c>
      <c r="I370" s="327">
        <v>0</v>
      </c>
      <c r="J370" s="327">
        <v>0</v>
      </c>
      <c r="K370" s="327">
        <v>0</v>
      </c>
      <c r="L370" s="327">
        <v>0</v>
      </c>
      <c r="M370" s="327">
        <v>0</v>
      </c>
      <c r="N370" s="327">
        <v>0</v>
      </c>
      <c r="O370" s="327">
        <v>0</v>
      </c>
      <c r="P370" s="327">
        <v>0</v>
      </c>
      <c r="Q370" s="327">
        <v>0</v>
      </c>
      <c r="R370" s="327">
        <v>0</v>
      </c>
      <c r="S370" s="327">
        <v>0</v>
      </c>
      <c r="T370" s="327">
        <v>0</v>
      </c>
      <c r="U370" s="327">
        <v>0</v>
      </c>
      <c r="V370" s="327">
        <v>0</v>
      </c>
      <c r="W370" s="327">
        <v>0</v>
      </c>
      <c r="X370" s="327">
        <v>0</v>
      </c>
      <c r="Y370" s="327">
        <v>0</v>
      </c>
      <c r="Z370" s="327">
        <v>0</v>
      </c>
      <c r="AA370" s="327">
        <v>0</v>
      </c>
      <c r="AB370" s="327">
        <v>0</v>
      </c>
      <c r="AC370" s="327">
        <v>0</v>
      </c>
      <c r="AD370" s="327">
        <v>0</v>
      </c>
      <c r="AE370" s="327">
        <v>0</v>
      </c>
      <c r="AF370" s="328">
        <v>0</v>
      </c>
      <c r="AG370" s="326" t="s">
        <v>214</v>
      </c>
      <c r="AH370" s="322"/>
      <c r="AI370" s="322"/>
      <c r="AJ370" s="326" t="s">
        <v>214</v>
      </c>
      <c r="AK370" s="1032">
        <v>0</v>
      </c>
      <c r="AL370" s="327">
        <v>0</v>
      </c>
      <c r="AM370" s="327">
        <v>0</v>
      </c>
      <c r="AN370" s="327">
        <v>0</v>
      </c>
      <c r="AO370" s="327">
        <v>0</v>
      </c>
      <c r="AP370" s="327">
        <v>0</v>
      </c>
      <c r="AQ370" s="327">
        <v>0</v>
      </c>
      <c r="AR370" s="327">
        <v>0</v>
      </c>
      <c r="AS370" s="327">
        <v>0</v>
      </c>
      <c r="AT370" s="327">
        <v>0</v>
      </c>
      <c r="AU370" s="327">
        <v>0</v>
      </c>
      <c r="AV370" s="327">
        <v>0</v>
      </c>
      <c r="AW370" s="327">
        <v>0</v>
      </c>
      <c r="AX370" s="327">
        <v>0</v>
      </c>
      <c r="AY370" s="327">
        <v>0</v>
      </c>
      <c r="AZ370" s="327">
        <v>0</v>
      </c>
      <c r="BA370" s="327">
        <v>0</v>
      </c>
      <c r="BB370" s="327">
        <v>0</v>
      </c>
      <c r="BC370" s="327">
        <v>0</v>
      </c>
      <c r="BD370" s="327">
        <v>0</v>
      </c>
      <c r="BE370" s="327">
        <v>0</v>
      </c>
      <c r="BF370" s="327">
        <v>0</v>
      </c>
      <c r="BG370" s="327">
        <v>0</v>
      </c>
      <c r="BH370" s="327">
        <v>0</v>
      </c>
      <c r="BI370" s="327">
        <v>0</v>
      </c>
      <c r="BJ370" s="327">
        <v>0</v>
      </c>
      <c r="BK370" s="327">
        <v>0</v>
      </c>
      <c r="BL370" s="327">
        <v>0</v>
      </c>
      <c r="BM370" s="327">
        <v>0</v>
      </c>
      <c r="BN370" s="328">
        <v>0</v>
      </c>
      <c r="BO370" s="326" t="s">
        <v>214</v>
      </c>
    </row>
    <row r="371" spans="2:137" s="325" customFormat="1" ht="13.5" customHeight="1" x14ac:dyDescent="0.25">
      <c r="B371" s="322" t="s">
        <v>216</v>
      </c>
      <c r="C371" s="323">
        <v>0</v>
      </c>
      <c r="D371" s="323">
        <v>0</v>
      </c>
      <c r="E371" s="323">
        <v>0</v>
      </c>
      <c r="F371" s="323">
        <v>0</v>
      </c>
      <c r="G371" s="323">
        <v>0</v>
      </c>
      <c r="H371" s="323">
        <v>0</v>
      </c>
      <c r="I371" s="323">
        <v>0</v>
      </c>
      <c r="J371" s="323">
        <v>0</v>
      </c>
      <c r="K371" s="323">
        <v>0</v>
      </c>
      <c r="L371" s="323">
        <v>0</v>
      </c>
      <c r="M371" s="323">
        <v>0</v>
      </c>
      <c r="N371" s="323">
        <v>0</v>
      </c>
      <c r="O371" s="323">
        <v>0</v>
      </c>
      <c r="P371" s="323">
        <v>0</v>
      </c>
      <c r="Q371" s="323">
        <v>0</v>
      </c>
      <c r="R371" s="323">
        <v>0</v>
      </c>
      <c r="S371" s="323">
        <v>0</v>
      </c>
      <c r="T371" s="323">
        <v>0</v>
      </c>
      <c r="U371" s="323">
        <v>0</v>
      </c>
      <c r="V371" s="323">
        <v>0</v>
      </c>
      <c r="W371" s="323">
        <v>0</v>
      </c>
      <c r="X371" s="323">
        <v>0</v>
      </c>
      <c r="Y371" s="323">
        <v>0</v>
      </c>
      <c r="Z371" s="323">
        <v>0</v>
      </c>
      <c r="AA371" s="323">
        <v>0</v>
      </c>
      <c r="AB371" s="323">
        <v>0</v>
      </c>
      <c r="AC371" s="323">
        <v>0</v>
      </c>
      <c r="AD371" s="323">
        <v>0</v>
      </c>
      <c r="AE371" s="323">
        <v>0</v>
      </c>
      <c r="AF371" s="324">
        <v>0</v>
      </c>
      <c r="AG371" s="322" t="s">
        <v>216</v>
      </c>
      <c r="AH371" s="322"/>
      <c r="AI371" s="322"/>
      <c r="AJ371" s="322" t="s">
        <v>216</v>
      </c>
      <c r="AK371" s="323">
        <v>0</v>
      </c>
      <c r="AL371" s="323">
        <v>0</v>
      </c>
      <c r="AM371" s="323">
        <v>0</v>
      </c>
      <c r="AN371" s="323">
        <v>0</v>
      </c>
      <c r="AO371" s="323">
        <v>0</v>
      </c>
      <c r="AP371" s="323">
        <v>0</v>
      </c>
      <c r="AQ371" s="323">
        <v>0</v>
      </c>
      <c r="AR371" s="323">
        <v>0</v>
      </c>
      <c r="AS371" s="323">
        <v>0</v>
      </c>
      <c r="AT371" s="323">
        <v>0</v>
      </c>
      <c r="AU371" s="323">
        <v>0</v>
      </c>
      <c r="AV371" s="323">
        <v>0</v>
      </c>
      <c r="AW371" s="323">
        <v>0</v>
      </c>
      <c r="AX371" s="323">
        <v>0</v>
      </c>
      <c r="AY371" s="323">
        <v>0</v>
      </c>
      <c r="AZ371" s="323">
        <v>0</v>
      </c>
      <c r="BA371" s="323">
        <v>0</v>
      </c>
      <c r="BB371" s="323">
        <v>0</v>
      </c>
      <c r="BC371" s="323">
        <v>0</v>
      </c>
      <c r="BD371" s="323">
        <v>0</v>
      </c>
      <c r="BE371" s="323">
        <v>0</v>
      </c>
      <c r="BF371" s="323">
        <v>0</v>
      </c>
      <c r="BG371" s="323">
        <v>0</v>
      </c>
      <c r="BH371" s="323">
        <v>0</v>
      </c>
      <c r="BI371" s="323">
        <v>0</v>
      </c>
      <c r="BJ371" s="323">
        <v>0</v>
      </c>
      <c r="BK371" s="323">
        <v>0</v>
      </c>
      <c r="BL371" s="323">
        <v>0</v>
      </c>
      <c r="BM371" s="323">
        <v>0</v>
      </c>
      <c r="BN371" s="324">
        <v>0</v>
      </c>
      <c r="BO371" s="322" t="s">
        <v>216</v>
      </c>
    </row>
    <row r="372" spans="2:137" s="329" customFormat="1" ht="13.5" customHeight="1" x14ac:dyDescent="0.25">
      <c r="B372" s="326" t="s">
        <v>217</v>
      </c>
      <c r="C372" s="327">
        <v>0</v>
      </c>
      <c r="D372" s="327">
        <v>0</v>
      </c>
      <c r="E372" s="327">
        <v>0</v>
      </c>
      <c r="F372" s="327">
        <v>0</v>
      </c>
      <c r="G372" s="327">
        <v>0</v>
      </c>
      <c r="H372" s="327">
        <v>0</v>
      </c>
      <c r="I372" s="327">
        <v>0</v>
      </c>
      <c r="J372" s="327">
        <v>0</v>
      </c>
      <c r="K372" s="327">
        <v>0</v>
      </c>
      <c r="L372" s="327">
        <v>0</v>
      </c>
      <c r="M372" s="327">
        <v>0</v>
      </c>
      <c r="N372" s="327">
        <v>0</v>
      </c>
      <c r="O372" s="327">
        <v>0</v>
      </c>
      <c r="P372" s="327">
        <v>0</v>
      </c>
      <c r="Q372" s="327">
        <v>0</v>
      </c>
      <c r="R372" s="327">
        <v>0</v>
      </c>
      <c r="S372" s="327">
        <v>0</v>
      </c>
      <c r="T372" s="327">
        <v>0</v>
      </c>
      <c r="U372" s="327">
        <v>0</v>
      </c>
      <c r="V372" s="327">
        <v>0</v>
      </c>
      <c r="W372" s="327">
        <v>0</v>
      </c>
      <c r="X372" s="327">
        <v>0</v>
      </c>
      <c r="Y372" s="327">
        <v>0</v>
      </c>
      <c r="Z372" s="327">
        <v>0</v>
      </c>
      <c r="AA372" s="327">
        <v>0</v>
      </c>
      <c r="AB372" s="327">
        <v>0</v>
      </c>
      <c r="AC372" s="327">
        <v>0</v>
      </c>
      <c r="AD372" s="327">
        <v>0</v>
      </c>
      <c r="AE372" s="327">
        <v>0</v>
      </c>
      <c r="AF372" s="328">
        <v>0</v>
      </c>
      <c r="AG372" s="326" t="s">
        <v>217</v>
      </c>
      <c r="AH372" s="322"/>
      <c r="AI372" s="322"/>
      <c r="AJ372" s="326" t="s">
        <v>217</v>
      </c>
      <c r="AK372" s="1032">
        <v>0</v>
      </c>
      <c r="AL372" s="327">
        <v>0</v>
      </c>
      <c r="AM372" s="327">
        <v>0</v>
      </c>
      <c r="AN372" s="327">
        <v>0</v>
      </c>
      <c r="AO372" s="327">
        <v>0</v>
      </c>
      <c r="AP372" s="327">
        <v>0</v>
      </c>
      <c r="AQ372" s="327">
        <v>0</v>
      </c>
      <c r="AR372" s="327">
        <v>0</v>
      </c>
      <c r="AS372" s="327">
        <v>0</v>
      </c>
      <c r="AT372" s="327">
        <v>0</v>
      </c>
      <c r="AU372" s="327">
        <v>0</v>
      </c>
      <c r="AV372" s="327">
        <v>0</v>
      </c>
      <c r="AW372" s="327">
        <v>0</v>
      </c>
      <c r="AX372" s="327">
        <v>0</v>
      </c>
      <c r="AY372" s="327">
        <v>0</v>
      </c>
      <c r="AZ372" s="327">
        <v>0</v>
      </c>
      <c r="BA372" s="327">
        <v>0</v>
      </c>
      <c r="BB372" s="327">
        <v>0</v>
      </c>
      <c r="BC372" s="327">
        <v>0</v>
      </c>
      <c r="BD372" s="327">
        <v>0</v>
      </c>
      <c r="BE372" s="327">
        <v>0</v>
      </c>
      <c r="BF372" s="327">
        <v>0</v>
      </c>
      <c r="BG372" s="327">
        <v>0</v>
      </c>
      <c r="BH372" s="327">
        <v>0</v>
      </c>
      <c r="BI372" s="327">
        <v>0</v>
      </c>
      <c r="BJ372" s="327">
        <v>0</v>
      </c>
      <c r="BK372" s="327">
        <v>0</v>
      </c>
      <c r="BL372" s="327">
        <v>0</v>
      </c>
      <c r="BM372" s="327">
        <v>0</v>
      </c>
      <c r="BN372" s="328">
        <v>0</v>
      </c>
      <c r="BO372" s="326" t="s">
        <v>217</v>
      </c>
    </row>
    <row r="373" spans="2:137" s="325" customFormat="1" ht="13.5" customHeight="1" x14ac:dyDescent="0.25">
      <c r="B373" s="322" t="s">
        <v>218</v>
      </c>
      <c r="C373" s="323">
        <v>0</v>
      </c>
      <c r="D373" s="323">
        <v>0</v>
      </c>
      <c r="E373" s="323">
        <v>0</v>
      </c>
      <c r="F373" s="323">
        <v>0</v>
      </c>
      <c r="G373" s="323">
        <v>0</v>
      </c>
      <c r="H373" s="323">
        <v>0</v>
      </c>
      <c r="I373" s="323">
        <v>0</v>
      </c>
      <c r="J373" s="323">
        <v>0</v>
      </c>
      <c r="K373" s="323">
        <v>0</v>
      </c>
      <c r="L373" s="323">
        <v>0</v>
      </c>
      <c r="M373" s="323">
        <v>0</v>
      </c>
      <c r="N373" s="323">
        <v>0</v>
      </c>
      <c r="O373" s="323">
        <v>0</v>
      </c>
      <c r="P373" s="323">
        <v>0</v>
      </c>
      <c r="Q373" s="323">
        <v>0</v>
      </c>
      <c r="R373" s="323">
        <v>0</v>
      </c>
      <c r="S373" s="323">
        <v>0</v>
      </c>
      <c r="T373" s="323">
        <v>0</v>
      </c>
      <c r="U373" s="323">
        <v>0</v>
      </c>
      <c r="V373" s="323">
        <v>0</v>
      </c>
      <c r="W373" s="323">
        <v>0</v>
      </c>
      <c r="X373" s="323">
        <v>0</v>
      </c>
      <c r="Y373" s="323">
        <v>0</v>
      </c>
      <c r="Z373" s="323">
        <v>0</v>
      </c>
      <c r="AA373" s="323">
        <v>0</v>
      </c>
      <c r="AB373" s="323">
        <v>0</v>
      </c>
      <c r="AC373" s="323">
        <v>0</v>
      </c>
      <c r="AD373" s="323">
        <v>0</v>
      </c>
      <c r="AE373" s="323">
        <v>0</v>
      </c>
      <c r="AF373" s="324">
        <v>0</v>
      </c>
      <c r="AG373" s="322" t="s">
        <v>218</v>
      </c>
      <c r="AH373" s="322"/>
      <c r="AI373" s="322"/>
      <c r="AJ373" s="322" t="s">
        <v>218</v>
      </c>
      <c r="AK373" s="323">
        <v>0</v>
      </c>
      <c r="AL373" s="323">
        <v>0</v>
      </c>
      <c r="AM373" s="323">
        <v>0</v>
      </c>
      <c r="AN373" s="323">
        <v>0</v>
      </c>
      <c r="AO373" s="323">
        <v>0</v>
      </c>
      <c r="AP373" s="323">
        <v>0</v>
      </c>
      <c r="AQ373" s="323">
        <v>0</v>
      </c>
      <c r="AR373" s="323">
        <v>0</v>
      </c>
      <c r="AS373" s="323">
        <v>0</v>
      </c>
      <c r="AT373" s="323">
        <v>0</v>
      </c>
      <c r="AU373" s="323">
        <v>0</v>
      </c>
      <c r="AV373" s="323">
        <v>0</v>
      </c>
      <c r="AW373" s="323">
        <v>0</v>
      </c>
      <c r="AX373" s="323">
        <v>0</v>
      </c>
      <c r="AY373" s="323">
        <v>0</v>
      </c>
      <c r="AZ373" s="323">
        <v>0</v>
      </c>
      <c r="BA373" s="323">
        <v>0</v>
      </c>
      <c r="BB373" s="323">
        <v>0</v>
      </c>
      <c r="BC373" s="323">
        <v>0</v>
      </c>
      <c r="BD373" s="323">
        <v>0</v>
      </c>
      <c r="BE373" s="323">
        <v>0</v>
      </c>
      <c r="BF373" s="323">
        <v>0</v>
      </c>
      <c r="BG373" s="323">
        <v>0</v>
      </c>
      <c r="BH373" s="323">
        <v>0</v>
      </c>
      <c r="BI373" s="323">
        <v>0</v>
      </c>
      <c r="BJ373" s="323">
        <v>0</v>
      </c>
      <c r="BK373" s="323">
        <v>0</v>
      </c>
      <c r="BL373" s="323">
        <v>0</v>
      </c>
      <c r="BM373" s="323">
        <v>0</v>
      </c>
      <c r="BN373" s="324">
        <v>0</v>
      </c>
      <c r="BO373" s="322" t="s">
        <v>218</v>
      </c>
    </row>
    <row r="374" spans="2:137" s="329" customFormat="1" ht="13.5" customHeight="1" x14ac:dyDescent="0.25">
      <c r="B374" s="326" t="s">
        <v>219</v>
      </c>
      <c r="C374" s="327">
        <v>0</v>
      </c>
      <c r="D374" s="327">
        <v>0</v>
      </c>
      <c r="E374" s="327">
        <v>0</v>
      </c>
      <c r="F374" s="327">
        <v>0</v>
      </c>
      <c r="G374" s="327">
        <v>0</v>
      </c>
      <c r="H374" s="327">
        <v>0</v>
      </c>
      <c r="I374" s="327">
        <v>0</v>
      </c>
      <c r="J374" s="327">
        <v>0</v>
      </c>
      <c r="K374" s="327">
        <v>0</v>
      </c>
      <c r="L374" s="327">
        <v>0</v>
      </c>
      <c r="M374" s="327">
        <v>0</v>
      </c>
      <c r="N374" s="327">
        <v>0</v>
      </c>
      <c r="O374" s="327">
        <v>0</v>
      </c>
      <c r="P374" s="327">
        <v>0</v>
      </c>
      <c r="Q374" s="327">
        <v>0</v>
      </c>
      <c r="R374" s="327">
        <v>0</v>
      </c>
      <c r="S374" s="327">
        <v>0</v>
      </c>
      <c r="T374" s="327">
        <v>0</v>
      </c>
      <c r="U374" s="327">
        <v>0</v>
      </c>
      <c r="V374" s="327">
        <v>0</v>
      </c>
      <c r="W374" s="327">
        <v>0</v>
      </c>
      <c r="X374" s="327">
        <v>0</v>
      </c>
      <c r="Y374" s="327">
        <v>0</v>
      </c>
      <c r="Z374" s="327">
        <v>0</v>
      </c>
      <c r="AA374" s="327">
        <v>0</v>
      </c>
      <c r="AB374" s="327">
        <v>0</v>
      </c>
      <c r="AC374" s="327">
        <v>0</v>
      </c>
      <c r="AD374" s="327">
        <v>0</v>
      </c>
      <c r="AE374" s="327">
        <v>0</v>
      </c>
      <c r="AF374" s="328">
        <v>0</v>
      </c>
      <c r="AG374" s="326" t="s">
        <v>219</v>
      </c>
      <c r="AH374" s="322"/>
      <c r="AI374" s="322"/>
      <c r="AJ374" s="326" t="s">
        <v>219</v>
      </c>
      <c r="AK374" s="1032">
        <v>0</v>
      </c>
      <c r="AL374" s="327">
        <v>0</v>
      </c>
      <c r="AM374" s="327">
        <v>0</v>
      </c>
      <c r="AN374" s="327">
        <v>0</v>
      </c>
      <c r="AO374" s="327">
        <v>0</v>
      </c>
      <c r="AP374" s="327">
        <v>0</v>
      </c>
      <c r="AQ374" s="327">
        <v>0</v>
      </c>
      <c r="AR374" s="327">
        <v>0</v>
      </c>
      <c r="AS374" s="327">
        <v>0</v>
      </c>
      <c r="AT374" s="327">
        <v>0</v>
      </c>
      <c r="AU374" s="327">
        <v>0</v>
      </c>
      <c r="AV374" s="327">
        <v>0</v>
      </c>
      <c r="AW374" s="327">
        <v>0</v>
      </c>
      <c r="AX374" s="327">
        <v>0</v>
      </c>
      <c r="AY374" s="327">
        <v>0</v>
      </c>
      <c r="AZ374" s="327">
        <v>0</v>
      </c>
      <c r="BA374" s="327">
        <v>0</v>
      </c>
      <c r="BB374" s="327">
        <v>0</v>
      </c>
      <c r="BC374" s="327">
        <v>0</v>
      </c>
      <c r="BD374" s="327">
        <v>0</v>
      </c>
      <c r="BE374" s="327">
        <v>0</v>
      </c>
      <c r="BF374" s="327">
        <v>0</v>
      </c>
      <c r="BG374" s="327">
        <v>0</v>
      </c>
      <c r="BH374" s="327">
        <v>0</v>
      </c>
      <c r="BI374" s="327">
        <v>0</v>
      </c>
      <c r="BJ374" s="327">
        <v>0</v>
      </c>
      <c r="BK374" s="327">
        <v>0</v>
      </c>
      <c r="BL374" s="327">
        <v>0</v>
      </c>
      <c r="BM374" s="327">
        <v>0</v>
      </c>
      <c r="BN374" s="328">
        <v>0</v>
      </c>
      <c r="BO374" s="326" t="s">
        <v>219</v>
      </c>
    </row>
    <row r="375" spans="2:137" s="325" customFormat="1" ht="13.5" customHeight="1" x14ac:dyDescent="0.25">
      <c r="B375" s="322" t="s">
        <v>220</v>
      </c>
      <c r="C375" s="323">
        <v>0</v>
      </c>
      <c r="D375" s="323">
        <v>0</v>
      </c>
      <c r="E375" s="323">
        <v>0</v>
      </c>
      <c r="F375" s="323">
        <v>0</v>
      </c>
      <c r="G375" s="323">
        <v>0</v>
      </c>
      <c r="H375" s="323">
        <v>0</v>
      </c>
      <c r="I375" s="323">
        <v>0</v>
      </c>
      <c r="J375" s="323">
        <v>0</v>
      </c>
      <c r="K375" s="323">
        <v>0</v>
      </c>
      <c r="L375" s="323">
        <v>0</v>
      </c>
      <c r="M375" s="323">
        <v>0</v>
      </c>
      <c r="N375" s="323">
        <v>0</v>
      </c>
      <c r="O375" s="323">
        <v>0</v>
      </c>
      <c r="P375" s="323">
        <v>0</v>
      </c>
      <c r="Q375" s="323">
        <v>0</v>
      </c>
      <c r="R375" s="323">
        <v>0</v>
      </c>
      <c r="S375" s="323">
        <v>0</v>
      </c>
      <c r="T375" s="323">
        <v>0</v>
      </c>
      <c r="U375" s="323">
        <v>0</v>
      </c>
      <c r="V375" s="323">
        <v>0</v>
      </c>
      <c r="W375" s="323">
        <v>0</v>
      </c>
      <c r="X375" s="323">
        <v>0</v>
      </c>
      <c r="Y375" s="323">
        <v>0</v>
      </c>
      <c r="Z375" s="323">
        <v>0</v>
      </c>
      <c r="AA375" s="323">
        <v>0</v>
      </c>
      <c r="AB375" s="323">
        <v>0</v>
      </c>
      <c r="AC375" s="323">
        <v>0</v>
      </c>
      <c r="AD375" s="323">
        <v>0</v>
      </c>
      <c r="AE375" s="323">
        <v>0</v>
      </c>
      <c r="AF375" s="324">
        <v>0</v>
      </c>
      <c r="AG375" s="322" t="s">
        <v>220</v>
      </c>
      <c r="AH375" s="322"/>
      <c r="AI375" s="322"/>
      <c r="AJ375" s="322" t="s">
        <v>220</v>
      </c>
      <c r="AK375" s="323">
        <v>0</v>
      </c>
      <c r="AL375" s="323">
        <v>0</v>
      </c>
      <c r="AM375" s="323">
        <v>0</v>
      </c>
      <c r="AN375" s="323">
        <v>0</v>
      </c>
      <c r="AO375" s="323">
        <v>0</v>
      </c>
      <c r="AP375" s="323">
        <v>0</v>
      </c>
      <c r="AQ375" s="323">
        <v>0</v>
      </c>
      <c r="AR375" s="323">
        <v>0</v>
      </c>
      <c r="AS375" s="323">
        <v>0</v>
      </c>
      <c r="AT375" s="323">
        <v>0</v>
      </c>
      <c r="AU375" s="323">
        <v>0</v>
      </c>
      <c r="AV375" s="323">
        <v>0</v>
      </c>
      <c r="AW375" s="323">
        <v>0</v>
      </c>
      <c r="AX375" s="323">
        <v>0</v>
      </c>
      <c r="AY375" s="323">
        <v>0</v>
      </c>
      <c r="AZ375" s="323">
        <v>0</v>
      </c>
      <c r="BA375" s="323">
        <v>0</v>
      </c>
      <c r="BB375" s="323">
        <v>0</v>
      </c>
      <c r="BC375" s="323">
        <v>0</v>
      </c>
      <c r="BD375" s="323">
        <v>0</v>
      </c>
      <c r="BE375" s="323">
        <v>0</v>
      </c>
      <c r="BF375" s="323">
        <v>0</v>
      </c>
      <c r="BG375" s="323">
        <v>0</v>
      </c>
      <c r="BH375" s="323">
        <v>0</v>
      </c>
      <c r="BI375" s="323">
        <v>0</v>
      </c>
      <c r="BJ375" s="323">
        <v>0</v>
      </c>
      <c r="BK375" s="323">
        <v>0</v>
      </c>
      <c r="BL375" s="323">
        <v>0</v>
      </c>
      <c r="BM375" s="323">
        <v>0</v>
      </c>
      <c r="BN375" s="324">
        <v>0</v>
      </c>
      <c r="BO375" s="322" t="s">
        <v>220</v>
      </c>
    </row>
    <row r="376" spans="2:137" s="333" customFormat="1" ht="13.5" customHeight="1" x14ac:dyDescent="0.25">
      <c r="B376" s="330" t="s">
        <v>4</v>
      </c>
      <c r="C376" s="286">
        <v>63</v>
      </c>
      <c r="D376" s="286">
        <v>58</v>
      </c>
      <c r="E376" s="286">
        <v>6</v>
      </c>
      <c r="F376" s="286">
        <v>0</v>
      </c>
      <c r="G376" s="286">
        <v>0</v>
      </c>
      <c r="H376" s="286">
        <v>0</v>
      </c>
      <c r="I376" s="286">
        <v>0</v>
      </c>
      <c r="J376" s="286">
        <v>2</v>
      </c>
      <c r="K376" s="286">
        <v>1</v>
      </c>
      <c r="L376" s="286">
        <v>1</v>
      </c>
      <c r="M376" s="286">
        <v>0</v>
      </c>
      <c r="N376" s="286">
        <v>1</v>
      </c>
      <c r="O376" s="286">
        <v>1</v>
      </c>
      <c r="P376" s="286">
        <v>0</v>
      </c>
      <c r="Q376" s="286">
        <v>1</v>
      </c>
      <c r="R376" s="286">
        <v>0</v>
      </c>
      <c r="S376" s="286">
        <v>1</v>
      </c>
      <c r="T376" s="286">
        <v>0</v>
      </c>
      <c r="U376" s="286">
        <v>0</v>
      </c>
      <c r="V376" s="286">
        <v>0</v>
      </c>
      <c r="W376" s="286">
        <v>0</v>
      </c>
      <c r="X376" s="286">
        <v>1</v>
      </c>
      <c r="Y376" s="286">
        <v>1</v>
      </c>
      <c r="Z376" s="286">
        <v>0</v>
      </c>
      <c r="AA376" s="286">
        <v>0</v>
      </c>
      <c r="AB376" s="286">
        <v>0</v>
      </c>
      <c r="AC376" s="286">
        <v>0</v>
      </c>
      <c r="AD376" s="286">
        <v>0</v>
      </c>
      <c r="AE376" s="286">
        <v>0</v>
      </c>
      <c r="AF376" s="286">
        <v>137</v>
      </c>
      <c r="AG376" s="331" t="s">
        <v>4</v>
      </c>
      <c r="AH376" s="768"/>
      <c r="AI376" s="768"/>
      <c r="AJ376" s="355" t="s">
        <v>4</v>
      </c>
      <c r="AK376" s="286">
        <v>219557.91575192052</v>
      </c>
      <c r="AL376" s="286">
        <v>288642.02776650561</v>
      </c>
      <c r="AM376" s="286">
        <v>456006.94261924672</v>
      </c>
      <c r="AN376" s="286">
        <v>0</v>
      </c>
      <c r="AO376" s="286">
        <v>0</v>
      </c>
      <c r="AP376" s="286">
        <v>0</v>
      </c>
      <c r="AQ376" s="286">
        <v>0</v>
      </c>
      <c r="AR376" s="286">
        <v>5821.8880159229302</v>
      </c>
      <c r="AS376" s="286">
        <v>6383.3352085701499</v>
      </c>
      <c r="AT376" s="286">
        <v>18953.500314383298</v>
      </c>
      <c r="AU376" s="286">
        <v>0</v>
      </c>
      <c r="AV376" s="286">
        <v>3018.1859037919899</v>
      </c>
      <c r="AW376" s="286">
        <v>7854.8962432247599</v>
      </c>
      <c r="AX376" s="286">
        <v>0</v>
      </c>
      <c r="AY376" s="286">
        <v>1258.43489538936</v>
      </c>
      <c r="AZ376" s="286">
        <v>0</v>
      </c>
      <c r="BA376" s="286">
        <v>319.00005318522801</v>
      </c>
      <c r="BB376" s="286">
        <v>0</v>
      </c>
      <c r="BC376" s="286">
        <v>0</v>
      </c>
      <c r="BD376" s="286">
        <v>0</v>
      </c>
      <c r="BE376" s="286">
        <v>0</v>
      </c>
      <c r="BF376" s="286">
        <v>7833.4598665122403</v>
      </c>
      <c r="BG376" s="286">
        <v>3115.7506043828398</v>
      </c>
      <c r="BH376" s="286">
        <v>0</v>
      </c>
      <c r="BI376" s="286">
        <v>0</v>
      </c>
      <c r="BJ376" s="286">
        <v>0</v>
      </c>
      <c r="BK376" s="286">
        <v>0</v>
      </c>
      <c r="BL376" s="286">
        <v>0</v>
      </c>
      <c r="BM376" s="286">
        <v>0</v>
      </c>
      <c r="BN376" s="286">
        <v>1018765.3372430358</v>
      </c>
      <c r="BO376" s="331" t="s">
        <v>4</v>
      </c>
      <c r="BP376" s="332"/>
      <c r="BQ376" s="332"/>
      <c r="BR376" s="332"/>
      <c r="BS376" s="332"/>
      <c r="BT376" s="332"/>
      <c r="BU376" s="332"/>
      <c r="BV376" s="332"/>
      <c r="BW376" s="332"/>
      <c r="BX376" s="332"/>
      <c r="BY376" s="332"/>
      <c r="BZ376" s="332"/>
      <c r="CA376" s="332"/>
      <c r="CB376" s="332"/>
      <c r="CC376" s="332"/>
      <c r="CD376" s="332"/>
      <c r="CE376" s="332"/>
      <c r="CF376" s="332"/>
      <c r="CG376" s="332"/>
      <c r="CH376" s="332"/>
      <c r="CI376" s="332"/>
      <c r="CJ376" s="332"/>
      <c r="CK376" s="332"/>
      <c r="CL376" s="332"/>
      <c r="CM376" s="332"/>
      <c r="CN376" s="332"/>
      <c r="CO376" s="332"/>
      <c r="CP376" s="332"/>
      <c r="CQ376" s="332"/>
      <c r="CR376" s="332"/>
      <c r="CS376" s="332"/>
      <c r="CT376" s="332"/>
      <c r="CU376" s="332"/>
      <c r="CV376" s="332"/>
      <c r="CW376" s="332"/>
      <c r="CX376" s="332"/>
      <c r="CY376" s="332"/>
      <c r="CZ376" s="332"/>
      <c r="DA376" s="332"/>
      <c r="DB376" s="332"/>
      <c r="DC376" s="332"/>
      <c r="DD376" s="332"/>
      <c r="DE376" s="332"/>
      <c r="DF376" s="332"/>
      <c r="DG376" s="332"/>
      <c r="DH376" s="332"/>
      <c r="DI376" s="332"/>
      <c r="DJ376" s="332"/>
      <c r="DK376" s="332"/>
      <c r="DL376" s="332"/>
      <c r="DM376" s="332"/>
      <c r="DN376" s="332"/>
      <c r="DO376" s="332"/>
      <c r="DP376" s="332"/>
      <c r="DQ376" s="332"/>
      <c r="DR376" s="332"/>
      <c r="DS376" s="332"/>
      <c r="DT376" s="332"/>
      <c r="DU376" s="332"/>
      <c r="DV376" s="332"/>
      <c r="DW376" s="332"/>
      <c r="DX376" s="332"/>
      <c r="DY376" s="332"/>
      <c r="DZ376" s="332"/>
      <c r="EA376" s="332"/>
      <c r="EB376" s="332"/>
      <c r="EC376" s="332"/>
      <c r="ED376" s="332"/>
      <c r="EE376" s="332"/>
      <c r="EF376" s="332"/>
      <c r="EG376" s="332"/>
    </row>
    <row r="377" spans="2:137" x14ac:dyDescent="0.25">
      <c r="B377" s="846" t="s">
        <v>221</v>
      </c>
      <c r="C377" s="846"/>
      <c r="D377" s="846"/>
      <c r="E377" s="846"/>
      <c r="F377" s="846"/>
      <c r="G377" s="846"/>
      <c r="H377" s="846"/>
      <c r="I377" s="846"/>
      <c r="J377" s="846"/>
      <c r="K377" s="846"/>
      <c r="L377" s="846"/>
      <c r="M377" s="846"/>
      <c r="N377" s="846"/>
      <c r="O377" s="846"/>
      <c r="P377" s="846"/>
      <c r="Q377" s="846"/>
      <c r="R377" s="846"/>
      <c r="S377" s="846"/>
      <c r="T377" s="846"/>
      <c r="U377" s="846"/>
      <c r="V377" s="846"/>
      <c r="W377" s="334"/>
      <c r="X377" s="334"/>
      <c r="Y377" s="334"/>
      <c r="Z377" s="334"/>
      <c r="AA377" s="334"/>
      <c r="AB377" s="334"/>
      <c r="AC377" s="334"/>
      <c r="AD377" s="334"/>
      <c r="AE377" s="334"/>
      <c r="AF377" s="334"/>
      <c r="AG377" s="334"/>
      <c r="AH377" s="360"/>
      <c r="AI377" s="360"/>
      <c r="AJ377" s="846" t="s">
        <v>221</v>
      </c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8"/>
      <c r="AX377" s="358"/>
      <c r="AY377" s="358"/>
      <c r="AZ377" s="358"/>
      <c r="BA377" s="358"/>
      <c r="BB377" s="358"/>
      <c r="BC377" s="358"/>
      <c r="BD377" s="358"/>
      <c r="BE377" s="359"/>
      <c r="BF377" s="359"/>
      <c r="BG377" s="359"/>
      <c r="BH377" s="359"/>
      <c r="BI377" s="359"/>
      <c r="BJ377" s="359"/>
      <c r="BK377" s="359"/>
      <c r="BL377" s="359"/>
      <c r="BM377" s="359"/>
      <c r="BN377" s="359"/>
    </row>
    <row r="378" spans="2:137" x14ac:dyDescent="0.25"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25"/>
      <c r="AI378" s="32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5"/>
      <c r="AT378" s="335"/>
      <c r="AU378" s="335"/>
      <c r="AV378" s="335"/>
      <c r="AW378" s="335"/>
      <c r="AX378" s="335"/>
      <c r="AY378" s="335"/>
      <c r="AZ378" s="335"/>
      <c r="BA378" s="335"/>
      <c r="BB378" s="335"/>
      <c r="BC378" s="335"/>
      <c r="BD378" s="335"/>
      <c r="BE378" s="335"/>
      <c r="BF378" s="335"/>
      <c r="BG378" s="335"/>
      <c r="BH378" s="335"/>
      <c r="BI378" s="335"/>
      <c r="BJ378" s="335"/>
      <c r="BK378" s="335"/>
      <c r="BL378" s="335"/>
      <c r="BM378" s="335"/>
      <c r="BN378" s="335"/>
      <c r="BO378" s="335"/>
      <c r="BP378" s="335"/>
      <c r="BQ378" s="335"/>
      <c r="BR378" s="335"/>
      <c r="BS378" s="335"/>
      <c r="BT378" s="335"/>
      <c r="BU378" s="335"/>
      <c r="BV378" s="335"/>
      <c r="BW378" s="335"/>
      <c r="BX378" s="335"/>
      <c r="BY378" s="335"/>
      <c r="BZ378" s="335"/>
      <c r="CA378" s="335"/>
      <c r="CB378" s="335"/>
      <c r="CC378" s="335"/>
      <c r="CD378" s="335"/>
      <c r="CE378" s="335"/>
      <c r="CF378" s="335"/>
      <c r="CG378" s="335"/>
      <c r="CH378" s="335"/>
      <c r="CI378" s="335"/>
      <c r="CJ378" s="335"/>
      <c r="CK378" s="335"/>
      <c r="CL378" s="335"/>
      <c r="CM378" s="335"/>
      <c r="CN378" s="335"/>
      <c r="CO378" s="335"/>
      <c r="CP378" s="335"/>
      <c r="CQ378" s="335"/>
      <c r="CR378" s="335"/>
      <c r="CS378" s="335"/>
      <c r="CT378" s="335"/>
      <c r="CU378" s="335"/>
      <c r="CV378" s="335"/>
      <c r="CW378" s="335"/>
      <c r="CX378" s="335"/>
      <c r="CY378" s="335"/>
      <c r="CZ378" s="335"/>
      <c r="DA378" s="335"/>
      <c r="DB378" s="335"/>
      <c r="DC378" s="335"/>
      <c r="DD378" s="335"/>
      <c r="DE378" s="335"/>
      <c r="DF378" s="335"/>
      <c r="DG378" s="335"/>
      <c r="DH378" s="335"/>
      <c r="DI378" s="335"/>
      <c r="DJ378" s="335"/>
      <c r="DK378" s="335"/>
      <c r="DL378" s="335"/>
      <c r="DM378" s="335"/>
      <c r="DN378" s="335"/>
      <c r="DO378" s="335"/>
      <c r="DP378" s="335"/>
      <c r="DQ378" s="335"/>
      <c r="DR378" s="335"/>
      <c r="DS378" s="335"/>
      <c r="DT378" s="335"/>
      <c r="DU378" s="335"/>
      <c r="DV378" s="335"/>
      <c r="DW378" s="335"/>
      <c r="DX378" s="335"/>
      <c r="DY378" s="335"/>
      <c r="DZ378" s="335"/>
      <c r="EA378" s="335"/>
      <c r="EB378" s="335"/>
      <c r="EC378" s="335"/>
      <c r="ED378" s="335"/>
      <c r="EE378" s="335"/>
      <c r="EF378" s="335"/>
      <c r="EG378" s="335"/>
    </row>
    <row r="379" spans="2:137" s="339" customFormat="1" ht="12.75" x14ac:dyDescent="0.2">
      <c r="B379" s="323"/>
    </row>
    <row r="380" spans="2:137" x14ac:dyDescent="0.25">
      <c r="C380" s="1024"/>
      <c r="D380" s="1024"/>
      <c r="E380" s="1024"/>
      <c r="F380" s="1024"/>
      <c r="G380" s="1024"/>
      <c r="H380" s="1024"/>
      <c r="I380" s="1024"/>
      <c r="J380" s="1024"/>
      <c r="K380" s="1024"/>
      <c r="L380" s="1024"/>
      <c r="M380" s="1024"/>
      <c r="N380" s="1024"/>
      <c r="O380" s="1024"/>
      <c r="P380" s="1024"/>
      <c r="Q380" s="1024"/>
      <c r="R380" s="1024"/>
      <c r="S380" s="1024"/>
      <c r="T380" s="1024"/>
      <c r="U380" s="1024"/>
      <c r="V380" s="1024"/>
      <c r="W380" s="1024"/>
      <c r="X380" s="1024"/>
      <c r="Y380" s="1024"/>
      <c r="Z380" s="1024"/>
      <c r="AA380" s="1024"/>
      <c r="AB380" s="1024"/>
      <c r="AC380" s="1024"/>
      <c r="AD380" s="1024"/>
      <c r="AE380" s="1024"/>
      <c r="AF380" s="1024"/>
      <c r="AJ380" s="363"/>
      <c r="AK380" s="364"/>
      <c r="AL380" s="364"/>
      <c r="AM380" s="364"/>
      <c r="AN380" s="364"/>
      <c r="AO380" s="364"/>
      <c r="AP380" s="364"/>
      <c r="AQ380" s="364"/>
      <c r="AR380" s="364"/>
      <c r="AS380" s="364"/>
      <c r="AT380" s="364"/>
      <c r="AU380" s="364"/>
      <c r="AV380" s="364"/>
      <c r="AW380" s="364"/>
      <c r="AX380" s="364"/>
      <c r="AY380" s="364"/>
      <c r="AZ380" s="364"/>
      <c r="BA380" s="364"/>
      <c r="BB380" s="364"/>
      <c r="BC380" s="364"/>
      <c r="BD380" s="364"/>
      <c r="BE380" s="364"/>
      <c r="BF380" s="364"/>
      <c r="BG380" s="364"/>
      <c r="BH380" s="364"/>
      <c r="BI380" s="364"/>
      <c r="BJ380" s="364"/>
      <c r="BK380" s="364"/>
      <c r="BL380" s="364"/>
      <c r="BM380" s="364"/>
      <c r="BN380" s="364"/>
    </row>
    <row r="381" spans="2:137" x14ac:dyDescent="0.25"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25"/>
      <c r="AI381" s="325"/>
      <c r="AJ381" s="335"/>
      <c r="AK381" s="335"/>
      <c r="AL381" s="335"/>
      <c r="AM381" s="335"/>
      <c r="AN381" s="335"/>
      <c r="AO381" s="335"/>
      <c r="AP381" s="335"/>
      <c r="AQ381" s="335"/>
      <c r="AR381" s="335"/>
      <c r="AS381" s="335"/>
      <c r="AT381" s="335"/>
      <c r="AU381" s="335"/>
      <c r="AV381" s="335"/>
      <c r="AW381" s="335"/>
      <c r="AX381" s="335"/>
      <c r="AY381" s="335"/>
      <c r="AZ381" s="335"/>
      <c r="BA381" s="335"/>
      <c r="BB381" s="335"/>
      <c r="BC381" s="335"/>
      <c r="BD381" s="335"/>
      <c r="BE381" s="335"/>
      <c r="BF381" s="335"/>
      <c r="BG381" s="335"/>
      <c r="BH381" s="335"/>
      <c r="BI381" s="335"/>
      <c r="BJ381" s="335"/>
      <c r="BK381" s="335"/>
      <c r="BL381" s="335"/>
      <c r="BM381" s="335"/>
      <c r="BN381" s="335"/>
      <c r="BO381" s="335"/>
      <c r="BP381" s="335"/>
      <c r="BQ381" s="335"/>
      <c r="BR381" s="335"/>
      <c r="BS381" s="335"/>
      <c r="BT381" s="335"/>
      <c r="BU381" s="335"/>
      <c r="BV381" s="335"/>
      <c r="BW381" s="335"/>
      <c r="BX381" s="335"/>
      <c r="BY381" s="335"/>
      <c r="BZ381" s="335"/>
      <c r="CA381" s="335"/>
      <c r="CB381" s="335"/>
      <c r="CC381" s="335"/>
      <c r="CD381" s="335"/>
      <c r="CE381" s="335"/>
      <c r="CF381" s="335"/>
      <c r="CG381" s="335"/>
      <c r="CH381" s="335"/>
      <c r="CI381" s="335"/>
      <c r="CJ381" s="335"/>
      <c r="CK381" s="335"/>
      <c r="CL381" s="335"/>
      <c r="CM381" s="335"/>
      <c r="CN381" s="335"/>
      <c r="CO381" s="335"/>
      <c r="CP381" s="335"/>
      <c r="CQ381" s="335"/>
      <c r="CR381" s="335"/>
      <c r="CS381" s="335"/>
      <c r="CT381" s="335"/>
      <c r="CU381" s="335"/>
      <c r="CV381" s="335"/>
      <c r="CW381" s="335"/>
      <c r="CX381" s="335"/>
      <c r="CY381" s="335"/>
      <c r="CZ381" s="335"/>
      <c r="DA381" s="335"/>
      <c r="DB381" s="335"/>
      <c r="DC381" s="335"/>
      <c r="DD381" s="335"/>
      <c r="DE381" s="335"/>
      <c r="DF381" s="335"/>
      <c r="DG381" s="335"/>
      <c r="DH381" s="335"/>
      <c r="DI381" s="335"/>
      <c r="DJ381" s="335"/>
      <c r="DK381" s="335"/>
      <c r="DL381" s="335"/>
      <c r="DM381" s="335"/>
      <c r="DN381" s="335"/>
      <c r="DO381" s="335"/>
      <c r="DP381" s="335"/>
      <c r="DQ381" s="335"/>
      <c r="DR381" s="335"/>
      <c r="DS381" s="335"/>
      <c r="DT381" s="335"/>
      <c r="DU381" s="335"/>
      <c r="DV381" s="335"/>
      <c r="DW381" s="335"/>
      <c r="DX381" s="335"/>
      <c r="DY381" s="335"/>
      <c r="DZ381" s="335"/>
      <c r="EA381" s="335"/>
      <c r="EB381" s="335"/>
      <c r="EC381" s="335"/>
      <c r="ED381" s="335"/>
      <c r="EE381" s="335"/>
      <c r="EF381" s="335"/>
      <c r="EG381" s="335"/>
    </row>
    <row r="382" spans="2:137" x14ac:dyDescent="0.25">
      <c r="B382" s="247" t="s">
        <v>783</v>
      </c>
      <c r="C382" s="247"/>
      <c r="D382" s="247"/>
      <c r="E382" s="247"/>
      <c r="AI382" s="335"/>
      <c r="AJ382" s="247" t="s">
        <v>783</v>
      </c>
      <c r="AK382" s="851"/>
      <c r="AL382" s="851"/>
      <c r="AM382" s="851"/>
      <c r="AN382" s="851"/>
      <c r="AO382" s="851"/>
      <c r="AP382" s="851"/>
      <c r="AQ382" s="851"/>
      <c r="AR382" s="851"/>
      <c r="AS382" s="851"/>
      <c r="AT382" s="851"/>
      <c r="AU382" s="851"/>
      <c r="AV382" s="851"/>
      <c r="AW382" s="851"/>
      <c r="AX382" s="851"/>
      <c r="AY382" s="851"/>
    </row>
    <row r="383" spans="2:137" s="317" customFormat="1" ht="14.45" customHeight="1" x14ac:dyDescent="0.2">
      <c r="B383" s="847"/>
      <c r="C383" s="315"/>
      <c r="D383" s="315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  <c r="X383" s="315"/>
      <c r="Y383" s="315"/>
      <c r="Z383" s="315"/>
      <c r="AA383" s="315"/>
      <c r="AB383" s="315"/>
      <c r="AC383" s="315"/>
      <c r="AD383" s="315"/>
      <c r="AE383" s="315"/>
      <c r="AF383" s="315"/>
      <c r="AG383" s="316"/>
      <c r="AH383" s="771"/>
      <c r="AI383" s="847"/>
      <c r="AJ383" s="343" t="s">
        <v>811</v>
      </c>
      <c r="AK383" s="344"/>
      <c r="AL383" s="344"/>
      <c r="AM383" s="344"/>
      <c r="AN383" s="344"/>
      <c r="AO383" s="344"/>
      <c r="AP383" s="344"/>
      <c r="AQ383" s="344"/>
      <c r="AR383" s="344"/>
      <c r="AS383" s="344"/>
      <c r="AT383" s="344"/>
      <c r="AU383" s="344"/>
      <c r="AV383" s="344"/>
      <c r="AW383" s="344"/>
      <c r="AX383" s="344"/>
      <c r="AY383" s="344"/>
      <c r="AZ383" s="344"/>
      <c r="BA383" s="344"/>
      <c r="BB383" s="344"/>
      <c r="BC383" s="344"/>
      <c r="BD383" s="344"/>
      <c r="BE383" s="344"/>
      <c r="BF383" s="344"/>
      <c r="BG383" s="344"/>
      <c r="BH383" s="344"/>
      <c r="BI383" s="344"/>
      <c r="BJ383" s="344"/>
      <c r="BK383" s="344"/>
      <c r="BL383" s="344"/>
      <c r="BM383" s="344"/>
      <c r="BN383" s="345"/>
      <c r="BO383" s="346"/>
    </row>
    <row r="384" spans="2:137" s="321" customFormat="1" ht="13.5" customHeight="1" x14ac:dyDescent="0.2">
      <c r="B384" s="318" t="s">
        <v>167</v>
      </c>
      <c r="C384" s="271">
        <v>1994</v>
      </c>
      <c r="D384" s="271">
        <v>1995</v>
      </c>
      <c r="E384" s="271">
        <v>1996</v>
      </c>
      <c r="F384" s="271">
        <v>1997</v>
      </c>
      <c r="G384" s="271">
        <v>1998</v>
      </c>
      <c r="H384" s="271">
        <v>1999</v>
      </c>
      <c r="I384" s="271">
        <v>2000</v>
      </c>
      <c r="J384" s="271">
        <v>2001</v>
      </c>
      <c r="K384" s="271">
        <v>2002</v>
      </c>
      <c r="L384" s="271">
        <v>2003</v>
      </c>
      <c r="M384" s="271">
        <v>2004</v>
      </c>
      <c r="N384" s="271">
        <v>2005</v>
      </c>
      <c r="O384" s="271">
        <v>2006</v>
      </c>
      <c r="P384" s="271">
        <v>2007</v>
      </c>
      <c r="Q384" s="271">
        <v>2008</v>
      </c>
      <c r="R384" s="271">
        <v>2009</v>
      </c>
      <c r="S384" s="271">
        <v>2010</v>
      </c>
      <c r="T384" s="271">
        <v>2011</v>
      </c>
      <c r="U384" s="271">
        <v>2012</v>
      </c>
      <c r="V384" s="271">
        <v>2013</v>
      </c>
      <c r="W384" s="271">
        <v>2014</v>
      </c>
      <c r="X384" s="271">
        <v>2015</v>
      </c>
      <c r="Y384" s="271">
        <v>2016</v>
      </c>
      <c r="Z384" s="271">
        <v>2017</v>
      </c>
      <c r="AA384" s="271">
        <v>2018</v>
      </c>
      <c r="AB384" s="271">
        <v>2019</v>
      </c>
      <c r="AC384" s="271">
        <v>2020</v>
      </c>
      <c r="AD384" s="271">
        <v>2021</v>
      </c>
      <c r="AE384" s="271">
        <v>2022</v>
      </c>
      <c r="AF384" s="271" t="s">
        <v>4</v>
      </c>
      <c r="AG384" s="320" t="s">
        <v>167</v>
      </c>
      <c r="AH384" s="772"/>
      <c r="AI384" s="772"/>
      <c r="AJ384" s="318" t="s">
        <v>167</v>
      </c>
      <c r="AK384" s="271">
        <v>1994</v>
      </c>
      <c r="AL384" s="271">
        <v>1995</v>
      </c>
      <c r="AM384" s="271">
        <v>1996</v>
      </c>
      <c r="AN384" s="271">
        <v>1997</v>
      </c>
      <c r="AO384" s="271">
        <v>1998</v>
      </c>
      <c r="AP384" s="271">
        <v>1999</v>
      </c>
      <c r="AQ384" s="271">
        <v>2000</v>
      </c>
      <c r="AR384" s="271">
        <v>2001</v>
      </c>
      <c r="AS384" s="271">
        <v>2002</v>
      </c>
      <c r="AT384" s="271">
        <v>2003</v>
      </c>
      <c r="AU384" s="271">
        <v>2004</v>
      </c>
      <c r="AV384" s="271">
        <v>2005</v>
      </c>
      <c r="AW384" s="271">
        <v>2006</v>
      </c>
      <c r="AX384" s="271">
        <v>2007</v>
      </c>
      <c r="AY384" s="271">
        <v>2008</v>
      </c>
      <c r="AZ384" s="271">
        <v>2009</v>
      </c>
      <c r="BA384" s="271">
        <v>2010</v>
      </c>
      <c r="BB384" s="271">
        <v>2011</v>
      </c>
      <c r="BC384" s="271">
        <v>2012</v>
      </c>
      <c r="BD384" s="271">
        <v>2013</v>
      </c>
      <c r="BE384" s="271">
        <v>2014</v>
      </c>
      <c r="BF384" s="271">
        <v>2015</v>
      </c>
      <c r="BG384" s="271">
        <v>2016</v>
      </c>
      <c r="BH384" s="271">
        <v>2017</v>
      </c>
      <c r="BI384" s="271">
        <v>2018</v>
      </c>
      <c r="BJ384" s="271">
        <v>2019</v>
      </c>
      <c r="BK384" s="271">
        <v>2020</v>
      </c>
      <c r="BL384" s="271">
        <v>2021</v>
      </c>
      <c r="BM384" s="271">
        <v>2022</v>
      </c>
      <c r="BN384" s="271" t="s">
        <v>4</v>
      </c>
      <c r="BO384" s="320" t="s">
        <v>167</v>
      </c>
    </row>
    <row r="385" spans="2:67" s="325" customFormat="1" ht="13.5" customHeight="1" x14ac:dyDescent="0.25">
      <c r="B385" s="322" t="s">
        <v>182</v>
      </c>
      <c r="C385" s="323">
        <v>0</v>
      </c>
      <c r="D385" s="323">
        <v>0</v>
      </c>
      <c r="E385" s="323">
        <v>0</v>
      </c>
      <c r="F385" s="323">
        <v>0</v>
      </c>
      <c r="G385" s="323">
        <v>0</v>
      </c>
      <c r="H385" s="323">
        <v>0</v>
      </c>
      <c r="I385" s="323">
        <v>0</v>
      </c>
      <c r="J385" s="323">
        <v>3</v>
      </c>
      <c r="K385" s="323">
        <v>0</v>
      </c>
      <c r="L385" s="323">
        <v>1</v>
      </c>
      <c r="M385" s="323">
        <v>1</v>
      </c>
      <c r="N385" s="323">
        <v>0</v>
      </c>
      <c r="O385" s="323">
        <v>0</v>
      </c>
      <c r="P385" s="323">
        <v>0</v>
      </c>
      <c r="Q385" s="323">
        <v>1</v>
      </c>
      <c r="R385" s="323">
        <v>2</v>
      </c>
      <c r="S385" s="323">
        <v>1</v>
      </c>
      <c r="T385" s="323">
        <v>0</v>
      </c>
      <c r="U385" s="323">
        <v>1</v>
      </c>
      <c r="V385" s="323">
        <v>0</v>
      </c>
      <c r="W385" s="323">
        <v>0</v>
      </c>
      <c r="X385" s="323">
        <v>0</v>
      </c>
      <c r="Y385" s="323">
        <v>0</v>
      </c>
      <c r="Z385" s="323">
        <v>0</v>
      </c>
      <c r="AA385" s="323">
        <v>0</v>
      </c>
      <c r="AB385" s="323">
        <v>0</v>
      </c>
      <c r="AC385" s="323">
        <v>0</v>
      </c>
      <c r="AD385" s="323">
        <v>0</v>
      </c>
      <c r="AE385" s="323">
        <v>1</v>
      </c>
      <c r="AF385" s="324">
        <v>11</v>
      </c>
      <c r="AG385" s="322" t="s">
        <v>182</v>
      </c>
      <c r="AH385" s="322"/>
      <c r="AI385" s="322"/>
      <c r="AJ385" s="322" t="s">
        <v>182</v>
      </c>
      <c r="AK385" s="323">
        <v>0</v>
      </c>
      <c r="AL385" s="323">
        <v>0</v>
      </c>
      <c r="AM385" s="323">
        <v>0</v>
      </c>
      <c r="AN385" s="323">
        <v>0</v>
      </c>
      <c r="AO385" s="323">
        <v>0</v>
      </c>
      <c r="AP385" s="323">
        <v>0</v>
      </c>
      <c r="AQ385" s="323">
        <v>0</v>
      </c>
      <c r="AR385" s="323">
        <v>18797.012319940699</v>
      </c>
      <c r="AS385" s="323">
        <v>0</v>
      </c>
      <c r="AT385" s="323">
        <v>71695.609447571696</v>
      </c>
      <c r="AU385" s="323">
        <v>3756.5449807428499</v>
      </c>
      <c r="AV385" s="323">
        <v>0</v>
      </c>
      <c r="AW385" s="323">
        <v>0</v>
      </c>
      <c r="AX385" s="323">
        <v>0</v>
      </c>
      <c r="AY385" s="323">
        <v>27122.410210250699</v>
      </c>
      <c r="AZ385" s="323">
        <v>15513.128169224399</v>
      </c>
      <c r="BA385" s="323">
        <v>9702.7197638078906</v>
      </c>
      <c r="BB385" s="323">
        <v>0</v>
      </c>
      <c r="BC385" s="323">
        <v>3591.34602618995</v>
      </c>
      <c r="BD385" s="323">
        <v>0</v>
      </c>
      <c r="BE385" s="323">
        <v>0</v>
      </c>
      <c r="BF385" s="323">
        <v>0</v>
      </c>
      <c r="BG385" s="323">
        <v>0</v>
      </c>
      <c r="BH385" s="323">
        <v>0</v>
      </c>
      <c r="BI385" s="323">
        <v>0</v>
      </c>
      <c r="BJ385" s="323">
        <v>0</v>
      </c>
      <c r="BK385" s="323">
        <v>0</v>
      </c>
      <c r="BL385" s="323">
        <v>0</v>
      </c>
      <c r="BM385" s="323">
        <v>7954.85</v>
      </c>
      <c r="BN385" s="324">
        <v>158133.6209177282</v>
      </c>
      <c r="BO385" s="322" t="s">
        <v>182</v>
      </c>
    </row>
    <row r="386" spans="2:67" s="329" customFormat="1" ht="13.5" customHeight="1" x14ac:dyDescent="0.25">
      <c r="B386" s="326" t="s">
        <v>170</v>
      </c>
      <c r="C386" s="327">
        <v>0</v>
      </c>
      <c r="D386" s="327">
        <v>0</v>
      </c>
      <c r="E386" s="327">
        <v>0</v>
      </c>
      <c r="F386" s="327">
        <v>0</v>
      </c>
      <c r="G386" s="327">
        <v>0</v>
      </c>
      <c r="H386" s="327">
        <v>0</v>
      </c>
      <c r="I386" s="327">
        <v>0</v>
      </c>
      <c r="J386" s="327">
        <v>0</v>
      </c>
      <c r="K386" s="327">
        <v>0</v>
      </c>
      <c r="L386" s="327">
        <v>0</v>
      </c>
      <c r="M386" s="327">
        <v>1</v>
      </c>
      <c r="N386" s="327">
        <v>0</v>
      </c>
      <c r="O386" s="327">
        <v>0</v>
      </c>
      <c r="P386" s="327">
        <v>0</v>
      </c>
      <c r="Q386" s="327">
        <v>1</v>
      </c>
      <c r="R386" s="327">
        <v>0</v>
      </c>
      <c r="S386" s="327">
        <v>0</v>
      </c>
      <c r="T386" s="327">
        <v>0</v>
      </c>
      <c r="U386" s="327">
        <v>0</v>
      </c>
      <c r="V386" s="327">
        <v>0</v>
      </c>
      <c r="W386" s="327">
        <v>0</v>
      </c>
      <c r="X386" s="327">
        <v>0</v>
      </c>
      <c r="Y386" s="327">
        <v>0</v>
      </c>
      <c r="Z386" s="327">
        <v>0</v>
      </c>
      <c r="AA386" s="327">
        <v>0</v>
      </c>
      <c r="AB386" s="327">
        <v>0</v>
      </c>
      <c r="AC386" s="327">
        <v>0</v>
      </c>
      <c r="AD386" s="327">
        <v>0</v>
      </c>
      <c r="AE386" s="327">
        <v>0</v>
      </c>
      <c r="AF386" s="328">
        <v>2</v>
      </c>
      <c r="AG386" s="326" t="s">
        <v>170</v>
      </c>
      <c r="AH386" s="322"/>
      <c r="AI386" s="322"/>
      <c r="AJ386" s="326" t="s">
        <v>170</v>
      </c>
      <c r="AK386" s="1032">
        <v>0</v>
      </c>
      <c r="AL386" s="327">
        <v>0</v>
      </c>
      <c r="AM386" s="327">
        <v>0</v>
      </c>
      <c r="AN386" s="327">
        <v>0</v>
      </c>
      <c r="AO386" s="327">
        <v>0</v>
      </c>
      <c r="AP386" s="327">
        <v>0</v>
      </c>
      <c r="AQ386" s="327">
        <v>0</v>
      </c>
      <c r="AR386" s="327">
        <v>0</v>
      </c>
      <c r="AS386" s="327">
        <v>0</v>
      </c>
      <c r="AT386" s="327">
        <v>0</v>
      </c>
      <c r="AU386" s="327">
        <v>337552.35594521498</v>
      </c>
      <c r="AV386" s="327">
        <v>0</v>
      </c>
      <c r="AW386" s="327">
        <v>0</v>
      </c>
      <c r="AX386" s="327">
        <v>0</v>
      </c>
      <c r="AY386" s="327">
        <v>1551.0671925301101</v>
      </c>
      <c r="AZ386" s="327">
        <v>0</v>
      </c>
      <c r="BA386" s="327">
        <v>0</v>
      </c>
      <c r="BB386" s="327">
        <v>0</v>
      </c>
      <c r="BC386" s="327">
        <v>0</v>
      </c>
      <c r="BD386" s="327">
        <v>0</v>
      </c>
      <c r="BE386" s="327">
        <v>0</v>
      </c>
      <c r="BF386" s="327">
        <v>0</v>
      </c>
      <c r="BG386" s="327">
        <v>0</v>
      </c>
      <c r="BH386" s="327">
        <v>0</v>
      </c>
      <c r="BI386" s="327">
        <v>0</v>
      </c>
      <c r="BJ386" s="327">
        <v>0</v>
      </c>
      <c r="BK386" s="327">
        <v>0</v>
      </c>
      <c r="BL386" s="327">
        <v>0</v>
      </c>
      <c r="BM386" s="327">
        <v>0</v>
      </c>
      <c r="BN386" s="328">
        <v>339103.42313774506</v>
      </c>
      <c r="BO386" s="326" t="s">
        <v>170</v>
      </c>
    </row>
    <row r="387" spans="2:67" s="325" customFormat="1" ht="13.5" customHeight="1" x14ac:dyDescent="0.25">
      <c r="B387" s="322" t="s">
        <v>169</v>
      </c>
      <c r="C387" s="323">
        <v>0</v>
      </c>
      <c r="D387" s="323">
        <v>0</v>
      </c>
      <c r="E387" s="323">
        <v>0</v>
      </c>
      <c r="F387" s="323">
        <v>0</v>
      </c>
      <c r="G387" s="323">
        <v>0</v>
      </c>
      <c r="H387" s="323">
        <v>0</v>
      </c>
      <c r="I387" s="323">
        <v>0</v>
      </c>
      <c r="J387" s="323">
        <v>0</v>
      </c>
      <c r="K387" s="323">
        <v>0</v>
      </c>
      <c r="L387" s="323">
        <v>0</v>
      </c>
      <c r="M387" s="323">
        <v>0</v>
      </c>
      <c r="N387" s="323">
        <v>0</v>
      </c>
      <c r="O387" s="323">
        <v>0</v>
      </c>
      <c r="P387" s="323">
        <v>0</v>
      </c>
      <c r="Q387" s="323">
        <v>0</v>
      </c>
      <c r="R387" s="323">
        <v>0</v>
      </c>
      <c r="S387" s="323">
        <v>0</v>
      </c>
      <c r="T387" s="323">
        <v>0</v>
      </c>
      <c r="U387" s="323">
        <v>0</v>
      </c>
      <c r="V387" s="323">
        <v>0</v>
      </c>
      <c r="W387" s="323">
        <v>0</v>
      </c>
      <c r="X387" s="323">
        <v>0</v>
      </c>
      <c r="Y387" s="323">
        <v>0</v>
      </c>
      <c r="Z387" s="323">
        <v>0</v>
      </c>
      <c r="AA387" s="323">
        <v>0</v>
      </c>
      <c r="AB387" s="323">
        <v>0</v>
      </c>
      <c r="AC387" s="323">
        <v>1</v>
      </c>
      <c r="AD387" s="323">
        <v>0</v>
      </c>
      <c r="AE387" s="323">
        <v>0</v>
      </c>
      <c r="AF387" s="324">
        <v>1</v>
      </c>
      <c r="AG387" s="322" t="s">
        <v>169</v>
      </c>
      <c r="AH387" s="322"/>
      <c r="AI387" s="322"/>
      <c r="AJ387" s="322" t="s">
        <v>169</v>
      </c>
      <c r="AK387" s="323">
        <v>0</v>
      </c>
      <c r="AL387" s="323">
        <v>0</v>
      </c>
      <c r="AM387" s="323">
        <v>0</v>
      </c>
      <c r="AN387" s="323">
        <v>0</v>
      </c>
      <c r="AO387" s="323">
        <v>0</v>
      </c>
      <c r="AP387" s="323">
        <v>0</v>
      </c>
      <c r="AQ387" s="323">
        <v>0</v>
      </c>
      <c r="AR387" s="323">
        <v>0</v>
      </c>
      <c r="AS387" s="323">
        <v>0</v>
      </c>
      <c r="AT387" s="323">
        <v>0</v>
      </c>
      <c r="AU387" s="323">
        <v>0</v>
      </c>
      <c r="AV387" s="323">
        <v>0</v>
      </c>
      <c r="AW387" s="323">
        <v>0</v>
      </c>
      <c r="AX387" s="323">
        <v>0</v>
      </c>
      <c r="AY387" s="323">
        <v>0</v>
      </c>
      <c r="AZ387" s="323">
        <v>0</v>
      </c>
      <c r="BA387" s="323">
        <v>0</v>
      </c>
      <c r="BB387" s="323">
        <v>0</v>
      </c>
      <c r="BC387" s="323">
        <v>0</v>
      </c>
      <c r="BD387" s="323">
        <v>0</v>
      </c>
      <c r="BE387" s="323">
        <v>0</v>
      </c>
      <c r="BF387" s="323">
        <v>0</v>
      </c>
      <c r="BG387" s="323">
        <v>0</v>
      </c>
      <c r="BH387" s="323">
        <v>0</v>
      </c>
      <c r="BI387" s="323">
        <v>0</v>
      </c>
      <c r="BJ387" s="323">
        <v>0</v>
      </c>
      <c r="BK387" s="323">
        <v>512.43217304999996</v>
      </c>
      <c r="BL387" s="323">
        <v>0</v>
      </c>
      <c r="BM387" s="323">
        <v>0</v>
      </c>
      <c r="BN387" s="324">
        <v>512.43217304999996</v>
      </c>
      <c r="BO387" s="322" t="s">
        <v>169</v>
      </c>
    </row>
    <row r="388" spans="2:67" s="329" customFormat="1" ht="13.5" customHeight="1" x14ac:dyDescent="0.25">
      <c r="B388" s="326" t="s">
        <v>171</v>
      </c>
      <c r="C388" s="327">
        <v>0</v>
      </c>
      <c r="D388" s="327">
        <v>0</v>
      </c>
      <c r="E388" s="327">
        <v>0</v>
      </c>
      <c r="F388" s="327">
        <v>0</v>
      </c>
      <c r="G388" s="327">
        <v>0</v>
      </c>
      <c r="H388" s="327">
        <v>0</v>
      </c>
      <c r="I388" s="327">
        <v>10</v>
      </c>
      <c r="J388" s="327">
        <v>0</v>
      </c>
      <c r="K388" s="327">
        <v>0</v>
      </c>
      <c r="L388" s="327">
        <v>0</v>
      </c>
      <c r="M388" s="327">
        <v>0</v>
      </c>
      <c r="N388" s="327">
        <v>0</v>
      </c>
      <c r="O388" s="327">
        <v>0</v>
      </c>
      <c r="P388" s="327">
        <v>0</v>
      </c>
      <c r="Q388" s="327">
        <v>0</v>
      </c>
      <c r="R388" s="327">
        <v>0</v>
      </c>
      <c r="S388" s="327">
        <v>0</v>
      </c>
      <c r="T388" s="327">
        <v>0</v>
      </c>
      <c r="U388" s="327">
        <v>0</v>
      </c>
      <c r="V388" s="327">
        <v>0</v>
      </c>
      <c r="W388" s="327">
        <v>0</v>
      </c>
      <c r="X388" s="327">
        <v>7</v>
      </c>
      <c r="Y388" s="327">
        <v>0</v>
      </c>
      <c r="Z388" s="327">
        <v>0</v>
      </c>
      <c r="AA388" s="327">
        <v>0</v>
      </c>
      <c r="AB388" s="327">
        <v>0</v>
      </c>
      <c r="AC388" s="327">
        <v>0</v>
      </c>
      <c r="AD388" s="327">
        <v>0</v>
      </c>
      <c r="AE388" s="327">
        <v>0</v>
      </c>
      <c r="AF388" s="328">
        <v>17</v>
      </c>
      <c r="AG388" s="326" t="s">
        <v>171</v>
      </c>
      <c r="AH388" s="322"/>
      <c r="AI388" s="322"/>
      <c r="AJ388" s="326" t="s">
        <v>171</v>
      </c>
      <c r="AK388" s="1032">
        <v>0</v>
      </c>
      <c r="AL388" s="327">
        <v>0</v>
      </c>
      <c r="AM388" s="327">
        <v>0</v>
      </c>
      <c r="AN388" s="327">
        <v>0</v>
      </c>
      <c r="AO388" s="327">
        <v>0</v>
      </c>
      <c r="AP388" s="327">
        <v>0</v>
      </c>
      <c r="AQ388" s="327">
        <v>859388.41208517202</v>
      </c>
      <c r="AR388" s="327">
        <v>0</v>
      </c>
      <c r="AS388" s="327">
        <v>0</v>
      </c>
      <c r="AT388" s="327">
        <v>0</v>
      </c>
      <c r="AU388" s="327">
        <v>0</v>
      </c>
      <c r="AV388" s="327">
        <v>0</v>
      </c>
      <c r="AW388" s="327">
        <v>0</v>
      </c>
      <c r="AX388" s="327">
        <v>0</v>
      </c>
      <c r="AY388" s="327">
        <v>0</v>
      </c>
      <c r="AZ388" s="327">
        <v>0</v>
      </c>
      <c r="BA388" s="327">
        <v>0</v>
      </c>
      <c r="BB388" s="327">
        <v>0</v>
      </c>
      <c r="BC388" s="327">
        <v>0</v>
      </c>
      <c r="BD388" s="327">
        <v>0</v>
      </c>
      <c r="BE388" s="327">
        <v>0</v>
      </c>
      <c r="BF388" s="327">
        <v>9747.9190940600001</v>
      </c>
      <c r="BG388" s="327">
        <v>0</v>
      </c>
      <c r="BH388" s="327">
        <v>0</v>
      </c>
      <c r="BI388" s="327">
        <v>0</v>
      </c>
      <c r="BJ388" s="327">
        <v>0</v>
      </c>
      <c r="BK388" s="327">
        <v>0</v>
      </c>
      <c r="BL388" s="327">
        <v>0</v>
      </c>
      <c r="BM388" s="327">
        <v>0</v>
      </c>
      <c r="BN388" s="328">
        <v>869136.33117923199</v>
      </c>
      <c r="BO388" s="326" t="s">
        <v>171</v>
      </c>
    </row>
    <row r="389" spans="2:67" s="325" customFormat="1" ht="13.5" customHeight="1" x14ac:dyDescent="0.25">
      <c r="B389" s="322" t="s">
        <v>168</v>
      </c>
      <c r="C389" s="323">
        <v>0</v>
      </c>
      <c r="D389" s="323">
        <v>56</v>
      </c>
      <c r="E389" s="323">
        <v>60</v>
      </c>
      <c r="F389" s="323">
        <v>55</v>
      </c>
      <c r="G389" s="323">
        <v>28</v>
      </c>
      <c r="H389" s="323">
        <v>12</v>
      </c>
      <c r="I389" s="323">
        <v>30</v>
      </c>
      <c r="J389" s="323">
        <v>11</v>
      </c>
      <c r="K389" s="323">
        <v>11</v>
      </c>
      <c r="L389" s="323">
        <v>0</v>
      </c>
      <c r="M389" s="323">
        <v>10</v>
      </c>
      <c r="N389" s="323">
        <v>11</v>
      </c>
      <c r="O389" s="323">
        <v>12</v>
      </c>
      <c r="P389" s="323">
        <v>23</v>
      </c>
      <c r="Q389" s="323">
        <v>5</v>
      </c>
      <c r="R389" s="323">
        <v>0</v>
      </c>
      <c r="S389" s="323">
        <v>1</v>
      </c>
      <c r="T389" s="323">
        <v>1</v>
      </c>
      <c r="U389" s="323">
        <v>0</v>
      </c>
      <c r="V389" s="323">
        <v>0</v>
      </c>
      <c r="W389" s="323">
        <v>3</v>
      </c>
      <c r="X389" s="323">
        <v>2</v>
      </c>
      <c r="Y389" s="323">
        <v>2</v>
      </c>
      <c r="Z389" s="323">
        <v>1</v>
      </c>
      <c r="AA389" s="323">
        <v>0</v>
      </c>
      <c r="AB389" s="323">
        <v>0</v>
      </c>
      <c r="AC389" s="323">
        <v>0</v>
      </c>
      <c r="AD389" s="323">
        <v>0</v>
      </c>
      <c r="AE389" s="323">
        <v>1</v>
      </c>
      <c r="AF389" s="324">
        <v>335</v>
      </c>
      <c r="AG389" s="322" t="s">
        <v>168</v>
      </c>
      <c r="AH389" s="322"/>
      <c r="AI389" s="322"/>
      <c r="AJ389" s="322" t="s">
        <v>168</v>
      </c>
      <c r="AK389" s="323">
        <v>0</v>
      </c>
      <c r="AL389" s="323">
        <v>817164.86440528894</v>
      </c>
      <c r="AM389" s="323">
        <v>703771.47583116801</v>
      </c>
      <c r="AN389" s="323">
        <v>633961.81010038999</v>
      </c>
      <c r="AO389" s="323">
        <v>203027.609285324</v>
      </c>
      <c r="AP389" s="323">
        <v>73335.854698336596</v>
      </c>
      <c r="AQ389" s="323">
        <v>829189.81562714395</v>
      </c>
      <c r="AR389" s="323">
        <v>160085.079926476</v>
      </c>
      <c r="AS389" s="323">
        <v>118591.095799437</v>
      </c>
      <c r="AT389" s="323">
        <v>0</v>
      </c>
      <c r="AU389" s="323">
        <v>36034.520972374601</v>
      </c>
      <c r="AV389" s="323">
        <v>68792.174380727607</v>
      </c>
      <c r="AW389" s="323">
        <v>127255.618015043</v>
      </c>
      <c r="AX389" s="323">
        <v>171932.76533471601</v>
      </c>
      <c r="AY389" s="323">
        <v>17935.186539828901</v>
      </c>
      <c r="AZ389" s="323">
        <v>0</v>
      </c>
      <c r="BA389" s="323">
        <v>1304.9555644004199</v>
      </c>
      <c r="BB389" s="323">
        <v>253.80686172800301</v>
      </c>
      <c r="BC389" s="323">
        <v>0</v>
      </c>
      <c r="BD389" s="323">
        <v>0</v>
      </c>
      <c r="BE389" s="323">
        <v>6161.6264994314597</v>
      </c>
      <c r="BF389" s="323">
        <v>2414.4518221210901</v>
      </c>
      <c r="BG389" s="323">
        <v>9131.1802625565106</v>
      </c>
      <c r="BH389" s="323">
        <v>5963.63377660468</v>
      </c>
      <c r="BI389" s="323">
        <v>0</v>
      </c>
      <c r="BJ389" s="323">
        <v>0</v>
      </c>
      <c r="BK389" s="323">
        <v>0</v>
      </c>
      <c r="BL389" s="323">
        <v>0</v>
      </c>
      <c r="BM389" s="323">
        <v>35000</v>
      </c>
      <c r="BN389" s="324">
        <v>4021307.5257030972</v>
      </c>
      <c r="BO389" s="322" t="s">
        <v>168</v>
      </c>
    </row>
    <row r="390" spans="2:67" s="329" customFormat="1" ht="13.5" customHeight="1" x14ac:dyDescent="0.25">
      <c r="B390" s="326" t="s">
        <v>200</v>
      </c>
      <c r="C390" s="327">
        <v>20</v>
      </c>
      <c r="D390" s="327">
        <v>4</v>
      </c>
      <c r="E390" s="327">
        <v>11</v>
      </c>
      <c r="F390" s="327">
        <v>18</v>
      </c>
      <c r="G390" s="327">
        <v>3</v>
      </c>
      <c r="H390" s="327">
        <v>1</v>
      </c>
      <c r="I390" s="327">
        <v>3</v>
      </c>
      <c r="J390" s="327">
        <v>0</v>
      </c>
      <c r="K390" s="327">
        <v>0</v>
      </c>
      <c r="L390" s="327">
        <v>0</v>
      </c>
      <c r="M390" s="327">
        <v>1</v>
      </c>
      <c r="N390" s="327">
        <v>3</v>
      </c>
      <c r="O390" s="327">
        <v>0</v>
      </c>
      <c r="P390" s="327">
        <v>0</v>
      </c>
      <c r="Q390" s="327">
        <v>1</v>
      </c>
      <c r="R390" s="327">
        <v>2</v>
      </c>
      <c r="S390" s="327">
        <v>0</v>
      </c>
      <c r="T390" s="327">
        <v>1</v>
      </c>
      <c r="U390" s="327">
        <v>11</v>
      </c>
      <c r="V390" s="327">
        <v>0</v>
      </c>
      <c r="W390" s="327">
        <v>0</v>
      </c>
      <c r="X390" s="327">
        <v>0</v>
      </c>
      <c r="Y390" s="327">
        <v>2</v>
      </c>
      <c r="Z390" s="327">
        <v>0</v>
      </c>
      <c r="AA390" s="327">
        <v>0</v>
      </c>
      <c r="AB390" s="327">
        <v>0</v>
      </c>
      <c r="AC390" s="327">
        <v>0</v>
      </c>
      <c r="AD390" s="327">
        <v>0</v>
      </c>
      <c r="AE390" s="327">
        <v>2</v>
      </c>
      <c r="AF390" s="328">
        <v>83</v>
      </c>
      <c r="AG390" s="326" t="s">
        <v>200</v>
      </c>
      <c r="AH390" s="322"/>
      <c r="AI390" s="322"/>
      <c r="AJ390" s="326" t="s">
        <v>200</v>
      </c>
      <c r="AK390" s="1032">
        <v>548646.93758452195</v>
      </c>
      <c r="AL390" s="327">
        <v>58560.320358720302</v>
      </c>
      <c r="AM390" s="327">
        <v>470816.834116048</v>
      </c>
      <c r="AN390" s="327">
        <v>912177.23374535295</v>
      </c>
      <c r="AO390" s="327">
        <v>9875.2085106635604</v>
      </c>
      <c r="AP390" s="327">
        <v>495.250310440379</v>
      </c>
      <c r="AQ390" s="327">
        <v>6469.2017449550904</v>
      </c>
      <c r="AR390" s="327">
        <v>0</v>
      </c>
      <c r="AS390" s="327">
        <v>0</v>
      </c>
      <c r="AT390" s="327">
        <v>0</v>
      </c>
      <c r="AU390" s="327">
        <v>234.64687550851801</v>
      </c>
      <c r="AV390" s="327">
        <v>6669.7915878935601</v>
      </c>
      <c r="AW390" s="327">
        <v>0</v>
      </c>
      <c r="AX390" s="327">
        <v>0</v>
      </c>
      <c r="AY390" s="327">
        <v>11449.5685110799</v>
      </c>
      <c r="AZ390" s="327">
        <v>1422.15511315753</v>
      </c>
      <c r="BA390" s="327">
        <v>0</v>
      </c>
      <c r="BB390" s="327">
        <v>15874.6988289327</v>
      </c>
      <c r="BC390" s="327">
        <v>11609.258407582</v>
      </c>
      <c r="BD390" s="327">
        <v>0</v>
      </c>
      <c r="BE390" s="327">
        <v>0</v>
      </c>
      <c r="BF390" s="327">
        <v>0</v>
      </c>
      <c r="BG390" s="327">
        <v>8267.0442302049105</v>
      </c>
      <c r="BH390" s="327">
        <v>0</v>
      </c>
      <c r="BI390" s="327">
        <v>0</v>
      </c>
      <c r="BJ390" s="327">
        <v>0</v>
      </c>
      <c r="BK390" s="327">
        <v>0</v>
      </c>
      <c r="BL390" s="327">
        <v>0</v>
      </c>
      <c r="BM390" s="327">
        <v>3617.92</v>
      </c>
      <c r="BN390" s="328">
        <v>2066186.0699250617</v>
      </c>
      <c r="BO390" s="326" t="s">
        <v>200</v>
      </c>
    </row>
    <row r="391" spans="2:67" s="325" customFormat="1" ht="13.5" customHeight="1" x14ac:dyDescent="0.25">
      <c r="B391" s="322" t="s">
        <v>172</v>
      </c>
      <c r="C391" s="323">
        <v>0</v>
      </c>
      <c r="D391" s="323">
        <v>0</v>
      </c>
      <c r="E391" s="323">
        <v>0</v>
      </c>
      <c r="F391" s="323">
        <v>0</v>
      </c>
      <c r="G391" s="323">
        <v>0</v>
      </c>
      <c r="H391" s="323">
        <v>0</v>
      </c>
      <c r="I391" s="323">
        <v>0</v>
      </c>
      <c r="J391" s="323">
        <v>0</v>
      </c>
      <c r="K391" s="323">
        <v>0</v>
      </c>
      <c r="L391" s="323">
        <v>0</v>
      </c>
      <c r="M391" s="323">
        <v>0</v>
      </c>
      <c r="N391" s="323">
        <v>0</v>
      </c>
      <c r="O391" s="323">
        <v>0</v>
      </c>
      <c r="P391" s="323">
        <v>0</v>
      </c>
      <c r="Q391" s="323">
        <v>0</v>
      </c>
      <c r="R391" s="323">
        <v>0</v>
      </c>
      <c r="S391" s="323">
        <v>0</v>
      </c>
      <c r="T391" s="323">
        <v>0</v>
      </c>
      <c r="U391" s="323">
        <v>0</v>
      </c>
      <c r="V391" s="323">
        <v>0</v>
      </c>
      <c r="W391" s="323">
        <v>0</v>
      </c>
      <c r="X391" s="323">
        <v>0</v>
      </c>
      <c r="Y391" s="323">
        <v>0</v>
      </c>
      <c r="Z391" s="323">
        <v>0</v>
      </c>
      <c r="AA391" s="323">
        <v>0</v>
      </c>
      <c r="AB391" s="323">
        <v>0</v>
      </c>
      <c r="AC391" s="323">
        <v>0</v>
      </c>
      <c r="AD391" s="323">
        <v>0</v>
      </c>
      <c r="AE391" s="323">
        <v>0</v>
      </c>
      <c r="AF391" s="324">
        <v>0</v>
      </c>
      <c r="AG391" s="322" t="s">
        <v>172</v>
      </c>
      <c r="AH391" s="322"/>
      <c r="AI391" s="322"/>
      <c r="AJ391" s="322" t="s">
        <v>172</v>
      </c>
      <c r="AK391" s="323">
        <v>0</v>
      </c>
      <c r="AL391" s="323">
        <v>0</v>
      </c>
      <c r="AM391" s="323">
        <v>0</v>
      </c>
      <c r="AN391" s="323">
        <v>0</v>
      </c>
      <c r="AO391" s="323">
        <v>0</v>
      </c>
      <c r="AP391" s="323">
        <v>0</v>
      </c>
      <c r="AQ391" s="323">
        <v>0</v>
      </c>
      <c r="AR391" s="323">
        <v>0</v>
      </c>
      <c r="AS391" s="323">
        <v>0</v>
      </c>
      <c r="AT391" s="323">
        <v>0</v>
      </c>
      <c r="AU391" s="323">
        <v>0</v>
      </c>
      <c r="AV391" s="323">
        <v>0</v>
      </c>
      <c r="AW391" s="323">
        <v>0</v>
      </c>
      <c r="AX391" s="323">
        <v>0</v>
      </c>
      <c r="AY391" s="323">
        <v>0</v>
      </c>
      <c r="AZ391" s="323">
        <v>0</v>
      </c>
      <c r="BA391" s="323">
        <v>0</v>
      </c>
      <c r="BB391" s="323">
        <v>0</v>
      </c>
      <c r="BC391" s="323">
        <v>0</v>
      </c>
      <c r="BD391" s="323">
        <v>0</v>
      </c>
      <c r="BE391" s="323">
        <v>0</v>
      </c>
      <c r="BF391" s="323">
        <v>0</v>
      </c>
      <c r="BG391" s="323">
        <v>0</v>
      </c>
      <c r="BH391" s="323">
        <v>0</v>
      </c>
      <c r="BI391" s="323">
        <v>0</v>
      </c>
      <c r="BJ391" s="323">
        <v>0</v>
      </c>
      <c r="BK391" s="323">
        <v>0</v>
      </c>
      <c r="BL391" s="323">
        <v>0</v>
      </c>
      <c r="BM391" s="323">
        <v>0</v>
      </c>
      <c r="BN391" s="324">
        <v>0</v>
      </c>
      <c r="BO391" s="322" t="s">
        <v>172</v>
      </c>
    </row>
    <row r="392" spans="2:67" s="329" customFormat="1" ht="13.5" customHeight="1" x14ac:dyDescent="0.25">
      <c r="B392" s="326" t="s">
        <v>173</v>
      </c>
      <c r="C392" s="327">
        <v>0</v>
      </c>
      <c r="D392" s="327">
        <v>0</v>
      </c>
      <c r="E392" s="327">
        <v>0</v>
      </c>
      <c r="F392" s="327">
        <v>0</v>
      </c>
      <c r="G392" s="327">
        <v>0</v>
      </c>
      <c r="H392" s="327">
        <v>0</v>
      </c>
      <c r="I392" s="327">
        <v>0</v>
      </c>
      <c r="J392" s="327">
        <v>0</v>
      </c>
      <c r="K392" s="327">
        <v>0</v>
      </c>
      <c r="L392" s="327">
        <v>0</v>
      </c>
      <c r="M392" s="327">
        <v>0</v>
      </c>
      <c r="N392" s="327">
        <v>0</v>
      </c>
      <c r="O392" s="327">
        <v>0</v>
      </c>
      <c r="P392" s="327">
        <v>0</v>
      </c>
      <c r="Q392" s="327">
        <v>0</v>
      </c>
      <c r="R392" s="327">
        <v>0</v>
      </c>
      <c r="S392" s="327">
        <v>0</v>
      </c>
      <c r="T392" s="327">
        <v>2</v>
      </c>
      <c r="U392" s="327">
        <v>0</v>
      </c>
      <c r="V392" s="327">
        <v>0</v>
      </c>
      <c r="W392" s="327">
        <v>0</v>
      </c>
      <c r="X392" s="327">
        <v>0</v>
      </c>
      <c r="Y392" s="327">
        <v>0</v>
      </c>
      <c r="Z392" s="327">
        <v>0</v>
      </c>
      <c r="AA392" s="327">
        <v>0</v>
      </c>
      <c r="AB392" s="327">
        <v>0</v>
      </c>
      <c r="AC392" s="327">
        <v>0</v>
      </c>
      <c r="AD392" s="327">
        <v>0</v>
      </c>
      <c r="AE392" s="327">
        <v>0</v>
      </c>
      <c r="AF392" s="328">
        <v>2</v>
      </c>
      <c r="AG392" s="326" t="s">
        <v>173</v>
      </c>
      <c r="AH392" s="322"/>
      <c r="AI392" s="322"/>
      <c r="AJ392" s="326" t="s">
        <v>173</v>
      </c>
      <c r="AK392" s="1032">
        <v>0</v>
      </c>
      <c r="AL392" s="327">
        <v>0</v>
      </c>
      <c r="AM392" s="327">
        <v>0</v>
      </c>
      <c r="AN392" s="327">
        <v>0</v>
      </c>
      <c r="AO392" s="327">
        <v>0</v>
      </c>
      <c r="AP392" s="327">
        <v>0</v>
      </c>
      <c r="AQ392" s="327">
        <v>0</v>
      </c>
      <c r="AR392" s="327">
        <v>0</v>
      </c>
      <c r="AS392" s="327">
        <v>0</v>
      </c>
      <c r="AT392" s="327">
        <v>0</v>
      </c>
      <c r="AU392" s="327">
        <v>0</v>
      </c>
      <c r="AV392" s="327">
        <v>0</v>
      </c>
      <c r="AW392" s="327">
        <v>0</v>
      </c>
      <c r="AX392" s="327">
        <v>0</v>
      </c>
      <c r="AY392" s="327">
        <v>0</v>
      </c>
      <c r="AZ392" s="327">
        <v>0</v>
      </c>
      <c r="BA392" s="327">
        <v>0</v>
      </c>
      <c r="BB392" s="327">
        <v>4266.0658372791704</v>
      </c>
      <c r="BC392" s="327">
        <v>0</v>
      </c>
      <c r="BD392" s="327">
        <v>0</v>
      </c>
      <c r="BE392" s="327">
        <v>0</v>
      </c>
      <c r="BF392" s="327">
        <v>0</v>
      </c>
      <c r="BG392" s="327">
        <v>0</v>
      </c>
      <c r="BH392" s="327">
        <v>0</v>
      </c>
      <c r="BI392" s="327">
        <v>0</v>
      </c>
      <c r="BJ392" s="327">
        <v>0</v>
      </c>
      <c r="BK392" s="327">
        <v>0</v>
      </c>
      <c r="BL392" s="327">
        <v>0</v>
      </c>
      <c r="BM392" s="327">
        <v>0</v>
      </c>
      <c r="BN392" s="328">
        <v>4266.0658372791704</v>
      </c>
      <c r="BO392" s="326" t="s">
        <v>173</v>
      </c>
    </row>
    <row r="393" spans="2:67" s="325" customFormat="1" ht="13.5" customHeight="1" x14ac:dyDescent="0.25">
      <c r="B393" s="322" t="s">
        <v>175</v>
      </c>
      <c r="C393" s="323">
        <v>0</v>
      </c>
      <c r="D393" s="323">
        <v>0</v>
      </c>
      <c r="E393" s="323">
        <v>1</v>
      </c>
      <c r="F393" s="323">
        <v>0</v>
      </c>
      <c r="G393" s="323">
        <v>3</v>
      </c>
      <c r="H393" s="323">
        <v>26</v>
      </c>
      <c r="I393" s="323">
        <v>4</v>
      </c>
      <c r="J393" s="323">
        <v>33</v>
      </c>
      <c r="K393" s="323">
        <v>11</v>
      </c>
      <c r="L393" s="323">
        <v>3</v>
      </c>
      <c r="M393" s="323">
        <v>14</v>
      </c>
      <c r="N393" s="323">
        <v>0</v>
      </c>
      <c r="O393" s="323">
        <v>16</v>
      </c>
      <c r="P393" s="323">
        <v>0</v>
      </c>
      <c r="Q393" s="323">
        <v>1</v>
      </c>
      <c r="R393" s="323">
        <v>3</v>
      </c>
      <c r="S393" s="323">
        <v>13</v>
      </c>
      <c r="T393" s="323">
        <v>1</v>
      </c>
      <c r="U393" s="323">
        <v>27</v>
      </c>
      <c r="V393" s="323">
        <v>5</v>
      </c>
      <c r="W393" s="323">
        <v>31</v>
      </c>
      <c r="X393" s="323">
        <v>12</v>
      </c>
      <c r="Y393" s="323">
        <v>17</v>
      </c>
      <c r="Z393" s="323">
        <v>10</v>
      </c>
      <c r="AA393" s="323">
        <v>3</v>
      </c>
      <c r="AB393" s="323">
        <v>357</v>
      </c>
      <c r="AC393" s="323">
        <v>11</v>
      </c>
      <c r="AD393" s="323">
        <v>289</v>
      </c>
      <c r="AE393" s="323">
        <v>15</v>
      </c>
      <c r="AF393" s="324">
        <v>906</v>
      </c>
      <c r="AG393" s="322" t="s">
        <v>175</v>
      </c>
      <c r="AH393" s="322"/>
      <c r="AI393" s="322"/>
      <c r="AJ393" s="322" t="s">
        <v>175</v>
      </c>
      <c r="AK393" s="323">
        <v>0</v>
      </c>
      <c r="AL393" s="323">
        <v>0</v>
      </c>
      <c r="AM393" s="323">
        <v>3231.6663299563702</v>
      </c>
      <c r="AN393" s="323">
        <v>0</v>
      </c>
      <c r="AO393" s="323">
        <v>16540.9395299641</v>
      </c>
      <c r="AP393" s="323">
        <v>155493.04023027301</v>
      </c>
      <c r="AQ393" s="323">
        <v>91043.387987039998</v>
      </c>
      <c r="AR393" s="323">
        <v>290659.48590029601</v>
      </c>
      <c r="AS393" s="323">
        <v>229036.90968183501</v>
      </c>
      <c r="AT393" s="323">
        <v>78795.597301077607</v>
      </c>
      <c r="AU393" s="323">
        <v>79631.210346019507</v>
      </c>
      <c r="AV393" s="323">
        <v>0</v>
      </c>
      <c r="AW393" s="323">
        <v>133249.18058960699</v>
      </c>
      <c r="AX393" s="323">
        <v>0</v>
      </c>
      <c r="AY393" s="323">
        <v>1887.8372064268999</v>
      </c>
      <c r="AZ393" s="323">
        <v>13283.2583640831</v>
      </c>
      <c r="BA393" s="323">
        <v>85489.177660666799</v>
      </c>
      <c r="BB393" s="323">
        <v>2512.0943360372798</v>
      </c>
      <c r="BC393" s="323">
        <v>227286.29425071701</v>
      </c>
      <c r="BD393" s="323">
        <v>12325.5521526415</v>
      </c>
      <c r="BE393" s="323">
        <v>714970.91372961795</v>
      </c>
      <c r="BF393" s="323">
        <v>81412.777101038693</v>
      </c>
      <c r="BG393" s="323">
        <v>66978.830737002907</v>
      </c>
      <c r="BH393" s="323">
        <v>29727.333333242001</v>
      </c>
      <c r="BI393" s="323">
        <v>25550.064112800501</v>
      </c>
      <c r="BJ393" s="323">
        <v>3253101.2450533998</v>
      </c>
      <c r="BK393" s="323">
        <v>25604.272795500001</v>
      </c>
      <c r="BL393" s="323">
        <v>2766024.3178400001</v>
      </c>
      <c r="BM393" s="323">
        <v>37078.65</v>
      </c>
      <c r="BN393" s="324">
        <v>8420914.0365692452</v>
      </c>
      <c r="BO393" s="322" t="s">
        <v>175</v>
      </c>
    </row>
    <row r="394" spans="2:67" s="329" customFormat="1" ht="13.5" customHeight="1" x14ac:dyDescent="0.25">
      <c r="B394" s="326" t="s">
        <v>215</v>
      </c>
      <c r="C394" s="327">
        <v>9</v>
      </c>
      <c r="D394" s="327">
        <v>222</v>
      </c>
      <c r="E394" s="327">
        <v>243</v>
      </c>
      <c r="F394" s="327">
        <v>290</v>
      </c>
      <c r="G394" s="327">
        <v>185</v>
      </c>
      <c r="H394" s="327">
        <v>145</v>
      </c>
      <c r="I394" s="327">
        <v>242</v>
      </c>
      <c r="J394" s="327">
        <v>127</v>
      </c>
      <c r="K394" s="327">
        <v>54</v>
      </c>
      <c r="L394" s="327">
        <v>14</v>
      </c>
      <c r="M394" s="327">
        <v>22</v>
      </c>
      <c r="N394" s="327">
        <v>71</v>
      </c>
      <c r="O394" s="327">
        <v>24</v>
      </c>
      <c r="P394" s="327">
        <v>104</v>
      </c>
      <c r="Q394" s="327">
        <v>23</v>
      </c>
      <c r="R394" s="327">
        <v>12</v>
      </c>
      <c r="S394" s="327">
        <v>0</v>
      </c>
      <c r="T394" s="327">
        <v>68</v>
      </c>
      <c r="U394" s="327">
        <v>3</v>
      </c>
      <c r="V394" s="327">
        <v>0</v>
      </c>
      <c r="W394" s="327">
        <v>46</v>
      </c>
      <c r="X394" s="327">
        <v>0</v>
      </c>
      <c r="Y394" s="327">
        <v>1</v>
      </c>
      <c r="Z394" s="327">
        <v>0</v>
      </c>
      <c r="AA394" s="327">
        <v>0</v>
      </c>
      <c r="AB394" s="327">
        <v>4</v>
      </c>
      <c r="AC394" s="327">
        <v>7</v>
      </c>
      <c r="AD394" s="327">
        <v>6</v>
      </c>
      <c r="AE394" s="327">
        <v>3</v>
      </c>
      <c r="AF394" s="328">
        <v>1925</v>
      </c>
      <c r="AG394" s="326" t="s">
        <v>215</v>
      </c>
      <c r="AH394" s="322"/>
      <c r="AI394" s="322"/>
      <c r="AJ394" s="326" t="s">
        <v>215</v>
      </c>
      <c r="AK394" s="1032">
        <v>311664.04999053897</v>
      </c>
      <c r="AL394" s="327">
        <v>2492707.5252465499</v>
      </c>
      <c r="AM394" s="327">
        <v>3511120.7960367799</v>
      </c>
      <c r="AN394" s="327">
        <v>3473036.3141643899</v>
      </c>
      <c r="AO394" s="327">
        <v>3462859.42709705</v>
      </c>
      <c r="AP394" s="327">
        <v>892034.02308639395</v>
      </c>
      <c r="AQ394" s="327">
        <v>4131806.6298341299</v>
      </c>
      <c r="AR394" s="327">
        <v>2458508.07658822</v>
      </c>
      <c r="AS394" s="327">
        <v>1202438.5351956801</v>
      </c>
      <c r="AT394" s="327">
        <v>81250.5686306688</v>
      </c>
      <c r="AU394" s="327">
        <v>85110.105857824296</v>
      </c>
      <c r="AV394" s="327">
        <v>419788.54904800002</v>
      </c>
      <c r="AW394" s="327">
        <v>318825.199412652</v>
      </c>
      <c r="AX394" s="327">
        <v>949152.80307084799</v>
      </c>
      <c r="AY394" s="327">
        <v>93904.2800672671</v>
      </c>
      <c r="AZ394" s="327">
        <v>69347.8100892168</v>
      </c>
      <c r="BA394" s="327">
        <v>0</v>
      </c>
      <c r="BB394" s="327">
        <v>121647.46430279499</v>
      </c>
      <c r="BC394" s="327">
        <v>68163.996503486196</v>
      </c>
      <c r="BD394" s="327">
        <v>0</v>
      </c>
      <c r="BE394" s="327">
        <v>312609.83636995603</v>
      </c>
      <c r="BF394" s="327">
        <v>0</v>
      </c>
      <c r="BG394" s="327">
        <v>1462.19389863335</v>
      </c>
      <c r="BH394" s="327">
        <v>0</v>
      </c>
      <c r="BI394" s="327">
        <v>0</v>
      </c>
      <c r="BJ394" s="327">
        <v>12592.011739597499</v>
      </c>
      <c r="BK394" s="327">
        <v>32038.115895449999</v>
      </c>
      <c r="BL394" s="327">
        <v>8919.1034099999997</v>
      </c>
      <c r="BM394" s="327">
        <v>19988.3</v>
      </c>
      <c r="BN394" s="328">
        <v>24530975.715536125</v>
      </c>
      <c r="BO394" s="326" t="s">
        <v>215</v>
      </c>
    </row>
    <row r="395" spans="2:67" s="325" customFormat="1" ht="13.5" customHeight="1" x14ac:dyDescent="0.25">
      <c r="B395" s="322" t="s">
        <v>176</v>
      </c>
      <c r="C395" s="323">
        <v>0</v>
      </c>
      <c r="D395" s="323">
        <v>0</v>
      </c>
      <c r="E395" s="323">
        <v>1</v>
      </c>
      <c r="F395" s="323">
        <v>0</v>
      </c>
      <c r="G395" s="323">
        <v>2</v>
      </c>
      <c r="H395" s="323">
        <v>0</v>
      </c>
      <c r="I395" s="323">
        <v>1</v>
      </c>
      <c r="J395" s="323">
        <v>0</v>
      </c>
      <c r="K395" s="323">
        <v>0</v>
      </c>
      <c r="L395" s="323">
        <v>0</v>
      </c>
      <c r="M395" s="323">
        <v>0</v>
      </c>
      <c r="N395" s="323">
        <v>0</v>
      </c>
      <c r="O395" s="323">
        <v>0</v>
      </c>
      <c r="P395" s="323">
        <v>0</v>
      </c>
      <c r="Q395" s="323">
        <v>0</v>
      </c>
      <c r="R395" s="323">
        <v>0</v>
      </c>
      <c r="S395" s="323">
        <v>0</v>
      </c>
      <c r="T395" s="323">
        <v>0</v>
      </c>
      <c r="U395" s="323">
        <v>0</v>
      </c>
      <c r="V395" s="323">
        <v>0</v>
      </c>
      <c r="W395" s="323">
        <v>20</v>
      </c>
      <c r="X395" s="323">
        <v>0</v>
      </c>
      <c r="Y395" s="323">
        <v>0</v>
      </c>
      <c r="Z395" s="323">
        <v>0</v>
      </c>
      <c r="AA395" s="323">
        <v>0</v>
      </c>
      <c r="AB395" s="323">
        <v>0</v>
      </c>
      <c r="AC395" s="323">
        <v>1</v>
      </c>
      <c r="AD395" s="323">
        <v>0</v>
      </c>
      <c r="AE395" s="323">
        <v>0</v>
      </c>
      <c r="AF395" s="324">
        <v>25</v>
      </c>
      <c r="AG395" s="322" t="s">
        <v>176</v>
      </c>
      <c r="AH395" s="322"/>
      <c r="AI395" s="322"/>
      <c r="AJ395" s="322" t="s">
        <v>176</v>
      </c>
      <c r="AK395" s="323">
        <v>0</v>
      </c>
      <c r="AL395" s="323">
        <v>0</v>
      </c>
      <c r="AM395" s="323">
        <v>491767.96552170801</v>
      </c>
      <c r="AN395" s="323">
        <v>0</v>
      </c>
      <c r="AO395" s="323">
        <v>40731.884105638797</v>
      </c>
      <c r="AP395" s="323">
        <v>0</v>
      </c>
      <c r="AQ395" s="323">
        <v>65016.099742352002</v>
      </c>
      <c r="AR395" s="323">
        <v>0</v>
      </c>
      <c r="AS395" s="323">
        <v>0</v>
      </c>
      <c r="AT395" s="323">
        <v>0</v>
      </c>
      <c r="AU395" s="323">
        <v>0</v>
      </c>
      <c r="AV395" s="323">
        <v>0</v>
      </c>
      <c r="AW395" s="323">
        <v>0</v>
      </c>
      <c r="AX395" s="323">
        <v>0</v>
      </c>
      <c r="AY395" s="323">
        <v>0</v>
      </c>
      <c r="AZ395" s="323">
        <v>0</v>
      </c>
      <c r="BA395" s="323">
        <v>0</v>
      </c>
      <c r="BB395" s="323">
        <v>0</v>
      </c>
      <c r="BC395" s="323">
        <v>0</v>
      </c>
      <c r="BD395" s="323">
        <v>0</v>
      </c>
      <c r="BE395" s="323">
        <v>90244.062665654899</v>
      </c>
      <c r="BF395" s="323">
        <v>0</v>
      </c>
      <c r="BG395" s="323">
        <v>0</v>
      </c>
      <c r="BH395" s="323">
        <v>0</v>
      </c>
      <c r="BI395" s="323">
        <v>0</v>
      </c>
      <c r="BJ395" s="323">
        <v>0</v>
      </c>
      <c r="BK395" s="323">
        <v>2187.9652661999999</v>
      </c>
      <c r="BL395" s="323">
        <v>0</v>
      </c>
      <c r="BM395" s="323">
        <v>0</v>
      </c>
      <c r="BN395" s="324">
        <v>689947.97730155382</v>
      </c>
      <c r="BO395" s="322" t="s">
        <v>176</v>
      </c>
    </row>
    <row r="396" spans="2:67" s="329" customFormat="1" ht="13.5" customHeight="1" x14ac:dyDescent="0.25">
      <c r="B396" s="326" t="s">
        <v>177</v>
      </c>
      <c r="C396" s="327">
        <v>0</v>
      </c>
      <c r="D396" s="327">
        <v>0</v>
      </c>
      <c r="E396" s="327">
        <v>0</v>
      </c>
      <c r="F396" s="327">
        <v>0</v>
      </c>
      <c r="G396" s="327">
        <v>0</v>
      </c>
      <c r="H396" s="327">
        <v>0</v>
      </c>
      <c r="I396" s="327">
        <v>0</v>
      </c>
      <c r="J396" s="327">
        <v>0</v>
      </c>
      <c r="K396" s="327">
        <v>0</v>
      </c>
      <c r="L396" s="327">
        <v>0</v>
      </c>
      <c r="M396" s="327">
        <v>0</v>
      </c>
      <c r="N396" s="327">
        <v>0</v>
      </c>
      <c r="O396" s="327">
        <v>0</v>
      </c>
      <c r="P396" s="327">
        <v>0</v>
      </c>
      <c r="Q396" s="327">
        <v>0</v>
      </c>
      <c r="R396" s="327">
        <v>0</v>
      </c>
      <c r="S396" s="327">
        <v>0</v>
      </c>
      <c r="T396" s="327">
        <v>0</v>
      </c>
      <c r="U396" s="327">
        <v>0</v>
      </c>
      <c r="V396" s="327">
        <v>0</v>
      </c>
      <c r="W396" s="327">
        <v>0</v>
      </c>
      <c r="X396" s="327">
        <v>0</v>
      </c>
      <c r="Y396" s="327">
        <v>0</v>
      </c>
      <c r="Z396" s="327">
        <v>0</v>
      </c>
      <c r="AA396" s="327">
        <v>0</v>
      </c>
      <c r="AB396" s="327">
        <v>0</v>
      </c>
      <c r="AC396" s="327">
        <v>0</v>
      </c>
      <c r="AD396" s="327">
        <v>0</v>
      </c>
      <c r="AE396" s="327">
        <v>0</v>
      </c>
      <c r="AF396" s="328">
        <v>0</v>
      </c>
      <c r="AG396" s="326" t="s">
        <v>177</v>
      </c>
      <c r="AH396" s="322"/>
      <c r="AI396" s="322"/>
      <c r="AJ396" s="326" t="s">
        <v>177</v>
      </c>
      <c r="AK396" s="1032">
        <v>0</v>
      </c>
      <c r="AL396" s="327">
        <v>0</v>
      </c>
      <c r="AM396" s="327">
        <v>0</v>
      </c>
      <c r="AN396" s="327">
        <v>0</v>
      </c>
      <c r="AO396" s="327">
        <v>0</v>
      </c>
      <c r="AP396" s="327">
        <v>0</v>
      </c>
      <c r="AQ396" s="327">
        <v>0</v>
      </c>
      <c r="AR396" s="327">
        <v>0</v>
      </c>
      <c r="AS396" s="327">
        <v>0</v>
      </c>
      <c r="AT396" s="327">
        <v>0</v>
      </c>
      <c r="AU396" s="327">
        <v>0</v>
      </c>
      <c r="AV396" s="327">
        <v>0</v>
      </c>
      <c r="AW396" s="327">
        <v>0</v>
      </c>
      <c r="AX396" s="327">
        <v>0</v>
      </c>
      <c r="AY396" s="327">
        <v>0</v>
      </c>
      <c r="AZ396" s="327">
        <v>0</v>
      </c>
      <c r="BA396" s="327">
        <v>0</v>
      </c>
      <c r="BB396" s="327">
        <v>0</v>
      </c>
      <c r="BC396" s="327">
        <v>0</v>
      </c>
      <c r="BD396" s="327">
        <v>0</v>
      </c>
      <c r="BE396" s="327">
        <v>0</v>
      </c>
      <c r="BF396" s="327">
        <v>0</v>
      </c>
      <c r="BG396" s="327">
        <v>0</v>
      </c>
      <c r="BH396" s="327">
        <v>0</v>
      </c>
      <c r="BI396" s="327">
        <v>0</v>
      </c>
      <c r="BJ396" s="327">
        <v>0</v>
      </c>
      <c r="BK396" s="327">
        <v>0</v>
      </c>
      <c r="BL396" s="327">
        <v>0</v>
      </c>
      <c r="BM396" s="327">
        <v>0</v>
      </c>
      <c r="BN396" s="328">
        <v>0</v>
      </c>
      <c r="BO396" s="326" t="s">
        <v>177</v>
      </c>
    </row>
    <row r="397" spans="2:67" s="325" customFormat="1" ht="13.5" customHeight="1" x14ac:dyDescent="0.25">
      <c r="B397" s="322" t="s">
        <v>178</v>
      </c>
      <c r="C397" s="323">
        <v>0</v>
      </c>
      <c r="D397" s="323">
        <v>3</v>
      </c>
      <c r="E397" s="323">
        <v>0</v>
      </c>
      <c r="F397" s="323">
        <v>0</v>
      </c>
      <c r="G397" s="323">
        <v>0</v>
      </c>
      <c r="H397" s="323">
        <v>2</v>
      </c>
      <c r="I397" s="323">
        <v>0</v>
      </c>
      <c r="J397" s="323">
        <v>0</v>
      </c>
      <c r="K397" s="323">
        <v>0</v>
      </c>
      <c r="L397" s="323">
        <v>0</v>
      </c>
      <c r="M397" s="323">
        <v>4</v>
      </c>
      <c r="N397" s="323">
        <v>0</v>
      </c>
      <c r="O397" s="323">
        <v>0</v>
      </c>
      <c r="P397" s="323">
        <v>0</v>
      </c>
      <c r="Q397" s="323">
        <v>0</v>
      </c>
      <c r="R397" s="323">
        <v>0</v>
      </c>
      <c r="S397" s="323">
        <v>0</v>
      </c>
      <c r="T397" s="323">
        <v>0</v>
      </c>
      <c r="U397" s="323">
        <v>3</v>
      </c>
      <c r="V397" s="323">
        <v>0</v>
      </c>
      <c r="W397" s="323">
        <v>0</v>
      </c>
      <c r="X397" s="323">
        <v>0</v>
      </c>
      <c r="Y397" s="323">
        <v>0</v>
      </c>
      <c r="Z397" s="323">
        <v>0</v>
      </c>
      <c r="AA397" s="323">
        <v>2</v>
      </c>
      <c r="AB397" s="323">
        <v>0</v>
      </c>
      <c r="AC397" s="323">
        <v>0</v>
      </c>
      <c r="AD397" s="323">
        <v>14</v>
      </c>
      <c r="AE397" s="323">
        <v>2</v>
      </c>
      <c r="AF397" s="324">
        <v>30</v>
      </c>
      <c r="AG397" s="322" t="s">
        <v>178</v>
      </c>
      <c r="AH397" s="322"/>
      <c r="AI397" s="322"/>
      <c r="AJ397" s="322" t="s">
        <v>178</v>
      </c>
      <c r="AK397" s="323">
        <v>0</v>
      </c>
      <c r="AL397" s="323">
        <v>15975.9985637215</v>
      </c>
      <c r="AM397" s="323">
        <v>0</v>
      </c>
      <c r="AN397" s="323">
        <v>0</v>
      </c>
      <c r="AO397" s="323">
        <v>0</v>
      </c>
      <c r="AP397" s="323">
        <v>62420.825378471498</v>
      </c>
      <c r="AQ397" s="323">
        <v>0</v>
      </c>
      <c r="AR397" s="323">
        <v>0</v>
      </c>
      <c r="AS397" s="323">
        <v>0</v>
      </c>
      <c r="AT397" s="323">
        <v>0</v>
      </c>
      <c r="AU397" s="323">
        <v>212873.98102695099</v>
      </c>
      <c r="AV397" s="323">
        <v>0</v>
      </c>
      <c r="AW397" s="323">
        <v>0</v>
      </c>
      <c r="AX397" s="323">
        <v>0</v>
      </c>
      <c r="AY397" s="323">
        <v>0</v>
      </c>
      <c r="AZ397" s="323">
        <v>0</v>
      </c>
      <c r="BA397" s="323">
        <v>0</v>
      </c>
      <c r="BB397" s="323">
        <v>0</v>
      </c>
      <c r="BC397" s="323">
        <v>4350.4200488525303</v>
      </c>
      <c r="BD397" s="323">
        <v>0</v>
      </c>
      <c r="BE397" s="323">
        <v>0</v>
      </c>
      <c r="BF397" s="323">
        <v>0</v>
      </c>
      <c r="BG397" s="323">
        <v>0</v>
      </c>
      <c r="BH397" s="323">
        <v>0</v>
      </c>
      <c r="BI397" s="323">
        <v>4592.7986750228501</v>
      </c>
      <c r="BJ397" s="323">
        <v>0</v>
      </c>
      <c r="BK397" s="323">
        <v>0</v>
      </c>
      <c r="BL397" s="323">
        <v>20883.191279999999</v>
      </c>
      <c r="BM397" s="323">
        <v>4162.42</v>
      </c>
      <c r="BN397" s="324">
        <v>325259.6349730193</v>
      </c>
      <c r="BO397" s="322" t="s">
        <v>178</v>
      </c>
    </row>
    <row r="398" spans="2:67" s="329" customFormat="1" ht="13.5" customHeight="1" x14ac:dyDescent="0.25">
      <c r="B398" s="326" t="s">
        <v>206</v>
      </c>
      <c r="C398" s="327">
        <v>0</v>
      </c>
      <c r="D398" s="327">
        <v>1</v>
      </c>
      <c r="E398" s="327">
        <v>0</v>
      </c>
      <c r="F398" s="327">
        <v>1</v>
      </c>
      <c r="G398" s="327">
        <v>0</v>
      </c>
      <c r="H398" s="327">
        <v>0</v>
      </c>
      <c r="I398" s="327">
        <v>0</v>
      </c>
      <c r="J398" s="327">
        <v>0</v>
      </c>
      <c r="K398" s="327">
        <v>0</v>
      </c>
      <c r="L398" s="327">
        <v>0</v>
      </c>
      <c r="M398" s="327">
        <v>0</v>
      </c>
      <c r="N398" s="327">
        <v>0</v>
      </c>
      <c r="O398" s="327">
        <v>0</v>
      </c>
      <c r="P398" s="327">
        <v>0</v>
      </c>
      <c r="Q398" s="327">
        <v>0</v>
      </c>
      <c r="R398" s="327">
        <v>0</v>
      </c>
      <c r="S398" s="327">
        <v>0</v>
      </c>
      <c r="T398" s="327">
        <v>0</v>
      </c>
      <c r="U398" s="327">
        <v>0</v>
      </c>
      <c r="V398" s="327">
        <v>0</v>
      </c>
      <c r="W398" s="327">
        <v>0</v>
      </c>
      <c r="X398" s="327">
        <v>0</v>
      </c>
      <c r="Y398" s="327">
        <v>0</v>
      </c>
      <c r="Z398" s="327">
        <v>0</v>
      </c>
      <c r="AA398" s="327">
        <v>0</v>
      </c>
      <c r="AB398" s="327">
        <v>0</v>
      </c>
      <c r="AC398" s="327">
        <v>1</v>
      </c>
      <c r="AD398" s="327">
        <v>0</v>
      </c>
      <c r="AE398" s="327">
        <v>0</v>
      </c>
      <c r="AF398" s="328">
        <v>3</v>
      </c>
      <c r="AG398" s="326" t="s">
        <v>206</v>
      </c>
      <c r="AH398" s="322"/>
      <c r="AI398" s="322"/>
      <c r="AJ398" s="326" t="s">
        <v>206</v>
      </c>
      <c r="AK398" s="1032">
        <v>0</v>
      </c>
      <c r="AL398" s="327">
        <v>14063.328770672801</v>
      </c>
      <c r="AM398" s="327">
        <v>0</v>
      </c>
      <c r="AN398" s="327">
        <v>5413.0544302497201</v>
      </c>
      <c r="AO398" s="327">
        <v>0</v>
      </c>
      <c r="AP398" s="327">
        <v>0</v>
      </c>
      <c r="AQ398" s="327">
        <v>0</v>
      </c>
      <c r="AR398" s="327">
        <v>0</v>
      </c>
      <c r="AS398" s="327">
        <v>0</v>
      </c>
      <c r="AT398" s="327">
        <v>0</v>
      </c>
      <c r="AU398" s="327">
        <v>0</v>
      </c>
      <c r="AV398" s="327">
        <v>0</v>
      </c>
      <c r="AW398" s="327">
        <v>0</v>
      </c>
      <c r="AX398" s="327">
        <v>0</v>
      </c>
      <c r="AY398" s="327">
        <v>0</v>
      </c>
      <c r="AZ398" s="327">
        <v>0</v>
      </c>
      <c r="BA398" s="327">
        <v>0</v>
      </c>
      <c r="BB398" s="327">
        <v>0</v>
      </c>
      <c r="BC398" s="327">
        <v>0</v>
      </c>
      <c r="BD398" s="327">
        <v>0</v>
      </c>
      <c r="BE398" s="327">
        <v>0</v>
      </c>
      <c r="BF398" s="327">
        <v>0</v>
      </c>
      <c r="BG398" s="327">
        <v>0</v>
      </c>
      <c r="BH398" s="327">
        <v>0</v>
      </c>
      <c r="BI398" s="327">
        <v>0</v>
      </c>
      <c r="BJ398" s="327">
        <v>0</v>
      </c>
      <c r="BK398" s="327">
        <v>693.7044492</v>
      </c>
      <c r="BL398" s="327">
        <v>0</v>
      </c>
      <c r="BM398" s="327">
        <v>0</v>
      </c>
      <c r="BN398" s="328">
        <v>20170.087650122521</v>
      </c>
      <c r="BO398" s="326" t="s">
        <v>206</v>
      </c>
    </row>
    <row r="399" spans="2:67" s="325" customFormat="1" ht="13.5" customHeight="1" x14ac:dyDescent="0.25">
      <c r="B399" s="322" t="s">
        <v>179</v>
      </c>
      <c r="C399" s="323">
        <v>0</v>
      </c>
      <c r="D399" s="323">
        <v>0</v>
      </c>
      <c r="E399" s="323">
        <v>0</v>
      </c>
      <c r="F399" s="323">
        <v>0</v>
      </c>
      <c r="G399" s="323">
        <v>0</v>
      </c>
      <c r="H399" s="323">
        <v>0</v>
      </c>
      <c r="I399" s="323">
        <v>0</v>
      </c>
      <c r="J399" s="323">
        <v>0</v>
      </c>
      <c r="K399" s="323">
        <v>0</v>
      </c>
      <c r="L399" s="323">
        <v>0</v>
      </c>
      <c r="M399" s="323">
        <v>0</v>
      </c>
      <c r="N399" s="323">
        <v>0</v>
      </c>
      <c r="O399" s="323">
        <v>0</v>
      </c>
      <c r="P399" s="323">
        <v>0</v>
      </c>
      <c r="Q399" s="323">
        <v>0</v>
      </c>
      <c r="R399" s="323">
        <v>0</v>
      </c>
      <c r="S399" s="323">
        <v>0</v>
      </c>
      <c r="T399" s="323">
        <v>0</v>
      </c>
      <c r="U399" s="323">
        <v>0</v>
      </c>
      <c r="V399" s="323">
        <v>0</v>
      </c>
      <c r="W399" s="323">
        <v>0</v>
      </c>
      <c r="X399" s="323">
        <v>0</v>
      </c>
      <c r="Y399" s="323">
        <v>0</v>
      </c>
      <c r="Z399" s="323">
        <v>0</v>
      </c>
      <c r="AA399" s="323">
        <v>0</v>
      </c>
      <c r="AB399" s="323">
        <v>0</v>
      </c>
      <c r="AC399" s="323">
        <v>0</v>
      </c>
      <c r="AD399" s="323">
        <v>0</v>
      </c>
      <c r="AE399" s="323">
        <v>0</v>
      </c>
      <c r="AF399" s="324">
        <v>0</v>
      </c>
      <c r="AG399" s="322" t="s">
        <v>179</v>
      </c>
      <c r="AH399" s="322"/>
      <c r="AI399" s="322"/>
      <c r="AJ399" s="322" t="s">
        <v>179</v>
      </c>
      <c r="AK399" s="323">
        <v>0</v>
      </c>
      <c r="AL399" s="323">
        <v>0</v>
      </c>
      <c r="AM399" s="323">
        <v>0</v>
      </c>
      <c r="AN399" s="323">
        <v>0</v>
      </c>
      <c r="AO399" s="323">
        <v>0</v>
      </c>
      <c r="AP399" s="323">
        <v>0</v>
      </c>
      <c r="AQ399" s="323">
        <v>0</v>
      </c>
      <c r="AR399" s="323">
        <v>0</v>
      </c>
      <c r="AS399" s="323">
        <v>0</v>
      </c>
      <c r="AT399" s="323">
        <v>0</v>
      </c>
      <c r="AU399" s="323">
        <v>0</v>
      </c>
      <c r="AV399" s="323">
        <v>0</v>
      </c>
      <c r="AW399" s="323">
        <v>0</v>
      </c>
      <c r="AX399" s="323">
        <v>0</v>
      </c>
      <c r="AY399" s="323">
        <v>0</v>
      </c>
      <c r="AZ399" s="323">
        <v>0</v>
      </c>
      <c r="BA399" s="323">
        <v>0</v>
      </c>
      <c r="BB399" s="323">
        <v>0</v>
      </c>
      <c r="BC399" s="323">
        <v>0</v>
      </c>
      <c r="BD399" s="323">
        <v>0</v>
      </c>
      <c r="BE399" s="323">
        <v>0</v>
      </c>
      <c r="BF399" s="323">
        <v>0</v>
      </c>
      <c r="BG399" s="323">
        <v>0</v>
      </c>
      <c r="BH399" s="323">
        <v>0</v>
      </c>
      <c r="BI399" s="323">
        <v>0</v>
      </c>
      <c r="BJ399" s="323">
        <v>0</v>
      </c>
      <c r="BK399" s="323">
        <v>0</v>
      </c>
      <c r="BL399" s="323">
        <v>0</v>
      </c>
      <c r="BM399" s="323">
        <v>0</v>
      </c>
      <c r="BN399" s="324">
        <v>0</v>
      </c>
      <c r="BO399" s="322" t="s">
        <v>179</v>
      </c>
    </row>
    <row r="400" spans="2:67" s="329" customFormat="1" ht="13.5" customHeight="1" x14ac:dyDescent="0.25">
      <c r="B400" s="326" t="s">
        <v>180</v>
      </c>
      <c r="C400" s="327">
        <v>0</v>
      </c>
      <c r="D400" s="327">
        <v>0</v>
      </c>
      <c r="E400" s="327">
        <v>0</v>
      </c>
      <c r="F400" s="327">
        <v>0</v>
      </c>
      <c r="G400" s="327">
        <v>0</v>
      </c>
      <c r="H400" s="327">
        <v>0</v>
      </c>
      <c r="I400" s="327">
        <v>0</v>
      </c>
      <c r="J400" s="327">
        <v>0</v>
      </c>
      <c r="K400" s="327">
        <v>0</v>
      </c>
      <c r="L400" s="327">
        <v>0</v>
      </c>
      <c r="M400" s="327">
        <v>0</v>
      </c>
      <c r="N400" s="327">
        <v>0</v>
      </c>
      <c r="O400" s="327">
        <v>0</v>
      </c>
      <c r="P400" s="327">
        <v>0</v>
      </c>
      <c r="Q400" s="327">
        <v>0</v>
      </c>
      <c r="R400" s="327">
        <v>0</v>
      </c>
      <c r="S400" s="327">
        <v>0</v>
      </c>
      <c r="T400" s="327">
        <v>0</v>
      </c>
      <c r="U400" s="327">
        <v>0</v>
      </c>
      <c r="V400" s="327">
        <v>0</v>
      </c>
      <c r="W400" s="327">
        <v>0</v>
      </c>
      <c r="X400" s="327">
        <v>0</v>
      </c>
      <c r="Y400" s="327">
        <v>0</v>
      </c>
      <c r="Z400" s="327">
        <v>0</v>
      </c>
      <c r="AA400" s="327">
        <v>0</v>
      </c>
      <c r="AB400" s="327">
        <v>0</v>
      </c>
      <c r="AC400" s="327">
        <v>0</v>
      </c>
      <c r="AD400" s="327">
        <v>0</v>
      </c>
      <c r="AE400" s="327">
        <v>0</v>
      </c>
      <c r="AF400" s="328">
        <v>0</v>
      </c>
      <c r="AG400" s="326" t="s">
        <v>180</v>
      </c>
      <c r="AH400" s="322"/>
      <c r="AI400" s="322"/>
      <c r="AJ400" s="326" t="s">
        <v>180</v>
      </c>
      <c r="AK400" s="1032">
        <v>0</v>
      </c>
      <c r="AL400" s="327">
        <v>0</v>
      </c>
      <c r="AM400" s="327">
        <v>0</v>
      </c>
      <c r="AN400" s="327">
        <v>0</v>
      </c>
      <c r="AO400" s="327">
        <v>0</v>
      </c>
      <c r="AP400" s="327">
        <v>0</v>
      </c>
      <c r="AQ400" s="327">
        <v>0</v>
      </c>
      <c r="AR400" s="327">
        <v>0</v>
      </c>
      <c r="AS400" s="327">
        <v>0</v>
      </c>
      <c r="AT400" s="327">
        <v>0</v>
      </c>
      <c r="AU400" s="327">
        <v>0</v>
      </c>
      <c r="AV400" s="327">
        <v>0</v>
      </c>
      <c r="AW400" s="327">
        <v>0</v>
      </c>
      <c r="AX400" s="327">
        <v>0</v>
      </c>
      <c r="AY400" s="327">
        <v>0</v>
      </c>
      <c r="AZ400" s="327">
        <v>0</v>
      </c>
      <c r="BA400" s="327">
        <v>0</v>
      </c>
      <c r="BB400" s="327">
        <v>0</v>
      </c>
      <c r="BC400" s="327">
        <v>0</v>
      </c>
      <c r="BD400" s="327">
        <v>0</v>
      </c>
      <c r="BE400" s="327">
        <v>0</v>
      </c>
      <c r="BF400" s="327">
        <v>0</v>
      </c>
      <c r="BG400" s="327">
        <v>0</v>
      </c>
      <c r="BH400" s="327">
        <v>0</v>
      </c>
      <c r="BI400" s="327">
        <v>0</v>
      </c>
      <c r="BJ400" s="327">
        <v>0</v>
      </c>
      <c r="BK400" s="327">
        <v>0</v>
      </c>
      <c r="BL400" s="327">
        <v>0</v>
      </c>
      <c r="BM400" s="327">
        <v>0</v>
      </c>
      <c r="BN400" s="328">
        <v>0</v>
      </c>
      <c r="BO400" s="326" t="s">
        <v>180</v>
      </c>
    </row>
    <row r="401" spans="2:68" s="325" customFormat="1" ht="13.5" customHeight="1" x14ac:dyDescent="0.25">
      <c r="B401" s="322" t="s">
        <v>181</v>
      </c>
      <c r="C401" s="323">
        <v>0</v>
      </c>
      <c r="D401" s="323">
        <v>0</v>
      </c>
      <c r="E401" s="323">
        <v>0</v>
      </c>
      <c r="F401" s="323">
        <v>0</v>
      </c>
      <c r="G401" s="323">
        <v>0</v>
      </c>
      <c r="H401" s="323">
        <v>1</v>
      </c>
      <c r="I401" s="323">
        <v>1</v>
      </c>
      <c r="J401" s="323">
        <v>0</v>
      </c>
      <c r="K401" s="323">
        <v>0</v>
      </c>
      <c r="L401" s="323">
        <v>0</v>
      </c>
      <c r="M401" s="323">
        <v>0</v>
      </c>
      <c r="N401" s="323">
        <v>0</v>
      </c>
      <c r="O401" s="323">
        <v>0</v>
      </c>
      <c r="P401" s="323">
        <v>0</v>
      </c>
      <c r="Q401" s="323">
        <v>0</v>
      </c>
      <c r="R401" s="323">
        <v>0</v>
      </c>
      <c r="S401" s="323">
        <v>0</v>
      </c>
      <c r="T401" s="323">
        <v>0</v>
      </c>
      <c r="U401" s="323">
        <v>0</v>
      </c>
      <c r="V401" s="323">
        <v>0</v>
      </c>
      <c r="W401" s="323">
        <v>0</v>
      </c>
      <c r="X401" s="323">
        <v>0</v>
      </c>
      <c r="Y401" s="323">
        <v>0</v>
      </c>
      <c r="Z401" s="323">
        <v>0</v>
      </c>
      <c r="AA401" s="323">
        <v>0</v>
      </c>
      <c r="AB401" s="323">
        <v>0</v>
      </c>
      <c r="AC401" s="323">
        <v>1</v>
      </c>
      <c r="AD401" s="323">
        <v>0</v>
      </c>
      <c r="AE401" s="323">
        <v>1</v>
      </c>
      <c r="AF401" s="324">
        <v>4</v>
      </c>
      <c r="AG401" s="322" t="s">
        <v>181</v>
      </c>
      <c r="AH401" s="322"/>
      <c r="AI401" s="322"/>
      <c r="AJ401" s="322" t="s">
        <v>181</v>
      </c>
      <c r="AK401" s="323">
        <v>0</v>
      </c>
      <c r="AL401" s="323">
        <v>0</v>
      </c>
      <c r="AM401" s="323">
        <v>0</v>
      </c>
      <c r="AN401" s="323">
        <v>0</v>
      </c>
      <c r="AO401" s="323">
        <v>0</v>
      </c>
      <c r="AP401" s="323">
        <v>1594.83727444393</v>
      </c>
      <c r="AQ401" s="323">
        <v>2073.5588200976199</v>
      </c>
      <c r="AR401" s="323">
        <v>0</v>
      </c>
      <c r="AS401" s="323">
        <v>0</v>
      </c>
      <c r="AT401" s="323">
        <v>0</v>
      </c>
      <c r="AU401" s="323">
        <v>0</v>
      </c>
      <c r="AV401" s="323">
        <v>0</v>
      </c>
      <c r="AW401" s="323">
        <v>0</v>
      </c>
      <c r="AX401" s="323">
        <v>0</v>
      </c>
      <c r="AY401" s="323">
        <v>0</v>
      </c>
      <c r="AZ401" s="323">
        <v>0</v>
      </c>
      <c r="BA401" s="323">
        <v>0</v>
      </c>
      <c r="BB401" s="323">
        <v>0</v>
      </c>
      <c r="BC401" s="323">
        <v>0</v>
      </c>
      <c r="BD401" s="323">
        <v>0</v>
      </c>
      <c r="BE401" s="323">
        <v>0</v>
      </c>
      <c r="BF401" s="323">
        <v>0</v>
      </c>
      <c r="BG401" s="323">
        <v>0</v>
      </c>
      <c r="BH401" s="323">
        <v>0</v>
      </c>
      <c r="BI401" s="323">
        <v>0</v>
      </c>
      <c r="BJ401" s="323">
        <v>0</v>
      </c>
      <c r="BK401" s="323">
        <v>8289.7141341000006</v>
      </c>
      <c r="BL401" s="323">
        <v>0</v>
      </c>
      <c r="BM401" s="323">
        <v>1365.22</v>
      </c>
      <c r="BN401" s="324">
        <v>13323.330228641551</v>
      </c>
      <c r="BO401" s="322" t="s">
        <v>181</v>
      </c>
    </row>
    <row r="402" spans="2:68" s="329" customFormat="1" ht="13.5" customHeight="1" x14ac:dyDescent="0.25">
      <c r="B402" s="326" t="s">
        <v>183</v>
      </c>
      <c r="C402" s="327">
        <v>0</v>
      </c>
      <c r="D402" s="327">
        <v>0</v>
      </c>
      <c r="E402" s="327">
        <v>0</v>
      </c>
      <c r="F402" s="327">
        <v>0</v>
      </c>
      <c r="G402" s="327">
        <v>0</v>
      </c>
      <c r="H402" s="327">
        <v>0</v>
      </c>
      <c r="I402" s="327">
        <v>0</v>
      </c>
      <c r="J402" s="327">
        <v>0</v>
      </c>
      <c r="K402" s="327">
        <v>0</v>
      </c>
      <c r="L402" s="327">
        <v>0</v>
      </c>
      <c r="M402" s="327">
        <v>0</v>
      </c>
      <c r="N402" s="327">
        <v>0</v>
      </c>
      <c r="O402" s="327">
        <v>0</v>
      </c>
      <c r="P402" s="327">
        <v>0</v>
      </c>
      <c r="Q402" s="327">
        <v>0</v>
      </c>
      <c r="R402" s="327">
        <v>0</v>
      </c>
      <c r="S402" s="327">
        <v>0</v>
      </c>
      <c r="T402" s="327">
        <v>0</v>
      </c>
      <c r="U402" s="327">
        <v>0</v>
      </c>
      <c r="V402" s="327">
        <v>0</v>
      </c>
      <c r="W402" s="327">
        <v>0</v>
      </c>
      <c r="X402" s="327">
        <v>0</v>
      </c>
      <c r="Y402" s="327">
        <v>0</v>
      </c>
      <c r="Z402" s="327">
        <v>0</v>
      </c>
      <c r="AA402" s="327">
        <v>0</v>
      </c>
      <c r="AB402" s="327">
        <v>0</v>
      </c>
      <c r="AC402" s="327">
        <v>0</v>
      </c>
      <c r="AD402" s="327">
        <v>0</v>
      </c>
      <c r="AE402" s="327">
        <v>0</v>
      </c>
      <c r="AF402" s="328">
        <v>0</v>
      </c>
      <c r="AG402" s="326" t="s">
        <v>183</v>
      </c>
      <c r="AH402" s="322"/>
      <c r="AI402" s="322"/>
      <c r="AJ402" s="326" t="s">
        <v>183</v>
      </c>
      <c r="AK402" s="1032">
        <v>0</v>
      </c>
      <c r="AL402" s="327">
        <v>0</v>
      </c>
      <c r="AM402" s="327">
        <v>0</v>
      </c>
      <c r="AN402" s="327">
        <v>0</v>
      </c>
      <c r="AO402" s="327">
        <v>0</v>
      </c>
      <c r="AP402" s="327">
        <v>0</v>
      </c>
      <c r="AQ402" s="327">
        <v>0</v>
      </c>
      <c r="AR402" s="327">
        <v>0</v>
      </c>
      <c r="AS402" s="327">
        <v>0</v>
      </c>
      <c r="AT402" s="327">
        <v>0</v>
      </c>
      <c r="AU402" s="327">
        <v>0</v>
      </c>
      <c r="AV402" s="327">
        <v>0</v>
      </c>
      <c r="AW402" s="327">
        <v>0</v>
      </c>
      <c r="AX402" s="327">
        <v>0</v>
      </c>
      <c r="AY402" s="327">
        <v>0</v>
      </c>
      <c r="AZ402" s="327">
        <v>0</v>
      </c>
      <c r="BA402" s="327">
        <v>0</v>
      </c>
      <c r="BB402" s="327">
        <v>0</v>
      </c>
      <c r="BC402" s="327">
        <v>0</v>
      </c>
      <c r="BD402" s="327">
        <v>0</v>
      </c>
      <c r="BE402" s="327">
        <v>0</v>
      </c>
      <c r="BF402" s="327">
        <v>0</v>
      </c>
      <c r="BG402" s="327">
        <v>0</v>
      </c>
      <c r="BH402" s="327">
        <v>0</v>
      </c>
      <c r="BI402" s="327">
        <v>0</v>
      </c>
      <c r="BJ402" s="327">
        <v>0</v>
      </c>
      <c r="BK402" s="327">
        <v>0</v>
      </c>
      <c r="BL402" s="327">
        <v>0</v>
      </c>
      <c r="BM402" s="327">
        <v>0</v>
      </c>
      <c r="BN402" s="328">
        <v>0</v>
      </c>
      <c r="BO402" s="326" t="s">
        <v>183</v>
      </c>
    </row>
    <row r="403" spans="2:68" s="325" customFormat="1" ht="13.5" customHeight="1" x14ac:dyDescent="0.25">
      <c r="B403" s="322" t="s">
        <v>187</v>
      </c>
      <c r="C403" s="323">
        <v>165</v>
      </c>
      <c r="D403" s="323">
        <v>354</v>
      </c>
      <c r="E403" s="323">
        <v>360</v>
      </c>
      <c r="F403" s="323">
        <v>270</v>
      </c>
      <c r="G403" s="323">
        <v>49</v>
      </c>
      <c r="H403" s="323">
        <v>68</v>
      </c>
      <c r="I403" s="323">
        <v>163</v>
      </c>
      <c r="J403" s="323">
        <v>97</v>
      </c>
      <c r="K403" s="323">
        <v>94</v>
      </c>
      <c r="L403" s="323">
        <v>11</v>
      </c>
      <c r="M403" s="323">
        <v>29</v>
      </c>
      <c r="N403" s="323">
        <v>72</v>
      </c>
      <c r="O403" s="323">
        <v>64</v>
      </c>
      <c r="P403" s="323">
        <v>204</v>
      </c>
      <c r="Q403" s="323">
        <v>89</v>
      </c>
      <c r="R403" s="323">
        <v>37</v>
      </c>
      <c r="S403" s="323">
        <v>1</v>
      </c>
      <c r="T403" s="323">
        <v>0</v>
      </c>
      <c r="U403" s="323">
        <v>0</v>
      </c>
      <c r="V403" s="323">
        <v>1</v>
      </c>
      <c r="W403" s="323">
        <v>0</v>
      </c>
      <c r="X403" s="323">
        <v>0</v>
      </c>
      <c r="Y403" s="323">
        <v>1</v>
      </c>
      <c r="Z403" s="323">
        <v>1</v>
      </c>
      <c r="AA403" s="323">
        <v>0</v>
      </c>
      <c r="AB403" s="323">
        <v>0</v>
      </c>
      <c r="AC403" s="323">
        <v>2</v>
      </c>
      <c r="AD403" s="323">
        <v>5</v>
      </c>
      <c r="AE403" s="323">
        <v>3</v>
      </c>
      <c r="AF403" s="324">
        <v>2140</v>
      </c>
      <c r="AG403" s="322" t="s">
        <v>187</v>
      </c>
      <c r="AH403" s="322"/>
      <c r="AI403" s="322"/>
      <c r="AJ403" s="322" t="s">
        <v>187</v>
      </c>
      <c r="AK403" s="323">
        <v>1146204.81024373</v>
      </c>
      <c r="AL403" s="323">
        <v>2910022.86309306</v>
      </c>
      <c r="AM403" s="323">
        <v>4893187.8201179001</v>
      </c>
      <c r="AN403" s="323">
        <v>4033744.6080901599</v>
      </c>
      <c r="AO403" s="323">
        <v>1559145.5663813299</v>
      </c>
      <c r="AP403" s="323">
        <v>538789.09130941494</v>
      </c>
      <c r="AQ403" s="323">
        <v>3189826.1658603898</v>
      </c>
      <c r="AR403" s="323">
        <v>1331292.5689419</v>
      </c>
      <c r="AS403" s="323">
        <v>1005672.32536857</v>
      </c>
      <c r="AT403" s="323">
        <v>35124.595164404898</v>
      </c>
      <c r="AU403" s="323">
        <v>127015.10258576801</v>
      </c>
      <c r="AV403" s="323">
        <v>447234.346184658</v>
      </c>
      <c r="AW403" s="323">
        <v>662730.31987573695</v>
      </c>
      <c r="AX403" s="323">
        <v>1887027.50684658</v>
      </c>
      <c r="AY403" s="323">
        <v>805967.55915483204</v>
      </c>
      <c r="AZ403" s="323">
        <v>353405.58988768701</v>
      </c>
      <c r="BA403" s="323">
        <v>2853.3178211650602</v>
      </c>
      <c r="BB403" s="323">
        <v>0</v>
      </c>
      <c r="BC403" s="323">
        <v>0</v>
      </c>
      <c r="BD403" s="323">
        <v>647.57338606849805</v>
      </c>
      <c r="BE403" s="323">
        <v>0</v>
      </c>
      <c r="BF403" s="323">
        <v>0</v>
      </c>
      <c r="BG403" s="323">
        <v>700.82036369242303</v>
      </c>
      <c r="BH403" s="323">
        <v>264.485698910694</v>
      </c>
      <c r="BI403" s="323">
        <v>0</v>
      </c>
      <c r="BJ403" s="323">
        <v>0</v>
      </c>
      <c r="BK403" s="323">
        <v>2095.5561427500002</v>
      </c>
      <c r="BL403" s="323">
        <v>59191.069839999996</v>
      </c>
      <c r="BM403" s="323">
        <v>6738.2</v>
      </c>
      <c r="BN403" s="324">
        <v>24998881.862358704</v>
      </c>
      <c r="BO403" s="322" t="s">
        <v>187</v>
      </c>
    </row>
    <row r="404" spans="2:68" s="329" customFormat="1" ht="13.5" customHeight="1" x14ac:dyDescent="0.25">
      <c r="B404" s="326" t="s">
        <v>184</v>
      </c>
      <c r="C404" s="327">
        <v>0</v>
      </c>
      <c r="D404" s="327">
        <v>0</v>
      </c>
      <c r="E404" s="327">
        <v>0</v>
      </c>
      <c r="F404" s="327">
        <v>0</v>
      </c>
      <c r="G404" s="327">
        <v>0</v>
      </c>
      <c r="H404" s="327">
        <v>0</v>
      </c>
      <c r="I404" s="327">
        <v>0</v>
      </c>
      <c r="J404" s="327">
        <v>0</v>
      </c>
      <c r="K404" s="327">
        <v>0</v>
      </c>
      <c r="L404" s="327">
        <v>0</v>
      </c>
      <c r="M404" s="327">
        <v>0</v>
      </c>
      <c r="N404" s="327">
        <v>0</v>
      </c>
      <c r="O404" s="327">
        <v>1</v>
      </c>
      <c r="P404" s="327">
        <v>0</v>
      </c>
      <c r="Q404" s="327">
        <v>0</v>
      </c>
      <c r="R404" s="327">
        <v>1</v>
      </c>
      <c r="S404" s="327">
        <v>0</v>
      </c>
      <c r="T404" s="327">
        <v>2</v>
      </c>
      <c r="U404" s="327">
        <v>0</v>
      </c>
      <c r="V404" s="327">
        <v>0</v>
      </c>
      <c r="W404" s="327">
        <v>0</v>
      </c>
      <c r="X404" s="327">
        <v>0</v>
      </c>
      <c r="Y404" s="327">
        <v>0</v>
      </c>
      <c r="Z404" s="327">
        <v>0</v>
      </c>
      <c r="AA404" s="327">
        <v>0</v>
      </c>
      <c r="AB404" s="327">
        <v>29</v>
      </c>
      <c r="AC404" s="327">
        <v>1</v>
      </c>
      <c r="AD404" s="327">
        <v>9</v>
      </c>
      <c r="AE404" s="327">
        <v>0</v>
      </c>
      <c r="AF404" s="328">
        <v>43</v>
      </c>
      <c r="AG404" s="326" t="s">
        <v>184</v>
      </c>
      <c r="AH404" s="322"/>
      <c r="AI404" s="322"/>
      <c r="AJ404" s="326" t="s">
        <v>184</v>
      </c>
      <c r="AK404" s="1032">
        <v>0</v>
      </c>
      <c r="AL404" s="327">
        <v>0</v>
      </c>
      <c r="AM404" s="327">
        <v>0</v>
      </c>
      <c r="AN404" s="327">
        <v>0</v>
      </c>
      <c r="AO404" s="327">
        <v>0</v>
      </c>
      <c r="AP404" s="327">
        <v>0</v>
      </c>
      <c r="AQ404" s="327">
        <v>0</v>
      </c>
      <c r="AR404" s="327">
        <v>0</v>
      </c>
      <c r="AS404" s="327">
        <v>0</v>
      </c>
      <c r="AT404" s="327">
        <v>0</v>
      </c>
      <c r="AU404" s="327">
        <v>0</v>
      </c>
      <c r="AV404" s="327">
        <v>0</v>
      </c>
      <c r="AW404" s="327">
        <v>1227.8225843019</v>
      </c>
      <c r="AX404" s="327">
        <v>0</v>
      </c>
      <c r="AY404" s="327">
        <v>0</v>
      </c>
      <c r="AZ404" s="327">
        <v>10760.915930304</v>
      </c>
      <c r="BA404" s="327">
        <v>0</v>
      </c>
      <c r="BB404" s="327">
        <v>40502.970273064799</v>
      </c>
      <c r="BC404" s="327">
        <v>0</v>
      </c>
      <c r="BD404" s="327">
        <v>0</v>
      </c>
      <c r="BE404" s="327">
        <v>0</v>
      </c>
      <c r="BF404" s="327">
        <v>0</v>
      </c>
      <c r="BG404" s="327">
        <v>0</v>
      </c>
      <c r="BH404" s="327">
        <v>0</v>
      </c>
      <c r="BI404" s="327">
        <v>0</v>
      </c>
      <c r="BJ404" s="327">
        <v>721648.42689231597</v>
      </c>
      <c r="BK404" s="327">
        <v>1707.0640902</v>
      </c>
      <c r="BL404" s="327">
        <v>220668.25164999999</v>
      </c>
      <c r="BM404" s="327">
        <v>0</v>
      </c>
      <c r="BN404" s="328">
        <v>996515.45142018667</v>
      </c>
      <c r="BO404" s="326" t="s">
        <v>184</v>
      </c>
    </row>
    <row r="405" spans="2:68" s="325" customFormat="1" ht="13.5" customHeight="1" x14ac:dyDescent="0.25">
      <c r="B405" s="322" t="s">
        <v>185</v>
      </c>
      <c r="C405" s="323">
        <v>0</v>
      </c>
      <c r="D405" s="323">
        <v>0</v>
      </c>
      <c r="E405" s="323">
        <v>0</v>
      </c>
      <c r="F405" s="323">
        <v>0</v>
      </c>
      <c r="G405" s="323">
        <v>0</v>
      </c>
      <c r="H405" s="323">
        <v>0</v>
      </c>
      <c r="I405" s="323">
        <v>0</v>
      </c>
      <c r="J405" s="323">
        <v>0</v>
      </c>
      <c r="K405" s="323">
        <v>0</v>
      </c>
      <c r="L405" s="323">
        <v>0</v>
      </c>
      <c r="M405" s="323">
        <v>0</v>
      </c>
      <c r="N405" s="323">
        <v>0</v>
      </c>
      <c r="O405" s="323">
        <v>0</v>
      </c>
      <c r="P405" s="323">
        <v>0</v>
      </c>
      <c r="Q405" s="323">
        <v>0</v>
      </c>
      <c r="R405" s="323">
        <v>0</v>
      </c>
      <c r="S405" s="323">
        <v>0</v>
      </c>
      <c r="T405" s="323">
        <v>1</v>
      </c>
      <c r="U405" s="323">
        <v>0</v>
      </c>
      <c r="V405" s="323">
        <v>0</v>
      </c>
      <c r="W405" s="323">
        <v>0</v>
      </c>
      <c r="X405" s="323">
        <v>0</v>
      </c>
      <c r="Y405" s="323">
        <v>0</v>
      </c>
      <c r="Z405" s="323">
        <v>0</v>
      </c>
      <c r="AA405" s="323">
        <v>0</v>
      </c>
      <c r="AB405" s="323">
        <v>0</v>
      </c>
      <c r="AC405" s="323">
        <v>0</v>
      </c>
      <c r="AD405" s="323">
        <v>1</v>
      </c>
      <c r="AE405" s="323">
        <v>0</v>
      </c>
      <c r="AF405" s="324">
        <v>2</v>
      </c>
      <c r="AG405" s="322" t="s">
        <v>185</v>
      </c>
      <c r="AH405" s="322"/>
      <c r="AI405" s="322"/>
      <c r="AJ405" s="322" t="s">
        <v>185</v>
      </c>
      <c r="AK405" s="323">
        <v>0</v>
      </c>
      <c r="AL405" s="323">
        <v>0</v>
      </c>
      <c r="AM405" s="323">
        <v>0</v>
      </c>
      <c r="AN405" s="323">
        <v>0</v>
      </c>
      <c r="AO405" s="323">
        <v>0</v>
      </c>
      <c r="AP405" s="323">
        <v>0</v>
      </c>
      <c r="AQ405" s="323">
        <v>0</v>
      </c>
      <c r="AR405" s="323">
        <v>0</v>
      </c>
      <c r="AS405" s="323">
        <v>0</v>
      </c>
      <c r="AT405" s="323">
        <v>0</v>
      </c>
      <c r="AU405" s="323">
        <v>0</v>
      </c>
      <c r="AV405" s="323">
        <v>0</v>
      </c>
      <c r="AW405" s="323">
        <v>0</v>
      </c>
      <c r="AX405" s="323">
        <v>0</v>
      </c>
      <c r="AY405" s="323">
        <v>0</v>
      </c>
      <c r="AZ405" s="323">
        <v>0</v>
      </c>
      <c r="BA405" s="323">
        <v>0</v>
      </c>
      <c r="BB405" s="323">
        <v>2790.4724361154199</v>
      </c>
      <c r="BC405" s="323">
        <v>0</v>
      </c>
      <c r="BD405" s="323">
        <v>0</v>
      </c>
      <c r="BE405" s="323">
        <v>0</v>
      </c>
      <c r="BF405" s="323">
        <v>0</v>
      </c>
      <c r="BG405" s="323">
        <v>0</v>
      </c>
      <c r="BH405" s="323">
        <v>0</v>
      </c>
      <c r="BI405" s="323">
        <v>0</v>
      </c>
      <c r="BJ405" s="323">
        <v>0</v>
      </c>
      <c r="BK405" s="323">
        <v>0</v>
      </c>
      <c r="BL405" s="323">
        <v>245.7525</v>
      </c>
      <c r="BM405" s="323">
        <v>0</v>
      </c>
      <c r="BN405" s="324">
        <v>3036.22493611542</v>
      </c>
      <c r="BO405" s="322" t="s">
        <v>185</v>
      </c>
    </row>
    <row r="406" spans="2:68" s="329" customFormat="1" ht="13.5" customHeight="1" x14ac:dyDescent="0.25">
      <c r="B406" s="326" t="s">
        <v>186</v>
      </c>
      <c r="C406" s="327">
        <v>0</v>
      </c>
      <c r="D406" s="327">
        <v>0</v>
      </c>
      <c r="E406" s="327">
        <v>0</v>
      </c>
      <c r="F406" s="327">
        <v>1</v>
      </c>
      <c r="G406" s="327">
        <v>0</v>
      </c>
      <c r="H406" s="327">
        <v>0</v>
      </c>
      <c r="I406" s="327">
        <v>0</v>
      </c>
      <c r="J406" s="327">
        <v>0</v>
      </c>
      <c r="K406" s="327">
        <v>0</v>
      </c>
      <c r="L406" s="327">
        <v>0</v>
      </c>
      <c r="M406" s="327">
        <v>0</v>
      </c>
      <c r="N406" s="327">
        <v>0</v>
      </c>
      <c r="O406" s="327">
        <v>0</v>
      </c>
      <c r="P406" s="327">
        <v>0</v>
      </c>
      <c r="Q406" s="327">
        <v>1</v>
      </c>
      <c r="R406" s="327">
        <v>0</v>
      </c>
      <c r="S406" s="327">
        <v>0</v>
      </c>
      <c r="T406" s="327">
        <v>0</v>
      </c>
      <c r="U406" s="327">
        <v>0</v>
      </c>
      <c r="V406" s="327">
        <v>0</v>
      </c>
      <c r="W406" s="327">
        <v>0</v>
      </c>
      <c r="X406" s="327">
        <v>0</v>
      </c>
      <c r="Y406" s="327">
        <v>0</v>
      </c>
      <c r="Z406" s="327">
        <v>0</v>
      </c>
      <c r="AA406" s="327">
        <v>0</v>
      </c>
      <c r="AB406" s="327">
        <v>0</v>
      </c>
      <c r="AC406" s="327">
        <v>0</v>
      </c>
      <c r="AD406" s="327">
        <v>0</v>
      </c>
      <c r="AE406" s="327">
        <v>0</v>
      </c>
      <c r="AF406" s="328">
        <v>2</v>
      </c>
      <c r="AG406" s="326" t="s">
        <v>186</v>
      </c>
      <c r="AH406" s="322"/>
      <c r="AI406" s="322"/>
      <c r="AJ406" s="326" t="s">
        <v>186</v>
      </c>
      <c r="AK406" s="1032">
        <v>0</v>
      </c>
      <c r="AL406" s="327">
        <v>0</v>
      </c>
      <c r="AM406" s="327">
        <v>0</v>
      </c>
      <c r="AN406" s="327">
        <v>956.45141296155305</v>
      </c>
      <c r="AO406" s="327">
        <v>0</v>
      </c>
      <c r="AP406" s="327">
        <v>0</v>
      </c>
      <c r="AQ406" s="327">
        <v>0</v>
      </c>
      <c r="AR406" s="327">
        <v>0</v>
      </c>
      <c r="AS406" s="327">
        <v>0</v>
      </c>
      <c r="AT406" s="327">
        <v>0</v>
      </c>
      <c r="AU406" s="327">
        <v>0</v>
      </c>
      <c r="AV406" s="327">
        <v>0</v>
      </c>
      <c r="AW406" s="327">
        <v>0</v>
      </c>
      <c r="AX406" s="327">
        <v>0</v>
      </c>
      <c r="AY406" s="327">
        <v>1482.0812926552101</v>
      </c>
      <c r="AZ406" s="327">
        <v>0</v>
      </c>
      <c r="BA406" s="327">
        <v>0</v>
      </c>
      <c r="BB406" s="327">
        <v>0</v>
      </c>
      <c r="BC406" s="327">
        <v>0</v>
      </c>
      <c r="BD406" s="327">
        <v>0</v>
      </c>
      <c r="BE406" s="327">
        <v>0</v>
      </c>
      <c r="BF406" s="327">
        <v>0</v>
      </c>
      <c r="BG406" s="327">
        <v>0</v>
      </c>
      <c r="BH406" s="327">
        <v>0</v>
      </c>
      <c r="BI406" s="327">
        <v>0</v>
      </c>
      <c r="BJ406" s="327">
        <v>0</v>
      </c>
      <c r="BK406" s="327">
        <v>0</v>
      </c>
      <c r="BL406" s="327">
        <v>0</v>
      </c>
      <c r="BM406" s="327">
        <v>0</v>
      </c>
      <c r="BN406" s="328">
        <v>2438.532705616763</v>
      </c>
      <c r="BO406" s="326" t="s">
        <v>186</v>
      </c>
    </row>
    <row r="407" spans="2:68" s="325" customFormat="1" ht="13.5" customHeight="1" x14ac:dyDescent="0.25">
      <c r="B407" s="322" t="s">
        <v>188</v>
      </c>
      <c r="C407" s="323">
        <v>0</v>
      </c>
      <c r="D407" s="323">
        <v>0</v>
      </c>
      <c r="E407" s="323">
        <v>0</v>
      </c>
      <c r="F407" s="323">
        <v>0</v>
      </c>
      <c r="G407" s="323">
        <v>0</v>
      </c>
      <c r="H407" s="323">
        <v>0</v>
      </c>
      <c r="I407" s="323">
        <v>0</v>
      </c>
      <c r="J407" s="323">
        <v>0</v>
      </c>
      <c r="K407" s="323">
        <v>0</v>
      </c>
      <c r="L407" s="323">
        <v>0</v>
      </c>
      <c r="M407" s="323">
        <v>0</v>
      </c>
      <c r="N407" s="323">
        <v>0</v>
      </c>
      <c r="O407" s="323">
        <v>0</v>
      </c>
      <c r="P407" s="323">
        <v>0</v>
      </c>
      <c r="Q407" s="323">
        <v>0</v>
      </c>
      <c r="R407" s="323">
        <v>0</v>
      </c>
      <c r="S407" s="323">
        <v>0</v>
      </c>
      <c r="T407" s="323">
        <v>0</v>
      </c>
      <c r="U407" s="323">
        <v>0</v>
      </c>
      <c r="V407" s="323">
        <v>0</v>
      </c>
      <c r="W407" s="323">
        <v>0</v>
      </c>
      <c r="X407" s="323">
        <v>0</v>
      </c>
      <c r="Y407" s="323">
        <v>0</v>
      </c>
      <c r="Z407" s="323">
        <v>0</v>
      </c>
      <c r="AA407" s="323">
        <v>0</v>
      </c>
      <c r="AB407" s="323">
        <v>0</v>
      </c>
      <c r="AC407" s="323">
        <v>0</v>
      </c>
      <c r="AD407" s="323">
        <v>0</v>
      </c>
      <c r="AE407" s="323">
        <v>1</v>
      </c>
      <c r="AF407" s="324">
        <v>1</v>
      </c>
      <c r="AG407" s="322" t="s">
        <v>188</v>
      </c>
      <c r="AH407" s="322"/>
      <c r="AI407" s="322"/>
      <c r="AJ407" s="322" t="s">
        <v>188</v>
      </c>
      <c r="AK407" s="323">
        <v>0</v>
      </c>
      <c r="AL407" s="323">
        <v>0</v>
      </c>
      <c r="AM407" s="323">
        <v>0</v>
      </c>
      <c r="AN407" s="323">
        <v>0</v>
      </c>
      <c r="AO407" s="323">
        <v>0</v>
      </c>
      <c r="AP407" s="323">
        <v>0</v>
      </c>
      <c r="AQ407" s="323">
        <v>0</v>
      </c>
      <c r="AR407" s="323">
        <v>0</v>
      </c>
      <c r="AS407" s="323">
        <v>0</v>
      </c>
      <c r="AT407" s="323">
        <v>0</v>
      </c>
      <c r="AU407" s="323">
        <v>0</v>
      </c>
      <c r="AV407" s="323">
        <v>0</v>
      </c>
      <c r="AW407" s="323">
        <v>0</v>
      </c>
      <c r="AX407" s="323">
        <v>0</v>
      </c>
      <c r="AY407" s="323">
        <v>0</v>
      </c>
      <c r="AZ407" s="323">
        <v>0</v>
      </c>
      <c r="BA407" s="323">
        <v>0</v>
      </c>
      <c r="BB407" s="323">
        <v>0</v>
      </c>
      <c r="BC407" s="323">
        <v>0</v>
      </c>
      <c r="BD407" s="323">
        <v>0</v>
      </c>
      <c r="BE407" s="323">
        <v>0</v>
      </c>
      <c r="BF407" s="323">
        <v>0</v>
      </c>
      <c r="BG407" s="323">
        <v>0</v>
      </c>
      <c r="BH407" s="323">
        <v>0</v>
      </c>
      <c r="BI407" s="323">
        <v>0</v>
      </c>
      <c r="BJ407" s="323">
        <v>0</v>
      </c>
      <c r="BK407" s="323">
        <v>0</v>
      </c>
      <c r="BL407" s="323">
        <v>0</v>
      </c>
      <c r="BM407" s="323">
        <v>352.93</v>
      </c>
      <c r="BN407" s="324">
        <v>352.93</v>
      </c>
      <c r="BO407" s="322" t="s">
        <v>188</v>
      </c>
    </row>
    <row r="408" spans="2:68" s="329" customFormat="1" ht="13.5" customHeight="1" x14ac:dyDescent="0.25">
      <c r="B408" s="326" t="s">
        <v>189</v>
      </c>
      <c r="C408" s="327">
        <v>0</v>
      </c>
      <c r="D408" s="327">
        <v>0</v>
      </c>
      <c r="E408" s="327">
        <v>0</v>
      </c>
      <c r="F408" s="327">
        <v>0</v>
      </c>
      <c r="G408" s="327">
        <v>0</v>
      </c>
      <c r="H408" s="327">
        <v>0</v>
      </c>
      <c r="I408" s="327">
        <v>0</v>
      </c>
      <c r="J408" s="327">
        <v>0</v>
      </c>
      <c r="K408" s="327">
        <v>0</v>
      </c>
      <c r="L408" s="327">
        <v>0</v>
      </c>
      <c r="M408" s="327">
        <v>0</v>
      </c>
      <c r="N408" s="327">
        <v>0</v>
      </c>
      <c r="O408" s="327">
        <v>0</v>
      </c>
      <c r="P408" s="327">
        <v>0</v>
      </c>
      <c r="Q408" s="327">
        <v>0</v>
      </c>
      <c r="R408" s="327">
        <v>0</v>
      </c>
      <c r="S408" s="327">
        <v>0</v>
      </c>
      <c r="T408" s="327">
        <v>0</v>
      </c>
      <c r="U408" s="327">
        <v>0</v>
      </c>
      <c r="V408" s="327">
        <v>0</v>
      </c>
      <c r="W408" s="327">
        <v>0</v>
      </c>
      <c r="X408" s="327">
        <v>0</v>
      </c>
      <c r="Y408" s="327">
        <v>0</v>
      </c>
      <c r="Z408" s="327">
        <v>0</v>
      </c>
      <c r="AA408" s="327">
        <v>0</v>
      </c>
      <c r="AB408" s="327">
        <v>0</v>
      </c>
      <c r="AC408" s="327">
        <v>0</v>
      </c>
      <c r="AD408" s="327">
        <v>0</v>
      </c>
      <c r="AE408" s="327">
        <v>0</v>
      </c>
      <c r="AF408" s="328">
        <v>0</v>
      </c>
      <c r="AG408" s="326" t="s">
        <v>189</v>
      </c>
      <c r="AH408" s="322"/>
      <c r="AI408" s="322"/>
      <c r="AJ408" s="326" t="s">
        <v>189</v>
      </c>
      <c r="AK408" s="1032">
        <v>0</v>
      </c>
      <c r="AL408" s="327">
        <v>0</v>
      </c>
      <c r="AM408" s="327">
        <v>0</v>
      </c>
      <c r="AN408" s="327">
        <v>0</v>
      </c>
      <c r="AO408" s="327">
        <v>0</v>
      </c>
      <c r="AP408" s="327">
        <v>0</v>
      </c>
      <c r="AQ408" s="327">
        <v>0</v>
      </c>
      <c r="AR408" s="327">
        <v>0</v>
      </c>
      <c r="AS408" s="327">
        <v>0</v>
      </c>
      <c r="AT408" s="327">
        <v>0</v>
      </c>
      <c r="AU408" s="327">
        <v>0</v>
      </c>
      <c r="AV408" s="327">
        <v>0</v>
      </c>
      <c r="AW408" s="327">
        <v>0</v>
      </c>
      <c r="AX408" s="327">
        <v>0</v>
      </c>
      <c r="AY408" s="327">
        <v>0</v>
      </c>
      <c r="AZ408" s="327">
        <v>0</v>
      </c>
      <c r="BA408" s="327">
        <v>0</v>
      </c>
      <c r="BB408" s="327">
        <v>0</v>
      </c>
      <c r="BC408" s="327">
        <v>0</v>
      </c>
      <c r="BD408" s="327">
        <v>0</v>
      </c>
      <c r="BE408" s="327">
        <v>0</v>
      </c>
      <c r="BF408" s="327">
        <v>0</v>
      </c>
      <c r="BG408" s="327">
        <v>0</v>
      </c>
      <c r="BH408" s="327">
        <v>0</v>
      </c>
      <c r="BI408" s="327">
        <v>0</v>
      </c>
      <c r="BJ408" s="327">
        <v>0</v>
      </c>
      <c r="BK408" s="327">
        <v>0</v>
      </c>
      <c r="BL408" s="327">
        <v>0</v>
      </c>
      <c r="BM408" s="327">
        <v>0</v>
      </c>
      <c r="BN408" s="328">
        <v>0</v>
      </c>
      <c r="BO408" s="326" t="s">
        <v>189</v>
      </c>
    </row>
    <row r="409" spans="2:68" s="325" customFormat="1" ht="13.5" customHeight="1" x14ac:dyDescent="0.25">
      <c r="B409" s="322" t="s">
        <v>174</v>
      </c>
      <c r="C409" s="323">
        <v>0</v>
      </c>
      <c r="D409" s="323">
        <v>0</v>
      </c>
      <c r="E409" s="323">
        <v>0</v>
      </c>
      <c r="F409" s="323">
        <v>0</v>
      </c>
      <c r="G409" s="323">
        <v>0</v>
      </c>
      <c r="H409" s="323">
        <v>0</v>
      </c>
      <c r="I409" s="323">
        <v>0</v>
      </c>
      <c r="J409" s="323">
        <v>0</v>
      </c>
      <c r="K409" s="323">
        <v>1</v>
      </c>
      <c r="L409" s="323">
        <v>0</v>
      </c>
      <c r="M409" s="323">
        <v>0</v>
      </c>
      <c r="N409" s="323">
        <v>0</v>
      </c>
      <c r="O409" s="323">
        <v>0</v>
      </c>
      <c r="P409" s="323">
        <v>0</v>
      </c>
      <c r="Q409" s="323">
        <v>0</v>
      </c>
      <c r="R409" s="323">
        <v>0</v>
      </c>
      <c r="S409" s="323">
        <v>0</v>
      </c>
      <c r="T409" s="323">
        <v>0</v>
      </c>
      <c r="U409" s="323">
        <v>0</v>
      </c>
      <c r="V409" s="323">
        <v>0</v>
      </c>
      <c r="W409" s="323">
        <v>0</v>
      </c>
      <c r="X409" s="323">
        <v>0</v>
      </c>
      <c r="Y409" s="323">
        <v>0</v>
      </c>
      <c r="Z409" s="323">
        <v>0</v>
      </c>
      <c r="AA409" s="323">
        <v>0</v>
      </c>
      <c r="AB409" s="323">
        <v>0</v>
      </c>
      <c r="AC409" s="323">
        <v>0</v>
      </c>
      <c r="AD409" s="323">
        <v>0</v>
      </c>
      <c r="AE409" s="323">
        <v>0</v>
      </c>
      <c r="AF409" s="324">
        <v>1</v>
      </c>
      <c r="AG409" s="322" t="s">
        <v>174</v>
      </c>
      <c r="AH409" s="322"/>
      <c r="AI409" s="322"/>
      <c r="AJ409" s="322" t="s">
        <v>174</v>
      </c>
      <c r="AK409" s="323">
        <v>0</v>
      </c>
      <c r="AL409" s="323">
        <v>0</v>
      </c>
      <c r="AM409" s="323">
        <v>0</v>
      </c>
      <c r="AN409" s="323">
        <v>0</v>
      </c>
      <c r="AO409" s="323">
        <v>0</v>
      </c>
      <c r="AP409" s="323">
        <v>0</v>
      </c>
      <c r="AQ409" s="323">
        <v>0</v>
      </c>
      <c r="AR409" s="323">
        <v>0</v>
      </c>
      <c r="AS409" s="323">
        <v>582.12050625812105</v>
      </c>
      <c r="AT409" s="323">
        <v>0</v>
      </c>
      <c r="AU409" s="323">
        <v>0</v>
      </c>
      <c r="AV409" s="323">
        <v>0</v>
      </c>
      <c r="AW409" s="323">
        <v>0</v>
      </c>
      <c r="AX409" s="323">
        <v>0</v>
      </c>
      <c r="AY409" s="323">
        <v>0</v>
      </c>
      <c r="AZ409" s="323">
        <v>0</v>
      </c>
      <c r="BA409" s="323">
        <v>0</v>
      </c>
      <c r="BB409" s="323">
        <v>0</v>
      </c>
      <c r="BC409" s="323">
        <v>0</v>
      </c>
      <c r="BD409" s="323">
        <v>0</v>
      </c>
      <c r="BE409" s="323">
        <v>0</v>
      </c>
      <c r="BF409" s="323">
        <v>0</v>
      </c>
      <c r="BG409" s="323">
        <v>0</v>
      </c>
      <c r="BH409" s="323">
        <v>0</v>
      </c>
      <c r="BI409" s="323">
        <v>0</v>
      </c>
      <c r="BJ409" s="323">
        <v>0</v>
      </c>
      <c r="BK409" s="323">
        <v>0</v>
      </c>
      <c r="BL409" s="323">
        <v>0</v>
      </c>
      <c r="BM409" s="323">
        <v>0</v>
      </c>
      <c r="BN409" s="324">
        <v>582.12050625812105</v>
      </c>
      <c r="BO409" s="322" t="s">
        <v>174</v>
      </c>
    </row>
    <row r="410" spans="2:68" s="329" customFormat="1" ht="13.5" customHeight="1" x14ac:dyDescent="0.25">
      <c r="B410" s="326" t="s">
        <v>190</v>
      </c>
      <c r="C410" s="327">
        <v>0</v>
      </c>
      <c r="D410" s="327">
        <v>0</v>
      </c>
      <c r="E410" s="327">
        <v>0</v>
      </c>
      <c r="F410" s="327">
        <v>0</v>
      </c>
      <c r="G410" s="327">
        <v>1</v>
      </c>
      <c r="H410" s="327">
        <v>0</v>
      </c>
      <c r="I410" s="327">
        <v>0</v>
      </c>
      <c r="J410" s="327">
        <v>0</v>
      </c>
      <c r="K410" s="327">
        <v>0</v>
      </c>
      <c r="L410" s="327">
        <v>0</v>
      </c>
      <c r="M410" s="327">
        <v>0</v>
      </c>
      <c r="N410" s="327">
        <v>0</v>
      </c>
      <c r="O410" s="327">
        <v>0</v>
      </c>
      <c r="P410" s="327">
        <v>0</v>
      </c>
      <c r="Q410" s="327">
        <v>0</v>
      </c>
      <c r="R410" s="327">
        <v>0</v>
      </c>
      <c r="S410" s="327">
        <v>0</v>
      </c>
      <c r="T410" s="327">
        <v>0</v>
      </c>
      <c r="U410" s="327">
        <v>0</v>
      </c>
      <c r="V410" s="327">
        <v>0</v>
      </c>
      <c r="W410" s="327">
        <v>2</v>
      </c>
      <c r="X410" s="327">
        <v>0</v>
      </c>
      <c r="Y410" s="327">
        <v>0</v>
      </c>
      <c r="Z410" s="327">
        <v>0</v>
      </c>
      <c r="AA410" s="327">
        <v>0</v>
      </c>
      <c r="AB410" s="327">
        <v>0</v>
      </c>
      <c r="AC410" s="327">
        <v>0</v>
      </c>
      <c r="AD410" s="327">
        <v>5</v>
      </c>
      <c r="AE410" s="327">
        <v>0</v>
      </c>
      <c r="AF410" s="328">
        <v>8</v>
      </c>
      <c r="AG410" s="326" t="s">
        <v>190</v>
      </c>
      <c r="AH410" s="322"/>
      <c r="AI410" s="322"/>
      <c r="AJ410" s="326" t="s">
        <v>190</v>
      </c>
      <c r="AK410" s="1032">
        <v>0</v>
      </c>
      <c r="AL410" s="327">
        <v>0</v>
      </c>
      <c r="AM410" s="327">
        <v>0</v>
      </c>
      <c r="AN410" s="327">
        <v>0</v>
      </c>
      <c r="AO410" s="327">
        <v>13496.6681166989</v>
      </c>
      <c r="AP410" s="327">
        <v>0</v>
      </c>
      <c r="AQ410" s="327">
        <v>0</v>
      </c>
      <c r="AR410" s="327">
        <v>0</v>
      </c>
      <c r="AS410" s="327">
        <v>0</v>
      </c>
      <c r="AT410" s="327">
        <v>0</v>
      </c>
      <c r="AU410" s="327">
        <v>0</v>
      </c>
      <c r="AV410" s="327">
        <v>0</v>
      </c>
      <c r="AW410" s="327">
        <v>0</v>
      </c>
      <c r="AX410" s="327">
        <v>0</v>
      </c>
      <c r="AY410" s="327">
        <v>0</v>
      </c>
      <c r="AZ410" s="327">
        <v>0</v>
      </c>
      <c r="BA410" s="327">
        <v>0</v>
      </c>
      <c r="BB410" s="327">
        <v>0</v>
      </c>
      <c r="BC410" s="327">
        <v>0</v>
      </c>
      <c r="BD410" s="327">
        <v>0</v>
      </c>
      <c r="BE410" s="327">
        <v>1776.6038917452599</v>
      </c>
      <c r="BF410" s="327">
        <v>0</v>
      </c>
      <c r="BG410" s="327">
        <v>0</v>
      </c>
      <c r="BH410" s="327">
        <v>0</v>
      </c>
      <c r="BI410" s="327">
        <v>0</v>
      </c>
      <c r="BJ410" s="327">
        <v>0</v>
      </c>
      <c r="BK410" s="327">
        <v>0</v>
      </c>
      <c r="BL410" s="327">
        <v>2347.9880899999998</v>
      </c>
      <c r="BM410" s="327">
        <v>0</v>
      </c>
      <c r="BN410" s="328">
        <v>17621.26009844416</v>
      </c>
      <c r="BO410" s="326" t="s">
        <v>190</v>
      </c>
    </row>
    <row r="411" spans="2:68" s="325" customFormat="1" ht="13.5" customHeight="1" x14ac:dyDescent="0.25">
      <c r="B411" s="322" t="s">
        <v>193</v>
      </c>
      <c r="C411" s="323">
        <v>0</v>
      </c>
      <c r="D411" s="323">
        <v>0</v>
      </c>
      <c r="E411" s="323">
        <v>0</v>
      </c>
      <c r="F411" s="323">
        <v>0</v>
      </c>
      <c r="G411" s="323">
        <v>0</v>
      </c>
      <c r="H411" s="323">
        <v>0</v>
      </c>
      <c r="I411" s="323">
        <v>0</v>
      </c>
      <c r="J411" s="323">
        <v>0</v>
      </c>
      <c r="K411" s="323">
        <v>0</v>
      </c>
      <c r="L411" s="323">
        <v>0</v>
      </c>
      <c r="M411" s="323">
        <v>0</v>
      </c>
      <c r="N411" s="323">
        <v>0</v>
      </c>
      <c r="O411" s="323">
        <v>0</v>
      </c>
      <c r="P411" s="323">
        <v>0</v>
      </c>
      <c r="Q411" s="323">
        <v>0</v>
      </c>
      <c r="R411" s="323">
        <v>0</v>
      </c>
      <c r="S411" s="323">
        <v>0</v>
      </c>
      <c r="T411" s="323">
        <v>0</v>
      </c>
      <c r="U411" s="323">
        <v>0</v>
      </c>
      <c r="V411" s="323">
        <v>0</v>
      </c>
      <c r="W411" s="323">
        <v>0</v>
      </c>
      <c r="X411" s="323">
        <v>0</v>
      </c>
      <c r="Y411" s="323">
        <v>0</v>
      </c>
      <c r="Z411" s="323">
        <v>0</v>
      </c>
      <c r="AA411" s="323">
        <v>0</v>
      </c>
      <c r="AB411" s="323">
        <v>0</v>
      </c>
      <c r="AC411" s="323">
        <v>2</v>
      </c>
      <c r="AD411" s="323">
        <v>0</v>
      </c>
      <c r="AE411" s="323">
        <v>0</v>
      </c>
      <c r="AF411" s="324">
        <v>2</v>
      </c>
      <c r="AG411" s="322" t="s">
        <v>193</v>
      </c>
      <c r="AH411" s="322"/>
      <c r="AI411" s="322"/>
      <c r="AJ411" s="322" t="s">
        <v>193</v>
      </c>
      <c r="AK411" s="323">
        <v>0</v>
      </c>
      <c r="AL411" s="323">
        <v>0</v>
      </c>
      <c r="AM411" s="323">
        <v>0</v>
      </c>
      <c r="AN411" s="323">
        <v>0</v>
      </c>
      <c r="AO411" s="323">
        <v>0</v>
      </c>
      <c r="AP411" s="323">
        <v>0</v>
      </c>
      <c r="AQ411" s="323">
        <v>0</v>
      </c>
      <c r="AR411" s="323">
        <v>0</v>
      </c>
      <c r="AS411" s="323">
        <v>0</v>
      </c>
      <c r="AT411" s="323">
        <v>0</v>
      </c>
      <c r="AU411" s="323">
        <v>0</v>
      </c>
      <c r="AV411" s="323">
        <v>0</v>
      </c>
      <c r="AW411" s="323">
        <v>0</v>
      </c>
      <c r="AX411" s="323">
        <v>0</v>
      </c>
      <c r="AY411" s="323">
        <v>0</v>
      </c>
      <c r="AZ411" s="323">
        <v>0</v>
      </c>
      <c r="BA411" s="323">
        <v>0</v>
      </c>
      <c r="BB411" s="323">
        <v>0</v>
      </c>
      <c r="BC411" s="323">
        <v>0</v>
      </c>
      <c r="BD411" s="323">
        <v>0</v>
      </c>
      <c r="BE411" s="323">
        <v>0</v>
      </c>
      <c r="BF411" s="323">
        <v>0</v>
      </c>
      <c r="BG411" s="323">
        <v>0</v>
      </c>
      <c r="BH411" s="323">
        <v>0</v>
      </c>
      <c r="BI411" s="323">
        <v>0</v>
      </c>
      <c r="BJ411" s="323">
        <v>0</v>
      </c>
      <c r="BK411" s="323">
        <v>2139.2560108500002</v>
      </c>
      <c r="BL411" s="323">
        <v>0</v>
      </c>
      <c r="BM411" s="323">
        <v>0</v>
      </c>
      <c r="BN411" s="324">
        <v>2139.2560108500002</v>
      </c>
      <c r="BO411" s="322" t="s">
        <v>193</v>
      </c>
    </row>
    <row r="412" spans="2:68" s="329" customFormat="1" ht="13.5" customHeight="1" x14ac:dyDescent="0.25">
      <c r="B412" s="326" t="s">
        <v>202</v>
      </c>
      <c r="C412" s="327">
        <v>0</v>
      </c>
      <c r="D412" s="327">
        <v>0</v>
      </c>
      <c r="E412" s="327">
        <v>0</v>
      </c>
      <c r="F412" s="327">
        <v>0</v>
      </c>
      <c r="G412" s="327">
        <v>0</v>
      </c>
      <c r="H412" s="327">
        <v>0</v>
      </c>
      <c r="I412" s="327">
        <v>0</v>
      </c>
      <c r="J412" s="327">
        <v>0</v>
      </c>
      <c r="K412" s="327">
        <v>0</v>
      </c>
      <c r="L412" s="327">
        <v>0</v>
      </c>
      <c r="M412" s="327">
        <v>0</v>
      </c>
      <c r="N412" s="327">
        <v>0</v>
      </c>
      <c r="O412" s="327">
        <v>0</v>
      </c>
      <c r="P412" s="327">
        <v>0</v>
      </c>
      <c r="Q412" s="327">
        <v>0</v>
      </c>
      <c r="R412" s="327">
        <v>0</v>
      </c>
      <c r="S412" s="327">
        <v>0</v>
      </c>
      <c r="T412" s="327">
        <v>0</v>
      </c>
      <c r="U412" s="327">
        <v>0</v>
      </c>
      <c r="V412" s="327">
        <v>0</v>
      </c>
      <c r="W412" s="327">
        <v>0</v>
      </c>
      <c r="X412" s="327">
        <v>0</v>
      </c>
      <c r="Y412" s="327">
        <v>0</v>
      </c>
      <c r="Z412" s="327">
        <v>0</v>
      </c>
      <c r="AA412" s="327">
        <v>0</v>
      </c>
      <c r="AB412" s="327">
        <v>0</v>
      </c>
      <c r="AC412" s="327">
        <v>0</v>
      </c>
      <c r="AD412" s="327">
        <v>0</v>
      </c>
      <c r="AE412" s="327">
        <v>0</v>
      </c>
      <c r="AF412" s="328">
        <v>0</v>
      </c>
      <c r="AG412" s="326" t="s">
        <v>202</v>
      </c>
      <c r="AH412" s="322"/>
      <c r="AI412" s="322"/>
      <c r="AJ412" s="326" t="s">
        <v>202</v>
      </c>
      <c r="AK412" s="1032">
        <v>0</v>
      </c>
      <c r="AL412" s="327">
        <v>0</v>
      </c>
      <c r="AM412" s="327">
        <v>0</v>
      </c>
      <c r="AN412" s="327">
        <v>0</v>
      </c>
      <c r="AO412" s="327">
        <v>0</v>
      </c>
      <c r="AP412" s="327">
        <v>0</v>
      </c>
      <c r="AQ412" s="327">
        <v>0</v>
      </c>
      <c r="AR412" s="327">
        <v>0</v>
      </c>
      <c r="AS412" s="327">
        <v>0</v>
      </c>
      <c r="AT412" s="327">
        <v>0</v>
      </c>
      <c r="AU412" s="327">
        <v>0</v>
      </c>
      <c r="AV412" s="327">
        <v>0</v>
      </c>
      <c r="AW412" s="327">
        <v>0</v>
      </c>
      <c r="AX412" s="327">
        <v>0</v>
      </c>
      <c r="AY412" s="327">
        <v>0</v>
      </c>
      <c r="AZ412" s="327">
        <v>0</v>
      </c>
      <c r="BA412" s="327">
        <v>0</v>
      </c>
      <c r="BB412" s="327">
        <v>0</v>
      </c>
      <c r="BC412" s="327">
        <v>0</v>
      </c>
      <c r="BD412" s="327">
        <v>0</v>
      </c>
      <c r="BE412" s="327">
        <v>0</v>
      </c>
      <c r="BF412" s="327">
        <v>0</v>
      </c>
      <c r="BG412" s="327">
        <v>0</v>
      </c>
      <c r="BH412" s="327">
        <v>0</v>
      </c>
      <c r="BI412" s="327">
        <v>0</v>
      </c>
      <c r="BJ412" s="327">
        <v>0</v>
      </c>
      <c r="BK412" s="327">
        <v>0</v>
      </c>
      <c r="BL412" s="327">
        <v>0</v>
      </c>
      <c r="BM412" s="327">
        <v>0</v>
      </c>
      <c r="BN412" s="328">
        <v>0</v>
      </c>
      <c r="BO412" s="326" t="s">
        <v>202</v>
      </c>
    </row>
    <row r="413" spans="2:68" s="325" customFormat="1" ht="13.5" customHeight="1" x14ac:dyDescent="0.25">
      <c r="B413" s="322" t="s">
        <v>191</v>
      </c>
      <c r="C413" s="323">
        <v>3</v>
      </c>
      <c r="D413" s="323">
        <v>0</v>
      </c>
      <c r="E413" s="323">
        <v>0</v>
      </c>
      <c r="F413" s="323">
        <v>0</v>
      </c>
      <c r="G413" s="323">
        <v>0</v>
      </c>
      <c r="H413" s="323">
        <v>0</v>
      </c>
      <c r="I413" s="323">
        <v>0</v>
      </c>
      <c r="J413" s="323">
        <v>0</v>
      </c>
      <c r="K413" s="323">
        <v>0</v>
      </c>
      <c r="L413" s="323">
        <v>0</v>
      </c>
      <c r="M413" s="323">
        <v>0</v>
      </c>
      <c r="N413" s="323">
        <v>0</v>
      </c>
      <c r="O413" s="323">
        <v>0</v>
      </c>
      <c r="P413" s="323">
        <v>0</v>
      </c>
      <c r="Q413" s="323">
        <v>0</v>
      </c>
      <c r="R413" s="323">
        <v>0</v>
      </c>
      <c r="S413" s="323">
        <v>0</v>
      </c>
      <c r="T413" s="323">
        <v>0</v>
      </c>
      <c r="U413" s="323">
        <v>3</v>
      </c>
      <c r="V413" s="323">
        <v>0</v>
      </c>
      <c r="W413" s="323">
        <v>0</v>
      </c>
      <c r="X413" s="323">
        <v>0</v>
      </c>
      <c r="Y413" s="323">
        <v>0</v>
      </c>
      <c r="Z413" s="323">
        <v>0</v>
      </c>
      <c r="AA413" s="323">
        <v>0</v>
      </c>
      <c r="AB413" s="323">
        <v>0</v>
      </c>
      <c r="AC413" s="323">
        <v>0</v>
      </c>
      <c r="AD413" s="323">
        <v>0</v>
      </c>
      <c r="AE413" s="323">
        <v>0</v>
      </c>
      <c r="AF413" s="324">
        <v>6</v>
      </c>
      <c r="AG413" s="322" t="s">
        <v>191</v>
      </c>
      <c r="AH413" s="322"/>
      <c r="AI413" s="322"/>
      <c r="AJ413" s="322" t="s">
        <v>191</v>
      </c>
      <c r="AK413" s="323">
        <v>2995.30996670783</v>
      </c>
      <c r="AL413" s="323">
        <v>0</v>
      </c>
      <c r="AM413" s="323">
        <v>0</v>
      </c>
      <c r="AN413" s="323">
        <v>0</v>
      </c>
      <c r="AO413" s="323">
        <v>0</v>
      </c>
      <c r="AP413" s="323">
        <v>0</v>
      </c>
      <c r="AQ413" s="323">
        <v>0</v>
      </c>
      <c r="AR413" s="323">
        <v>0</v>
      </c>
      <c r="AS413" s="323">
        <v>0</v>
      </c>
      <c r="AT413" s="323">
        <v>0</v>
      </c>
      <c r="AU413" s="323">
        <v>0</v>
      </c>
      <c r="AV413" s="323">
        <v>0</v>
      </c>
      <c r="AW413" s="323">
        <v>0</v>
      </c>
      <c r="AX413" s="323">
        <v>0</v>
      </c>
      <c r="AY413" s="323">
        <v>0</v>
      </c>
      <c r="AZ413" s="323">
        <v>0</v>
      </c>
      <c r="BA413" s="323">
        <v>0</v>
      </c>
      <c r="BB413" s="323">
        <v>0</v>
      </c>
      <c r="BC413" s="323">
        <v>3748.7197208554198</v>
      </c>
      <c r="BD413" s="323">
        <v>0</v>
      </c>
      <c r="BE413" s="323">
        <v>0</v>
      </c>
      <c r="BF413" s="323">
        <v>0</v>
      </c>
      <c r="BG413" s="323">
        <v>0</v>
      </c>
      <c r="BH413" s="323">
        <v>0</v>
      </c>
      <c r="BI413" s="323">
        <v>0</v>
      </c>
      <c r="BJ413" s="323">
        <v>0</v>
      </c>
      <c r="BK413" s="323">
        <v>0</v>
      </c>
      <c r="BL413" s="323">
        <v>0</v>
      </c>
      <c r="BM413" s="323">
        <v>0</v>
      </c>
      <c r="BN413" s="324">
        <v>6744.0296875632503</v>
      </c>
      <c r="BO413" s="322" t="s">
        <v>191</v>
      </c>
    </row>
    <row r="414" spans="2:68" s="329" customFormat="1" ht="13.5" customHeight="1" x14ac:dyDescent="0.25">
      <c r="B414" s="326" t="s">
        <v>192</v>
      </c>
      <c r="C414" s="327">
        <v>0</v>
      </c>
      <c r="D414" s="327">
        <v>0</v>
      </c>
      <c r="E414" s="327">
        <v>0</v>
      </c>
      <c r="F414" s="327">
        <v>0</v>
      </c>
      <c r="G414" s="327">
        <v>0</v>
      </c>
      <c r="H414" s="327">
        <v>0</v>
      </c>
      <c r="I414" s="327">
        <v>0</v>
      </c>
      <c r="J414" s="327">
        <v>0</v>
      </c>
      <c r="K414" s="327">
        <v>0</v>
      </c>
      <c r="L414" s="327">
        <v>0</v>
      </c>
      <c r="M414" s="327">
        <v>0</v>
      </c>
      <c r="N414" s="327">
        <v>0</v>
      </c>
      <c r="O414" s="327">
        <v>0</v>
      </c>
      <c r="P414" s="327">
        <v>0</v>
      </c>
      <c r="Q414" s="327">
        <v>0</v>
      </c>
      <c r="R414" s="327">
        <v>0</v>
      </c>
      <c r="S414" s="327">
        <v>0</v>
      </c>
      <c r="T414" s="327">
        <v>0</v>
      </c>
      <c r="U414" s="327">
        <v>1</v>
      </c>
      <c r="V414" s="327">
        <v>0</v>
      </c>
      <c r="W414" s="327">
        <v>0</v>
      </c>
      <c r="X414" s="327">
        <v>1</v>
      </c>
      <c r="Y414" s="327">
        <v>0</v>
      </c>
      <c r="Z414" s="327">
        <v>1</v>
      </c>
      <c r="AA414" s="327">
        <v>0</v>
      </c>
      <c r="AB414" s="327">
        <v>25</v>
      </c>
      <c r="AC414" s="327">
        <v>0</v>
      </c>
      <c r="AD414" s="327">
        <v>19</v>
      </c>
      <c r="AE414" s="327">
        <v>0</v>
      </c>
      <c r="AF414" s="328">
        <v>47</v>
      </c>
      <c r="AG414" s="326" t="s">
        <v>192</v>
      </c>
      <c r="AH414" s="322"/>
      <c r="AI414" s="322"/>
      <c r="AJ414" s="326" t="s">
        <v>192</v>
      </c>
      <c r="AK414" s="1032">
        <v>0</v>
      </c>
      <c r="AL414" s="327">
        <v>0</v>
      </c>
      <c r="AM414" s="327">
        <v>0</v>
      </c>
      <c r="AN414" s="327">
        <v>0</v>
      </c>
      <c r="AO414" s="327">
        <v>0</v>
      </c>
      <c r="AP414" s="327">
        <v>0</v>
      </c>
      <c r="AQ414" s="327">
        <v>0</v>
      </c>
      <c r="AR414" s="327">
        <v>0</v>
      </c>
      <c r="AS414" s="327">
        <v>0</v>
      </c>
      <c r="AT414" s="327">
        <v>0</v>
      </c>
      <c r="AU414" s="327">
        <v>0</v>
      </c>
      <c r="AV414" s="327">
        <v>0</v>
      </c>
      <c r="AW414" s="327">
        <v>0</v>
      </c>
      <c r="AX414" s="327">
        <v>0</v>
      </c>
      <c r="AY414" s="327">
        <v>0</v>
      </c>
      <c r="AZ414" s="327">
        <v>0</v>
      </c>
      <c r="BA414" s="327">
        <v>0</v>
      </c>
      <c r="BB414" s="327">
        <v>0</v>
      </c>
      <c r="BC414" s="327">
        <v>416.18256693522898</v>
      </c>
      <c r="BD414" s="327">
        <v>0</v>
      </c>
      <c r="BE414" s="327">
        <v>0</v>
      </c>
      <c r="BF414" s="327">
        <v>13972.8694282054</v>
      </c>
      <c r="BG414" s="327">
        <v>0</v>
      </c>
      <c r="BH414" s="327">
        <v>757.47707833438903</v>
      </c>
      <c r="BI414" s="327">
        <v>0</v>
      </c>
      <c r="BJ414" s="327">
        <v>151124.15664177801</v>
      </c>
      <c r="BK414" s="327">
        <v>0</v>
      </c>
      <c r="BL414" s="327">
        <v>150402.8554</v>
      </c>
      <c r="BM414" s="327">
        <v>0</v>
      </c>
      <c r="BN414" s="328">
        <v>316673.541115253</v>
      </c>
      <c r="BO414" s="326" t="s">
        <v>192</v>
      </c>
    </row>
    <row r="415" spans="2:68" s="325" customFormat="1" ht="13.5" customHeight="1" x14ac:dyDescent="0.25">
      <c r="B415" s="322" t="s">
        <v>194</v>
      </c>
      <c r="C415" s="323">
        <v>0</v>
      </c>
      <c r="D415" s="323">
        <v>0</v>
      </c>
      <c r="E415" s="323">
        <v>0</v>
      </c>
      <c r="F415" s="323">
        <v>0</v>
      </c>
      <c r="G415" s="323">
        <v>0</v>
      </c>
      <c r="H415" s="323">
        <v>0</v>
      </c>
      <c r="I415" s="323">
        <v>0</v>
      </c>
      <c r="J415" s="323">
        <v>0</v>
      </c>
      <c r="K415" s="323">
        <v>0</v>
      </c>
      <c r="L415" s="323">
        <v>0</v>
      </c>
      <c r="M415" s="323">
        <v>0</v>
      </c>
      <c r="N415" s="323">
        <v>0</v>
      </c>
      <c r="O415" s="323">
        <v>0</v>
      </c>
      <c r="P415" s="323">
        <v>0</v>
      </c>
      <c r="Q415" s="323">
        <v>0</v>
      </c>
      <c r="R415" s="323">
        <v>0</v>
      </c>
      <c r="S415" s="323">
        <v>0</v>
      </c>
      <c r="T415" s="323">
        <v>0</v>
      </c>
      <c r="U415" s="323">
        <v>0</v>
      </c>
      <c r="V415" s="323">
        <v>0</v>
      </c>
      <c r="W415" s="323">
        <v>0</v>
      </c>
      <c r="X415" s="323">
        <v>0</v>
      </c>
      <c r="Y415" s="323">
        <v>0</v>
      </c>
      <c r="Z415" s="323">
        <v>0</v>
      </c>
      <c r="AA415" s="323">
        <v>0</v>
      </c>
      <c r="AB415" s="323">
        <v>0</v>
      </c>
      <c r="AC415" s="323">
        <v>0</v>
      </c>
      <c r="AD415" s="323">
        <v>0</v>
      </c>
      <c r="AE415" s="323">
        <v>0</v>
      </c>
      <c r="AF415" s="324">
        <v>0</v>
      </c>
      <c r="AG415" s="322" t="s">
        <v>194</v>
      </c>
      <c r="AH415" s="322"/>
      <c r="AI415" s="322"/>
      <c r="AJ415" s="322" t="s">
        <v>194</v>
      </c>
      <c r="AK415" s="323">
        <v>0</v>
      </c>
      <c r="AL415" s="323">
        <v>0</v>
      </c>
      <c r="AM415" s="323">
        <v>0</v>
      </c>
      <c r="AN415" s="323">
        <v>0</v>
      </c>
      <c r="AO415" s="323">
        <v>0</v>
      </c>
      <c r="AP415" s="323">
        <v>0</v>
      </c>
      <c r="AQ415" s="323">
        <v>0</v>
      </c>
      <c r="AR415" s="323">
        <v>0</v>
      </c>
      <c r="AS415" s="323">
        <v>0</v>
      </c>
      <c r="AT415" s="323">
        <v>0</v>
      </c>
      <c r="AU415" s="323">
        <v>0</v>
      </c>
      <c r="AV415" s="323">
        <v>0</v>
      </c>
      <c r="AW415" s="323">
        <v>0</v>
      </c>
      <c r="AX415" s="323">
        <v>0</v>
      </c>
      <c r="AY415" s="323">
        <v>0</v>
      </c>
      <c r="AZ415" s="323">
        <v>0</v>
      </c>
      <c r="BA415" s="323">
        <v>0</v>
      </c>
      <c r="BB415" s="323">
        <v>0</v>
      </c>
      <c r="BC415" s="323">
        <v>0</v>
      </c>
      <c r="BD415" s="323">
        <v>0</v>
      </c>
      <c r="BE415" s="323">
        <v>0</v>
      </c>
      <c r="BF415" s="323">
        <v>0</v>
      </c>
      <c r="BG415" s="323">
        <v>0</v>
      </c>
      <c r="BH415" s="323">
        <v>0</v>
      </c>
      <c r="BI415" s="323">
        <v>0</v>
      </c>
      <c r="BJ415" s="323">
        <v>0</v>
      </c>
      <c r="BK415" s="323">
        <v>0</v>
      </c>
      <c r="BL415" s="323">
        <v>0</v>
      </c>
      <c r="BM415" s="323">
        <v>0</v>
      </c>
      <c r="BN415" s="324">
        <v>0</v>
      </c>
      <c r="BO415" s="322" t="s">
        <v>194</v>
      </c>
    </row>
    <row r="416" spans="2:68" s="329" customFormat="1" ht="13.5" customHeight="1" x14ac:dyDescent="0.25">
      <c r="B416" s="326" t="s">
        <v>195</v>
      </c>
      <c r="C416" s="327">
        <v>0</v>
      </c>
      <c r="D416" s="327">
        <v>1</v>
      </c>
      <c r="E416" s="327">
        <v>0</v>
      </c>
      <c r="F416" s="327">
        <v>3</v>
      </c>
      <c r="G416" s="327">
        <v>1</v>
      </c>
      <c r="H416" s="327">
        <v>0</v>
      </c>
      <c r="I416" s="327">
        <v>3</v>
      </c>
      <c r="J416" s="327">
        <v>0</v>
      </c>
      <c r="K416" s="327">
        <v>0</v>
      </c>
      <c r="L416" s="327">
        <v>12</v>
      </c>
      <c r="M416" s="327">
        <v>1</v>
      </c>
      <c r="N416" s="327">
        <v>0</v>
      </c>
      <c r="O416" s="327">
        <v>1</v>
      </c>
      <c r="P416" s="327">
        <v>1</v>
      </c>
      <c r="Q416" s="327">
        <v>5</v>
      </c>
      <c r="R416" s="327">
        <v>2</v>
      </c>
      <c r="S416" s="327">
        <v>0</v>
      </c>
      <c r="T416" s="327">
        <v>1</v>
      </c>
      <c r="U416" s="327">
        <v>11</v>
      </c>
      <c r="V416" s="327">
        <v>1</v>
      </c>
      <c r="W416" s="327">
        <v>4</v>
      </c>
      <c r="X416" s="327">
        <v>0</v>
      </c>
      <c r="Y416" s="327">
        <v>1</v>
      </c>
      <c r="Z416" s="327">
        <v>3</v>
      </c>
      <c r="AA416" s="327">
        <v>36</v>
      </c>
      <c r="AB416" s="327">
        <v>27</v>
      </c>
      <c r="AC416" s="327">
        <v>10</v>
      </c>
      <c r="AD416" s="327">
        <v>16</v>
      </c>
      <c r="AE416" s="327">
        <v>1</v>
      </c>
      <c r="AF416" s="328">
        <v>141</v>
      </c>
      <c r="AG416" s="326" t="s">
        <v>195</v>
      </c>
      <c r="AH416" s="322"/>
      <c r="AI416" s="322"/>
      <c r="AJ416" s="326" t="s">
        <v>195</v>
      </c>
      <c r="AK416" s="1032">
        <v>0</v>
      </c>
      <c r="AL416" s="327">
        <v>54025.703227523103</v>
      </c>
      <c r="AM416" s="327">
        <v>0</v>
      </c>
      <c r="AN416" s="327">
        <v>4731.8693325267996</v>
      </c>
      <c r="AO416" s="327">
        <v>3771.9421156385702</v>
      </c>
      <c r="AP416" s="327">
        <v>0</v>
      </c>
      <c r="AQ416" s="327">
        <v>24908.940688103099</v>
      </c>
      <c r="AR416" s="327">
        <v>0</v>
      </c>
      <c r="AS416" s="327">
        <v>0</v>
      </c>
      <c r="AT416" s="327">
        <v>47253.160589460596</v>
      </c>
      <c r="AU416" s="327">
        <v>83752.149471902696</v>
      </c>
      <c r="AV416" s="327">
        <v>0</v>
      </c>
      <c r="AW416" s="327">
        <v>2360.44810225828</v>
      </c>
      <c r="AX416" s="327">
        <v>586.839323981917</v>
      </c>
      <c r="AY416" s="327">
        <v>92505.463774072807</v>
      </c>
      <c r="AZ416" s="327">
        <v>42235.696068992896</v>
      </c>
      <c r="BA416" s="327">
        <v>0</v>
      </c>
      <c r="BB416" s="327">
        <v>925.64855453742405</v>
      </c>
      <c r="BC416" s="327">
        <v>33904.999460675303</v>
      </c>
      <c r="BD416" s="327">
        <v>794.460793157132</v>
      </c>
      <c r="BE416" s="327">
        <v>49307.858496370303</v>
      </c>
      <c r="BF416" s="327">
        <v>0</v>
      </c>
      <c r="BG416" s="327">
        <v>2287.2048659298798</v>
      </c>
      <c r="BH416" s="327">
        <v>7441.5567361864696</v>
      </c>
      <c r="BI416" s="327">
        <v>227816.866276716</v>
      </c>
      <c r="BJ416" s="327">
        <v>19230.705006922501</v>
      </c>
      <c r="BK416" s="327">
        <v>20872.777081799999</v>
      </c>
      <c r="BL416" s="327">
        <v>58331.961380000001</v>
      </c>
      <c r="BM416" s="327">
        <v>1899</v>
      </c>
      <c r="BN416" s="328">
        <v>778945.25134675577</v>
      </c>
      <c r="BO416" s="326" t="s">
        <v>195</v>
      </c>
      <c r="BP416" s="215" t="s">
        <v>781</v>
      </c>
    </row>
    <row r="417" spans="2:67" s="325" customFormat="1" ht="13.5" customHeight="1" x14ac:dyDescent="0.25">
      <c r="B417" s="322" t="s">
        <v>196</v>
      </c>
      <c r="C417" s="323">
        <v>0</v>
      </c>
      <c r="D417" s="323">
        <v>0</v>
      </c>
      <c r="E417" s="323">
        <v>0</v>
      </c>
      <c r="F417" s="323">
        <v>0</v>
      </c>
      <c r="G417" s="323">
        <v>0</v>
      </c>
      <c r="H417" s="323">
        <v>0</v>
      </c>
      <c r="I417" s="323">
        <v>0</v>
      </c>
      <c r="J417" s="323">
        <v>0</v>
      </c>
      <c r="K417" s="323">
        <v>0</v>
      </c>
      <c r="L417" s="323">
        <v>0</v>
      </c>
      <c r="M417" s="323">
        <v>0</v>
      </c>
      <c r="N417" s="323">
        <v>0</v>
      </c>
      <c r="O417" s="323">
        <v>0</v>
      </c>
      <c r="P417" s="323">
        <v>0</v>
      </c>
      <c r="Q417" s="323">
        <v>0</v>
      </c>
      <c r="R417" s="323">
        <v>0</v>
      </c>
      <c r="S417" s="323">
        <v>0</v>
      </c>
      <c r="T417" s="323">
        <v>0</v>
      </c>
      <c r="U417" s="323">
        <v>0</v>
      </c>
      <c r="V417" s="323">
        <v>0</v>
      </c>
      <c r="W417" s="323">
        <v>0</v>
      </c>
      <c r="X417" s="323">
        <v>0</v>
      </c>
      <c r="Y417" s="323">
        <v>0</v>
      </c>
      <c r="Z417" s="323">
        <v>0</v>
      </c>
      <c r="AA417" s="323">
        <v>0</v>
      </c>
      <c r="AB417" s="323">
        <v>0</v>
      </c>
      <c r="AC417" s="323">
        <v>0</v>
      </c>
      <c r="AD417" s="323">
        <v>0</v>
      </c>
      <c r="AE417" s="323">
        <v>0</v>
      </c>
      <c r="AF417" s="324">
        <v>0</v>
      </c>
      <c r="AG417" s="322" t="s">
        <v>196</v>
      </c>
      <c r="AH417" s="322"/>
      <c r="AI417" s="322"/>
      <c r="AJ417" s="322" t="s">
        <v>196</v>
      </c>
      <c r="AK417" s="323">
        <v>0</v>
      </c>
      <c r="AL417" s="323">
        <v>0</v>
      </c>
      <c r="AM417" s="323">
        <v>0</v>
      </c>
      <c r="AN417" s="323">
        <v>0</v>
      </c>
      <c r="AO417" s="323">
        <v>0</v>
      </c>
      <c r="AP417" s="323">
        <v>0</v>
      </c>
      <c r="AQ417" s="323">
        <v>0</v>
      </c>
      <c r="AR417" s="323">
        <v>0</v>
      </c>
      <c r="AS417" s="323">
        <v>0</v>
      </c>
      <c r="AT417" s="323">
        <v>0</v>
      </c>
      <c r="AU417" s="323">
        <v>0</v>
      </c>
      <c r="AV417" s="323">
        <v>0</v>
      </c>
      <c r="AW417" s="323">
        <v>0</v>
      </c>
      <c r="AX417" s="323">
        <v>0</v>
      </c>
      <c r="AY417" s="323">
        <v>0</v>
      </c>
      <c r="AZ417" s="323">
        <v>0</v>
      </c>
      <c r="BA417" s="323">
        <v>0</v>
      </c>
      <c r="BB417" s="323">
        <v>0</v>
      </c>
      <c r="BC417" s="323">
        <v>0</v>
      </c>
      <c r="BD417" s="323">
        <v>0</v>
      </c>
      <c r="BE417" s="323">
        <v>0</v>
      </c>
      <c r="BF417" s="323">
        <v>0</v>
      </c>
      <c r="BG417" s="323">
        <v>0</v>
      </c>
      <c r="BH417" s="323">
        <v>0</v>
      </c>
      <c r="BI417" s="323">
        <v>0</v>
      </c>
      <c r="BJ417" s="323">
        <v>0</v>
      </c>
      <c r="BK417" s="323">
        <v>0</v>
      </c>
      <c r="BL417" s="323">
        <v>0</v>
      </c>
      <c r="BM417" s="323">
        <v>0</v>
      </c>
      <c r="BN417" s="324">
        <v>0</v>
      </c>
      <c r="BO417" s="322" t="s">
        <v>196</v>
      </c>
    </row>
    <row r="418" spans="2:67" s="329" customFormat="1" ht="13.5" customHeight="1" x14ac:dyDescent="0.25">
      <c r="B418" s="326" t="s">
        <v>197</v>
      </c>
      <c r="C418" s="327">
        <v>1</v>
      </c>
      <c r="D418" s="327">
        <v>0</v>
      </c>
      <c r="E418" s="327">
        <v>0</v>
      </c>
      <c r="F418" s="327">
        <v>0</v>
      </c>
      <c r="G418" s="327">
        <v>1</v>
      </c>
      <c r="H418" s="327">
        <v>0</v>
      </c>
      <c r="I418" s="327">
        <v>0</v>
      </c>
      <c r="J418" s="327">
        <v>0</v>
      </c>
      <c r="K418" s="327">
        <v>0</v>
      </c>
      <c r="L418" s="327">
        <v>0</v>
      </c>
      <c r="M418" s="327">
        <v>0</v>
      </c>
      <c r="N418" s="327">
        <v>0</v>
      </c>
      <c r="O418" s="327">
        <v>0</v>
      </c>
      <c r="P418" s="327">
        <v>0</v>
      </c>
      <c r="Q418" s="327">
        <v>0</v>
      </c>
      <c r="R418" s="327">
        <v>0</v>
      </c>
      <c r="S418" s="327">
        <v>0</v>
      </c>
      <c r="T418" s="327">
        <v>0</v>
      </c>
      <c r="U418" s="327">
        <v>0</v>
      </c>
      <c r="V418" s="327">
        <v>0</v>
      </c>
      <c r="W418" s="327">
        <v>0</v>
      </c>
      <c r="X418" s="327">
        <v>0</v>
      </c>
      <c r="Y418" s="327">
        <v>0</v>
      </c>
      <c r="Z418" s="327">
        <v>1</v>
      </c>
      <c r="AA418" s="327">
        <v>0</v>
      </c>
      <c r="AB418" s="327">
        <v>0</v>
      </c>
      <c r="AC418" s="327">
        <v>0</v>
      </c>
      <c r="AD418" s="327">
        <v>0</v>
      </c>
      <c r="AE418" s="327">
        <v>0</v>
      </c>
      <c r="AF418" s="328">
        <v>3</v>
      </c>
      <c r="AG418" s="326" t="s">
        <v>197</v>
      </c>
      <c r="AH418" s="322"/>
      <c r="AI418" s="322"/>
      <c r="AJ418" s="326" t="s">
        <v>197</v>
      </c>
      <c r="AK418" s="1032">
        <v>7921.3221147041604</v>
      </c>
      <c r="AL418" s="327">
        <v>0</v>
      </c>
      <c r="AM418" s="327">
        <v>0</v>
      </c>
      <c r="AN418" s="327">
        <v>0</v>
      </c>
      <c r="AO418" s="327">
        <v>32466.180401448899</v>
      </c>
      <c r="AP418" s="327">
        <v>0</v>
      </c>
      <c r="AQ418" s="327">
        <v>0</v>
      </c>
      <c r="AR418" s="327">
        <v>0</v>
      </c>
      <c r="AS418" s="327">
        <v>0</v>
      </c>
      <c r="AT418" s="327">
        <v>0</v>
      </c>
      <c r="AU418" s="327">
        <v>0</v>
      </c>
      <c r="AV418" s="327">
        <v>0</v>
      </c>
      <c r="AW418" s="327">
        <v>0</v>
      </c>
      <c r="AX418" s="327">
        <v>0</v>
      </c>
      <c r="AY418" s="327">
        <v>0</v>
      </c>
      <c r="AZ418" s="327">
        <v>0</v>
      </c>
      <c r="BA418" s="327">
        <v>0</v>
      </c>
      <c r="BB418" s="327">
        <v>0</v>
      </c>
      <c r="BC418" s="327">
        <v>0</v>
      </c>
      <c r="BD418" s="327">
        <v>0</v>
      </c>
      <c r="BE418" s="327">
        <v>0</v>
      </c>
      <c r="BF418" s="327">
        <v>0</v>
      </c>
      <c r="BG418" s="327">
        <v>0</v>
      </c>
      <c r="BH418" s="327">
        <v>23664.203208524599</v>
      </c>
      <c r="BI418" s="327">
        <v>0</v>
      </c>
      <c r="BJ418" s="327">
        <v>0</v>
      </c>
      <c r="BK418" s="327">
        <v>0</v>
      </c>
      <c r="BL418" s="327">
        <v>0</v>
      </c>
      <c r="BM418" s="327">
        <v>0</v>
      </c>
      <c r="BN418" s="328">
        <v>64051.705724677653</v>
      </c>
      <c r="BO418" s="326" t="s">
        <v>197</v>
      </c>
    </row>
    <row r="419" spans="2:67" s="325" customFormat="1" ht="13.5" customHeight="1" x14ac:dyDescent="0.25">
      <c r="B419" s="322" t="s">
        <v>198</v>
      </c>
      <c r="C419" s="323">
        <v>27</v>
      </c>
      <c r="D419" s="323">
        <v>69</v>
      </c>
      <c r="E419" s="323">
        <v>105</v>
      </c>
      <c r="F419" s="323">
        <v>12</v>
      </c>
      <c r="G419" s="323">
        <v>1</v>
      </c>
      <c r="H419" s="323">
        <v>8</v>
      </c>
      <c r="I419" s="323">
        <v>2</v>
      </c>
      <c r="J419" s="323">
        <v>8</v>
      </c>
      <c r="K419" s="323">
        <v>1</v>
      </c>
      <c r="L419" s="323">
        <v>1</v>
      </c>
      <c r="M419" s="323">
        <v>12</v>
      </c>
      <c r="N419" s="323">
        <v>3</v>
      </c>
      <c r="O419" s="323">
        <v>5</v>
      </c>
      <c r="P419" s="323">
        <v>8</v>
      </c>
      <c r="Q419" s="323">
        <v>5</v>
      </c>
      <c r="R419" s="323">
        <v>9</v>
      </c>
      <c r="S419" s="323">
        <v>0</v>
      </c>
      <c r="T419" s="323">
        <v>4</v>
      </c>
      <c r="U419" s="323">
        <v>1</v>
      </c>
      <c r="V419" s="323">
        <v>0</v>
      </c>
      <c r="W419" s="323">
        <v>1</v>
      </c>
      <c r="X419" s="323">
        <v>0</v>
      </c>
      <c r="Y419" s="323">
        <v>5</v>
      </c>
      <c r="Z419" s="323">
        <v>0</v>
      </c>
      <c r="AA419" s="323">
        <v>0</v>
      </c>
      <c r="AB419" s="323">
        <v>0</v>
      </c>
      <c r="AC419" s="323">
        <v>1</v>
      </c>
      <c r="AD419" s="323">
        <v>8</v>
      </c>
      <c r="AE419" s="323">
        <v>0</v>
      </c>
      <c r="AF419" s="324">
        <v>296</v>
      </c>
      <c r="AG419" s="322" t="s">
        <v>198</v>
      </c>
      <c r="AH419" s="322"/>
      <c r="AI419" s="322"/>
      <c r="AJ419" s="322" t="s">
        <v>198</v>
      </c>
      <c r="AK419" s="323">
        <v>189866.57541505501</v>
      </c>
      <c r="AL419" s="323">
        <v>454196.491446117</v>
      </c>
      <c r="AM419" s="323">
        <v>1025813.85499765</v>
      </c>
      <c r="AN419" s="323">
        <v>122077.609023443</v>
      </c>
      <c r="AO419" s="323">
        <v>3654.7612621353901</v>
      </c>
      <c r="AP419" s="323">
        <v>19209.084184981799</v>
      </c>
      <c r="AQ419" s="323">
        <v>1371.1398571673301</v>
      </c>
      <c r="AR419" s="323">
        <v>10870.486920440901</v>
      </c>
      <c r="AS419" s="323">
        <v>60075.6656331259</v>
      </c>
      <c r="AT419" s="323">
        <v>1740.60053754876</v>
      </c>
      <c r="AU419" s="323">
        <v>22884.770049709699</v>
      </c>
      <c r="AV419" s="323">
        <v>11938.2875184391</v>
      </c>
      <c r="AW419" s="323">
        <v>5377.5498613929103</v>
      </c>
      <c r="AX419" s="323">
        <v>70412.522725664399</v>
      </c>
      <c r="AY419" s="323">
        <v>36422.438767401902</v>
      </c>
      <c r="AZ419" s="323">
        <v>24787.675029633501</v>
      </c>
      <c r="BA419" s="323">
        <v>0</v>
      </c>
      <c r="BB419" s="323">
        <v>6975.0538592466301</v>
      </c>
      <c r="BC419" s="323">
        <v>974.92677537243605</v>
      </c>
      <c r="BD419" s="323">
        <v>0</v>
      </c>
      <c r="BE419" s="323">
        <v>2975.79039321746</v>
      </c>
      <c r="BF419" s="323">
        <v>0</v>
      </c>
      <c r="BG419" s="323">
        <v>12431.1317194248</v>
      </c>
      <c r="BH419" s="323">
        <v>0</v>
      </c>
      <c r="BI419" s="323">
        <v>0</v>
      </c>
      <c r="BJ419" s="323">
        <v>0</v>
      </c>
      <c r="BK419" s="323">
        <v>11191.342599150001</v>
      </c>
      <c r="BL419" s="323">
        <v>13612.046</v>
      </c>
      <c r="BM419" s="323">
        <v>0</v>
      </c>
      <c r="BN419" s="324">
        <v>2108859.8045763178</v>
      </c>
      <c r="BO419" s="322" t="s">
        <v>198</v>
      </c>
    </row>
    <row r="420" spans="2:67" s="329" customFormat="1" ht="13.5" customHeight="1" x14ac:dyDescent="0.25">
      <c r="B420" s="326" t="s">
        <v>199</v>
      </c>
      <c r="C420" s="327">
        <v>0</v>
      </c>
      <c r="D420" s="327">
        <v>0</v>
      </c>
      <c r="E420" s="327">
        <v>0</v>
      </c>
      <c r="F420" s="327">
        <v>0</v>
      </c>
      <c r="G420" s="327">
        <v>0</v>
      </c>
      <c r="H420" s="327">
        <v>0</v>
      </c>
      <c r="I420" s="327">
        <v>0</v>
      </c>
      <c r="J420" s="327">
        <v>0</v>
      </c>
      <c r="K420" s="327">
        <v>0</v>
      </c>
      <c r="L420" s="327">
        <v>0</v>
      </c>
      <c r="M420" s="327">
        <v>0</v>
      </c>
      <c r="N420" s="327">
        <v>1</v>
      </c>
      <c r="O420" s="327">
        <v>0</v>
      </c>
      <c r="P420" s="327">
        <v>0</v>
      </c>
      <c r="Q420" s="327">
        <v>0</v>
      </c>
      <c r="R420" s="327">
        <v>0</v>
      </c>
      <c r="S420" s="327">
        <v>0</v>
      </c>
      <c r="T420" s="327">
        <v>0</v>
      </c>
      <c r="U420" s="327">
        <v>0</v>
      </c>
      <c r="V420" s="327">
        <v>0</v>
      </c>
      <c r="W420" s="327">
        <v>0</v>
      </c>
      <c r="X420" s="327">
        <v>0</v>
      </c>
      <c r="Y420" s="327">
        <v>0</v>
      </c>
      <c r="Z420" s="327">
        <v>0</v>
      </c>
      <c r="AA420" s="327">
        <v>0</v>
      </c>
      <c r="AB420" s="327">
        <v>0</v>
      </c>
      <c r="AC420" s="327">
        <v>0</v>
      </c>
      <c r="AD420" s="327">
        <v>0</v>
      </c>
      <c r="AE420" s="327">
        <v>3</v>
      </c>
      <c r="AF420" s="328">
        <v>4</v>
      </c>
      <c r="AG420" s="326" t="s">
        <v>199</v>
      </c>
      <c r="AH420" s="322"/>
      <c r="AI420" s="322"/>
      <c r="AJ420" s="326" t="s">
        <v>199</v>
      </c>
      <c r="AK420" s="1032">
        <v>0</v>
      </c>
      <c r="AL420" s="327">
        <v>0</v>
      </c>
      <c r="AM420" s="327">
        <v>0</v>
      </c>
      <c r="AN420" s="327">
        <v>0</v>
      </c>
      <c r="AO420" s="327">
        <v>0</v>
      </c>
      <c r="AP420" s="327">
        <v>0</v>
      </c>
      <c r="AQ420" s="327">
        <v>0</v>
      </c>
      <c r="AR420" s="327">
        <v>0</v>
      </c>
      <c r="AS420" s="327">
        <v>0</v>
      </c>
      <c r="AT420" s="327">
        <v>0</v>
      </c>
      <c r="AU420" s="327">
        <v>0</v>
      </c>
      <c r="AV420" s="327">
        <v>2382.0407555376</v>
      </c>
      <c r="AW420" s="327">
        <v>0</v>
      </c>
      <c r="AX420" s="327">
        <v>0</v>
      </c>
      <c r="AY420" s="327">
        <v>0</v>
      </c>
      <c r="AZ420" s="327">
        <v>0</v>
      </c>
      <c r="BA420" s="327">
        <v>0</v>
      </c>
      <c r="BB420" s="327">
        <v>0</v>
      </c>
      <c r="BC420" s="327">
        <v>0</v>
      </c>
      <c r="BD420" s="327">
        <v>0</v>
      </c>
      <c r="BE420" s="327">
        <v>0</v>
      </c>
      <c r="BF420" s="327">
        <v>0</v>
      </c>
      <c r="BG420" s="327">
        <v>0</v>
      </c>
      <c r="BH420" s="327">
        <v>0</v>
      </c>
      <c r="BI420" s="327">
        <v>0</v>
      </c>
      <c r="BJ420" s="327">
        <v>0</v>
      </c>
      <c r="BK420" s="327">
        <v>0</v>
      </c>
      <c r="BL420" s="327">
        <v>0</v>
      </c>
      <c r="BM420" s="327">
        <v>48346</v>
      </c>
      <c r="BN420" s="328">
        <v>50728.0407555376</v>
      </c>
      <c r="BO420" s="326" t="s">
        <v>199</v>
      </c>
    </row>
    <row r="421" spans="2:67" s="325" customFormat="1" ht="13.5" customHeight="1" x14ac:dyDescent="0.25">
      <c r="B421" s="322" t="s">
        <v>201</v>
      </c>
      <c r="C421" s="323">
        <v>0</v>
      </c>
      <c r="D421" s="323">
        <v>0</v>
      </c>
      <c r="E421" s="323">
        <v>0</v>
      </c>
      <c r="F421" s="323">
        <v>0</v>
      </c>
      <c r="G421" s="323">
        <v>0</v>
      </c>
      <c r="H421" s="323">
        <v>0</v>
      </c>
      <c r="I421" s="323">
        <v>0</v>
      </c>
      <c r="J421" s="323">
        <v>0</v>
      </c>
      <c r="K421" s="323">
        <v>0</v>
      </c>
      <c r="L421" s="323">
        <v>0</v>
      </c>
      <c r="M421" s="323">
        <v>0</v>
      </c>
      <c r="N421" s="323">
        <v>0</v>
      </c>
      <c r="O421" s="323">
        <v>0</v>
      </c>
      <c r="P421" s="323">
        <v>0</v>
      </c>
      <c r="Q421" s="323">
        <v>0</v>
      </c>
      <c r="R421" s="323">
        <v>0</v>
      </c>
      <c r="S421" s="323">
        <v>0</v>
      </c>
      <c r="T421" s="323">
        <v>0</v>
      </c>
      <c r="U421" s="323">
        <v>0</v>
      </c>
      <c r="V421" s="323">
        <v>0</v>
      </c>
      <c r="W421" s="323">
        <v>0</v>
      </c>
      <c r="X421" s="323">
        <v>0</v>
      </c>
      <c r="Y421" s="323">
        <v>0</v>
      </c>
      <c r="Z421" s="323">
        <v>0</v>
      </c>
      <c r="AA421" s="323">
        <v>0</v>
      </c>
      <c r="AB421" s="323">
        <v>0</v>
      </c>
      <c r="AC421" s="323">
        <v>0</v>
      </c>
      <c r="AD421" s="323">
        <v>0</v>
      </c>
      <c r="AE421" s="323">
        <v>0</v>
      </c>
      <c r="AF421" s="324">
        <v>0</v>
      </c>
      <c r="AG421" s="322" t="s">
        <v>201</v>
      </c>
      <c r="AH421" s="322"/>
      <c r="AI421" s="322"/>
      <c r="AJ421" s="322" t="s">
        <v>201</v>
      </c>
      <c r="AK421" s="323">
        <v>0</v>
      </c>
      <c r="AL421" s="323">
        <v>0</v>
      </c>
      <c r="AM421" s="323">
        <v>0</v>
      </c>
      <c r="AN421" s="323">
        <v>0</v>
      </c>
      <c r="AO421" s="323">
        <v>0</v>
      </c>
      <c r="AP421" s="323">
        <v>0</v>
      </c>
      <c r="AQ421" s="323">
        <v>0</v>
      </c>
      <c r="AR421" s="323">
        <v>0</v>
      </c>
      <c r="AS421" s="323">
        <v>0</v>
      </c>
      <c r="AT421" s="323">
        <v>0</v>
      </c>
      <c r="AU421" s="323">
        <v>0</v>
      </c>
      <c r="AV421" s="323">
        <v>0</v>
      </c>
      <c r="AW421" s="323">
        <v>0</v>
      </c>
      <c r="AX421" s="323">
        <v>0</v>
      </c>
      <c r="AY421" s="323">
        <v>0</v>
      </c>
      <c r="AZ421" s="323">
        <v>0</v>
      </c>
      <c r="BA421" s="323">
        <v>0</v>
      </c>
      <c r="BB421" s="323">
        <v>0</v>
      </c>
      <c r="BC421" s="323">
        <v>0</v>
      </c>
      <c r="BD421" s="323">
        <v>0</v>
      </c>
      <c r="BE421" s="323">
        <v>0</v>
      </c>
      <c r="BF421" s="323">
        <v>0</v>
      </c>
      <c r="BG421" s="323">
        <v>0</v>
      </c>
      <c r="BH421" s="323">
        <v>0</v>
      </c>
      <c r="BI421" s="323">
        <v>0</v>
      </c>
      <c r="BJ421" s="323">
        <v>0</v>
      </c>
      <c r="BK421" s="323">
        <v>0</v>
      </c>
      <c r="BL421" s="323">
        <v>0</v>
      </c>
      <c r="BM421" s="323">
        <v>0</v>
      </c>
      <c r="BN421" s="324">
        <v>0</v>
      </c>
      <c r="BO421" s="322" t="s">
        <v>201</v>
      </c>
    </row>
    <row r="422" spans="2:67" s="329" customFormat="1" ht="13.5" customHeight="1" x14ac:dyDescent="0.25">
      <c r="B422" s="326" t="s">
        <v>203</v>
      </c>
      <c r="C422" s="327">
        <v>3</v>
      </c>
      <c r="D422" s="327">
        <v>0</v>
      </c>
      <c r="E422" s="327">
        <v>0</v>
      </c>
      <c r="F422" s="327">
        <v>0</v>
      </c>
      <c r="G422" s="327">
        <v>0</v>
      </c>
      <c r="H422" s="327">
        <v>0</v>
      </c>
      <c r="I422" s="327">
        <v>0</v>
      </c>
      <c r="J422" s="327">
        <v>0</v>
      </c>
      <c r="K422" s="327">
        <v>0</v>
      </c>
      <c r="L422" s="327">
        <v>0</v>
      </c>
      <c r="M422" s="327">
        <v>0</v>
      </c>
      <c r="N422" s="327">
        <v>0</v>
      </c>
      <c r="O422" s="327">
        <v>8</v>
      </c>
      <c r="P422" s="327">
        <v>2</v>
      </c>
      <c r="Q422" s="327">
        <v>2</v>
      </c>
      <c r="R422" s="327">
        <v>13</v>
      </c>
      <c r="S422" s="327">
        <v>0</v>
      </c>
      <c r="T422" s="327">
        <v>0</v>
      </c>
      <c r="U422" s="327">
        <v>4</v>
      </c>
      <c r="V422" s="327">
        <v>1</v>
      </c>
      <c r="W422" s="327">
        <v>0</v>
      </c>
      <c r="X422" s="327">
        <v>0</v>
      </c>
      <c r="Y422" s="327">
        <v>0</v>
      </c>
      <c r="Z422" s="327">
        <v>0</v>
      </c>
      <c r="AA422" s="327">
        <v>0</v>
      </c>
      <c r="AB422" s="327">
        <v>0</v>
      </c>
      <c r="AC422" s="327">
        <v>1</v>
      </c>
      <c r="AD422" s="327">
        <v>0</v>
      </c>
      <c r="AE422" s="327">
        <v>0</v>
      </c>
      <c r="AF422" s="328">
        <v>34</v>
      </c>
      <c r="AG422" s="326" t="s">
        <v>203</v>
      </c>
      <c r="AH422" s="322"/>
      <c r="AI422" s="322"/>
      <c r="AJ422" s="326" t="s">
        <v>203</v>
      </c>
      <c r="AK422" s="1032">
        <v>16952.096324833201</v>
      </c>
      <c r="AL422" s="327">
        <v>0</v>
      </c>
      <c r="AM422" s="327">
        <v>0</v>
      </c>
      <c r="AN422" s="327">
        <v>0</v>
      </c>
      <c r="AO422" s="327">
        <v>0</v>
      </c>
      <c r="AP422" s="327">
        <v>0</v>
      </c>
      <c r="AQ422" s="327">
        <v>0</v>
      </c>
      <c r="AR422" s="327">
        <v>0</v>
      </c>
      <c r="AS422" s="327">
        <v>0</v>
      </c>
      <c r="AT422" s="327">
        <v>0</v>
      </c>
      <c r="AU422" s="327">
        <v>0</v>
      </c>
      <c r="AV422" s="327">
        <v>0</v>
      </c>
      <c r="AW422" s="327">
        <v>8917.1376276513001</v>
      </c>
      <c r="AX422" s="327">
        <v>1375.7254337618101</v>
      </c>
      <c r="AY422" s="327">
        <v>3031.4145945213099</v>
      </c>
      <c r="AZ422" s="327">
        <v>57565.491304810203</v>
      </c>
      <c r="BA422" s="327">
        <v>0</v>
      </c>
      <c r="BB422" s="327">
        <v>0</v>
      </c>
      <c r="BC422" s="327">
        <v>10590.722896617301</v>
      </c>
      <c r="BD422" s="327">
        <v>640.67169964145705</v>
      </c>
      <c r="BE422" s="327">
        <v>0</v>
      </c>
      <c r="BF422" s="327">
        <v>0</v>
      </c>
      <c r="BG422" s="327">
        <v>0</v>
      </c>
      <c r="BH422" s="327">
        <v>0</v>
      </c>
      <c r="BI422" s="327">
        <v>0</v>
      </c>
      <c r="BJ422" s="327">
        <v>0</v>
      </c>
      <c r="BK422" s="327">
        <v>1075.32970125</v>
      </c>
      <c r="BL422" s="327">
        <v>0</v>
      </c>
      <c r="BM422" s="327">
        <v>0</v>
      </c>
      <c r="BN422" s="328">
        <v>100148.58958308658</v>
      </c>
      <c r="BO422" s="326" t="s">
        <v>203</v>
      </c>
    </row>
    <row r="423" spans="2:67" s="325" customFormat="1" ht="13.5" customHeight="1" x14ac:dyDescent="0.25">
      <c r="B423" s="322" t="s">
        <v>204</v>
      </c>
      <c r="C423" s="323">
        <v>0</v>
      </c>
      <c r="D423" s="323">
        <v>0</v>
      </c>
      <c r="E423" s="323">
        <v>0</v>
      </c>
      <c r="F423" s="323">
        <v>0</v>
      </c>
      <c r="G423" s="323">
        <v>0</v>
      </c>
      <c r="H423" s="323">
        <v>0</v>
      </c>
      <c r="I423" s="323">
        <v>0</v>
      </c>
      <c r="J423" s="323">
        <v>0</v>
      </c>
      <c r="K423" s="323">
        <v>0</v>
      </c>
      <c r="L423" s="323">
        <v>0</v>
      </c>
      <c r="M423" s="323">
        <v>0</v>
      </c>
      <c r="N423" s="323">
        <v>0</v>
      </c>
      <c r="O423" s="323">
        <v>0</v>
      </c>
      <c r="P423" s="323">
        <v>0</v>
      </c>
      <c r="Q423" s="323">
        <v>0</v>
      </c>
      <c r="R423" s="323">
        <v>0</v>
      </c>
      <c r="S423" s="323">
        <v>0</v>
      </c>
      <c r="T423" s="323">
        <v>0</v>
      </c>
      <c r="U423" s="323">
        <v>0</v>
      </c>
      <c r="V423" s="323">
        <v>0</v>
      </c>
      <c r="W423" s="323">
        <v>0</v>
      </c>
      <c r="X423" s="323">
        <v>0</v>
      </c>
      <c r="Y423" s="323">
        <v>0</v>
      </c>
      <c r="Z423" s="323">
        <v>0</v>
      </c>
      <c r="AA423" s="323">
        <v>0</v>
      </c>
      <c r="AB423" s="323">
        <v>0</v>
      </c>
      <c r="AC423" s="323">
        <v>0</v>
      </c>
      <c r="AD423" s="323">
        <v>0</v>
      </c>
      <c r="AE423" s="323">
        <v>0</v>
      </c>
      <c r="AF423" s="324">
        <v>0</v>
      </c>
      <c r="AG423" s="322" t="s">
        <v>204</v>
      </c>
      <c r="AH423" s="322"/>
      <c r="AI423" s="322"/>
      <c r="AJ423" s="322" t="s">
        <v>204</v>
      </c>
      <c r="AK423" s="323">
        <v>0</v>
      </c>
      <c r="AL423" s="323">
        <v>0</v>
      </c>
      <c r="AM423" s="323">
        <v>0</v>
      </c>
      <c r="AN423" s="323">
        <v>0</v>
      </c>
      <c r="AO423" s="323">
        <v>0</v>
      </c>
      <c r="AP423" s="323">
        <v>0</v>
      </c>
      <c r="AQ423" s="323">
        <v>0</v>
      </c>
      <c r="AR423" s="323">
        <v>0</v>
      </c>
      <c r="AS423" s="323">
        <v>0</v>
      </c>
      <c r="AT423" s="323">
        <v>0</v>
      </c>
      <c r="AU423" s="323">
        <v>0</v>
      </c>
      <c r="AV423" s="323">
        <v>0</v>
      </c>
      <c r="AW423" s="323">
        <v>0</v>
      </c>
      <c r="AX423" s="323">
        <v>0</v>
      </c>
      <c r="AY423" s="323">
        <v>0</v>
      </c>
      <c r="AZ423" s="323">
        <v>0</v>
      </c>
      <c r="BA423" s="323">
        <v>0</v>
      </c>
      <c r="BB423" s="323">
        <v>0</v>
      </c>
      <c r="BC423" s="323">
        <v>0</v>
      </c>
      <c r="BD423" s="323">
        <v>0</v>
      </c>
      <c r="BE423" s="323">
        <v>0</v>
      </c>
      <c r="BF423" s="323">
        <v>0</v>
      </c>
      <c r="BG423" s="323">
        <v>0</v>
      </c>
      <c r="BH423" s="323">
        <v>0</v>
      </c>
      <c r="BI423" s="323">
        <v>0</v>
      </c>
      <c r="BJ423" s="323">
        <v>0</v>
      </c>
      <c r="BK423" s="323">
        <v>0</v>
      </c>
      <c r="BL423" s="323">
        <v>0</v>
      </c>
      <c r="BM423" s="323">
        <v>0</v>
      </c>
      <c r="BN423" s="324">
        <v>0</v>
      </c>
      <c r="BO423" s="322" t="s">
        <v>204</v>
      </c>
    </row>
    <row r="424" spans="2:67" s="329" customFormat="1" ht="13.5" customHeight="1" x14ac:dyDescent="0.25">
      <c r="B424" s="326" t="s">
        <v>205</v>
      </c>
      <c r="C424" s="327">
        <v>0</v>
      </c>
      <c r="D424" s="327">
        <v>0</v>
      </c>
      <c r="E424" s="327">
        <v>0</v>
      </c>
      <c r="F424" s="327">
        <v>0</v>
      </c>
      <c r="G424" s="327">
        <v>0</v>
      </c>
      <c r="H424" s="327">
        <v>0</v>
      </c>
      <c r="I424" s="327">
        <v>0</v>
      </c>
      <c r="J424" s="327">
        <v>0</v>
      </c>
      <c r="K424" s="327">
        <v>0</v>
      </c>
      <c r="L424" s="327">
        <v>0</v>
      </c>
      <c r="M424" s="327">
        <v>0</v>
      </c>
      <c r="N424" s="327">
        <v>0</v>
      </c>
      <c r="O424" s="327">
        <v>0</v>
      </c>
      <c r="P424" s="327">
        <v>0</v>
      </c>
      <c r="Q424" s="327">
        <v>0</v>
      </c>
      <c r="R424" s="327">
        <v>0</v>
      </c>
      <c r="S424" s="327">
        <v>0</v>
      </c>
      <c r="T424" s="327">
        <v>0</v>
      </c>
      <c r="U424" s="327">
        <v>0</v>
      </c>
      <c r="V424" s="327">
        <v>0</v>
      </c>
      <c r="W424" s="327">
        <v>0</v>
      </c>
      <c r="X424" s="327">
        <v>0</v>
      </c>
      <c r="Y424" s="327">
        <v>0</v>
      </c>
      <c r="Z424" s="327">
        <v>0</v>
      </c>
      <c r="AA424" s="327">
        <v>0</v>
      </c>
      <c r="AB424" s="327">
        <v>0</v>
      </c>
      <c r="AC424" s="327">
        <v>0</v>
      </c>
      <c r="AD424" s="327">
        <v>0</v>
      </c>
      <c r="AE424" s="327">
        <v>0</v>
      </c>
      <c r="AF424" s="328">
        <v>0</v>
      </c>
      <c r="AG424" s="326" t="s">
        <v>205</v>
      </c>
      <c r="AH424" s="322"/>
      <c r="AI424" s="322"/>
      <c r="AJ424" s="326" t="s">
        <v>205</v>
      </c>
      <c r="AK424" s="1032">
        <v>0</v>
      </c>
      <c r="AL424" s="327">
        <v>0</v>
      </c>
      <c r="AM424" s="327">
        <v>0</v>
      </c>
      <c r="AN424" s="327">
        <v>0</v>
      </c>
      <c r="AO424" s="327">
        <v>0</v>
      </c>
      <c r="AP424" s="327">
        <v>0</v>
      </c>
      <c r="AQ424" s="327">
        <v>0</v>
      </c>
      <c r="AR424" s="327">
        <v>0</v>
      </c>
      <c r="AS424" s="327">
        <v>0</v>
      </c>
      <c r="AT424" s="327">
        <v>0</v>
      </c>
      <c r="AU424" s="327">
        <v>0</v>
      </c>
      <c r="AV424" s="327">
        <v>0</v>
      </c>
      <c r="AW424" s="327">
        <v>0</v>
      </c>
      <c r="AX424" s="327">
        <v>0</v>
      </c>
      <c r="AY424" s="327">
        <v>0</v>
      </c>
      <c r="AZ424" s="327">
        <v>0</v>
      </c>
      <c r="BA424" s="327">
        <v>0</v>
      </c>
      <c r="BB424" s="327">
        <v>0</v>
      </c>
      <c r="BC424" s="327">
        <v>0</v>
      </c>
      <c r="BD424" s="327">
        <v>0</v>
      </c>
      <c r="BE424" s="327">
        <v>0</v>
      </c>
      <c r="BF424" s="327">
        <v>0</v>
      </c>
      <c r="BG424" s="327">
        <v>0</v>
      </c>
      <c r="BH424" s="327">
        <v>0</v>
      </c>
      <c r="BI424" s="327">
        <v>0</v>
      </c>
      <c r="BJ424" s="327">
        <v>0</v>
      </c>
      <c r="BK424" s="327">
        <v>0</v>
      </c>
      <c r="BL424" s="327">
        <v>0</v>
      </c>
      <c r="BM424" s="327">
        <v>0</v>
      </c>
      <c r="BN424" s="328">
        <v>0</v>
      </c>
      <c r="BO424" s="326" t="s">
        <v>205</v>
      </c>
    </row>
    <row r="425" spans="2:67" s="325" customFormat="1" ht="13.5" customHeight="1" x14ac:dyDescent="0.25">
      <c r="B425" s="322" t="s">
        <v>207</v>
      </c>
      <c r="C425" s="323">
        <v>0</v>
      </c>
      <c r="D425" s="323">
        <v>0</v>
      </c>
      <c r="E425" s="323">
        <v>0</v>
      </c>
      <c r="F425" s="323">
        <v>0</v>
      </c>
      <c r="G425" s="323">
        <v>0</v>
      </c>
      <c r="H425" s="323">
        <v>0</v>
      </c>
      <c r="I425" s="323">
        <v>0</v>
      </c>
      <c r="J425" s="323">
        <v>0</v>
      </c>
      <c r="K425" s="323">
        <v>0</v>
      </c>
      <c r="L425" s="323">
        <v>0</v>
      </c>
      <c r="M425" s="323">
        <v>0</v>
      </c>
      <c r="N425" s="323">
        <v>0</v>
      </c>
      <c r="O425" s="323">
        <v>0</v>
      </c>
      <c r="P425" s="323">
        <v>0</v>
      </c>
      <c r="Q425" s="323">
        <v>0</v>
      </c>
      <c r="R425" s="323">
        <v>0</v>
      </c>
      <c r="S425" s="323">
        <v>0</v>
      </c>
      <c r="T425" s="323">
        <v>0</v>
      </c>
      <c r="U425" s="323">
        <v>0</v>
      </c>
      <c r="V425" s="323">
        <v>0</v>
      </c>
      <c r="W425" s="323">
        <v>0</v>
      </c>
      <c r="X425" s="323">
        <v>0</v>
      </c>
      <c r="Y425" s="323">
        <v>0</v>
      </c>
      <c r="Z425" s="323">
        <v>0</v>
      </c>
      <c r="AA425" s="323">
        <v>0</v>
      </c>
      <c r="AB425" s="323">
        <v>0</v>
      </c>
      <c r="AC425" s="323">
        <v>0</v>
      </c>
      <c r="AD425" s="323">
        <v>0</v>
      </c>
      <c r="AE425" s="323">
        <v>0</v>
      </c>
      <c r="AF425" s="324">
        <v>0</v>
      </c>
      <c r="AG425" s="322" t="s">
        <v>207</v>
      </c>
      <c r="AH425" s="322"/>
      <c r="AI425" s="322"/>
      <c r="AJ425" s="322" t="s">
        <v>207</v>
      </c>
      <c r="AK425" s="323">
        <v>0</v>
      </c>
      <c r="AL425" s="323">
        <v>0</v>
      </c>
      <c r="AM425" s="323">
        <v>0</v>
      </c>
      <c r="AN425" s="323">
        <v>0</v>
      </c>
      <c r="AO425" s="323">
        <v>0</v>
      </c>
      <c r="AP425" s="323">
        <v>0</v>
      </c>
      <c r="AQ425" s="323">
        <v>0</v>
      </c>
      <c r="AR425" s="323">
        <v>0</v>
      </c>
      <c r="AS425" s="323">
        <v>0</v>
      </c>
      <c r="AT425" s="323">
        <v>0</v>
      </c>
      <c r="AU425" s="323">
        <v>0</v>
      </c>
      <c r="AV425" s="323">
        <v>0</v>
      </c>
      <c r="AW425" s="323">
        <v>0</v>
      </c>
      <c r="AX425" s="323">
        <v>0</v>
      </c>
      <c r="AY425" s="323">
        <v>0</v>
      </c>
      <c r="AZ425" s="323">
        <v>0</v>
      </c>
      <c r="BA425" s="323">
        <v>0</v>
      </c>
      <c r="BB425" s="323">
        <v>0</v>
      </c>
      <c r="BC425" s="323">
        <v>0</v>
      </c>
      <c r="BD425" s="323">
        <v>0</v>
      </c>
      <c r="BE425" s="323">
        <v>0</v>
      </c>
      <c r="BF425" s="323">
        <v>0</v>
      </c>
      <c r="BG425" s="323">
        <v>0</v>
      </c>
      <c r="BH425" s="323">
        <v>0</v>
      </c>
      <c r="BI425" s="323">
        <v>0</v>
      </c>
      <c r="BJ425" s="323">
        <v>0</v>
      </c>
      <c r="BK425" s="323">
        <v>0</v>
      </c>
      <c r="BL425" s="323">
        <v>0</v>
      </c>
      <c r="BM425" s="323">
        <v>0</v>
      </c>
      <c r="BN425" s="324">
        <v>0</v>
      </c>
      <c r="BO425" s="322" t="s">
        <v>207</v>
      </c>
    </row>
    <row r="426" spans="2:67" s="329" customFormat="1" ht="13.5" customHeight="1" x14ac:dyDescent="0.25">
      <c r="B426" s="326" t="s">
        <v>208</v>
      </c>
      <c r="C426" s="327">
        <v>0</v>
      </c>
      <c r="D426" s="327">
        <v>3</v>
      </c>
      <c r="E426" s="327">
        <v>0</v>
      </c>
      <c r="F426" s="327">
        <v>0</v>
      </c>
      <c r="G426" s="327">
        <v>0</v>
      </c>
      <c r="H426" s="327">
        <v>1</v>
      </c>
      <c r="I426" s="327">
        <v>1</v>
      </c>
      <c r="J426" s="327">
        <v>0</v>
      </c>
      <c r="K426" s="327">
        <v>0</v>
      </c>
      <c r="L426" s="327">
        <v>0</v>
      </c>
      <c r="M426" s="327">
        <v>11</v>
      </c>
      <c r="N426" s="327">
        <v>0</v>
      </c>
      <c r="O426" s="327">
        <v>2</v>
      </c>
      <c r="P426" s="327">
        <v>0</v>
      </c>
      <c r="Q426" s="327">
        <v>0</v>
      </c>
      <c r="R426" s="327">
        <v>1</v>
      </c>
      <c r="S426" s="327">
        <v>0</v>
      </c>
      <c r="T426" s="327">
        <v>0</v>
      </c>
      <c r="U426" s="327">
        <v>0</v>
      </c>
      <c r="V426" s="327">
        <v>0</v>
      </c>
      <c r="W426" s="327">
        <v>0</v>
      </c>
      <c r="X426" s="327">
        <v>0</v>
      </c>
      <c r="Y426" s="327">
        <v>0</v>
      </c>
      <c r="Z426" s="327">
        <v>1</v>
      </c>
      <c r="AA426" s="327">
        <v>0</v>
      </c>
      <c r="AB426" s="327">
        <v>0</v>
      </c>
      <c r="AC426" s="327">
        <v>0</v>
      </c>
      <c r="AD426" s="327">
        <v>1</v>
      </c>
      <c r="AE426" s="327">
        <v>0</v>
      </c>
      <c r="AF426" s="328">
        <v>21</v>
      </c>
      <c r="AG426" s="326" t="s">
        <v>208</v>
      </c>
      <c r="AH426" s="322"/>
      <c r="AI426" s="322"/>
      <c r="AJ426" s="326" t="s">
        <v>208</v>
      </c>
      <c r="AK426" s="1032">
        <v>0</v>
      </c>
      <c r="AL426" s="327">
        <v>275476.93436518701</v>
      </c>
      <c r="AM426" s="327">
        <v>0</v>
      </c>
      <c r="AN426" s="327">
        <v>0</v>
      </c>
      <c r="AO426" s="327">
        <v>0</v>
      </c>
      <c r="AP426" s="327">
        <v>763.62127523048002</v>
      </c>
      <c r="AQ426" s="327">
        <v>5845.6008935856398</v>
      </c>
      <c r="AR426" s="327">
        <v>0</v>
      </c>
      <c r="AS426" s="327">
        <v>0</v>
      </c>
      <c r="AT426" s="327">
        <v>0</v>
      </c>
      <c r="AU426" s="327">
        <v>3671.0558188967202</v>
      </c>
      <c r="AV426" s="327">
        <v>0</v>
      </c>
      <c r="AW426" s="327">
        <v>55016.226078598702</v>
      </c>
      <c r="AX426" s="327">
        <v>0</v>
      </c>
      <c r="AY426" s="327">
        <v>0</v>
      </c>
      <c r="AZ426" s="327">
        <v>654.86346740818794</v>
      </c>
      <c r="BA426" s="327">
        <v>0</v>
      </c>
      <c r="BB426" s="327">
        <v>0</v>
      </c>
      <c r="BC426" s="327">
        <v>0</v>
      </c>
      <c r="BD426" s="327">
        <v>0</v>
      </c>
      <c r="BE426" s="327">
        <v>0</v>
      </c>
      <c r="BF426" s="327">
        <v>0</v>
      </c>
      <c r="BG426" s="327">
        <v>0</v>
      </c>
      <c r="BH426" s="327">
        <v>4767.5638160175804</v>
      </c>
      <c r="BI426" s="327">
        <v>0</v>
      </c>
      <c r="BJ426" s="327">
        <v>0</v>
      </c>
      <c r="BK426" s="327">
        <v>0</v>
      </c>
      <c r="BL426" s="327">
        <v>25964.148000000001</v>
      </c>
      <c r="BM426" s="327">
        <v>0</v>
      </c>
      <c r="BN426" s="328">
        <v>372160.01371492434</v>
      </c>
      <c r="BO426" s="326" t="s">
        <v>208</v>
      </c>
    </row>
    <row r="427" spans="2:67" s="325" customFormat="1" ht="13.5" customHeight="1" x14ac:dyDescent="0.25">
      <c r="B427" s="322" t="s">
        <v>209</v>
      </c>
      <c r="C427" s="323">
        <v>0</v>
      </c>
      <c r="D427" s="323">
        <v>0</v>
      </c>
      <c r="E427" s="323">
        <v>0</v>
      </c>
      <c r="F427" s="323">
        <v>0</v>
      </c>
      <c r="G427" s="323">
        <v>0</v>
      </c>
      <c r="H427" s="323">
        <v>0</v>
      </c>
      <c r="I427" s="323">
        <v>0</v>
      </c>
      <c r="J427" s="323">
        <v>0</v>
      </c>
      <c r="K427" s="323">
        <v>0</v>
      </c>
      <c r="L427" s="323">
        <v>0</v>
      </c>
      <c r="M427" s="323">
        <v>0</v>
      </c>
      <c r="N427" s="323">
        <v>0</v>
      </c>
      <c r="O427" s="323">
        <v>0</v>
      </c>
      <c r="P427" s="323">
        <v>0</v>
      </c>
      <c r="Q427" s="323">
        <v>0</v>
      </c>
      <c r="R427" s="323">
        <v>0</v>
      </c>
      <c r="S427" s="323">
        <v>0</v>
      </c>
      <c r="T427" s="323">
        <v>0</v>
      </c>
      <c r="U427" s="323">
        <v>0</v>
      </c>
      <c r="V427" s="323">
        <v>0</v>
      </c>
      <c r="W427" s="323">
        <v>1</v>
      </c>
      <c r="X427" s="323">
        <v>0</v>
      </c>
      <c r="Y427" s="323">
        <v>0</v>
      </c>
      <c r="Z427" s="323">
        <v>0</v>
      </c>
      <c r="AA427" s="323">
        <v>0</v>
      </c>
      <c r="AB427" s="323">
        <v>0</v>
      </c>
      <c r="AC427" s="323">
        <v>0</v>
      </c>
      <c r="AD427" s="323">
        <v>0</v>
      </c>
      <c r="AE427" s="323">
        <v>0</v>
      </c>
      <c r="AF427" s="324">
        <v>1</v>
      </c>
      <c r="AG427" s="322" t="s">
        <v>209</v>
      </c>
      <c r="AH427" s="322"/>
      <c r="AI427" s="322"/>
      <c r="AJ427" s="322" t="s">
        <v>209</v>
      </c>
      <c r="AK427" s="323">
        <v>0</v>
      </c>
      <c r="AL427" s="323">
        <v>0</v>
      </c>
      <c r="AM427" s="323">
        <v>0</v>
      </c>
      <c r="AN427" s="323">
        <v>0</v>
      </c>
      <c r="AO427" s="323">
        <v>0</v>
      </c>
      <c r="AP427" s="323">
        <v>0</v>
      </c>
      <c r="AQ427" s="323">
        <v>0</v>
      </c>
      <c r="AR427" s="323">
        <v>0</v>
      </c>
      <c r="AS427" s="323">
        <v>0</v>
      </c>
      <c r="AT427" s="323">
        <v>0</v>
      </c>
      <c r="AU427" s="323">
        <v>0</v>
      </c>
      <c r="AV427" s="323">
        <v>0</v>
      </c>
      <c r="AW427" s="323">
        <v>0</v>
      </c>
      <c r="AX427" s="323">
        <v>0</v>
      </c>
      <c r="AY427" s="323">
        <v>0</v>
      </c>
      <c r="AZ427" s="323">
        <v>0</v>
      </c>
      <c r="BA427" s="323">
        <v>0</v>
      </c>
      <c r="BB427" s="323">
        <v>0</v>
      </c>
      <c r="BC427" s="323">
        <v>0</v>
      </c>
      <c r="BD427" s="323">
        <v>0</v>
      </c>
      <c r="BE427" s="323">
        <v>1558.2488327800299</v>
      </c>
      <c r="BF427" s="323">
        <v>0</v>
      </c>
      <c r="BG427" s="323">
        <v>0</v>
      </c>
      <c r="BH427" s="323">
        <v>0</v>
      </c>
      <c r="BI427" s="323">
        <v>0</v>
      </c>
      <c r="BJ427" s="323">
        <v>0</v>
      </c>
      <c r="BK427" s="323">
        <v>0</v>
      </c>
      <c r="BL427" s="323">
        <v>0</v>
      </c>
      <c r="BM427" s="323">
        <v>0</v>
      </c>
      <c r="BN427" s="324">
        <v>1558.2488327800299</v>
      </c>
      <c r="BO427" s="322" t="s">
        <v>209</v>
      </c>
    </row>
    <row r="428" spans="2:67" s="329" customFormat="1" ht="13.5" customHeight="1" x14ac:dyDescent="0.25">
      <c r="B428" s="326" t="s">
        <v>210</v>
      </c>
      <c r="C428" s="327">
        <v>0</v>
      </c>
      <c r="D428" s="327">
        <v>0</v>
      </c>
      <c r="E428" s="327">
        <v>0</v>
      </c>
      <c r="F428" s="327">
        <v>0</v>
      </c>
      <c r="G428" s="327">
        <v>0</v>
      </c>
      <c r="H428" s="327">
        <v>0</v>
      </c>
      <c r="I428" s="327">
        <v>0</v>
      </c>
      <c r="J428" s="327">
        <v>0</v>
      </c>
      <c r="K428" s="327">
        <v>0</v>
      </c>
      <c r="L428" s="327">
        <v>1</v>
      </c>
      <c r="M428" s="327">
        <v>0</v>
      </c>
      <c r="N428" s="327">
        <v>0</v>
      </c>
      <c r="O428" s="327">
        <v>0</v>
      </c>
      <c r="P428" s="327">
        <v>0</v>
      </c>
      <c r="Q428" s="327">
        <v>0</v>
      </c>
      <c r="R428" s="327">
        <v>0</v>
      </c>
      <c r="S428" s="327">
        <v>0</v>
      </c>
      <c r="T428" s="327">
        <v>0</v>
      </c>
      <c r="U428" s="327">
        <v>2</v>
      </c>
      <c r="V428" s="327">
        <v>0</v>
      </c>
      <c r="W428" s="327">
        <v>0</v>
      </c>
      <c r="X428" s="327">
        <v>3</v>
      </c>
      <c r="Y428" s="327">
        <v>0</v>
      </c>
      <c r="Z428" s="327">
        <v>1</v>
      </c>
      <c r="AA428" s="327">
        <v>0</v>
      </c>
      <c r="AB428" s="327">
        <v>13</v>
      </c>
      <c r="AC428" s="327">
        <v>0</v>
      </c>
      <c r="AD428" s="327">
        <v>5</v>
      </c>
      <c r="AE428" s="327">
        <v>0</v>
      </c>
      <c r="AF428" s="328">
        <v>25</v>
      </c>
      <c r="AG428" s="326" t="s">
        <v>210</v>
      </c>
      <c r="AH428" s="322"/>
      <c r="AI428" s="322"/>
      <c r="AJ428" s="326" t="s">
        <v>210</v>
      </c>
      <c r="AK428" s="1032">
        <v>0</v>
      </c>
      <c r="AL428" s="327">
        <v>0</v>
      </c>
      <c r="AM428" s="327">
        <v>0</v>
      </c>
      <c r="AN428" s="327">
        <v>0</v>
      </c>
      <c r="AO428" s="327">
        <v>0</v>
      </c>
      <c r="AP428" s="327">
        <v>0</v>
      </c>
      <c r="AQ428" s="327">
        <v>0</v>
      </c>
      <c r="AR428" s="327">
        <v>0</v>
      </c>
      <c r="AS428" s="327">
        <v>0</v>
      </c>
      <c r="AT428" s="327">
        <v>6134.4894708513102</v>
      </c>
      <c r="AU428" s="327">
        <v>0</v>
      </c>
      <c r="AV428" s="327">
        <v>0</v>
      </c>
      <c r="AW428" s="327">
        <v>0</v>
      </c>
      <c r="AX428" s="327">
        <v>0</v>
      </c>
      <c r="AY428" s="327">
        <v>0</v>
      </c>
      <c r="AZ428" s="327">
        <v>0</v>
      </c>
      <c r="BA428" s="327">
        <v>0</v>
      </c>
      <c r="BB428" s="327">
        <v>0</v>
      </c>
      <c r="BC428" s="327">
        <v>1833.2683581031799</v>
      </c>
      <c r="BD428" s="327">
        <v>0</v>
      </c>
      <c r="BE428" s="327">
        <v>0</v>
      </c>
      <c r="BF428" s="327">
        <v>8811.4745815721908</v>
      </c>
      <c r="BG428" s="327">
        <v>0</v>
      </c>
      <c r="BH428" s="327">
        <v>1643.5635841328699</v>
      </c>
      <c r="BI428" s="327">
        <v>0</v>
      </c>
      <c r="BJ428" s="327">
        <v>83267.706034857707</v>
      </c>
      <c r="BK428" s="327">
        <v>0</v>
      </c>
      <c r="BL428" s="327">
        <v>21539.049210000001</v>
      </c>
      <c r="BM428" s="327">
        <v>0</v>
      </c>
      <c r="BN428" s="328">
        <v>123229.55123951726</v>
      </c>
      <c r="BO428" s="326" t="s">
        <v>210</v>
      </c>
    </row>
    <row r="429" spans="2:67" s="325" customFormat="1" ht="13.5" customHeight="1" x14ac:dyDescent="0.25">
      <c r="B429" s="322" t="s">
        <v>211</v>
      </c>
      <c r="C429" s="323">
        <v>0</v>
      </c>
      <c r="D429" s="323">
        <v>0</v>
      </c>
      <c r="E429" s="323">
        <v>0</v>
      </c>
      <c r="F429" s="323">
        <v>0</v>
      </c>
      <c r="G429" s="323">
        <v>0</v>
      </c>
      <c r="H429" s="323">
        <v>0</v>
      </c>
      <c r="I429" s="323">
        <v>0</v>
      </c>
      <c r="J429" s="323">
        <v>0</v>
      </c>
      <c r="K429" s="323">
        <v>0</v>
      </c>
      <c r="L429" s="323">
        <v>0</v>
      </c>
      <c r="M429" s="323">
        <v>0</v>
      </c>
      <c r="N429" s="323">
        <v>0</v>
      </c>
      <c r="O429" s="323">
        <v>0</v>
      </c>
      <c r="P429" s="323">
        <v>0</v>
      </c>
      <c r="Q429" s="323">
        <v>0</v>
      </c>
      <c r="R429" s="323">
        <v>0</v>
      </c>
      <c r="S429" s="323">
        <v>0</v>
      </c>
      <c r="T429" s="323">
        <v>0</v>
      </c>
      <c r="U429" s="323">
        <v>0</v>
      </c>
      <c r="V429" s="323">
        <v>0</v>
      </c>
      <c r="W429" s="323">
        <v>0</v>
      </c>
      <c r="X429" s="323">
        <v>0</v>
      </c>
      <c r="Y429" s="323">
        <v>0</v>
      </c>
      <c r="Z429" s="323">
        <v>0</v>
      </c>
      <c r="AA429" s="323">
        <v>0</v>
      </c>
      <c r="AB429" s="323">
        <v>0</v>
      </c>
      <c r="AC429" s="323">
        <v>0</v>
      </c>
      <c r="AD429" s="323">
        <v>0</v>
      </c>
      <c r="AE429" s="323">
        <v>0</v>
      </c>
      <c r="AF429" s="324">
        <v>0</v>
      </c>
      <c r="AG429" s="322" t="s">
        <v>211</v>
      </c>
      <c r="AH429" s="322"/>
      <c r="AI429" s="322"/>
      <c r="AJ429" s="322" t="s">
        <v>211</v>
      </c>
      <c r="AK429" s="323">
        <v>0</v>
      </c>
      <c r="AL429" s="323">
        <v>0</v>
      </c>
      <c r="AM429" s="323">
        <v>0</v>
      </c>
      <c r="AN429" s="323">
        <v>0</v>
      </c>
      <c r="AO429" s="323">
        <v>0</v>
      </c>
      <c r="AP429" s="323">
        <v>0</v>
      </c>
      <c r="AQ429" s="323">
        <v>0</v>
      </c>
      <c r="AR429" s="323">
        <v>0</v>
      </c>
      <c r="AS429" s="323">
        <v>0</v>
      </c>
      <c r="AT429" s="323">
        <v>0</v>
      </c>
      <c r="AU429" s="323">
        <v>0</v>
      </c>
      <c r="AV429" s="323">
        <v>0</v>
      </c>
      <c r="AW429" s="323">
        <v>0</v>
      </c>
      <c r="AX429" s="323">
        <v>0</v>
      </c>
      <c r="AY429" s="323">
        <v>0</v>
      </c>
      <c r="AZ429" s="323">
        <v>0</v>
      </c>
      <c r="BA429" s="323">
        <v>0</v>
      </c>
      <c r="BB429" s="323">
        <v>0</v>
      </c>
      <c r="BC429" s="323">
        <v>0</v>
      </c>
      <c r="BD429" s="323">
        <v>0</v>
      </c>
      <c r="BE429" s="323">
        <v>0</v>
      </c>
      <c r="BF429" s="323">
        <v>0</v>
      </c>
      <c r="BG429" s="323">
        <v>0</v>
      </c>
      <c r="BH429" s="323">
        <v>0</v>
      </c>
      <c r="BI429" s="323">
        <v>0</v>
      </c>
      <c r="BJ429" s="323">
        <v>0</v>
      </c>
      <c r="BK429" s="323">
        <v>0</v>
      </c>
      <c r="BL429" s="323">
        <v>0</v>
      </c>
      <c r="BM429" s="323">
        <v>0</v>
      </c>
      <c r="BN429" s="324">
        <v>0</v>
      </c>
      <c r="BO429" s="322" t="s">
        <v>211</v>
      </c>
    </row>
    <row r="430" spans="2:67" s="329" customFormat="1" ht="13.5" customHeight="1" x14ac:dyDescent="0.25">
      <c r="B430" s="326" t="s">
        <v>212</v>
      </c>
      <c r="C430" s="327">
        <v>0</v>
      </c>
      <c r="D430" s="327">
        <v>0</v>
      </c>
      <c r="E430" s="327">
        <v>0</v>
      </c>
      <c r="F430" s="327">
        <v>0</v>
      </c>
      <c r="G430" s="327">
        <v>0</v>
      </c>
      <c r="H430" s="327">
        <v>0</v>
      </c>
      <c r="I430" s="327">
        <v>0</v>
      </c>
      <c r="J430" s="327">
        <v>0</v>
      </c>
      <c r="K430" s="327">
        <v>0</v>
      </c>
      <c r="L430" s="327">
        <v>0</v>
      </c>
      <c r="M430" s="327">
        <v>0</v>
      </c>
      <c r="N430" s="327">
        <v>0</v>
      </c>
      <c r="O430" s="327">
        <v>0</v>
      </c>
      <c r="P430" s="327">
        <v>0</v>
      </c>
      <c r="Q430" s="327">
        <v>0</v>
      </c>
      <c r="R430" s="327">
        <v>0</v>
      </c>
      <c r="S430" s="327">
        <v>0</v>
      </c>
      <c r="T430" s="327">
        <v>0</v>
      </c>
      <c r="U430" s="327">
        <v>0</v>
      </c>
      <c r="V430" s="327">
        <v>0</v>
      </c>
      <c r="W430" s="327">
        <v>0</v>
      </c>
      <c r="X430" s="327">
        <v>0</v>
      </c>
      <c r="Y430" s="327">
        <v>0</v>
      </c>
      <c r="Z430" s="327">
        <v>0</v>
      </c>
      <c r="AA430" s="327">
        <v>0</v>
      </c>
      <c r="AB430" s="327">
        <v>0</v>
      </c>
      <c r="AC430" s="327">
        <v>0</v>
      </c>
      <c r="AD430" s="327">
        <v>0</v>
      </c>
      <c r="AE430" s="327">
        <v>0</v>
      </c>
      <c r="AF430" s="328">
        <v>0</v>
      </c>
      <c r="AG430" s="326" t="s">
        <v>212</v>
      </c>
      <c r="AH430" s="322"/>
      <c r="AI430" s="322"/>
      <c r="AJ430" s="326" t="s">
        <v>212</v>
      </c>
      <c r="AK430" s="1032">
        <v>0</v>
      </c>
      <c r="AL430" s="327">
        <v>0</v>
      </c>
      <c r="AM430" s="327">
        <v>0</v>
      </c>
      <c r="AN430" s="327">
        <v>0</v>
      </c>
      <c r="AO430" s="327">
        <v>0</v>
      </c>
      <c r="AP430" s="327">
        <v>0</v>
      </c>
      <c r="AQ430" s="327">
        <v>0</v>
      </c>
      <c r="AR430" s="327">
        <v>0</v>
      </c>
      <c r="AS430" s="327">
        <v>0</v>
      </c>
      <c r="AT430" s="327">
        <v>0</v>
      </c>
      <c r="AU430" s="327">
        <v>0</v>
      </c>
      <c r="AV430" s="327">
        <v>0</v>
      </c>
      <c r="AW430" s="327">
        <v>0</v>
      </c>
      <c r="AX430" s="327">
        <v>0</v>
      </c>
      <c r="AY430" s="327">
        <v>0</v>
      </c>
      <c r="AZ430" s="327">
        <v>0</v>
      </c>
      <c r="BA430" s="327">
        <v>0</v>
      </c>
      <c r="BB430" s="327">
        <v>0</v>
      </c>
      <c r="BC430" s="327">
        <v>0</v>
      </c>
      <c r="BD430" s="327">
        <v>0</v>
      </c>
      <c r="BE430" s="327">
        <v>0</v>
      </c>
      <c r="BF430" s="327">
        <v>0</v>
      </c>
      <c r="BG430" s="327">
        <v>0</v>
      </c>
      <c r="BH430" s="327">
        <v>0</v>
      </c>
      <c r="BI430" s="327">
        <v>0</v>
      </c>
      <c r="BJ430" s="327">
        <v>0</v>
      </c>
      <c r="BK430" s="327">
        <v>0</v>
      </c>
      <c r="BL430" s="327">
        <v>0</v>
      </c>
      <c r="BM430" s="327">
        <v>0</v>
      </c>
      <c r="BN430" s="328">
        <v>0</v>
      </c>
      <c r="BO430" s="326" t="s">
        <v>212</v>
      </c>
    </row>
    <row r="431" spans="2:67" s="325" customFormat="1" ht="13.5" customHeight="1" x14ac:dyDescent="0.25">
      <c r="B431" s="322" t="s">
        <v>213</v>
      </c>
      <c r="C431" s="323">
        <v>0</v>
      </c>
      <c r="D431" s="323">
        <v>0</v>
      </c>
      <c r="E431" s="323">
        <v>0</v>
      </c>
      <c r="F431" s="323">
        <v>0</v>
      </c>
      <c r="G431" s="323">
        <v>1</v>
      </c>
      <c r="H431" s="323">
        <v>0</v>
      </c>
      <c r="I431" s="323">
        <v>0</v>
      </c>
      <c r="J431" s="323">
        <v>0</v>
      </c>
      <c r="K431" s="323">
        <v>1</v>
      </c>
      <c r="L431" s="323">
        <v>0</v>
      </c>
      <c r="M431" s="323">
        <v>0</v>
      </c>
      <c r="N431" s="323">
        <v>0</v>
      </c>
      <c r="O431" s="323">
        <v>0</v>
      </c>
      <c r="P431" s="323">
        <v>0</v>
      </c>
      <c r="Q431" s="323">
        <v>0</v>
      </c>
      <c r="R431" s="323">
        <v>1</v>
      </c>
      <c r="S431" s="323">
        <v>0</v>
      </c>
      <c r="T431" s="323">
        <v>0</v>
      </c>
      <c r="U431" s="323">
        <v>0</v>
      </c>
      <c r="V431" s="323">
        <v>0</v>
      </c>
      <c r="W431" s="323">
        <v>1</v>
      </c>
      <c r="X431" s="323">
        <v>0</v>
      </c>
      <c r="Y431" s="323">
        <v>0</v>
      </c>
      <c r="Z431" s="323">
        <v>0</v>
      </c>
      <c r="AA431" s="323">
        <v>1</v>
      </c>
      <c r="AB431" s="323">
        <v>0</v>
      </c>
      <c r="AC431" s="323">
        <v>0</v>
      </c>
      <c r="AD431" s="323">
        <v>3</v>
      </c>
      <c r="AE431" s="323">
        <v>0</v>
      </c>
      <c r="AF431" s="324">
        <v>8</v>
      </c>
      <c r="AG431" s="322" t="s">
        <v>213</v>
      </c>
      <c r="AH431" s="322"/>
      <c r="AI431" s="322"/>
      <c r="AJ431" s="322" t="s">
        <v>213</v>
      </c>
      <c r="AK431" s="323">
        <v>0</v>
      </c>
      <c r="AL431" s="323">
        <v>0</v>
      </c>
      <c r="AM431" s="323">
        <v>0</v>
      </c>
      <c r="AN431" s="323">
        <v>0</v>
      </c>
      <c r="AO431" s="323">
        <v>61622.700540055601</v>
      </c>
      <c r="AP431" s="323">
        <v>0</v>
      </c>
      <c r="AQ431" s="323">
        <v>0</v>
      </c>
      <c r="AR431" s="323">
        <v>0</v>
      </c>
      <c r="AS431" s="323">
        <v>21834.440623530001</v>
      </c>
      <c r="AT431" s="323">
        <v>0</v>
      </c>
      <c r="AU431" s="323">
        <v>0</v>
      </c>
      <c r="AV431" s="323">
        <v>0</v>
      </c>
      <c r="AW431" s="323">
        <v>0</v>
      </c>
      <c r="AX431" s="323">
        <v>0</v>
      </c>
      <c r="AY431" s="323">
        <v>0</v>
      </c>
      <c r="AZ431" s="323">
        <v>9872.4310339229796</v>
      </c>
      <c r="BA431" s="323">
        <v>0</v>
      </c>
      <c r="BB431" s="323">
        <v>0</v>
      </c>
      <c r="BC431" s="323">
        <v>0</v>
      </c>
      <c r="BD431" s="323">
        <v>0</v>
      </c>
      <c r="BE431" s="323">
        <v>2929.6195358151899</v>
      </c>
      <c r="BF431" s="323">
        <v>0</v>
      </c>
      <c r="BG431" s="323">
        <v>0</v>
      </c>
      <c r="BH431" s="323">
        <v>0</v>
      </c>
      <c r="BI431" s="323">
        <v>665.81575082769598</v>
      </c>
      <c r="BJ431" s="323">
        <v>0</v>
      </c>
      <c r="BK431" s="323">
        <v>0</v>
      </c>
      <c r="BL431" s="323">
        <v>1801.1279999999999</v>
      </c>
      <c r="BM431" s="323">
        <v>0</v>
      </c>
      <c r="BN431" s="324">
        <v>98726.135484151469</v>
      </c>
      <c r="BO431" s="322" t="s">
        <v>213</v>
      </c>
    </row>
    <row r="432" spans="2:67" s="329" customFormat="1" ht="13.5" customHeight="1" x14ac:dyDescent="0.25">
      <c r="B432" s="326" t="s">
        <v>214</v>
      </c>
      <c r="C432" s="327">
        <v>0</v>
      </c>
      <c r="D432" s="327">
        <v>0</v>
      </c>
      <c r="E432" s="327">
        <v>0</v>
      </c>
      <c r="F432" s="327">
        <v>0</v>
      </c>
      <c r="G432" s="327">
        <v>0</v>
      </c>
      <c r="H432" s="327">
        <v>0</v>
      </c>
      <c r="I432" s="327">
        <v>0</v>
      </c>
      <c r="J432" s="327">
        <v>0</v>
      </c>
      <c r="K432" s="327">
        <v>0</v>
      </c>
      <c r="L432" s="327">
        <v>0</v>
      </c>
      <c r="M432" s="327">
        <v>0</v>
      </c>
      <c r="N432" s="327">
        <v>0</v>
      </c>
      <c r="O432" s="327">
        <v>0</v>
      </c>
      <c r="P432" s="327">
        <v>0</v>
      </c>
      <c r="Q432" s="327">
        <v>0</v>
      </c>
      <c r="R432" s="327">
        <v>0</v>
      </c>
      <c r="S432" s="327">
        <v>0</v>
      </c>
      <c r="T432" s="327">
        <v>0</v>
      </c>
      <c r="U432" s="327">
        <v>0</v>
      </c>
      <c r="V432" s="327">
        <v>0</v>
      </c>
      <c r="W432" s="327">
        <v>0</v>
      </c>
      <c r="X432" s="327">
        <v>0</v>
      </c>
      <c r="Y432" s="327">
        <v>0</v>
      </c>
      <c r="Z432" s="327">
        <v>0</v>
      </c>
      <c r="AA432" s="327">
        <v>0</v>
      </c>
      <c r="AB432" s="327">
        <v>0</v>
      </c>
      <c r="AC432" s="327">
        <v>0</v>
      </c>
      <c r="AD432" s="327">
        <v>0</v>
      </c>
      <c r="AE432" s="327">
        <v>0</v>
      </c>
      <c r="AF432" s="328">
        <v>0</v>
      </c>
      <c r="AG432" s="326" t="s">
        <v>214</v>
      </c>
      <c r="AH432" s="322"/>
      <c r="AI432" s="322"/>
      <c r="AJ432" s="326" t="s">
        <v>214</v>
      </c>
      <c r="AK432" s="1032">
        <v>0</v>
      </c>
      <c r="AL432" s="327">
        <v>0</v>
      </c>
      <c r="AM432" s="327">
        <v>0</v>
      </c>
      <c r="AN432" s="327">
        <v>0</v>
      </c>
      <c r="AO432" s="327">
        <v>0</v>
      </c>
      <c r="AP432" s="327">
        <v>0</v>
      </c>
      <c r="AQ432" s="327">
        <v>0</v>
      </c>
      <c r="AR432" s="327">
        <v>0</v>
      </c>
      <c r="AS432" s="327">
        <v>0</v>
      </c>
      <c r="AT432" s="327">
        <v>0</v>
      </c>
      <c r="AU432" s="327">
        <v>0</v>
      </c>
      <c r="AV432" s="327">
        <v>0</v>
      </c>
      <c r="AW432" s="327">
        <v>0</v>
      </c>
      <c r="AX432" s="327">
        <v>0</v>
      </c>
      <c r="AY432" s="327">
        <v>0</v>
      </c>
      <c r="AZ432" s="327">
        <v>0</v>
      </c>
      <c r="BA432" s="327">
        <v>0</v>
      </c>
      <c r="BB432" s="327">
        <v>0</v>
      </c>
      <c r="BC432" s="327">
        <v>0</v>
      </c>
      <c r="BD432" s="327">
        <v>0</v>
      </c>
      <c r="BE432" s="327">
        <v>0</v>
      </c>
      <c r="BF432" s="327">
        <v>0</v>
      </c>
      <c r="BG432" s="327">
        <v>0</v>
      </c>
      <c r="BH432" s="327">
        <v>0</v>
      </c>
      <c r="BI432" s="327">
        <v>0</v>
      </c>
      <c r="BJ432" s="327">
        <v>0</v>
      </c>
      <c r="BK432" s="327">
        <v>0</v>
      </c>
      <c r="BL432" s="327">
        <v>0</v>
      </c>
      <c r="BM432" s="327">
        <v>0</v>
      </c>
      <c r="BN432" s="328">
        <v>0</v>
      </c>
      <c r="BO432" s="326" t="s">
        <v>214</v>
      </c>
    </row>
    <row r="433" spans="2:137" s="325" customFormat="1" ht="13.5" customHeight="1" x14ac:dyDescent="0.25">
      <c r="B433" s="322" t="s">
        <v>216</v>
      </c>
      <c r="C433" s="323">
        <v>0</v>
      </c>
      <c r="D433" s="323">
        <v>0</v>
      </c>
      <c r="E433" s="323">
        <v>0</v>
      </c>
      <c r="F433" s="323">
        <v>0</v>
      </c>
      <c r="G433" s="323">
        <v>0</v>
      </c>
      <c r="H433" s="323">
        <v>0</v>
      </c>
      <c r="I433" s="323">
        <v>0</v>
      </c>
      <c r="J433" s="323">
        <v>0</v>
      </c>
      <c r="K433" s="323">
        <v>0</v>
      </c>
      <c r="L433" s="323">
        <v>0</v>
      </c>
      <c r="M433" s="323">
        <v>0</v>
      </c>
      <c r="N433" s="323">
        <v>0</v>
      </c>
      <c r="O433" s="323">
        <v>0</v>
      </c>
      <c r="P433" s="323">
        <v>0</v>
      </c>
      <c r="Q433" s="323">
        <v>0</v>
      </c>
      <c r="R433" s="323">
        <v>0</v>
      </c>
      <c r="S433" s="323">
        <v>0</v>
      </c>
      <c r="T433" s="323">
        <v>0</v>
      </c>
      <c r="U433" s="323">
        <v>0</v>
      </c>
      <c r="V433" s="323">
        <v>0</v>
      </c>
      <c r="W433" s="323">
        <v>0</v>
      </c>
      <c r="X433" s="323">
        <v>0</v>
      </c>
      <c r="Y433" s="323">
        <v>0</v>
      </c>
      <c r="Z433" s="323">
        <v>0</v>
      </c>
      <c r="AA433" s="323">
        <v>0</v>
      </c>
      <c r="AB433" s="323">
        <v>0</v>
      </c>
      <c r="AC433" s="323">
        <v>0</v>
      </c>
      <c r="AD433" s="323">
        <v>0</v>
      </c>
      <c r="AE433" s="323">
        <v>0</v>
      </c>
      <c r="AF433" s="324">
        <v>0</v>
      </c>
      <c r="AG433" s="322" t="s">
        <v>216</v>
      </c>
      <c r="AH433" s="322"/>
      <c r="AI433" s="322"/>
      <c r="AJ433" s="322" t="s">
        <v>216</v>
      </c>
      <c r="AK433" s="323">
        <v>0</v>
      </c>
      <c r="AL433" s="323">
        <v>0</v>
      </c>
      <c r="AM433" s="323">
        <v>0</v>
      </c>
      <c r="AN433" s="323">
        <v>0</v>
      </c>
      <c r="AO433" s="323">
        <v>0</v>
      </c>
      <c r="AP433" s="323">
        <v>0</v>
      </c>
      <c r="AQ433" s="323">
        <v>0</v>
      </c>
      <c r="AR433" s="323">
        <v>0</v>
      </c>
      <c r="AS433" s="323">
        <v>0</v>
      </c>
      <c r="AT433" s="323">
        <v>0</v>
      </c>
      <c r="AU433" s="323">
        <v>0</v>
      </c>
      <c r="AV433" s="323">
        <v>0</v>
      </c>
      <c r="AW433" s="323">
        <v>0</v>
      </c>
      <c r="AX433" s="323">
        <v>0</v>
      </c>
      <c r="AY433" s="323">
        <v>0</v>
      </c>
      <c r="AZ433" s="323">
        <v>0</v>
      </c>
      <c r="BA433" s="323">
        <v>0</v>
      </c>
      <c r="BB433" s="323">
        <v>0</v>
      </c>
      <c r="BC433" s="323">
        <v>0</v>
      </c>
      <c r="BD433" s="323">
        <v>0</v>
      </c>
      <c r="BE433" s="323">
        <v>0</v>
      </c>
      <c r="BF433" s="323">
        <v>0</v>
      </c>
      <c r="BG433" s="323">
        <v>0</v>
      </c>
      <c r="BH433" s="323">
        <v>0</v>
      </c>
      <c r="BI433" s="323">
        <v>0</v>
      </c>
      <c r="BJ433" s="323">
        <v>0</v>
      </c>
      <c r="BK433" s="323">
        <v>0</v>
      </c>
      <c r="BL433" s="323">
        <v>0</v>
      </c>
      <c r="BM433" s="323">
        <v>0</v>
      </c>
      <c r="BN433" s="324">
        <v>0</v>
      </c>
      <c r="BO433" s="322" t="s">
        <v>216</v>
      </c>
    </row>
    <row r="434" spans="2:137" s="329" customFormat="1" ht="13.5" customHeight="1" x14ac:dyDescent="0.25">
      <c r="B434" s="326" t="s">
        <v>217</v>
      </c>
      <c r="C434" s="327">
        <v>0</v>
      </c>
      <c r="D434" s="327">
        <v>0</v>
      </c>
      <c r="E434" s="327">
        <v>1</v>
      </c>
      <c r="F434" s="327">
        <v>0</v>
      </c>
      <c r="G434" s="327">
        <v>0</v>
      </c>
      <c r="H434" s="327">
        <v>0</v>
      </c>
      <c r="I434" s="327">
        <v>0</v>
      </c>
      <c r="J434" s="327">
        <v>1</v>
      </c>
      <c r="K434" s="327">
        <v>0</v>
      </c>
      <c r="L434" s="327">
        <v>0</v>
      </c>
      <c r="M434" s="327">
        <v>0</v>
      </c>
      <c r="N434" s="327">
        <v>0</v>
      </c>
      <c r="O434" s="327">
        <v>0</v>
      </c>
      <c r="P434" s="327">
        <v>0</v>
      </c>
      <c r="Q434" s="327">
        <v>0</v>
      </c>
      <c r="R434" s="327">
        <v>0</v>
      </c>
      <c r="S434" s="327">
        <v>0</v>
      </c>
      <c r="T434" s="327">
        <v>0</v>
      </c>
      <c r="U434" s="327">
        <v>0</v>
      </c>
      <c r="V434" s="327">
        <v>0</v>
      </c>
      <c r="W434" s="327">
        <v>0</v>
      </c>
      <c r="X434" s="327">
        <v>1</v>
      </c>
      <c r="Y434" s="327">
        <v>0</v>
      </c>
      <c r="Z434" s="327">
        <v>0</v>
      </c>
      <c r="AA434" s="327">
        <v>0</v>
      </c>
      <c r="AB434" s="327">
        <v>5</v>
      </c>
      <c r="AC434" s="327">
        <v>0</v>
      </c>
      <c r="AD434" s="327">
        <v>1</v>
      </c>
      <c r="AE434" s="327">
        <v>0</v>
      </c>
      <c r="AF434" s="328">
        <v>9</v>
      </c>
      <c r="AG434" s="326" t="s">
        <v>217</v>
      </c>
      <c r="AH434" s="322"/>
      <c r="AI434" s="322"/>
      <c r="AJ434" s="326" t="s">
        <v>217</v>
      </c>
      <c r="AK434" s="1032">
        <v>0</v>
      </c>
      <c r="AL434" s="327">
        <v>0</v>
      </c>
      <c r="AM434" s="327">
        <v>474.57321209258299</v>
      </c>
      <c r="AN434" s="327">
        <v>0</v>
      </c>
      <c r="AO434" s="327">
        <v>0</v>
      </c>
      <c r="AP434" s="327">
        <v>0</v>
      </c>
      <c r="AQ434" s="327">
        <v>0</v>
      </c>
      <c r="AR434" s="327">
        <v>521.61351366462804</v>
      </c>
      <c r="AS434" s="327">
        <v>0</v>
      </c>
      <c r="AT434" s="327">
        <v>0</v>
      </c>
      <c r="AU434" s="327">
        <v>0</v>
      </c>
      <c r="AV434" s="327">
        <v>0</v>
      </c>
      <c r="AW434" s="327">
        <v>0</v>
      </c>
      <c r="AX434" s="327">
        <v>0</v>
      </c>
      <c r="AY434" s="327">
        <v>0</v>
      </c>
      <c r="AZ434" s="327">
        <v>0</v>
      </c>
      <c r="BA434" s="327">
        <v>0</v>
      </c>
      <c r="BB434" s="327">
        <v>0</v>
      </c>
      <c r="BC434" s="327">
        <v>0</v>
      </c>
      <c r="BD434" s="327">
        <v>0</v>
      </c>
      <c r="BE434" s="327">
        <v>0</v>
      </c>
      <c r="BF434" s="327">
        <v>720.378044573274</v>
      </c>
      <c r="BG434" s="327">
        <v>0</v>
      </c>
      <c r="BH434" s="327">
        <v>0</v>
      </c>
      <c r="BI434" s="327">
        <v>0</v>
      </c>
      <c r="BJ434" s="327">
        <v>13242.2833379235</v>
      </c>
      <c r="BK434" s="327">
        <v>0</v>
      </c>
      <c r="BL434" s="327">
        <v>2553.65915</v>
      </c>
      <c r="BM434" s="327">
        <v>0</v>
      </c>
      <c r="BN434" s="328">
        <v>17512.507258253983</v>
      </c>
      <c r="BO434" s="326" t="s">
        <v>217</v>
      </c>
    </row>
    <row r="435" spans="2:137" s="325" customFormat="1" ht="13.5" customHeight="1" x14ac:dyDescent="0.25">
      <c r="B435" s="322" t="s">
        <v>218</v>
      </c>
      <c r="C435" s="323">
        <v>0</v>
      </c>
      <c r="D435" s="323">
        <v>0</v>
      </c>
      <c r="E435" s="323">
        <v>0</v>
      </c>
      <c r="F435" s="323">
        <v>0</v>
      </c>
      <c r="G435" s="323">
        <v>0</v>
      </c>
      <c r="H435" s="323">
        <v>0</v>
      </c>
      <c r="I435" s="323">
        <v>0</v>
      </c>
      <c r="J435" s="323">
        <v>0</v>
      </c>
      <c r="K435" s="323">
        <v>0</v>
      </c>
      <c r="L435" s="323">
        <v>0</v>
      </c>
      <c r="M435" s="323">
        <v>0</v>
      </c>
      <c r="N435" s="323">
        <v>0</v>
      </c>
      <c r="O435" s="323">
        <v>0</v>
      </c>
      <c r="P435" s="323">
        <v>0</v>
      </c>
      <c r="Q435" s="323">
        <v>0</v>
      </c>
      <c r="R435" s="323">
        <v>0</v>
      </c>
      <c r="S435" s="323">
        <v>0</v>
      </c>
      <c r="T435" s="323">
        <v>0</v>
      </c>
      <c r="U435" s="323">
        <v>0</v>
      </c>
      <c r="V435" s="323">
        <v>0</v>
      </c>
      <c r="W435" s="323">
        <v>0</v>
      </c>
      <c r="X435" s="323">
        <v>0</v>
      </c>
      <c r="Y435" s="323">
        <v>0</v>
      </c>
      <c r="Z435" s="323">
        <v>1</v>
      </c>
      <c r="AA435" s="323">
        <v>0</v>
      </c>
      <c r="AB435" s="323">
        <v>0</v>
      </c>
      <c r="AC435" s="323">
        <v>0</v>
      </c>
      <c r="AD435" s="323">
        <v>0</v>
      </c>
      <c r="AE435" s="323">
        <v>0</v>
      </c>
      <c r="AF435" s="324">
        <v>1</v>
      </c>
      <c r="AG435" s="322" t="s">
        <v>218</v>
      </c>
      <c r="AH435" s="322"/>
      <c r="AI435" s="322"/>
      <c r="AJ435" s="322" t="s">
        <v>218</v>
      </c>
      <c r="AK435" s="323">
        <v>0</v>
      </c>
      <c r="AL435" s="323">
        <v>0</v>
      </c>
      <c r="AM435" s="323">
        <v>0</v>
      </c>
      <c r="AN435" s="323">
        <v>0</v>
      </c>
      <c r="AO435" s="323">
        <v>0</v>
      </c>
      <c r="AP435" s="323">
        <v>0</v>
      </c>
      <c r="AQ435" s="323">
        <v>0</v>
      </c>
      <c r="AR435" s="323">
        <v>0</v>
      </c>
      <c r="AS435" s="323">
        <v>0</v>
      </c>
      <c r="AT435" s="323">
        <v>0</v>
      </c>
      <c r="AU435" s="323">
        <v>0</v>
      </c>
      <c r="AV435" s="323">
        <v>0</v>
      </c>
      <c r="AW435" s="323">
        <v>0</v>
      </c>
      <c r="AX435" s="323">
        <v>0</v>
      </c>
      <c r="AY435" s="323">
        <v>0</v>
      </c>
      <c r="AZ435" s="323">
        <v>0</v>
      </c>
      <c r="BA435" s="323">
        <v>0</v>
      </c>
      <c r="BB435" s="323">
        <v>0</v>
      </c>
      <c r="BC435" s="323">
        <v>0</v>
      </c>
      <c r="BD435" s="323">
        <v>0</v>
      </c>
      <c r="BE435" s="323">
        <v>0</v>
      </c>
      <c r="BF435" s="323">
        <v>0</v>
      </c>
      <c r="BG435" s="323">
        <v>0</v>
      </c>
      <c r="BH435" s="323">
        <v>1286.0257195089901</v>
      </c>
      <c r="BI435" s="323">
        <v>0</v>
      </c>
      <c r="BJ435" s="323">
        <v>0</v>
      </c>
      <c r="BK435" s="323">
        <v>0</v>
      </c>
      <c r="BL435" s="323">
        <v>0</v>
      </c>
      <c r="BM435" s="323">
        <v>0</v>
      </c>
      <c r="BN435" s="324">
        <v>1286.0257195089901</v>
      </c>
      <c r="BO435" s="322" t="s">
        <v>218</v>
      </c>
    </row>
    <row r="436" spans="2:137" s="329" customFormat="1" ht="13.5" customHeight="1" x14ac:dyDescent="0.25">
      <c r="B436" s="326" t="s">
        <v>219</v>
      </c>
      <c r="C436" s="327">
        <v>0</v>
      </c>
      <c r="D436" s="327">
        <v>0</v>
      </c>
      <c r="E436" s="327">
        <v>0</v>
      </c>
      <c r="F436" s="327">
        <v>0</v>
      </c>
      <c r="G436" s="327">
        <v>0</v>
      </c>
      <c r="H436" s="327">
        <v>0</v>
      </c>
      <c r="I436" s="327">
        <v>0</v>
      </c>
      <c r="J436" s="327">
        <v>0</v>
      </c>
      <c r="K436" s="327">
        <v>0</v>
      </c>
      <c r="L436" s="327">
        <v>0</v>
      </c>
      <c r="M436" s="327">
        <v>0</v>
      </c>
      <c r="N436" s="327">
        <v>0</v>
      </c>
      <c r="O436" s="327">
        <v>0</v>
      </c>
      <c r="P436" s="327">
        <v>0</v>
      </c>
      <c r="Q436" s="327">
        <v>0</v>
      </c>
      <c r="R436" s="327">
        <v>0</v>
      </c>
      <c r="S436" s="327">
        <v>5</v>
      </c>
      <c r="T436" s="327">
        <v>0</v>
      </c>
      <c r="U436" s="327">
        <v>0</v>
      </c>
      <c r="V436" s="327">
        <v>0</v>
      </c>
      <c r="W436" s="327">
        <v>0</v>
      </c>
      <c r="X436" s="327">
        <v>0</v>
      </c>
      <c r="Y436" s="327">
        <v>0</v>
      </c>
      <c r="Z436" s="327">
        <v>0</v>
      </c>
      <c r="AA436" s="327">
        <v>0</v>
      </c>
      <c r="AB436" s="327">
        <v>0</v>
      </c>
      <c r="AC436" s="327">
        <v>0</v>
      </c>
      <c r="AD436" s="327">
        <v>0</v>
      </c>
      <c r="AE436" s="327">
        <v>0</v>
      </c>
      <c r="AF436" s="328">
        <v>5</v>
      </c>
      <c r="AG436" s="326" t="s">
        <v>219</v>
      </c>
      <c r="AH436" s="322"/>
      <c r="AI436" s="322"/>
      <c r="AJ436" s="326" t="s">
        <v>219</v>
      </c>
      <c r="AK436" s="1032">
        <v>0</v>
      </c>
      <c r="AL436" s="327">
        <v>0</v>
      </c>
      <c r="AM436" s="327">
        <v>0</v>
      </c>
      <c r="AN436" s="327">
        <v>0</v>
      </c>
      <c r="AO436" s="327">
        <v>0</v>
      </c>
      <c r="AP436" s="327">
        <v>0</v>
      </c>
      <c r="AQ436" s="327">
        <v>0</v>
      </c>
      <c r="AR436" s="327">
        <v>0</v>
      </c>
      <c r="AS436" s="327">
        <v>0</v>
      </c>
      <c r="AT436" s="327">
        <v>0</v>
      </c>
      <c r="AU436" s="327">
        <v>0</v>
      </c>
      <c r="AV436" s="327">
        <v>0</v>
      </c>
      <c r="AW436" s="327">
        <v>0</v>
      </c>
      <c r="AX436" s="327">
        <v>0</v>
      </c>
      <c r="AY436" s="327">
        <v>0</v>
      </c>
      <c r="AZ436" s="327">
        <v>0</v>
      </c>
      <c r="BA436" s="327">
        <v>11659.600527361599</v>
      </c>
      <c r="BB436" s="327">
        <v>0</v>
      </c>
      <c r="BC436" s="327">
        <v>0</v>
      </c>
      <c r="BD436" s="327">
        <v>0</v>
      </c>
      <c r="BE436" s="327">
        <v>0</v>
      </c>
      <c r="BF436" s="327">
        <v>0</v>
      </c>
      <c r="BG436" s="327">
        <v>0</v>
      </c>
      <c r="BH436" s="327">
        <v>0</v>
      </c>
      <c r="BI436" s="327">
        <v>0</v>
      </c>
      <c r="BJ436" s="327">
        <v>0</v>
      </c>
      <c r="BK436" s="327">
        <v>0</v>
      </c>
      <c r="BL436" s="327">
        <v>0</v>
      </c>
      <c r="BM436" s="327">
        <v>0</v>
      </c>
      <c r="BN436" s="328">
        <v>11659.600527361599</v>
      </c>
      <c r="BO436" s="326" t="s">
        <v>219</v>
      </c>
    </row>
    <row r="437" spans="2:137" s="325" customFormat="1" ht="13.5" customHeight="1" x14ac:dyDescent="0.25">
      <c r="B437" s="322" t="s">
        <v>220</v>
      </c>
      <c r="C437" s="323">
        <v>11</v>
      </c>
      <c r="D437" s="323">
        <v>14</v>
      </c>
      <c r="E437" s="323">
        <v>0</v>
      </c>
      <c r="F437" s="323">
        <v>0</v>
      </c>
      <c r="G437" s="323">
        <v>0</v>
      </c>
      <c r="H437" s="323">
        <v>0</v>
      </c>
      <c r="I437" s="323">
        <v>0</v>
      </c>
      <c r="J437" s="323">
        <v>0</v>
      </c>
      <c r="K437" s="323">
        <v>0</v>
      </c>
      <c r="L437" s="323">
        <v>0</v>
      </c>
      <c r="M437" s="323">
        <v>0</v>
      </c>
      <c r="N437" s="323">
        <v>0</v>
      </c>
      <c r="O437" s="323">
        <v>0</v>
      </c>
      <c r="P437" s="323">
        <v>0</v>
      </c>
      <c r="Q437" s="323">
        <v>0</v>
      </c>
      <c r="R437" s="323">
        <v>0</v>
      </c>
      <c r="S437" s="323">
        <v>0</v>
      </c>
      <c r="T437" s="323">
        <v>0</v>
      </c>
      <c r="U437" s="323">
        <v>0</v>
      </c>
      <c r="V437" s="323">
        <v>0</v>
      </c>
      <c r="W437" s="323">
        <v>0</v>
      </c>
      <c r="X437" s="323">
        <v>0</v>
      </c>
      <c r="Y437" s="323">
        <v>0</v>
      </c>
      <c r="Z437" s="323">
        <v>0</v>
      </c>
      <c r="AA437" s="323">
        <v>0</v>
      </c>
      <c r="AB437" s="323">
        <v>0</v>
      </c>
      <c r="AC437" s="323">
        <v>0</v>
      </c>
      <c r="AD437" s="323">
        <v>0</v>
      </c>
      <c r="AE437" s="323">
        <v>0</v>
      </c>
      <c r="AF437" s="324">
        <v>25</v>
      </c>
      <c r="AG437" s="322" t="s">
        <v>220</v>
      </c>
      <c r="AH437" s="322"/>
      <c r="AI437" s="322"/>
      <c r="AJ437" s="322" t="s">
        <v>220</v>
      </c>
      <c r="AK437" s="323">
        <v>1534634.5871860899</v>
      </c>
      <c r="AL437" s="323">
        <v>204047.57800436701</v>
      </c>
      <c r="AM437" s="323">
        <v>0</v>
      </c>
      <c r="AN437" s="323">
        <v>0</v>
      </c>
      <c r="AO437" s="323">
        <v>0</v>
      </c>
      <c r="AP437" s="323">
        <v>0</v>
      </c>
      <c r="AQ437" s="323">
        <v>0</v>
      </c>
      <c r="AR437" s="323">
        <v>0</v>
      </c>
      <c r="AS437" s="323">
        <v>0</v>
      </c>
      <c r="AT437" s="323">
        <v>0</v>
      </c>
      <c r="AU437" s="323">
        <v>0</v>
      </c>
      <c r="AV437" s="323">
        <v>0</v>
      </c>
      <c r="AW437" s="323">
        <v>0</v>
      </c>
      <c r="AX437" s="323">
        <v>0</v>
      </c>
      <c r="AY437" s="323">
        <v>0</v>
      </c>
      <c r="AZ437" s="323">
        <v>0</v>
      </c>
      <c r="BA437" s="323">
        <v>0</v>
      </c>
      <c r="BB437" s="323">
        <v>0</v>
      </c>
      <c r="BC437" s="323">
        <v>0</v>
      </c>
      <c r="BD437" s="323">
        <v>0</v>
      </c>
      <c r="BE437" s="323">
        <v>0</v>
      </c>
      <c r="BF437" s="323">
        <v>0</v>
      </c>
      <c r="BG437" s="323">
        <v>0</v>
      </c>
      <c r="BH437" s="323">
        <v>0</v>
      </c>
      <c r="BI437" s="323">
        <v>0</v>
      </c>
      <c r="BJ437" s="323">
        <v>0</v>
      </c>
      <c r="BK437" s="323">
        <v>0</v>
      </c>
      <c r="BL437" s="323">
        <v>0</v>
      </c>
      <c r="BM437" s="323">
        <v>0</v>
      </c>
      <c r="BN437" s="324">
        <v>1738682.1651904569</v>
      </c>
      <c r="BO437" s="322" t="s">
        <v>220</v>
      </c>
    </row>
    <row r="438" spans="2:137" s="333" customFormat="1" ht="13.5" customHeight="1" x14ac:dyDescent="0.25">
      <c r="B438" s="330" t="s">
        <v>4</v>
      </c>
      <c r="C438" s="286">
        <v>239</v>
      </c>
      <c r="D438" s="286">
        <v>727</v>
      </c>
      <c r="E438" s="286">
        <v>782</v>
      </c>
      <c r="F438" s="286">
        <v>650</v>
      </c>
      <c r="G438" s="286">
        <v>275</v>
      </c>
      <c r="H438" s="286">
        <v>264</v>
      </c>
      <c r="I438" s="286">
        <v>460</v>
      </c>
      <c r="J438" s="286">
        <v>280</v>
      </c>
      <c r="K438" s="286">
        <v>173</v>
      </c>
      <c r="L438" s="286">
        <v>43</v>
      </c>
      <c r="M438" s="286">
        <v>106</v>
      </c>
      <c r="N438" s="286">
        <v>161</v>
      </c>
      <c r="O438" s="286">
        <v>133</v>
      </c>
      <c r="P438" s="286">
        <v>342</v>
      </c>
      <c r="Q438" s="286">
        <v>134</v>
      </c>
      <c r="R438" s="286">
        <v>83</v>
      </c>
      <c r="S438" s="286">
        <v>21</v>
      </c>
      <c r="T438" s="286">
        <v>81</v>
      </c>
      <c r="U438" s="286">
        <v>67</v>
      </c>
      <c r="V438" s="286">
        <v>8</v>
      </c>
      <c r="W438" s="286">
        <v>109</v>
      </c>
      <c r="X438" s="286">
        <v>26</v>
      </c>
      <c r="Y438" s="286">
        <v>29</v>
      </c>
      <c r="Z438" s="286">
        <v>20</v>
      </c>
      <c r="AA438" s="286">
        <v>42</v>
      </c>
      <c r="AB438" s="286">
        <v>460</v>
      </c>
      <c r="AC438" s="286">
        <v>39</v>
      </c>
      <c r="AD438" s="286">
        <v>382</v>
      </c>
      <c r="AE438" s="286">
        <v>33</v>
      </c>
      <c r="AF438" s="286">
        <v>6169</v>
      </c>
      <c r="AG438" s="331" t="s">
        <v>4</v>
      </c>
      <c r="AH438" s="768"/>
      <c r="AI438" s="768"/>
      <c r="AJ438" s="330" t="s">
        <v>4</v>
      </c>
      <c r="AK438" s="286">
        <v>3758885.688826181</v>
      </c>
      <c r="AL438" s="286">
        <v>7296241.6074812068</v>
      </c>
      <c r="AM438" s="286">
        <v>11100184.986163303</v>
      </c>
      <c r="AN438" s="286">
        <v>9186098.9502994716</v>
      </c>
      <c r="AO438" s="286">
        <v>5407192.8873459473</v>
      </c>
      <c r="AP438" s="286">
        <v>1744135.6277479867</v>
      </c>
      <c r="AQ438" s="286">
        <v>9206938.9531401359</v>
      </c>
      <c r="AR438" s="286">
        <v>4270734.3241109373</v>
      </c>
      <c r="AS438" s="286">
        <v>2638231.0928084361</v>
      </c>
      <c r="AT438" s="286">
        <v>321994.62114158366</v>
      </c>
      <c r="AU438" s="286">
        <v>992516.44393091288</v>
      </c>
      <c r="AV438" s="286">
        <v>956805.1894752559</v>
      </c>
      <c r="AW438" s="286">
        <v>1314959.5021472422</v>
      </c>
      <c r="AX438" s="286">
        <v>3080488.1627355521</v>
      </c>
      <c r="AY438" s="286">
        <v>1093259.3073108669</v>
      </c>
      <c r="AZ438" s="286">
        <v>598849.01445844048</v>
      </c>
      <c r="BA438" s="286">
        <v>111009.77133740178</v>
      </c>
      <c r="BB438" s="286">
        <v>195748.2752897364</v>
      </c>
      <c r="BC438" s="286">
        <v>366470.13501538651</v>
      </c>
      <c r="BD438" s="286">
        <v>14408.258031508587</v>
      </c>
      <c r="BE438" s="286">
        <v>1182534.5604145883</v>
      </c>
      <c r="BF438" s="286">
        <v>117079.87007157065</v>
      </c>
      <c r="BG438" s="286">
        <v>101258.40607744479</v>
      </c>
      <c r="BH438" s="286">
        <v>75515.842951462284</v>
      </c>
      <c r="BI438" s="286">
        <v>258625.54481536706</v>
      </c>
      <c r="BJ438" s="286">
        <v>4254206.5347067956</v>
      </c>
      <c r="BK438" s="286">
        <v>108407.53033950001</v>
      </c>
      <c r="BL438" s="286">
        <v>3352484.5217500003</v>
      </c>
      <c r="BM438" s="286">
        <v>166503.49</v>
      </c>
      <c r="BN438" s="286">
        <v>73271769.099924207</v>
      </c>
      <c r="BO438" s="331" t="s">
        <v>4</v>
      </c>
      <c r="BP438" s="332"/>
      <c r="BQ438" s="332"/>
      <c r="BR438" s="332"/>
      <c r="BS438" s="332"/>
      <c r="BT438" s="332"/>
      <c r="BU438" s="332"/>
      <c r="BV438" s="332"/>
      <c r="BW438" s="332"/>
      <c r="BX438" s="332"/>
      <c r="BY438" s="332"/>
      <c r="BZ438" s="332"/>
      <c r="CA438" s="332"/>
      <c r="CB438" s="332"/>
      <c r="CC438" s="332"/>
      <c r="CD438" s="332"/>
      <c r="CE438" s="332"/>
      <c r="CF438" s="332"/>
      <c r="CG438" s="332"/>
      <c r="CH438" s="332"/>
      <c r="CI438" s="332"/>
      <c r="CJ438" s="332"/>
      <c r="CK438" s="332"/>
      <c r="CL438" s="332"/>
      <c r="CM438" s="332"/>
      <c r="CN438" s="332"/>
      <c r="CO438" s="332"/>
      <c r="CP438" s="332"/>
      <c r="CQ438" s="332"/>
      <c r="CR438" s="332"/>
      <c r="CS438" s="332"/>
      <c r="CT438" s="332"/>
      <c r="CU438" s="332"/>
      <c r="CV438" s="332"/>
      <c r="CW438" s="332"/>
      <c r="CX438" s="332"/>
      <c r="CY438" s="332"/>
      <c r="CZ438" s="332"/>
      <c r="DA438" s="332"/>
      <c r="DB438" s="332"/>
      <c r="DC438" s="332"/>
      <c r="DD438" s="332"/>
      <c r="DE438" s="332"/>
      <c r="DF438" s="332"/>
      <c r="DG438" s="332"/>
      <c r="DH438" s="332"/>
      <c r="DI438" s="332"/>
      <c r="DJ438" s="332"/>
      <c r="DK438" s="332"/>
      <c r="DL438" s="332"/>
      <c r="DM438" s="332"/>
      <c r="DN438" s="332"/>
      <c r="DO438" s="332"/>
      <c r="DP438" s="332"/>
      <c r="DQ438" s="332"/>
      <c r="DR438" s="332"/>
      <c r="DS438" s="332"/>
      <c r="DT438" s="332"/>
      <c r="DU438" s="332"/>
      <c r="DV438" s="332"/>
      <c r="DW438" s="332"/>
      <c r="DX438" s="332"/>
      <c r="DY438" s="332"/>
      <c r="DZ438" s="332"/>
      <c r="EA438" s="332"/>
      <c r="EB438" s="332"/>
      <c r="EC438" s="332"/>
      <c r="ED438" s="332"/>
      <c r="EE438" s="332"/>
      <c r="EF438" s="332"/>
      <c r="EG438" s="332"/>
    </row>
    <row r="439" spans="2:137" x14ac:dyDescent="0.25">
      <c r="B439" s="846" t="s">
        <v>221</v>
      </c>
      <c r="C439" s="846"/>
      <c r="D439" s="846"/>
      <c r="E439" s="846"/>
      <c r="F439" s="846"/>
      <c r="G439" s="846"/>
      <c r="H439" s="846"/>
      <c r="I439" s="846"/>
      <c r="J439" s="846"/>
      <c r="K439" s="846"/>
      <c r="L439" s="846"/>
      <c r="M439" s="846"/>
      <c r="N439" s="846"/>
      <c r="O439" s="846"/>
      <c r="P439" s="846"/>
      <c r="Q439" s="846"/>
      <c r="R439" s="846"/>
      <c r="S439" s="846"/>
      <c r="T439" s="846"/>
      <c r="U439" s="846"/>
      <c r="V439" s="846"/>
      <c r="W439" s="334"/>
      <c r="X439" s="334"/>
      <c r="Y439" s="334"/>
      <c r="Z439" s="334"/>
      <c r="AA439" s="334"/>
      <c r="AB439" s="334"/>
      <c r="AC439" s="334"/>
      <c r="AD439" s="334"/>
      <c r="AE439" s="334"/>
      <c r="AF439" s="334"/>
      <c r="AG439" s="334"/>
      <c r="AH439" s="360"/>
      <c r="AI439" s="360"/>
      <c r="AJ439" s="846" t="s">
        <v>221</v>
      </c>
      <c r="AK439" s="358"/>
      <c r="AL439" s="358"/>
      <c r="AM439" s="358"/>
      <c r="AN439" s="358"/>
      <c r="AO439" s="358"/>
      <c r="AP439" s="358"/>
      <c r="AQ439" s="358"/>
      <c r="AR439" s="358"/>
      <c r="AS439" s="358"/>
      <c r="AT439" s="358"/>
      <c r="AU439" s="358"/>
      <c r="AV439" s="358"/>
      <c r="AW439" s="358"/>
      <c r="AX439" s="358"/>
      <c r="AY439" s="358"/>
      <c r="AZ439" s="358"/>
      <c r="BA439" s="358"/>
      <c r="BB439" s="358"/>
      <c r="BC439" s="358"/>
      <c r="BD439" s="358"/>
      <c r="BE439" s="359"/>
      <c r="BF439" s="359"/>
      <c r="BG439" s="359"/>
      <c r="BH439" s="359"/>
      <c r="BI439" s="359"/>
      <c r="BJ439" s="359"/>
      <c r="BK439" s="359"/>
      <c r="BL439" s="359"/>
      <c r="BM439" s="359"/>
      <c r="BN439" s="359"/>
    </row>
    <row r="440" spans="2:137" x14ac:dyDescent="0.25"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25"/>
      <c r="AI440" s="325"/>
      <c r="AJ440" s="335"/>
      <c r="AK440" s="335"/>
      <c r="AL440" s="335"/>
      <c r="AM440" s="335"/>
      <c r="AN440" s="335"/>
      <c r="AO440" s="335"/>
      <c r="AP440" s="335"/>
      <c r="AQ440" s="335"/>
      <c r="AR440" s="335"/>
      <c r="AS440" s="335"/>
      <c r="AT440" s="335"/>
      <c r="AU440" s="335"/>
      <c r="AV440" s="335"/>
      <c r="AW440" s="335"/>
      <c r="AX440" s="335"/>
      <c r="AY440" s="335"/>
      <c r="AZ440" s="335"/>
      <c r="BA440" s="335"/>
      <c r="BB440" s="335"/>
      <c r="BC440" s="335"/>
      <c r="BD440" s="335"/>
      <c r="BE440" s="335"/>
      <c r="BF440" s="335"/>
      <c r="BG440" s="335"/>
      <c r="BH440" s="335"/>
      <c r="BI440" s="335"/>
      <c r="BJ440" s="335"/>
      <c r="BK440" s="335"/>
      <c r="BL440" s="335"/>
      <c r="BM440" s="335"/>
      <c r="BN440" s="335"/>
      <c r="BO440" s="335"/>
      <c r="BP440" s="335"/>
      <c r="BQ440" s="335"/>
      <c r="BR440" s="335"/>
      <c r="BS440" s="335"/>
      <c r="BT440" s="335"/>
      <c r="BU440" s="335"/>
      <c r="BV440" s="335"/>
      <c r="BW440" s="335"/>
      <c r="BX440" s="335"/>
      <c r="BY440" s="335"/>
      <c r="BZ440" s="335"/>
      <c r="CA440" s="335"/>
      <c r="CB440" s="335"/>
      <c r="CC440" s="335"/>
      <c r="CD440" s="335"/>
      <c r="CE440" s="335"/>
      <c r="CF440" s="335"/>
      <c r="CG440" s="335"/>
      <c r="CH440" s="335"/>
      <c r="CI440" s="335"/>
      <c r="CJ440" s="335"/>
      <c r="CK440" s="335"/>
      <c r="CL440" s="335"/>
      <c r="CM440" s="335"/>
      <c r="CN440" s="335"/>
      <c r="CO440" s="335"/>
      <c r="CP440" s="335"/>
      <c r="CQ440" s="335"/>
      <c r="CR440" s="335"/>
      <c r="CS440" s="335"/>
      <c r="CT440" s="335"/>
      <c r="CU440" s="335"/>
      <c r="CV440" s="335"/>
      <c r="CW440" s="335"/>
      <c r="CX440" s="335"/>
      <c r="CY440" s="335"/>
      <c r="CZ440" s="335"/>
      <c r="DA440" s="335"/>
      <c r="DB440" s="335"/>
      <c r="DC440" s="335"/>
      <c r="DD440" s="335"/>
      <c r="DE440" s="335"/>
      <c r="DF440" s="335"/>
      <c r="DG440" s="335"/>
      <c r="DH440" s="335"/>
      <c r="DI440" s="335"/>
      <c r="DJ440" s="335"/>
      <c r="DK440" s="335"/>
      <c r="DL440" s="335"/>
      <c r="DM440" s="335"/>
      <c r="DN440" s="335"/>
      <c r="DO440" s="335"/>
      <c r="DP440" s="335"/>
      <c r="DQ440" s="335"/>
      <c r="DR440" s="335"/>
      <c r="DS440" s="335"/>
      <c r="DT440" s="335"/>
      <c r="DU440" s="335"/>
      <c r="DV440" s="335"/>
      <c r="DW440" s="335"/>
      <c r="DX440" s="335"/>
      <c r="DY440" s="335"/>
      <c r="DZ440" s="335"/>
      <c r="EA440" s="335"/>
      <c r="EB440" s="335"/>
      <c r="EC440" s="335"/>
      <c r="ED440" s="335"/>
      <c r="EE440" s="335"/>
      <c r="EF440" s="335"/>
      <c r="EG440" s="335"/>
    </row>
    <row r="441" spans="2:137" s="339" customFormat="1" ht="12.75" x14ac:dyDescent="0.2">
      <c r="B441" s="323"/>
    </row>
    <row r="442" spans="2:137" x14ac:dyDescent="0.25">
      <c r="C442" s="1024"/>
      <c r="D442" s="1024"/>
      <c r="E442" s="1024"/>
      <c r="F442" s="1024"/>
      <c r="G442" s="1024"/>
      <c r="H442" s="1024"/>
      <c r="I442" s="1024"/>
      <c r="J442" s="1024"/>
      <c r="K442" s="1024"/>
      <c r="L442" s="1024"/>
      <c r="M442" s="1024"/>
      <c r="N442" s="1024"/>
      <c r="O442" s="1024"/>
      <c r="P442" s="1024"/>
      <c r="Q442" s="1024"/>
      <c r="R442" s="1024"/>
      <c r="S442" s="1024"/>
      <c r="T442" s="1024"/>
      <c r="U442" s="1024"/>
      <c r="V442" s="1024"/>
      <c r="W442" s="1024"/>
      <c r="X442" s="1024"/>
      <c r="Y442" s="1024"/>
      <c r="Z442" s="1024"/>
      <c r="AA442" s="1024"/>
      <c r="AB442" s="1024"/>
      <c r="AC442" s="1024"/>
      <c r="AD442" s="1024"/>
      <c r="AE442" s="1024"/>
      <c r="AF442" s="1024"/>
      <c r="AJ442" s="363"/>
      <c r="AK442" s="364"/>
      <c r="AL442" s="364"/>
      <c r="AM442" s="364"/>
      <c r="AN442" s="364"/>
      <c r="AO442" s="364"/>
      <c r="AP442" s="364"/>
      <c r="AQ442" s="364"/>
      <c r="AR442" s="364"/>
      <c r="AS442" s="364"/>
      <c r="AT442" s="364"/>
      <c r="AU442" s="364"/>
      <c r="AV442" s="364"/>
      <c r="AW442" s="364"/>
      <c r="AX442" s="364"/>
      <c r="AY442" s="364"/>
      <c r="AZ442" s="364"/>
      <c r="BA442" s="364"/>
      <c r="BB442" s="364"/>
      <c r="BC442" s="364"/>
      <c r="BD442" s="364"/>
      <c r="BE442" s="364"/>
      <c r="BF442" s="364"/>
      <c r="BG442" s="364"/>
      <c r="BH442" s="364"/>
      <c r="BI442" s="364"/>
      <c r="BJ442" s="364"/>
      <c r="BK442" s="364"/>
      <c r="BL442" s="364"/>
      <c r="BM442" s="364"/>
      <c r="BN442" s="364"/>
    </row>
    <row r="443" spans="2:137" ht="14.45" customHeight="1" x14ac:dyDescent="0.25">
      <c r="C443" s="247"/>
      <c r="D443" s="247"/>
      <c r="E443" s="247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25"/>
      <c r="AI443" s="325"/>
      <c r="AJ443" s="315"/>
      <c r="AK443" s="335"/>
      <c r="AL443" s="335"/>
      <c r="AM443" s="335"/>
      <c r="AN443" s="335"/>
      <c r="AO443" s="335"/>
      <c r="AP443" s="335"/>
      <c r="AQ443" s="335"/>
      <c r="AR443" s="335"/>
      <c r="AS443" s="335"/>
      <c r="AT443" s="335"/>
      <c r="AU443" s="335"/>
      <c r="AV443" s="335"/>
      <c r="AW443" s="335"/>
      <c r="AX443" s="335"/>
      <c r="AY443" s="335"/>
      <c r="AZ443" s="335"/>
      <c r="BA443" s="335"/>
      <c r="BB443" s="335"/>
      <c r="BC443" s="335"/>
      <c r="BD443" s="335"/>
      <c r="BE443" s="335"/>
      <c r="BF443" s="335"/>
      <c r="BG443" s="335"/>
      <c r="BH443" s="335"/>
      <c r="BI443" s="335"/>
      <c r="BJ443" s="335"/>
      <c r="BK443" s="335"/>
      <c r="BL443" s="335"/>
      <c r="BM443" s="335"/>
      <c r="BN443" s="335"/>
      <c r="BO443" s="335"/>
      <c r="BP443" s="335"/>
      <c r="BQ443" s="335"/>
      <c r="BR443" s="335"/>
      <c r="BS443" s="335"/>
      <c r="BT443" s="335"/>
      <c r="BU443" s="335"/>
      <c r="BV443" s="335"/>
      <c r="BW443" s="335"/>
      <c r="BX443" s="335"/>
      <c r="BY443" s="335"/>
      <c r="BZ443" s="335"/>
      <c r="CA443" s="335"/>
      <c r="CB443" s="335"/>
      <c r="CC443" s="335"/>
      <c r="CD443" s="335"/>
      <c r="CE443" s="335"/>
      <c r="CF443" s="335"/>
      <c r="CG443" s="335"/>
      <c r="CH443" s="335"/>
      <c r="CI443" s="335"/>
      <c r="CJ443" s="335"/>
      <c r="CK443" s="335"/>
      <c r="CL443" s="335"/>
      <c r="CM443" s="335"/>
      <c r="CN443" s="335"/>
      <c r="CO443" s="335"/>
      <c r="CP443" s="335"/>
      <c r="CQ443" s="335"/>
      <c r="CR443" s="335"/>
      <c r="CS443" s="335"/>
      <c r="CT443" s="335"/>
      <c r="CU443" s="335"/>
      <c r="CV443" s="335"/>
      <c r="CW443" s="335"/>
      <c r="CX443" s="335"/>
      <c r="CY443" s="335"/>
      <c r="CZ443" s="335"/>
      <c r="DA443" s="335"/>
      <c r="DB443" s="335"/>
      <c r="DC443" s="335"/>
      <c r="DD443" s="335"/>
      <c r="DE443" s="335"/>
      <c r="DF443" s="335"/>
      <c r="DG443" s="335"/>
      <c r="DH443" s="335"/>
      <c r="DI443" s="335"/>
      <c r="DJ443" s="335"/>
      <c r="DK443" s="335"/>
      <c r="DL443" s="335"/>
      <c r="DM443" s="335"/>
      <c r="DN443" s="335"/>
      <c r="DO443" s="335"/>
      <c r="DP443" s="335"/>
      <c r="DQ443" s="335"/>
      <c r="DR443" s="335"/>
      <c r="DS443" s="335"/>
      <c r="DT443" s="335"/>
      <c r="DU443" s="335"/>
      <c r="DV443" s="335"/>
      <c r="DW443" s="335"/>
      <c r="DX443" s="335"/>
      <c r="DY443" s="335"/>
      <c r="DZ443" s="335"/>
      <c r="EA443" s="335"/>
      <c r="EB443" s="335"/>
      <c r="EC443" s="335"/>
      <c r="ED443" s="335"/>
      <c r="EE443" s="335"/>
      <c r="EF443" s="335"/>
      <c r="EG443" s="335"/>
    </row>
    <row r="444" spans="2:137" x14ac:dyDescent="0.25">
      <c r="B444" s="247" t="s">
        <v>784</v>
      </c>
      <c r="C444" s="247"/>
      <c r="D444" s="247"/>
      <c r="E444" s="247"/>
      <c r="AI444" s="335"/>
      <c r="AJ444" s="247" t="s">
        <v>784</v>
      </c>
      <c r="AK444" s="851"/>
      <c r="AL444" s="851"/>
      <c r="AM444" s="851"/>
      <c r="AN444" s="851"/>
      <c r="AO444" s="851"/>
      <c r="AP444" s="851"/>
      <c r="AQ444" s="851"/>
      <c r="AR444" s="851"/>
      <c r="AS444" s="851"/>
      <c r="AT444" s="851"/>
      <c r="AU444" s="851"/>
      <c r="AV444" s="851"/>
      <c r="AW444" s="851"/>
      <c r="AX444" s="851"/>
      <c r="AY444" s="851"/>
    </row>
    <row r="445" spans="2:137" s="317" customFormat="1" ht="14.45" customHeight="1" x14ac:dyDescent="0.2">
      <c r="B445" s="847"/>
      <c r="C445" s="315"/>
      <c r="D445" s="315"/>
      <c r="E445" s="315"/>
      <c r="F445" s="315"/>
      <c r="G445" s="315"/>
      <c r="H445" s="315"/>
      <c r="I445" s="315"/>
      <c r="J445" s="315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  <c r="U445" s="315"/>
      <c r="V445" s="315"/>
      <c r="W445" s="315"/>
      <c r="X445" s="315"/>
      <c r="Y445" s="315"/>
      <c r="Z445" s="315"/>
      <c r="AA445" s="315"/>
      <c r="AB445" s="315"/>
      <c r="AC445" s="315"/>
      <c r="AD445" s="315"/>
      <c r="AE445" s="315"/>
      <c r="AF445" s="315"/>
      <c r="AG445" s="316"/>
      <c r="AH445" s="771"/>
      <c r="AI445" s="847"/>
      <c r="AJ445" s="343" t="s">
        <v>811</v>
      </c>
      <c r="AK445" s="344"/>
      <c r="AL445" s="344"/>
      <c r="AM445" s="344"/>
      <c r="AN445" s="344"/>
      <c r="AO445" s="344"/>
      <c r="AP445" s="344"/>
      <c r="AQ445" s="344"/>
      <c r="AR445" s="344"/>
      <c r="AS445" s="344"/>
      <c r="AT445" s="344"/>
      <c r="AU445" s="344"/>
      <c r="AV445" s="344"/>
      <c r="AW445" s="344"/>
      <c r="AX445" s="344"/>
      <c r="AY445" s="344"/>
      <c r="AZ445" s="344"/>
      <c r="BA445" s="344"/>
      <c r="BB445" s="344"/>
      <c r="BC445" s="344"/>
      <c r="BD445" s="344"/>
      <c r="BE445" s="344"/>
      <c r="BF445" s="344"/>
      <c r="BG445" s="344"/>
      <c r="BH445" s="344"/>
      <c r="BI445" s="344"/>
      <c r="BJ445" s="344"/>
      <c r="BK445" s="344"/>
      <c r="BL445" s="344"/>
      <c r="BM445" s="344"/>
      <c r="BN445" s="345"/>
      <c r="BO445" s="346"/>
    </row>
    <row r="446" spans="2:137" s="321" customFormat="1" ht="13.5" customHeight="1" x14ac:dyDescent="0.2">
      <c r="B446" s="318" t="s">
        <v>167</v>
      </c>
      <c r="C446" s="271">
        <v>1994</v>
      </c>
      <c r="D446" s="271">
        <v>1995</v>
      </c>
      <c r="E446" s="271">
        <v>1996</v>
      </c>
      <c r="F446" s="271">
        <v>1997</v>
      </c>
      <c r="G446" s="271">
        <v>1998</v>
      </c>
      <c r="H446" s="271">
        <v>1999</v>
      </c>
      <c r="I446" s="271">
        <v>2000</v>
      </c>
      <c r="J446" s="271">
        <v>2001</v>
      </c>
      <c r="K446" s="271">
        <v>2002</v>
      </c>
      <c r="L446" s="271">
        <v>2003</v>
      </c>
      <c r="M446" s="271">
        <v>2004</v>
      </c>
      <c r="N446" s="271">
        <v>2005</v>
      </c>
      <c r="O446" s="271">
        <v>2006</v>
      </c>
      <c r="P446" s="271">
        <v>2007</v>
      </c>
      <c r="Q446" s="271">
        <v>2008</v>
      </c>
      <c r="R446" s="271">
        <v>2009</v>
      </c>
      <c r="S446" s="271">
        <v>2010</v>
      </c>
      <c r="T446" s="271">
        <v>2011</v>
      </c>
      <c r="U446" s="271">
        <v>2012</v>
      </c>
      <c r="V446" s="271">
        <v>2013</v>
      </c>
      <c r="W446" s="271">
        <v>2014</v>
      </c>
      <c r="X446" s="271">
        <v>2015</v>
      </c>
      <c r="Y446" s="271">
        <v>2016</v>
      </c>
      <c r="Z446" s="271">
        <v>2017</v>
      </c>
      <c r="AA446" s="271">
        <v>2018</v>
      </c>
      <c r="AB446" s="271">
        <v>2019</v>
      </c>
      <c r="AC446" s="271">
        <v>2020</v>
      </c>
      <c r="AD446" s="271">
        <v>2021</v>
      </c>
      <c r="AE446" s="271">
        <v>2022</v>
      </c>
      <c r="AF446" s="271" t="s">
        <v>4</v>
      </c>
      <c r="AG446" s="320" t="s">
        <v>167</v>
      </c>
      <c r="AH446" s="772"/>
      <c r="AI446" s="772"/>
      <c r="AJ446" s="318" t="s">
        <v>167</v>
      </c>
      <c r="AK446" s="271">
        <v>1994</v>
      </c>
      <c r="AL446" s="271">
        <v>1995</v>
      </c>
      <c r="AM446" s="271">
        <v>1996</v>
      </c>
      <c r="AN446" s="271">
        <v>1997</v>
      </c>
      <c r="AO446" s="271">
        <v>1998</v>
      </c>
      <c r="AP446" s="271">
        <v>1999</v>
      </c>
      <c r="AQ446" s="271">
        <v>2000</v>
      </c>
      <c r="AR446" s="271">
        <v>2001</v>
      </c>
      <c r="AS446" s="271">
        <v>2002</v>
      </c>
      <c r="AT446" s="271">
        <v>2003</v>
      </c>
      <c r="AU446" s="271">
        <v>2004</v>
      </c>
      <c r="AV446" s="271">
        <v>2005</v>
      </c>
      <c r="AW446" s="271">
        <v>2006</v>
      </c>
      <c r="AX446" s="271">
        <v>2007</v>
      </c>
      <c r="AY446" s="271">
        <v>2008</v>
      </c>
      <c r="AZ446" s="271">
        <v>2009</v>
      </c>
      <c r="BA446" s="271">
        <v>2010</v>
      </c>
      <c r="BB446" s="271">
        <v>2011</v>
      </c>
      <c r="BC446" s="271">
        <v>2012</v>
      </c>
      <c r="BD446" s="271">
        <v>2013</v>
      </c>
      <c r="BE446" s="271">
        <v>2014</v>
      </c>
      <c r="BF446" s="271">
        <v>2015</v>
      </c>
      <c r="BG446" s="271">
        <v>2016</v>
      </c>
      <c r="BH446" s="271">
        <v>2017</v>
      </c>
      <c r="BI446" s="271">
        <v>2018</v>
      </c>
      <c r="BJ446" s="271">
        <v>2019</v>
      </c>
      <c r="BK446" s="271">
        <v>2020</v>
      </c>
      <c r="BL446" s="271">
        <v>2021</v>
      </c>
      <c r="BM446" s="271">
        <v>2022</v>
      </c>
      <c r="BN446" s="271" t="s">
        <v>4</v>
      </c>
      <c r="BO446" s="320" t="s">
        <v>167</v>
      </c>
    </row>
    <row r="447" spans="2:137" s="325" customFormat="1" ht="13.5" customHeight="1" x14ac:dyDescent="0.25">
      <c r="B447" s="322" t="s">
        <v>182</v>
      </c>
      <c r="C447" s="323">
        <v>0</v>
      </c>
      <c r="D447" s="323">
        <v>0</v>
      </c>
      <c r="E447" s="323">
        <v>0</v>
      </c>
      <c r="F447" s="323">
        <v>0</v>
      </c>
      <c r="G447" s="323">
        <v>1</v>
      </c>
      <c r="H447" s="323">
        <v>0</v>
      </c>
      <c r="I447" s="323">
        <v>0</v>
      </c>
      <c r="J447" s="323">
        <v>1</v>
      </c>
      <c r="K447" s="323">
        <v>0</v>
      </c>
      <c r="L447" s="323">
        <v>0</v>
      </c>
      <c r="M447" s="323">
        <v>1</v>
      </c>
      <c r="N447" s="323">
        <v>0</v>
      </c>
      <c r="O447" s="323">
        <v>0</v>
      </c>
      <c r="P447" s="323">
        <v>1</v>
      </c>
      <c r="Q447" s="323">
        <v>3</v>
      </c>
      <c r="R447" s="323">
        <v>0</v>
      </c>
      <c r="S447" s="323">
        <v>4</v>
      </c>
      <c r="T447" s="323">
        <v>0</v>
      </c>
      <c r="U447" s="323">
        <v>2</v>
      </c>
      <c r="V447" s="323">
        <v>0</v>
      </c>
      <c r="W447" s="323">
        <v>0</v>
      </c>
      <c r="X447" s="323">
        <v>0</v>
      </c>
      <c r="Y447" s="323">
        <v>0</v>
      </c>
      <c r="Z447" s="323">
        <v>1</v>
      </c>
      <c r="AA447" s="323">
        <v>2</v>
      </c>
      <c r="AB447" s="323">
        <v>3</v>
      </c>
      <c r="AC447" s="323">
        <v>2</v>
      </c>
      <c r="AD447" s="323">
        <v>6</v>
      </c>
      <c r="AE447" s="323">
        <v>3</v>
      </c>
      <c r="AF447" s="324">
        <v>30</v>
      </c>
      <c r="AG447" s="322" t="s">
        <v>182</v>
      </c>
      <c r="AH447" s="322"/>
      <c r="AI447" s="322"/>
      <c r="AJ447" s="322" t="s">
        <v>182</v>
      </c>
      <c r="AK447" s="323">
        <v>0</v>
      </c>
      <c r="AL447" s="323">
        <v>0</v>
      </c>
      <c r="AM447" s="323">
        <v>0</v>
      </c>
      <c r="AN447" s="323">
        <v>0</v>
      </c>
      <c r="AO447" s="323">
        <v>1291.54170524337</v>
      </c>
      <c r="AP447" s="323">
        <v>0</v>
      </c>
      <c r="AQ447" s="323">
        <v>0</v>
      </c>
      <c r="AR447" s="323">
        <v>275.56195162796399</v>
      </c>
      <c r="AS447" s="323">
        <v>0</v>
      </c>
      <c r="AT447" s="323">
        <v>0</v>
      </c>
      <c r="AU447" s="323">
        <v>344.567660550477</v>
      </c>
      <c r="AV447" s="323">
        <v>0</v>
      </c>
      <c r="AW447" s="323">
        <v>0</v>
      </c>
      <c r="AX447" s="323">
        <v>523.99784815083603</v>
      </c>
      <c r="AY447" s="323">
        <v>2251.39328124351</v>
      </c>
      <c r="AZ447" s="323">
        <v>0</v>
      </c>
      <c r="BA447" s="323">
        <v>2654.36336502113</v>
      </c>
      <c r="BB447" s="323">
        <v>0</v>
      </c>
      <c r="BC447" s="323">
        <v>4194.1185090974004</v>
      </c>
      <c r="BD447" s="323">
        <v>0</v>
      </c>
      <c r="BE447" s="323">
        <v>0</v>
      </c>
      <c r="BF447" s="323">
        <v>0</v>
      </c>
      <c r="BG447" s="323">
        <v>0</v>
      </c>
      <c r="BH447" s="323">
        <v>649.445616298765</v>
      </c>
      <c r="BI447" s="323">
        <v>7838.2383617711903</v>
      </c>
      <c r="BJ447" s="323">
        <v>4728.8508698024998</v>
      </c>
      <c r="BK447" s="323">
        <v>3504.6911476499999</v>
      </c>
      <c r="BL447" s="323">
        <v>4266.6650600000003</v>
      </c>
      <c r="BM447" s="323">
        <v>3264.16</v>
      </c>
      <c r="BN447" s="324">
        <v>35787.595376457146</v>
      </c>
      <c r="BO447" s="322" t="s">
        <v>182</v>
      </c>
    </row>
    <row r="448" spans="2:137" s="329" customFormat="1" ht="13.5" customHeight="1" x14ac:dyDescent="0.25">
      <c r="B448" s="326" t="s">
        <v>170</v>
      </c>
      <c r="C448" s="327">
        <v>0</v>
      </c>
      <c r="D448" s="327">
        <v>0</v>
      </c>
      <c r="E448" s="327">
        <v>0</v>
      </c>
      <c r="F448" s="327">
        <v>0</v>
      </c>
      <c r="G448" s="327">
        <v>0</v>
      </c>
      <c r="H448" s="327">
        <v>1</v>
      </c>
      <c r="I448" s="327">
        <v>0</v>
      </c>
      <c r="J448" s="327">
        <v>0</v>
      </c>
      <c r="K448" s="327">
        <v>1</v>
      </c>
      <c r="L448" s="327">
        <v>0</v>
      </c>
      <c r="M448" s="327">
        <v>2</v>
      </c>
      <c r="N448" s="327">
        <v>2</v>
      </c>
      <c r="O448" s="327">
        <v>2</v>
      </c>
      <c r="P448" s="327">
        <v>3</v>
      </c>
      <c r="Q448" s="327">
        <v>7</v>
      </c>
      <c r="R448" s="327">
        <v>4</v>
      </c>
      <c r="S448" s="327">
        <v>2</v>
      </c>
      <c r="T448" s="327">
        <v>4</v>
      </c>
      <c r="U448" s="327">
        <v>16</v>
      </c>
      <c r="V448" s="327">
        <v>8</v>
      </c>
      <c r="W448" s="327">
        <v>4</v>
      </c>
      <c r="X448" s="327">
        <v>5</v>
      </c>
      <c r="Y448" s="327">
        <v>6</v>
      </c>
      <c r="Z448" s="327">
        <v>3</v>
      </c>
      <c r="AA448" s="327">
        <v>5</v>
      </c>
      <c r="AB448" s="327">
        <v>6</v>
      </c>
      <c r="AC448" s="327">
        <v>14</v>
      </c>
      <c r="AD448" s="327">
        <v>21</v>
      </c>
      <c r="AE448" s="327">
        <v>7</v>
      </c>
      <c r="AF448" s="328">
        <v>123</v>
      </c>
      <c r="AG448" s="326" t="s">
        <v>170</v>
      </c>
      <c r="AH448" s="322"/>
      <c r="AI448" s="322"/>
      <c r="AJ448" s="326" t="s">
        <v>170</v>
      </c>
      <c r="AK448" s="1032">
        <v>0</v>
      </c>
      <c r="AL448" s="327">
        <v>0</v>
      </c>
      <c r="AM448" s="327">
        <v>0</v>
      </c>
      <c r="AN448" s="327">
        <v>0</v>
      </c>
      <c r="AO448" s="327">
        <v>0</v>
      </c>
      <c r="AP448" s="327">
        <v>533.41787550515198</v>
      </c>
      <c r="AQ448" s="327">
        <v>0</v>
      </c>
      <c r="AR448" s="327">
        <v>0</v>
      </c>
      <c r="AS448" s="327">
        <v>1054.5066944428499</v>
      </c>
      <c r="AT448" s="327">
        <v>0</v>
      </c>
      <c r="AU448" s="327">
        <v>18514.9238994884</v>
      </c>
      <c r="AV448" s="327">
        <v>2868.4566790881399</v>
      </c>
      <c r="AW448" s="327">
        <v>4662.0968278930704</v>
      </c>
      <c r="AX448" s="327">
        <v>3265.48147069076</v>
      </c>
      <c r="AY448" s="327">
        <v>8724.8230785602209</v>
      </c>
      <c r="AZ448" s="327">
        <v>6118.3493070927998</v>
      </c>
      <c r="BA448" s="327">
        <v>3008.2866667727899</v>
      </c>
      <c r="BB448" s="327">
        <v>16667.4180632596</v>
      </c>
      <c r="BC448" s="327">
        <v>18147.259050831701</v>
      </c>
      <c r="BD448" s="327">
        <v>8636.8796134055192</v>
      </c>
      <c r="BE448" s="327">
        <v>4008.8603935021301</v>
      </c>
      <c r="BF448" s="327">
        <v>7781.77291785957</v>
      </c>
      <c r="BG448" s="327">
        <v>5316.3420254402799</v>
      </c>
      <c r="BH448" s="327">
        <v>5700.74769743857</v>
      </c>
      <c r="BI448" s="327">
        <v>5547.9979215682597</v>
      </c>
      <c r="BJ448" s="327">
        <v>7035.5923662412497</v>
      </c>
      <c r="BK448" s="327">
        <v>20804.964612600001</v>
      </c>
      <c r="BL448" s="327">
        <v>45104.86421</v>
      </c>
      <c r="BM448" s="327">
        <v>13176.29</v>
      </c>
      <c r="BN448" s="328">
        <v>206679.33137168107</v>
      </c>
      <c r="BO448" s="326" t="s">
        <v>170</v>
      </c>
    </row>
    <row r="449" spans="2:67" s="325" customFormat="1" ht="13.5" customHeight="1" x14ac:dyDescent="0.25">
      <c r="B449" s="322" t="s">
        <v>169</v>
      </c>
      <c r="C449" s="323">
        <v>0</v>
      </c>
      <c r="D449" s="323">
        <v>0</v>
      </c>
      <c r="E449" s="323">
        <v>0</v>
      </c>
      <c r="F449" s="323">
        <v>0</v>
      </c>
      <c r="G449" s="323">
        <v>0</v>
      </c>
      <c r="H449" s="323">
        <v>0</v>
      </c>
      <c r="I449" s="323">
        <v>0</v>
      </c>
      <c r="J449" s="323">
        <v>0</v>
      </c>
      <c r="K449" s="323">
        <v>0</v>
      </c>
      <c r="L449" s="323">
        <v>0</v>
      </c>
      <c r="M449" s="323">
        <v>0</v>
      </c>
      <c r="N449" s="323">
        <v>0</v>
      </c>
      <c r="O449" s="323">
        <v>0</v>
      </c>
      <c r="P449" s="323">
        <v>0</v>
      </c>
      <c r="Q449" s="323">
        <v>0</v>
      </c>
      <c r="R449" s="323">
        <v>1</v>
      </c>
      <c r="S449" s="323">
        <v>0</v>
      </c>
      <c r="T449" s="323">
        <v>0</v>
      </c>
      <c r="U449" s="323">
        <v>0</v>
      </c>
      <c r="V449" s="323">
        <v>0</v>
      </c>
      <c r="W449" s="323">
        <v>0</v>
      </c>
      <c r="X449" s="323">
        <v>0</v>
      </c>
      <c r="Y449" s="323">
        <v>0</v>
      </c>
      <c r="Z449" s="323">
        <v>0</v>
      </c>
      <c r="AA449" s="323">
        <v>0</v>
      </c>
      <c r="AB449" s="323">
        <v>1</v>
      </c>
      <c r="AC449" s="323">
        <v>0</v>
      </c>
      <c r="AD449" s="323">
        <v>1</v>
      </c>
      <c r="AE449" s="323">
        <v>2</v>
      </c>
      <c r="AF449" s="324">
        <v>5</v>
      </c>
      <c r="AG449" s="322" t="s">
        <v>169</v>
      </c>
      <c r="AH449" s="322"/>
      <c r="AI449" s="322"/>
      <c r="AJ449" s="322" t="s">
        <v>169</v>
      </c>
      <c r="AK449" s="323">
        <v>0</v>
      </c>
      <c r="AL449" s="323">
        <v>0</v>
      </c>
      <c r="AM449" s="323">
        <v>0</v>
      </c>
      <c r="AN449" s="323">
        <v>0</v>
      </c>
      <c r="AO449" s="323">
        <v>0</v>
      </c>
      <c r="AP449" s="323">
        <v>0</v>
      </c>
      <c r="AQ449" s="323">
        <v>0</v>
      </c>
      <c r="AR449" s="323">
        <v>0</v>
      </c>
      <c r="AS449" s="323">
        <v>0</v>
      </c>
      <c r="AT449" s="323">
        <v>0</v>
      </c>
      <c r="AU449" s="323">
        <v>0</v>
      </c>
      <c r="AV449" s="323">
        <v>0</v>
      </c>
      <c r="AW449" s="323">
        <v>0</v>
      </c>
      <c r="AX449" s="323">
        <v>0</v>
      </c>
      <c r="AY449" s="323">
        <v>0</v>
      </c>
      <c r="AZ449" s="323">
        <v>366.79234693366499</v>
      </c>
      <c r="BA449" s="323">
        <v>0</v>
      </c>
      <c r="BB449" s="323">
        <v>0</v>
      </c>
      <c r="BC449" s="323">
        <v>0</v>
      </c>
      <c r="BD449" s="323">
        <v>0</v>
      </c>
      <c r="BE449" s="323">
        <v>0</v>
      </c>
      <c r="BF449" s="323">
        <v>0</v>
      </c>
      <c r="BG449" s="323">
        <v>0</v>
      </c>
      <c r="BH449" s="323">
        <v>0</v>
      </c>
      <c r="BI449" s="323">
        <v>0</v>
      </c>
      <c r="BJ449" s="323">
        <v>627.56764817775002</v>
      </c>
      <c r="BK449" s="323">
        <v>0</v>
      </c>
      <c r="BL449" s="323">
        <v>1023.176</v>
      </c>
      <c r="BM449" s="323">
        <v>1509.87</v>
      </c>
      <c r="BN449" s="324">
        <v>3527.405995111415</v>
      </c>
      <c r="BO449" s="322" t="s">
        <v>169</v>
      </c>
    </row>
    <row r="450" spans="2:67" s="329" customFormat="1" ht="13.5" customHeight="1" x14ac:dyDescent="0.25">
      <c r="B450" s="326" t="s">
        <v>171</v>
      </c>
      <c r="C450" s="327">
        <v>0</v>
      </c>
      <c r="D450" s="327">
        <v>0</v>
      </c>
      <c r="E450" s="327">
        <v>0</v>
      </c>
      <c r="F450" s="327">
        <v>0</v>
      </c>
      <c r="G450" s="327">
        <v>0</v>
      </c>
      <c r="H450" s="327">
        <v>0</v>
      </c>
      <c r="I450" s="327">
        <v>0</v>
      </c>
      <c r="J450" s="327">
        <v>0</v>
      </c>
      <c r="K450" s="327">
        <v>0</v>
      </c>
      <c r="L450" s="327">
        <v>0</v>
      </c>
      <c r="M450" s="327">
        <v>1</v>
      </c>
      <c r="N450" s="327">
        <v>0</v>
      </c>
      <c r="O450" s="327">
        <v>1</v>
      </c>
      <c r="P450" s="327">
        <v>0</v>
      </c>
      <c r="Q450" s="327">
        <v>0</v>
      </c>
      <c r="R450" s="327">
        <v>0</v>
      </c>
      <c r="S450" s="327">
        <v>2</v>
      </c>
      <c r="T450" s="327">
        <v>0</v>
      </c>
      <c r="U450" s="327">
        <v>0</v>
      </c>
      <c r="V450" s="327">
        <v>0</v>
      </c>
      <c r="W450" s="327">
        <v>1</v>
      </c>
      <c r="X450" s="327">
        <v>1</v>
      </c>
      <c r="Y450" s="327">
        <v>2</v>
      </c>
      <c r="Z450" s="327">
        <v>2</v>
      </c>
      <c r="AA450" s="327">
        <v>1</v>
      </c>
      <c r="AB450" s="327">
        <v>3</v>
      </c>
      <c r="AC450" s="327">
        <v>2</v>
      </c>
      <c r="AD450" s="327">
        <v>4</v>
      </c>
      <c r="AE450" s="327">
        <v>3</v>
      </c>
      <c r="AF450" s="328">
        <v>23</v>
      </c>
      <c r="AG450" s="326" t="s">
        <v>171</v>
      </c>
      <c r="AH450" s="322"/>
      <c r="AI450" s="322"/>
      <c r="AJ450" s="326" t="s">
        <v>171</v>
      </c>
      <c r="AK450" s="1032">
        <v>0</v>
      </c>
      <c r="AL450" s="327">
        <v>0</v>
      </c>
      <c r="AM450" s="327">
        <v>0</v>
      </c>
      <c r="AN450" s="327">
        <v>0</v>
      </c>
      <c r="AO450" s="327">
        <v>0</v>
      </c>
      <c r="AP450" s="327">
        <v>0</v>
      </c>
      <c r="AQ450" s="327">
        <v>0</v>
      </c>
      <c r="AR450" s="327">
        <v>0</v>
      </c>
      <c r="AS450" s="327">
        <v>0</v>
      </c>
      <c r="AT450" s="327">
        <v>0</v>
      </c>
      <c r="AU450" s="327">
        <v>1398.49882112505</v>
      </c>
      <c r="AV450" s="327">
        <v>0</v>
      </c>
      <c r="AW450" s="327">
        <v>1236.4572693913999</v>
      </c>
      <c r="AX450" s="327">
        <v>0</v>
      </c>
      <c r="AY450" s="327">
        <v>0</v>
      </c>
      <c r="AZ450" s="327">
        <v>0</v>
      </c>
      <c r="BA450" s="327">
        <v>2592.4740637641598</v>
      </c>
      <c r="BB450" s="327">
        <v>0</v>
      </c>
      <c r="BC450" s="327">
        <v>0</v>
      </c>
      <c r="BD450" s="327">
        <v>0</v>
      </c>
      <c r="BE450" s="327">
        <v>4037.1919770733198</v>
      </c>
      <c r="BF450" s="327">
        <v>1516.9250938594901</v>
      </c>
      <c r="BG450" s="327">
        <v>1196.9127888046701</v>
      </c>
      <c r="BH450" s="327">
        <v>1857.48987325957</v>
      </c>
      <c r="BI450" s="327">
        <v>908.61517634403594</v>
      </c>
      <c r="BJ450" s="327">
        <v>3983.3727711014999</v>
      </c>
      <c r="BK450" s="327">
        <v>8265.2638215000006</v>
      </c>
      <c r="BL450" s="327">
        <v>5796.9156700000003</v>
      </c>
      <c r="BM450" s="327">
        <v>9220.2999999999993</v>
      </c>
      <c r="BN450" s="328">
        <v>42010.417326223193</v>
      </c>
      <c r="BO450" s="326" t="s">
        <v>171</v>
      </c>
    </row>
    <row r="451" spans="2:67" s="325" customFormat="1" ht="13.5" customHeight="1" x14ac:dyDescent="0.25">
      <c r="B451" s="322" t="s">
        <v>168</v>
      </c>
      <c r="C451" s="323">
        <v>0</v>
      </c>
      <c r="D451" s="323">
        <v>0</v>
      </c>
      <c r="E451" s="323">
        <v>0</v>
      </c>
      <c r="F451" s="323">
        <v>0</v>
      </c>
      <c r="G451" s="323">
        <v>1</v>
      </c>
      <c r="H451" s="323">
        <v>0</v>
      </c>
      <c r="I451" s="323">
        <v>0</v>
      </c>
      <c r="J451" s="323">
        <v>1</v>
      </c>
      <c r="K451" s="323">
        <v>0</v>
      </c>
      <c r="L451" s="323">
        <v>0</v>
      </c>
      <c r="M451" s="323">
        <v>0</v>
      </c>
      <c r="N451" s="323">
        <v>0</v>
      </c>
      <c r="O451" s="323">
        <v>0</v>
      </c>
      <c r="P451" s="323">
        <v>0</v>
      </c>
      <c r="Q451" s="323">
        <v>0</v>
      </c>
      <c r="R451" s="323">
        <v>0</v>
      </c>
      <c r="S451" s="323">
        <v>1</v>
      </c>
      <c r="T451" s="323">
        <v>0</v>
      </c>
      <c r="U451" s="323">
        <v>0</v>
      </c>
      <c r="V451" s="323">
        <v>0</v>
      </c>
      <c r="W451" s="323">
        <v>1</v>
      </c>
      <c r="X451" s="323">
        <v>0</v>
      </c>
      <c r="Y451" s="323">
        <v>0</v>
      </c>
      <c r="Z451" s="323">
        <v>1</v>
      </c>
      <c r="AA451" s="323">
        <v>0</v>
      </c>
      <c r="AB451" s="323">
        <v>0</v>
      </c>
      <c r="AC451" s="323">
        <v>0</v>
      </c>
      <c r="AD451" s="323">
        <v>1</v>
      </c>
      <c r="AE451" s="323">
        <v>2</v>
      </c>
      <c r="AF451" s="324">
        <v>8</v>
      </c>
      <c r="AG451" s="322" t="s">
        <v>168</v>
      </c>
      <c r="AH451" s="322"/>
      <c r="AI451" s="322"/>
      <c r="AJ451" s="322" t="s">
        <v>168</v>
      </c>
      <c r="AK451" s="323">
        <v>0</v>
      </c>
      <c r="AL451" s="323">
        <v>0</v>
      </c>
      <c r="AM451" s="323">
        <v>0</v>
      </c>
      <c r="AN451" s="323">
        <v>0</v>
      </c>
      <c r="AO451" s="323">
        <v>1646.4699919987399</v>
      </c>
      <c r="AP451" s="323">
        <v>0</v>
      </c>
      <c r="AQ451" s="323">
        <v>0</v>
      </c>
      <c r="AR451" s="323">
        <v>2787.8629344572801</v>
      </c>
      <c r="AS451" s="323">
        <v>0</v>
      </c>
      <c r="AT451" s="323">
        <v>0</v>
      </c>
      <c r="AU451" s="323">
        <v>0</v>
      </c>
      <c r="AV451" s="323">
        <v>0</v>
      </c>
      <c r="AW451" s="323">
        <v>0</v>
      </c>
      <c r="AX451" s="323">
        <v>0</v>
      </c>
      <c r="AY451" s="323">
        <v>0</v>
      </c>
      <c r="AZ451" s="323">
        <v>0</v>
      </c>
      <c r="BA451" s="323">
        <v>2290.2234167127599</v>
      </c>
      <c r="BB451" s="323">
        <v>0</v>
      </c>
      <c r="BC451" s="323">
        <v>0</v>
      </c>
      <c r="BD451" s="323">
        <v>0</v>
      </c>
      <c r="BE451" s="323">
        <v>1263.88907820293</v>
      </c>
      <c r="BF451" s="323">
        <v>0</v>
      </c>
      <c r="BG451" s="323">
        <v>0</v>
      </c>
      <c r="BH451" s="323">
        <v>1057.63429754918</v>
      </c>
      <c r="BI451" s="323">
        <v>0</v>
      </c>
      <c r="BJ451" s="323">
        <v>0</v>
      </c>
      <c r="BK451" s="323">
        <v>0</v>
      </c>
      <c r="BL451" s="323">
        <v>959.22749999999996</v>
      </c>
      <c r="BM451" s="323">
        <v>2498.4699999999998</v>
      </c>
      <c r="BN451" s="324">
        <v>12503.77721892089</v>
      </c>
      <c r="BO451" s="322" t="s">
        <v>168</v>
      </c>
    </row>
    <row r="452" spans="2:67" s="329" customFormat="1" ht="13.5" customHeight="1" x14ac:dyDescent="0.25">
      <c r="B452" s="326" t="s">
        <v>200</v>
      </c>
      <c r="C452" s="327">
        <v>2</v>
      </c>
      <c r="D452" s="327">
        <v>0</v>
      </c>
      <c r="E452" s="327">
        <v>0</v>
      </c>
      <c r="F452" s="327">
        <v>0</v>
      </c>
      <c r="G452" s="327">
        <v>5</v>
      </c>
      <c r="H452" s="327">
        <v>0</v>
      </c>
      <c r="I452" s="327">
        <v>0</v>
      </c>
      <c r="J452" s="327">
        <v>0</v>
      </c>
      <c r="K452" s="327">
        <v>0</v>
      </c>
      <c r="L452" s="327">
        <v>0</v>
      </c>
      <c r="M452" s="327">
        <v>0</v>
      </c>
      <c r="N452" s="327">
        <v>0</v>
      </c>
      <c r="O452" s="327">
        <v>0</v>
      </c>
      <c r="P452" s="327">
        <v>1</v>
      </c>
      <c r="Q452" s="327">
        <v>0</v>
      </c>
      <c r="R452" s="327">
        <v>1</v>
      </c>
      <c r="S452" s="327">
        <v>0</v>
      </c>
      <c r="T452" s="327">
        <v>0</v>
      </c>
      <c r="U452" s="327">
        <v>2</v>
      </c>
      <c r="V452" s="327">
        <v>0</v>
      </c>
      <c r="W452" s="327">
        <v>1</v>
      </c>
      <c r="X452" s="327">
        <v>0</v>
      </c>
      <c r="Y452" s="327">
        <v>0</v>
      </c>
      <c r="Z452" s="327">
        <v>0</v>
      </c>
      <c r="AA452" s="327">
        <v>1</v>
      </c>
      <c r="AB452" s="327">
        <v>1</v>
      </c>
      <c r="AC452" s="327">
        <v>1</v>
      </c>
      <c r="AD452" s="327">
        <v>6</v>
      </c>
      <c r="AE452" s="327">
        <v>0</v>
      </c>
      <c r="AF452" s="328">
        <v>21</v>
      </c>
      <c r="AG452" s="326" t="s">
        <v>200</v>
      </c>
      <c r="AH452" s="322"/>
      <c r="AI452" s="322"/>
      <c r="AJ452" s="326" t="s">
        <v>200</v>
      </c>
      <c r="AK452" s="1032">
        <v>1378.80789711736</v>
      </c>
      <c r="AL452" s="327">
        <v>0</v>
      </c>
      <c r="AM452" s="327">
        <v>0</v>
      </c>
      <c r="AN452" s="327">
        <v>0</v>
      </c>
      <c r="AO452" s="327">
        <v>3090.4735544967298</v>
      </c>
      <c r="AP452" s="327">
        <v>0</v>
      </c>
      <c r="AQ452" s="327">
        <v>0</v>
      </c>
      <c r="AR452" s="327">
        <v>0</v>
      </c>
      <c r="AS452" s="327">
        <v>0</v>
      </c>
      <c r="AT452" s="327">
        <v>0</v>
      </c>
      <c r="AU452" s="327">
        <v>0</v>
      </c>
      <c r="AV452" s="327">
        <v>0</v>
      </c>
      <c r="AW452" s="327">
        <v>0</v>
      </c>
      <c r="AX452" s="327">
        <v>1248.2455339119299</v>
      </c>
      <c r="AY452" s="327">
        <v>0</v>
      </c>
      <c r="AZ452" s="327">
        <v>6829.1675794263201</v>
      </c>
      <c r="BA452" s="327">
        <v>0</v>
      </c>
      <c r="BB452" s="327">
        <v>0</v>
      </c>
      <c r="BC452" s="327">
        <v>4784.9574416984597</v>
      </c>
      <c r="BD452" s="327">
        <v>0</v>
      </c>
      <c r="BE452" s="327">
        <v>823.65805096370798</v>
      </c>
      <c r="BF452" s="327">
        <v>0</v>
      </c>
      <c r="BG452" s="327">
        <v>0</v>
      </c>
      <c r="BH452" s="327">
        <v>0</v>
      </c>
      <c r="BI452" s="327">
        <v>1429.4286941140101</v>
      </c>
      <c r="BJ452" s="327">
        <v>1486.75591062075</v>
      </c>
      <c r="BK452" s="327">
        <v>2368.3594924499998</v>
      </c>
      <c r="BL452" s="327">
        <v>8871.3904299999995</v>
      </c>
      <c r="BM452" s="327">
        <v>0</v>
      </c>
      <c r="BN452" s="328">
        <v>32311.244584799271</v>
      </c>
      <c r="BO452" s="326" t="s">
        <v>200</v>
      </c>
    </row>
    <row r="453" spans="2:67" s="325" customFormat="1" ht="13.5" customHeight="1" x14ac:dyDescent="0.25">
      <c r="B453" s="322" t="s">
        <v>172</v>
      </c>
      <c r="C453" s="323">
        <v>0</v>
      </c>
      <c r="D453" s="323">
        <v>0</v>
      </c>
      <c r="E453" s="323">
        <v>0</v>
      </c>
      <c r="F453" s="323">
        <v>0</v>
      </c>
      <c r="G453" s="323">
        <v>0</v>
      </c>
      <c r="H453" s="323">
        <v>0</v>
      </c>
      <c r="I453" s="323">
        <v>0</v>
      </c>
      <c r="J453" s="323">
        <v>0</v>
      </c>
      <c r="K453" s="323">
        <v>0</v>
      </c>
      <c r="L453" s="323">
        <v>0</v>
      </c>
      <c r="M453" s="323">
        <v>0</v>
      </c>
      <c r="N453" s="323">
        <v>0</v>
      </c>
      <c r="O453" s="323">
        <v>0</v>
      </c>
      <c r="P453" s="323">
        <v>0</v>
      </c>
      <c r="Q453" s="323">
        <v>1</v>
      </c>
      <c r="R453" s="323">
        <v>0</v>
      </c>
      <c r="S453" s="323">
        <v>0</v>
      </c>
      <c r="T453" s="323">
        <v>0</v>
      </c>
      <c r="U453" s="323">
        <v>0</v>
      </c>
      <c r="V453" s="323">
        <v>0</v>
      </c>
      <c r="W453" s="323">
        <v>0</v>
      </c>
      <c r="X453" s="323">
        <v>0</v>
      </c>
      <c r="Y453" s="323">
        <v>1</v>
      </c>
      <c r="Z453" s="323">
        <v>0</v>
      </c>
      <c r="AA453" s="323">
        <v>0</v>
      </c>
      <c r="AB453" s="323">
        <v>0</v>
      </c>
      <c r="AC453" s="323">
        <v>0</v>
      </c>
      <c r="AD453" s="323">
        <v>0</v>
      </c>
      <c r="AE453" s="323">
        <v>1</v>
      </c>
      <c r="AF453" s="324">
        <v>3</v>
      </c>
      <c r="AG453" s="322" t="s">
        <v>172</v>
      </c>
      <c r="AH453" s="322"/>
      <c r="AI453" s="322"/>
      <c r="AJ453" s="322" t="s">
        <v>172</v>
      </c>
      <c r="AK453" s="323">
        <v>0</v>
      </c>
      <c r="AL453" s="323">
        <v>0</v>
      </c>
      <c r="AM453" s="323">
        <v>0</v>
      </c>
      <c r="AN453" s="323">
        <v>0</v>
      </c>
      <c r="AO453" s="323">
        <v>0</v>
      </c>
      <c r="AP453" s="323">
        <v>0</v>
      </c>
      <c r="AQ453" s="323">
        <v>0</v>
      </c>
      <c r="AR453" s="323">
        <v>0</v>
      </c>
      <c r="AS453" s="323">
        <v>0</v>
      </c>
      <c r="AT453" s="323">
        <v>0</v>
      </c>
      <c r="AU453" s="323">
        <v>0</v>
      </c>
      <c r="AV453" s="323">
        <v>0</v>
      </c>
      <c r="AW453" s="323">
        <v>0</v>
      </c>
      <c r="AX453" s="323">
        <v>0</v>
      </c>
      <c r="AY453" s="323">
        <v>646.43523697227499</v>
      </c>
      <c r="AZ453" s="323">
        <v>0</v>
      </c>
      <c r="BA453" s="323">
        <v>0</v>
      </c>
      <c r="BB453" s="323">
        <v>0</v>
      </c>
      <c r="BC453" s="323">
        <v>0</v>
      </c>
      <c r="BD453" s="323">
        <v>0</v>
      </c>
      <c r="BE453" s="323">
        <v>0</v>
      </c>
      <c r="BF453" s="323">
        <v>0</v>
      </c>
      <c r="BG453" s="323">
        <v>433.29825515671598</v>
      </c>
      <c r="BH453" s="323">
        <v>0</v>
      </c>
      <c r="BI453" s="323">
        <v>0</v>
      </c>
      <c r="BJ453" s="323">
        <v>0</v>
      </c>
      <c r="BK453" s="323">
        <v>0</v>
      </c>
      <c r="BL453" s="323">
        <v>0</v>
      </c>
      <c r="BM453" s="323">
        <v>1082.95</v>
      </c>
      <c r="BN453" s="324">
        <v>2162.683492128991</v>
      </c>
      <c r="BO453" s="322" t="s">
        <v>172</v>
      </c>
    </row>
    <row r="454" spans="2:67" s="329" customFormat="1" ht="13.5" customHeight="1" x14ac:dyDescent="0.25">
      <c r="B454" s="326" t="s">
        <v>173</v>
      </c>
      <c r="C454" s="327">
        <v>0</v>
      </c>
      <c r="D454" s="327">
        <v>0</v>
      </c>
      <c r="E454" s="327">
        <v>0</v>
      </c>
      <c r="F454" s="327">
        <v>0</v>
      </c>
      <c r="G454" s="327">
        <v>0</v>
      </c>
      <c r="H454" s="327">
        <v>0</v>
      </c>
      <c r="I454" s="327">
        <v>0</v>
      </c>
      <c r="J454" s="327">
        <v>0</v>
      </c>
      <c r="K454" s="327">
        <v>0</v>
      </c>
      <c r="L454" s="327">
        <v>1</v>
      </c>
      <c r="M454" s="327">
        <v>1</v>
      </c>
      <c r="N454" s="327">
        <v>0</v>
      </c>
      <c r="O454" s="327">
        <v>0</v>
      </c>
      <c r="P454" s="327">
        <v>0</v>
      </c>
      <c r="Q454" s="327">
        <v>0</v>
      </c>
      <c r="R454" s="327">
        <v>0</v>
      </c>
      <c r="S454" s="327">
        <v>0</v>
      </c>
      <c r="T454" s="327">
        <v>1</v>
      </c>
      <c r="U454" s="327">
        <v>2</v>
      </c>
      <c r="V454" s="327">
        <v>0</v>
      </c>
      <c r="W454" s="327">
        <v>0</v>
      </c>
      <c r="X454" s="327">
        <v>1</v>
      </c>
      <c r="Y454" s="327">
        <v>0</v>
      </c>
      <c r="Z454" s="327">
        <v>0</v>
      </c>
      <c r="AA454" s="327">
        <v>0</v>
      </c>
      <c r="AB454" s="327">
        <v>0</v>
      </c>
      <c r="AC454" s="327">
        <v>1</v>
      </c>
      <c r="AD454" s="327">
        <v>2</v>
      </c>
      <c r="AE454" s="327">
        <v>3</v>
      </c>
      <c r="AF454" s="328">
        <v>12</v>
      </c>
      <c r="AG454" s="326" t="s">
        <v>173</v>
      </c>
      <c r="AH454" s="322"/>
      <c r="AI454" s="322"/>
      <c r="AJ454" s="326" t="s">
        <v>173</v>
      </c>
      <c r="AK454" s="1032">
        <v>0</v>
      </c>
      <c r="AL454" s="327">
        <v>0</v>
      </c>
      <c r="AM454" s="327">
        <v>0</v>
      </c>
      <c r="AN454" s="327">
        <v>0</v>
      </c>
      <c r="AO454" s="327">
        <v>0</v>
      </c>
      <c r="AP454" s="327">
        <v>0</v>
      </c>
      <c r="AQ454" s="327">
        <v>0</v>
      </c>
      <c r="AR454" s="327">
        <v>0</v>
      </c>
      <c r="AS454" s="327">
        <v>0</v>
      </c>
      <c r="AT454" s="327">
        <v>1560.3607493096599</v>
      </c>
      <c r="AU454" s="327">
        <v>1434.6226186629899</v>
      </c>
      <c r="AV454" s="327">
        <v>0</v>
      </c>
      <c r="AW454" s="327">
        <v>0</v>
      </c>
      <c r="AX454" s="327">
        <v>0</v>
      </c>
      <c r="AY454" s="327">
        <v>0</v>
      </c>
      <c r="AZ454" s="327">
        <v>0</v>
      </c>
      <c r="BA454" s="327">
        <v>0</v>
      </c>
      <c r="BB454" s="327">
        <v>383.73822703974002</v>
      </c>
      <c r="BC454" s="327">
        <v>4918.2892278853496</v>
      </c>
      <c r="BD454" s="327">
        <v>0</v>
      </c>
      <c r="BE454" s="327">
        <v>0</v>
      </c>
      <c r="BF454" s="327">
        <v>582.24103602606897</v>
      </c>
      <c r="BG454" s="327">
        <v>0</v>
      </c>
      <c r="BH454" s="327">
        <v>0</v>
      </c>
      <c r="BI454" s="327">
        <v>0</v>
      </c>
      <c r="BJ454" s="327">
        <v>0</v>
      </c>
      <c r="BK454" s="327">
        <v>168.85575</v>
      </c>
      <c r="BL454" s="327">
        <v>2342.6925200000001</v>
      </c>
      <c r="BM454" s="327">
        <v>4952.58</v>
      </c>
      <c r="BN454" s="328">
        <v>16343.380128923811</v>
      </c>
      <c r="BO454" s="326" t="s">
        <v>173</v>
      </c>
    </row>
    <row r="455" spans="2:67" s="325" customFormat="1" ht="13.5" customHeight="1" x14ac:dyDescent="0.25">
      <c r="B455" s="322" t="s">
        <v>175</v>
      </c>
      <c r="C455" s="323">
        <v>1</v>
      </c>
      <c r="D455" s="323">
        <v>1</v>
      </c>
      <c r="E455" s="323">
        <v>0</v>
      </c>
      <c r="F455" s="323">
        <v>1</v>
      </c>
      <c r="G455" s="323">
        <v>1</v>
      </c>
      <c r="H455" s="323">
        <v>0</v>
      </c>
      <c r="I455" s="323">
        <v>5</v>
      </c>
      <c r="J455" s="323">
        <v>1</v>
      </c>
      <c r="K455" s="323">
        <v>1</v>
      </c>
      <c r="L455" s="323">
        <v>1</v>
      </c>
      <c r="M455" s="323">
        <v>5</v>
      </c>
      <c r="N455" s="323">
        <v>6</v>
      </c>
      <c r="O455" s="323">
        <v>6</v>
      </c>
      <c r="P455" s="323">
        <v>1</v>
      </c>
      <c r="Q455" s="323">
        <v>2</v>
      </c>
      <c r="R455" s="323">
        <v>13</v>
      </c>
      <c r="S455" s="323">
        <v>18</v>
      </c>
      <c r="T455" s="323">
        <v>19</v>
      </c>
      <c r="U455" s="323">
        <v>30</v>
      </c>
      <c r="V455" s="323">
        <v>28</v>
      </c>
      <c r="W455" s="323">
        <v>27</v>
      </c>
      <c r="X455" s="323">
        <v>38</v>
      </c>
      <c r="Y455" s="323">
        <v>53</v>
      </c>
      <c r="Z455" s="323">
        <v>35</v>
      </c>
      <c r="AA455" s="323">
        <v>33</v>
      </c>
      <c r="AB455" s="323">
        <v>35</v>
      </c>
      <c r="AC455" s="323">
        <v>37</v>
      </c>
      <c r="AD455" s="323">
        <v>81</v>
      </c>
      <c r="AE455" s="323">
        <v>48</v>
      </c>
      <c r="AF455" s="324">
        <v>527</v>
      </c>
      <c r="AG455" s="322" t="s">
        <v>175</v>
      </c>
      <c r="AH455" s="322"/>
      <c r="AI455" s="322"/>
      <c r="AJ455" s="322" t="s">
        <v>175</v>
      </c>
      <c r="AK455" s="323">
        <v>62526.054181232299</v>
      </c>
      <c r="AL455" s="323">
        <v>475.21150740611199</v>
      </c>
      <c r="AM455" s="323">
        <v>0</v>
      </c>
      <c r="AN455" s="323">
        <v>230.54764298368301</v>
      </c>
      <c r="AO455" s="323">
        <v>415.48937980902201</v>
      </c>
      <c r="AP455" s="323">
        <v>0</v>
      </c>
      <c r="AQ455" s="323">
        <v>17674.774936976199</v>
      </c>
      <c r="AR455" s="323">
        <v>4720.5880805970901</v>
      </c>
      <c r="AS455" s="323">
        <v>2063.1996148949202</v>
      </c>
      <c r="AT455" s="323">
        <v>421.87717807403499</v>
      </c>
      <c r="AU455" s="323">
        <v>9222.0124248370503</v>
      </c>
      <c r="AV455" s="323">
        <v>10573.473055357301</v>
      </c>
      <c r="AW455" s="323">
        <v>12457.0486894513</v>
      </c>
      <c r="AX455" s="323">
        <v>323.192120094019</v>
      </c>
      <c r="AY455" s="323">
        <v>2758.16107539014</v>
      </c>
      <c r="AZ455" s="323">
        <v>16190.5050979271</v>
      </c>
      <c r="BA455" s="323">
        <v>18266.2957161663</v>
      </c>
      <c r="BB455" s="323">
        <v>37560.345629928197</v>
      </c>
      <c r="BC455" s="323">
        <v>46973.612201379598</v>
      </c>
      <c r="BD455" s="323">
        <v>29259.978463456398</v>
      </c>
      <c r="BE455" s="323">
        <v>30657.472787835199</v>
      </c>
      <c r="BF455" s="323">
        <v>57666.168577175697</v>
      </c>
      <c r="BG455" s="323">
        <v>71340.1492155202</v>
      </c>
      <c r="BH455" s="323">
        <v>50581.3817037681</v>
      </c>
      <c r="BI455" s="323">
        <v>49890.952086379999</v>
      </c>
      <c r="BJ455" s="323">
        <v>65460.40541313</v>
      </c>
      <c r="BK455" s="323">
        <v>141450.48428909999</v>
      </c>
      <c r="BL455" s="323">
        <v>127836.35991</v>
      </c>
      <c r="BM455" s="323">
        <v>63408.42</v>
      </c>
      <c r="BN455" s="324">
        <v>930404.16097887</v>
      </c>
      <c r="BO455" s="322" t="s">
        <v>175</v>
      </c>
    </row>
    <row r="456" spans="2:67" s="329" customFormat="1" ht="13.5" customHeight="1" x14ac:dyDescent="0.25">
      <c r="B456" s="326" t="s">
        <v>215</v>
      </c>
      <c r="C456" s="327">
        <v>0</v>
      </c>
      <c r="D456" s="327">
        <v>1</v>
      </c>
      <c r="E456" s="327">
        <v>1</v>
      </c>
      <c r="F456" s="327">
        <v>1</v>
      </c>
      <c r="G456" s="327">
        <v>3</v>
      </c>
      <c r="H456" s="327">
        <v>1</v>
      </c>
      <c r="I456" s="327">
        <v>0</v>
      </c>
      <c r="J456" s="327">
        <v>1</v>
      </c>
      <c r="K456" s="327">
        <v>1</v>
      </c>
      <c r="L456" s="327">
        <v>0</v>
      </c>
      <c r="M456" s="327">
        <v>0</v>
      </c>
      <c r="N456" s="327">
        <v>0</v>
      </c>
      <c r="O456" s="327">
        <v>2</v>
      </c>
      <c r="P456" s="327">
        <v>0</v>
      </c>
      <c r="Q456" s="327">
        <v>3</v>
      </c>
      <c r="R456" s="327">
        <v>0</v>
      </c>
      <c r="S456" s="327">
        <v>0</v>
      </c>
      <c r="T456" s="327">
        <v>3</v>
      </c>
      <c r="U456" s="327">
        <v>1</v>
      </c>
      <c r="V456" s="327">
        <v>2</v>
      </c>
      <c r="W456" s="327">
        <v>3</v>
      </c>
      <c r="X456" s="327">
        <v>1</v>
      </c>
      <c r="Y456" s="327">
        <v>0</v>
      </c>
      <c r="Z456" s="327">
        <v>3</v>
      </c>
      <c r="AA456" s="327">
        <v>1</v>
      </c>
      <c r="AB456" s="327">
        <v>1</v>
      </c>
      <c r="AC456" s="327">
        <v>0</v>
      </c>
      <c r="AD456" s="327">
        <v>3</v>
      </c>
      <c r="AE456" s="327">
        <v>2</v>
      </c>
      <c r="AF456" s="328">
        <v>34</v>
      </c>
      <c r="AG456" s="326" t="s">
        <v>215</v>
      </c>
      <c r="AH456" s="322"/>
      <c r="AI456" s="322"/>
      <c r="AJ456" s="326" t="s">
        <v>215</v>
      </c>
      <c r="AK456" s="1032">
        <v>0</v>
      </c>
      <c r="AL456" s="327">
        <v>3027.0502295137699</v>
      </c>
      <c r="AM456" s="327">
        <v>785.51411220924695</v>
      </c>
      <c r="AN456" s="327">
        <v>527.57469794952499</v>
      </c>
      <c r="AO456" s="327">
        <v>6181.1033732817295</v>
      </c>
      <c r="AP456" s="327">
        <v>963.40198715218901</v>
      </c>
      <c r="AQ456" s="327">
        <v>0</v>
      </c>
      <c r="AR456" s="327">
        <v>449.67009064601001</v>
      </c>
      <c r="AS456" s="327">
        <v>1354.89375699841</v>
      </c>
      <c r="AT456" s="327">
        <v>0</v>
      </c>
      <c r="AU456" s="327">
        <v>0</v>
      </c>
      <c r="AV456" s="327">
        <v>0</v>
      </c>
      <c r="AW456" s="327">
        <v>1048.1780283681401</v>
      </c>
      <c r="AX456" s="327">
        <v>0</v>
      </c>
      <c r="AY456" s="327">
        <v>4869.7084250631897</v>
      </c>
      <c r="AZ456" s="327">
        <v>0</v>
      </c>
      <c r="BA456" s="327">
        <v>0</v>
      </c>
      <c r="BB456" s="327">
        <v>3231.8913154070701</v>
      </c>
      <c r="BC456" s="327">
        <v>1509.9204217740801</v>
      </c>
      <c r="BD456" s="327">
        <v>3163.2729457270002</v>
      </c>
      <c r="BE456" s="327">
        <v>3430.7857668247698</v>
      </c>
      <c r="BF456" s="327">
        <v>779.21243912273405</v>
      </c>
      <c r="BG456" s="327">
        <v>0</v>
      </c>
      <c r="BH456" s="327">
        <v>6933.7574482701102</v>
      </c>
      <c r="BI456" s="327">
        <v>761.25325577490003</v>
      </c>
      <c r="BJ456" s="327">
        <v>1514.7914247900001</v>
      </c>
      <c r="BK456" s="327">
        <v>0</v>
      </c>
      <c r="BL456" s="327">
        <v>3154.4368100000002</v>
      </c>
      <c r="BM456" s="327">
        <v>6549.18</v>
      </c>
      <c r="BN456" s="328">
        <v>50235.596528872869</v>
      </c>
      <c r="BO456" s="326" t="s">
        <v>215</v>
      </c>
    </row>
    <row r="457" spans="2:67" s="325" customFormat="1" ht="13.5" customHeight="1" x14ac:dyDescent="0.25">
      <c r="B457" s="322" t="s">
        <v>176</v>
      </c>
      <c r="C457" s="323">
        <v>1</v>
      </c>
      <c r="D457" s="323">
        <v>1</v>
      </c>
      <c r="E457" s="323">
        <v>0</v>
      </c>
      <c r="F457" s="323">
        <v>0</v>
      </c>
      <c r="G457" s="323">
        <v>0</v>
      </c>
      <c r="H457" s="323">
        <v>0</v>
      </c>
      <c r="I457" s="323">
        <v>84</v>
      </c>
      <c r="J457" s="323">
        <v>0</v>
      </c>
      <c r="K457" s="323">
        <v>0</v>
      </c>
      <c r="L457" s="323">
        <v>0</v>
      </c>
      <c r="M457" s="323">
        <v>0</v>
      </c>
      <c r="N457" s="323">
        <v>0</v>
      </c>
      <c r="O457" s="323">
        <v>0</v>
      </c>
      <c r="P457" s="323">
        <v>0</v>
      </c>
      <c r="Q457" s="323">
        <v>1</v>
      </c>
      <c r="R457" s="323">
        <v>2</v>
      </c>
      <c r="S457" s="323">
        <v>0</v>
      </c>
      <c r="T457" s="323">
        <v>1</v>
      </c>
      <c r="U457" s="323">
        <v>1</v>
      </c>
      <c r="V457" s="323">
        <v>0</v>
      </c>
      <c r="W457" s="323">
        <v>1</v>
      </c>
      <c r="X457" s="323">
        <v>1</v>
      </c>
      <c r="Y457" s="323">
        <v>0</v>
      </c>
      <c r="Z457" s="323">
        <v>0</v>
      </c>
      <c r="AA457" s="323">
        <v>0</v>
      </c>
      <c r="AB457" s="323">
        <v>6</v>
      </c>
      <c r="AC457" s="323">
        <v>1</v>
      </c>
      <c r="AD457" s="323">
        <v>4</v>
      </c>
      <c r="AE457" s="323">
        <v>0</v>
      </c>
      <c r="AF457" s="324">
        <v>104</v>
      </c>
      <c r="AG457" s="322" t="s">
        <v>176</v>
      </c>
      <c r="AH457" s="322"/>
      <c r="AI457" s="322"/>
      <c r="AJ457" s="322" t="s">
        <v>176</v>
      </c>
      <c r="AK457" s="323">
        <v>1964.8379793357799</v>
      </c>
      <c r="AL457" s="323">
        <v>984.300506253545</v>
      </c>
      <c r="AM457" s="323">
        <v>0</v>
      </c>
      <c r="AN457" s="323">
        <v>0</v>
      </c>
      <c r="AO457" s="323">
        <v>0</v>
      </c>
      <c r="AP457" s="323">
        <v>0</v>
      </c>
      <c r="AQ457" s="323">
        <v>111744.580470332</v>
      </c>
      <c r="AR457" s="323">
        <v>0</v>
      </c>
      <c r="AS457" s="323">
        <v>0</v>
      </c>
      <c r="AT457" s="323">
        <v>0</v>
      </c>
      <c r="AU457" s="323">
        <v>0</v>
      </c>
      <c r="AV457" s="323">
        <v>0</v>
      </c>
      <c r="AW457" s="323">
        <v>0</v>
      </c>
      <c r="AX457" s="323">
        <v>0</v>
      </c>
      <c r="AY457" s="323">
        <v>1236.6720177167599</v>
      </c>
      <c r="AZ457" s="323">
        <v>2866.5960233942601</v>
      </c>
      <c r="BA457" s="323">
        <v>0</v>
      </c>
      <c r="BB457" s="323">
        <v>1359.8483584328901</v>
      </c>
      <c r="BC457" s="323">
        <v>466.154308843222</v>
      </c>
      <c r="BD457" s="323">
        <v>0</v>
      </c>
      <c r="BE457" s="323">
        <v>164.30910107568999</v>
      </c>
      <c r="BF457" s="323">
        <v>1419.6188969295999</v>
      </c>
      <c r="BG457" s="323">
        <v>0</v>
      </c>
      <c r="BH457" s="323">
        <v>0</v>
      </c>
      <c r="BI457" s="323">
        <v>0</v>
      </c>
      <c r="BJ457" s="323">
        <v>4796.3914812450003</v>
      </c>
      <c r="BK457" s="323">
        <v>1975.0494225</v>
      </c>
      <c r="BL457" s="323">
        <v>4161.5464099999999</v>
      </c>
      <c r="BM457" s="323">
        <v>0</v>
      </c>
      <c r="BN457" s="324">
        <v>133139.90497605875</v>
      </c>
      <c r="BO457" s="322" t="s">
        <v>176</v>
      </c>
    </row>
    <row r="458" spans="2:67" s="329" customFormat="1" ht="13.5" customHeight="1" x14ac:dyDescent="0.25">
      <c r="B458" s="326" t="s">
        <v>177</v>
      </c>
      <c r="C458" s="327">
        <v>0</v>
      </c>
      <c r="D458" s="327">
        <v>0</v>
      </c>
      <c r="E458" s="327">
        <v>0</v>
      </c>
      <c r="F458" s="327">
        <v>0</v>
      </c>
      <c r="G458" s="327">
        <v>0</v>
      </c>
      <c r="H458" s="327">
        <v>0</v>
      </c>
      <c r="I458" s="327">
        <v>0</v>
      </c>
      <c r="J458" s="327">
        <v>0</v>
      </c>
      <c r="K458" s="327">
        <v>0</v>
      </c>
      <c r="L458" s="327">
        <v>0</v>
      </c>
      <c r="M458" s="327">
        <v>0</v>
      </c>
      <c r="N458" s="327">
        <v>0</v>
      </c>
      <c r="O458" s="327">
        <v>0</v>
      </c>
      <c r="P458" s="327">
        <v>0</v>
      </c>
      <c r="Q458" s="327">
        <v>0</v>
      </c>
      <c r="R458" s="327">
        <v>0</v>
      </c>
      <c r="S458" s="327">
        <v>0</v>
      </c>
      <c r="T458" s="327">
        <v>0</v>
      </c>
      <c r="U458" s="327">
        <v>1</v>
      </c>
      <c r="V458" s="327">
        <v>0</v>
      </c>
      <c r="W458" s="327">
        <v>0</v>
      </c>
      <c r="X458" s="327">
        <v>1</v>
      </c>
      <c r="Y458" s="327">
        <v>1</v>
      </c>
      <c r="Z458" s="327">
        <v>1</v>
      </c>
      <c r="AA458" s="327">
        <v>0</v>
      </c>
      <c r="AB458" s="327">
        <v>1</v>
      </c>
      <c r="AC458" s="327">
        <v>0</v>
      </c>
      <c r="AD458" s="327">
        <v>0</v>
      </c>
      <c r="AE458" s="327">
        <v>2</v>
      </c>
      <c r="AF458" s="328">
        <v>7</v>
      </c>
      <c r="AG458" s="326" t="s">
        <v>177</v>
      </c>
      <c r="AH458" s="322"/>
      <c r="AI458" s="322"/>
      <c r="AJ458" s="326" t="s">
        <v>177</v>
      </c>
      <c r="AK458" s="1032">
        <v>0</v>
      </c>
      <c r="AL458" s="327">
        <v>0</v>
      </c>
      <c r="AM458" s="327">
        <v>0</v>
      </c>
      <c r="AN458" s="327">
        <v>0</v>
      </c>
      <c r="AO458" s="327">
        <v>0</v>
      </c>
      <c r="AP458" s="327">
        <v>0</v>
      </c>
      <c r="AQ458" s="327">
        <v>0</v>
      </c>
      <c r="AR458" s="327">
        <v>0</v>
      </c>
      <c r="AS458" s="327">
        <v>0</v>
      </c>
      <c r="AT458" s="327">
        <v>0</v>
      </c>
      <c r="AU458" s="327">
        <v>0</v>
      </c>
      <c r="AV458" s="327">
        <v>0</v>
      </c>
      <c r="AW458" s="327">
        <v>0</v>
      </c>
      <c r="AX458" s="327">
        <v>0</v>
      </c>
      <c r="AY458" s="327">
        <v>0</v>
      </c>
      <c r="AZ458" s="327">
        <v>0</v>
      </c>
      <c r="BA458" s="327">
        <v>0</v>
      </c>
      <c r="BB458" s="327">
        <v>0</v>
      </c>
      <c r="BC458" s="327">
        <v>1823.70054091417</v>
      </c>
      <c r="BD458" s="327">
        <v>0</v>
      </c>
      <c r="BE458" s="327">
        <v>0</v>
      </c>
      <c r="BF458" s="327">
        <v>1716.6193334882701</v>
      </c>
      <c r="BG458" s="327">
        <v>135.025947867951</v>
      </c>
      <c r="BH458" s="327">
        <v>1172.95545527795</v>
      </c>
      <c r="BI458" s="327">
        <v>0</v>
      </c>
      <c r="BJ458" s="327">
        <v>1192.65743058</v>
      </c>
      <c r="BK458" s="327">
        <v>0</v>
      </c>
      <c r="BL458" s="327">
        <v>0</v>
      </c>
      <c r="BM458" s="327">
        <v>2719.18</v>
      </c>
      <c r="BN458" s="328">
        <v>8760.138708128341</v>
      </c>
      <c r="BO458" s="326" t="s">
        <v>177</v>
      </c>
    </row>
    <row r="459" spans="2:67" s="325" customFormat="1" ht="13.5" customHeight="1" x14ac:dyDescent="0.25">
      <c r="B459" s="322" t="s">
        <v>178</v>
      </c>
      <c r="C459" s="323">
        <v>0</v>
      </c>
      <c r="D459" s="323">
        <v>0</v>
      </c>
      <c r="E459" s="323">
        <v>0</v>
      </c>
      <c r="F459" s="323">
        <v>0</v>
      </c>
      <c r="G459" s="323">
        <v>0</v>
      </c>
      <c r="H459" s="323">
        <v>0</v>
      </c>
      <c r="I459" s="323">
        <v>1</v>
      </c>
      <c r="J459" s="323">
        <v>0</v>
      </c>
      <c r="K459" s="323">
        <v>1</v>
      </c>
      <c r="L459" s="323">
        <v>1</v>
      </c>
      <c r="M459" s="323">
        <v>0</v>
      </c>
      <c r="N459" s="323">
        <v>1</v>
      </c>
      <c r="O459" s="323">
        <v>0</v>
      </c>
      <c r="P459" s="323">
        <v>1</v>
      </c>
      <c r="Q459" s="323">
        <v>0</v>
      </c>
      <c r="R459" s="323">
        <v>1</v>
      </c>
      <c r="S459" s="323">
        <v>0</v>
      </c>
      <c r="T459" s="323">
        <v>1</v>
      </c>
      <c r="U459" s="323">
        <v>2</v>
      </c>
      <c r="V459" s="323">
        <v>5</v>
      </c>
      <c r="W459" s="323">
        <v>3</v>
      </c>
      <c r="X459" s="323">
        <v>1</v>
      </c>
      <c r="Y459" s="323">
        <v>1</v>
      </c>
      <c r="Z459" s="323">
        <v>1</v>
      </c>
      <c r="AA459" s="323">
        <v>2</v>
      </c>
      <c r="AB459" s="323">
        <v>2</v>
      </c>
      <c r="AC459" s="323">
        <v>4</v>
      </c>
      <c r="AD459" s="323">
        <v>3</v>
      </c>
      <c r="AE459" s="323">
        <v>3</v>
      </c>
      <c r="AF459" s="324">
        <v>34</v>
      </c>
      <c r="AG459" s="322" t="s">
        <v>178</v>
      </c>
      <c r="AH459" s="322"/>
      <c r="AI459" s="322"/>
      <c r="AJ459" s="322" t="s">
        <v>178</v>
      </c>
      <c r="AK459" s="323">
        <v>0</v>
      </c>
      <c r="AL459" s="323">
        <v>0</v>
      </c>
      <c r="AM459" s="323">
        <v>0</v>
      </c>
      <c r="AN459" s="323">
        <v>0</v>
      </c>
      <c r="AO459" s="323">
        <v>0</v>
      </c>
      <c r="AP459" s="323">
        <v>0</v>
      </c>
      <c r="AQ459" s="323">
        <v>3512.6788928762999</v>
      </c>
      <c r="AR459" s="323">
        <v>0</v>
      </c>
      <c r="AS459" s="323">
        <v>1429.6905153308301</v>
      </c>
      <c r="AT459" s="323">
        <v>1323.2241723238101</v>
      </c>
      <c r="AU459" s="323">
        <v>0</v>
      </c>
      <c r="AV459" s="323">
        <v>1349.62434123709</v>
      </c>
      <c r="AW459" s="323">
        <v>0</v>
      </c>
      <c r="AX459" s="323">
        <v>1019.73577732065</v>
      </c>
      <c r="AY459" s="323">
        <v>0</v>
      </c>
      <c r="AZ459" s="323">
        <v>1081.455614904</v>
      </c>
      <c r="BA459" s="323">
        <v>0</v>
      </c>
      <c r="BB459" s="323">
        <v>84.902082732542496</v>
      </c>
      <c r="BC459" s="323">
        <v>1041.5052645329699</v>
      </c>
      <c r="BD459" s="323">
        <v>2146.5522878175698</v>
      </c>
      <c r="BE459" s="323">
        <v>4058.3056965615501</v>
      </c>
      <c r="BF459" s="323">
        <v>730.82340885594294</v>
      </c>
      <c r="BG459" s="323">
        <v>713.58481509066803</v>
      </c>
      <c r="BH459" s="323">
        <v>1479.30548807532</v>
      </c>
      <c r="BI459" s="323">
        <v>4174.0501098996001</v>
      </c>
      <c r="BJ459" s="323">
        <v>1472.0381057392501</v>
      </c>
      <c r="BK459" s="323">
        <v>4794.4789084499998</v>
      </c>
      <c r="BL459" s="323">
        <v>1852.5933299999999</v>
      </c>
      <c r="BM459" s="323">
        <v>6768.52</v>
      </c>
      <c r="BN459" s="324">
        <v>39033.06881174809</v>
      </c>
      <c r="BO459" s="322" t="s">
        <v>178</v>
      </c>
    </row>
    <row r="460" spans="2:67" s="329" customFormat="1" ht="13.5" customHeight="1" x14ac:dyDescent="0.25">
      <c r="B460" s="326" t="s">
        <v>206</v>
      </c>
      <c r="C460" s="327">
        <v>0</v>
      </c>
      <c r="D460" s="327">
        <v>0</v>
      </c>
      <c r="E460" s="327">
        <v>0</v>
      </c>
      <c r="F460" s="327">
        <v>0</v>
      </c>
      <c r="G460" s="327">
        <v>30</v>
      </c>
      <c r="H460" s="327">
        <v>0</v>
      </c>
      <c r="I460" s="327">
        <v>0</v>
      </c>
      <c r="J460" s="327">
        <v>1</v>
      </c>
      <c r="K460" s="327">
        <v>0</v>
      </c>
      <c r="L460" s="327">
        <v>1</v>
      </c>
      <c r="M460" s="327">
        <v>0</v>
      </c>
      <c r="N460" s="327">
        <v>1</v>
      </c>
      <c r="O460" s="327">
        <v>3</v>
      </c>
      <c r="P460" s="327">
        <v>1</v>
      </c>
      <c r="Q460" s="327">
        <v>0</v>
      </c>
      <c r="R460" s="327">
        <v>1</v>
      </c>
      <c r="S460" s="327">
        <v>0</v>
      </c>
      <c r="T460" s="327">
        <v>2</v>
      </c>
      <c r="U460" s="327">
        <v>0</v>
      </c>
      <c r="V460" s="327">
        <v>1</v>
      </c>
      <c r="W460" s="327">
        <v>1</v>
      </c>
      <c r="X460" s="327">
        <v>0</v>
      </c>
      <c r="Y460" s="327">
        <v>0</v>
      </c>
      <c r="Z460" s="327">
        <v>0</v>
      </c>
      <c r="AA460" s="327">
        <v>0</v>
      </c>
      <c r="AB460" s="327">
        <v>1</v>
      </c>
      <c r="AC460" s="327">
        <v>3</v>
      </c>
      <c r="AD460" s="327">
        <v>3</v>
      </c>
      <c r="AE460" s="327">
        <v>2</v>
      </c>
      <c r="AF460" s="328">
        <v>51</v>
      </c>
      <c r="AG460" s="326" t="s">
        <v>206</v>
      </c>
      <c r="AH460" s="322"/>
      <c r="AI460" s="322"/>
      <c r="AJ460" s="326" t="s">
        <v>206</v>
      </c>
      <c r="AK460" s="1032">
        <v>0</v>
      </c>
      <c r="AL460" s="327">
        <v>0</v>
      </c>
      <c r="AM460" s="327">
        <v>0</v>
      </c>
      <c r="AN460" s="327">
        <v>0</v>
      </c>
      <c r="AO460" s="327">
        <v>104492.87044097199</v>
      </c>
      <c r="AP460" s="327">
        <v>0</v>
      </c>
      <c r="AQ460" s="327">
        <v>0</v>
      </c>
      <c r="AR460" s="327">
        <v>1185.9922257963699</v>
      </c>
      <c r="AS460" s="327">
        <v>0</v>
      </c>
      <c r="AT460" s="327">
        <v>532.62086265005803</v>
      </c>
      <c r="AU460" s="327">
        <v>0</v>
      </c>
      <c r="AV460" s="327">
        <v>1640.7683432598801</v>
      </c>
      <c r="AW460" s="327">
        <v>5763.9688574573802</v>
      </c>
      <c r="AX460" s="327">
        <v>1094.7163491824599</v>
      </c>
      <c r="AY460" s="327">
        <v>0</v>
      </c>
      <c r="AZ460" s="327">
        <v>1840.28574064994</v>
      </c>
      <c r="BA460" s="327">
        <v>0</v>
      </c>
      <c r="BB460" s="327">
        <v>2575.36317622046</v>
      </c>
      <c r="BC460" s="327">
        <v>0</v>
      </c>
      <c r="BD460" s="327">
        <v>1331.3864353793199</v>
      </c>
      <c r="BE460" s="327">
        <v>1597.61259885202</v>
      </c>
      <c r="BF460" s="327">
        <v>0</v>
      </c>
      <c r="BG460" s="327">
        <v>0</v>
      </c>
      <c r="BH460" s="327">
        <v>0</v>
      </c>
      <c r="BI460" s="327">
        <v>0</v>
      </c>
      <c r="BJ460" s="327">
        <v>4196.5905288824997</v>
      </c>
      <c r="BK460" s="327">
        <v>2942.4127572000002</v>
      </c>
      <c r="BL460" s="327">
        <v>5498.0383499999998</v>
      </c>
      <c r="BM460" s="327">
        <v>8171</v>
      </c>
      <c r="BN460" s="328">
        <v>142863.62666650239</v>
      </c>
      <c r="BO460" s="326" t="s">
        <v>206</v>
      </c>
    </row>
    <row r="461" spans="2:67" s="325" customFormat="1" ht="13.5" customHeight="1" x14ac:dyDescent="0.25">
      <c r="B461" s="322" t="s">
        <v>179</v>
      </c>
      <c r="C461" s="323">
        <v>0</v>
      </c>
      <c r="D461" s="323">
        <v>0</v>
      </c>
      <c r="E461" s="323">
        <v>0</v>
      </c>
      <c r="F461" s="323">
        <v>0</v>
      </c>
      <c r="G461" s="323">
        <v>0</v>
      </c>
      <c r="H461" s="323">
        <v>0</v>
      </c>
      <c r="I461" s="323">
        <v>0</v>
      </c>
      <c r="J461" s="323">
        <v>0</v>
      </c>
      <c r="K461" s="323">
        <v>0</v>
      </c>
      <c r="L461" s="323">
        <v>0</v>
      </c>
      <c r="M461" s="323">
        <v>0</v>
      </c>
      <c r="N461" s="323">
        <v>0</v>
      </c>
      <c r="O461" s="323">
        <v>1</v>
      </c>
      <c r="P461" s="323">
        <v>0</v>
      </c>
      <c r="Q461" s="323">
        <v>2</v>
      </c>
      <c r="R461" s="323">
        <v>1</v>
      </c>
      <c r="S461" s="323">
        <v>0</v>
      </c>
      <c r="T461" s="323">
        <v>0</v>
      </c>
      <c r="U461" s="323">
        <v>0</v>
      </c>
      <c r="V461" s="323">
        <v>0</v>
      </c>
      <c r="W461" s="323">
        <v>1</v>
      </c>
      <c r="X461" s="323">
        <v>0</v>
      </c>
      <c r="Y461" s="323">
        <v>0</v>
      </c>
      <c r="Z461" s="323">
        <v>5</v>
      </c>
      <c r="AA461" s="323">
        <v>0</v>
      </c>
      <c r="AB461" s="323">
        <v>2</v>
      </c>
      <c r="AC461" s="323">
        <v>1</v>
      </c>
      <c r="AD461" s="323">
        <v>0</v>
      </c>
      <c r="AE461" s="323">
        <v>1</v>
      </c>
      <c r="AF461" s="324">
        <v>14</v>
      </c>
      <c r="AG461" s="322" t="s">
        <v>179</v>
      </c>
      <c r="AH461" s="322"/>
      <c r="AI461" s="322"/>
      <c r="AJ461" s="322" t="s">
        <v>179</v>
      </c>
      <c r="AK461" s="323">
        <v>0</v>
      </c>
      <c r="AL461" s="323">
        <v>0</v>
      </c>
      <c r="AM461" s="323">
        <v>0</v>
      </c>
      <c r="AN461" s="323">
        <v>0</v>
      </c>
      <c r="AO461" s="323">
        <v>0</v>
      </c>
      <c r="AP461" s="323">
        <v>0</v>
      </c>
      <c r="AQ461" s="323">
        <v>0</v>
      </c>
      <c r="AR461" s="323">
        <v>0</v>
      </c>
      <c r="AS461" s="323">
        <v>0</v>
      </c>
      <c r="AT461" s="323">
        <v>0</v>
      </c>
      <c r="AU461" s="323">
        <v>0</v>
      </c>
      <c r="AV461" s="323">
        <v>0</v>
      </c>
      <c r="AW461" s="323">
        <v>1791.1650654918899</v>
      </c>
      <c r="AX461" s="323">
        <v>0</v>
      </c>
      <c r="AY461" s="323">
        <v>2090.8681536654499</v>
      </c>
      <c r="AZ461" s="323">
        <v>238.79446586577899</v>
      </c>
      <c r="BA461" s="323">
        <v>0</v>
      </c>
      <c r="BB461" s="323">
        <v>0</v>
      </c>
      <c r="BC461" s="323">
        <v>0</v>
      </c>
      <c r="BD461" s="323">
        <v>0</v>
      </c>
      <c r="BE461" s="323">
        <v>1562.1100966553099</v>
      </c>
      <c r="BF461" s="323">
        <v>0</v>
      </c>
      <c r="BG461" s="323">
        <v>0</v>
      </c>
      <c r="BH461" s="323">
        <v>6426.0495671962999</v>
      </c>
      <c r="BI461" s="323">
        <v>0</v>
      </c>
      <c r="BJ461" s="323">
        <v>2775.1126752247501</v>
      </c>
      <c r="BK461" s="323">
        <v>1186.2003867000001</v>
      </c>
      <c r="BL461" s="323">
        <v>0</v>
      </c>
      <c r="BM461" s="323">
        <v>465.78</v>
      </c>
      <c r="BN461" s="324">
        <v>16536.080410799481</v>
      </c>
      <c r="BO461" s="322" t="s">
        <v>179</v>
      </c>
    </row>
    <row r="462" spans="2:67" s="329" customFormat="1" ht="13.5" customHeight="1" x14ac:dyDescent="0.25">
      <c r="B462" s="326" t="s">
        <v>180</v>
      </c>
      <c r="C462" s="327">
        <v>0</v>
      </c>
      <c r="D462" s="327">
        <v>0</v>
      </c>
      <c r="E462" s="327">
        <v>0</v>
      </c>
      <c r="F462" s="327">
        <v>1</v>
      </c>
      <c r="G462" s="327">
        <v>0</v>
      </c>
      <c r="H462" s="327">
        <v>0</v>
      </c>
      <c r="I462" s="327">
        <v>0</v>
      </c>
      <c r="J462" s="327">
        <v>0</v>
      </c>
      <c r="K462" s="327">
        <v>0</v>
      </c>
      <c r="L462" s="327">
        <v>0</v>
      </c>
      <c r="M462" s="327">
        <v>0</v>
      </c>
      <c r="N462" s="327">
        <v>0</v>
      </c>
      <c r="O462" s="327">
        <v>0</v>
      </c>
      <c r="P462" s="327">
        <v>0</v>
      </c>
      <c r="Q462" s="327">
        <v>0</v>
      </c>
      <c r="R462" s="327">
        <v>1</v>
      </c>
      <c r="S462" s="327">
        <v>0</v>
      </c>
      <c r="T462" s="327">
        <v>0</v>
      </c>
      <c r="U462" s="327">
        <v>0</v>
      </c>
      <c r="V462" s="327">
        <v>0</v>
      </c>
      <c r="W462" s="327">
        <v>1</v>
      </c>
      <c r="X462" s="327">
        <v>2</v>
      </c>
      <c r="Y462" s="327">
        <v>0</v>
      </c>
      <c r="Z462" s="327">
        <v>0</v>
      </c>
      <c r="AA462" s="327">
        <v>1</v>
      </c>
      <c r="AB462" s="327">
        <v>2</v>
      </c>
      <c r="AC462" s="327">
        <v>0</v>
      </c>
      <c r="AD462" s="327">
        <v>0</v>
      </c>
      <c r="AE462" s="327">
        <v>2</v>
      </c>
      <c r="AF462" s="328">
        <v>10</v>
      </c>
      <c r="AG462" s="326" t="s">
        <v>180</v>
      </c>
      <c r="AH462" s="322"/>
      <c r="AI462" s="322"/>
      <c r="AJ462" s="326" t="s">
        <v>180</v>
      </c>
      <c r="AK462" s="1032">
        <v>0</v>
      </c>
      <c r="AL462" s="327">
        <v>0</v>
      </c>
      <c r="AM462" s="327">
        <v>0</v>
      </c>
      <c r="AN462" s="327">
        <v>2481.1292617610902</v>
      </c>
      <c r="AO462" s="327">
        <v>0</v>
      </c>
      <c r="AP462" s="327">
        <v>0</v>
      </c>
      <c r="AQ462" s="327">
        <v>0</v>
      </c>
      <c r="AR462" s="327">
        <v>0</v>
      </c>
      <c r="AS462" s="327">
        <v>0</v>
      </c>
      <c r="AT462" s="327">
        <v>0</v>
      </c>
      <c r="AU462" s="327">
        <v>0</v>
      </c>
      <c r="AV462" s="327">
        <v>0</v>
      </c>
      <c r="AW462" s="327">
        <v>0</v>
      </c>
      <c r="AX462" s="327">
        <v>0</v>
      </c>
      <c r="AY462" s="327">
        <v>0</v>
      </c>
      <c r="AZ462" s="327">
        <v>1494.75470182647</v>
      </c>
      <c r="BA462" s="327">
        <v>0</v>
      </c>
      <c r="BB462" s="327">
        <v>0</v>
      </c>
      <c r="BC462" s="327">
        <v>0</v>
      </c>
      <c r="BD462" s="327">
        <v>0</v>
      </c>
      <c r="BE462" s="327">
        <v>766.27896559520502</v>
      </c>
      <c r="BF462" s="327">
        <v>2389.3360023852301</v>
      </c>
      <c r="BG462" s="327">
        <v>0</v>
      </c>
      <c r="BH462" s="327">
        <v>0</v>
      </c>
      <c r="BI462" s="327">
        <v>751.37418126540001</v>
      </c>
      <c r="BJ462" s="327">
        <v>2262.2408580870001</v>
      </c>
      <c r="BK462" s="327">
        <v>0</v>
      </c>
      <c r="BL462" s="327">
        <v>0</v>
      </c>
      <c r="BM462" s="327">
        <v>1331</v>
      </c>
      <c r="BN462" s="328">
        <v>11476.113970920394</v>
      </c>
      <c r="BO462" s="326" t="s">
        <v>180</v>
      </c>
    </row>
    <row r="463" spans="2:67" s="325" customFormat="1" ht="13.5" customHeight="1" x14ac:dyDescent="0.25">
      <c r="B463" s="322" t="s">
        <v>181</v>
      </c>
      <c r="C463" s="323">
        <v>0</v>
      </c>
      <c r="D463" s="323">
        <v>0</v>
      </c>
      <c r="E463" s="323">
        <v>215</v>
      </c>
      <c r="F463" s="323">
        <v>0</v>
      </c>
      <c r="G463" s="323">
        <v>0</v>
      </c>
      <c r="H463" s="323">
        <v>0</v>
      </c>
      <c r="I463" s="323">
        <v>0</v>
      </c>
      <c r="J463" s="323">
        <v>0</v>
      </c>
      <c r="K463" s="323">
        <v>0</v>
      </c>
      <c r="L463" s="323">
        <v>0</v>
      </c>
      <c r="M463" s="323">
        <v>0</v>
      </c>
      <c r="N463" s="323">
        <v>0</v>
      </c>
      <c r="O463" s="323">
        <v>1</v>
      </c>
      <c r="P463" s="323">
        <v>0</v>
      </c>
      <c r="Q463" s="323">
        <v>0</v>
      </c>
      <c r="R463" s="323">
        <v>0</v>
      </c>
      <c r="S463" s="323">
        <v>0</v>
      </c>
      <c r="T463" s="323">
        <v>1</v>
      </c>
      <c r="U463" s="323">
        <v>1</v>
      </c>
      <c r="V463" s="323">
        <v>0</v>
      </c>
      <c r="W463" s="323">
        <v>1</v>
      </c>
      <c r="X463" s="323">
        <v>1</v>
      </c>
      <c r="Y463" s="323">
        <v>3</v>
      </c>
      <c r="Z463" s="323">
        <v>0</v>
      </c>
      <c r="AA463" s="323">
        <v>1</v>
      </c>
      <c r="AB463" s="323">
        <v>3</v>
      </c>
      <c r="AC463" s="323">
        <v>2</v>
      </c>
      <c r="AD463" s="323">
        <v>2</v>
      </c>
      <c r="AE463" s="323">
        <v>2</v>
      </c>
      <c r="AF463" s="324">
        <v>233</v>
      </c>
      <c r="AG463" s="322" t="s">
        <v>181</v>
      </c>
      <c r="AH463" s="322"/>
      <c r="AI463" s="322"/>
      <c r="AJ463" s="322" t="s">
        <v>181</v>
      </c>
      <c r="AK463" s="323">
        <v>0</v>
      </c>
      <c r="AL463" s="323">
        <v>0</v>
      </c>
      <c r="AM463" s="323">
        <v>875669.37450891198</v>
      </c>
      <c r="AN463" s="323">
        <v>0</v>
      </c>
      <c r="AO463" s="323">
        <v>0</v>
      </c>
      <c r="AP463" s="323">
        <v>0</v>
      </c>
      <c r="AQ463" s="323">
        <v>0</v>
      </c>
      <c r="AR463" s="323">
        <v>0</v>
      </c>
      <c r="AS463" s="323">
        <v>0</v>
      </c>
      <c r="AT463" s="323">
        <v>0</v>
      </c>
      <c r="AU463" s="323">
        <v>0</v>
      </c>
      <c r="AV463" s="323">
        <v>0</v>
      </c>
      <c r="AW463" s="323">
        <v>1549.1244700346499</v>
      </c>
      <c r="AX463" s="323">
        <v>0</v>
      </c>
      <c r="AY463" s="323">
        <v>0</v>
      </c>
      <c r="AZ463" s="323">
        <v>0</v>
      </c>
      <c r="BA463" s="323">
        <v>0</v>
      </c>
      <c r="BB463" s="323">
        <v>719.50917569951298</v>
      </c>
      <c r="BC463" s="323">
        <v>1762.6459803134301</v>
      </c>
      <c r="BD463" s="323">
        <v>0</v>
      </c>
      <c r="BE463" s="323">
        <v>1881.78518916243</v>
      </c>
      <c r="BF463" s="323">
        <v>8446.6614317267104</v>
      </c>
      <c r="BG463" s="323">
        <v>3146.2466692619</v>
      </c>
      <c r="BH463" s="323">
        <v>0</v>
      </c>
      <c r="BI463" s="323">
        <v>396.17911375812002</v>
      </c>
      <c r="BJ463" s="323">
        <v>4389.9829330559996</v>
      </c>
      <c r="BK463" s="323">
        <v>2228.4005898</v>
      </c>
      <c r="BL463" s="323">
        <v>3012.48171</v>
      </c>
      <c r="BM463" s="323">
        <v>3141</v>
      </c>
      <c r="BN463" s="324">
        <v>906343.3917717248</v>
      </c>
      <c r="BO463" s="322" t="s">
        <v>181</v>
      </c>
    </row>
    <row r="464" spans="2:67" s="329" customFormat="1" ht="13.5" customHeight="1" x14ac:dyDescent="0.25">
      <c r="B464" s="326" t="s">
        <v>183</v>
      </c>
      <c r="C464" s="327">
        <v>0</v>
      </c>
      <c r="D464" s="327">
        <v>0</v>
      </c>
      <c r="E464" s="327">
        <v>0</v>
      </c>
      <c r="F464" s="327">
        <v>0</v>
      </c>
      <c r="G464" s="327">
        <v>0</v>
      </c>
      <c r="H464" s="327">
        <v>0</v>
      </c>
      <c r="I464" s="327">
        <v>0</v>
      </c>
      <c r="J464" s="327">
        <v>0</v>
      </c>
      <c r="K464" s="327">
        <v>0</v>
      </c>
      <c r="L464" s="327">
        <v>0</v>
      </c>
      <c r="M464" s="327">
        <v>0</v>
      </c>
      <c r="N464" s="327">
        <v>0</v>
      </c>
      <c r="O464" s="327">
        <v>0</v>
      </c>
      <c r="P464" s="327">
        <v>0</v>
      </c>
      <c r="Q464" s="327">
        <v>0</v>
      </c>
      <c r="R464" s="327">
        <v>0</v>
      </c>
      <c r="S464" s="327">
        <v>0</v>
      </c>
      <c r="T464" s="327">
        <v>0</v>
      </c>
      <c r="U464" s="327">
        <v>0</v>
      </c>
      <c r="V464" s="327">
        <v>0</v>
      </c>
      <c r="W464" s="327">
        <v>0</v>
      </c>
      <c r="X464" s="327">
        <v>0</v>
      </c>
      <c r="Y464" s="327">
        <v>0</v>
      </c>
      <c r="Z464" s="327">
        <v>0</v>
      </c>
      <c r="AA464" s="327">
        <v>0</v>
      </c>
      <c r="AB464" s="327">
        <v>2</v>
      </c>
      <c r="AC464" s="327">
        <v>0</v>
      </c>
      <c r="AD464" s="327">
        <v>0</v>
      </c>
      <c r="AE464" s="327">
        <v>0</v>
      </c>
      <c r="AF464" s="328">
        <v>2</v>
      </c>
      <c r="AG464" s="326" t="s">
        <v>183</v>
      </c>
      <c r="AH464" s="322"/>
      <c r="AI464" s="322"/>
      <c r="AJ464" s="326" t="s">
        <v>183</v>
      </c>
      <c r="AK464" s="1032">
        <v>0</v>
      </c>
      <c r="AL464" s="327">
        <v>0</v>
      </c>
      <c r="AM464" s="327">
        <v>0</v>
      </c>
      <c r="AN464" s="327">
        <v>0</v>
      </c>
      <c r="AO464" s="327">
        <v>0</v>
      </c>
      <c r="AP464" s="327">
        <v>0</v>
      </c>
      <c r="AQ464" s="327">
        <v>0</v>
      </c>
      <c r="AR464" s="327">
        <v>0</v>
      </c>
      <c r="AS464" s="327">
        <v>0</v>
      </c>
      <c r="AT464" s="327">
        <v>0</v>
      </c>
      <c r="AU464" s="327">
        <v>0</v>
      </c>
      <c r="AV464" s="327">
        <v>0</v>
      </c>
      <c r="AW464" s="327">
        <v>0</v>
      </c>
      <c r="AX464" s="327">
        <v>0</v>
      </c>
      <c r="AY464" s="327">
        <v>0</v>
      </c>
      <c r="AZ464" s="327">
        <v>0</v>
      </c>
      <c r="BA464" s="327">
        <v>0</v>
      </c>
      <c r="BB464" s="327">
        <v>0</v>
      </c>
      <c r="BC464" s="327">
        <v>0</v>
      </c>
      <c r="BD464" s="327">
        <v>0</v>
      </c>
      <c r="BE464" s="327">
        <v>0</v>
      </c>
      <c r="BF464" s="327">
        <v>0</v>
      </c>
      <c r="BG464" s="327">
        <v>0</v>
      </c>
      <c r="BH464" s="327">
        <v>0</v>
      </c>
      <c r="BI464" s="327">
        <v>0</v>
      </c>
      <c r="BJ464" s="327">
        <v>4277.2248343177498</v>
      </c>
      <c r="BK464" s="327">
        <v>0</v>
      </c>
      <c r="BL464" s="327">
        <v>0</v>
      </c>
      <c r="BM464" s="327">
        <v>0</v>
      </c>
      <c r="BN464" s="328">
        <v>4277.2248343177498</v>
      </c>
      <c r="BO464" s="326" t="s">
        <v>183</v>
      </c>
    </row>
    <row r="465" spans="2:67" s="325" customFormat="1" ht="13.5" customHeight="1" x14ac:dyDescent="0.25">
      <c r="B465" s="322" t="s">
        <v>187</v>
      </c>
      <c r="C465" s="323">
        <v>2</v>
      </c>
      <c r="D465" s="323">
        <v>1</v>
      </c>
      <c r="E465" s="323">
        <v>23</v>
      </c>
      <c r="F465" s="323">
        <v>3</v>
      </c>
      <c r="G465" s="323">
        <v>2</v>
      </c>
      <c r="H465" s="323">
        <v>2</v>
      </c>
      <c r="I465" s="323">
        <v>1</v>
      </c>
      <c r="J465" s="323">
        <v>8</v>
      </c>
      <c r="K465" s="323">
        <v>16</v>
      </c>
      <c r="L465" s="323">
        <v>2</v>
      </c>
      <c r="M465" s="323">
        <v>1</v>
      </c>
      <c r="N465" s="323">
        <v>2</v>
      </c>
      <c r="O465" s="323">
        <v>0</v>
      </c>
      <c r="P465" s="323">
        <v>7</v>
      </c>
      <c r="Q465" s="323">
        <v>4</v>
      </c>
      <c r="R465" s="323">
        <v>5</v>
      </c>
      <c r="S465" s="323">
        <v>9</v>
      </c>
      <c r="T465" s="323">
        <v>1</v>
      </c>
      <c r="U465" s="323">
        <v>0</v>
      </c>
      <c r="V465" s="323">
        <v>2</v>
      </c>
      <c r="W465" s="323">
        <v>0</v>
      </c>
      <c r="X465" s="323">
        <v>0</v>
      </c>
      <c r="Y465" s="323">
        <v>1</v>
      </c>
      <c r="Z465" s="323">
        <v>0</v>
      </c>
      <c r="AA465" s="323">
        <v>0</v>
      </c>
      <c r="AB465" s="323">
        <v>1</v>
      </c>
      <c r="AC465" s="323">
        <v>2</v>
      </c>
      <c r="AD465" s="323">
        <v>0</v>
      </c>
      <c r="AE465" s="323">
        <v>3</v>
      </c>
      <c r="AF465" s="324">
        <v>98</v>
      </c>
      <c r="AG465" s="322" t="s">
        <v>187</v>
      </c>
      <c r="AH465" s="322"/>
      <c r="AI465" s="322"/>
      <c r="AJ465" s="322" t="s">
        <v>187</v>
      </c>
      <c r="AK465" s="323">
        <v>1341.5213997032999</v>
      </c>
      <c r="AL465" s="323">
        <v>1790.5773895391801</v>
      </c>
      <c r="AM465" s="323">
        <v>18434.153261834101</v>
      </c>
      <c r="AN465" s="323">
        <v>1794.89130618889</v>
      </c>
      <c r="AO465" s="323">
        <v>2063.9908075552598</v>
      </c>
      <c r="AP465" s="323">
        <v>733.97476249007104</v>
      </c>
      <c r="AQ465" s="323">
        <v>604.56963587729501</v>
      </c>
      <c r="AR465" s="323">
        <v>9808.3340650975006</v>
      </c>
      <c r="AS465" s="323">
        <v>24965.164971432099</v>
      </c>
      <c r="AT465" s="323">
        <v>4364.3671542858901</v>
      </c>
      <c r="AU465" s="323">
        <v>2890.76457660592</v>
      </c>
      <c r="AV465" s="323">
        <v>5144.1942504231702</v>
      </c>
      <c r="AW465" s="323">
        <v>0</v>
      </c>
      <c r="AX465" s="323">
        <v>13733.5578913728</v>
      </c>
      <c r="AY465" s="323">
        <v>7388.0443733886996</v>
      </c>
      <c r="AZ465" s="323">
        <v>5025.6369615415197</v>
      </c>
      <c r="BA465" s="323">
        <v>10883.602014736</v>
      </c>
      <c r="BB465" s="323">
        <v>4395.0978161212897</v>
      </c>
      <c r="BC465" s="323">
        <v>0</v>
      </c>
      <c r="BD465" s="323">
        <v>50657.5650444286</v>
      </c>
      <c r="BE465" s="323">
        <v>0</v>
      </c>
      <c r="BF465" s="323">
        <v>0</v>
      </c>
      <c r="BG465" s="323">
        <v>2728.2657557830798</v>
      </c>
      <c r="BH465" s="323">
        <v>0</v>
      </c>
      <c r="BI465" s="323">
        <v>0</v>
      </c>
      <c r="BJ465" s="323">
        <v>5136.5587067024999</v>
      </c>
      <c r="BK465" s="323">
        <v>5461.9206599999998</v>
      </c>
      <c r="BL465" s="323">
        <v>0</v>
      </c>
      <c r="BM465" s="323">
        <v>3099.57</v>
      </c>
      <c r="BN465" s="324">
        <v>182446.32280510711</v>
      </c>
      <c r="BO465" s="322" t="s">
        <v>187</v>
      </c>
    </row>
    <row r="466" spans="2:67" s="329" customFormat="1" ht="13.5" customHeight="1" x14ac:dyDescent="0.25">
      <c r="B466" s="326" t="s">
        <v>184</v>
      </c>
      <c r="C466" s="327">
        <v>0</v>
      </c>
      <c r="D466" s="327">
        <v>0</v>
      </c>
      <c r="E466" s="327">
        <v>1</v>
      </c>
      <c r="F466" s="327">
        <v>1</v>
      </c>
      <c r="G466" s="327">
        <v>0</v>
      </c>
      <c r="H466" s="327">
        <v>1</v>
      </c>
      <c r="I466" s="327">
        <v>1</v>
      </c>
      <c r="J466" s="327">
        <v>0</v>
      </c>
      <c r="K466" s="327">
        <v>1</v>
      </c>
      <c r="L466" s="327">
        <v>0</v>
      </c>
      <c r="M466" s="327">
        <v>1</v>
      </c>
      <c r="N466" s="327">
        <v>0</v>
      </c>
      <c r="O466" s="327">
        <v>0</v>
      </c>
      <c r="P466" s="327">
        <v>2</v>
      </c>
      <c r="Q466" s="327">
        <v>1</v>
      </c>
      <c r="R466" s="327">
        <v>0</v>
      </c>
      <c r="S466" s="327">
        <v>1</v>
      </c>
      <c r="T466" s="327">
        <v>1</v>
      </c>
      <c r="U466" s="327">
        <v>1</v>
      </c>
      <c r="V466" s="327">
        <v>4</v>
      </c>
      <c r="W466" s="327">
        <v>1</v>
      </c>
      <c r="X466" s="327">
        <v>2</v>
      </c>
      <c r="Y466" s="327">
        <v>4</v>
      </c>
      <c r="Z466" s="327">
        <v>4</v>
      </c>
      <c r="AA466" s="327">
        <v>2</v>
      </c>
      <c r="AB466" s="327">
        <v>0</v>
      </c>
      <c r="AC466" s="327">
        <v>4</v>
      </c>
      <c r="AD466" s="327">
        <v>8</v>
      </c>
      <c r="AE466" s="327">
        <v>5</v>
      </c>
      <c r="AF466" s="328">
        <v>46</v>
      </c>
      <c r="AG466" s="326" t="s">
        <v>184</v>
      </c>
      <c r="AH466" s="322"/>
      <c r="AI466" s="322"/>
      <c r="AJ466" s="326" t="s">
        <v>184</v>
      </c>
      <c r="AK466" s="1032">
        <v>0</v>
      </c>
      <c r="AL466" s="327">
        <v>0</v>
      </c>
      <c r="AM466" s="327">
        <v>1766.8769946565701</v>
      </c>
      <c r="AN466" s="327">
        <v>3998.9936750635102</v>
      </c>
      <c r="AO466" s="327">
        <v>0</v>
      </c>
      <c r="AP466" s="327">
        <v>11958.967906510799</v>
      </c>
      <c r="AQ466" s="327">
        <v>1959.42020033011</v>
      </c>
      <c r="AR466" s="327">
        <v>0</v>
      </c>
      <c r="AS466" s="327">
        <v>6205.3359368115598</v>
      </c>
      <c r="AT466" s="327">
        <v>0</v>
      </c>
      <c r="AU466" s="327">
        <v>2186.9387198898598</v>
      </c>
      <c r="AV466" s="327">
        <v>0</v>
      </c>
      <c r="AW466" s="327">
        <v>0</v>
      </c>
      <c r="AX466" s="327">
        <v>8903.6197164701407</v>
      </c>
      <c r="AY466" s="327">
        <v>665.50803427644303</v>
      </c>
      <c r="AZ466" s="327">
        <v>0</v>
      </c>
      <c r="BA466" s="327">
        <v>818.06850193239995</v>
      </c>
      <c r="BB466" s="327">
        <v>815.44373245944803</v>
      </c>
      <c r="BC466" s="327">
        <v>901.72889502632904</v>
      </c>
      <c r="BD466" s="327">
        <v>3189.4737923481698</v>
      </c>
      <c r="BE466" s="327">
        <v>218.69541353174299</v>
      </c>
      <c r="BF466" s="327">
        <v>2396.9998483139798</v>
      </c>
      <c r="BG466" s="327">
        <v>5198.6202840832502</v>
      </c>
      <c r="BH466" s="327">
        <v>4844.6426359956104</v>
      </c>
      <c r="BI466" s="327">
        <v>4311.2732774292699</v>
      </c>
      <c r="BJ466" s="327">
        <v>0</v>
      </c>
      <c r="BK466" s="327">
        <v>20047.016179049999</v>
      </c>
      <c r="BL466" s="327">
        <v>8970.3044900000004</v>
      </c>
      <c r="BM466" s="327">
        <v>8724.85</v>
      </c>
      <c r="BN466" s="328">
        <v>98082.77823417919</v>
      </c>
      <c r="BO466" s="326" t="s">
        <v>184</v>
      </c>
    </row>
    <row r="467" spans="2:67" s="325" customFormat="1" ht="13.5" customHeight="1" x14ac:dyDescent="0.25">
      <c r="B467" s="322" t="s">
        <v>185</v>
      </c>
      <c r="C467" s="323">
        <v>0</v>
      </c>
      <c r="D467" s="323">
        <v>0</v>
      </c>
      <c r="E467" s="323">
        <v>0</v>
      </c>
      <c r="F467" s="323">
        <v>0</v>
      </c>
      <c r="G467" s="323">
        <v>0</v>
      </c>
      <c r="H467" s="323">
        <v>0</v>
      </c>
      <c r="I467" s="323">
        <v>1</v>
      </c>
      <c r="J467" s="323">
        <v>1</v>
      </c>
      <c r="K467" s="323">
        <v>0</v>
      </c>
      <c r="L467" s="323">
        <v>0</v>
      </c>
      <c r="M467" s="323">
        <v>0</v>
      </c>
      <c r="N467" s="323">
        <v>0</v>
      </c>
      <c r="O467" s="323">
        <v>1</v>
      </c>
      <c r="P467" s="323">
        <v>1</v>
      </c>
      <c r="Q467" s="323">
        <v>0</v>
      </c>
      <c r="R467" s="323">
        <v>1</v>
      </c>
      <c r="S467" s="323">
        <v>1</v>
      </c>
      <c r="T467" s="323">
        <v>1</v>
      </c>
      <c r="U467" s="323">
        <v>0</v>
      </c>
      <c r="V467" s="323">
        <v>0</v>
      </c>
      <c r="W467" s="323">
        <v>2</v>
      </c>
      <c r="X467" s="323">
        <v>1</v>
      </c>
      <c r="Y467" s="323">
        <v>1</v>
      </c>
      <c r="Z467" s="323">
        <v>0</v>
      </c>
      <c r="AA467" s="323">
        <v>2</v>
      </c>
      <c r="AB467" s="323">
        <v>3</v>
      </c>
      <c r="AC467" s="323">
        <v>2</v>
      </c>
      <c r="AD467" s="323">
        <v>5</v>
      </c>
      <c r="AE467" s="323">
        <v>2</v>
      </c>
      <c r="AF467" s="324">
        <v>25</v>
      </c>
      <c r="AG467" s="322" t="s">
        <v>185</v>
      </c>
      <c r="AH467" s="322"/>
      <c r="AI467" s="322"/>
      <c r="AJ467" s="322" t="s">
        <v>185</v>
      </c>
      <c r="AK467" s="323">
        <v>0</v>
      </c>
      <c r="AL467" s="323">
        <v>0</v>
      </c>
      <c r="AM467" s="323">
        <v>0</v>
      </c>
      <c r="AN467" s="323">
        <v>0</v>
      </c>
      <c r="AO467" s="323">
        <v>0</v>
      </c>
      <c r="AP467" s="323">
        <v>0</v>
      </c>
      <c r="AQ467" s="323">
        <v>294.42409849623698</v>
      </c>
      <c r="AR467" s="323">
        <v>2022.8045045175299</v>
      </c>
      <c r="AS467" s="323">
        <v>0</v>
      </c>
      <c r="AT467" s="323">
        <v>0</v>
      </c>
      <c r="AU467" s="323">
        <v>0</v>
      </c>
      <c r="AV467" s="323">
        <v>0</v>
      </c>
      <c r="AW467" s="323">
        <v>1189.94312334766</v>
      </c>
      <c r="AX467" s="323">
        <v>722.99370033512503</v>
      </c>
      <c r="AY467" s="323">
        <v>0</v>
      </c>
      <c r="AZ467" s="323">
        <v>181.726635887686</v>
      </c>
      <c r="BA467" s="323">
        <v>1542.6645115695501</v>
      </c>
      <c r="BB467" s="323">
        <v>898.63098498990701</v>
      </c>
      <c r="BC467" s="323">
        <v>0</v>
      </c>
      <c r="BD467" s="323">
        <v>0</v>
      </c>
      <c r="BE467" s="323">
        <v>2624.4740623889102</v>
      </c>
      <c r="BF467" s="323">
        <v>852.34172546577804</v>
      </c>
      <c r="BG467" s="323">
        <v>106.227959328743</v>
      </c>
      <c r="BH467" s="323">
        <v>0</v>
      </c>
      <c r="BI467" s="323">
        <v>5647.7144770744299</v>
      </c>
      <c r="BJ467" s="323">
        <v>4313.7057251084998</v>
      </c>
      <c r="BK467" s="323">
        <v>2916.1725736499998</v>
      </c>
      <c r="BL467" s="323">
        <v>8135.4753199999996</v>
      </c>
      <c r="BM467" s="323">
        <v>5364.7</v>
      </c>
      <c r="BN467" s="324">
        <v>36813.999402160051</v>
      </c>
      <c r="BO467" s="322" t="s">
        <v>185</v>
      </c>
    </row>
    <row r="468" spans="2:67" s="329" customFormat="1" ht="13.5" customHeight="1" x14ac:dyDescent="0.25">
      <c r="B468" s="326" t="s">
        <v>186</v>
      </c>
      <c r="C468" s="327">
        <v>0</v>
      </c>
      <c r="D468" s="327">
        <v>0</v>
      </c>
      <c r="E468" s="327">
        <v>0</v>
      </c>
      <c r="F468" s="327">
        <v>0</v>
      </c>
      <c r="G468" s="327">
        <v>0</v>
      </c>
      <c r="H468" s="327">
        <v>0</v>
      </c>
      <c r="I468" s="327">
        <v>0</v>
      </c>
      <c r="J468" s="327">
        <v>0</v>
      </c>
      <c r="K468" s="327">
        <v>0</v>
      </c>
      <c r="L468" s="327">
        <v>0</v>
      </c>
      <c r="M468" s="327">
        <v>0</v>
      </c>
      <c r="N468" s="327">
        <v>0</v>
      </c>
      <c r="O468" s="327">
        <v>0</v>
      </c>
      <c r="P468" s="327">
        <v>0</v>
      </c>
      <c r="Q468" s="327">
        <v>1</v>
      </c>
      <c r="R468" s="327">
        <v>0</v>
      </c>
      <c r="S468" s="327">
        <v>1</v>
      </c>
      <c r="T468" s="327">
        <v>3</v>
      </c>
      <c r="U468" s="327">
        <v>1</v>
      </c>
      <c r="V468" s="327">
        <v>1</v>
      </c>
      <c r="W468" s="327">
        <v>1</v>
      </c>
      <c r="X468" s="327">
        <v>0</v>
      </c>
      <c r="Y468" s="327">
        <v>1</v>
      </c>
      <c r="Z468" s="327">
        <v>0</v>
      </c>
      <c r="AA468" s="327">
        <v>3</v>
      </c>
      <c r="AB468" s="327">
        <v>1</v>
      </c>
      <c r="AC468" s="327">
        <v>0</v>
      </c>
      <c r="AD468" s="327">
        <v>2</v>
      </c>
      <c r="AE468" s="327">
        <v>1</v>
      </c>
      <c r="AF468" s="328">
        <v>16</v>
      </c>
      <c r="AG468" s="326" t="s">
        <v>186</v>
      </c>
      <c r="AH468" s="322"/>
      <c r="AI468" s="322"/>
      <c r="AJ468" s="326" t="s">
        <v>186</v>
      </c>
      <c r="AK468" s="1032">
        <v>0</v>
      </c>
      <c r="AL468" s="327">
        <v>0</v>
      </c>
      <c r="AM468" s="327">
        <v>0</v>
      </c>
      <c r="AN468" s="327">
        <v>0</v>
      </c>
      <c r="AO468" s="327">
        <v>0</v>
      </c>
      <c r="AP468" s="327">
        <v>0</v>
      </c>
      <c r="AQ468" s="327">
        <v>0</v>
      </c>
      <c r="AR468" s="327">
        <v>0</v>
      </c>
      <c r="AS468" s="327">
        <v>0</v>
      </c>
      <c r="AT468" s="327">
        <v>0</v>
      </c>
      <c r="AU468" s="327">
        <v>0</v>
      </c>
      <c r="AV468" s="327">
        <v>0</v>
      </c>
      <c r="AW468" s="327">
        <v>0</v>
      </c>
      <c r="AX468" s="327">
        <v>0</v>
      </c>
      <c r="AY468" s="327">
        <v>1033.16935022403</v>
      </c>
      <c r="AZ468" s="327">
        <v>0</v>
      </c>
      <c r="BA468" s="327">
        <v>1135.86515203763</v>
      </c>
      <c r="BB468" s="327">
        <v>2892.9065590958398</v>
      </c>
      <c r="BC468" s="327">
        <v>2279.6344165360101</v>
      </c>
      <c r="BD468" s="327">
        <v>232.38001437847601</v>
      </c>
      <c r="BE468" s="327">
        <v>3414.0497112437702</v>
      </c>
      <c r="BF468" s="327">
        <v>0</v>
      </c>
      <c r="BG468" s="327">
        <v>831.71086033813697</v>
      </c>
      <c r="BH468" s="327">
        <v>0</v>
      </c>
      <c r="BI468" s="327">
        <v>10023.9751292199</v>
      </c>
      <c r="BJ468" s="327">
        <v>6197.3831361749999</v>
      </c>
      <c r="BK468" s="327">
        <v>0</v>
      </c>
      <c r="BL468" s="327">
        <v>1354.5454999999999</v>
      </c>
      <c r="BM468" s="327">
        <v>4809.75</v>
      </c>
      <c r="BN468" s="328">
        <v>34205.36982924879</v>
      </c>
      <c r="BO468" s="326" t="s">
        <v>186</v>
      </c>
    </row>
    <row r="469" spans="2:67" s="325" customFormat="1" ht="13.5" customHeight="1" x14ac:dyDescent="0.25">
      <c r="B469" s="322" t="s">
        <v>188</v>
      </c>
      <c r="C469" s="323">
        <v>0</v>
      </c>
      <c r="D469" s="323">
        <v>0</v>
      </c>
      <c r="E469" s="323">
        <v>0</v>
      </c>
      <c r="F469" s="323">
        <v>0</v>
      </c>
      <c r="G469" s="323">
        <v>0</v>
      </c>
      <c r="H469" s="323">
        <v>0</v>
      </c>
      <c r="I469" s="323">
        <v>0</v>
      </c>
      <c r="J469" s="323">
        <v>0</v>
      </c>
      <c r="K469" s="323">
        <v>0</v>
      </c>
      <c r="L469" s="323">
        <v>0</v>
      </c>
      <c r="M469" s="323">
        <v>0</v>
      </c>
      <c r="N469" s="323">
        <v>1</v>
      </c>
      <c r="O469" s="323">
        <v>0</v>
      </c>
      <c r="P469" s="323">
        <v>0</v>
      </c>
      <c r="Q469" s="323">
        <v>0</v>
      </c>
      <c r="R469" s="323">
        <v>0</v>
      </c>
      <c r="S469" s="323">
        <v>2</v>
      </c>
      <c r="T469" s="323">
        <v>1</v>
      </c>
      <c r="U469" s="323">
        <v>0</v>
      </c>
      <c r="V469" s="323">
        <v>0</v>
      </c>
      <c r="W469" s="323">
        <v>0</v>
      </c>
      <c r="X469" s="323">
        <v>0</v>
      </c>
      <c r="Y469" s="323">
        <v>0</v>
      </c>
      <c r="Z469" s="323">
        <v>0</v>
      </c>
      <c r="AA469" s="323">
        <v>2</v>
      </c>
      <c r="AB469" s="323">
        <v>1</v>
      </c>
      <c r="AC469" s="323">
        <v>2</v>
      </c>
      <c r="AD469" s="323">
        <v>2</v>
      </c>
      <c r="AE469" s="323">
        <v>1</v>
      </c>
      <c r="AF469" s="324">
        <v>12</v>
      </c>
      <c r="AG469" s="322" t="s">
        <v>188</v>
      </c>
      <c r="AH469" s="322"/>
      <c r="AI469" s="322"/>
      <c r="AJ469" s="322" t="s">
        <v>188</v>
      </c>
      <c r="AK469" s="323">
        <v>0</v>
      </c>
      <c r="AL469" s="323">
        <v>0</v>
      </c>
      <c r="AM469" s="323">
        <v>0</v>
      </c>
      <c r="AN469" s="323">
        <v>0</v>
      </c>
      <c r="AO469" s="323">
        <v>0</v>
      </c>
      <c r="AP469" s="323">
        <v>0</v>
      </c>
      <c r="AQ469" s="323">
        <v>0</v>
      </c>
      <c r="AR469" s="323">
        <v>0</v>
      </c>
      <c r="AS469" s="323">
        <v>0</v>
      </c>
      <c r="AT469" s="323">
        <v>0</v>
      </c>
      <c r="AU469" s="323">
        <v>0</v>
      </c>
      <c r="AV469" s="323">
        <v>2458.3372236371802</v>
      </c>
      <c r="AW469" s="323">
        <v>0</v>
      </c>
      <c r="AX469" s="323">
        <v>0</v>
      </c>
      <c r="AY469" s="323">
        <v>0</v>
      </c>
      <c r="AZ469" s="323">
        <v>0</v>
      </c>
      <c r="BA469" s="323">
        <v>4526.3428133187399</v>
      </c>
      <c r="BB469" s="323">
        <v>1457.0060807915099</v>
      </c>
      <c r="BC469" s="323">
        <v>0</v>
      </c>
      <c r="BD469" s="323">
        <v>0</v>
      </c>
      <c r="BE469" s="323">
        <v>0</v>
      </c>
      <c r="BF469" s="323">
        <v>0</v>
      </c>
      <c r="BG469" s="323">
        <v>0</v>
      </c>
      <c r="BH469" s="323">
        <v>0</v>
      </c>
      <c r="BI469" s="323">
        <v>2456.3895378964198</v>
      </c>
      <c r="BJ469" s="323">
        <v>86.245888574999995</v>
      </c>
      <c r="BK469" s="323">
        <v>10366.7299155</v>
      </c>
      <c r="BL469" s="323">
        <v>1924.7547199999999</v>
      </c>
      <c r="BM469" s="323">
        <v>713</v>
      </c>
      <c r="BN469" s="324">
        <v>23988.806179718853</v>
      </c>
      <c r="BO469" s="322" t="s">
        <v>188</v>
      </c>
    </row>
    <row r="470" spans="2:67" s="329" customFormat="1" ht="13.5" customHeight="1" x14ac:dyDescent="0.25">
      <c r="B470" s="326" t="s">
        <v>189</v>
      </c>
      <c r="C470" s="327">
        <v>0</v>
      </c>
      <c r="D470" s="327">
        <v>0</v>
      </c>
      <c r="E470" s="327">
        <v>0</v>
      </c>
      <c r="F470" s="327">
        <v>0</v>
      </c>
      <c r="G470" s="327">
        <v>0</v>
      </c>
      <c r="H470" s="327">
        <v>0</v>
      </c>
      <c r="I470" s="327">
        <v>0</v>
      </c>
      <c r="J470" s="327">
        <v>0</v>
      </c>
      <c r="K470" s="327">
        <v>0</v>
      </c>
      <c r="L470" s="327">
        <v>0</v>
      </c>
      <c r="M470" s="327">
        <v>0</v>
      </c>
      <c r="N470" s="327">
        <v>1</v>
      </c>
      <c r="O470" s="327">
        <v>0</v>
      </c>
      <c r="P470" s="327">
        <v>0</v>
      </c>
      <c r="Q470" s="327">
        <v>0</v>
      </c>
      <c r="R470" s="327">
        <v>0</v>
      </c>
      <c r="S470" s="327">
        <v>0</v>
      </c>
      <c r="T470" s="327">
        <v>0</v>
      </c>
      <c r="U470" s="327">
        <v>2</v>
      </c>
      <c r="V470" s="327">
        <v>0</v>
      </c>
      <c r="W470" s="327">
        <v>0</v>
      </c>
      <c r="X470" s="327">
        <v>3</v>
      </c>
      <c r="Y470" s="327">
        <v>0</v>
      </c>
      <c r="Z470" s="327">
        <v>0</v>
      </c>
      <c r="AA470" s="327">
        <v>2</v>
      </c>
      <c r="AB470" s="327">
        <v>0</v>
      </c>
      <c r="AC470" s="327">
        <v>1</v>
      </c>
      <c r="AD470" s="327">
        <v>0</v>
      </c>
      <c r="AE470" s="327">
        <v>1</v>
      </c>
      <c r="AF470" s="328">
        <v>10</v>
      </c>
      <c r="AG470" s="326" t="s">
        <v>189</v>
      </c>
      <c r="AH470" s="322"/>
      <c r="AI470" s="322"/>
      <c r="AJ470" s="326" t="s">
        <v>189</v>
      </c>
      <c r="AK470" s="1032">
        <v>0</v>
      </c>
      <c r="AL470" s="327">
        <v>0</v>
      </c>
      <c r="AM470" s="327">
        <v>0</v>
      </c>
      <c r="AN470" s="327">
        <v>0</v>
      </c>
      <c r="AO470" s="327">
        <v>0</v>
      </c>
      <c r="AP470" s="327">
        <v>0</v>
      </c>
      <c r="AQ470" s="327">
        <v>0</v>
      </c>
      <c r="AR470" s="327">
        <v>0</v>
      </c>
      <c r="AS470" s="327">
        <v>0</v>
      </c>
      <c r="AT470" s="327">
        <v>0</v>
      </c>
      <c r="AU470" s="327">
        <v>0</v>
      </c>
      <c r="AV470" s="327">
        <v>200.598148221922</v>
      </c>
      <c r="AW470" s="327">
        <v>0</v>
      </c>
      <c r="AX470" s="327">
        <v>0</v>
      </c>
      <c r="AY470" s="327">
        <v>0</v>
      </c>
      <c r="AZ470" s="327">
        <v>0</v>
      </c>
      <c r="BA470" s="327">
        <v>0</v>
      </c>
      <c r="BB470" s="327">
        <v>0</v>
      </c>
      <c r="BC470" s="327">
        <v>1704.60976886245</v>
      </c>
      <c r="BD470" s="327">
        <v>0</v>
      </c>
      <c r="BE470" s="327">
        <v>0</v>
      </c>
      <c r="BF470" s="327">
        <v>1898.22783563436</v>
      </c>
      <c r="BG470" s="327">
        <v>0</v>
      </c>
      <c r="BH470" s="327">
        <v>0</v>
      </c>
      <c r="BI470" s="327">
        <v>1887.05000613578</v>
      </c>
      <c r="BJ470" s="327">
        <v>0</v>
      </c>
      <c r="BK470" s="327">
        <v>584.28592319999996</v>
      </c>
      <c r="BL470" s="327">
        <v>0</v>
      </c>
      <c r="BM470" s="327">
        <v>2515.98</v>
      </c>
      <c r="BN470" s="328">
        <v>8790.7516820545115</v>
      </c>
      <c r="BO470" s="326" t="s">
        <v>189</v>
      </c>
    </row>
    <row r="471" spans="2:67" s="325" customFormat="1" ht="13.5" customHeight="1" x14ac:dyDescent="0.25">
      <c r="B471" s="322" t="s">
        <v>174</v>
      </c>
      <c r="C471" s="323">
        <v>0</v>
      </c>
      <c r="D471" s="323">
        <v>0</v>
      </c>
      <c r="E471" s="323">
        <v>0</v>
      </c>
      <c r="F471" s="323">
        <v>0</v>
      </c>
      <c r="G471" s="323">
        <v>0</v>
      </c>
      <c r="H471" s="323">
        <v>0</v>
      </c>
      <c r="I471" s="323">
        <v>0</v>
      </c>
      <c r="J471" s="323">
        <v>0</v>
      </c>
      <c r="K471" s="323">
        <v>0</v>
      </c>
      <c r="L471" s="323">
        <v>0</v>
      </c>
      <c r="M471" s="323">
        <v>0</v>
      </c>
      <c r="N471" s="323">
        <v>0</v>
      </c>
      <c r="O471" s="323">
        <v>0</v>
      </c>
      <c r="P471" s="323">
        <v>2</v>
      </c>
      <c r="Q471" s="323">
        <v>0</v>
      </c>
      <c r="R471" s="323">
        <v>1</v>
      </c>
      <c r="S471" s="323">
        <v>0</v>
      </c>
      <c r="T471" s="323">
        <v>1</v>
      </c>
      <c r="U471" s="323">
        <v>1</v>
      </c>
      <c r="V471" s="323">
        <v>3</v>
      </c>
      <c r="W471" s="323">
        <v>1</v>
      </c>
      <c r="X471" s="323">
        <v>1</v>
      </c>
      <c r="Y471" s="323">
        <v>4</v>
      </c>
      <c r="Z471" s="323">
        <v>2</v>
      </c>
      <c r="AA471" s="323">
        <v>2</v>
      </c>
      <c r="AB471" s="323">
        <v>4</v>
      </c>
      <c r="AC471" s="323">
        <v>1</v>
      </c>
      <c r="AD471" s="323">
        <v>3</v>
      </c>
      <c r="AE471" s="323">
        <v>6</v>
      </c>
      <c r="AF471" s="324">
        <v>32</v>
      </c>
      <c r="AG471" s="322" t="s">
        <v>174</v>
      </c>
      <c r="AH471" s="322"/>
      <c r="AI471" s="322"/>
      <c r="AJ471" s="322" t="s">
        <v>174</v>
      </c>
      <c r="AK471" s="323">
        <v>0</v>
      </c>
      <c r="AL471" s="323">
        <v>0</v>
      </c>
      <c r="AM471" s="323">
        <v>0</v>
      </c>
      <c r="AN471" s="323">
        <v>0</v>
      </c>
      <c r="AO471" s="323">
        <v>0</v>
      </c>
      <c r="AP471" s="323">
        <v>0</v>
      </c>
      <c r="AQ471" s="323">
        <v>0</v>
      </c>
      <c r="AR471" s="323">
        <v>0</v>
      </c>
      <c r="AS471" s="323">
        <v>0</v>
      </c>
      <c r="AT471" s="323">
        <v>0</v>
      </c>
      <c r="AU471" s="323">
        <v>0</v>
      </c>
      <c r="AV471" s="323">
        <v>0</v>
      </c>
      <c r="AW471" s="323">
        <v>0</v>
      </c>
      <c r="AX471" s="323">
        <v>865.56020835099901</v>
      </c>
      <c r="AY471" s="323">
        <v>0</v>
      </c>
      <c r="AZ471" s="323">
        <v>2734.8037387374102</v>
      </c>
      <c r="BA471" s="323">
        <v>0</v>
      </c>
      <c r="BB471" s="323">
        <v>717.68641912107398</v>
      </c>
      <c r="BC471" s="323">
        <v>2047.2331858622199</v>
      </c>
      <c r="BD471" s="323">
        <v>3918.1129464326</v>
      </c>
      <c r="BE471" s="323">
        <v>401.88832486677501</v>
      </c>
      <c r="BF471" s="323">
        <v>1164.48207205214</v>
      </c>
      <c r="BG471" s="323">
        <v>5167.9856007274702</v>
      </c>
      <c r="BH471" s="323">
        <v>4290.8200028566698</v>
      </c>
      <c r="BI471" s="323">
        <v>2807.81362153379</v>
      </c>
      <c r="BJ471" s="323">
        <v>4623.2724612689999</v>
      </c>
      <c r="BK471" s="323">
        <v>700.71759135000002</v>
      </c>
      <c r="BL471" s="323">
        <v>3516.48045</v>
      </c>
      <c r="BM471" s="323">
        <v>6417.1</v>
      </c>
      <c r="BN471" s="324">
        <v>39373.956623160149</v>
      </c>
      <c r="BO471" s="322" t="s">
        <v>174</v>
      </c>
    </row>
    <row r="472" spans="2:67" s="329" customFormat="1" ht="13.5" customHeight="1" x14ac:dyDescent="0.25">
      <c r="B472" s="326" t="s">
        <v>190</v>
      </c>
      <c r="C472" s="327">
        <v>0</v>
      </c>
      <c r="D472" s="327">
        <v>0</v>
      </c>
      <c r="E472" s="327">
        <v>0</v>
      </c>
      <c r="F472" s="327">
        <v>0</v>
      </c>
      <c r="G472" s="327">
        <v>1</v>
      </c>
      <c r="H472" s="327">
        <v>0</v>
      </c>
      <c r="I472" s="327">
        <v>0</v>
      </c>
      <c r="J472" s="327">
        <v>0</v>
      </c>
      <c r="K472" s="327">
        <v>0</v>
      </c>
      <c r="L472" s="327">
        <v>0</v>
      </c>
      <c r="M472" s="327">
        <v>0</v>
      </c>
      <c r="N472" s="327">
        <v>0</v>
      </c>
      <c r="O472" s="327">
        <v>0</v>
      </c>
      <c r="P472" s="327">
        <v>0</v>
      </c>
      <c r="Q472" s="327">
        <v>0</v>
      </c>
      <c r="R472" s="327">
        <v>1</v>
      </c>
      <c r="S472" s="327">
        <v>2</v>
      </c>
      <c r="T472" s="327">
        <v>1</v>
      </c>
      <c r="U472" s="327">
        <v>0</v>
      </c>
      <c r="V472" s="327">
        <v>0</v>
      </c>
      <c r="W472" s="327">
        <v>0</v>
      </c>
      <c r="X472" s="327">
        <v>0</v>
      </c>
      <c r="Y472" s="327">
        <v>1</v>
      </c>
      <c r="Z472" s="327">
        <v>0</v>
      </c>
      <c r="AA472" s="327">
        <v>4</v>
      </c>
      <c r="AB472" s="327">
        <v>3</v>
      </c>
      <c r="AC472" s="327">
        <v>1</v>
      </c>
      <c r="AD472" s="327">
        <v>0</v>
      </c>
      <c r="AE472" s="327">
        <v>1</v>
      </c>
      <c r="AF472" s="328">
        <v>15</v>
      </c>
      <c r="AG472" s="326" t="s">
        <v>190</v>
      </c>
      <c r="AH472" s="322"/>
      <c r="AI472" s="322"/>
      <c r="AJ472" s="326" t="s">
        <v>190</v>
      </c>
      <c r="AK472" s="1032">
        <v>0</v>
      </c>
      <c r="AL472" s="327">
        <v>0</v>
      </c>
      <c r="AM472" s="327">
        <v>0</v>
      </c>
      <c r="AN472" s="327">
        <v>0</v>
      </c>
      <c r="AO472" s="327">
        <v>2710.1089141508801</v>
      </c>
      <c r="AP472" s="327">
        <v>0</v>
      </c>
      <c r="AQ472" s="327">
        <v>0</v>
      </c>
      <c r="AR472" s="327">
        <v>0</v>
      </c>
      <c r="AS472" s="327">
        <v>0</v>
      </c>
      <c r="AT472" s="327">
        <v>0</v>
      </c>
      <c r="AU472" s="327">
        <v>0</v>
      </c>
      <c r="AV472" s="327">
        <v>0</v>
      </c>
      <c r="AW472" s="327">
        <v>0</v>
      </c>
      <c r="AX472" s="327">
        <v>0</v>
      </c>
      <c r="AY472" s="327">
        <v>0</v>
      </c>
      <c r="AZ472" s="327">
        <v>1400.1855163774001</v>
      </c>
      <c r="BA472" s="327">
        <v>1621.1558634811699</v>
      </c>
      <c r="BB472" s="327">
        <v>1124.95259620619</v>
      </c>
      <c r="BC472" s="327">
        <v>0</v>
      </c>
      <c r="BD472" s="327">
        <v>0</v>
      </c>
      <c r="BE472" s="327">
        <v>0</v>
      </c>
      <c r="BF472" s="327">
        <v>0</v>
      </c>
      <c r="BG472" s="327">
        <v>515.76469726718699</v>
      </c>
      <c r="BH472" s="327">
        <v>0</v>
      </c>
      <c r="BI472" s="327">
        <v>3611.2477028715398</v>
      </c>
      <c r="BJ472" s="327">
        <v>7534.4072236177499</v>
      </c>
      <c r="BK472" s="327">
        <v>6524.4736094999998</v>
      </c>
      <c r="BL472" s="327">
        <v>0</v>
      </c>
      <c r="BM472" s="327">
        <v>159.31</v>
      </c>
      <c r="BN472" s="328">
        <v>25201.60612347212</v>
      </c>
      <c r="BO472" s="326" t="s">
        <v>190</v>
      </c>
    </row>
    <row r="473" spans="2:67" s="325" customFormat="1" ht="13.5" customHeight="1" x14ac:dyDescent="0.25">
      <c r="B473" s="322" t="s">
        <v>193</v>
      </c>
      <c r="C473" s="323">
        <v>1</v>
      </c>
      <c r="D473" s="323">
        <v>0</v>
      </c>
      <c r="E473" s="323">
        <v>0</v>
      </c>
      <c r="F473" s="323">
        <v>0</v>
      </c>
      <c r="G473" s="323">
        <v>0</v>
      </c>
      <c r="H473" s="323">
        <v>0</v>
      </c>
      <c r="I473" s="323">
        <v>1</v>
      </c>
      <c r="J473" s="323">
        <v>0</v>
      </c>
      <c r="K473" s="323">
        <v>0</v>
      </c>
      <c r="L473" s="323">
        <v>0</v>
      </c>
      <c r="M473" s="323">
        <v>0</v>
      </c>
      <c r="N473" s="323">
        <v>0</v>
      </c>
      <c r="O473" s="323">
        <v>0</v>
      </c>
      <c r="P473" s="323">
        <v>0</v>
      </c>
      <c r="Q473" s="323">
        <v>1</v>
      </c>
      <c r="R473" s="323">
        <v>0</v>
      </c>
      <c r="S473" s="323">
        <v>0</v>
      </c>
      <c r="T473" s="323">
        <v>0</v>
      </c>
      <c r="U473" s="323">
        <v>0</v>
      </c>
      <c r="V473" s="323">
        <v>3</v>
      </c>
      <c r="W473" s="323">
        <v>2</v>
      </c>
      <c r="X473" s="323">
        <v>0</v>
      </c>
      <c r="Y473" s="323">
        <v>0</v>
      </c>
      <c r="Z473" s="323">
        <v>0</v>
      </c>
      <c r="AA473" s="323">
        <v>1</v>
      </c>
      <c r="AB473" s="323">
        <v>0</v>
      </c>
      <c r="AC473" s="323">
        <v>0</v>
      </c>
      <c r="AD473" s="323">
        <v>1</v>
      </c>
      <c r="AE473" s="323">
        <v>0</v>
      </c>
      <c r="AF473" s="324">
        <v>10</v>
      </c>
      <c r="AG473" s="322" t="s">
        <v>193</v>
      </c>
      <c r="AH473" s="322"/>
      <c r="AI473" s="322"/>
      <c r="AJ473" s="322" t="s">
        <v>193</v>
      </c>
      <c r="AK473" s="323">
        <v>250.432276047952</v>
      </c>
      <c r="AL473" s="323">
        <v>0</v>
      </c>
      <c r="AM473" s="323">
        <v>0</v>
      </c>
      <c r="AN473" s="323">
        <v>0</v>
      </c>
      <c r="AO473" s="323">
        <v>0</v>
      </c>
      <c r="AP473" s="323">
        <v>0</v>
      </c>
      <c r="AQ473" s="323">
        <v>1374.01157510604</v>
      </c>
      <c r="AR473" s="323">
        <v>0</v>
      </c>
      <c r="AS473" s="323">
        <v>0</v>
      </c>
      <c r="AT473" s="323">
        <v>0</v>
      </c>
      <c r="AU473" s="323">
        <v>0</v>
      </c>
      <c r="AV473" s="323">
        <v>0</v>
      </c>
      <c r="AW473" s="323">
        <v>0</v>
      </c>
      <c r="AX473" s="323">
        <v>0</v>
      </c>
      <c r="AY473" s="323">
        <v>1455.24423495115</v>
      </c>
      <c r="AZ473" s="323">
        <v>0</v>
      </c>
      <c r="BA473" s="323">
        <v>0</v>
      </c>
      <c r="BB473" s="323">
        <v>0</v>
      </c>
      <c r="BC473" s="323">
        <v>0</v>
      </c>
      <c r="BD473" s="323">
        <v>3137.8621911547102</v>
      </c>
      <c r="BE473" s="323">
        <v>1543.0971863879799</v>
      </c>
      <c r="BF473" s="323">
        <v>0</v>
      </c>
      <c r="BG473" s="323">
        <v>0</v>
      </c>
      <c r="BH473" s="323">
        <v>0</v>
      </c>
      <c r="BI473" s="323">
        <v>135.48445041599999</v>
      </c>
      <c r="BJ473" s="323">
        <v>0</v>
      </c>
      <c r="BK473" s="323">
        <v>0</v>
      </c>
      <c r="BL473" s="323">
        <v>959.22749999999996</v>
      </c>
      <c r="BM473" s="323">
        <v>0</v>
      </c>
      <c r="BN473" s="324">
        <v>8855.3594140638324</v>
      </c>
      <c r="BO473" s="322" t="s">
        <v>193</v>
      </c>
    </row>
    <row r="474" spans="2:67" s="329" customFormat="1" ht="13.5" customHeight="1" x14ac:dyDescent="0.25">
      <c r="B474" s="326" t="s">
        <v>202</v>
      </c>
      <c r="C474" s="327">
        <v>0</v>
      </c>
      <c r="D474" s="327">
        <v>0</v>
      </c>
      <c r="E474" s="327">
        <v>0</v>
      </c>
      <c r="F474" s="327">
        <v>0</v>
      </c>
      <c r="G474" s="327">
        <v>0</v>
      </c>
      <c r="H474" s="327">
        <v>0</v>
      </c>
      <c r="I474" s="327">
        <v>0</v>
      </c>
      <c r="J474" s="327">
        <v>0</v>
      </c>
      <c r="K474" s="327">
        <v>0</v>
      </c>
      <c r="L474" s="327">
        <v>0</v>
      </c>
      <c r="M474" s="327">
        <v>0</v>
      </c>
      <c r="N474" s="327">
        <v>0</v>
      </c>
      <c r="O474" s="327">
        <v>1</v>
      </c>
      <c r="P474" s="327">
        <v>0</v>
      </c>
      <c r="Q474" s="327">
        <v>1</v>
      </c>
      <c r="R474" s="327">
        <v>1</v>
      </c>
      <c r="S474" s="327">
        <v>2</v>
      </c>
      <c r="T474" s="327">
        <v>0</v>
      </c>
      <c r="U474" s="327">
        <v>1</v>
      </c>
      <c r="V474" s="327">
        <v>1</v>
      </c>
      <c r="W474" s="327">
        <v>0</v>
      </c>
      <c r="X474" s="327">
        <v>0</v>
      </c>
      <c r="Y474" s="327">
        <v>0</v>
      </c>
      <c r="Z474" s="327">
        <v>0</v>
      </c>
      <c r="AA474" s="327">
        <v>0</v>
      </c>
      <c r="AB474" s="327">
        <v>0</v>
      </c>
      <c r="AC474" s="327">
        <v>1</v>
      </c>
      <c r="AD474" s="327">
        <v>4</v>
      </c>
      <c r="AE474" s="327">
        <v>2</v>
      </c>
      <c r="AF474" s="328">
        <v>14</v>
      </c>
      <c r="AG474" s="326" t="s">
        <v>202</v>
      </c>
      <c r="AH474" s="322"/>
      <c r="AI474" s="322"/>
      <c r="AJ474" s="326" t="s">
        <v>202</v>
      </c>
      <c r="AK474" s="1032">
        <v>0</v>
      </c>
      <c r="AL474" s="327">
        <v>0</v>
      </c>
      <c r="AM474" s="327">
        <v>0</v>
      </c>
      <c r="AN474" s="327">
        <v>0</v>
      </c>
      <c r="AO474" s="327">
        <v>0</v>
      </c>
      <c r="AP474" s="327">
        <v>0</v>
      </c>
      <c r="AQ474" s="327">
        <v>0</v>
      </c>
      <c r="AR474" s="327">
        <v>0</v>
      </c>
      <c r="AS474" s="327">
        <v>0</v>
      </c>
      <c r="AT474" s="327">
        <v>0</v>
      </c>
      <c r="AU474" s="327">
        <v>0</v>
      </c>
      <c r="AV474" s="327">
        <v>0</v>
      </c>
      <c r="AW474" s="327">
        <v>673.53237827593705</v>
      </c>
      <c r="AX474" s="327">
        <v>0</v>
      </c>
      <c r="AY474" s="327">
        <v>968.93890047911202</v>
      </c>
      <c r="AZ474" s="327">
        <v>528.67425205104405</v>
      </c>
      <c r="BA474" s="327">
        <v>1377.79828961001</v>
      </c>
      <c r="BB474" s="327">
        <v>0</v>
      </c>
      <c r="BC474" s="327">
        <v>816.236194784482</v>
      </c>
      <c r="BD474" s="327">
        <v>714.85901923178596</v>
      </c>
      <c r="BE474" s="327">
        <v>0</v>
      </c>
      <c r="BF474" s="327">
        <v>0</v>
      </c>
      <c r="BG474" s="327">
        <v>0</v>
      </c>
      <c r="BH474" s="327">
        <v>0</v>
      </c>
      <c r="BI474" s="327">
        <v>0</v>
      </c>
      <c r="BJ474" s="327">
        <v>0</v>
      </c>
      <c r="BK474" s="327">
        <v>770.20736099999999</v>
      </c>
      <c r="BL474" s="327">
        <v>4189.4617799999996</v>
      </c>
      <c r="BM474" s="327">
        <v>2566.7199999999998</v>
      </c>
      <c r="BN474" s="328">
        <v>12606.428175432369</v>
      </c>
      <c r="BO474" s="326" t="s">
        <v>202</v>
      </c>
    </row>
    <row r="475" spans="2:67" s="325" customFormat="1" ht="13.5" customHeight="1" x14ac:dyDescent="0.25">
      <c r="B475" s="322" t="s">
        <v>191</v>
      </c>
      <c r="C475" s="323">
        <v>0</v>
      </c>
      <c r="D475" s="323">
        <v>0</v>
      </c>
      <c r="E475" s="323">
        <v>0</v>
      </c>
      <c r="F475" s="323">
        <v>0</v>
      </c>
      <c r="G475" s="323">
        <v>0</v>
      </c>
      <c r="H475" s="323">
        <v>0</v>
      </c>
      <c r="I475" s="323">
        <v>0</v>
      </c>
      <c r="J475" s="323">
        <v>0</v>
      </c>
      <c r="K475" s="323">
        <v>0</v>
      </c>
      <c r="L475" s="323">
        <v>1</v>
      </c>
      <c r="M475" s="323">
        <v>0</v>
      </c>
      <c r="N475" s="323">
        <v>0</v>
      </c>
      <c r="O475" s="323">
        <v>0</v>
      </c>
      <c r="P475" s="323">
        <v>0</v>
      </c>
      <c r="Q475" s="323">
        <v>1</v>
      </c>
      <c r="R475" s="323">
        <v>0</v>
      </c>
      <c r="S475" s="323">
        <v>1</v>
      </c>
      <c r="T475" s="323">
        <v>0</v>
      </c>
      <c r="U475" s="323">
        <v>0</v>
      </c>
      <c r="V475" s="323">
        <v>0</v>
      </c>
      <c r="W475" s="323">
        <v>0</v>
      </c>
      <c r="X475" s="323">
        <v>0</v>
      </c>
      <c r="Y475" s="323">
        <v>0</v>
      </c>
      <c r="Z475" s="323">
        <v>0</v>
      </c>
      <c r="AA475" s="323">
        <v>1</v>
      </c>
      <c r="AB475" s="323">
        <v>1</v>
      </c>
      <c r="AC475" s="323">
        <v>0</v>
      </c>
      <c r="AD475" s="323">
        <v>1</v>
      </c>
      <c r="AE475" s="323">
        <v>1</v>
      </c>
      <c r="AF475" s="324">
        <v>7</v>
      </c>
      <c r="AG475" s="322" t="s">
        <v>191</v>
      </c>
      <c r="AH475" s="322"/>
      <c r="AI475" s="322"/>
      <c r="AJ475" s="322" t="s">
        <v>191</v>
      </c>
      <c r="AK475" s="323">
        <v>0</v>
      </c>
      <c r="AL475" s="323">
        <v>0</v>
      </c>
      <c r="AM475" s="323">
        <v>0</v>
      </c>
      <c r="AN475" s="323">
        <v>0</v>
      </c>
      <c r="AO475" s="323">
        <v>0</v>
      </c>
      <c r="AP475" s="323">
        <v>0</v>
      </c>
      <c r="AQ475" s="323">
        <v>0</v>
      </c>
      <c r="AR475" s="323">
        <v>0</v>
      </c>
      <c r="AS475" s="323">
        <v>0</v>
      </c>
      <c r="AT475" s="323">
        <v>765.22701617598102</v>
      </c>
      <c r="AU475" s="323">
        <v>0</v>
      </c>
      <c r="AV475" s="323">
        <v>0</v>
      </c>
      <c r="AW475" s="323">
        <v>0</v>
      </c>
      <c r="AX475" s="323">
        <v>0</v>
      </c>
      <c r="AY475" s="323">
        <v>473.25015770769198</v>
      </c>
      <c r="AZ475" s="323">
        <v>0</v>
      </c>
      <c r="BA475" s="323">
        <v>179.67544761745501</v>
      </c>
      <c r="BB475" s="323">
        <v>0</v>
      </c>
      <c r="BC475" s="323">
        <v>0</v>
      </c>
      <c r="BD475" s="323">
        <v>0</v>
      </c>
      <c r="BE475" s="323">
        <v>0</v>
      </c>
      <c r="BF475" s="323">
        <v>0</v>
      </c>
      <c r="BG475" s="323">
        <v>0</v>
      </c>
      <c r="BH475" s="323">
        <v>0</v>
      </c>
      <c r="BI475" s="323">
        <v>3472.7148523211799</v>
      </c>
      <c r="BJ475" s="323">
        <v>609.88164063750003</v>
      </c>
      <c r="BK475" s="323">
        <v>0</v>
      </c>
      <c r="BL475" s="323">
        <v>1553.1769400000001</v>
      </c>
      <c r="BM475" s="323">
        <v>1771.77</v>
      </c>
      <c r="BN475" s="324">
        <v>8825.6960544598078</v>
      </c>
      <c r="BO475" s="322" t="s">
        <v>191</v>
      </c>
    </row>
    <row r="476" spans="2:67" s="329" customFormat="1" ht="13.5" customHeight="1" x14ac:dyDescent="0.25">
      <c r="B476" s="326" t="s">
        <v>192</v>
      </c>
      <c r="C476" s="327">
        <v>0</v>
      </c>
      <c r="D476" s="327">
        <v>0</v>
      </c>
      <c r="E476" s="327">
        <v>0</v>
      </c>
      <c r="F476" s="327">
        <v>0</v>
      </c>
      <c r="G476" s="327">
        <v>0</v>
      </c>
      <c r="H476" s="327">
        <v>0</v>
      </c>
      <c r="I476" s="327">
        <v>0</v>
      </c>
      <c r="J476" s="327">
        <v>0</v>
      </c>
      <c r="K476" s="327">
        <v>0</v>
      </c>
      <c r="L476" s="327">
        <v>0</v>
      </c>
      <c r="M476" s="327">
        <v>0</v>
      </c>
      <c r="N476" s="327">
        <v>0</v>
      </c>
      <c r="O476" s="327">
        <v>0</v>
      </c>
      <c r="P476" s="327">
        <v>0</v>
      </c>
      <c r="Q476" s="327">
        <v>0</v>
      </c>
      <c r="R476" s="327">
        <v>0</v>
      </c>
      <c r="S476" s="327">
        <v>0</v>
      </c>
      <c r="T476" s="327">
        <v>0</v>
      </c>
      <c r="U476" s="327">
        <v>2</v>
      </c>
      <c r="V476" s="327">
        <v>0</v>
      </c>
      <c r="W476" s="327">
        <v>0</v>
      </c>
      <c r="X476" s="327">
        <v>1</v>
      </c>
      <c r="Y476" s="327">
        <v>8</v>
      </c>
      <c r="Z476" s="327">
        <v>0</v>
      </c>
      <c r="AA476" s="327">
        <v>0</v>
      </c>
      <c r="AB476" s="327">
        <v>3</v>
      </c>
      <c r="AC476" s="327">
        <v>2</v>
      </c>
      <c r="AD476" s="327">
        <v>7</v>
      </c>
      <c r="AE476" s="327">
        <v>1</v>
      </c>
      <c r="AF476" s="328">
        <v>24</v>
      </c>
      <c r="AG476" s="326" t="s">
        <v>192</v>
      </c>
      <c r="AH476" s="322"/>
      <c r="AI476" s="322"/>
      <c r="AJ476" s="326" t="s">
        <v>192</v>
      </c>
      <c r="AK476" s="1032">
        <v>0</v>
      </c>
      <c r="AL476" s="327">
        <v>0</v>
      </c>
      <c r="AM476" s="327">
        <v>0</v>
      </c>
      <c r="AN476" s="327">
        <v>0</v>
      </c>
      <c r="AO476" s="327">
        <v>0</v>
      </c>
      <c r="AP476" s="327">
        <v>0</v>
      </c>
      <c r="AQ476" s="327">
        <v>0</v>
      </c>
      <c r="AR476" s="327">
        <v>0</v>
      </c>
      <c r="AS476" s="327">
        <v>0</v>
      </c>
      <c r="AT476" s="327">
        <v>0</v>
      </c>
      <c r="AU476" s="327">
        <v>0</v>
      </c>
      <c r="AV476" s="327">
        <v>0</v>
      </c>
      <c r="AW476" s="327">
        <v>0</v>
      </c>
      <c r="AX476" s="327">
        <v>0</v>
      </c>
      <c r="AY476" s="327">
        <v>0</v>
      </c>
      <c r="AZ476" s="327">
        <v>0</v>
      </c>
      <c r="BA476" s="327">
        <v>0</v>
      </c>
      <c r="BB476" s="327">
        <v>0</v>
      </c>
      <c r="BC476" s="327">
        <v>5662.7609668234099</v>
      </c>
      <c r="BD476" s="327">
        <v>0</v>
      </c>
      <c r="BE476" s="327">
        <v>0</v>
      </c>
      <c r="BF476" s="327">
        <v>293.40910906373199</v>
      </c>
      <c r="BG476" s="327">
        <v>7950.6013509257</v>
      </c>
      <c r="BH476" s="327">
        <v>0</v>
      </c>
      <c r="BI476" s="327">
        <v>0</v>
      </c>
      <c r="BJ476" s="327">
        <v>2658.1878919995002</v>
      </c>
      <c r="BK476" s="327">
        <v>1419.5477761499999</v>
      </c>
      <c r="BL476" s="327">
        <v>7337.1232200000004</v>
      </c>
      <c r="BM476" s="327">
        <v>600</v>
      </c>
      <c r="BN476" s="328">
        <v>25921.630314962345</v>
      </c>
      <c r="BO476" s="326" t="s">
        <v>192</v>
      </c>
    </row>
    <row r="477" spans="2:67" s="325" customFormat="1" ht="13.5" customHeight="1" x14ac:dyDescent="0.25">
      <c r="B477" s="322" t="s">
        <v>194</v>
      </c>
      <c r="C477" s="323">
        <v>0</v>
      </c>
      <c r="D477" s="323">
        <v>0</v>
      </c>
      <c r="E477" s="323">
        <v>0</v>
      </c>
      <c r="F477" s="323">
        <v>0</v>
      </c>
      <c r="G477" s="323">
        <v>0</v>
      </c>
      <c r="H477" s="323">
        <v>0</v>
      </c>
      <c r="I477" s="323">
        <v>0</v>
      </c>
      <c r="J477" s="323">
        <v>0</v>
      </c>
      <c r="K477" s="323">
        <v>0</v>
      </c>
      <c r="L477" s="323">
        <v>0</v>
      </c>
      <c r="M477" s="323">
        <v>0</v>
      </c>
      <c r="N477" s="323">
        <v>0</v>
      </c>
      <c r="O477" s="323">
        <v>0</v>
      </c>
      <c r="P477" s="323">
        <v>0</v>
      </c>
      <c r="Q477" s="323">
        <v>0</v>
      </c>
      <c r="R477" s="323">
        <v>0</v>
      </c>
      <c r="S477" s="323">
        <v>0</v>
      </c>
      <c r="T477" s="323">
        <v>0</v>
      </c>
      <c r="U477" s="323">
        <v>1</v>
      </c>
      <c r="V477" s="323">
        <v>0</v>
      </c>
      <c r="W477" s="323">
        <v>0</v>
      </c>
      <c r="X477" s="323">
        <v>0</v>
      </c>
      <c r="Y477" s="323">
        <v>0</v>
      </c>
      <c r="Z477" s="323">
        <v>0</v>
      </c>
      <c r="AA477" s="323">
        <v>0</v>
      </c>
      <c r="AB477" s="323">
        <v>0</v>
      </c>
      <c r="AC477" s="323">
        <v>0</v>
      </c>
      <c r="AD477" s="323">
        <v>1</v>
      </c>
      <c r="AE477" s="323">
        <v>0</v>
      </c>
      <c r="AF477" s="324">
        <v>2</v>
      </c>
      <c r="AG477" s="322" t="s">
        <v>194</v>
      </c>
      <c r="AH477" s="322"/>
      <c r="AI477" s="322"/>
      <c r="AJ477" s="322" t="s">
        <v>194</v>
      </c>
      <c r="AK477" s="323">
        <v>0</v>
      </c>
      <c r="AL477" s="323">
        <v>0</v>
      </c>
      <c r="AM477" s="323">
        <v>0</v>
      </c>
      <c r="AN477" s="323">
        <v>0</v>
      </c>
      <c r="AO477" s="323">
        <v>0</v>
      </c>
      <c r="AP477" s="323">
        <v>0</v>
      </c>
      <c r="AQ477" s="323">
        <v>0</v>
      </c>
      <c r="AR477" s="323">
        <v>0</v>
      </c>
      <c r="AS477" s="323">
        <v>0</v>
      </c>
      <c r="AT477" s="323">
        <v>0</v>
      </c>
      <c r="AU477" s="323">
        <v>0</v>
      </c>
      <c r="AV477" s="323">
        <v>0</v>
      </c>
      <c r="AW477" s="323">
        <v>0</v>
      </c>
      <c r="AX477" s="323">
        <v>0</v>
      </c>
      <c r="AY477" s="323">
        <v>0</v>
      </c>
      <c r="AZ477" s="323">
        <v>0</v>
      </c>
      <c r="BA477" s="323">
        <v>0</v>
      </c>
      <c r="BB477" s="323">
        <v>0</v>
      </c>
      <c r="BC477" s="323">
        <v>629.58800952365596</v>
      </c>
      <c r="BD477" s="323">
        <v>0</v>
      </c>
      <c r="BE477" s="323">
        <v>0</v>
      </c>
      <c r="BF477" s="323">
        <v>0</v>
      </c>
      <c r="BG477" s="323">
        <v>0</v>
      </c>
      <c r="BH477" s="323">
        <v>0</v>
      </c>
      <c r="BI477" s="323">
        <v>0</v>
      </c>
      <c r="BJ477" s="323">
        <v>0</v>
      </c>
      <c r="BK477" s="323">
        <v>0</v>
      </c>
      <c r="BL477" s="323">
        <v>968.18029000000001</v>
      </c>
      <c r="BM477" s="323">
        <v>0</v>
      </c>
      <c r="BN477" s="324">
        <v>1597.768299523656</v>
      </c>
      <c r="BO477" s="322" t="s">
        <v>194</v>
      </c>
    </row>
    <row r="478" spans="2:67" s="329" customFormat="1" ht="13.5" customHeight="1" x14ac:dyDescent="0.25">
      <c r="B478" s="326" t="s">
        <v>195</v>
      </c>
      <c r="C478" s="327">
        <v>1</v>
      </c>
      <c r="D478" s="327">
        <v>1</v>
      </c>
      <c r="E478" s="327">
        <v>2</v>
      </c>
      <c r="F478" s="327">
        <v>4</v>
      </c>
      <c r="G478" s="327">
        <v>4</v>
      </c>
      <c r="H478" s="327">
        <v>1</v>
      </c>
      <c r="I478" s="327">
        <v>2</v>
      </c>
      <c r="J478" s="327">
        <v>2</v>
      </c>
      <c r="K478" s="327">
        <v>90</v>
      </c>
      <c r="L478" s="327">
        <v>1</v>
      </c>
      <c r="M478" s="327">
        <v>0</v>
      </c>
      <c r="N478" s="327">
        <v>13</v>
      </c>
      <c r="O478" s="327">
        <v>6</v>
      </c>
      <c r="P478" s="327">
        <v>5</v>
      </c>
      <c r="Q478" s="327">
        <v>15</v>
      </c>
      <c r="R478" s="327">
        <v>14</v>
      </c>
      <c r="S478" s="327">
        <v>17</v>
      </c>
      <c r="T478" s="327">
        <v>11</v>
      </c>
      <c r="U478" s="327">
        <v>12</v>
      </c>
      <c r="V478" s="327">
        <v>20</v>
      </c>
      <c r="W478" s="327">
        <v>12</v>
      </c>
      <c r="X478" s="327">
        <v>23</v>
      </c>
      <c r="Y478" s="327">
        <v>25</v>
      </c>
      <c r="Z478" s="327">
        <v>22</v>
      </c>
      <c r="AA478" s="327">
        <v>12</v>
      </c>
      <c r="AB478" s="327">
        <v>21</v>
      </c>
      <c r="AC478" s="327">
        <v>29</v>
      </c>
      <c r="AD478" s="327">
        <v>39</v>
      </c>
      <c r="AE478" s="327">
        <v>46</v>
      </c>
      <c r="AF478" s="328">
        <v>450</v>
      </c>
      <c r="AG478" s="326" t="s">
        <v>195</v>
      </c>
      <c r="AH478" s="322"/>
      <c r="AI478" s="322"/>
      <c r="AJ478" s="326" t="s">
        <v>195</v>
      </c>
      <c r="AK478" s="1032">
        <v>2710.1233504056199</v>
      </c>
      <c r="AL478" s="327">
        <v>1911.5207752864801</v>
      </c>
      <c r="AM478" s="327">
        <v>1052.7993768547201</v>
      </c>
      <c r="AN478" s="327">
        <v>11694.548996845801</v>
      </c>
      <c r="AO478" s="327">
        <v>9146.3050566826805</v>
      </c>
      <c r="AP478" s="327">
        <v>604.04980625720202</v>
      </c>
      <c r="AQ478" s="327">
        <v>872.79133623216296</v>
      </c>
      <c r="AR478" s="327">
        <v>4145.2302706853498</v>
      </c>
      <c r="AS478" s="327">
        <v>501736.88274752197</v>
      </c>
      <c r="AT478" s="327">
        <v>1227.3598196995099</v>
      </c>
      <c r="AU478" s="327">
        <v>0</v>
      </c>
      <c r="AV478" s="327">
        <v>19102.1177595156</v>
      </c>
      <c r="AW478" s="327">
        <v>13500.498520523901</v>
      </c>
      <c r="AX478" s="327">
        <v>7727.5365191328101</v>
      </c>
      <c r="AY478" s="327">
        <v>29681.377846415999</v>
      </c>
      <c r="AZ478" s="327">
        <v>20131.903881932802</v>
      </c>
      <c r="BA478" s="327">
        <v>35144.539657296104</v>
      </c>
      <c r="BB478" s="327">
        <v>21828.565306928602</v>
      </c>
      <c r="BC478" s="327">
        <v>19275.865247972</v>
      </c>
      <c r="BD478" s="327">
        <v>29351.234095102802</v>
      </c>
      <c r="BE478" s="327">
        <v>21556.614670175699</v>
      </c>
      <c r="BF478" s="327">
        <v>32170.2197359817</v>
      </c>
      <c r="BG478" s="327">
        <v>73769.079922359597</v>
      </c>
      <c r="BH478" s="327">
        <v>39744.449246029202</v>
      </c>
      <c r="BI478" s="327">
        <v>77721.298532277899</v>
      </c>
      <c r="BJ478" s="327">
        <v>69615.183487200702</v>
      </c>
      <c r="BK478" s="327">
        <v>136765.78413225</v>
      </c>
      <c r="BL478" s="327">
        <v>63759.33928</v>
      </c>
      <c r="BM478" s="327">
        <v>107242.21</v>
      </c>
      <c r="BN478" s="328">
        <v>1353189.429377567</v>
      </c>
      <c r="BO478" s="326" t="s">
        <v>195</v>
      </c>
    </row>
    <row r="479" spans="2:67" s="325" customFormat="1" ht="13.5" customHeight="1" x14ac:dyDescent="0.25">
      <c r="B479" s="322" t="s">
        <v>196</v>
      </c>
      <c r="C479" s="323">
        <v>0</v>
      </c>
      <c r="D479" s="323">
        <v>1</v>
      </c>
      <c r="E479" s="323">
        <v>0</v>
      </c>
      <c r="F479" s="323">
        <v>0</v>
      </c>
      <c r="G479" s="323">
        <v>2</v>
      </c>
      <c r="H479" s="323">
        <v>0</v>
      </c>
      <c r="I479" s="323">
        <v>0</v>
      </c>
      <c r="J479" s="323">
        <v>0</v>
      </c>
      <c r="K479" s="323">
        <v>3</v>
      </c>
      <c r="L479" s="323">
        <v>1</v>
      </c>
      <c r="M479" s="323">
        <v>1</v>
      </c>
      <c r="N479" s="323">
        <v>15</v>
      </c>
      <c r="O479" s="323">
        <v>5</v>
      </c>
      <c r="P479" s="323">
        <v>0</v>
      </c>
      <c r="Q479" s="323">
        <v>1</v>
      </c>
      <c r="R479" s="323">
        <v>3</v>
      </c>
      <c r="S479" s="323">
        <v>1</v>
      </c>
      <c r="T479" s="323">
        <v>1</v>
      </c>
      <c r="U479" s="323">
        <v>1</v>
      </c>
      <c r="V479" s="323">
        <v>13</v>
      </c>
      <c r="W479" s="323">
        <v>3</v>
      </c>
      <c r="X479" s="323">
        <v>3</v>
      </c>
      <c r="Y479" s="323">
        <v>3</v>
      </c>
      <c r="Z479" s="323">
        <v>3</v>
      </c>
      <c r="AA479" s="323">
        <v>6</v>
      </c>
      <c r="AB479" s="323">
        <v>6</v>
      </c>
      <c r="AC479" s="323">
        <v>15</v>
      </c>
      <c r="AD479" s="323">
        <v>18</v>
      </c>
      <c r="AE479" s="323">
        <v>24</v>
      </c>
      <c r="AF479" s="324">
        <v>129</v>
      </c>
      <c r="AG479" s="322" t="s">
        <v>196</v>
      </c>
      <c r="AH479" s="322"/>
      <c r="AI479" s="322"/>
      <c r="AJ479" s="322" t="s">
        <v>196</v>
      </c>
      <c r="AK479" s="323">
        <v>0</v>
      </c>
      <c r="AL479" s="323">
        <v>16667.318073150102</v>
      </c>
      <c r="AM479" s="323">
        <v>0</v>
      </c>
      <c r="AN479" s="323">
        <v>0</v>
      </c>
      <c r="AO479" s="323">
        <v>1467.9119986031701</v>
      </c>
      <c r="AP479" s="323">
        <v>0</v>
      </c>
      <c r="AQ479" s="323">
        <v>0</v>
      </c>
      <c r="AR479" s="323">
        <v>0</v>
      </c>
      <c r="AS479" s="323">
        <v>5128.7122480283397</v>
      </c>
      <c r="AT479" s="323">
        <v>670.32500840428202</v>
      </c>
      <c r="AU479" s="323">
        <v>689.78090127935104</v>
      </c>
      <c r="AV479" s="323">
        <v>15741.324052915599</v>
      </c>
      <c r="AW479" s="323">
        <v>9326.4836658722907</v>
      </c>
      <c r="AX479" s="323">
        <v>0</v>
      </c>
      <c r="AY479" s="323">
        <v>1580.90031130802</v>
      </c>
      <c r="AZ479" s="323">
        <v>2983.7039661618101</v>
      </c>
      <c r="BA479" s="323">
        <v>560.78583527842795</v>
      </c>
      <c r="BB479" s="323">
        <v>831.03309793293795</v>
      </c>
      <c r="BC479" s="323">
        <v>588.368314764194</v>
      </c>
      <c r="BD479" s="323">
        <v>18851.758952449502</v>
      </c>
      <c r="BE479" s="323">
        <v>3278.8233210584799</v>
      </c>
      <c r="BF479" s="323">
        <v>2552.07243063634</v>
      </c>
      <c r="BG479" s="323">
        <v>2133.8581760550301</v>
      </c>
      <c r="BH479" s="323">
        <v>2378.8630772942101</v>
      </c>
      <c r="BI479" s="323">
        <v>16939.282124386398</v>
      </c>
      <c r="BJ479" s="323">
        <v>6648.7963571295004</v>
      </c>
      <c r="BK479" s="323">
        <v>30664.159171800002</v>
      </c>
      <c r="BL479" s="323">
        <v>30851.441180000002</v>
      </c>
      <c r="BM479" s="323">
        <v>52234.29</v>
      </c>
      <c r="BN479" s="324">
        <v>222769.99226450798</v>
      </c>
      <c r="BO479" s="322" t="s">
        <v>196</v>
      </c>
    </row>
    <row r="480" spans="2:67" s="329" customFormat="1" ht="13.5" customHeight="1" x14ac:dyDescent="0.25">
      <c r="B480" s="326" t="s">
        <v>197</v>
      </c>
      <c r="C480" s="327">
        <v>0</v>
      </c>
      <c r="D480" s="327">
        <v>0</v>
      </c>
      <c r="E480" s="327">
        <v>1</v>
      </c>
      <c r="F480" s="327">
        <v>0</v>
      </c>
      <c r="G480" s="327">
        <v>0</v>
      </c>
      <c r="H480" s="327">
        <v>0</v>
      </c>
      <c r="I480" s="327">
        <v>0</v>
      </c>
      <c r="J480" s="327">
        <v>1</v>
      </c>
      <c r="K480" s="327">
        <v>2</v>
      </c>
      <c r="L480" s="327">
        <v>0</v>
      </c>
      <c r="M480" s="327">
        <v>2</v>
      </c>
      <c r="N480" s="327">
        <v>1</v>
      </c>
      <c r="O480" s="327">
        <v>1</v>
      </c>
      <c r="P480" s="327">
        <v>0</v>
      </c>
      <c r="Q480" s="327">
        <v>2</v>
      </c>
      <c r="R480" s="327">
        <v>1</v>
      </c>
      <c r="S480" s="327">
        <v>4</v>
      </c>
      <c r="T480" s="327">
        <v>2</v>
      </c>
      <c r="U480" s="327">
        <v>2</v>
      </c>
      <c r="V480" s="327">
        <v>6</v>
      </c>
      <c r="W480" s="327">
        <v>1</v>
      </c>
      <c r="X480" s="327">
        <v>3</v>
      </c>
      <c r="Y480" s="327">
        <v>4</v>
      </c>
      <c r="Z480" s="327">
        <v>3</v>
      </c>
      <c r="AA480" s="327">
        <v>2</v>
      </c>
      <c r="AB480" s="327">
        <v>4</v>
      </c>
      <c r="AC480" s="327">
        <v>5</v>
      </c>
      <c r="AD480" s="327">
        <v>7</v>
      </c>
      <c r="AE480" s="327">
        <v>3</v>
      </c>
      <c r="AF480" s="328">
        <v>57</v>
      </c>
      <c r="AG480" s="326" t="s">
        <v>197</v>
      </c>
      <c r="AH480" s="322"/>
      <c r="AI480" s="322"/>
      <c r="AJ480" s="326" t="s">
        <v>197</v>
      </c>
      <c r="AK480" s="1032">
        <v>0</v>
      </c>
      <c r="AL480" s="327">
        <v>0</v>
      </c>
      <c r="AM480" s="327">
        <v>1215.6415415823001</v>
      </c>
      <c r="AN480" s="327">
        <v>0</v>
      </c>
      <c r="AO480" s="327">
        <v>0</v>
      </c>
      <c r="AP480" s="327">
        <v>0</v>
      </c>
      <c r="AQ480" s="327">
        <v>0</v>
      </c>
      <c r="AR480" s="327">
        <v>1277.63557163102</v>
      </c>
      <c r="AS480" s="327">
        <v>3882.8692481518701</v>
      </c>
      <c r="AT480" s="327">
        <v>0</v>
      </c>
      <c r="AU480" s="327">
        <v>4484.6733446190601</v>
      </c>
      <c r="AV480" s="327">
        <v>69.171775248938701</v>
      </c>
      <c r="AW480" s="327">
        <v>1629.43647082028</v>
      </c>
      <c r="AX480" s="327">
        <v>0</v>
      </c>
      <c r="AY480" s="327">
        <v>2156.5137641729102</v>
      </c>
      <c r="AZ480" s="327">
        <v>212.54984104207699</v>
      </c>
      <c r="BA480" s="327">
        <v>3131.93019343081</v>
      </c>
      <c r="BB480" s="327">
        <v>1914.2301783093601</v>
      </c>
      <c r="BC480" s="327">
        <v>1246.8811991515699</v>
      </c>
      <c r="BD480" s="327">
        <v>6385.2915590888797</v>
      </c>
      <c r="BE480" s="327">
        <v>440.23102723922301</v>
      </c>
      <c r="BF480" s="327">
        <v>3782.2194612969402</v>
      </c>
      <c r="BG480" s="327">
        <v>5531.0042881856098</v>
      </c>
      <c r="BH480" s="327">
        <v>2092.0969605126102</v>
      </c>
      <c r="BI480" s="327">
        <v>4749.59934563764</v>
      </c>
      <c r="BJ480" s="327">
        <v>3162.8495485755002</v>
      </c>
      <c r="BK480" s="327">
        <v>6967.1683578000002</v>
      </c>
      <c r="BL480" s="327">
        <v>12052.56934</v>
      </c>
      <c r="BM480" s="327">
        <v>2210.38</v>
      </c>
      <c r="BN480" s="328">
        <v>68594.943016496589</v>
      </c>
      <c r="BO480" s="326" t="s">
        <v>197</v>
      </c>
    </row>
    <row r="481" spans="2:67" s="325" customFormat="1" ht="13.5" customHeight="1" x14ac:dyDescent="0.25">
      <c r="B481" s="322" t="s">
        <v>198</v>
      </c>
      <c r="C481" s="323">
        <v>2</v>
      </c>
      <c r="D481" s="323">
        <v>1</v>
      </c>
      <c r="E481" s="323">
        <v>2</v>
      </c>
      <c r="F481" s="323">
        <v>0</v>
      </c>
      <c r="G481" s="323">
        <v>0</v>
      </c>
      <c r="H481" s="323">
        <v>0</v>
      </c>
      <c r="I481" s="323">
        <v>0</v>
      </c>
      <c r="J481" s="323">
        <v>4</v>
      </c>
      <c r="K481" s="323">
        <v>5</v>
      </c>
      <c r="L481" s="323">
        <v>0</v>
      </c>
      <c r="M481" s="323">
        <v>1</v>
      </c>
      <c r="N481" s="323">
        <v>2</v>
      </c>
      <c r="O481" s="323">
        <v>6</v>
      </c>
      <c r="P481" s="323">
        <v>3</v>
      </c>
      <c r="Q481" s="323">
        <v>2</v>
      </c>
      <c r="R481" s="323">
        <v>1</v>
      </c>
      <c r="S481" s="323">
        <v>2</v>
      </c>
      <c r="T481" s="323">
        <v>2</v>
      </c>
      <c r="U481" s="323">
        <v>2</v>
      </c>
      <c r="V481" s="323">
        <v>2</v>
      </c>
      <c r="W481" s="323">
        <v>2</v>
      </c>
      <c r="X481" s="323">
        <v>0</v>
      </c>
      <c r="Y481" s="323">
        <v>2</v>
      </c>
      <c r="Z481" s="323">
        <v>1</v>
      </c>
      <c r="AA481" s="323">
        <v>0</v>
      </c>
      <c r="AB481" s="323">
        <v>1</v>
      </c>
      <c r="AC481" s="323">
        <v>4</v>
      </c>
      <c r="AD481" s="323">
        <v>1</v>
      </c>
      <c r="AE481" s="323">
        <v>2</v>
      </c>
      <c r="AF481" s="324">
        <v>50</v>
      </c>
      <c r="AG481" s="322" t="s">
        <v>198</v>
      </c>
      <c r="AH481" s="322"/>
      <c r="AI481" s="322"/>
      <c r="AJ481" s="322" t="s">
        <v>198</v>
      </c>
      <c r="AK481" s="323">
        <v>2427.21760849162</v>
      </c>
      <c r="AL481" s="323">
        <v>705.57103618927897</v>
      </c>
      <c r="AM481" s="323">
        <v>1047.44792503637</v>
      </c>
      <c r="AN481" s="323">
        <v>0</v>
      </c>
      <c r="AO481" s="323">
        <v>0</v>
      </c>
      <c r="AP481" s="323">
        <v>0</v>
      </c>
      <c r="AQ481" s="323">
        <v>0</v>
      </c>
      <c r="AR481" s="323">
        <v>5408.1264453738304</v>
      </c>
      <c r="AS481" s="323">
        <v>4853.20680410569</v>
      </c>
      <c r="AT481" s="323">
        <v>0</v>
      </c>
      <c r="AU481" s="323">
        <v>513.66662861228303</v>
      </c>
      <c r="AV481" s="323">
        <v>2219.0167156308999</v>
      </c>
      <c r="AW481" s="323">
        <v>8450.0968059072002</v>
      </c>
      <c r="AX481" s="323">
        <v>2412.7067426106801</v>
      </c>
      <c r="AY481" s="323">
        <v>2698.5458346185601</v>
      </c>
      <c r="AZ481" s="323">
        <v>2067.29225936599</v>
      </c>
      <c r="BA481" s="323">
        <v>4293.4720377161202</v>
      </c>
      <c r="BB481" s="323">
        <v>2901.4207510082902</v>
      </c>
      <c r="BC481" s="323">
        <v>3072.7143960286999</v>
      </c>
      <c r="BD481" s="323">
        <v>986.65068404885096</v>
      </c>
      <c r="BE481" s="323">
        <v>1581.3225251168001</v>
      </c>
      <c r="BF481" s="323">
        <v>0</v>
      </c>
      <c r="BG481" s="323">
        <v>2235.7889626053602</v>
      </c>
      <c r="BH481" s="323">
        <v>1247.04070116256</v>
      </c>
      <c r="BI481" s="323">
        <v>0</v>
      </c>
      <c r="BJ481" s="323">
        <v>1364.5891694925001</v>
      </c>
      <c r="BK481" s="323">
        <v>5722.8928501500004</v>
      </c>
      <c r="BL481" s="323">
        <v>2154.18714</v>
      </c>
      <c r="BM481" s="323">
        <v>5439</v>
      </c>
      <c r="BN481" s="324">
        <v>63801.974023271578</v>
      </c>
      <c r="BO481" s="322" t="s">
        <v>198</v>
      </c>
    </row>
    <row r="482" spans="2:67" s="329" customFormat="1" ht="13.5" customHeight="1" x14ac:dyDescent="0.25">
      <c r="B482" s="326" t="s">
        <v>199</v>
      </c>
      <c r="C482" s="327">
        <v>0</v>
      </c>
      <c r="D482" s="327">
        <v>0</v>
      </c>
      <c r="E482" s="327">
        <v>0</v>
      </c>
      <c r="F482" s="327">
        <v>0</v>
      </c>
      <c r="G482" s="327">
        <v>0</v>
      </c>
      <c r="H482" s="327">
        <v>0</v>
      </c>
      <c r="I482" s="327">
        <v>0</v>
      </c>
      <c r="J482" s="327">
        <v>0</v>
      </c>
      <c r="K482" s="327">
        <v>0</v>
      </c>
      <c r="L482" s="327">
        <v>0</v>
      </c>
      <c r="M482" s="327">
        <v>0</v>
      </c>
      <c r="N482" s="327">
        <v>0</v>
      </c>
      <c r="O482" s="327">
        <v>0</v>
      </c>
      <c r="P482" s="327">
        <v>0</v>
      </c>
      <c r="Q482" s="327">
        <v>0</v>
      </c>
      <c r="R482" s="327">
        <v>0</v>
      </c>
      <c r="S482" s="327">
        <v>1</v>
      </c>
      <c r="T482" s="327">
        <v>0</v>
      </c>
      <c r="U482" s="327">
        <v>0</v>
      </c>
      <c r="V482" s="327">
        <v>2</v>
      </c>
      <c r="W482" s="327">
        <v>0</v>
      </c>
      <c r="X482" s="327">
        <v>0</v>
      </c>
      <c r="Y482" s="327">
        <v>0</v>
      </c>
      <c r="Z482" s="327">
        <v>0</v>
      </c>
      <c r="AA482" s="327">
        <v>0</v>
      </c>
      <c r="AB482" s="327">
        <v>1</v>
      </c>
      <c r="AC482" s="327">
        <v>0</v>
      </c>
      <c r="AD482" s="327">
        <v>0</v>
      </c>
      <c r="AE482" s="327">
        <v>0</v>
      </c>
      <c r="AF482" s="328">
        <v>4</v>
      </c>
      <c r="AG482" s="326" t="s">
        <v>199</v>
      </c>
      <c r="AH482" s="322"/>
      <c r="AI482" s="322"/>
      <c r="AJ482" s="326" t="s">
        <v>199</v>
      </c>
      <c r="AK482" s="1032">
        <v>0</v>
      </c>
      <c r="AL482" s="327">
        <v>0</v>
      </c>
      <c r="AM482" s="327">
        <v>0</v>
      </c>
      <c r="AN482" s="327">
        <v>0</v>
      </c>
      <c r="AO482" s="327">
        <v>0</v>
      </c>
      <c r="AP482" s="327">
        <v>0</v>
      </c>
      <c r="AQ482" s="327">
        <v>0</v>
      </c>
      <c r="AR482" s="327">
        <v>0</v>
      </c>
      <c r="AS482" s="327">
        <v>0</v>
      </c>
      <c r="AT482" s="327">
        <v>0</v>
      </c>
      <c r="AU482" s="327">
        <v>0</v>
      </c>
      <c r="AV482" s="327">
        <v>0</v>
      </c>
      <c r="AW482" s="327">
        <v>0</v>
      </c>
      <c r="AX482" s="327">
        <v>0</v>
      </c>
      <c r="AY482" s="327">
        <v>0</v>
      </c>
      <c r="AZ482" s="327">
        <v>0</v>
      </c>
      <c r="BA482" s="327">
        <v>1790.95849399335</v>
      </c>
      <c r="BB482" s="327">
        <v>0</v>
      </c>
      <c r="BC482" s="327">
        <v>0</v>
      </c>
      <c r="BD482" s="327">
        <v>1069.8427291963401</v>
      </c>
      <c r="BE482" s="327">
        <v>0</v>
      </c>
      <c r="BF482" s="327">
        <v>0</v>
      </c>
      <c r="BG482" s="327">
        <v>0</v>
      </c>
      <c r="BH482" s="327">
        <v>0</v>
      </c>
      <c r="BI482" s="327">
        <v>0</v>
      </c>
      <c r="BJ482" s="327">
        <v>1443.38654950875</v>
      </c>
      <c r="BK482" s="327">
        <v>0</v>
      </c>
      <c r="BL482" s="327">
        <v>0</v>
      </c>
      <c r="BM482" s="327">
        <v>0</v>
      </c>
      <c r="BN482" s="328">
        <v>4304.1877726984403</v>
      </c>
      <c r="BO482" s="326" t="s">
        <v>199</v>
      </c>
    </row>
    <row r="483" spans="2:67" s="325" customFormat="1" ht="13.5" customHeight="1" x14ac:dyDescent="0.25">
      <c r="B483" s="322" t="s">
        <v>201</v>
      </c>
      <c r="C483" s="323">
        <v>0</v>
      </c>
      <c r="D483" s="323">
        <v>0</v>
      </c>
      <c r="E483" s="323">
        <v>0</v>
      </c>
      <c r="F483" s="323">
        <v>0</v>
      </c>
      <c r="G483" s="323">
        <v>0</v>
      </c>
      <c r="H483" s="323">
        <v>0</v>
      </c>
      <c r="I483" s="323">
        <v>0</v>
      </c>
      <c r="J483" s="323">
        <v>0</v>
      </c>
      <c r="K483" s="323">
        <v>0</v>
      </c>
      <c r="L483" s="323">
        <v>0</v>
      </c>
      <c r="M483" s="323">
        <v>0</v>
      </c>
      <c r="N483" s="323">
        <v>0</v>
      </c>
      <c r="O483" s="323">
        <v>0</v>
      </c>
      <c r="P483" s="323">
        <v>0</v>
      </c>
      <c r="Q483" s="323">
        <v>0</v>
      </c>
      <c r="R483" s="323">
        <v>0</v>
      </c>
      <c r="S483" s="323">
        <v>0</v>
      </c>
      <c r="T483" s="323">
        <v>0</v>
      </c>
      <c r="U483" s="323">
        <v>0</v>
      </c>
      <c r="V483" s="323">
        <v>0</v>
      </c>
      <c r="W483" s="323">
        <v>0</v>
      </c>
      <c r="X483" s="323">
        <v>0</v>
      </c>
      <c r="Y483" s="323">
        <v>0</v>
      </c>
      <c r="Z483" s="323">
        <v>0</v>
      </c>
      <c r="AA483" s="323">
        <v>0</v>
      </c>
      <c r="AB483" s="323">
        <v>0</v>
      </c>
      <c r="AC483" s="323">
        <v>0</v>
      </c>
      <c r="AD483" s="323">
        <v>0</v>
      </c>
      <c r="AE483" s="323">
        <v>2</v>
      </c>
      <c r="AF483" s="324">
        <v>2</v>
      </c>
      <c r="AG483" s="322" t="s">
        <v>201</v>
      </c>
      <c r="AH483" s="322"/>
      <c r="AI483" s="322"/>
      <c r="AJ483" s="322" t="s">
        <v>201</v>
      </c>
      <c r="AK483" s="323">
        <v>0</v>
      </c>
      <c r="AL483" s="323">
        <v>0</v>
      </c>
      <c r="AM483" s="323">
        <v>0</v>
      </c>
      <c r="AN483" s="323">
        <v>0</v>
      </c>
      <c r="AO483" s="323">
        <v>0</v>
      </c>
      <c r="AP483" s="323">
        <v>0</v>
      </c>
      <c r="AQ483" s="323">
        <v>0</v>
      </c>
      <c r="AR483" s="323">
        <v>0</v>
      </c>
      <c r="AS483" s="323">
        <v>0</v>
      </c>
      <c r="AT483" s="323">
        <v>0</v>
      </c>
      <c r="AU483" s="323">
        <v>0</v>
      </c>
      <c r="AV483" s="323">
        <v>0</v>
      </c>
      <c r="AW483" s="323">
        <v>0</v>
      </c>
      <c r="AX483" s="323">
        <v>0</v>
      </c>
      <c r="AY483" s="323">
        <v>0</v>
      </c>
      <c r="AZ483" s="323">
        <v>0</v>
      </c>
      <c r="BA483" s="323">
        <v>0</v>
      </c>
      <c r="BB483" s="323">
        <v>0</v>
      </c>
      <c r="BC483" s="323">
        <v>0</v>
      </c>
      <c r="BD483" s="323">
        <v>0</v>
      </c>
      <c r="BE483" s="323">
        <v>0</v>
      </c>
      <c r="BF483" s="323">
        <v>0</v>
      </c>
      <c r="BG483" s="323">
        <v>0</v>
      </c>
      <c r="BH483" s="323">
        <v>0</v>
      </c>
      <c r="BI483" s="323">
        <v>0</v>
      </c>
      <c r="BJ483" s="323">
        <v>0</v>
      </c>
      <c r="BK483" s="323">
        <v>0</v>
      </c>
      <c r="BL483" s="323">
        <v>0</v>
      </c>
      <c r="BM483" s="323">
        <v>7923.93</v>
      </c>
      <c r="BN483" s="324">
        <v>7923.93</v>
      </c>
      <c r="BO483" s="322" t="s">
        <v>201</v>
      </c>
    </row>
    <row r="484" spans="2:67" s="329" customFormat="1" ht="13.5" customHeight="1" x14ac:dyDescent="0.25">
      <c r="B484" s="326" t="s">
        <v>203</v>
      </c>
      <c r="C484" s="327">
        <v>0</v>
      </c>
      <c r="D484" s="327">
        <v>0</v>
      </c>
      <c r="E484" s="327">
        <v>1</v>
      </c>
      <c r="F484" s="327">
        <v>1</v>
      </c>
      <c r="G484" s="327">
        <v>1</v>
      </c>
      <c r="H484" s="327">
        <v>0</v>
      </c>
      <c r="I484" s="327">
        <v>0</v>
      </c>
      <c r="J484" s="327">
        <v>0</v>
      </c>
      <c r="K484" s="327">
        <v>1</v>
      </c>
      <c r="L484" s="327">
        <v>0</v>
      </c>
      <c r="M484" s="327">
        <v>0</v>
      </c>
      <c r="N484" s="327">
        <v>0</v>
      </c>
      <c r="O484" s="327">
        <v>1</v>
      </c>
      <c r="P484" s="327">
        <v>1</v>
      </c>
      <c r="Q484" s="327">
        <v>0</v>
      </c>
      <c r="R484" s="327">
        <v>4</v>
      </c>
      <c r="S484" s="327">
        <v>1</v>
      </c>
      <c r="T484" s="327">
        <v>1</v>
      </c>
      <c r="U484" s="327">
        <v>0</v>
      </c>
      <c r="V484" s="327">
        <v>2</v>
      </c>
      <c r="W484" s="327">
        <v>4</v>
      </c>
      <c r="X484" s="327">
        <v>2</v>
      </c>
      <c r="Y484" s="327">
        <v>1</v>
      </c>
      <c r="Z484" s="327">
        <v>1</v>
      </c>
      <c r="AA484" s="327">
        <v>1</v>
      </c>
      <c r="AB484" s="327">
        <v>1</v>
      </c>
      <c r="AC484" s="327">
        <v>4</v>
      </c>
      <c r="AD484" s="327">
        <v>3</v>
      </c>
      <c r="AE484" s="327">
        <v>1</v>
      </c>
      <c r="AF484" s="328">
        <v>32</v>
      </c>
      <c r="AG484" s="326" t="s">
        <v>203</v>
      </c>
      <c r="AH484" s="322"/>
      <c r="AI484" s="322"/>
      <c r="AJ484" s="326" t="s">
        <v>203</v>
      </c>
      <c r="AK484" s="1032">
        <v>0</v>
      </c>
      <c r="AL484" s="327">
        <v>0</v>
      </c>
      <c r="AM484" s="327">
        <v>10484.930743512299</v>
      </c>
      <c r="AN484" s="327">
        <v>182.71274829206999</v>
      </c>
      <c r="AO484" s="327">
        <v>1097.7739877895999</v>
      </c>
      <c r="AP484" s="327">
        <v>0</v>
      </c>
      <c r="AQ484" s="327">
        <v>0</v>
      </c>
      <c r="AR484" s="327">
        <v>0</v>
      </c>
      <c r="AS484" s="327">
        <v>5285.6122717520502</v>
      </c>
      <c r="AT484" s="327">
        <v>0</v>
      </c>
      <c r="AU484" s="327">
        <v>0</v>
      </c>
      <c r="AV484" s="327">
        <v>0</v>
      </c>
      <c r="AW484" s="327">
        <v>866.66105242277899</v>
      </c>
      <c r="AX484" s="327">
        <v>491.25202254291003</v>
      </c>
      <c r="AY484" s="327">
        <v>0</v>
      </c>
      <c r="AZ484" s="327">
        <v>5696.7404763104996</v>
      </c>
      <c r="BA484" s="327">
        <v>1105.1660938744501</v>
      </c>
      <c r="BB484" s="327">
        <v>523.59881897613104</v>
      </c>
      <c r="BC484" s="327">
        <v>0</v>
      </c>
      <c r="BD484" s="327">
        <v>2015.22272269158</v>
      </c>
      <c r="BE484" s="327">
        <v>3171.34169622625</v>
      </c>
      <c r="BF484" s="327">
        <v>1778.05920092621</v>
      </c>
      <c r="BG484" s="327">
        <v>633.70591787902595</v>
      </c>
      <c r="BH484" s="327">
        <v>732.74010157001806</v>
      </c>
      <c r="BI484" s="327">
        <v>309.01745065716</v>
      </c>
      <c r="BJ484" s="327">
        <v>365.9289843825</v>
      </c>
      <c r="BK484" s="327">
        <v>5966.9682082500003</v>
      </c>
      <c r="BL484" s="327">
        <v>2451.06673</v>
      </c>
      <c r="BM484" s="327">
        <v>3088</v>
      </c>
      <c r="BN484" s="328">
        <v>46246.499228055531</v>
      </c>
      <c r="BO484" s="326" t="s">
        <v>203</v>
      </c>
    </row>
    <row r="485" spans="2:67" s="325" customFormat="1" ht="13.5" customHeight="1" x14ac:dyDescent="0.25">
      <c r="B485" s="322" t="s">
        <v>204</v>
      </c>
      <c r="C485" s="323">
        <v>0</v>
      </c>
      <c r="D485" s="323">
        <v>0</v>
      </c>
      <c r="E485" s="323">
        <v>0</v>
      </c>
      <c r="F485" s="323">
        <v>0</v>
      </c>
      <c r="G485" s="323">
        <v>0</v>
      </c>
      <c r="H485" s="323">
        <v>0</v>
      </c>
      <c r="I485" s="323">
        <v>0</v>
      </c>
      <c r="J485" s="323">
        <v>0</v>
      </c>
      <c r="K485" s="323">
        <v>0</v>
      </c>
      <c r="L485" s="323">
        <v>0</v>
      </c>
      <c r="M485" s="323">
        <v>0</v>
      </c>
      <c r="N485" s="323">
        <v>0</v>
      </c>
      <c r="O485" s="323">
        <v>0</v>
      </c>
      <c r="P485" s="323">
        <v>0</v>
      </c>
      <c r="Q485" s="323">
        <v>0</v>
      </c>
      <c r="R485" s="323">
        <v>0</v>
      </c>
      <c r="S485" s="323">
        <v>0</v>
      </c>
      <c r="T485" s="323">
        <v>1</v>
      </c>
      <c r="U485" s="323">
        <v>3</v>
      </c>
      <c r="V485" s="323">
        <v>0</v>
      </c>
      <c r="W485" s="323">
        <v>0</v>
      </c>
      <c r="X485" s="323">
        <v>1</v>
      </c>
      <c r="Y485" s="323">
        <v>2</v>
      </c>
      <c r="Z485" s="323">
        <v>1</v>
      </c>
      <c r="AA485" s="323">
        <v>0</v>
      </c>
      <c r="AB485" s="323">
        <v>0</v>
      </c>
      <c r="AC485" s="323">
        <v>0</v>
      </c>
      <c r="AD485" s="323">
        <v>2</v>
      </c>
      <c r="AE485" s="323">
        <v>3</v>
      </c>
      <c r="AF485" s="324">
        <v>13</v>
      </c>
      <c r="AG485" s="322" t="s">
        <v>204</v>
      </c>
      <c r="AH485" s="322"/>
      <c r="AI485" s="322"/>
      <c r="AJ485" s="322" t="s">
        <v>204</v>
      </c>
      <c r="AK485" s="323">
        <v>0</v>
      </c>
      <c r="AL485" s="323">
        <v>0</v>
      </c>
      <c r="AM485" s="323">
        <v>0</v>
      </c>
      <c r="AN485" s="323">
        <v>0</v>
      </c>
      <c r="AO485" s="323">
        <v>0</v>
      </c>
      <c r="AP485" s="323">
        <v>0</v>
      </c>
      <c r="AQ485" s="323">
        <v>0</v>
      </c>
      <c r="AR485" s="323">
        <v>0</v>
      </c>
      <c r="AS485" s="323">
        <v>0</v>
      </c>
      <c r="AT485" s="323">
        <v>0</v>
      </c>
      <c r="AU485" s="323">
        <v>0</v>
      </c>
      <c r="AV485" s="323">
        <v>0</v>
      </c>
      <c r="AW485" s="323">
        <v>0</v>
      </c>
      <c r="AX485" s="323">
        <v>0</v>
      </c>
      <c r="AY485" s="323">
        <v>0</v>
      </c>
      <c r="AZ485" s="323">
        <v>0</v>
      </c>
      <c r="BA485" s="323">
        <v>0</v>
      </c>
      <c r="BB485" s="323">
        <v>1097.25149294176</v>
      </c>
      <c r="BC485" s="323">
        <v>2574.5702477411101</v>
      </c>
      <c r="BD485" s="323">
        <v>0</v>
      </c>
      <c r="BE485" s="323">
        <v>0</v>
      </c>
      <c r="BF485" s="323">
        <v>35.279511273823097</v>
      </c>
      <c r="BG485" s="323">
        <v>1603.3537140963001</v>
      </c>
      <c r="BH485" s="323">
        <v>957.34956541943995</v>
      </c>
      <c r="BI485" s="323">
        <v>0</v>
      </c>
      <c r="BJ485" s="323">
        <v>0</v>
      </c>
      <c r="BK485" s="323">
        <v>0</v>
      </c>
      <c r="BL485" s="323">
        <v>1102.90551</v>
      </c>
      <c r="BM485" s="323">
        <v>2951.05</v>
      </c>
      <c r="BN485" s="324">
        <v>10321.760041472433</v>
      </c>
      <c r="BO485" s="322" t="s">
        <v>204</v>
      </c>
    </row>
    <row r="486" spans="2:67" s="329" customFormat="1" ht="13.5" customHeight="1" x14ac:dyDescent="0.25">
      <c r="B486" s="326" t="s">
        <v>205</v>
      </c>
      <c r="C486" s="327">
        <v>0</v>
      </c>
      <c r="D486" s="327">
        <v>0</v>
      </c>
      <c r="E486" s="327">
        <v>0</v>
      </c>
      <c r="F486" s="327">
        <v>0</v>
      </c>
      <c r="G486" s="327">
        <v>0</v>
      </c>
      <c r="H486" s="327">
        <v>0</v>
      </c>
      <c r="I486" s="327">
        <v>0</v>
      </c>
      <c r="J486" s="327">
        <v>0</v>
      </c>
      <c r="K486" s="327">
        <v>0</v>
      </c>
      <c r="L486" s="327">
        <v>0</v>
      </c>
      <c r="M486" s="327">
        <v>1</v>
      </c>
      <c r="N486" s="327">
        <v>1</v>
      </c>
      <c r="O486" s="327">
        <v>0</v>
      </c>
      <c r="P486" s="327">
        <v>0</v>
      </c>
      <c r="Q486" s="327">
        <v>1</v>
      </c>
      <c r="R486" s="327">
        <v>1</v>
      </c>
      <c r="S486" s="327">
        <v>0</v>
      </c>
      <c r="T486" s="327">
        <v>0</v>
      </c>
      <c r="U486" s="327">
        <v>0</v>
      </c>
      <c r="V486" s="327">
        <v>0</v>
      </c>
      <c r="W486" s="327">
        <v>1</v>
      </c>
      <c r="X486" s="327">
        <v>2</v>
      </c>
      <c r="Y486" s="327">
        <v>0</v>
      </c>
      <c r="Z486" s="327">
        <v>0</v>
      </c>
      <c r="AA486" s="327">
        <v>0</v>
      </c>
      <c r="AB486" s="327">
        <v>3</v>
      </c>
      <c r="AC486" s="327">
        <v>0</v>
      </c>
      <c r="AD486" s="327">
        <v>1</v>
      </c>
      <c r="AE486" s="327">
        <v>2</v>
      </c>
      <c r="AF486" s="328">
        <v>13</v>
      </c>
      <c r="AG486" s="326" t="s">
        <v>205</v>
      </c>
      <c r="AH486" s="322"/>
      <c r="AI486" s="322"/>
      <c r="AJ486" s="326" t="s">
        <v>205</v>
      </c>
      <c r="AK486" s="1032">
        <v>0</v>
      </c>
      <c r="AL486" s="327">
        <v>0</v>
      </c>
      <c r="AM486" s="327">
        <v>0</v>
      </c>
      <c r="AN486" s="327">
        <v>0</v>
      </c>
      <c r="AO486" s="327">
        <v>0</v>
      </c>
      <c r="AP486" s="327">
        <v>0</v>
      </c>
      <c r="AQ486" s="327">
        <v>0</v>
      </c>
      <c r="AR486" s="327">
        <v>0</v>
      </c>
      <c r="AS486" s="327">
        <v>0</v>
      </c>
      <c r="AT486" s="327">
        <v>0</v>
      </c>
      <c r="AU486" s="327">
        <v>1632.6005400384799</v>
      </c>
      <c r="AV486" s="327">
        <v>1129.4367462646701</v>
      </c>
      <c r="AW486" s="327">
        <v>0</v>
      </c>
      <c r="AX486" s="327">
        <v>0</v>
      </c>
      <c r="AY486" s="327">
        <v>1710.64887959981</v>
      </c>
      <c r="AZ486" s="327">
        <v>63.240059816149198</v>
      </c>
      <c r="BA486" s="327">
        <v>0</v>
      </c>
      <c r="BB486" s="327">
        <v>0</v>
      </c>
      <c r="BC486" s="327">
        <v>0</v>
      </c>
      <c r="BD486" s="327">
        <v>0</v>
      </c>
      <c r="BE486" s="327">
        <v>1580.80612508485</v>
      </c>
      <c r="BF486" s="327">
        <v>615.27890170664602</v>
      </c>
      <c r="BG486" s="327">
        <v>0</v>
      </c>
      <c r="BH486" s="327">
        <v>0</v>
      </c>
      <c r="BI486" s="327">
        <v>0</v>
      </c>
      <c r="BJ486" s="327">
        <v>2549.5516746892499</v>
      </c>
      <c r="BK486" s="327">
        <v>0</v>
      </c>
      <c r="BL486" s="327">
        <v>741.37980000000005</v>
      </c>
      <c r="BM486" s="327">
        <v>4371</v>
      </c>
      <c r="BN486" s="328">
        <v>14393.942727199856</v>
      </c>
      <c r="BO486" s="326" t="s">
        <v>205</v>
      </c>
    </row>
    <row r="487" spans="2:67" s="325" customFormat="1" ht="13.5" customHeight="1" x14ac:dyDescent="0.25">
      <c r="B487" s="322" t="s">
        <v>207</v>
      </c>
      <c r="C487" s="323">
        <v>0</v>
      </c>
      <c r="D487" s="323">
        <v>0</v>
      </c>
      <c r="E487" s="323">
        <v>0</v>
      </c>
      <c r="F487" s="323">
        <v>0</v>
      </c>
      <c r="G487" s="323">
        <v>0</v>
      </c>
      <c r="H487" s="323">
        <v>0</v>
      </c>
      <c r="I487" s="323">
        <v>0</v>
      </c>
      <c r="J487" s="323">
        <v>0</v>
      </c>
      <c r="K487" s="323">
        <v>0</v>
      </c>
      <c r="L487" s="323">
        <v>0</v>
      </c>
      <c r="M487" s="323">
        <v>0</v>
      </c>
      <c r="N487" s="323">
        <v>0</v>
      </c>
      <c r="O487" s="323">
        <v>0</v>
      </c>
      <c r="P487" s="323">
        <v>0</v>
      </c>
      <c r="Q487" s="323">
        <v>0</v>
      </c>
      <c r="R487" s="323">
        <v>0</v>
      </c>
      <c r="S487" s="323">
        <v>0</v>
      </c>
      <c r="T487" s="323">
        <v>0</v>
      </c>
      <c r="U487" s="323">
        <v>1</v>
      </c>
      <c r="V487" s="323">
        <v>1</v>
      </c>
      <c r="W487" s="323">
        <v>0</v>
      </c>
      <c r="X487" s="323">
        <v>0</v>
      </c>
      <c r="Y487" s="323">
        <v>1</v>
      </c>
      <c r="Z487" s="323">
        <v>0</v>
      </c>
      <c r="AA487" s="323">
        <v>0</v>
      </c>
      <c r="AB487" s="323">
        <v>0</v>
      </c>
      <c r="AC487" s="323">
        <v>1</v>
      </c>
      <c r="AD487" s="323">
        <v>1</v>
      </c>
      <c r="AE487" s="323">
        <v>0</v>
      </c>
      <c r="AF487" s="324">
        <v>5</v>
      </c>
      <c r="AG487" s="322" t="s">
        <v>207</v>
      </c>
      <c r="AH487" s="322"/>
      <c r="AI487" s="322"/>
      <c r="AJ487" s="322" t="s">
        <v>207</v>
      </c>
      <c r="AK487" s="323">
        <v>0</v>
      </c>
      <c r="AL487" s="323">
        <v>0</v>
      </c>
      <c r="AM487" s="323">
        <v>0</v>
      </c>
      <c r="AN487" s="323">
        <v>0</v>
      </c>
      <c r="AO487" s="323">
        <v>0</v>
      </c>
      <c r="AP487" s="323">
        <v>0</v>
      </c>
      <c r="AQ487" s="323">
        <v>0</v>
      </c>
      <c r="AR487" s="323">
        <v>0</v>
      </c>
      <c r="AS487" s="323">
        <v>0</v>
      </c>
      <c r="AT487" s="323">
        <v>0</v>
      </c>
      <c r="AU487" s="323">
        <v>0</v>
      </c>
      <c r="AV487" s="323">
        <v>0</v>
      </c>
      <c r="AW487" s="323">
        <v>0</v>
      </c>
      <c r="AX487" s="323">
        <v>0</v>
      </c>
      <c r="AY487" s="323">
        <v>0</v>
      </c>
      <c r="AZ487" s="323">
        <v>0</v>
      </c>
      <c r="BA487" s="323">
        <v>0</v>
      </c>
      <c r="BB487" s="323">
        <v>0</v>
      </c>
      <c r="BC487" s="323">
        <v>1327.8172410244799</v>
      </c>
      <c r="BD487" s="323">
        <v>861.11900028159801</v>
      </c>
      <c r="BE487" s="323">
        <v>0</v>
      </c>
      <c r="BF487" s="323">
        <v>0</v>
      </c>
      <c r="BG487" s="323">
        <v>266.15902684793099</v>
      </c>
      <c r="BH487" s="323">
        <v>0</v>
      </c>
      <c r="BI487" s="323">
        <v>0</v>
      </c>
      <c r="BJ487" s="323">
        <v>0</v>
      </c>
      <c r="BK487" s="323">
        <v>4384.6097179500002</v>
      </c>
      <c r="BL487" s="323">
        <v>703.43349999999998</v>
      </c>
      <c r="BM487" s="323">
        <v>0</v>
      </c>
      <c r="BN487" s="324">
        <v>7543.1384861040087</v>
      </c>
      <c r="BO487" s="322" t="s">
        <v>207</v>
      </c>
    </row>
    <row r="488" spans="2:67" s="329" customFormat="1" ht="13.5" customHeight="1" x14ac:dyDescent="0.25">
      <c r="B488" s="326" t="s">
        <v>208</v>
      </c>
      <c r="C488" s="327">
        <v>0</v>
      </c>
      <c r="D488" s="327">
        <v>0</v>
      </c>
      <c r="E488" s="327">
        <v>0</v>
      </c>
      <c r="F488" s="327">
        <v>0</v>
      </c>
      <c r="G488" s="327">
        <v>1</v>
      </c>
      <c r="H488" s="327">
        <v>0</v>
      </c>
      <c r="I488" s="327">
        <v>1</v>
      </c>
      <c r="J488" s="327">
        <v>0</v>
      </c>
      <c r="K488" s="327">
        <v>0</v>
      </c>
      <c r="L488" s="327">
        <v>0</v>
      </c>
      <c r="M488" s="327">
        <v>0</v>
      </c>
      <c r="N488" s="327">
        <v>0</v>
      </c>
      <c r="O488" s="327">
        <v>0</v>
      </c>
      <c r="P488" s="327">
        <v>2</v>
      </c>
      <c r="Q488" s="327">
        <v>2</v>
      </c>
      <c r="R488" s="327">
        <v>1</v>
      </c>
      <c r="S488" s="327">
        <v>0</v>
      </c>
      <c r="T488" s="327">
        <v>4</v>
      </c>
      <c r="U488" s="327">
        <v>4</v>
      </c>
      <c r="V488" s="327">
        <v>5</v>
      </c>
      <c r="W488" s="327">
        <v>4</v>
      </c>
      <c r="X488" s="327">
        <v>1</v>
      </c>
      <c r="Y488" s="327">
        <v>5</v>
      </c>
      <c r="Z488" s="327">
        <v>2</v>
      </c>
      <c r="AA488" s="327">
        <v>0</v>
      </c>
      <c r="AB488" s="327">
        <v>0</v>
      </c>
      <c r="AC488" s="327">
        <v>7</v>
      </c>
      <c r="AD488" s="327">
        <v>5</v>
      </c>
      <c r="AE488" s="327">
        <v>5</v>
      </c>
      <c r="AF488" s="328">
        <v>49</v>
      </c>
      <c r="AG488" s="326" t="s">
        <v>208</v>
      </c>
      <c r="AH488" s="322"/>
      <c r="AI488" s="322"/>
      <c r="AJ488" s="326" t="s">
        <v>208</v>
      </c>
      <c r="AK488" s="1032">
        <v>0</v>
      </c>
      <c r="AL488" s="327">
        <v>0</v>
      </c>
      <c r="AM488" s="327">
        <v>0</v>
      </c>
      <c r="AN488" s="327">
        <v>0</v>
      </c>
      <c r="AO488" s="327">
        <v>4211.9823514045502</v>
      </c>
      <c r="AP488" s="327">
        <v>0</v>
      </c>
      <c r="AQ488" s="327">
        <v>419.30326784243903</v>
      </c>
      <c r="AR488" s="327">
        <v>0</v>
      </c>
      <c r="AS488" s="327">
        <v>0</v>
      </c>
      <c r="AT488" s="327">
        <v>0</v>
      </c>
      <c r="AU488" s="327">
        <v>0</v>
      </c>
      <c r="AV488" s="327">
        <v>0</v>
      </c>
      <c r="AW488" s="327">
        <v>0</v>
      </c>
      <c r="AX488" s="327">
        <v>1746.2716632920101</v>
      </c>
      <c r="AY488" s="327">
        <v>2485.4685208855699</v>
      </c>
      <c r="AZ488" s="327">
        <v>472.85857525731097</v>
      </c>
      <c r="BA488" s="327">
        <v>0</v>
      </c>
      <c r="BB488" s="327">
        <v>6629.8933158439704</v>
      </c>
      <c r="BC488" s="327">
        <v>5972.5205050497298</v>
      </c>
      <c r="BD488" s="327">
        <v>4320.5602743339696</v>
      </c>
      <c r="BE488" s="327">
        <v>6732.7649347705501</v>
      </c>
      <c r="BF488" s="327">
        <v>759.75354700962703</v>
      </c>
      <c r="BG488" s="327">
        <v>5603.1089991610397</v>
      </c>
      <c r="BH488" s="327">
        <v>8386.1207695046105</v>
      </c>
      <c r="BI488" s="327">
        <v>0</v>
      </c>
      <c r="BJ488" s="327">
        <v>0</v>
      </c>
      <c r="BK488" s="327">
        <v>26288.91531945</v>
      </c>
      <c r="BL488" s="327">
        <v>5243.5867399999997</v>
      </c>
      <c r="BM488" s="327">
        <v>7841.78</v>
      </c>
      <c r="BN488" s="328">
        <v>87114.888783805378</v>
      </c>
      <c r="BO488" s="326" t="s">
        <v>208</v>
      </c>
    </row>
    <row r="489" spans="2:67" s="325" customFormat="1" ht="13.5" customHeight="1" x14ac:dyDescent="0.25">
      <c r="B489" s="322" t="s">
        <v>209</v>
      </c>
      <c r="C489" s="323">
        <v>0</v>
      </c>
      <c r="D489" s="323">
        <v>0</v>
      </c>
      <c r="E489" s="323">
        <v>0</v>
      </c>
      <c r="F489" s="323">
        <v>0</v>
      </c>
      <c r="G489" s="323">
        <v>0</v>
      </c>
      <c r="H489" s="323">
        <v>0</v>
      </c>
      <c r="I489" s="323">
        <v>0</v>
      </c>
      <c r="J489" s="323">
        <v>0</v>
      </c>
      <c r="K489" s="323">
        <v>0</v>
      </c>
      <c r="L489" s="323">
        <v>0</v>
      </c>
      <c r="M489" s="323">
        <v>0</v>
      </c>
      <c r="N489" s="323">
        <v>0</v>
      </c>
      <c r="O489" s="323">
        <v>0</v>
      </c>
      <c r="P489" s="323">
        <v>0</v>
      </c>
      <c r="Q489" s="323">
        <v>0</v>
      </c>
      <c r="R489" s="323">
        <v>0</v>
      </c>
      <c r="S489" s="323">
        <v>0</v>
      </c>
      <c r="T489" s="323">
        <v>0</v>
      </c>
      <c r="U489" s="323">
        <v>0</v>
      </c>
      <c r="V489" s="323">
        <v>0</v>
      </c>
      <c r="W489" s="323">
        <v>0</v>
      </c>
      <c r="X489" s="323">
        <v>0</v>
      </c>
      <c r="Y489" s="323">
        <v>0</v>
      </c>
      <c r="Z489" s="323">
        <v>0</v>
      </c>
      <c r="AA489" s="323">
        <v>0</v>
      </c>
      <c r="AB489" s="323">
        <v>0</v>
      </c>
      <c r="AC489" s="323">
        <v>0</v>
      </c>
      <c r="AD489" s="323">
        <v>0</v>
      </c>
      <c r="AE489" s="323">
        <v>0</v>
      </c>
      <c r="AF489" s="324">
        <v>0</v>
      </c>
      <c r="AG489" s="322" t="s">
        <v>209</v>
      </c>
      <c r="AH489" s="322"/>
      <c r="AI489" s="322"/>
      <c r="AJ489" s="322" t="s">
        <v>209</v>
      </c>
      <c r="AK489" s="323">
        <v>0</v>
      </c>
      <c r="AL489" s="323">
        <v>0</v>
      </c>
      <c r="AM489" s="323">
        <v>0</v>
      </c>
      <c r="AN489" s="323">
        <v>0</v>
      </c>
      <c r="AO489" s="323">
        <v>0</v>
      </c>
      <c r="AP489" s="323">
        <v>0</v>
      </c>
      <c r="AQ489" s="323">
        <v>0</v>
      </c>
      <c r="AR489" s="323">
        <v>0</v>
      </c>
      <c r="AS489" s="323">
        <v>0</v>
      </c>
      <c r="AT489" s="323">
        <v>0</v>
      </c>
      <c r="AU489" s="323">
        <v>0</v>
      </c>
      <c r="AV489" s="323">
        <v>0</v>
      </c>
      <c r="AW489" s="323">
        <v>0</v>
      </c>
      <c r="AX489" s="323">
        <v>0</v>
      </c>
      <c r="AY489" s="323">
        <v>0</v>
      </c>
      <c r="AZ489" s="323">
        <v>0</v>
      </c>
      <c r="BA489" s="323">
        <v>0</v>
      </c>
      <c r="BB489" s="323">
        <v>0</v>
      </c>
      <c r="BC489" s="323">
        <v>0</v>
      </c>
      <c r="BD489" s="323">
        <v>0</v>
      </c>
      <c r="BE489" s="323">
        <v>0</v>
      </c>
      <c r="BF489" s="323">
        <v>0</v>
      </c>
      <c r="BG489" s="323">
        <v>0</v>
      </c>
      <c r="BH489" s="323">
        <v>0</v>
      </c>
      <c r="BI489" s="323">
        <v>0</v>
      </c>
      <c r="BJ489" s="323">
        <v>0</v>
      </c>
      <c r="BK489" s="323">
        <v>0</v>
      </c>
      <c r="BL489" s="323">
        <v>0</v>
      </c>
      <c r="BM489" s="323">
        <v>0</v>
      </c>
      <c r="BN489" s="324">
        <v>0</v>
      </c>
      <c r="BO489" s="322" t="s">
        <v>209</v>
      </c>
    </row>
    <row r="490" spans="2:67" s="329" customFormat="1" ht="13.5" customHeight="1" x14ac:dyDescent="0.25">
      <c r="B490" s="326" t="s">
        <v>210</v>
      </c>
      <c r="C490" s="327">
        <v>0</v>
      </c>
      <c r="D490" s="327">
        <v>0</v>
      </c>
      <c r="E490" s="327">
        <v>0</v>
      </c>
      <c r="F490" s="327">
        <v>1</v>
      </c>
      <c r="G490" s="327">
        <v>0</v>
      </c>
      <c r="H490" s="327">
        <v>0</v>
      </c>
      <c r="I490" s="327">
        <v>0</v>
      </c>
      <c r="J490" s="327">
        <v>0</v>
      </c>
      <c r="K490" s="327">
        <v>0</v>
      </c>
      <c r="L490" s="327">
        <v>1</v>
      </c>
      <c r="M490" s="327">
        <v>0</v>
      </c>
      <c r="N490" s="327">
        <v>1</v>
      </c>
      <c r="O490" s="327">
        <v>2</v>
      </c>
      <c r="P490" s="327">
        <v>2</v>
      </c>
      <c r="Q490" s="327">
        <v>1</v>
      </c>
      <c r="R490" s="327">
        <v>1</v>
      </c>
      <c r="S490" s="327">
        <v>2</v>
      </c>
      <c r="T490" s="327">
        <v>4</v>
      </c>
      <c r="U490" s="327">
        <v>0</v>
      </c>
      <c r="V490" s="327">
        <v>1</v>
      </c>
      <c r="W490" s="327">
        <v>7</v>
      </c>
      <c r="X490" s="327">
        <v>3</v>
      </c>
      <c r="Y490" s="327">
        <v>6</v>
      </c>
      <c r="Z490" s="327">
        <v>4</v>
      </c>
      <c r="AA490" s="327">
        <v>1</v>
      </c>
      <c r="AB490" s="327">
        <v>7</v>
      </c>
      <c r="AC490" s="327">
        <v>13</v>
      </c>
      <c r="AD490" s="327">
        <v>15</v>
      </c>
      <c r="AE490" s="327">
        <v>16</v>
      </c>
      <c r="AF490" s="328">
        <v>88</v>
      </c>
      <c r="AG490" s="326" t="s">
        <v>210</v>
      </c>
      <c r="AH490" s="322"/>
      <c r="AI490" s="322"/>
      <c r="AJ490" s="326" t="s">
        <v>210</v>
      </c>
      <c r="AK490" s="1032">
        <v>0</v>
      </c>
      <c r="AL490" s="327">
        <v>0</v>
      </c>
      <c r="AM490" s="327">
        <v>0</v>
      </c>
      <c r="AN490" s="327">
        <v>1908.09644894452</v>
      </c>
      <c r="AO490" s="327">
        <v>0</v>
      </c>
      <c r="AP490" s="327">
        <v>0</v>
      </c>
      <c r="AQ490" s="327">
        <v>0</v>
      </c>
      <c r="AR490" s="327">
        <v>0</v>
      </c>
      <c r="AS490" s="327">
        <v>0</v>
      </c>
      <c r="AT490" s="327">
        <v>1148.0033826236399</v>
      </c>
      <c r="AU490" s="327">
        <v>0</v>
      </c>
      <c r="AV490" s="327">
        <v>2297.38833698795</v>
      </c>
      <c r="AW490" s="327">
        <v>3796.9175467025002</v>
      </c>
      <c r="AX490" s="327">
        <v>7787.8829517967597</v>
      </c>
      <c r="AY490" s="327">
        <v>1061.79129537634</v>
      </c>
      <c r="AZ490" s="327">
        <v>4179.6620333689298</v>
      </c>
      <c r="BA490" s="327">
        <v>2569.1673388066702</v>
      </c>
      <c r="BB490" s="327">
        <v>8744.98647236945</v>
      </c>
      <c r="BC490" s="327">
        <v>0</v>
      </c>
      <c r="BD490" s="327">
        <v>709.57237390467503</v>
      </c>
      <c r="BE490" s="327">
        <v>10804.2623048756</v>
      </c>
      <c r="BF490" s="327">
        <v>3871.0989486145299</v>
      </c>
      <c r="BG490" s="327">
        <v>13923.093935934399</v>
      </c>
      <c r="BH490" s="327">
        <v>5856.2307366115701</v>
      </c>
      <c r="BI490" s="327">
        <v>1403.7092292766999</v>
      </c>
      <c r="BJ490" s="327">
        <v>10379.995110649499</v>
      </c>
      <c r="BK490" s="327">
        <v>37721.293873199997</v>
      </c>
      <c r="BL490" s="327">
        <v>18749.26683</v>
      </c>
      <c r="BM490" s="327">
        <v>28949.26</v>
      </c>
      <c r="BN490" s="328">
        <v>165861.67915004375</v>
      </c>
      <c r="BO490" s="326" t="s">
        <v>210</v>
      </c>
    </row>
    <row r="491" spans="2:67" s="325" customFormat="1" ht="13.5" customHeight="1" x14ac:dyDescent="0.25">
      <c r="B491" s="322" t="s">
        <v>211</v>
      </c>
      <c r="C491" s="323">
        <v>0</v>
      </c>
      <c r="D491" s="323">
        <v>0</v>
      </c>
      <c r="E491" s="323">
        <v>0</v>
      </c>
      <c r="F491" s="323">
        <v>0</v>
      </c>
      <c r="G491" s="323">
        <v>0</v>
      </c>
      <c r="H491" s="323">
        <v>0</v>
      </c>
      <c r="I491" s="323">
        <v>0</v>
      </c>
      <c r="J491" s="323">
        <v>0</v>
      </c>
      <c r="K491" s="323">
        <v>0</v>
      </c>
      <c r="L491" s="323">
        <v>0</v>
      </c>
      <c r="M491" s="323">
        <v>0</v>
      </c>
      <c r="N491" s="323">
        <v>0</v>
      </c>
      <c r="O491" s="323">
        <v>0</v>
      </c>
      <c r="P491" s="323">
        <v>0</v>
      </c>
      <c r="Q491" s="323">
        <v>0</v>
      </c>
      <c r="R491" s="323">
        <v>0</v>
      </c>
      <c r="S491" s="323">
        <v>0</v>
      </c>
      <c r="T491" s="323">
        <v>0</v>
      </c>
      <c r="U491" s="323">
        <v>0</v>
      </c>
      <c r="V491" s="323">
        <v>0</v>
      </c>
      <c r="W491" s="323">
        <v>0</v>
      </c>
      <c r="X491" s="323">
        <v>0</v>
      </c>
      <c r="Y491" s="323">
        <v>0</v>
      </c>
      <c r="Z491" s="323">
        <v>0</v>
      </c>
      <c r="AA491" s="323">
        <v>0</v>
      </c>
      <c r="AB491" s="323">
        <v>0</v>
      </c>
      <c r="AC491" s="323">
        <v>0</v>
      </c>
      <c r="AD491" s="323">
        <v>0</v>
      </c>
      <c r="AE491" s="323">
        <v>0</v>
      </c>
      <c r="AF491" s="324">
        <v>0</v>
      </c>
      <c r="AG491" s="322" t="s">
        <v>211</v>
      </c>
      <c r="AH491" s="322"/>
      <c r="AI491" s="322"/>
      <c r="AJ491" s="322" t="s">
        <v>211</v>
      </c>
      <c r="AK491" s="323">
        <v>0</v>
      </c>
      <c r="AL491" s="323">
        <v>0</v>
      </c>
      <c r="AM491" s="323">
        <v>0</v>
      </c>
      <c r="AN491" s="323">
        <v>0</v>
      </c>
      <c r="AO491" s="323">
        <v>0</v>
      </c>
      <c r="AP491" s="323">
        <v>0</v>
      </c>
      <c r="AQ491" s="323">
        <v>0</v>
      </c>
      <c r="AR491" s="323">
        <v>0</v>
      </c>
      <c r="AS491" s="323">
        <v>0</v>
      </c>
      <c r="AT491" s="323">
        <v>0</v>
      </c>
      <c r="AU491" s="323">
        <v>0</v>
      </c>
      <c r="AV491" s="323">
        <v>0</v>
      </c>
      <c r="AW491" s="323">
        <v>0</v>
      </c>
      <c r="AX491" s="323">
        <v>0</v>
      </c>
      <c r="AY491" s="323">
        <v>0</v>
      </c>
      <c r="AZ491" s="323">
        <v>0</v>
      </c>
      <c r="BA491" s="323">
        <v>0</v>
      </c>
      <c r="BB491" s="323">
        <v>0</v>
      </c>
      <c r="BC491" s="323">
        <v>0</v>
      </c>
      <c r="BD491" s="323">
        <v>0</v>
      </c>
      <c r="BE491" s="323">
        <v>0</v>
      </c>
      <c r="BF491" s="323">
        <v>0</v>
      </c>
      <c r="BG491" s="323">
        <v>0</v>
      </c>
      <c r="BH491" s="323">
        <v>0</v>
      </c>
      <c r="BI491" s="323">
        <v>0</v>
      </c>
      <c r="BJ491" s="323">
        <v>0</v>
      </c>
      <c r="BK491" s="323">
        <v>0</v>
      </c>
      <c r="BL491" s="323">
        <v>0</v>
      </c>
      <c r="BM491" s="323">
        <v>0</v>
      </c>
      <c r="BN491" s="324">
        <v>0</v>
      </c>
      <c r="BO491" s="322" t="s">
        <v>211</v>
      </c>
    </row>
    <row r="492" spans="2:67" s="329" customFormat="1" ht="13.5" customHeight="1" x14ac:dyDescent="0.25">
      <c r="B492" s="326" t="s">
        <v>212</v>
      </c>
      <c r="C492" s="327">
        <v>0</v>
      </c>
      <c r="D492" s="327">
        <v>0</v>
      </c>
      <c r="E492" s="327">
        <v>0</v>
      </c>
      <c r="F492" s="327">
        <v>0</v>
      </c>
      <c r="G492" s="327">
        <v>0</v>
      </c>
      <c r="H492" s="327">
        <v>0</v>
      </c>
      <c r="I492" s="327">
        <v>0</v>
      </c>
      <c r="J492" s="327">
        <v>0</v>
      </c>
      <c r="K492" s="327">
        <v>1</v>
      </c>
      <c r="L492" s="327">
        <v>0</v>
      </c>
      <c r="M492" s="327">
        <v>0</v>
      </c>
      <c r="N492" s="327">
        <v>0</v>
      </c>
      <c r="O492" s="327">
        <v>0</v>
      </c>
      <c r="P492" s="327">
        <v>0</v>
      </c>
      <c r="Q492" s="327">
        <v>0</v>
      </c>
      <c r="R492" s="327">
        <v>1</v>
      </c>
      <c r="S492" s="327">
        <v>0</v>
      </c>
      <c r="T492" s="327">
        <v>0</v>
      </c>
      <c r="U492" s="327">
        <v>0</v>
      </c>
      <c r="V492" s="327">
        <v>0</v>
      </c>
      <c r="W492" s="327">
        <v>1</v>
      </c>
      <c r="X492" s="327">
        <v>0</v>
      </c>
      <c r="Y492" s="327">
        <v>3</v>
      </c>
      <c r="Z492" s="327">
        <v>2</v>
      </c>
      <c r="AA492" s="327">
        <v>5</v>
      </c>
      <c r="AB492" s="327">
        <v>6</v>
      </c>
      <c r="AC492" s="327">
        <v>4</v>
      </c>
      <c r="AD492" s="327">
        <v>1</v>
      </c>
      <c r="AE492" s="327">
        <v>4</v>
      </c>
      <c r="AF492" s="328">
        <v>28</v>
      </c>
      <c r="AG492" s="326" t="s">
        <v>212</v>
      </c>
      <c r="AH492" s="322"/>
      <c r="AI492" s="322"/>
      <c r="AJ492" s="326" t="s">
        <v>212</v>
      </c>
      <c r="AK492" s="1032">
        <v>0</v>
      </c>
      <c r="AL492" s="327">
        <v>0</v>
      </c>
      <c r="AM492" s="327">
        <v>0</v>
      </c>
      <c r="AN492" s="327">
        <v>0</v>
      </c>
      <c r="AO492" s="327">
        <v>0</v>
      </c>
      <c r="AP492" s="327">
        <v>0</v>
      </c>
      <c r="AQ492" s="327">
        <v>0</v>
      </c>
      <c r="AR492" s="327">
        <v>0</v>
      </c>
      <c r="AS492" s="327">
        <v>1169.67911964114</v>
      </c>
      <c r="AT492" s="327">
        <v>0</v>
      </c>
      <c r="AU492" s="327">
        <v>0</v>
      </c>
      <c r="AV492" s="327">
        <v>0</v>
      </c>
      <c r="AW492" s="327">
        <v>0</v>
      </c>
      <c r="AX492" s="327">
        <v>0</v>
      </c>
      <c r="AY492" s="327">
        <v>0</v>
      </c>
      <c r="AZ492" s="327">
        <v>2871.0987156531701</v>
      </c>
      <c r="BA492" s="327">
        <v>0</v>
      </c>
      <c r="BB492" s="327">
        <v>0</v>
      </c>
      <c r="BC492" s="327">
        <v>0</v>
      </c>
      <c r="BD492" s="327">
        <v>0</v>
      </c>
      <c r="BE492" s="327">
        <v>1633.0329464981901</v>
      </c>
      <c r="BF492" s="327">
        <v>0</v>
      </c>
      <c r="BG492" s="327">
        <v>4217.8021489500497</v>
      </c>
      <c r="BH492" s="327">
        <v>6185.2725180713196</v>
      </c>
      <c r="BI492" s="327">
        <v>9003.3481834944505</v>
      </c>
      <c r="BJ492" s="327">
        <v>9920.9205666060006</v>
      </c>
      <c r="BK492" s="327">
        <v>5113.8414169500002</v>
      </c>
      <c r="BL492" s="327">
        <v>2379.8672099999999</v>
      </c>
      <c r="BM492" s="327">
        <v>10612.91</v>
      </c>
      <c r="BN492" s="328">
        <v>53107.772825864318</v>
      </c>
      <c r="BO492" s="326" t="s">
        <v>212</v>
      </c>
    </row>
    <row r="493" spans="2:67" s="325" customFormat="1" ht="13.5" customHeight="1" x14ac:dyDescent="0.25">
      <c r="B493" s="322" t="s">
        <v>213</v>
      </c>
      <c r="C493" s="323">
        <v>0</v>
      </c>
      <c r="D493" s="323">
        <v>0</v>
      </c>
      <c r="E493" s="323">
        <v>0</v>
      </c>
      <c r="F493" s="323">
        <v>0</v>
      </c>
      <c r="G493" s="323">
        <v>0</v>
      </c>
      <c r="H493" s="323">
        <v>0</v>
      </c>
      <c r="I493" s="323">
        <v>0</v>
      </c>
      <c r="J493" s="323">
        <v>0</v>
      </c>
      <c r="K493" s="323">
        <v>1</v>
      </c>
      <c r="L493" s="323">
        <v>1</v>
      </c>
      <c r="M493" s="323">
        <v>2</v>
      </c>
      <c r="N493" s="323">
        <v>2</v>
      </c>
      <c r="O493" s="323">
        <v>3</v>
      </c>
      <c r="P493" s="323">
        <v>1</v>
      </c>
      <c r="Q493" s="323">
        <v>4</v>
      </c>
      <c r="R493" s="323">
        <v>4</v>
      </c>
      <c r="S493" s="323">
        <v>3</v>
      </c>
      <c r="T493" s="323">
        <v>3</v>
      </c>
      <c r="U493" s="323">
        <v>4</v>
      </c>
      <c r="V493" s="323">
        <v>5</v>
      </c>
      <c r="W493" s="323">
        <v>8</v>
      </c>
      <c r="X493" s="323">
        <v>5</v>
      </c>
      <c r="Y493" s="323">
        <v>8</v>
      </c>
      <c r="Z493" s="323">
        <v>5</v>
      </c>
      <c r="AA493" s="323">
        <v>9</v>
      </c>
      <c r="AB493" s="323">
        <v>12</v>
      </c>
      <c r="AC493" s="323">
        <v>23</v>
      </c>
      <c r="AD493" s="323">
        <v>19</v>
      </c>
      <c r="AE493" s="323">
        <v>15</v>
      </c>
      <c r="AF493" s="324">
        <v>137</v>
      </c>
      <c r="AG493" s="322" t="s">
        <v>213</v>
      </c>
      <c r="AH493" s="322"/>
      <c r="AI493" s="322"/>
      <c r="AJ493" s="322" t="s">
        <v>213</v>
      </c>
      <c r="AK493" s="323">
        <v>0</v>
      </c>
      <c r="AL493" s="323">
        <v>0</v>
      </c>
      <c r="AM493" s="323">
        <v>0</v>
      </c>
      <c r="AN493" s="323">
        <v>0</v>
      </c>
      <c r="AO493" s="323">
        <v>0</v>
      </c>
      <c r="AP493" s="323">
        <v>0</v>
      </c>
      <c r="AQ493" s="323">
        <v>0</v>
      </c>
      <c r="AR493" s="323">
        <v>0</v>
      </c>
      <c r="AS493" s="323">
        <v>829.00753167989603</v>
      </c>
      <c r="AT493" s="323">
        <v>854.57703441345404</v>
      </c>
      <c r="AU493" s="323">
        <v>3335.5693195223798</v>
      </c>
      <c r="AV493" s="323">
        <v>2664.19242677802</v>
      </c>
      <c r="AW493" s="323">
        <v>4001.4828006324701</v>
      </c>
      <c r="AX493" s="323">
        <v>951.15440943669898</v>
      </c>
      <c r="AY493" s="323">
        <v>3346.8042066272601</v>
      </c>
      <c r="AZ493" s="323">
        <v>13500.336193408</v>
      </c>
      <c r="BA493" s="323">
        <v>3117.80862667575</v>
      </c>
      <c r="BB493" s="323">
        <v>6188.8941502381504</v>
      </c>
      <c r="BC493" s="323">
        <v>4873.3985679437401</v>
      </c>
      <c r="BD493" s="323">
        <v>4634.9239577851704</v>
      </c>
      <c r="BE493" s="323">
        <v>6631.2453830345003</v>
      </c>
      <c r="BF493" s="323">
        <v>4350.49422373158</v>
      </c>
      <c r="BG493" s="323">
        <v>6075.3243916577403</v>
      </c>
      <c r="BH493" s="323">
        <v>6816.0025833585196</v>
      </c>
      <c r="BI493" s="323">
        <v>13997.338896940801</v>
      </c>
      <c r="BJ493" s="323">
        <v>31141.407829071701</v>
      </c>
      <c r="BK493" s="323">
        <v>41580.503296499999</v>
      </c>
      <c r="BL493" s="323">
        <v>37907.645510000002</v>
      </c>
      <c r="BM493" s="323">
        <v>44086.84</v>
      </c>
      <c r="BN493" s="324">
        <v>240884.95133943582</v>
      </c>
      <c r="BO493" s="322" t="s">
        <v>213</v>
      </c>
    </row>
    <row r="494" spans="2:67" s="329" customFormat="1" ht="13.5" customHeight="1" x14ac:dyDescent="0.25">
      <c r="B494" s="326" t="s">
        <v>214</v>
      </c>
      <c r="C494" s="327">
        <v>0</v>
      </c>
      <c r="D494" s="327">
        <v>0</v>
      </c>
      <c r="E494" s="327">
        <v>0</v>
      </c>
      <c r="F494" s="327">
        <v>0</v>
      </c>
      <c r="G494" s="327">
        <v>0</v>
      </c>
      <c r="H494" s="327">
        <v>0</v>
      </c>
      <c r="I494" s="327">
        <v>0</v>
      </c>
      <c r="J494" s="327">
        <v>0</v>
      </c>
      <c r="K494" s="327">
        <v>0</v>
      </c>
      <c r="L494" s="327">
        <v>0</v>
      </c>
      <c r="M494" s="327">
        <v>0</v>
      </c>
      <c r="N494" s="327">
        <v>0</v>
      </c>
      <c r="O494" s="327">
        <v>1</v>
      </c>
      <c r="P494" s="327">
        <v>1</v>
      </c>
      <c r="Q494" s="327">
        <v>2</v>
      </c>
      <c r="R494" s="327">
        <v>0</v>
      </c>
      <c r="S494" s="327">
        <v>0</v>
      </c>
      <c r="T494" s="327">
        <v>0</v>
      </c>
      <c r="U494" s="327">
        <v>0</v>
      </c>
      <c r="V494" s="327">
        <v>0</v>
      </c>
      <c r="W494" s="327">
        <v>1</v>
      </c>
      <c r="X494" s="327">
        <v>6</v>
      </c>
      <c r="Y494" s="327">
        <v>3</v>
      </c>
      <c r="Z494" s="327">
        <v>2</v>
      </c>
      <c r="AA494" s="327">
        <v>1</v>
      </c>
      <c r="AB494" s="327">
        <v>0</v>
      </c>
      <c r="AC494" s="327">
        <v>8</v>
      </c>
      <c r="AD494" s="327">
        <v>3</v>
      </c>
      <c r="AE494" s="327">
        <v>1</v>
      </c>
      <c r="AF494" s="328">
        <v>29</v>
      </c>
      <c r="AG494" s="326" t="s">
        <v>214</v>
      </c>
      <c r="AH494" s="322"/>
      <c r="AI494" s="322"/>
      <c r="AJ494" s="326" t="s">
        <v>214</v>
      </c>
      <c r="AK494" s="1032">
        <v>0</v>
      </c>
      <c r="AL494" s="327">
        <v>0</v>
      </c>
      <c r="AM494" s="327">
        <v>0</v>
      </c>
      <c r="AN494" s="327">
        <v>0</v>
      </c>
      <c r="AO494" s="327">
        <v>0</v>
      </c>
      <c r="AP494" s="327">
        <v>0</v>
      </c>
      <c r="AQ494" s="327">
        <v>0</v>
      </c>
      <c r="AR494" s="327">
        <v>0</v>
      </c>
      <c r="AS494" s="327">
        <v>0</v>
      </c>
      <c r="AT494" s="327">
        <v>0</v>
      </c>
      <c r="AU494" s="327">
        <v>0</v>
      </c>
      <c r="AV494" s="327">
        <v>0</v>
      </c>
      <c r="AW494" s="327">
        <v>1768.6690840574799</v>
      </c>
      <c r="AX494" s="327">
        <v>1177.97063931868</v>
      </c>
      <c r="AY494" s="327">
        <v>3618.2218415259499</v>
      </c>
      <c r="AZ494" s="327">
        <v>0</v>
      </c>
      <c r="BA494" s="327">
        <v>0</v>
      </c>
      <c r="BB494" s="327">
        <v>0</v>
      </c>
      <c r="BC494" s="327">
        <v>0</v>
      </c>
      <c r="BD494" s="327">
        <v>0</v>
      </c>
      <c r="BE494" s="327">
        <v>524.90889611501598</v>
      </c>
      <c r="BF494" s="327">
        <v>9748.71716683665</v>
      </c>
      <c r="BG494" s="327">
        <v>2917.9304865593599</v>
      </c>
      <c r="BH494" s="327">
        <v>3529.6980766757101</v>
      </c>
      <c r="BI494" s="327">
        <v>1840.18367666272</v>
      </c>
      <c r="BJ494" s="327">
        <v>0</v>
      </c>
      <c r="BK494" s="327">
        <v>21488.8304001</v>
      </c>
      <c r="BL494" s="327">
        <v>9862.5604700000004</v>
      </c>
      <c r="BM494" s="327">
        <v>350</v>
      </c>
      <c r="BN494" s="328">
        <v>56827.690737851561</v>
      </c>
      <c r="BO494" s="326" t="s">
        <v>214</v>
      </c>
    </row>
    <row r="495" spans="2:67" s="325" customFormat="1" ht="13.5" customHeight="1" x14ac:dyDescent="0.25">
      <c r="B495" s="322" t="s">
        <v>216</v>
      </c>
      <c r="C495" s="323">
        <v>1</v>
      </c>
      <c r="D495" s="323">
        <v>0</v>
      </c>
      <c r="E495" s="323">
        <v>1</v>
      </c>
      <c r="F495" s="323">
        <v>0</v>
      </c>
      <c r="G495" s="323">
        <v>0</v>
      </c>
      <c r="H495" s="323">
        <v>0</v>
      </c>
      <c r="I495" s="323">
        <v>0</v>
      </c>
      <c r="J495" s="323">
        <v>0</v>
      </c>
      <c r="K495" s="323">
        <v>0</v>
      </c>
      <c r="L495" s="323">
        <v>0</v>
      </c>
      <c r="M495" s="323">
        <v>0</v>
      </c>
      <c r="N495" s="323">
        <v>0</v>
      </c>
      <c r="O495" s="323">
        <v>0</v>
      </c>
      <c r="P495" s="323">
        <v>1</v>
      </c>
      <c r="Q495" s="323">
        <v>0</v>
      </c>
      <c r="R495" s="323">
        <v>0</v>
      </c>
      <c r="S495" s="323">
        <v>0</v>
      </c>
      <c r="T495" s="323">
        <v>0</v>
      </c>
      <c r="U495" s="323">
        <v>0</v>
      </c>
      <c r="V495" s="323">
        <v>0</v>
      </c>
      <c r="W495" s="323">
        <v>0</v>
      </c>
      <c r="X495" s="323">
        <v>1</v>
      </c>
      <c r="Y495" s="323">
        <v>0</v>
      </c>
      <c r="Z495" s="323">
        <v>1</v>
      </c>
      <c r="AA495" s="323">
        <v>1</v>
      </c>
      <c r="AB495" s="323">
        <v>0</v>
      </c>
      <c r="AC495" s="323">
        <v>0</v>
      </c>
      <c r="AD495" s="323">
        <v>2</v>
      </c>
      <c r="AE495" s="323">
        <v>0</v>
      </c>
      <c r="AF495" s="324">
        <v>8</v>
      </c>
      <c r="AG495" s="322" t="s">
        <v>216</v>
      </c>
      <c r="AH495" s="322"/>
      <c r="AI495" s="322"/>
      <c r="AJ495" s="322" t="s">
        <v>216</v>
      </c>
      <c r="AK495" s="323">
        <v>804.18218683999703</v>
      </c>
      <c r="AL495" s="323">
        <v>0</v>
      </c>
      <c r="AM495" s="323">
        <v>794.87017394535906</v>
      </c>
      <c r="AN495" s="323">
        <v>0</v>
      </c>
      <c r="AO495" s="323">
        <v>0</v>
      </c>
      <c r="AP495" s="323">
        <v>0</v>
      </c>
      <c r="AQ495" s="323">
        <v>0</v>
      </c>
      <c r="AR495" s="323">
        <v>0</v>
      </c>
      <c r="AS495" s="323">
        <v>0</v>
      </c>
      <c r="AT495" s="323">
        <v>0</v>
      </c>
      <c r="AU495" s="323">
        <v>0</v>
      </c>
      <c r="AV495" s="323">
        <v>0</v>
      </c>
      <c r="AW495" s="323">
        <v>0</v>
      </c>
      <c r="AX495" s="323">
        <v>314.918401819613</v>
      </c>
      <c r="AY495" s="323">
        <v>0</v>
      </c>
      <c r="AZ495" s="323">
        <v>0</v>
      </c>
      <c r="BA495" s="323">
        <v>0</v>
      </c>
      <c r="BB495" s="323">
        <v>0</v>
      </c>
      <c r="BC495" s="323">
        <v>0</v>
      </c>
      <c r="BD495" s="323">
        <v>0</v>
      </c>
      <c r="BE495" s="323">
        <v>0</v>
      </c>
      <c r="BF495" s="323">
        <v>1525.78604895322</v>
      </c>
      <c r="BG495" s="323">
        <v>0</v>
      </c>
      <c r="BH495" s="323">
        <v>1262.55701268497</v>
      </c>
      <c r="BI495" s="323">
        <v>1140.3274576680001</v>
      </c>
      <c r="BJ495" s="323">
        <v>0</v>
      </c>
      <c r="BK495" s="323">
        <v>0</v>
      </c>
      <c r="BL495" s="323">
        <v>2061.50938</v>
      </c>
      <c r="BM495" s="323">
        <v>0</v>
      </c>
      <c r="BN495" s="324">
        <v>7904.1506619111587</v>
      </c>
      <c r="BO495" s="322" t="s">
        <v>216</v>
      </c>
    </row>
    <row r="496" spans="2:67" s="329" customFormat="1" ht="13.5" customHeight="1" x14ac:dyDescent="0.25">
      <c r="B496" s="326" t="s">
        <v>217</v>
      </c>
      <c r="C496" s="327">
        <v>0</v>
      </c>
      <c r="D496" s="327">
        <v>0</v>
      </c>
      <c r="E496" s="327">
        <v>1</v>
      </c>
      <c r="F496" s="327">
        <v>1</v>
      </c>
      <c r="G496" s="327">
        <v>0</v>
      </c>
      <c r="H496" s="327">
        <v>0</v>
      </c>
      <c r="I496" s="327">
        <v>3</v>
      </c>
      <c r="J496" s="327">
        <v>1</v>
      </c>
      <c r="K496" s="327">
        <v>0</v>
      </c>
      <c r="L496" s="327">
        <v>0</v>
      </c>
      <c r="M496" s="327">
        <v>0</v>
      </c>
      <c r="N496" s="327">
        <v>0</v>
      </c>
      <c r="O496" s="327">
        <v>1</v>
      </c>
      <c r="P496" s="327">
        <v>0</v>
      </c>
      <c r="Q496" s="327">
        <v>1</v>
      </c>
      <c r="R496" s="327">
        <v>2</v>
      </c>
      <c r="S496" s="327">
        <v>2</v>
      </c>
      <c r="T496" s="327">
        <v>1</v>
      </c>
      <c r="U496" s="327">
        <v>2</v>
      </c>
      <c r="V496" s="327">
        <v>0</v>
      </c>
      <c r="W496" s="327">
        <v>2</v>
      </c>
      <c r="X496" s="327">
        <v>1</v>
      </c>
      <c r="Y496" s="327">
        <v>1</v>
      </c>
      <c r="Z496" s="327">
        <v>0</v>
      </c>
      <c r="AA496" s="327">
        <v>2</v>
      </c>
      <c r="AB496" s="327">
        <v>2</v>
      </c>
      <c r="AC496" s="327">
        <v>5</v>
      </c>
      <c r="AD496" s="327">
        <v>5</v>
      </c>
      <c r="AE496" s="327">
        <v>2</v>
      </c>
      <c r="AF496" s="328">
        <v>35</v>
      </c>
      <c r="AG496" s="326" t="s">
        <v>217</v>
      </c>
      <c r="AH496" s="322"/>
      <c r="AI496" s="322"/>
      <c r="AJ496" s="326" t="s">
        <v>217</v>
      </c>
      <c r="AK496" s="1032">
        <v>0</v>
      </c>
      <c r="AL496" s="327">
        <v>0</v>
      </c>
      <c r="AM496" s="327">
        <v>1520.5126742002899</v>
      </c>
      <c r="AN496" s="327">
        <v>516.35981833283097</v>
      </c>
      <c r="AO496" s="327">
        <v>0</v>
      </c>
      <c r="AP496" s="327">
        <v>0</v>
      </c>
      <c r="AQ496" s="327">
        <v>6963.8348794045696</v>
      </c>
      <c r="AR496" s="327">
        <v>489.543871871085</v>
      </c>
      <c r="AS496" s="327">
        <v>0</v>
      </c>
      <c r="AT496" s="327">
        <v>0</v>
      </c>
      <c r="AU496" s="327">
        <v>0</v>
      </c>
      <c r="AV496" s="327">
        <v>0</v>
      </c>
      <c r="AW496" s="327">
        <v>827.32676153146394</v>
      </c>
      <c r="AX496" s="327">
        <v>0</v>
      </c>
      <c r="AY496" s="327">
        <v>204.47160639321001</v>
      </c>
      <c r="AZ496" s="327">
        <v>2851.8104974092498</v>
      </c>
      <c r="BA496" s="327">
        <v>4872.8983411112304</v>
      </c>
      <c r="BB496" s="327">
        <v>560.53362332870597</v>
      </c>
      <c r="BC496" s="327">
        <v>3579.49405288761</v>
      </c>
      <c r="BD496" s="327">
        <v>0</v>
      </c>
      <c r="BE496" s="327">
        <v>2073.3461282879498</v>
      </c>
      <c r="BF496" s="327">
        <v>2970.8376474564602</v>
      </c>
      <c r="BG496" s="327">
        <v>666.52384224320201</v>
      </c>
      <c r="BH496" s="327">
        <v>0</v>
      </c>
      <c r="BI496" s="327">
        <v>2151.41404001</v>
      </c>
      <c r="BJ496" s="327">
        <v>5780.7370890045004</v>
      </c>
      <c r="BK496" s="327">
        <v>9608.5788550500001</v>
      </c>
      <c r="BL496" s="327">
        <v>4343.9529000000002</v>
      </c>
      <c r="BM496" s="327">
        <v>3605.85</v>
      </c>
      <c r="BN496" s="328">
        <v>53588.026628522355</v>
      </c>
      <c r="BO496" s="326" t="s">
        <v>217</v>
      </c>
    </row>
    <row r="497" spans="2:137" s="325" customFormat="1" ht="13.5" customHeight="1" x14ac:dyDescent="0.25">
      <c r="B497" s="322" t="s">
        <v>218</v>
      </c>
      <c r="C497" s="323">
        <v>0</v>
      </c>
      <c r="D497" s="323">
        <v>0</v>
      </c>
      <c r="E497" s="323">
        <v>0</v>
      </c>
      <c r="F497" s="323">
        <v>0</v>
      </c>
      <c r="G497" s="323">
        <v>0</v>
      </c>
      <c r="H497" s="323">
        <v>0</v>
      </c>
      <c r="I497" s="323">
        <v>0</v>
      </c>
      <c r="J497" s="323">
        <v>0</v>
      </c>
      <c r="K497" s="323">
        <v>0</v>
      </c>
      <c r="L497" s="323">
        <v>0</v>
      </c>
      <c r="M497" s="323">
        <v>0</v>
      </c>
      <c r="N497" s="323">
        <v>0</v>
      </c>
      <c r="O497" s="323">
        <v>0</v>
      </c>
      <c r="P497" s="323">
        <v>0</v>
      </c>
      <c r="Q497" s="323">
        <v>0</v>
      </c>
      <c r="R497" s="323">
        <v>0</v>
      </c>
      <c r="S497" s="323">
        <v>0</v>
      </c>
      <c r="T497" s="323">
        <v>0</v>
      </c>
      <c r="U497" s="323">
        <v>0</v>
      </c>
      <c r="V497" s="323">
        <v>0</v>
      </c>
      <c r="W497" s="323">
        <v>0</v>
      </c>
      <c r="X497" s="323">
        <v>1</v>
      </c>
      <c r="Y497" s="323">
        <v>0</v>
      </c>
      <c r="Z497" s="323">
        <v>0</v>
      </c>
      <c r="AA497" s="323">
        <v>0</v>
      </c>
      <c r="AB497" s="323">
        <v>0</v>
      </c>
      <c r="AC497" s="323">
        <v>0</v>
      </c>
      <c r="AD497" s="323">
        <v>0</v>
      </c>
      <c r="AE497" s="323">
        <v>0</v>
      </c>
      <c r="AF497" s="324">
        <v>1</v>
      </c>
      <c r="AG497" s="322" t="s">
        <v>218</v>
      </c>
      <c r="AH497" s="322"/>
      <c r="AI497" s="322"/>
      <c r="AJ497" s="322" t="s">
        <v>218</v>
      </c>
      <c r="AK497" s="323">
        <v>0</v>
      </c>
      <c r="AL497" s="323">
        <v>0</v>
      </c>
      <c r="AM497" s="323">
        <v>0</v>
      </c>
      <c r="AN497" s="323">
        <v>0</v>
      </c>
      <c r="AO497" s="323">
        <v>0</v>
      </c>
      <c r="AP497" s="323">
        <v>0</v>
      </c>
      <c r="AQ497" s="323">
        <v>0</v>
      </c>
      <c r="AR497" s="323">
        <v>0</v>
      </c>
      <c r="AS497" s="323">
        <v>0</v>
      </c>
      <c r="AT497" s="323">
        <v>0</v>
      </c>
      <c r="AU497" s="323">
        <v>0</v>
      </c>
      <c r="AV497" s="323">
        <v>0</v>
      </c>
      <c r="AW497" s="323">
        <v>0</v>
      </c>
      <c r="AX497" s="323">
        <v>0</v>
      </c>
      <c r="AY497" s="323">
        <v>0</v>
      </c>
      <c r="AZ497" s="323">
        <v>0</v>
      </c>
      <c r="BA497" s="323">
        <v>0</v>
      </c>
      <c r="BB497" s="323">
        <v>0</v>
      </c>
      <c r="BC497" s="323">
        <v>0</v>
      </c>
      <c r="BD497" s="323">
        <v>0</v>
      </c>
      <c r="BE497" s="323">
        <v>0</v>
      </c>
      <c r="BF497" s="323">
        <v>479.93514787772699</v>
      </c>
      <c r="BG497" s="323">
        <v>0</v>
      </c>
      <c r="BH497" s="323">
        <v>0</v>
      </c>
      <c r="BI497" s="323">
        <v>0</v>
      </c>
      <c r="BJ497" s="323">
        <v>0</v>
      </c>
      <c r="BK497" s="323">
        <v>0</v>
      </c>
      <c r="BL497" s="323">
        <v>0</v>
      </c>
      <c r="BM497" s="323">
        <v>0</v>
      </c>
      <c r="BN497" s="324">
        <v>479.93514787772699</v>
      </c>
      <c r="BO497" s="322" t="s">
        <v>218</v>
      </c>
    </row>
    <row r="498" spans="2:137" s="329" customFormat="1" ht="13.5" customHeight="1" x14ac:dyDescent="0.25">
      <c r="B498" s="326" t="s">
        <v>219</v>
      </c>
      <c r="C498" s="327">
        <v>0</v>
      </c>
      <c r="D498" s="327">
        <v>0</v>
      </c>
      <c r="E498" s="327">
        <v>0</v>
      </c>
      <c r="F498" s="327">
        <v>0</v>
      </c>
      <c r="G498" s="327">
        <v>0</v>
      </c>
      <c r="H498" s="327">
        <v>0</v>
      </c>
      <c r="I498" s="327">
        <v>0</v>
      </c>
      <c r="J498" s="327">
        <v>0</v>
      </c>
      <c r="K498" s="327">
        <v>0</v>
      </c>
      <c r="L498" s="327">
        <v>0</v>
      </c>
      <c r="M498" s="327">
        <v>0</v>
      </c>
      <c r="N498" s="327">
        <v>0</v>
      </c>
      <c r="O498" s="327">
        <v>0</v>
      </c>
      <c r="P498" s="327">
        <v>0</v>
      </c>
      <c r="Q498" s="327">
        <v>0</v>
      </c>
      <c r="R498" s="327">
        <v>0</v>
      </c>
      <c r="S498" s="327">
        <v>0</v>
      </c>
      <c r="T498" s="327">
        <v>0</v>
      </c>
      <c r="U498" s="327">
        <v>0</v>
      </c>
      <c r="V498" s="327">
        <v>0</v>
      </c>
      <c r="W498" s="327">
        <v>0</v>
      </c>
      <c r="X498" s="327">
        <v>0</v>
      </c>
      <c r="Y498" s="327">
        <v>0</v>
      </c>
      <c r="Z498" s="327">
        <v>0</v>
      </c>
      <c r="AA498" s="327">
        <v>0</v>
      </c>
      <c r="AB498" s="327">
        <v>0</v>
      </c>
      <c r="AC498" s="327">
        <v>0</v>
      </c>
      <c r="AD498" s="327">
        <v>0</v>
      </c>
      <c r="AE498" s="327">
        <v>0</v>
      </c>
      <c r="AF498" s="328">
        <v>0</v>
      </c>
      <c r="AG498" s="326" t="s">
        <v>219</v>
      </c>
      <c r="AH498" s="322"/>
      <c r="AI498" s="322"/>
      <c r="AJ498" s="326" t="s">
        <v>219</v>
      </c>
      <c r="AK498" s="1032">
        <v>0</v>
      </c>
      <c r="AL498" s="327">
        <v>0</v>
      </c>
      <c r="AM498" s="327">
        <v>0</v>
      </c>
      <c r="AN498" s="327">
        <v>0</v>
      </c>
      <c r="AO498" s="327">
        <v>0</v>
      </c>
      <c r="AP498" s="327">
        <v>0</v>
      </c>
      <c r="AQ498" s="327">
        <v>0</v>
      </c>
      <c r="AR498" s="327">
        <v>0</v>
      </c>
      <c r="AS498" s="327">
        <v>0</v>
      </c>
      <c r="AT498" s="327">
        <v>0</v>
      </c>
      <c r="AU498" s="327">
        <v>0</v>
      </c>
      <c r="AV498" s="327">
        <v>0</v>
      </c>
      <c r="AW498" s="327">
        <v>0</v>
      </c>
      <c r="AX498" s="327">
        <v>0</v>
      </c>
      <c r="AY498" s="327">
        <v>0</v>
      </c>
      <c r="AZ498" s="327">
        <v>0</v>
      </c>
      <c r="BA498" s="327">
        <v>0</v>
      </c>
      <c r="BB498" s="327">
        <v>0</v>
      </c>
      <c r="BC498" s="327">
        <v>0</v>
      </c>
      <c r="BD498" s="327">
        <v>0</v>
      </c>
      <c r="BE498" s="327">
        <v>0</v>
      </c>
      <c r="BF498" s="327">
        <v>0</v>
      </c>
      <c r="BG498" s="327">
        <v>0</v>
      </c>
      <c r="BH498" s="327">
        <v>0</v>
      </c>
      <c r="BI498" s="327">
        <v>0</v>
      </c>
      <c r="BJ498" s="327">
        <v>0</v>
      </c>
      <c r="BK498" s="327">
        <v>0</v>
      </c>
      <c r="BL498" s="327">
        <v>0</v>
      </c>
      <c r="BM498" s="327">
        <v>0</v>
      </c>
      <c r="BN498" s="328">
        <v>0</v>
      </c>
      <c r="BO498" s="326" t="s">
        <v>219</v>
      </c>
    </row>
    <row r="499" spans="2:137" s="325" customFormat="1" ht="13.5" customHeight="1" x14ac:dyDescent="0.25">
      <c r="B499" s="322" t="s">
        <v>220</v>
      </c>
      <c r="C499" s="323">
        <v>0</v>
      </c>
      <c r="D499" s="323">
        <v>1</v>
      </c>
      <c r="E499" s="323">
        <v>0</v>
      </c>
      <c r="F499" s="323">
        <v>0</v>
      </c>
      <c r="G499" s="323">
        <v>0</v>
      </c>
      <c r="H499" s="323">
        <v>0</v>
      </c>
      <c r="I499" s="323">
        <v>0</v>
      </c>
      <c r="J499" s="323">
        <v>0</v>
      </c>
      <c r="K499" s="323">
        <v>0</v>
      </c>
      <c r="L499" s="323">
        <v>0</v>
      </c>
      <c r="M499" s="323">
        <v>0</v>
      </c>
      <c r="N499" s="323">
        <v>0</v>
      </c>
      <c r="O499" s="323">
        <v>0</v>
      </c>
      <c r="P499" s="323">
        <v>0</v>
      </c>
      <c r="Q499" s="323">
        <v>0</v>
      </c>
      <c r="R499" s="323">
        <v>0</v>
      </c>
      <c r="S499" s="323">
        <v>0</v>
      </c>
      <c r="T499" s="323">
        <v>0</v>
      </c>
      <c r="U499" s="323">
        <v>0</v>
      </c>
      <c r="V499" s="323">
        <v>0</v>
      </c>
      <c r="W499" s="323">
        <v>0</v>
      </c>
      <c r="X499" s="323">
        <v>0</v>
      </c>
      <c r="Y499" s="323">
        <v>0</v>
      </c>
      <c r="Z499" s="323">
        <v>0</v>
      </c>
      <c r="AA499" s="323">
        <v>0</v>
      </c>
      <c r="AB499" s="323">
        <v>0</v>
      </c>
      <c r="AC499" s="323">
        <v>0</v>
      </c>
      <c r="AD499" s="323">
        <v>0</v>
      </c>
      <c r="AE499" s="323">
        <v>0</v>
      </c>
      <c r="AF499" s="324">
        <v>1</v>
      </c>
      <c r="AG499" s="322" t="s">
        <v>220</v>
      </c>
      <c r="AH499" s="322"/>
      <c r="AI499" s="322"/>
      <c r="AJ499" s="322" t="s">
        <v>220</v>
      </c>
      <c r="AK499" s="323">
        <v>0</v>
      </c>
      <c r="AL499" s="323">
        <v>400.80334102924797</v>
      </c>
      <c r="AM499" s="323">
        <v>0</v>
      </c>
      <c r="AN499" s="323">
        <v>0</v>
      </c>
      <c r="AO499" s="323">
        <v>0</v>
      </c>
      <c r="AP499" s="323">
        <v>0</v>
      </c>
      <c r="AQ499" s="323">
        <v>0</v>
      </c>
      <c r="AR499" s="323">
        <v>0</v>
      </c>
      <c r="AS499" s="323">
        <v>0</v>
      </c>
      <c r="AT499" s="323">
        <v>0</v>
      </c>
      <c r="AU499" s="323">
        <v>0</v>
      </c>
      <c r="AV499" s="323">
        <v>0</v>
      </c>
      <c r="AW499" s="323">
        <v>0</v>
      </c>
      <c r="AX499" s="323">
        <v>0</v>
      </c>
      <c r="AY499" s="323">
        <v>0</v>
      </c>
      <c r="AZ499" s="323">
        <v>0</v>
      </c>
      <c r="BA499" s="323">
        <v>0</v>
      </c>
      <c r="BB499" s="323">
        <v>0</v>
      </c>
      <c r="BC499" s="323">
        <v>0</v>
      </c>
      <c r="BD499" s="323">
        <v>0</v>
      </c>
      <c r="BE499" s="323">
        <v>0</v>
      </c>
      <c r="BF499" s="323">
        <v>0</v>
      </c>
      <c r="BG499" s="323">
        <v>0</v>
      </c>
      <c r="BH499" s="323">
        <v>0</v>
      </c>
      <c r="BI499" s="323">
        <v>0</v>
      </c>
      <c r="BJ499" s="323">
        <v>0</v>
      </c>
      <c r="BK499" s="323">
        <v>0</v>
      </c>
      <c r="BL499" s="323">
        <v>0</v>
      </c>
      <c r="BM499" s="323">
        <v>0</v>
      </c>
      <c r="BN499" s="324">
        <v>400.80334102924797</v>
      </c>
      <c r="BO499" s="322" t="s">
        <v>220</v>
      </c>
    </row>
    <row r="500" spans="2:137" s="333" customFormat="1" ht="13.5" customHeight="1" x14ac:dyDescent="0.25">
      <c r="B500" s="330" t="s">
        <v>4</v>
      </c>
      <c r="C500" s="286">
        <v>11</v>
      </c>
      <c r="D500" s="286">
        <v>8</v>
      </c>
      <c r="E500" s="286">
        <v>248</v>
      </c>
      <c r="F500" s="286">
        <v>14</v>
      </c>
      <c r="G500" s="286">
        <v>52</v>
      </c>
      <c r="H500" s="286">
        <v>6</v>
      </c>
      <c r="I500" s="286">
        <v>100</v>
      </c>
      <c r="J500" s="286">
        <v>22</v>
      </c>
      <c r="K500" s="286">
        <v>124</v>
      </c>
      <c r="L500" s="286">
        <v>11</v>
      </c>
      <c r="M500" s="286">
        <v>19</v>
      </c>
      <c r="N500" s="286">
        <v>49</v>
      </c>
      <c r="O500" s="286">
        <v>44</v>
      </c>
      <c r="P500" s="286">
        <v>36</v>
      </c>
      <c r="Q500" s="286">
        <v>59</v>
      </c>
      <c r="R500" s="286">
        <v>67</v>
      </c>
      <c r="S500" s="286">
        <v>79</v>
      </c>
      <c r="T500" s="286">
        <v>71</v>
      </c>
      <c r="U500" s="286">
        <v>98</v>
      </c>
      <c r="V500" s="286">
        <v>115</v>
      </c>
      <c r="W500" s="286">
        <v>98</v>
      </c>
      <c r="X500" s="286">
        <v>112</v>
      </c>
      <c r="Y500" s="286">
        <v>151</v>
      </c>
      <c r="Z500" s="286">
        <v>105</v>
      </c>
      <c r="AA500" s="286">
        <v>106</v>
      </c>
      <c r="AB500" s="286">
        <v>150</v>
      </c>
      <c r="AC500" s="286">
        <v>202</v>
      </c>
      <c r="AD500" s="286">
        <v>293</v>
      </c>
      <c r="AE500" s="286">
        <v>233</v>
      </c>
      <c r="AF500" s="286">
        <v>2683</v>
      </c>
      <c r="AG500" s="331" t="s">
        <v>4</v>
      </c>
      <c r="AH500" s="768"/>
      <c r="AI500" s="768"/>
      <c r="AJ500" s="330" t="s">
        <v>4</v>
      </c>
      <c r="AK500" s="286">
        <v>73403.176879173916</v>
      </c>
      <c r="AL500" s="286">
        <v>25962.352858367714</v>
      </c>
      <c r="AM500" s="286">
        <v>912772.12131274305</v>
      </c>
      <c r="AN500" s="286">
        <v>23334.854596361922</v>
      </c>
      <c r="AO500" s="286">
        <v>137816.02156198776</v>
      </c>
      <c r="AP500" s="286">
        <v>14793.812337915415</v>
      </c>
      <c r="AQ500" s="286">
        <v>145420.38929347339</v>
      </c>
      <c r="AR500" s="286">
        <v>32571.350012301034</v>
      </c>
      <c r="AS500" s="286">
        <v>559958.76146079181</v>
      </c>
      <c r="AT500" s="286">
        <v>12867.94237796032</v>
      </c>
      <c r="AU500" s="286">
        <v>46648.61945523131</v>
      </c>
      <c r="AV500" s="286">
        <v>67458.099854566361</v>
      </c>
      <c r="AW500" s="286">
        <v>74539.087418181793</v>
      </c>
      <c r="AX500" s="286">
        <v>54310.793965829886</v>
      </c>
      <c r="AY500" s="286">
        <v>83106.96042656232</v>
      </c>
      <c r="AZ500" s="286">
        <v>101928.92448234139</v>
      </c>
      <c r="BA500" s="286">
        <v>107483.542440923</v>
      </c>
      <c r="BB500" s="286">
        <v>126105.14742538265</v>
      </c>
      <c r="BC500" s="286">
        <v>142175.58415725204</v>
      </c>
      <c r="BD500" s="286">
        <v>175574.49910264349</v>
      </c>
      <c r="BE500" s="286">
        <v>122463.16435920655</v>
      </c>
      <c r="BF500" s="286">
        <v>154274.59170026076</v>
      </c>
      <c r="BG500" s="286">
        <v>224357.47003813065</v>
      </c>
      <c r="BH500" s="286">
        <v>164182.65113488087</v>
      </c>
      <c r="BI500" s="286">
        <v>235307.27089278554</v>
      </c>
      <c r="BJ500" s="286">
        <v>283732.56429139111</v>
      </c>
      <c r="BK500" s="286">
        <v>570753.77836680005</v>
      </c>
      <c r="BL500" s="286">
        <v>447153.82964000001</v>
      </c>
      <c r="BM500" s="286">
        <v>445907.94999999995</v>
      </c>
      <c r="BN500" s="286">
        <v>5566365.3118434465</v>
      </c>
      <c r="BO500" s="331" t="s">
        <v>4</v>
      </c>
      <c r="BP500" s="332"/>
      <c r="BQ500" s="332"/>
      <c r="BR500" s="332"/>
      <c r="BS500" s="332"/>
      <c r="BT500" s="332"/>
      <c r="BU500" s="332"/>
      <c r="BV500" s="332"/>
      <c r="BW500" s="332"/>
      <c r="BX500" s="332"/>
      <c r="BY500" s="332"/>
      <c r="BZ500" s="332"/>
      <c r="CA500" s="332"/>
      <c r="CB500" s="332"/>
      <c r="CC500" s="332"/>
      <c r="CD500" s="332"/>
      <c r="CE500" s="332"/>
      <c r="CF500" s="332"/>
      <c r="CG500" s="332"/>
      <c r="CH500" s="332"/>
      <c r="CI500" s="332"/>
      <c r="CJ500" s="332"/>
      <c r="CK500" s="332"/>
      <c r="CL500" s="332"/>
      <c r="CM500" s="332"/>
      <c r="CN500" s="332"/>
      <c r="CO500" s="332"/>
      <c r="CP500" s="332"/>
      <c r="CQ500" s="332"/>
      <c r="CR500" s="332"/>
      <c r="CS500" s="332"/>
      <c r="CT500" s="332"/>
      <c r="CU500" s="332"/>
      <c r="CV500" s="332"/>
      <c r="CW500" s="332"/>
      <c r="CX500" s="332"/>
      <c r="CY500" s="332"/>
      <c r="CZ500" s="332"/>
      <c r="DA500" s="332"/>
      <c r="DB500" s="332"/>
      <c r="DC500" s="332"/>
      <c r="DD500" s="332"/>
      <c r="DE500" s="332"/>
      <c r="DF500" s="332"/>
      <c r="DG500" s="332"/>
      <c r="DH500" s="332"/>
      <c r="DI500" s="332"/>
      <c r="DJ500" s="332"/>
      <c r="DK500" s="332"/>
      <c r="DL500" s="332"/>
      <c r="DM500" s="332"/>
      <c r="DN500" s="332"/>
      <c r="DO500" s="332"/>
      <c r="DP500" s="332"/>
      <c r="DQ500" s="332"/>
      <c r="DR500" s="332"/>
      <c r="DS500" s="332"/>
      <c r="DT500" s="332"/>
      <c r="DU500" s="332"/>
      <c r="DV500" s="332"/>
      <c r="DW500" s="332"/>
      <c r="DX500" s="332"/>
      <c r="DY500" s="332"/>
      <c r="DZ500" s="332"/>
      <c r="EA500" s="332"/>
      <c r="EB500" s="332"/>
      <c r="EC500" s="332"/>
      <c r="ED500" s="332"/>
      <c r="EE500" s="332"/>
      <c r="EF500" s="332"/>
      <c r="EG500" s="332"/>
    </row>
    <row r="501" spans="2:137" x14ac:dyDescent="0.25">
      <c r="B501" s="846" t="s">
        <v>221</v>
      </c>
      <c r="C501" s="846"/>
      <c r="D501" s="846"/>
      <c r="E501" s="846"/>
      <c r="F501" s="846"/>
      <c r="G501" s="846"/>
      <c r="H501" s="846"/>
      <c r="I501" s="846"/>
      <c r="J501" s="846"/>
      <c r="K501" s="846"/>
      <c r="L501" s="846"/>
      <c r="M501" s="846"/>
      <c r="N501" s="846"/>
      <c r="O501" s="846"/>
      <c r="P501" s="846"/>
      <c r="Q501" s="846"/>
      <c r="R501" s="846"/>
      <c r="S501" s="846"/>
      <c r="T501" s="846"/>
      <c r="U501" s="846"/>
      <c r="V501" s="846"/>
      <c r="W501" s="334"/>
      <c r="X501" s="334"/>
      <c r="Y501" s="334"/>
      <c r="Z501" s="334"/>
      <c r="AA501" s="334"/>
      <c r="AB501" s="334"/>
      <c r="AC501" s="334"/>
      <c r="AD501" s="334"/>
      <c r="AE501" s="334"/>
      <c r="AF501" s="334"/>
      <c r="AG501" s="334"/>
      <c r="AH501" s="360"/>
      <c r="AI501" s="360"/>
      <c r="AJ501" s="846" t="s">
        <v>221</v>
      </c>
      <c r="AK501" s="358"/>
      <c r="AL501" s="358"/>
      <c r="AM501" s="358"/>
      <c r="AN501" s="358"/>
      <c r="AO501" s="358"/>
      <c r="AP501" s="358"/>
      <c r="AQ501" s="358"/>
      <c r="AR501" s="358"/>
      <c r="AS501" s="358"/>
      <c r="AT501" s="358"/>
      <c r="AU501" s="358"/>
      <c r="AV501" s="358"/>
      <c r="AW501" s="358"/>
      <c r="AX501" s="358"/>
      <c r="AY501" s="358"/>
      <c r="AZ501" s="358"/>
      <c r="BA501" s="358"/>
      <c r="BB501" s="358"/>
      <c r="BC501" s="358"/>
      <c r="BD501" s="358"/>
      <c r="BE501" s="359"/>
      <c r="BF501" s="359"/>
      <c r="BG501" s="359"/>
      <c r="BH501" s="359"/>
      <c r="BI501" s="359"/>
      <c r="BJ501" s="359"/>
      <c r="BK501" s="359"/>
      <c r="BL501" s="359"/>
      <c r="BM501" s="359"/>
      <c r="BN501" s="359"/>
    </row>
    <row r="502" spans="2:137" x14ac:dyDescent="0.25"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25"/>
      <c r="AI502" s="325"/>
      <c r="AJ502" s="335"/>
      <c r="AK502" s="335"/>
      <c r="AL502" s="335"/>
      <c r="AM502" s="335"/>
      <c r="AN502" s="335"/>
      <c r="AO502" s="335"/>
      <c r="AP502" s="335"/>
      <c r="AQ502" s="335"/>
      <c r="AR502" s="335"/>
      <c r="AS502" s="335"/>
      <c r="AT502" s="335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35"/>
      <c r="BJ502" s="335"/>
      <c r="BK502" s="335"/>
      <c r="BL502" s="335"/>
      <c r="BM502" s="335"/>
      <c r="BN502" s="335"/>
      <c r="BO502" s="335"/>
      <c r="BP502" s="335"/>
      <c r="BQ502" s="335"/>
      <c r="BR502" s="335"/>
      <c r="BS502" s="335"/>
      <c r="BT502" s="335"/>
      <c r="BU502" s="335"/>
      <c r="BV502" s="335"/>
      <c r="BW502" s="335"/>
      <c r="BX502" s="335"/>
      <c r="BY502" s="335"/>
      <c r="BZ502" s="335"/>
      <c r="CA502" s="335"/>
      <c r="CB502" s="335"/>
      <c r="CC502" s="335"/>
      <c r="CD502" s="335"/>
      <c r="CE502" s="335"/>
      <c r="CF502" s="335"/>
      <c r="CG502" s="335"/>
      <c r="CH502" s="335"/>
      <c r="CI502" s="335"/>
      <c r="CJ502" s="335"/>
      <c r="CK502" s="335"/>
      <c r="CL502" s="335"/>
      <c r="CM502" s="335"/>
      <c r="CN502" s="335"/>
      <c r="CO502" s="335"/>
      <c r="CP502" s="335"/>
      <c r="CQ502" s="335"/>
      <c r="CR502" s="335"/>
      <c r="CS502" s="335"/>
      <c r="CT502" s="335"/>
      <c r="CU502" s="335"/>
      <c r="CV502" s="335"/>
      <c r="CW502" s="335"/>
      <c r="CX502" s="335"/>
      <c r="CY502" s="335"/>
      <c r="CZ502" s="335"/>
      <c r="DA502" s="335"/>
      <c r="DB502" s="335"/>
      <c r="DC502" s="335"/>
      <c r="DD502" s="335"/>
      <c r="DE502" s="335"/>
      <c r="DF502" s="335"/>
      <c r="DG502" s="335"/>
      <c r="DH502" s="335"/>
      <c r="DI502" s="335"/>
      <c r="DJ502" s="335"/>
      <c r="DK502" s="335"/>
      <c r="DL502" s="335"/>
      <c r="DM502" s="335"/>
      <c r="DN502" s="335"/>
      <c r="DO502" s="335"/>
      <c r="DP502" s="335"/>
      <c r="DQ502" s="335"/>
      <c r="DR502" s="335"/>
      <c r="DS502" s="335"/>
      <c r="DT502" s="335"/>
      <c r="DU502" s="335"/>
      <c r="DV502" s="335"/>
      <c r="DW502" s="335"/>
      <c r="DX502" s="335"/>
      <c r="DY502" s="335"/>
      <c r="DZ502" s="335"/>
      <c r="EA502" s="335"/>
      <c r="EB502" s="335"/>
      <c r="EC502" s="335"/>
      <c r="ED502" s="335"/>
      <c r="EE502" s="335"/>
      <c r="EF502" s="335"/>
      <c r="EG502" s="335"/>
    </row>
    <row r="503" spans="2:137" s="339" customFormat="1" ht="12.75" x14ac:dyDescent="0.2">
      <c r="B503" s="323"/>
    </row>
    <row r="504" spans="2:137" x14ac:dyDescent="0.25">
      <c r="C504" s="1024"/>
      <c r="D504" s="1024"/>
      <c r="E504" s="1024"/>
      <c r="F504" s="1024"/>
      <c r="G504" s="1024"/>
      <c r="H504" s="1024"/>
      <c r="I504" s="1024"/>
      <c r="J504" s="1024"/>
      <c r="K504" s="1024"/>
      <c r="L504" s="1024"/>
      <c r="M504" s="1024"/>
      <c r="N504" s="1024"/>
      <c r="O504" s="1024"/>
      <c r="P504" s="1024"/>
      <c r="Q504" s="1024"/>
      <c r="R504" s="1024"/>
      <c r="S504" s="1024"/>
      <c r="T504" s="1024"/>
      <c r="U504" s="1024"/>
      <c r="V504" s="1024"/>
      <c r="W504" s="1024"/>
      <c r="X504" s="1024"/>
      <c r="Y504" s="1024"/>
      <c r="Z504" s="1024"/>
      <c r="AA504" s="1024"/>
      <c r="AB504" s="1024"/>
      <c r="AC504" s="1024"/>
      <c r="AD504" s="1024"/>
      <c r="AE504" s="1024"/>
      <c r="AF504" s="1024"/>
      <c r="AJ504" s="363"/>
      <c r="AK504" s="364"/>
      <c r="AL504" s="364"/>
      <c r="AM504" s="364"/>
      <c r="AN504" s="364"/>
      <c r="AO504" s="364"/>
      <c r="AP504" s="364"/>
      <c r="AQ504" s="364"/>
      <c r="AR504" s="364"/>
      <c r="AS504" s="364"/>
      <c r="AT504" s="364"/>
      <c r="AU504" s="364"/>
      <c r="AV504" s="364"/>
      <c r="AW504" s="364"/>
      <c r="AX504" s="364"/>
      <c r="AY504" s="364"/>
      <c r="AZ504" s="364"/>
      <c r="BA504" s="364"/>
      <c r="BB504" s="364"/>
      <c r="BC504" s="364"/>
      <c r="BD504" s="364"/>
      <c r="BE504" s="364"/>
      <c r="BF504" s="364"/>
      <c r="BG504" s="364"/>
      <c r="BH504" s="364"/>
      <c r="BI504" s="364"/>
      <c r="BJ504" s="364"/>
      <c r="BK504" s="364"/>
      <c r="BL504" s="364"/>
      <c r="BM504" s="364"/>
      <c r="BN504" s="364"/>
    </row>
    <row r="505" spans="2:137" x14ac:dyDescent="0.25"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25"/>
      <c r="AI505" s="325"/>
      <c r="AJ505" s="335"/>
      <c r="AK505" s="335"/>
      <c r="AL505" s="335"/>
      <c r="AM505" s="335"/>
      <c r="AN505" s="335"/>
      <c r="AO505" s="335"/>
      <c r="AP505" s="335"/>
      <c r="AQ505" s="335"/>
      <c r="AR505" s="335"/>
      <c r="AS505" s="335"/>
      <c r="AT505" s="335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35"/>
      <c r="BJ505" s="335"/>
      <c r="BK505" s="335"/>
      <c r="BL505" s="335"/>
      <c r="BM505" s="335"/>
      <c r="BN505" s="335"/>
      <c r="BO505" s="335"/>
      <c r="BP505" s="335"/>
      <c r="BQ505" s="335"/>
      <c r="BR505" s="335"/>
      <c r="BS505" s="335"/>
      <c r="BT505" s="335"/>
      <c r="BU505" s="335"/>
      <c r="BV505" s="335"/>
      <c r="BW505" s="335"/>
      <c r="BX505" s="335"/>
      <c r="BY505" s="335"/>
      <c r="BZ505" s="335"/>
      <c r="CA505" s="335"/>
      <c r="CB505" s="335"/>
      <c r="CC505" s="335"/>
      <c r="CD505" s="335"/>
      <c r="CE505" s="335"/>
      <c r="CF505" s="335"/>
      <c r="CG505" s="335"/>
      <c r="CH505" s="335"/>
      <c r="CI505" s="335"/>
      <c r="CJ505" s="335"/>
      <c r="CK505" s="335"/>
      <c r="CL505" s="335"/>
      <c r="CM505" s="335"/>
      <c r="CN505" s="335"/>
      <c r="CO505" s="335"/>
      <c r="CP505" s="335"/>
      <c r="CQ505" s="335"/>
      <c r="CR505" s="335"/>
      <c r="CS505" s="335"/>
      <c r="CT505" s="335"/>
      <c r="CU505" s="335"/>
      <c r="CV505" s="335"/>
      <c r="CW505" s="335"/>
      <c r="CX505" s="335"/>
      <c r="CY505" s="335"/>
      <c r="CZ505" s="335"/>
      <c r="DA505" s="335"/>
      <c r="DB505" s="335"/>
      <c r="DC505" s="335"/>
      <c r="DD505" s="335"/>
      <c r="DE505" s="335"/>
      <c r="DF505" s="335"/>
      <c r="DG505" s="335"/>
      <c r="DH505" s="335"/>
      <c r="DI505" s="335"/>
      <c r="DJ505" s="335"/>
      <c r="DK505" s="335"/>
      <c r="DL505" s="335"/>
      <c r="DM505" s="335"/>
      <c r="DN505" s="335"/>
      <c r="DO505" s="335"/>
      <c r="DP505" s="335"/>
      <c r="DQ505" s="335"/>
      <c r="DR505" s="335"/>
      <c r="DS505" s="335"/>
      <c r="DT505" s="335"/>
      <c r="DU505" s="335"/>
      <c r="DV505" s="335"/>
      <c r="DW505" s="335"/>
      <c r="DX505" s="335"/>
      <c r="DY505" s="335"/>
      <c r="DZ505" s="335"/>
      <c r="EA505" s="335"/>
      <c r="EB505" s="335"/>
      <c r="EC505" s="335"/>
      <c r="ED505" s="335"/>
      <c r="EE505" s="335"/>
      <c r="EF505" s="335"/>
      <c r="EG505" s="335"/>
    </row>
    <row r="506" spans="2:137" x14ac:dyDescent="0.25">
      <c r="B506" s="852" t="s">
        <v>785</v>
      </c>
      <c r="C506" s="852"/>
      <c r="D506" s="852"/>
      <c r="E506" s="852"/>
      <c r="AI506" s="335"/>
      <c r="AJ506" s="852" t="s">
        <v>785</v>
      </c>
      <c r="AK506" s="851"/>
      <c r="AL506" s="851"/>
      <c r="AM506" s="851"/>
      <c r="AN506" s="851"/>
      <c r="AO506" s="851"/>
      <c r="AP506" s="851"/>
      <c r="AQ506" s="851"/>
      <c r="AR506" s="851"/>
      <c r="AS506" s="851"/>
      <c r="AT506" s="851"/>
      <c r="AU506" s="851"/>
      <c r="AV506" s="851"/>
      <c r="AW506" s="851"/>
      <c r="AX506" s="851"/>
      <c r="AY506" s="851"/>
    </row>
    <row r="507" spans="2:137" s="317" customFormat="1" ht="14.45" customHeight="1" x14ac:dyDescent="0.2">
      <c r="B507" s="847"/>
      <c r="C507" s="315"/>
      <c r="D507" s="315"/>
      <c r="E507" s="315"/>
      <c r="F507" s="315"/>
      <c r="G507" s="315"/>
      <c r="H507" s="315"/>
      <c r="I507" s="315"/>
      <c r="J507" s="315"/>
      <c r="K507" s="315"/>
      <c r="L507" s="315"/>
      <c r="M507" s="315"/>
      <c r="N507" s="315"/>
      <c r="O507" s="315"/>
      <c r="P507" s="315"/>
      <c r="Q507" s="315"/>
      <c r="R507" s="315"/>
      <c r="S507" s="315"/>
      <c r="T507" s="315"/>
      <c r="U507" s="315"/>
      <c r="V507" s="315"/>
      <c r="W507" s="315"/>
      <c r="X507" s="315"/>
      <c r="Y507" s="315"/>
      <c r="Z507" s="315"/>
      <c r="AA507" s="315"/>
      <c r="AB507" s="315"/>
      <c r="AC507" s="315"/>
      <c r="AD507" s="315"/>
      <c r="AE507" s="315"/>
      <c r="AF507" s="315"/>
      <c r="AG507" s="316"/>
      <c r="AH507" s="771"/>
      <c r="AI507" s="847"/>
      <c r="AJ507" s="343" t="s">
        <v>811</v>
      </c>
      <c r="AK507" s="344"/>
      <c r="AL507" s="344"/>
      <c r="AM507" s="344"/>
      <c r="AN507" s="344"/>
      <c r="AO507" s="344"/>
      <c r="AP507" s="344"/>
      <c r="AQ507" s="344"/>
      <c r="AR507" s="344"/>
      <c r="AS507" s="344"/>
      <c r="AT507" s="344"/>
      <c r="AU507" s="344"/>
      <c r="AV507" s="344"/>
      <c r="AW507" s="344"/>
      <c r="AX507" s="344"/>
      <c r="AY507" s="344"/>
      <c r="AZ507" s="344"/>
      <c r="BA507" s="344"/>
      <c r="BB507" s="344"/>
      <c r="BC507" s="344"/>
      <c r="BD507" s="344"/>
      <c r="BE507" s="344"/>
      <c r="BF507" s="344"/>
      <c r="BG507" s="344"/>
      <c r="BH507" s="344"/>
      <c r="BI507" s="344"/>
      <c r="BJ507" s="344"/>
      <c r="BK507" s="344"/>
      <c r="BL507" s="344"/>
      <c r="BM507" s="344"/>
      <c r="BN507" s="345"/>
      <c r="BO507" s="346"/>
    </row>
    <row r="508" spans="2:137" s="321" customFormat="1" ht="13.5" customHeight="1" x14ac:dyDescent="0.2">
      <c r="B508" s="318" t="s">
        <v>167</v>
      </c>
      <c r="C508" s="271">
        <v>1994</v>
      </c>
      <c r="D508" s="271">
        <v>1995</v>
      </c>
      <c r="E508" s="271">
        <v>1996</v>
      </c>
      <c r="F508" s="271">
        <v>1997</v>
      </c>
      <c r="G508" s="271">
        <v>1998</v>
      </c>
      <c r="H508" s="271">
        <v>1999</v>
      </c>
      <c r="I508" s="271">
        <v>2000</v>
      </c>
      <c r="J508" s="271">
        <v>2001</v>
      </c>
      <c r="K508" s="271">
        <v>2002</v>
      </c>
      <c r="L508" s="271">
        <v>2003</v>
      </c>
      <c r="M508" s="271">
        <v>2004</v>
      </c>
      <c r="N508" s="271">
        <v>2005</v>
      </c>
      <c r="O508" s="271">
        <v>2006</v>
      </c>
      <c r="P508" s="271">
        <v>2007</v>
      </c>
      <c r="Q508" s="271">
        <v>2008</v>
      </c>
      <c r="R508" s="271">
        <v>2009</v>
      </c>
      <c r="S508" s="271">
        <v>2010</v>
      </c>
      <c r="T508" s="271">
        <v>2011</v>
      </c>
      <c r="U508" s="271">
        <v>2012</v>
      </c>
      <c r="V508" s="271">
        <v>2013</v>
      </c>
      <c r="W508" s="271">
        <v>2014</v>
      </c>
      <c r="X508" s="271">
        <v>2015</v>
      </c>
      <c r="Y508" s="271">
        <v>2016</v>
      </c>
      <c r="Z508" s="271">
        <v>2017</v>
      </c>
      <c r="AA508" s="271">
        <v>2018</v>
      </c>
      <c r="AB508" s="271">
        <v>2019</v>
      </c>
      <c r="AC508" s="271">
        <v>2020</v>
      </c>
      <c r="AD508" s="271">
        <v>2021</v>
      </c>
      <c r="AE508" s="271">
        <v>2022</v>
      </c>
      <c r="AF508" s="271" t="s">
        <v>4</v>
      </c>
      <c r="AG508" s="320" t="s">
        <v>167</v>
      </c>
      <c r="AH508" s="772"/>
      <c r="AI508" s="772"/>
      <c r="AJ508" s="318" t="s">
        <v>167</v>
      </c>
      <c r="AK508" s="271">
        <v>1994</v>
      </c>
      <c r="AL508" s="271">
        <v>1995</v>
      </c>
      <c r="AM508" s="271">
        <v>1996</v>
      </c>
      <c r="AN508" s="271">
        <v>1997</v>
      </c>
      <c r="AO508" s="271">
        <v>1998</v>
      </c>
      <c r="AP508" s="271">
        <v>1999</v>
      </c>
      <c r="AQ508" s="271">
        <v>2000</v>
      </c>
      <c r="AR508" s="271">
        <v>2001</v>
      </c>
      <c r="AS508" s="271">
        <v>2002</v>
      </c>
      <c r="AT508" s="271">
        <v>2003</v>
      </c>
      <c r="AU508" s="271">
        <v>2004</v>
      </c>
      <c r="AV508" s="271">
        <v>2005</v>
      </c>
      <c r="AW508" s="271">
        <v>2006</v>
      </c>
      <c r="AX508" s="271">
        <v>2007</v>
      </c>
      <c r="AY508" s="271">
        <v>2008</v>
      </c>
      <c r="AZ508" s="271">
        <v>2009</v>
      </c>
      <c r="BA508" s="271">
        <v>2010</v>
      </c>
      <c r="BB508" s="271">
        <v>2011</v>
      </c>
      <c r="BC508" s="271">
        <v>2012</v>
      </c>
      <c r="BD508" s="271">
        <v>2013</v>
      </c>
      <c r="BE508" s="271">
        <v>2014</v>
      </c>
      <c r="BF508" s="271">
        <v>2015</v>
      </c>
      <c r="BG508" s="271">
        <v>2016</v>
      </c>
      <c r="BH508" s="271">
        <v>2017</v>
      </c>
      <c r="BI508" s="271">
        <v>2018</v>
      </c>
      <c r="BJ508" s="271">
        <v>2019</v>
      </c>
      <c r="BK508" s="271">
        <v>2020</v>
      </c>
      <c r="BL508" s="271">
        <v>2021</v>
      </c>
      <c r="BM508" s="271">
        <v>2022</v>
      </c>
      <c r="BN508" s="271" t="s">
        <v>4</v>
      </c>
      <c r="BO508" s="320" t="s">
        <v>167</v>
      </c>
    </row>
    <row r="509" spans="2:137" s="325" customFormat="1" ht="13.5" customHeight="1" x14ac:dyDescent="0.25">
      <c r="B509" s="322" t="s">
        <v>182</v>
      </c>
      <c r="C509" s="323">
        <v>172</v>
      </c>
      <c r="D509" s="323">
        <v>106</v>
      </c>
      <c r="E509" s="323">
        <v>38</v>
      </c>
      <c r="F509" s="323">
        <v>59</v>
      </c>
      <c r="G509" s="323">
        <v>16</v>
      </c>
      <c r="H509" s="323">
        <v>632</v>
      </c>
      <c r="I509" s="323">
        <v>260</v>
      </c>
      <c r="J509" s="323">
        <v>344</v>
      </c>
      <c r="K509" s="323">
        <v>69</v>
      </c>
      <c r="L509" s="323">
        <v>34</v>
      </c>
      <c r="M509" s="323">
        <v>68</v>
      </c>
      <c r="N509" s="323">
        <v>89</v>
      </c>
      <c r="O509" s="323">
        <v>2517</v>
      </c>
      <c r="P509" s="323">
        <v>45</v>
      </c>
      <c r="Q509" s="323">
        <v>73</v>
      </c>
      <c r="R509" s="323">
        <v>26060</v>
      </c>
      <c r="S509" s="323">
        <v>5913</v>
      </c>
      <c r="T509" s="323">
        <v>228</v>
      </c>
      <c r="U509" s="323">
        <v>573</v>
      </c>
      <c r="V509" s="323">
        <v>8781</v>
      </c>
      <c r="W509" s="323">
        <v>2487</v>
      </c>
      <c r="X509" s="323">
        <v>304</v>
      </c>
      <c r="Y509" s="323">
        <v>1406</v>
      </c>
      <c r="Z509" s="323">
        <v>12756</v>
      </c>
      <c r="AA509" s="323">
        <v>809</v>
      </c>
      <c r="AB509" s="323">
        <v>5921</v>
      </c>
      <c r="AC509" s="323">
        <v>535</v>
      </c>
      <c r="AD509" s="323">
        <v>899</v>
      </c>
      <c r="AE509" s="323">
        <v>427</v>
      </c>
      <c r="AF509" s="324">
        <v>71621</v>
      </c>
      <c r="AG509" s="322" t="s">
        <v>182</v>
      </c>
      <c r="AH509" s="322"/>
      <c r="AI509" s="322"/>
      <c r="AJ509" s="322" t="s">
        <v>182</v>
      </c>
      <c r="AK509" s="323">
        <v>874527.00110623974</v>
      </c>
      <c r="AL509" s="323">
        <v>534694.7114184401</v>
      </c>
      <c r="AM509" s="323">
        <v>240917.35061033961</v>
      </c>
      <c r="AN509" s="323">
        <v>76412.045292160896</v>
      </c>
      <c r="AO509" s="323">
        <v>60882.997487485452</v>
      </c>
      <c r="AP509" s="323">
        <v>8314090.5926172631</v>
      </c>
      <c r="AQ509" s="323">
        <v>4755531.90608986</v>
      </c>
      <c r="AR509" s="323">
        <v>2785727.0331224184</v>
      </c>
      <c r="AS509" s="323">
        <v>652346.39883987198</v>
      </c>
      <c r="AT509" s="323">
        <v>367526.59094890766</v>
      </c>
      <c r="AU509" s="323">
        <v>300552.52045142039</v>
      </c>
      <c r="AV509" s="323">
        <v>1268509.5747889981</v>
      </c>
      <c r="AW509" s="323">
        <v>13740446.154527619</v>
      </c>
      <c r="AX509" s="323">
        <v>204985.44246914386</v>
      </c>
      <c r="AY509" s="323">
        <v>701311.58881955501</v>
      </c>
      <c r="AZ509" s="323">
        <v>95113845.966121316</v>
      </c>
      <c r="BA509" s="323">
        <v>13481483.226410646</v>
      </c>
      <c r="BB509" s="323">
        <v>491771.11473630928</v>
      </c>
      <c r="BC509" s="323">
        <v>607088.20942186611</v>
      </c>
      <c r="BD509" s="323">
        <v>14983871.390710587</v>
      </c>
      <c r="BE509" s="323">
        <v>5912600.7642684802</v>
      </c>
      <c r="BF509" s="323">
        <v>422985.636917622</v>
      </c>
      <c r="BG509" s="323">
        <v>6768483.9012702042</v>
      </c>
      <c r="BH509" s="323">
        <v>29407663.541052088</v>
      </c>
      <c r="BI509" s="323">
        <v>2260550.7164498921</v>
      </c>
      <c r="BJ509" s="323">
        <v>12849915.620394543</v>
      </c>
      <c r="BK509" s="323">
        <v>1239932.0199356999</v>
      </c>
      <c r="BL509" s="323">
        <v>2898234.82914</v>
      </c>
      <c r="BM509" s="323">
        <v>1297320.55</v>
      </c>
      <c r="BN509" s="324">
        <v>222614209.39541903</v>
      </c>
      <c r="BO509" s="322" t="s">
        <v>182</v>
      </c>
    </row>
    <row r="510" spans="2:137" s="329" customFormat="1" ht="13.5" customHeight="1" x14ac:dyDescent="0.25">
      <c r="B510" s="326" t="s">
        <v>170</v>
      </c>
      <c r="C510" s="327">
        <v>31</v>
      </c>
      <c r="D510" s="327">
        <v>489</v>
      </c>
      <c r="E510" s="327">
        <v>845</v>
      </c>
      <c r="F510" s="327">
        <v>7314</v>
      </c>
      <c r="G510" s="327">
        <v>110</v>
      </c>
      <c r="H510" s="327">
        <v>973</v>
      </c>
      <c r="I510" s="327">
        <v>354</v>
      </c>
      <c r="J510" s="327">
        <v>1043</v>
      </c>
      <c r="K510" s="327">
        <v>1463</v>
      </c>
      <c r="L510" s="327">
        <v>1040</v>
      </c>
      <c r="M510" s="327">
        <v>655</v>
      </c>
      <c r="N510" s="327">
        <v>313</v>
      </c>
      <c r="O510" s="327">
        <v>217</v>
      </c>
      <c r="P510" s="327">
        <v>11048</v>
      </c>
      <c r="Q510" s="327">
        <v>2809</v>
      </c>
      <c r="R510" s="327">
        <v>42774</v>
      </c>
      <c r="S510" s="327">
        <v>1008</v>
      </c>
      <c r="T510" s="327">
        <v>560</v>
      </c>
      <c r="U510" s="327">
        <v>2402</v>
      </c>
      <c r="V510" s="327">
        <v>1107</v>
      </c>
      <c r="W510" s="327">
        <v>577</v>
      </c>
      <c r="X510" s="327">
        <v>2009</v>
      </c>
      <c r="Y510" s="327">
        <v>1538</v>
      </c>
      <c r="Z510" s="327">
        <v>4686</v>
      </c>
      <c r="AA510" s="327">
        <v>767</v>
      </c>
      <c r="AB510" s="327">
        <v>25100</v>
      </c>
      <c r="AC510" s="327">
        <v>3636</v>
      </c>
      <c r="AD510" s="327">
        <v>1831</v>
      </c>
      <c r="AE510" s="327">
        <v>1006</v>
      </c>
      <c r="AF510" s="328">
        <v>117705</v>
      </c>
      <c r="AG510" s="326" t="s">
        <v>170</v>
      </c>
      <c r="AH510" s="322"/>
      <c r="AI510" s="322"/>
      <c r="AJ510" s="326" t="s">
        <v>170</v>
      </c>
      <c r="AK510" s="327">
        <v>88379.417441609621</v>
      </c>
      <c r="AL510" s="327">
        <v>2090536.797482613</v>
      </c>
      <c r="AM510" s="327">
        <v>3035310.6084269118</v>
      </c>
      <c r="AN510" s="327">
        <v>58730326.173754945</v>
      </c>
      <c r="AO510" s="327">
        <v>552285.18655829772</v>
      </c>
      <c r="AP510" s="327">
        <v>4399455.7109299656</v>
      </c>
      <c r="AQ510" s="327">
        <v>1698208.7852979195</v>
      </c>
      <c r="AR510" s="327">
        <v>7159420.8000308424</v>
      </c>
      <c r="AS510" s="327">
        <v>7774679.8229243429</v>
      </c>
      <c r="AT510" s="327">
        <v>4479406.5834255582</v>
      </c>
      <c r="AU510" s="327">
        <v>3646198.7870557797</v>
      </c>
      <c r="AV510" s="327">
        <v>1578343.5968030686</v>
      </c>
      <c r="AW510" s="327">
        <v>1256495.7197665512</v>
      </c>
      <c r="AX510" s="327">
        <v>95947785.430925801</v>
      </c>
      <c r="AY510" s="327">
        <v>13784848.723066468</v>
      </c>
      <c r="AZ510" s="327">
        <v>90987525.076597542</v>
      </c>
      <c r="BA510" s="327">
        <v>3648150.0094997804</v>
      </c>
      <c r="BB510" s="327">
        <v>2127713.7072218391</v>
      </c>
      <c r="BC510" s="327">
        <v>8541826.6586428117</v>
      </c>
      <c r="BD510" s="327">
        <v>3579153.8136895555</v>
      </c>
      <c r="BE510" s="327">
        <v>1796806.4116407421</v>
      </c>
      <c r="BF510" s="327">
        <v>5183651.3946012249</v>
      </c>
      <c r="BG510" s="327">
        <v>6691055.8942424301</v>
      </c>
      <c r="BH510" s="327">
        <v>19426613.64907553</v>
      </c>
      <c r="BI510" s="327">
        <v>2338542.0693629696</v>
      </c>
      <c r="BJ510" s="327">
        <v>239192342.28020415</v>
      </c>
      <c r="BK510" s="327">
        <v>14245732.339645848</v>
      </c>
      <c r="BL510" s="327">
        <v>3728246.0980099998</v>
      </c>
      <c r="BM510" s="327">
        <v>3503679.23</v>
      </c>
      <c r="BN510" s="328">
        <v>611212720.77632511</v>
      </c>
      <c r="BO510" s="326" t="s">
        <v>170</v>
      </c>
    </row>
    <row r="511" spans="2:137" s="325" customFormat="1" ht="13.5" customHeight="1" x14ac:dyDescent="0.25">
      <c r="B511" s="322" t="s">
        <v>169</v>
      </c>
      <c r="C511" s="323">
        <v>6</v>
      </c>
      <c r="D511" s="323">
        <v>56</v>
      </c>
      <c r="E511" s="323">
        <v>76</v>
      </c>
      <c r="F511" s="323">
        <v>53</v>
      </c>
      <c r="G511" s="323">
        <v>2</v>
      </c>
      <c r="H511" s="323">
        <v>44</v>
      </c>
      <c r="I511" s="323">
        <v>1</v>
      </c>
      <c r="J511" s="323">
        <v>47</v>
      </c>
      <c r="K511" s="323">
        <v>80</v>
      </c>
      <c r="L511" s="323">
        <v>13</v>
      </c>
      <c r="M511" s="323">
        <v>173</v>
      </c>
      <c r="N511" s="323">
        <v>28</v>
      </c>
      <c r="O511" s="323">
        <v>11</v>
      </c>
      <c r="P511" s="323">
        <v>17</v>
      </c>
      <c r="Q511" s="323">
        <v>241</v>
      </c>
      <c r="R511" s="323">
        <v>223</v>
      </c>
      <c r="S511" s="323">
        <v>151</v>
      </c>
      <c r="T511" s="323">
        <v>257</v>
      </c>
      <c r="U511" s="323">
        <v>2327</v>
      </c>
      <c r="V511" s="323">
        <v>242</v>
      </c>
      <c r="W511" s="323">
        <v>26</v>
      </c>
      <c r="X511" s="323">
        <v>321</v>
      </c>
      <c r="Y511" s="323">
        <v>31</v>
      </c>
      <c r="Z511" s="323">
        <v>104</v>
      </c>
      <c r="AA511" s="323">
        <v>393</v>
      </c>
      <c r="AB511" s="323">
        <v>247</v>
      </c>
      <c r="AC511" s="323">
        <v>18</v>
      </c>
      <c r="AD511" s="323">
        <v>103</v>
      </c>
      <c r="AE511" s="323">
        <v>23</v>
      </c>
      <c r="AF511" s="324">
        <v>5314</v>
      </c>
      <c r="AG511" s="322" t="s">
        <v>169</v>
      </c>
      <c r="AH511" s="322"/>
      <c r="AI511" s="322"/>
      <c r="AJ511" s="322" t="s">
        <v>169</v>
      </c>
      <c r="AK511" s="323">
        <v>24627.915171701199</v>
      </c>
      <c r="AL511" s="323">
        <v>208055.555817026</v>
      </c>
      <c r="AM511" s="323">
        <v>389634.75333699561</v>
      </c>
      <c r="AN511" s="323">
        <v>412718.34462953801</v>
      </c>
      <c r="AO511" s="323">
        <v>134327.751217654</v>
      </c>
      <c r="AP511" s="323">
        <v>159211.99867878572</v>
      </c>
      <c r="AQ511" s="323">
        <v>3772.9668640106502</v>
      </c>
      <c r="AR511" s="323">
        <v>84819.921325730407</v>
      </c>
      <c r="AS511" s="323">
        <v>486566.12846411794</v>
      </c>
      <c r="AT511" s="323">
        <v>739560.74596616696</v>
      </c>
      <c r="AU511" s="323">
        <v>431160.97969505796</v>
      </c>
      <c r="AV511" s="323">
        <v>114440.70402075963</v>
      </c>
      <c r="AW511" s="323">
        <v>37776.100675468413</v>
      </c>
      <c r="AX511" s="323">
        <v>57610.740644207457</v>
      </c>
      <c r="AY511" s="323">
        <v>1848715.29113357</v>
      </c>
      <c r="AZ511" s="323">
        <v>3208395.0765678119</v>
      </c>
      <c r="BA511" s="323">
        <v>930909.28789488622</v>
      </c>
      <c r="BB511" s="323">
        <v>384350.54134007968</v>
      </c>
      <c r="BC511" s="323">
        <v>4734218.0019130893</v>
      </c>
      <c r="BD511" s="323">
        <v>3860864.7239913801</v>
      </c>
      <c r="BE511" s="323">
        <v>986733.24937214097</v>
      </c>
      <c r="BF511" s="323">
        <v>835595.23625686497</v>
      </c>
      <c r="BG511" s="323">
        <v>73197.405772814207</v>
      </c>
      <c r="BH511" s="323">
        <v>204398.58830062463</v>
      </c>
      <c r="BI511" s="323">
        <v>1757649.24786793</v>
      </c>
      <c r="BJ511" s="323">
        <v>3069526.3671870981</v>
      </c>
      <c r="BK511" s="323">
        <v>54864.452691300001</v>
      </c>
      <c r="BL511" s="323">
        <v>176833.04527</v>
      </c>
      <c r="BM511" s="323">
        <v>57333.200000000004</v>
      </c>
      <c r="BN511" s="324">
        <v>25467868.322066803</v>
      </c>
      <c r="BO511" s="322" t="s">
        <v>169</v>
      </c>
    </row>
    <row r="512" spans="2:137" s="329" customFormat="1" ht="13.5" customHeight="1" x14ac:dyDescent="0.25">
      <c r="B512" s="326" t="s">
        <v>171</v>
      </c>
      <c r="C512" s="327">
        <v>395</v>
      </c>
      <c r="D512" s="327">
        <v>17</v>
      </c>
      <c r="E512" s="327">
        <v>10</v>
      </c>
      <c r="F512" s="327">
        <v>141</v>
      </c>
      <c r="G512" s="327">
        <v>6</v>
      </c>
      <c r="H512" s="327">
        <v>31</v>
      </c>
      <c r="I512" s="327">
        <v>34</v>
      </c>
      <c r="J512" s="327">
        <v>52</v>
      </c>
      <c r="K512" s="327">
        <v>48</v>
      </c>
      <c r="L512" s="327">
        <v>31</v>
      </c>
      <c r="M512" s="327">
        <v>60</v>
      </c>
      <c r="N512" s="327">
        <v>24</v>
      </c>
      <c r="O512" s="327">
        <v>247</v>
      </c>
      <c r="P512" s="327">
        <v>554</v>
      </c>
      <c r="Q512" s="327">
        <v>418</v>
      </c>
      <c r="R512" s="327">
        <v>367</v>
      </c>
      <c r="S512" s="327">
        <v>776</v>
      </c>
      <c r="T512" s="327">
        <v>129</v>
      </c>
      <c r="U512" s="327">
        <v>3787</v>
      </c>
      <c r="V512" s="327">
        <v>913</v>
      </c>
      <c r="W512" s="327">
        <v>428</v>
      </c>
      <c r="X512" s="327">
        <v>3454</v>
      </c>
      <c r="Y512" s="327">
        <v>438</v>
      </c>
      <c r="Z512" s="327">
        <v>573</v>
      </c>
      <c r="AA512" s="327">
        <v>695</v>
      </c>
      <c r="AB512" s="327">
        <v>2495</v>
      </c>
      <c r="AC512" s="327">
        <v>26</v>
      </c>
      <c r="AD512" s="327">
        <v>601</v>
      </c>
      <c r="AE512" s="327">
        <v>240</v>
      </c>
      <c r="AF512" s="328">
        <v>16990</v>
      </c>
      <c r="AG512" s="326" t="s">
        <v>171</v>
      </c>
      <c r="AH512" s="322"/>
      <c r="AI512" s="322"/>
      <c r="AJ512" s="326" t="s">
        <v>171</v>
      </c>
      <c r="AK512" s="327">
        <v>1170980.2863906827</v>
      </c>
      <c r="AL512" s="327">
        <v>133089.15213316286</v>
      </c>
      <c r="AM512" s="327">
        <v>17521.317695288952</v>
      </c>
      <c r="AN512" s="327">
        <v>806808.14040779369</v>
      </c>
      <c r="AO512" s="327">
        <v>36066.179711895398</v>
      </c>
      <c r="AP512" s="327">
        <v>299482.1030014141</v>
      </c>
      <c r="AQ512" s="327">
        <v>910234.43338101823</v>
      </c>
      <c r="AR512" s="327">
        <v>537755.11225050339</v>
      </c>
      <c r="AS512" s="327">
        <v>248954.25045116118</v>
      </c>
      <c r="AT512" s="327">
        <v>179233.6344877551</v>
      </c>
      <c r="AU512" s="327">
        <v>293939.16841145494</v>
      </c>
      <c r="AV512" s="327">
        <v>268485.73562900897</v>
      </c>
      <c r="AW512" s="327">
        <v>1520135.2323542314</v>
      </c>
      <c r="AX512" s="327">
        <v>4034908.9197978261</v>
      </c>
      <c r="AY512" s="327">
        <v>2436705.9950115657</v>
      </c>
      <c r="AZ512" s="327">
        <v>3301499.7740076799</v>
      </c>
      <c r="BA512" s="327">
        <v>2938752.9316444937</v>
      </c>
      <c r="BB512" s="327">
        <v>661337.05071332096</v>
      </c>
      <c r="BC512" s="327">
        <v>86368531.934245512</v>
      </c>
      <c r="BD512" s="327">
        <v>2317828.546746261</v>
      </c>
      <c r="BE512" s="327">
        <v>757457.32732209435</v>
      </c>
      <c r="BF512" s="327">
        <v>8660140.2542902194</v>
      </c>
      <c r="BG512" s="327">
        <v>2061469.4704754166</v>
      </c>
      <c r="BH512" s="327">
        <v>1061774.2734101203</v>
      </c>
      <c r="BI512" s="327">
        <v>4895138.6164760645</v>
      </c>
      <c r="BJ512" s="327">
        <v>13252447.326285942</v>
      </c>
      <c r="BK512" s="327">
        <v>158989.6661262</v>
      </c>
      <c r="BL512" s="327">
        <v>1593181.18729</v>
      </c>
      <c r="BM512" s="327">
        <v>1358555.1400000001</v>
      </c>
      <c r="BN512" s="328">
        <v>142281403.16014808</v>
      </c>
      <c r="BO512" s="326" t="s">
        <v>171</v>
      </c>
    </row>
    <row r="513" spans="2:67" s="325" customFormat="1" ht="13.5" customHeight="1" x14ac:dyDescent="0.25">
      <c r="B513" s="322" t="s">
        <v>168</v>
      </c>
      <c r="C513" s="323">
        <v>133</v>
      </c>
      <c r="D513" s="323">
        <v>339</v>
      </c>
      <c r="E513" s="323">
        <v>114</v>
      </c>
      <c r="F513" s="323">
        <v>199</v>
      </c>
      <c r="G513" s="323">
        <v>207</v>
      </c>
      <c r="H513" s="323">
        <v>83</v>
      </c>
      <c r="I513" s="323">
        <v>219</v>
      </c>
      <c r="J513" s="323">
        <v>222</v>
      </c>
      <c r="K513" s="323">
        <v>28</v>
      </c>
      <c r="L513" s="323">
        <v>213</v>
      </c>
      <c r="M513" s="323">
        <v>251</v>
      </c>
      <c r="N513" s="323">
        <v>79</v>
      </c>
      <c r="O513" s="323">
        <v>88</v>
      </c>
      <c r="P513" s="323">
        <v>68</v>
      </c>
      <c r="Q513" s="323">
        <v>350</v>
      </c>
      <c r="R513" s="323">
        <v>2824</v>
      </c>
      <c r="S513" s="323">
        <v>7151</v>
      </c>
      <c r="T513" s="323">
        <v>333</v>
      </c>
      <c r="U513" s="323">
        <v>33</v>
      </c>
      <c r="V513" s="323">
        <v>599</v>
      </c>
      <c r="W513" s="323">
        <v>231</v>
      </c>
      <c r="X513" s="323">
        <v>153</v>
      </c>
      <c r="Y513" s="323">
        <v>42</v>
      </c>
      <c r="Z513" s="323">
        <v>5573</v>
      </c>
      <c r="AA513" s="323">
        <v>373</v>
      </c>
      <c r="AB513" s="323">
        <v>496</v>
      </c>
      <c r="AC513" s="323">
        <v>441</v>
      </c>
      <c r="AD513" s="323">
        <v>344</v>
      </c>
      <c r="AE513" s="323">
        <v>403</v>
      </c>
      <c r="AF513" s="324">
        <v>21589</v>
      </c>
      <c r="AG513" s="322" t="s">
        <v>168</v>
      </c>
      <c r="AH513" s="322"/>
      <c r="AI513" s="322"/>
      <c r="AJ513" s="322" t="s">
        <v>168</v>
      </c>
      <c r="AK513" s="323">
        <v>1317766.5761861899</v>
      </c>
      <c r="AL513" s="323">
        <v>2688137.2291110959</v>
      </c>
      <c r="AM513" s="323">
        <v>1943312.0804553528</v>
      </c>
      <c r="AN513" s="323">
        <v>2504376.9149465482</v>
      </c>
      <c r="AO513" s="323">
        <v>1792765.0874692015</v>
      </c>
      <c r="AP513" s="323">
        <v>1845891.4529797786</v>
      </c>
      <c r="AQ513" s="323">
        <v>2615836.8540098341</v>
      </c>
      <c r="AR513" s="323">
        <v>3626100.1321345288</v>
      </c>
      <c r="AS513" s="323">
        <v>355884.23693585279</v>
      </c>
      <c r="AT513" s="323">
        <v>7560966.8943829704</v>
      </c>
      <c r="AU513" s="323">
        <v>1488212.8461595566</v>
      </c>
      <c r="AV513" s="323">
        <v>515212.07824925019</v>
      </c>
      <c r="AW513" s="323">
        <v>840397.54639464838</v>
      </c>
      <c r="AX513" s="323">
        <v>693185.08349766792</v>
      </c>
      <c r="AY513" s="323">
        <v>5957685.0264918581</v>
      </c>
      <c r="AZ513" s="323">
        <v>4587914.6267581312</v>
      </c>
      <c r="BA513" s="323">
        <v>11739529.847716773</v>
      </c>
      <c r="BB513" s="323">
        <v>536737.34432807413</v>
      </c>
      <c r="BC513" s="323">
        <v>33839.79612672588</v>
      </c>
      <c r="BD513" s="323">
        <v>1135557.5083194361</v>
      </c>
      <c r="BE513" s="323">
        <v>528332.12366319099</v>
      </c>
      <c r="BF513" s="323">
        <v>948597.1304852023</v>
      </c>
      <c r="BG513" s="323">
        <v>151039.22360823309</v>
      </c>
      <c r="BH513" s="323">
        <v>7659533.1939513218</v>
      </c>
      <c r="BI513" s="323">
        <v>1403809.1716396275</v>
      </c>
      <c r="BJ513" s="323">
        <v>767039.53724245599</v>
      </c>
      <c r="BK513" s="323">
        <v>500252.85545759997</v>
      </c>
      <c r="BL513" s="323">
        <v>2538194.0455899998</v>
      </c>
      <c r="BM513" s="323">
        <v>492127.04</v>
      </c>
      <c r="BN513" s="324">
        <v>68768233.484291106</v>
      </c>
      <c r="BO513" s="322" t="s">
        <v>168</v>
      </c>
    </row>
    <row r="514" spans="2:67" s="329" customFormat="1" ht="13.5" customHeight="1" x14ac:dyDescent="0.25">
      <c r="B514" s="326" t="s">
        <v>200</v>
      </c>
      <c r="C514" s="327">
        <v>67</v>
      </c>
      <c r="D514" s="327">
        <v>42</v>
      </c>
      <c r="E514" s="327">
        <v>221</v>
      </c>
      <c r="F514" s="327">
        <v>126</v>
      </c>
      <c r="G514" s="327">
        <v>37</v>
      </c>
      <c r="H514" s="327">
        <v>55</v>
      </c>
      <c r="I514" s="327">
        <v>52</v>
      </c>
      <c r="J514" s="327">
        <v>133</v>
      </c>
      <c r="K514" s="327">
        <v>28</v>
      </c>
      <c r="L514" s="327">
        <v>432</v>
      </c>
      <c r="M514" s="327">
        <v>36</v>
      </c>
      <c r="N514" s="327">
        <v>95</v>
      </c>
      <c r="O514" s="327">
        <v>85</v>
      </c>
      <c r="P514" s="327">
        <v>157</v>
      </c>
      <c r="Q514" s="327">
        <v>229</v>
      </c>
      <c r="R514" s="327">
        <v>18692</v>
      </c>
      <c r="S514" s="327">
        <v>5243</v>
      </c>
      <c r="T514" s="327">
        <v>795</v>
      </c>
      <c r="U514" s="327">
        <v>306</v>
      </c>
      <c r="V514" s="327">
        <v>2824</v>
      </c>
      <c r="W514" s="327">
        <v>1562</v>
      </c>
      <c r="X514" s="327">
        <v>1223</v>
      </c>
      <c r="Y514" s="327">
        <v>764</v>
      </c>
      <c r="Z514" s="327">
        <v>5312</v>
      </c>
      <c r="AA514" s="327">
        <v>963</v>
      </c>
      <c r="AB514" s="327">
        <v>3532</v>
      </c>
      <c r="AC514" s="327">
        <v>856</v>
      </c>
      <c r="AD514" s="327">
        <v>1261</v>
      </c>
      <c r="AE514" s="327">
        <v>236</v>
      </c>
      <c r="AF514" s="328">
        <v>45364</v>
      </c>
      <c r="AG514" s="326" t="s">
        <v>200</v>
      </c>
      <c r="AH514" s="322"/>
      <c r="AI514" s="322"/>
      <c r="AJ514" s="326" t="s">
        <v>200</v>
      </c>
      <c r="AK514" s="327">
        <v>888061.69039643742</v>
      </c>
      <c r="AL514" s="327">
        <v>411116.53527961596</v>
      </c>
      <c r="AM514" s="327">
        <v>2396872.1704990701</v>
      </c>
      <c r="AN514" s="327">
        <v>2311190.5078333039</v>
      </c>
      <c r="AO514" s="327">
        <v>224995.57282147929</v>
      </c>
      <c r="AP514" s="327">
        <v>323579.5208611174</v>
      </c>
      <c r="AQ514" s="327">
        <v>158095.04901608609</v>
      </c>
      <c r="AR514" s="327">
        <v>600604.48533409997</v>
      </c>
      <c r="AS514" s="327">
        <v>196064.010447042</v>
      </c>
      <c r="AT514" s="327">
        <v>3093604.8266635854</v>
      </c>
      <c r="AU514" s="327">
        <v>155857.41563777323</v>
      </c>
      <c r="AV514" s="327">
        <v>598924.14801745652</v>
      </c>
      <c r="AW514" s="327">
        <v>425538.982423665</v>
      </c>
      <c r="AX514" s="327">
        <v>916510.02403849293</v>
      </c>
      <c r="AY514" s="327">
        <v>5881414.8224518998</v>
      </c>
      <c r="AZ514" s="327">
        <v>39284459.600132741</v>
      </c>
      <c r="BA514" s="327">
        <v>55056400.696629606</v>
      </c>
      <c r="BB514" s="327">
        <v>853600.89895879931</v>
      </c>
      <c r="BC514" s="327">
        <v>864560.5706727379</v>
      </c>
      <c r="BD514" s="327">
        <v>4333310.8262948999</v>
      </c>
      <c r="BE514" s="327">
        <v>4512941.6322738938</v>
      </c>
      <c r="BF514" s="327">
        <v>3926887.5101482528</v>
      </c>
      <c r="BG514" s="327">
        <v>1474324.7827321989</v>
      </c>
      <c r="BH514" s="327">
        <v>4931859.9258957747</v>
      </c>
      <c r="BI514" s="327">
        <v>9997262.2359403037</v>
      </c>
      <c r="BJ514" s="327">
        <v>10589139.990348279</v>
      </c>
      <c r="BK514" s="327">
        <v>891821.71868475003</v>
      </c>
      <c r="BL514" s="327">
        <v>3116271.0028100004</v>
      </c>
      <c r="BM514" s="327">
        <v>733858.13000000012</v>
      </c>
      <c r="BN514" s="328">
        <v>159149129.28324339</v>
      </c>
      <c r="BO514" s="326" t="s">
        <v>200</v>
      </c>
    </row>
    <row r="515" spans="2:67" s="325" customFormat="1" ht="13.5" customHeight="1" x14ac:dyDescent="0.25">
      <c r="B515" s="322" t="s">
        <v>172</v>
      </c>
      <c r="C515" s="323">
        <v>0</v>
      </c>
      <c r="D515" s="323">
        <v>14</v>
      </c>
      <c r="E515" s="323">
        <v>19</v>
      </c>
      <c r="F515" s="323">
        <v>119</v>
      </c>
      <c r="G515" s="323">
        <v>6</v>
      </c>
      <c r="H515" s="323">
        <v>105</v>
      </c>
      <c r="I515" s="323">
        <v>10</v>
      </c>
      <c r="J515" s="323">
        <v>27</v>
      </c>
      <c r="K515" s="323">
        <v>6</v>
      </c>
      <c r="L515" s="323">
        <v>16</v>
      </c>
      <c r="M515" s="323">
        <v>30</v>
      </c>
      <c r="N515" s="323">
        <v>19</v>
      </c>
      <c r="O515" s="323">
        <v>51</v>
      </c>
      <c r="P515" s="323">
        <v>110</v>
      </c>
      <c r="Q515" s="323">
        <v>67</v>
      </c>
      <c r="R515" s="323">
        <v>18</v>
      </c>
      <c r="S515" s="323">
        <v>124</v>
      </c>
      <c r="T515" s="323">
        <v>5</v>
      </c>
      <c r="U515" s="323">
        <v>3</v>
      </c>
      <c r="V515" s="323">
        <v>67</v>
      </c>
      <c r="W515" s="323">
        <v>34</v>
      </c>
      <c r="X515" s="323">
        <v>219</v>
      </c>
      <c r="Y515" s="323">
        <v>64</v>
      </c>
      <c r="Z515" s="323">
        <v>131</v>
      </c>
      <c r="AA515" s="323">
        <v>17</v>
      </c>
      <c r="AB515" s="323">
        <v>1212</v>
      </c>
      <c r="AC515" s="323">
        <v>165</v>
      </c>
      <c r="AD515" s="323">
        <v>66</v>
      </c>
      <c r="AE515" s="323">
        <v>40</v>
      </c>
      <c r="AF515" s="324">
        <v>2764</v>
      </c>
      <c r="AG515" s="322" t="s">
        <v>172</v>
      </c>
      <c r="AH515" s="322"/>
      <c r="AI515" s="322"/>
      <c r="AJ515" s="322" t="s">
        <v>172</v>
      </c>
      <c r="AK515" s="323">
        <v>0</v>
      </c>
      <c r="AL515" s="323">
        <v>49238.153928278298</v>
      </c>
      <c r="AM515" s="323">
        <v>107708.868284784</v>
      </c>
      <c r="AN515" s="323">
        <v>380583.75322800298</v>
      </c>
      <c r="AO515" s="323">
        <v>17699.726040973401</v>
      </c>
      <c r="AP515" s="323">
        <v>7993247.3588279001</v>
      </c>
      <c r="AQ515" s="323">
        <v>32231.7727586371</v>
      </c>
      <c r="AR515" s="323">
        <v>67032.628786693298</v>
      </c>
      <c r="AS515" s="323">
        <v>1286.3705691759999</v>
      </c>
      <c r="AT515" s="323">
        <v>76032.882892930604</v>
      </c>
      <c r="AU515" s="323">
        <v>74074.2426713069</v>
      </c>
      <c r="AV515" s="323">
        <v>890857.19248050463</v>
      </c>
      <c r="AW515" s="323">
        <v>189913.08239582999</v>
      </c>
      <c r="AX515" s="323">
        <v>351010.58449436183</v>
      </c>
      <c r="AY515" s="323">
        <v>228188.65533933527</v>
      </c>
      <c r="AZ515" s="323">
        <v>46773.549801160458</v>
      </c>
      <c r="BA515" s="323">
        <v>158244.31231750731</v>
      </c>
      <c r="BB515" s="323">
        <v>9388.7193400482101</v>
      </c>
      <c r="BC515" s="323">
        <v>5254.22333055321</v>
      </c>
      <c r="BD515" s="323">
        <v>45582.699243422103</v>
      </c>
      <c r="BE515" s="323">
        <v>46134.005218170401</v>
      </c>
      <c r="BF515" s="323">
        <v>213671.9327027346</v>
      </c>
      <c r="BG515" s="323">
        <v>156262.61039349073</v>
      </c>
      <c r="BH515" s="323">
        <v>341137.86602528318</v>
      </c>
      <c r="BI515" s="323">
        <v>70334.968554869294</v>
      </c>
      <c r="BJ515" s="323">
        <v>2002418.633512022</v>
      </c>
      <c r="BK515" s="323">
        <v>217807.2795801</v>
      </c>
      <c r="BL515" s="323">
        <v>176547.31703000001</v>
      </c>
      <c r="BM515" s="323">
        <v>106144.64</v>
      </c>
      <c r="BN515" s="324">
        <v>14054808.029748077</v>
      </c>
      <c r="BO515" s="322" t="s">
        <v>172</v>
      </c>
    </row>
    <row r="516" spans="2:67" s="329" customFormat="1" ht="13.5" customHeight="1" x14ac:dyDescent="0.25">
      <c r="B516" s="326" t="s">
        <v>173</v>
      </c>
      <c r="C516" s="327">
        <v>1</v>
      </c>
      <c r="D516" s="327">
        <v>76</v>
      </c>
      <c r="E516" s="327">
        <v>131</v>
      </c>
      <c r="F516" s="327">
        <v>2958</v>
      </c>
      <c r="G516" s="327">
        <v>212</v>
      </c>
      <c r="H516" s="327">
        <v>50</v>
      </c>
      <c r="I516" s="327">
        <v>43</v>
      </c>
      <c r="J516" s="327">
        <v>154</v>
      </c>
      <c r="K516" s="327">
        <v>15</v>
      </c>
      <c r="L516" s="327">
        <v>25</v>
      </c>
      <c r="M516" s="327">
        <v>137</v>
      </c>
      <c r="N516" s="327">
        <v>9</v>
      </c>
      <c r="O516" s="327">
        <v>138</v>
      </c>
      <c r="P516" s="327">
        <v>282</v>
      </c>
      <c r="Q516" s="327">
        <v>104</v>
      </c>
      <c r="R516" s="327">
        <v>222</v>
      </c>
      <c r="S516" s="327">
        <v>276</v>
      </c>
      <c r="T516" s="327">
        <v>190</v>
      </c>
      <c r="U516" s="327">
        <v>184</v>
      </c>
      <c r="V516" s="327">
        <v>3089</v>
      </c>
      <c r="W516" s="327">
        <v>218</v>
      </c>
      <c r="X516" s="327">
        <v>78</v>
      </c>
      <c r="Y516" s="327">
        <v>67</v>
      </c>
      <c r="Z516" s="327">
        <v>61</v>
      </c>
      <c r="AA516" s="327">
        <v>143</v>
      </c>
      <c r="AB516" s="327">
        <v>251</v>
      </c>
      <c r="AC516" s="327">
        <v>71</v>
      </c>
      <c r="AD516" s="327">
        <v>1046</v>
      </c>
      <c r="AE516" s="327">
        <v>750</v>
      </c>
      <c r="AF516" s="328">
        <v>10981</v>
      </c>
      <c r="AG516" s="326" t="s">
        <v>173</v>
      </c>
      <c r="AH516" s="322"/>
      <c r="AI516" s="322"/>
      <c r="AJ516" s="326" t="s">
        <v>173</v>
      </c>
      <c r="AK516" s="327">
        <v>987.46397454350699</v>
      </c>
      <c r="AL516" s="327">
        <v>702943.36229486403</v>
      </c>
      <c r="AM516" s="327">
        <v>648483.07707510795</v>
      </c>
      <c r="AN516" s="327">
        <v>31496012.529371001</v>
      </c>
      <c r="AO516" s="327">
        <v>821113.67356072005</v>
      </c>
      <c r="AP516" s="327">
        <v>228117.986064194</v>
      </c>
      <c r="AQ516" s="327">
        <v>329187.15271049098</v>
      </c>
      <c r="AR516" s="327">
        <v>777530.013474048</v>
      </c>
      <c r="AS516" s="327">
        <v>38616.226547563398</v>
      </c>
      <c r="AT516" s="327">
        <v>34718.530052524358</v>
      </c>
      <c r="AU516" s="327">
        <v>350703.01068012899</v>
      </c>
      <c r="AV516" s="327">
        <v>24535.339355639</v>
      </c>
      <c r="AW516" s="327">
        <v>936277.87092598679</v>
      </c>
      <c r="AX516" s="327">
        <v>1027348.7099139928</v>
      </c>
      <c r="AY516" s="327">
        <v>498667.082462747</v>
      </c>
      <c r="AZ516" s="327">
        <v>901141.12955201231</v>
      </c>
      <c r="BA516" s="327">
        <v>7510167.7092104554</v>
      </c>
      <c r="BB516" s="327">
        <v>790203.4704941056</v>
      </c>
      <c r="BC516" s="327">
        <v>517892.14627341431</v>
      </c>
      <c r="BD516" s="327">
        <v>6892842.8454045206</v>
      </c>
      <c r="BE516" s="327">
        <v>732350.14555041003</v>
      </c>
      <c r="BF516" s="327">
        <v>173339.67010718206</v>
      </c>
      <c r="BG516" s="327">
        <v>182636.40435714801</v>
      </c>
      <c r="BH516" s="327">
        <v>1515721.745629068</v>
      </c>
      <c r="BI516" s="327">
        <v>2786029.9461099519</v>
      </c>
      <c r="BJ516" s="327">
        <v>227049.55976924498</v>
      </c>
      <c r="BK516" s="327">
        <v>319665.60457124998</v>
      </c>
      <c r="BL516" s="327">
        <v>8164303.3989300001</v>
      </c>
      <c r="BM516" s="327">
        <v>9422623.3200000003</v>
      </c>
      <c r="BN516" s="328">
        <v>78051209.124422312</v>
      </c>
      <c r="BO516" s="326" t="s">
        <v>173</v>
      </c>
    </row>
    <row r="517" spans="2:67" s="325" customFormat="1" ht="13.5" customHeight="1" x14ac:dyDescent="0.25">
      <c r="B517" s="322" t="s">
        <v>175</v>
      </c>
      <c r="C517" s="323">
        <v>1556</v>
      </c>
      <c r="D517" s="323">
        <v>4165</v>
      </c>
      <c r="E517" s="323">
        <v>1943</v>
      </c>
      <c r="F517" s="323">
        <v>360</v>
      </c>
      <c r="G517" s="323">
        <v>297</v>
      </c>
      <c r="H517" s="323">
        <v>6996</v>
      </c>
      <c r="I517" s="323">
        <v>2150</v>
      </c>
      <c r="J517" s="323">
        <v>615</v>
      </c>
      <c r="K517" s="323">
        <v>4190</v>
      </c>
      <c r="L517" s="323">
        <v>4299</v>
      </c>
      <c r="M517" s="323">
        <v>388</v>
      </c>
      <c r="N517" s="323">
        <v>3581</v>
      </c>
      <c r="O517" s="323">
        <v>2010</v>
      </c>
      <c r="P517" s="323">
        <v>576</v>
      </c>
      <c r="Q517" s="323">
        <v>536</v>
      </c>
      <c r="R517" s="323">
        <v>53792</v>
      </c>
      <c r="S517" s="323">
        <v>1162</v>
      </c>
      <c r="T517" s="323">
        <v>1473</v>
      </c>
      <c r="U517" s="323">
        <v>641</v>
      </c>
      <c r="V517" s="323">
        <v>960</v>
      </c>
      <c r="W517" s="323">
        <v>17538</v>
      </c>
      <c r="X517" s="323">
        <v>895</v>
      </c>
      <c r="Y517" s="323">
        <v>1573</v>
      </c>
      <c r="Z517" s="323">
        <v>838</v>
      </c>
      <c r="AA517" s="323">
        <v>3766</v>
      </c>
      <c r="AB517" s="323">
        <v>4784</v>
      </c>
      <c r="AC517" s="323">
        <v>33292</v>
      </c>
      <c r="AD517" s="323">
        <v>3586</v>
      </c>
      <c r="AE517" s="323">
        <v>938</v>
      </c>
      <c r="AF517" s="324">
        <v>158900</v>
      </c>
      <c r="AG517" s="322" t="s">
        <v>175</v>
      </c>
      <c r="AH517" s="322"/>
      <c r="AI517" s="322"/>
      <c r="AJ517" s="322" t="s">
        <v>175</v>
      </c>
      <c r="AK517" s="323">
        <v>39331860.020664021</v>
      </c>
      <c r="AL517" s="323">
        <v>41468039.993592881</v>
      </c>
      <c r="AM517" s="323">
        <v>13077716.081250159</v>
      </c>
      <c r="AN517" s="323">
        <v>3800339.1954685124</v>
      </c>
      <c r="AO517" s="323">
        <v>2787406.2944575264</v>
      </c>
      <c r="AP517" s="323">
        <v>58310612.772829778</v>
      </c>
      <c r="AQ517" s="323">
        <v>32901147.479773659</v>
      </c>
      <c r="AR517" s="323">
        <v>6791550.2865698887</v>
      </c>
      <c r="AS517" s="323">
        <v>38507850.935998172</v>
      </c>
      <c r="AT517" s="323">
        <v>24898719.885889683</v>
      </c>
      <c r="AU517" s="323">
        <v>3435259.2368216049</v>
      </c>
      <c r="AV517" s="323">
        <v>32985429.036395334</v>
      </c>
      <c r="AW517" s="323">
        <v>24452215.384115342</v>
      </c>
      <c r="AX517" s="323">
        <v>2783080.5943917031</v>
      </c>
      <c r="AY517" s="323">
        <v>10060154.724480666</v>
      </c>
      <c r="AZ517" s="323">
        <v>181206472.39434889</v>
      </c>
      <c r="BA517" s="323">
        <v>7720190.4651826657</v>
      </c>
      <c r="BB517" s="323">
        <v>9069479.9421356898</v>
      </c>
      <c r="BC517" s="323">
        <v>1236465.1675821925</v>
      </c>
      <c r="BD517" s="323">
        <v>2864931.1787461522</v>
      </c>
      <c r="BE517" s="323">
        <v>34832536.332102999</v>
      </c>
      <c r="BF517" s="323">
        <v>1943490.1458622264</v>
      </c>
      <c r="BG517" s="323">
        <v>5978266.7607596917</v>
      </c>
      <c r="BH517" s="323">
        <v>8708142.448327437</v>
      </c>
      <c r="BI517" s="323">
        <v>32111281.954867024</v>
      </c>
      <c r="BJ517" s="323">
        <v>20499498.515814118</v>
      </c>
      <c r="BK517" s="323">
        <v>106643288.96814381</v>
      </c>
      <c r="BL517" s="323">
        <v>6523983.5948700001</v>
      </c>
      <c r="BM517" s="323">
        <v>3339544.02</v>
      </c>
      <c r="BN517" s="324">
        <v>758268953.81144178</v>
      </c>
      <c r="BO517" s="322" t="s">
        <v>175</v>
      </c>
    </row>
    <row r="518" spans="2:67" s="329" customFormat="1" ht="13.5" customHeight="1" x14ac:dyDescent="0.25">
      <c r="B518" s="326" t="s">
        <v>215</v>
      </c>
      <c r="C518" s="327">
        <v>203</v>
      </c>
      <c r="D518" s="327">
        <v>595</v>
      </c>
      <c r="E518" s="327">
        <v>796</v>
      </c>
      <c r="F518" s="327">
        <v>600</v>
      </c>
      <c r="G518" s="327">
        <v>496</v>
      </c>
      <c r="H518" s="327">
        <v>649</v>
      </c>
      <c r="I518" s="327">
        <v>1052</v>
      </c>
      <c r="J518" s="327">
        <v>369</v>
      </c>
      <c r="K518" s="327">
        <v>4359</v>
      </c>
      <c r="L518" s="327">
        <v>95</v>
      </c>
      <c r="M518" s="327">
        <v>76</v>
      </c>
      <c r="N518" s="327">
        <v>402</v>
      </c>
      <c r="O518" s="327">
        <v>844</v>
      </c>
      <c r="P518" s="327">
        <v>535</v>
      </c>
      <c r="Q518" s="327">
        <v>6362</v>
      </c>
      <c r="R518" s="327">
        <v>24306</v>
      </c>
      <c r="S518" s="327">
        <v>6676</v>
      </c>
      <c r="T518" s="327">
        <v>1287</v>
      </c>
      <c r="U518" s="327">
        <v>442</v>
      </c>
      <c r="V518" s="327">
        <v>1382</v>
      </c>
      <c r="W518" s="327">
        <v>1481</v>
      </c>
      <c r="X518" s="327">
        <v>1610</v>
      </c>
      <c r="Y518" s="327">
        <v>357</v>
      </c>
      <c r="Z518" s="327">
        <v>2910</v>
      </c>
      <c r="AA518" s="327">
        <v>588</v>
      </c>
      <c r="AB518" s="327">
        <v>2973</v>
      </c>
      <c r="AC518" s="327">
        <v>651</v>
      </c>
      <c r="AD518" s="327">
        <v>1344</v>
      </c>
      <c r="AE518" s="327">
        <v>117</v>
      </c>
      <c r="AF518" s="328">
        <v>63557</v>
      </c>
      <c r="AG518" s="326" t="s">
        <v>215</v>
      </c>
      <c r="AH518" s="322"/>
      <c r="AI518" s="322"/>
      <c r="AJ518" s="326" t="s">
        <v>215</v>
      </c>
      <c r="AK518" s="327">
        <v>1305735.833613357</v>
      </c>
      <c r="AL518" s="327">
        <v>5484684.3396865046</v>
      </c>
      <c r="AM518" s="327">
        <v>24934945.07883336</v>
      </c>
      <c r="AN518" s="327">
        <v>9333796.1331386492</v>
      </c>
      <c r="AO518" s="327">
        <v>7261601.9272984024</v>
      </c>
      <c r="AP518" s="327">
        <v>5660323.8044704814</v>
      </c>
      <c r="AQ518" s="327">
        <v>17078471.857561205</v>
      </c>
      <c r="AR518" s="327">
        <v>5992276.1080886312</v>
      </c>
      <c r="AS518" s="327">
        <v>31297897.514697757</v>
      </c>
      <c r="AT518" s="327">
        <v>1070244.2011182038</v>
      </c>
      <c r="AU518" s="327">
        <v>661607.15106009529</v>
      </c>
      <c r="AV518" s="327">
        <v>2962505.6959434156</v>
      </c>
      <c r="AW518" s="327">
        <v>9589780.8758346755</v>
      </c>
      <c r="AX518" s="327">
        <v>8031251.2463387223</v>
      </c>
      <c r="AY518" s="327">
        <v>88086366.070818856</v>
      </c>
      <c r="AZ518" s="327">
        <v>59549070.660667621</v>
      </c>
      <c r="BA518" s="327">
        <v>31812028.940008651</v>
      </c>
      <c r="BB518" s="327">
        <v>13265845.702399222</v>
      </c>
      <c r="BC518" s="327">
        <v>548965.39815415966</v>
      </c>
      <c r="BD518" s="327">
        <v>4348126.9693466481</v>
      </c>
      <c r="BE518" s="327">
        <v>10914781.195177587</v>
      </c>
      <c r="BF518" s="327">
        <v>8464669.8030955233</v>
      </c>
      <c r="BG518" s="327">
        <v>1771388.4524193299</v>
      </c>
      <c r="BH518" s="327">
        <v>2452420.7114577815</v>
      </c>
      <c r="BI518" s="327">
        <v>3969910.4158546212</v>
      </c>
      <c r="BJ518" s="327">
        <v>3740932.2180877547</v>
      </c>
      <c r="BK518" s="327">
        <v>706169.06546760001</v>
      </c>
      <c r="BL518" s="327">
        <v>8868510.6334999986</v>
      </c>
      <c r="BM518" s="327">
        <v>303509.68</v>
      </c>
      <c r="BN518" s="328">
        <v>369467817.68413872</v>
      </c>
      <c r="BO518" s="326" t="s">
        <v>215</v>
      </c>
    </row>
    <row r="519" spans="2:67" s="325" customFormat="1" ht="13.5" customHeight="1" x14ac:dyDescent="0.25">
      <c r="B519" s="322" t="s">
        <v>176</v>
      </c>
      <c r="C519" s="323">
        <v>3</v>
      </c>
      <c r="D519" s="323">
        <v>161</v>
      </c>
      <c r="E519" s="323">
        <v>40</v>
      </c>
      <c r="F519" s="323">
        <v>212</v>
      </c>
      <c r="G519" s="323">
        <v>304</v>
      </c>
      <c r="H519" s="323">
        <v>227</v>
      </c>
      <c r="I519" s="323">
        <v>99</v>
      </c>
      <c r="J519" s="323">
        <v>154</v>
      </c>
      <c r="K519" s="323">
        <v>27</v>
      </c>
      <c r="L519" s="323">
        <v>282</v>
      </c>
      <c r="M519" s="323">
        <v>54</v>
      </c>
      <c r="N519" s="323">
        <v>10</v>
      </c>
      <c r="O519" s="323">
        <v>48</v>
      </c>
      <c r="P519" s="323">
        <v>116</v>
      </c>
      <c r="Q519" s="323">
        <v>105</v>
      </c>
      <c r="R519" s="323">
        <v>2681</v>
      </c>
      <c r="S519" s="323">
        <v>2138</v>
      </c>
      <c r="T519" s="323">
        <v>215</v>
      </c>
      <c r="U519" s="323">
        <v>56</v>
      </c>
      <c r="V519" s="323">
        <v>586</v>
      </c>
      <c r="W519" s="323">
        <v>314</v>
      </c>
      <c r="X519" s="323">
        <v>1495</v>
      </c>
      <c r="Y519" s="323">
        <v>208</v>
      </c>
      <c r="Z519" s="323">
        <v>4738</v>
      </c>
      <c r="AA519" s="323">
        <v>153</v>
      </c>
      <c r="AB519" s="323">
        <v>2731</v>
      </c>
      <c r="AC519" s="323">
        <v>1166</v>
      </c>
      <c r="AD519" s="323">
        <v>1487</v>
      </c>
      <c r="AE519" s="323">
        <v>53</v>
      </c>
      <c r="AF519" s="324">
        <v>19863</v>
      </c>
      <c r="AG519" s="322" t="s">
        <v>176</v>
      </c>
      <c r="AH519" s="322"/>
      <c r="AI519" s="322"/>
      <c r="AJ519" s="322" t="s">
        <v>176</v>
      </c>
      <c r="AK519" s="323">
        <v>6029.1628446876402</v>
      </c>
      <c r="AL519" s="323">
        <v>1005546.9010322735</v>
      </c>
      <c r="AM519" s="323">
        <v>618344.41874982906</v>
      </c>
      <c r="AN519" s="323">
        <v>758965.97453049617</v>
      </c>
      <c r="AO519" s="323">
        <v>1525590.1023517489</v>
      </c>
      <c r="AP519" s="323">
        <v>1616208.79922838</v>
      </c>
      <c r="AQ519" s="323">
        <v>2046731.571826457</v>
      </c>
      <c r="AR519" s="323">
        <v>649727.97274079302</v>
      </c>
      <c r="AS519" s="323">
        <v>153961.1521495193</v>
      </c>
      <c r="AT519" s="323">
        <v>2481166.4453108199</v>
      </c>
      <c r="AU519" s="323">
        <v>120462.76504577458</v>
      </c>
      <c r="AV519" s="323">
        <v>17716.9114570905</v>
      </c>
      <c r="AW519" s="323">
        <v>251693.4190310355</v>
      </c>
      <c r="AX519" s="323">
        <v>541687.807627236</v>
      </c>
      <c r="AY519" s="323">
        <v>302368.46294588177</v>
      </c>
      <c r="AZ519" s="323">
        <v>7883973.7319397051</v>
      </c>
      <c r="BA519" s="323">
        <v>4899744.9990247674</v>
      </c>
      <c r="BB519" s="323">
        <v>424395.56800645089</v>
      </c>
      <c r="BC519" s="323">
        <v>102272.97343585362</v>
      </c>
      <c r="BD519" s="323">
        <v>2027740.8946381421</v>
      </c>
      <c r="BE519" s="323">
        <v>564146.78967921855</v>
      </c>
      <c r="BF519" s="323">
        <v>11481029.803405056</v>
      </c>
      <c r="BG519" s="323">
        <v>737859.46325514943</v>
      </c>
      <c r="BH519" s="323">
        <v>8676412.8252564874</v>
      </c>
      <c r="BI519" s="323">
        <v>284296.56267127657</v>
      </c>
      <c r="BJ519" s="323">
        <v>7512471.7915412858</v>
      </c>
      <c r="BK519" s="323">
        <v>1311455.8034361</v>
      </c>
      <c r="BL519" s="323">
        <v>5201356.51413</v>
      </c>
      <c r="BM519" s="323">
        <v>54992.22</v>
      </c>
      <c r="BN519" s="324">
        <v>63258351.807291523</v>
      </c>
      <c r="BO519" s="322" t="s">
        <v>176</v>
      </c>
    </row>
    <row r="520" spans="2:67" s="329" customFormat="1" ht="13.5" customHeight="1" x14ac:dyDescent="0.25">
      <c r="B520" s="326" t="s">
        <v>177</v>
      </c>
      <c r="C520" s="327">
        <v>1</v>
      </c>
      <c r="D520" s="327">
        <v>35</v>
      </c>
      <c r="E520" s="327">
        <v>29</v>
      </c>
      <c r="F520" s="327">
        <v>314</v>
      </c>
      <c r="G520" s="327">
        <v>50</v>
      </c>
      <c r="H520" s="327">
        <v>9</v>
      </c>
      <c r="I520" s="327">
        <v>16</v>
      </c>
      <c r="J520" s="327">
        <v>34</v>
      </c>
      <c r="K520" s="327">
        <v>1</v>
      </c>
      <c r="L520" s="327">
        <v>50</v>
      </c>
      <c r="M520" s="327">
        <v>97</v>
      </c>
      <c r="N520" s="327">
        <v>7</v>
      </c>
      <c r="O520" s="327">
        <v>114</v>
      </c>
      <c r="P520" s="327">
        <v>30</v>
      </c>
      <c r="Q520" s="327">
        <v>34</v>
      </c>
      <c r="R520" s="327">
        <v>15</v>
      </c>
      <c r="S520" s="327">
        <v>659</v>
      </c>
      <c r="T520" s="327">
        <v>44</v>
      </c>
      <c r="U520" s="327">
        <v>9</v>
      </c>
      <c r="V520" s="327">
        <v>764</v>
      </c>
      <c r="W520" s="327">
        <v>81</v>
      </c>
      <c r="X520" s="327">
        <v>23</v>
      </c>
      <c r="Y520" s="327">
        <v>22</v>
      </c>
      <c r="Z520" s="327">
        <v>205</v>
      </c>
      <c r="AA520" s="327">
        <v>68</v>
      </c>
      <c r="AB520" s="327">
        <v>464</v>
      </c>
      <c r="AC520" s="327">
        <v>598</v>
      </c>
      <c r="AD520" s="327">
        <v>47</v>
      </c>
      <c r="AE520" s="327">
        <v>346</v>
      </c>
      <c r="AF520" s="328">
        <v>4166</v>
      </c>
      <c r="AG520" s="326" t="s">
        <v>177</v>
      </c>
      <c r="AH520" s="322"/>
      <c r="AI520" s="322"/>
      <c r="AJ520" s="326" t="s">
        <v>177</v>
      </c>
      <c r="AK520" s="327">
        <v>567.76375766876299</v>
      </c>
      <c r="AL520" s="327">
        <v>147309.581284004</v>
      </c>
      <c r="AM520" s="327">
        <v>144872.16910046601</v>
      </c>
      <c r="AN520" s="327">
        <v>2529627.3836584194</v>
      </c>
      <c r="AO520" s="327">
        <v>187626.40938589899</v>
      </c>
      <c r="AP520" s="327">
        <v>43949.630578037701</v>
      </c>
      <c r="AQ520" s="327">
        <v>52166.541040195501</v>
      </c>
      <c r="AR520" s="327">
        <v>360034.146409104</v>
      </c>
      <c r="AS520" s="327">
        <v>456.48200338089902</v>
      </c>
      <c r="AT520" s="327">
        <v>224595.92068960701</v>
      </c>
      <c r="AU520" s="327">
        <v>277969.50892331987</v>
      </c>
      <c r="AV520" s="327">
        <v>10337.984663699801</v>
      </c>
      <c r="AW520" s="327">
        <v>532114.09858863964</v>
      </c>
      <c r="AX520" s="327">
        <v>107195.250611891</v>
      </c>
      <c r="AY520" s="327">
        <v>213827.336187943</v>
      </c>
      <c r="AZ520" s="327">
        <v>104369.91490317295</v>
      </c>
      <c r="BA520" s="327">
        <v>3072999.86387358</v>
      </c>
      <c r="BB520" s="327">
        <v>125491.777844918</v>
      </c>
      <c r="BC520" s="327">
        <v>14498.23808278007</v>
      </c>
      <c r="BD520" s="327">
        <v>683612.07545538596</v>
      </c>
      <c r="BE520" s="327">
        <v>227276.57369906502</v>
      </c>
      <c r="BF520" s="327">
        <v>39188.319161134532</v>
      </c>
      <c r="BG520" s="327">
        <v>59510.009453467748</v>
      </c>
      <c r="BH520" s="327">
        <v>279143.00320440874</v>
      </c>
      <c r="BI520" s="327">
        <v>241559.74279503399</v>
      </c>
      <c r="BJ520" s="327">
        <v>3509361.5592332846</v>
      </c>
      <c r="BK520" s="327">
        <v>610851.78446354996</v>
      </c>
      <c r="BL520" s="327">
        <v>132725.11174999998</v>
      </c>
      <c r="BM520" s="327">
        <v>2797626.08</v>
      </c>
      <c r="BN520" s="328">
        <v>16730864.260802059</v>
      </c>
      <c r="BO520" s="326" t="s">
        <v>177</v>
      </c>
    </row>
    <row r="521" spans="2:67" s="325" customFormat="1" ht="13.5" customHeight="1" x14ac:dyDescent="0.25">
      <c r="B521" s="322" t="s">
        <v>178</v>
      </c>
      <c r="C521" s="323">
        <v>13</v>
      </c>
      <c r="D521" s="323">
        <v>287</v>
      </c>
      <c r="E521" s="323">
        <v>1104</v>
      </c>
      <c r="F521" s="323">
        <v>353</v>
      </c>
      <c r="G521" s="323">
        <v>36</v>
      </c>
      <c r="H521" s="323">
        <v>162</v>
      </c>
      <c r="I521" s="323">
        <v>302</v>
      </c>
      <c r="J521" s="323">
        <v>86</v>
      </c>
      <c r="K521" s="323">
        <v>115</v>
      </c>
      <c r="L521" s="323">
        <v>409</v>
      </c>
      <c r="M521" s="323">
        <v>118</v>
      </c>
      <c r="N521" s="323">
        <v>49</v>
      </c>
      <c r="O521" s="323">
        <v>127</v>
      </c>
      <c r="P521" s="323">
        <v>807</v>
      </c>
      <c r="Q521" s="323">
        <v>4554</v>
      </c>
      <c r="R521" s="323">
        <v>1385</v>
      </c>
      <c r="S521" s="323">
        <v>3298</v>
      </c>
      <c r="T521" s="323">
        <v>1854</v>
      </c>
      <c r="U521" s="323">
        <v>341</v>
      </c>
      <c r="V521" s="323">
        <v>1372</v>
      </c>
      <c r="W521" s="323">
        <v>247</v>
      </c>
      <c r="X521" s="323">
        <v>1463</v>
      </c>
      <c r="Y521" s="323">
        <v>1746</v>
      </c>
      <c r="Z521" s="323">
        <v>2659</v>
      </c>
      <c r="AA521" s="323">
        <v>538</v>
      </c>
      <c r="AB521" s="323">
        <v>66</v>
      </c>
      <c r="AC521" s="323">
        <v>138</v>
      </c>
      <c r="AD521" s="323">
        <v>478</v>
      </c>
      <c r="AE521" s="323">
        <v>306</v>
      </c>
      <c r="AF521" s="324">
        <v>24413</v>
      </c>
      <c r="AG521" s="322" t="s">
        <v>178</v>
      </c>
      <c r="AH521" s="322"/>
      <c r="AI521" s="322"/>
      <c r="AJ521" s="322" t="s">
        <v>178</v>
      </c>
      <c r="AK521" s="323">
        <v>55165.073317713199</v>
      </c>
      <c r="AL521" s="323">
        <v>3958940.0140697011</v>
      </c>
      <c r="AM521" s="323">
        <v>15866961.709322659</v>
      </c>
      <c r="AN521" s="323">
        <v>2444484.5985991</v>
      </c>
      <c r="AO521" s="323">
        <v>122253.383290082</v>
      </c>
      <c r="AP521" s="323">
        <v>2329714.4754319517</v>
      </c>
      <c r="AQ521" s="323">
        <v>1958405.5915560164</v>
      </c>
      <c r="AR521" s="323">
        <v>1722754.7115430301</v>
      </c>
      <c r="AS521" s="323">
        <v>608816.55389033782</v>
      </c>
      <c r="AT521" s="323">
        <v>7273203.4866658626</v>
      </c>
      <c r="AU521" s="323">
        <v>735335.14756238798</v>
      </c>
      <c r="AV521" s="323">
        <v>827291.88645597815</v>
      </c>
      <c r="AW521" s="323">
        <v>667877.19836821873</v>
      </c>
      <c r="AX521" s="323">
        <v>5287936.2750418168</v>
      </c>
      <c r="AY521" s="323">
        <v>28240729.388331763</v>
      </c>
      <c r="AZ521" s="323">
        <v>15449365.632682053</v>
      </c>
      <c r="BA521" s="323">
        <v>25664402.248136219</v>
      </c>
      <c r="BB521" s="323">
        <v>12055963.310365433</v>
      </c>
      <c r="BC521" s="323">
        <v>1279920.6199838731</v>
      </c>
      <c r="BD521" s="323">
        <v>2888708.6503873817</v>
      </c>
      <c r="BE521" s="323">
        <v>1230500.8703097673</v>
      </c>
      <c r="BF521" s="323">
        <v>7726365.4008676074</v>
      </c>
      <c r="BG521" s="323">
        <v>12940049.333931141</v>
      </c>
      <c r="BH521" s="323">
        <v>9933044.5264835879</v>
      </c>
      <c r="BI521" s="323">
        <v>4474463.3495641928</v>
      </c>
      <c r="BJ521" s="323">
        <v>99036.915502675402</v>
      </c>
      <c r="BK521" s="323">
        <v>570553.74058830005</v>
      </c>
      <c r="BL521" s="323">
        <v>3689143.4611499999</v>
      </c>
      <c r="BM521" s="323">
        <v>1143311.74</v>
      </c>
      <c r="BN521" s="324">
        <v>171244699.29339886</v>
      </c>
      <c r="BO521" s="322" t="s">
        <v>178</v>
      </c>
    </row>
    <row r="522" spans="2:67" s="329" customFormat="1" ht="13.5" customHeight="1" x14ac:dyDescent="0.25">
      <c r="B522" s="326" t="s">
        <v>206</v>
      </c>
      <c r="C522" s="327">
        <v>286</v>
      </c>
      <c r="D522" s="327">
        <v>41</v>
      </c>
      <c r="E522" s="327">
        <v>665</v>
      </c>
      <c r="F522" s="327">
        <v>203</v>
      </c>
      <c r="G522" s="327">
        <v>128</v>
      </c>
      <c r="H522" s="327">
        <v>21</v>
      </c>
      <c r="I522" s="327">
        <v>170</v>
      </c>
      <c r="J522" s="327">
        <v>48</v>
      </c>
      <c r="K522" s="327">
        <v>422</v>
      </c>
      <c r="L522" s="327">
        <v>323</v>
      </c>
      <c r="M522" s="327">
        <v>281</v>
      </c>
      <c r="N522" s="327">
        <v>127</v>
      </c>
      <c r="O522" s="327">
        <v>2743</v>
      </c>
      <c r="P522" s="327">
        <v>209</v>
      </c>
      <c r="Q522" s="327">
        <v>860</v>
      </c>
      <c r="R522" s="327">
        <v>20340</v>
      </c>
      <c r="S522" s="327">
        <v>2837</v>
      </c>
      <c r="T522" s="327">
        <v>268</v>
      </c>
      <c r="U522" s="327">
        <v>228</v>
      </c>
      <c r="V522" s="327">
        <v>2474</v>
      </c>
      <c r="W522" s="327">
        <v>2719</v>
      </c>
      <c r="X522" s="327">
        <v>1772</v>
      </c>
      <c r="Y522" s="327">
        <v>342</v>
      </c>
      <c r="Z522" s="327">
        <v>4543</v>
      </c>
      <c r="AA522" s="327">
        <v>1634</v>
      </c>
      <c r="AB522" s="327">
        <v>6815</v>
      </c>
      <c r="AC522" s="327">
        <v>727</v>
      </c>
      <c r="AD522" s="327">
        <v>2577</v>
      </c>
      <c r="AE522" s="327">
        <v>173</v>
      </c>
      <c r="AF522" s="328">
        <v>53976</v>
      </c>
      <c r="AG522" s="326" t="s">
        <v>206</v>
      </c>
      <c r="AH522" s="322"/>
      <c r="AI522" s="322"/>
      <c r="AJ522" s="326" t="s">
        <v>206</v>
      </c>
      <c r="AK522" s="327">
        <v>2349914.6196447001</v>
      </c>
      <c r="AL522" s="327">
        <v>326392.28357543377</v>
      </c>
      <c r="AM522" s="327">
        <v>4672049.02239668</v>
      </c>
      <c r="AN522" s="327">
        <v>1066332.4442718718</v>
      </c>
      <c r="AO522" s="327">
        <v>545002.29841382697</v>
      </c>
      <c r="AP522" s="327">
        <v>254932.18537883891</v>
      </c>
      <c r="AQ522" s="327">
        <v>1141581.442046152</v>
      </c>
      <c r="AR522" s="327">
        <v>177265.59272578437</v>
      </c>
      <c r="AS522" s="327">
        <v>2318863.2287480081</v>
      </c>
      <c r="AT522" s="327">
        <v>2274709.6887213262</v>
      </c>
      <c r="AU522" s="327">
        <v>1438233.0903686965</v>
      </c>
      <c r="AV522" s="327">
        <v>1948237.0917567299</v>
      </c>
      <c r="AW522" s="327">
        <v>10549000.862571808</v>
      </c>
      <c r="AX522" s="327">
        <v>703597.5450183244</v>
      </c>
      <c r="AY522" s="327">
        <v>3880201.654556476</v>
      </c>
      <c r="AZ522" s="327">
        <v>33265891.698922951</v>
      </c>
      <c r="BA522" s="327">
        <v>9266740.9003733806</v>
      </c>
      <c r="BB522" s="327">
        <v>604492.22828718147</v>
      </c>
      <c r="BC522" s="327">
        <v>418155.71654755797</v>
      </c>
      <c r="BD522" s="327">
        <v>5851422.6203378187</v>
      </c>
      <c r="BE522" s="327">
        <v>9217687.2285701707</v>
      </c>
      <c r="BF522" s="327">
        <v>17273753.147374321</v>
      </c>
      <c r="BG522" s="327">
        <v>1338350.7422411612</v>
      </c>
      <c r="BH522" s="327">
        <v>3434580.9732601019</v>
      </c>
      <c r="BI522" s="327">
        <v>5174726.5412672106</v>
      </c>
      <c r="BJ522" s="327">
        <v>30655164.004402451</v>
      </c>
      <c r="BK522" s="327">
        <v>2511489.3372292505</v>
      </c>
      <c r="BL522" s="327">
        <v>13229975.856649999</v>
      </c>
      <c r="BM522" s="327">
        <v>275635.97000000003</v>
      </c>
      <c r="BN522" s="328">
        <v>166164380.0156582</v>
      </c>
      <c r="BO522" s="326" t="s">
        <v>206</v>
      </c>
    </row>
    <row r="523" spans="2:67" s="325" customFormat="1" ht="13.5" customHeight="1" x14ac:dyDescent="0.25">
      <c r="B523" s="322" t="s">
        <v>179</v>
      </c>
      <c r="C523" s="323">
        <v>197</v>
      </c>
      <c r="D523" s="323">
        <v>16</v>
      </c>
      <c r="E523" s="323">
        <v>189</v>
      </c>
      <c r="F523" s="323">
        <v>84</v>
      </c>
      <c r="G523" s="323">
        <v>12</v>
      </c>
      <c r="H523" s="323">
        <v>140</v>
      </c>
      <c r="I523" s="323">
        <v>1744</v>
      </c>
      <c r="J523" s="323">
        <v>989</v>
      </c>
      <c r="K523" s="323">
        <v>148</v>
      </c>
      <c r="L523" s="323">
        <v>616</v>
      </c>
      <c r="M523" s="323">
        <v>1536</v>
      </c>
      <c r="N523" s="323">
        <v>241</v>
      </c>
      <c r="O523" s="323">
        <v>67</v>
      </c>
      <c r="P523" s="323">
        <v>693</v>
      </c>
      <c r="Q523" s="323">
        <v>686</v>
      </c>
      <c r="R523" s="323">
        <v>5248</v>
      </c>
      <c r="S523" s="323">
        <v>1596</v>
      </c>
      <c r="T523" s="323">
        <v>1144</v>
      </c>
      <c r="U523" s="323">
        <v>159</v>
      </c>
      <c r="V523" s="323">
        <v>160</v>
      </c>
      <c r="W523" s="323">
        <v>100</v>
      </c>
      <c r="X523" s="323">
        <v>1836</v>
      </c>
      <c r="Y523" s="323">
        <v>111</v>
      </c>
      <c r="Z523" s="323">
        <v>908</v>
      </c>
      <c r="AA523" s="323">
        <v>2376</v>
      </c>
      <c r="AB523" s="323">
        <v>686</v>
      </c>
      <c r="AC523" s="323">
        <v>4331</v>
      </c>
      <c r="AD523" s="323">
        <v>1463</v>
      </c>
      <c r="AE523" s="323">
        <v>1578</v>
      </c>
      <c r="AF523" s="324">
        <v>29054</v>
      </c>
      <c r="AG523" s="322" t="s">
        <v>179</v>
      </c>
      <c r="AH523" s="322"/>
      <c r="AI523" s="322"/>
      <c r="AJ523" s="322" t="s">
        <v>179</v>
      </c>
      <c r="AK523" s="323">
        <v>766444.50154484296</v>
      </c>
      <c r="AL523" s="323">
        <v>153560.1637803734</v>
      </c>
      <c r="AM523" s="323">
        <v>1307446.09259975</v>
      </c>
      <c r="AN523" s="323">
        <v>337948.42532106402</v>
      </c>
      <c r="AO523" s="323">
        <v>62104.011910623303</v>
      </c>
      <c r="AP523" s="323">
        <v>421530.01285856101</v>
      </c>
      <c r="AQ523" s="323">
        <v>12068784.8179221</v>
      </c>
      <c r="AR523" s="323">
        <v>7240636.0620232802</v>
      </c>
      <c r="AS523" s="323">
        <v>757763.43708534504</v>
      </c>
      <c r="AT523" s="323">
        <v>7057272.6818874208</v>
      </c>
      <c r="AU523" s="323">
        <v>8878937.7473533601</v>
      </c>
      <c r="AV523" s="323">
        <v>1081086.93429197</v>
      </c>
      <c r="AW523" s="323">
        <v>319180.56856607803</v>
      </c>
      <c r="AX523" s="323">
        <v>5103562.112694921</v>
      </c>
      <c r="AY523" s="323">
        <v>3709878.0431029457</v>
      </c>
      <c r="AZ523" s="323">
        <v>31954421.640393902</v>
      </c>
      <c r="BA523" s="323">
        <v>2872044.30804272</v>
      </c>
      <c r="BB523" s="323">
        <v>5974530.8774565496</v>
      </c>
      <c r="BC523" s="323">
        <v>416380.27463146695</v>
      </c>
      <c r="BD523" s="323">
        <v>528300.64884651708</v>
      </c>
      <c r="BE523" s="323">
        <v>225229.50529058496</v>
      </c>
      <c r="BF523" s="323">
        <v>6994149.9653073503</v>
      </c>
      <c r="BG523" s="323">
        <v>343076.20168590825</v>
      </c>
      <c r="BH523" s="323">
        <v>2727634.8086265498</v>
      </c>
      <c r="BI523" s="323">
        <v>8251172.9955774499</v>
      </c>
      <c r="BJ523" s="323">
        <v>925742.91536761576</v>
      </c>
      <c r="BK523" s="323">
        <v>24193997.676575951</v>
      </c>
      <c r="BL523" s="323">
        <v>7016872.0704600001</v>
      </c>
      <c r="BM523" s="323">
        <v>4775882.46</v>
      </c>
      <c r="BN523" s="324">
        <v>146465571.96120521</v>
      </c>
      <c r="BO523" s="322" t="s">
        <v>179</v>
      </c>
    </row>
    <row r="524" spans="2:67" s="329" customFormat="1" ht="13.5" customHeight="1" x14ac:dyDescent="0.25">
      <c r="B524" s="326" t="s">
        <v>180</v>
      </c>
      <c r="C524" s="327">
        <v>20</v>
      </c>
      <c r="D524" s="327">
        <v>19</v>
      </c>
      <c r="E524" s="327">
        <v>45</v>
      </c>
      <c r="F524" s="327">
        <v>75</v>
      </c>
      <c r="G524" s="327">
        <v>15</v>
      </c>
      <c r="H524" s="327">
        <v>27</v>
      </c>
      <c r="I524" s="327">
        <v>13</v>
      </c>
      <c r="J524" s="327">
        <v>98</v>
      </c>
      <c r="K524" s="327">
        <v>9</v>
      </c>
      <c r="L524" s="327">
        <v>12</v>
      </c>
      <c r="M524" s="327">
        <v>161</v>
      </c>
      <c r="N524" s="327">
        <v>0</v>
      </c>
      <c r="O524" s="327">
        <v>261</v>
      </c>
      <c r="P524" s="327">
        <v>1549</v>
      </c>
      <c r="Q524" s="327">
        <v>162</v>
      </c>
      <c r="R524" s="327">
        <v>316</v>
      </c>
      <c r="S524" s="327">
        <v>285</v>
      </c>
      <c r="T524" s="327">
        <v>77</v>
      </c>
      <c r="U524" s="327">
        <v>44</v>
      </c>
      <c r="V524" s="327">
        <v>220</v>
      </c>
      <c r="W524" s="327">
        <v>36</v>
      </c>
      <c r="X524" s="327">
        <v>26</v>
      </c>
      <c r="Y524" s="327">
        <v>8</v>
      </c>
      <c r="Z524" s="327">
        <v>0</v>
      </c>
      <c r="AA524" s="327">
        <v>207</v>
      </c>
      <c r="AB524" s="327">
        <v>216</v>
      </c>
      <c r="AC524" s="327">
        <v>59</v>
      </c>
      <c r="AD524" s="327">
        <v>305</v>
      </c>
      <c r="AE524" s="327">
        <v>26</v>
      </c>
      <c r="AF524" s="328">
        <v>4291</v>
      </c>
      <c r="AG524" s="326" t="s">
        <v>180</v>
      </c>
      <c r="AH524" s="322"/>
      <c r="AI524" s="322"/>
      <c r="AJ524" s="326" t="s">
        <v>180</v>
      </c>
      <c r="AK524" s="327">
        <v>51063.925861602504</v>
      </c>
      <c r="AL524" s="327">
        <v>67363.40874880123</v>
      </c>
      <c r="AM524" s="327">
        <v>220999.94730022136</v>
      </c>
      <c r="AN524" s="327">
        <v>704643.56247593812</v>
      </c>
      <c r="AO524" s="327">
        <v>35713.7863791497</v>
      </c>
      <c r="AP524" s="327">
        <v>234543.34884452101</v>
      </c>
      <c r="AQ524" s="327">
        <v>30587.949492453099</v>
      </c>
      <c r="AR524" s="327">
        <v>437607.84528339119</v>
      </c>
      <c r="AS524" s="327">
        <v>20671.202167075899</v>
      </c>
      <c r="AT524" s="327">
        <v>310203.02446799201</v>
      </c>
      <c r="AU524" s="327">
        <v>472241.98657574644</v>
      </c>
      <c r="AV524" s="327">
        <v>0</v>
      </c>
      <c r="AW524" s="327">
        <v>749073.38551874703</v>
      </c>
      <c r="AX524" s="327">
        <v>14887096.796517661</v>
      </c>
      <c r="AY524" s="327">
        <v>718274.55991551769</v>
      </c>
      <c r="AZ524" s="327">
        <v>1604219.2485964415</v>
      </c>
      <c r="BA524" s="327">
        <v>785396.57493617607</v>
      </c>
      <c r="BB524" s="327">
        <v>247473.93383261</v>
      </c>
      <c r="BC524" s="327">
        <v>129094.09390376572</v>
      </c>
      <c r="BD524" s="327">
        <v>642380.91274221416</v>
      </c>
      <c r="BE524" s="327">
        <v>61381.737225257704</v>
      </c>
      <c r="BF524" s="327">
        <v>32537.86134963853</v>
      </c>
      <c r="BG524" s="327">
        <v>12264.627825801001</v>
      </c>
      <c r="BH524" s="327">
        <v>0</v>
      </c>
      <c r="BI524" s="327">
        <v>573921.3110336914</v>
      </c>
      <c r="BJ524" s="327">
        <v>734096.78882399492</v>
      </c>
      <c r="BK524" s="327">
        <v>108581.39547675</v>
      </c>
      <c r="BL524" s="327">
        <v>722779.78156999999</v>
      </c>
      <c r="BM524" s="327">
        <v>70247.19</v>
      </c>
      <c r="BN524" s="328">
        <v>24664460.186865155</v>
      </c>
      <c r="BO524" s="326" t="s">
        <v>180</v>
      </c>
    </row>
    <row r="525" spans="2:67" s="325" customFormat="1" ht="13.5" customHeight="1" x14ac:dyDescent="0.25">
      <c r="B525" s="322" t="s">
        <v>181</v>
      </c>
      <c r="C525" s="323">
        <v>8</v>
      </c>
      <c r="D525" s="323">
        <v>216</v>
      </c>
      <c r="E525" s="323">
        <v>449</v>
      </c>
      <c r="F525" s="323">
        <v>930</v>
      </c>
      <c r="G525" s="323">
        <v>182</v>
      </c>
      <c r="H525" s="323">
        <v>416</v>
      </c>
      <c r="I525" s="323">
        <v>74</v>
      </c>
      <c r="J525" s="323">
        <v>168</v>
      </c>
      <c r="K525" s="323">
        <v>49</v>
      </c>
      <c r="L525" s="323">
        <v>72</v>
      </c>
      <c r="M525" s="323">
        <v>132</v>
      </c>
      <c r="N525" s="323">
        <v>748</v>
      </c>
      <c r="O525" s="323">
        <v>123</v>
      </c>
      <c r="P525" s="323">
        <v>670</v>
      </c>
      <c r="Q525" s="323">
        <v>435</v>
      </c>
      <c r="R525" s="323">
        <v>577</v>
      </c>
      <c r="S525" s="323">
        <v>2900</v>
      </c>
      <c r="T525" s="323">
        <v>529</v>
      </c>
      <c r="U525" s="323">
        <v>218</v>
      </c>
      <c r="V525" s="323">
        <v>553</v>
      </c>
      <c r="W525" s="323">
        <v>94</v>
      </c>
      <c r="X525" s="323">
        <v>178</v>
      </c>
      <c r="Y525" s="323">
        <v>13</v>
      </c>
      <c r="Z525" s="323">
        <v>84</v>
      </c>
      <c r="AA525" s="323">
        <v>398</v>
      </c>
      <c r="AB525" s="323">
        <v>243</v>
      </c>
      <c r="AC525" s="323">
        <v>279</v>
      </c>
      <c r="AD525" s="323">
        <v>340</v>
      </c>
      <c r="AE525" s="323">
        <v>92</v>
      </c>
      <c r="AF525" s="324">
        <v>11170</v>
      </c>
      <c r="AG525" s="322" t="s">
        <v>181</v>
      </c>
      <c r="AH525" s="322"/>
      <c r="AI525" s="322"/>
      <c r="AJ525" s="322" t="s">
        <v>181</v>
      </c>
      <c r="AK525" s="323">
        <v>28186.678430072901</v>
      </c>
      <c r="AL525" s="323">
        <v>11193553.1272463</v>
      </c>
      <c r="AM525" s="323">
        <v>33767469.291262187</v>
      </c>
      <c r="AN525" s="323">
        <v>13615428.5071295</v>
      </c>
      <c r="AO525" s="323">
        <v>1090064.2724230699</v>
      </c>
      <c r="AP525" s="323">
        <v>4549084.9004180348</v>
      </c>
      <c r="AQ525" s="323">
        <v>1642196.0242496778</v>
      </c>
      <c r="AR525" s="323">
        <v>3322956.48760887</v>
      </c>
      <c r="AS525" s="323">
        <v>509708.41866094299</v>
      </c>
      <c r="AT525" s="323">
        <v>1393081.6586869999</v>
      </c>
      <c r="AU525" s="323">
        <v>816851.86806988972</v>
      </c>
      <c r="AV525" s="323">
        <v>4246969.9758776203</v>
      </c>
      <c r="AW525" s="323">
        <v>838176.64073052059</v>
      </c>
      <c r="AX525" s="323">
        <v>7128276.8185542021</v>
      </c>
      <c r="AY525" s="323">
        <v>11369474.6319039</v>
      </c>
      <c r="AZ525" s="323">
        <v>7466648.0365766343</v>
      </c>
      <c r="BA525" s="323">
        <v>49727634.775703043</v>
      </c>
      <c r="BB525" s="323">
        <v>15406763.997907223</v>
      </c>
      <c r="BC525" s="323">
        <v>2917453.7904990735</v>
      </c>
      <c r="BD525" s="323">
        <v>3819973.4635252352</v>
      </c>
      <c r="BE525" s="323">
        <v>265237.3630387914</v>
      </c>
      <c r="BF525" s="323">
        <v>1081235.3237103468</v>
      </c>
      <c r="BG525" s="323">
        <v>36486.081149839498</v>
      </c>
      <c r="BH525" s="323">
        <v>293287.78933196102</v>
      </c>
      <c r="BI525" s="323">
        <v>2827652.7563830283</v>
      </c>
      <c r="BJ525" s="323">
        <v>4603727.9108337853</v>
      </c>
      <c r="BK525" s="323">
        <v>1017726.91486095</v>
      </c>
      <c r="BL525" s="323">
        <v>1496081.11898</v>
      </c>
      <c r="BM525" s="323">
        <v>318227.95999999996</v>
      </c>
      <c r="BN525" s="324">
        <v>186789616.58375171</v>
      </c>
      <c r="BO525" s="322" t="s">
        <v>181</v>
      </c>
    </row>
    <row r="526" spans="2:67" s="329" customFormat="1" ht="13.5" customHeight="1" x14ac:dyDescent="0.25">
      <c r="B526" s="326" t="s">
        <v>183</v>
      </c>
      <c r="C526" s="327">
        <v>1</v>
      </c>
      <c r="D526" s="327">
        <v>24</v>
      </c>
      <c r="E526" s="327">
        <v>3</v>
      </c>
      <c r="F526" s="327">
        <v>29</v>
      </c>
      <c r="G526" s="327">
        <v>10</v>
      </c>
      <c r="H526" s="327">
        <v>30</v>
      </c>
      <c r="I526" s="327">
        <v>6</v>
      </c>
      <c r="J526" s="327">
        <v>9</v>
      </c>
      <c r="K526" s="327">
        <v>18</v>
      </c>
      <c r="L526" s="327">
        <v>32</v>
      </c>
      <c r="M526" s="327">
        <v>176</v>
      </c>
      <c r="N526" s="327">
        <v>30</v>
      </c>
      <c r="O526" s="327">
        <v>44</v>
      </c>
      <c r="P526" s="327">
        <v>14</v>
      </c>
      <c r="Q526" s="327">
        <v>23</v>
      </c>
      <c r="R526" s="327">
        <v>198</v>
      </c>
      <c r="S526" s="327">
        <v>459</v>
      </c>
      <c r="T526" s="327">
        <v>10</v>
      </c>
      <c r="U526" s="327">
        <v>2</v>
      </c>
      <c r="V526" s="327">
        <v>64</v>
      </c>
      <c r="W526" s="327">
        <v>104</v>
      </c>
      <c r="X526" s="327">
        <v>32</v>
      </c>
      <c r="Y526" s="327">
        <v>5</v>
      </c>
      <c r="Z526" s="327">
        <v>278</v>
      </c>
      <c r="AA526" s="327">
        <v>116</v>
      </c>
      <c r="AB526" s="327">
        <v>209</v>
      </c>
      <c r="AC526" s="327">
        <v>53</v>
      </c>
      <c r="AD526" s="327">
        <v>677</v>
      </c>
      <c r="AE526" s="327">
        <v>40</v>
      </c>
      <c r="AF526" s="328">
        <v>2696</v>
      </c>
      <c r="AG526" s="326" t="s">
        <v>183</v>
      </c>
      <c r="AH526" s="322"/>
      <c r="AI526" s="322"/>
      <c r="AJ526" s="326" t="s">
        <v>183</v>
      </c>
      <c r="AK526" s="327">
        <v>6043.2733387841899</v>
      </c>
      <c r="AL526" s="327">
        <v>167695.76947480001</v>
      </c>
      <c r="AM526" s="327">
        <v>311105.17891275202</v>
      </c>
      <c r="AN526" s="327">
        <v>97300.383583318093</v>
      </c>
      <c r="AO526" s="327">
        <v>88064.805815234562</v>
      </c>
      <c r="AP526" s="327">
        <v>818606.46161700203</v>
      </c>
      <c r="AQ526" s="327">
        <v>10393.3637472193</v>
      </c>
      <c r="AR526" s="327">
        <v>31717.5076479378</v>
      </c>
      <c r="AS526" s="327">
        <v>88785.240784431997</v>
      </c>
      <c r="AT526" s="327">
        <v>278716.44817374198</v>
      </c>
      <c r="AU526" s="327">
        <v>1086732.5729748583</v>
      </c>
      <c r="AV526" s="327">
        <v>1266254.464241039</v>
      </c>
      <c r="AW526" s="327">
        <v>393083.80100722442</v>
      </c>
      <c r="AX526" s="327">
        <v>28193.40604270573</v>
      </c>
      <c r="AY526" s="327">
        <v>110585.03495926941</v>
      </c>
      <c r="AZ526" s="327">
        <v>638690.32803068694</v>
      </c>
      <c r="BA526" s="327">
        <v>1487940.3459286201</v>
      </c>
      <c r="BB526" s="327">
        <v>74307.022316696894</v>
      </c>
      <c r="BC526" s="327">
        <v>979.97289576566402</v>
      </c>
      <c r="BD526" s="327">
        <v>183160.649243035</v>
      </c>
      <c r="BE526" s="327">
        <v>407296.64108323201</v>
      </c>
      <c r="BF526" s="327">
        <v>61327.057503692602</v>
      </c>
      <c r="BG526" s="327">
        <v>8179.1139098036001</v>
      </c>
      <c r="BH526" s="327">
        <v>1364800.6505797701</v>
      </c>
      <c r="BI526" s="327">
        <v>564733.54593243904</v>
      </c>
      <c r="BJ526" s="327">
        <v>794813.12152802676</v>
      </c>
      <c r="BK526" s="327">
        <v>248293.0145094</v>
      </c>
      <c r="BL526" s="327">
        <v>3194234.37151</v>
      </c>
      <c r="BM526" s="327">
        <v>306472.62</v>
      </c>
      <c r="BN526" s="328">
        <v>14118506.167291487</v>
      </c>
      <c r="BO526" s="326" t="s">
        <v>183</v>
      </c>
    </row>
    <row r="527" spans="2:67" s="325" customFormat="1" ht="13.5" customHeight="1" x14ac:dyDescent="0.25">
      <c r="B527" s="322" t="s">
        <v>187</v>
      </c>
      <c r="C527" s="323">
        <v>250</v>
      </c>
      <c r="D527" s="323">
        <v>747</v>
      </c>
      <c r="E527" s="323">
        <v>666</v>
      </c>
      <c r="F527" s="323">
        <v>6877</v>
      </c>
      <c r="G527" s="323">
        <v>447</v>
      </c>
      <c r="H527" s="323">
        <v>249</v>
      </c>
      <c r="I527" s="323">
        <v>769</v>
      </c>
      <c r="J527" s="323">
        <v>879</v>
      </c>
      <c r="K527" s="323">
        <v>1742</v>
      </c>
      <c r="L527" s="323">
        <v>146</v>
      </c>
      <c r="M527" s="323">
        <v>784</v>
      </c>
      <c r="N527" s="323">
        <v>164</v>
      </c>
      <c r="O527" s="323">
        <v>113</v>
      </c>
      <c r="P527" s="323">
        <v>632</v>
      </c>
      <c r="Q527" s="323">
        <v>1063</v>
      </c>
      <c r="R527" s="323">
        <v>11370</v>
      </c>
      <c r="S527" s="323">
        <v>6086</v>
      </c>
      <c r="T527" s="323">
        <v>4087</v>
      </c>
      <c r="U527" s="323">
        <v>11</v>
      </c>
      <c r="V527" s="323">
        <v>1191</v>
      </c>
      <c r="W527" s="323">
        <v>984</v>
      </c>
      <c r="X527" s="323">
        <v>843</v>
      </c>
      <c r="Y527" s="323">
        <v>170</v>
      </c>
      <c r="Z527" s="323">
        <v>3204</v>
      </c>
      <c r="AA527" s="323">
        <v>234</v>
      </c>
      <c r="AB527" s="323">
        <v>3315</v>
      </c>
      <c r="AC527" s="323">
        <v>1817</v>
      </c>
      <c r="AD527" s="323">
        <v>740</v>
      </c>
      <c r="AE527" s="323">
        <v>186</v>
      </c>
      <c r="AF527" s="324">
        <v>49766</v>
      </c>
      <c r="AG527" s="322" t="s">
        <v>187</v>
      </c>
      <c r="AH527" s="322"/>
      <c r="AI527" s="322"/>
      <c r="AJ527" s="322" t="s">
        <v>187</v>
      </c>
      <c r="AK527" s="323">
        <v>1756902.6649473091</v>
      </c>
      <c r="AL527" s="323">
        <v>7441373.9854312288</v>
      </c>
      <c r="AM527" s="323">
        <v>14530500.565742714</v>
      </c>
      <c r="AN527" s="323">
        <v>145074705.49532241</v>
      </c>
      <c r="AO527" s="323">
        <v>7111346.7648719363</v>
      </c>
      <c r="AP527" s="323">
        <v>4000966.1679754686</v>
      </c>
      <c r="AQ527" s="323">
        <v>6646251.1545035811</v>
      </c>
      <c r="AR527" s="323">
        <v>13499065.820910996</v>
      </c>
      <c r="AS527" s="323">
        <v>15691785.843654662</v>
      </c>
      <c r="AT527" s="323">
        <v>1057766.5413965408</v>
      </c>
      <c r="AU527" s="323">
        <v>5103808.1917828871</v>
      </c>
      <c r="AV527" s="323">
        <v>2448718.5562642901</v>
      </c>
      <c r="AW527" s="323">
        <v>1608633.5073131898</v>
      </c>
      <c r="AX527" s="323">
        <v>5302888.2413705746</v>
      </c>
      <c r="AY527" s="323">
        <v>21662934.95255892</v>
      </c>
      <c r="AZ527" s="323">
        <v>18009000.173222251</v>
      </c>
      <c r="BA527" s="323">
        <v>10739180.751531992</v>
      </c>
      <c r="BB527" s="323">
        <v>58355581.910217047</v>
      </c>
      <c r="BC527" s="323">
        <v>23240.46102925275</v>
      </c>
      <c r="BD527" s="323">
        <v>5211887.2008716697</v>
      </c>
      <c r="BE527" s="323">
        <v>15039977.490614319</v>
      </c>
      <c r="BF527" s="323">
        <v>4322514.167745769</v>
      </c>
      <c r="BG527" s="323">
        <v>2704541.1688373191</v>
      </c>
      <c r="BH527" s="323">
        <v>7582502.3968431912</v>
      </c>
      <c r="BI527" s="323">
        <v>1025215.4766402992</v>
      </c>
      <c r="BJ527" s="323">
        <v>4440481.8497497262</v>
      </c>
      <c r="BK527" s="323">
        <v>2081873.47990125</v>
      </c>
      <c r="BL527" s="323">
        <v>5256943.4465100002</v>
      </c>
      <c r="BM527" s="323">
        <v>963360.3899999999</v>
      </c>
      <c r="BN527" s="324">
        <v>388693948.81776071</v>
      </c>
      <c r="BO527" s="322" t="s">
        <v>187</v>
      </c>
    </row>
    <row r="528" spans="2:67" s="329" customFormat="1" ht="13.5" customHeight="1" x14ac:dyDescent="0.25">
      <c r="B528" s="326" t="s">
        <v>184</v>
      </c>
      <c r="C528" s="327">
        <v>1697</v>
      </c>
      <c r="D528" s="327">
        <v>69</v>
      </c>
      <c r="E528" s="327">
        <v>148</v>
      </c>
      <c r="F528" s="327">
        <v>117</v>
      </c>
      <c r="G528" s="327">
        <v>22</v>
      </c>
      <c r="H528" s="327">
        <v>247</v>
      </c>
      <c r="I528" s="327">
        <v>58</v>
      </c>
      <c r="J528" s="327">
        <v>525</v>
      </c>
      <c r="K528" s="327">
        <v>377</v>
      </c>
      <c r="L528" s="327">
        <v>307</v>
      </c>
      <c r="M528" s="327">
        <v>211</v>
      </c>
      <c r="N528" s="327">
        <v>5041</v>
      </c>
      <c r="O528" s="327">
        <v>1089</v>
      </c>
      <c r="P528" s="327">
        <v>91</v>
      </c>
      <c r="Q528" s="327">
        <v>535</v>
      </c>
      <c r="R528" s="327">
        <v>1028</v>
      </c>
      <c r="S528" s="327">
        <v>253</v>
      </c>
      <c r="T528" s="327">
        <v>1050</v>
      </c>
      <c r="U528" s="327">
        <v>608</v>
      </c>
      <c r="V528" s="327">
        <v>321</v>
      </c>
      <c r="W528" s="327">
        <v>2590</v>
      </c>
      <c r="X528" s="327">
        <v>972</v>
      </c>
      <c r="Y528" s="327">
        <v>469</v>
      </c>
      <c r="Z528" s="327">
        <v>1606</v>
      </c>
      <c r="AA528" s="327">
        <v>1110</v>
      </c>
      <c r="AB528" s="327">
        <v>2927</v>
      </c>
      <c r="AC528" s="327">
        <v>3150</v>
      </c>
      <c r="AD528" s="327">
        <v>212</v>
      </c>
      <c r="AE528" s="327">
        <v>292</v>
      </c>
      <c r="AF528" s="328">
        <v>27122</v>
      </c>
      <c r="AG528" s="326" t="s">
        <v>184</v>
      </c>
      <c r="AH528" s="322"/>
      <c r="AI528" s="322"/>
      <c r="AJ528" s="326" t="s">
        <v>184</v>
      </c>
      <c r="AK528" s="327">
        <v>9351588.5676111635</v>
      </c>
      <c r="AL528" s="327">
        <v>245439.21936216901</v>
      </c>
      <c r="AM528" s="327">
        <v>1070367.2773218795</v>
      </c>
      <c r="AN528" s="327">
        <v>882748.77342897118</v>
      </c>
      <c r="AO528" s="327">
        <v>49702.096672140797</v>
      </c>
      <c r="AP528" s="327">
        <v>1220622.3197440007</v>
      </c>
      <c r="AQ528" s="327">
        <v>169467.97684391434</v>
      </c>
      <c r="AR528" s="327">
        <v>3445590.7346359622</v>
      </c>
      <c r="AS528" s="327">
        <v>2928833.6790951318</v>
      </c>
      <c r="AT528" s="327">
        <v>2281156.6737737702</v>
      </c>
      <c r="AU528" s="327">
        <v>1010395.471354679</v>
      </c>
      <c r="AV528" s="327">
        <v>54607898.688052475</v>
      </c>
      <c r="AW528" s="327">
        <v>5721409.0738890925</v>
      </c>
      <c r="AX528" s="327">
        <v>345756.02358439454</v>
      </c>
      <c r="AY528" s="327">
        <v>14665989.825914633</v>
      </c>
      <c r="AZ528" s="327">
        <v>2483158.1085402491</v>
      </c>
      <c r="BA528" s="327">
        <v>1285094.4403330593</v>
      </c>
      <c r="BB528" s="327">
        <v>16738811.756948423</v>
      </c>
      <c r="BC528" s="327">
        <v>1133853.0901943713</v>
      </c>
      <c r="BD528" s="327">
        <v>1306169.706500038</v>
      </c>
      <c r="BE528" s="327">
        <v>18284495.935041122</v>
      </c>
      <c r="BF528" s="327">
        <v>2978335.0130567211</v>
      </c>
      <c r="BG528" s="327">
        <v>1211977.0362471463</v>
      </c>
      <c r="BH528" s="327">
        <v>5444392.3401002167</v>
      </c>
      <c r="BI528" s="327">
        <v>8518186.1569106486</v>
      </c>
      <c r="BJ528" s="327">
        <v>10106606.396600906</v>
      </c>
      <c r="BK528" s="327">
        <v>47765477.989086896</v>
      </c>
      <c r="BL528" s="327">
        <v>960593.94731999992</v>
      </c>
      <c r="BM528" s="327">
        <v>521620.06999999995</v>
      </c>
      <c r="BN528" s="328">
        <v>216735738.38816419</v>
      </c>
      <c r="BO528" s="326" t="s">
        <v>184</v>
      </c>
    </row>
    <row r="529" spans="2:67" s="325" customFormat="1" ht="13.5" customHeight="1" x14ac:dyDescent="0.25">
      <c r="B529" s="322" t="s">
        <v>185</v>
      </c>
      <c r="C529" s="323">
        <v>17</v>
      </c>
      <c r="D529" s="323">
        <v>591</v>
      </c>
      <c r="E529" s="323">
        <v>60</v>
      </c>
      <c r="F529" s="323">
        <v>241</v>
      </c>
      <c r="G529" s="323">
        <v>30</v>
      </c>
      <c r="H529" s="323">
        <v>34</v>
      </c>
      <c r="I529" s="323">
        <v>17</v>
      </c>
      <c r="J529" s="323">
        <v>145</v>
      </c>
      <c r="K529" s="323">
        <v>27</v>
      </c>
      <c r="L529" s="323">
        <v>144</v>
      </c>
      <c r="M529" s="323">
        <v>137</v>
      </c>
      <c r="N529" s="323">
        <v>40</v>
      </c>
      <c r="O529" s="323">
        <v>99</v>
      </c>
      <c r="P529" s="323">
        <v>2843</v>
      </c>
      <c r="Q529" s="323">
        <v>210</v>
      </c>
      <c r="R529" s="323">
        <v>1100</v>
      </c>
      <c r="S529" s="323">
        <v>1495</v>
      </c>
      <c r="T529" s="323">
        <v>333</v>
      </c>
      <c r="U529" s="323">
        <v>246</v>
      </c>
      <c r="V529" s="323">
        <v>733</v>
      </c>
      <c r="W529" s="323">
        <v>901</v>
      </c>
      <c r="X529" s="323">
        <v>1210</v>
      </c>
      <c r="Y529" s="323">
        <v>43</v>
      </c>
      <c r="Z529" s="323">
        <v>123</v>
      </c>
      <c r="AA529" s="323">
        <v>1013</v>
      </c>
      <c r="AB529" s="323">
        <v>1618</v>
      </c>
      <c r="AC529" s="323">
        <v>169</v>
      </c>
      <c r="AD529" s="323">
        <v>8760</v>
      </c>
      <c r="AE529" s="323">
        <v>80</v>
      </c>
      <c r="AF529" s="324">
        <v>22459</v>
      </c>
      <c r="AG529" s="322" t="s">
        <v>185</v>
      </c>
      <c r="AH529" s="322"/>
      <c r="AI529" s="322"/>
      <c r="AJ529" s="322" t="s">
        <v>185</v>
      </c>
      <c r="AK529" s="323">
        <v>19855.591432693531</v>
      </c>
      <c r="AL529" s="323">
        <v>15433871.616233429</v>
      </c>
      <c r="AM529" s="323">
        <v>1232516.8600283805</v>
      </c>
      <c r="AN529" s="323">
        <v>1373635.6740641356</v>
      </c>
      <c r="AO529" s="323">
        <v>40713.635909308679</v>
      </c>
      <c r="AP529" s="323">
        <v>103785.06744107172</v>
      </c>
      <c r="AQ529" s="323">
        <v>39678.753900736272</v>
      </c>
      <c r="AR529" s="323">
        <v>264218.30320931651</v>
      </c>
      <c r="AS529" s="323">
        <v>112091.05395108853</v>
      </c>
      <c r="AT529" s="323">
        <v>308027.81418970384</v>
      </c>
      <c r="AU529" s="323">
        <v>695018.69411386398</v>
      </c>
      <c r="AV529" s="323">
        <v>98803.1514650725</v>
      </c>
      <c r="AW529" s="323">
        <v>555603.32475065172</v>
      </c>
      <c r="AX529" s="323">
        <v>16647553.012913071</v>
      </c>
      <c r="AY529" s="323">
        <v>554705.115556526</v>
      </c>
      <c r="AZ529" s="323">
        <v>7160096.7034544451</v>
      </c>
      <c r="BA529" s="323">
        <v>5671596.2285275897</v>
      </c>
      <c r="BB529" s="323">
        <v>1211639.0976699255</v>
      </c>
      <c r="BC529" s="323">
        <v>988653.97092067299</v>
      </c>
      <c r="BD529" s="323">
        <v>2814460.5750422915</v>
      </c>
      <c r="BE529" s="323">
        <v>3319670.7161586308</v>
      </c>
      <c r="BF529" s="323">
        <v>5177511.2456485787</v>
      </c>
      <c r="BG529" s="323">
        <v>42593.461064239367</v>
      </c>
      <c r="BH529" s="323">
        <v>271859.51175069704</v>
      </c>
      <c r="BI529" s="323">
        <v>5142258.8782139635</v>
      </c>
      <c r="BJ529" s="323">
        <v>5194833.1382818501</v>
      </c>
      <c r="BK529" s="323">
        <v>436701.04459800001</v>
      </c>
      <c r="BL529" s="323">
        <v>19089610.947050005</v>
      </c>
      <c r="BM529" s="323">
        <v>182784.72</v>
      </c>
      <c r="BN529" s="324">
        <v>94184347.907539934</v>
      </c>
      <c r="BO529" s="322" t="s">
        <v>185</v>
      </c>
    </row>
    <row r="530" spans="2:67" s="329" customFormat="1" ht="13.5" customHeight="1" x14ac:dyDescent="0.25">
      <c r="B530" s="326" t="s">
        <v>186</v>
      </c>
      <c r="C530" s="327">
        <v>0</v>
      </c>
      <c r="D530" s="327">
        <v>254</v>
      </c>
      <c r="E530" s="327">
        <v>11</v>
      </c>
      <c r="F530" s="327">
        <v>31</v>
      </c>
      <c r="G530" s="327">
        <v>24</v>
      </c>
      <c r="H530" s="327">
        <v>29</v>
      </c>
      <c r="I530" s="327">
        <v>21</v>
      </c>
      <c r="J530" s="327">
        <v>29</v>
      </c>
      <c r="K530" s="327">
        <v>12</v>
      </c>
      <c r="L530" s="327">
        <v>97</v>
      </c>
      <c r="M530" s="327">
        <v>107</v>
      </c>
      <c r="N530" s="327">
        <v>80</v>
      </c>
      <c r="O530" s="327">
        <v>24</v>
      </c>
      <c r="P530" s="327">
        <v>171</v>
      </c>
      <c r="Q530" s="327">
        <v>100</v>
      </c>
      <c r="R530" s="327">
        <v>55</v>
      </c>
      <c r="S530" s="327">
        <v>209</v>
      </c>
      <c r="T530" s="327">
        <v>331</v>
      </c>
      <c r="U530" s="327">
        <v>8</v>
      </c>
      <c r="V530" s="327">
        <v>20</v>
      </c>
      <c r="W530" s="327">
        <v>73</v>
      </c>
      <c r="X530" s="327">
        <v>83</v>
      </c>
      <c r="Y530" s="327">
        <v>5</v>
      </c>
      <c r="Z530" s="327">
        <v>52</v>
      </c>
      <c r="AA530" s="327">
        <v>157</v>
      </c>
      <c r="AB530" s="327">
        <v>380</v>
      </c>
      <c r="AC530" s="327">
        <v>287</v>
      </c>
      <c r="AD530" s="327">
        <v>224</v>
      </c>
      <c r="AE530" s="327">
        <v>20</v>
      </c>
      <c r="AF530" s="328">
        <v>2894</v>
      </c>
      <c r="AG530" s="326" t="s">
        <v>186</v>
      </c>
      <c r="AH530" s="322"/>
      <c r="AI530" s="322"/>
      <c r="AJ530" s="326" t="s">
        <v>186</v>
      </c>
      <c r="AK530" s="327">
        <v>0</v>
      </c>
      <c r="AL530" s="327">
        <v>3266955.4642797699</v>
      </c>
      <c r="AM530" s="327">
        <v>130208.131602553</v>
      </c>
      <c r="AN530" s="327">
        <v>254281.97264833757</v>
      </c>
      <c r="AO530" s="327">
        <v>101889.455310312</v>
      </c>
      <c r="AP530" s="327">
        <v>140566.92379082201</v>
      </c>
      <c r="AQ530" s="327">
        <v>40747.373686235602</v>
      </c>
      <c r="AR530" s="327">
        <v>562696.46256599703</v>
      </c>
      <c r="AS530" s="327">
        <v>43579.198050229301</v>
      </c>
      <c r="AT530" s="327">
        <v>372207.39189603302</v>
      </c>
      <c r="AU530" s="327">
        <v>418590.50069335662</v>
      </c>
      <c r="AV530" s="327">
        <v>338923.24369016301</v>
      </c>
      <c r="AW530" s="327">
        <v>37931.309476718401</v>
      </c>
      <c r="AX530" s="327">
        <v>652133.75043840287</v>
      </c>
      <c r="AY530" s="327">
        <v>307642.74160948343</v>
      </c>
      <c r="AZ530" s="327">
        <v>2349646.9717055988</v>
      </c>
      <c r="BA530" s="327">
        <v>486455.02848268079</v>
      </c>
      <c r="BB530" s="327">
        <v>1577425.1270786359</v>
      </c>
      <c r="BC530" s="327">
        <v>15255.61064221541</v>
      </c>
      <c r="BD530" s="327">
        <v>44716.607310832871</v>
      </c>
      <c r="BE530" s="327">
        <v>196220.38140474076</v>
      </c>
      <c r="BF530" s="327">
        <v>169770.73559544599</v>
      </c>
      <c r="BG530" s="327">
        <v>6742.6914963010067</v>
      </c>
      <c r="BH530" s="327">
        <v>82818.221344015139</v>
      </c>
      <c r="BI530" s="327">
        <v>588456.54577952588</v>
      </c>
      <c r="BJ530" s="327">
        <v>994733.91383759421</v>
      </c>
      <c r="BK530" s="327">
        <v>855427.99123215</v>
      </c>
      <c r="BL530" s="327">
        <v>932890.60094999999</v>
      </c>
      <c r="BM530" s="327">
        <v>87331.01</v>
      </c>
      <c r="BN530" s="328">
        <v>15056245.356598152</v>
      </c>
      <c r="BO530" s="326" t="s">
        <v>186</v>
      </c>
    </row>
    <row r="531" spans="2:67" s="325" customFormat="1" ht="13.5" customHeight="1" x14ac:dyDescent="0.25">
      <c r="B531" s="322" t="s">
        <v>188</v>
      </c>
      <c r="C531" s="323">
        <v>10</v>
      </c>
      <c r="D531" s="323">
        <v>73</v>
      </c>
      <c r="E531" s="323">
        <v>914</v>
      </c>
      <c r="F531" s="323">
        <v>725</v>
      </c>
      <c r="G531" s="323">
        <v>23</v>
      </c>
      <c r="H531" s="323">
        <v>20</v>
      </c>
      <c r="I531" s="323">
        <v>326</v>
      </c>
      <c r="J531" s="323">
        <v>133</v>
      </c>
      <c r="K531" s="323">
        <v>122</v>
      </c>
      <c r="L531" s="323">
        <v>288</v>
      </c>
      <c r="M531" s="323">
        <v>218</v>
      </c>
      <c r="N531" s="323">
        <v>88</v>
      </c>
      <c r="O531" s="323">
        <v>104</v>
      </c>
      <c r="P531" s="323">
        <v>126</v>
      </c>
      <c r="Q531" s="323">
        <v>64</v>
      </c>
      <c r="R531" s="323">
        <v>590</v>
      </c>
      <c r="S531" s="323">
        <v>305</v>
      </c>
      <c r="T531" s="323">
        <v>125</v>
      </c>
      <c r="U531" s="323">
        <v>48</v>
      </c>
      <c r="V531" s="323">
        <v>51</v>
      </c>
      <c r="W531" s="323">
        <v>398</v>
      </c>
      <c r="X531" s="323">
        <v>199</v>
      </c>
      <c r="Y531" s="323">
        <v>899</v>
      </c>
      <c r="Z531" s="323">
        <v>846</v>
      </c>
      <c r="AA531" s="323">
        <v>674</v>
      </c>
      <c r="AB531" s="323">
        <v>121</v>
      </c>
      <c r="AC531" s="323">
        <v>684</v>
      </c>
      <c r="AD531" s="323">
        <v>6794</v>
      </c>
      <c r="AE531" s="323">
        <v>138</v>
      </c>
      <c r="AF531" s="324">
        <v>15106</v>
      </c>
      <c r="AG531" s="322" t="s">
        <v>188</v>
      </c>
      <c r="AH531" s="322"/>
      <c r="AI531" s="322"/>
      <c r="AJ531" s="322" t="s">
        <v>188</v>
      </c>
      <c r="AK531" s="323">
        <v>29755.456102506701</v>
      </c>
      <c r="AL531" s="323">
        <v>303119.55890791898</v>
      </c>
      <c r="AM531" s="323">
        <v>6378425.5915523898</v>
      </c>
      <c r="AN531" s="323">
        <v>7429696.4771471303</v>
      </c>
      <c r="AO531" s="323">
        <v>70394.839439827105</v>
      </c>
      <c r="AP531" s="323">
        <v>99532.707990424606</v>
      </c>
      <c r="AQ531" s="323">
        <v>1962526.0525150001</v>
      </c>
      <c r="AR531" s="323">
        <v>894147.90091355494</v>
      </c>
      <c r="AS531" s="323">
        <v>868193.45311464404</v>
      </c>
      <c r="AT531" s="323">
        <v>1835739.3413754236</v>
      </c>
      <c r="AU531" s="323">
        <v>1429371.1825673732</v>
      </c>
      <c r="AV531" s="323">
        <v>584223.402648321</v>
      </c>
      <c r="AW531" s="323">
        <v>901794.23898718704</v>
      </c>
      <c r="AX531" s="323">
        <v>649586.97067669267</v>
      </c>
      <c r="AY531" s="323">
        <v>429146.20082282141</v>
      </c>
      <c r="AZ531" s="323">
        <v>3614744.7386130998</v>
      </c>
      <c r="BA531" s="323">
        <v>2563385.1466423906</v>
      </c>
      <c r="BB531" s="323">
        <v>635435.2840036595</v>
      </c>
      <c r="BC531" s="323">
        <v>160409.1749860814</v>
      </c>
      <c r="BD531" s="323">
        <v>285108.6430630511</v>
      </c>
      <c r="BE531" s="323">
        <v>1155303.6835115</v>
      </c>
      <c r="BF531" s="323">
        <v>942935.649153081</v>
      </c>
      <c r="BG531" s="323">
        <v>3961274.4378286926</v>
      </c>
      <c r="BH531" s="323">
        <v>2587680.329492853</v>
      </c>
      <c r="BI531" s="323">
        <v>4614158.171213177</v>
      </c>
      <c r="BJ531" s="323">
        <v>772634.81206873001</v>
      </c>
      <c r="BK531" s="323">
        <v>1874803.3659809998</v>
      </c>
      <c r="BL531" s="323">
        <v>36515805.815580003</v>
      </c>
      <c r="BM531" s="323">
        <v>936780.3600000001</v>
      </c>
      <c r="BN531" s="324">
        <v>84486112.986898541</v>
      </c>
      <c r="BO531" s="322" t="s">
        <v>188</v>
      </c>
    </row>
    <row r="532" spans="2:67" s="329" customFormat="1" ht="13.5" customHeight="1" x14ac:dyDescent="0.25">
      <c r="B532" s="326" t="s">
        <v>189</v>
      </c>
      <c r="C532" s="327">
        <v>6</v>
      </c>
      <c r="D532" s="327">
        <v>1</v>
      </c>
      <c r="E532" s="327">
        <v>408</v>
      </c>
      <c r="F532" s="327">
        <v>21</v>
      </c>
      <c r="G532" s="327">
        <v>11</v>
      </c>
      <c r="H532" s="327">
        <v>11</v>
      </c>
      <c r="I532" s="327">
        <v>10</v>
      </c>
      <c r="J532" s="327">
        <v>43</v>
      </c>
      <c r="K532" s="327">
        <v>15</v>
      </c>
      <c r="L532" s="327">
        <v>11</v>
      </c>
      <c r="M532" s="327">
        <v>24</v>
      </c>
      <c r="N532" s="327">
        <v>16</v>
      </c>
      <c r="O532" s="327">
        <v>287</v>
      </c>
      <c r="P532" s="327">
        <v>6</v>
      </c>
      <c r="Q532" s="327">
        <v>23</v>
      </c>
      <c r="R532" s="327">
        <v>1643</v>
      </c>
      <c r="S532" s="327">
        <v>48</v>
      </c>
      <c r="T532" s="327">
        <v>56</v>
      </c>
      <c r="U532" s="327">
        <v>435</v>
      </c>
      <c r="V532" s="327">
        <v>941</v>
      </c>
      <c r="W532" s="327">
        <v>337</v>
      </c>
      <c r="X532" s="327">
        <v>601</v>
      </c>
      <c r="Y532" s="327">
        <v>70</v>
      </c>
      <c r="Z532" s="327">
        <v>157</v>
      </c>
      <c r="AA532" s="327">
        <v>159</v>
      </c>
      <c r="AB532" s="327">
        <v>94</v>
      </c>
      <c r="AC532" s="327">
        <v>71</v>
      </c>
      <c r="AD532" s="327">
        <v>129</v>
      </c>
      <c r="AE532" s="327">
        <v>152</v>
      </c>
      <c r="AF532" s="328">
        <v>5786</v>
      </c>
      <c r="AG532" s="326" t="s">
        <v>189</v>
      </c>
      <c r="AH532" s="322"/>
      <c r="AI532" s="322"/>
      <c r="AJ532" s="326" t="s">
        <v>189</v>
      </c>
      <c r="AK532" s="327">
        <v>79319.687724416697</v>
      </c>
      <c r="AL532" s="327">
        <v>11277.5166735943</v>
      </c>
      <c r="AM532" s="327">
        <v>3938866.6138559598</v>
      </c>
      <c r="AN532" s="327">
        <v>395617.237733963</v>
      </c>
      <c r="AO532" s="327">
        <v>9057.2344123692492</v>
      </c>
      <c r="AP532" s="327">
        <v>85531.944086657895</v>
      </c>
      <c r="AQ532" s="327">
        <v>52668.848313543305</v>
      </c>
      <c r="AR532" s="327">
        <v>448475.78874948301</v>
      </c>
      <c r="AS532" s="327">
        <v>24129.337020481064</v>
      </c>
      <c r="AT532" s="327">
        <v>18112.810656458099</v>
      </c>
      <c r="AU532" s="327">
        <v>94456.040984461491</v>
      </c>
      <c r="AV532" s="327">
        <v>154521.47296180893</v>
      </c>
      <c r="AW532" s="327">
        <v>3088078.2509205099</v>
      </c>
      <c r="AX532" s="327">
        <v>11437.5752148553</v>
      </c>
      <c r="AY532" s="327">
        <v>107945.16092491403</v>
      </c>
      <c r="AZ532" s="327">
        <v>4619693.2753842277</v>
      </c>
      <c r="BA532" s="327">
        <v>105505.41792912093</v>
      </c>
      <c r="BB532" s="327">
        <v>143664.98471108166</v>
      </c>
      <c r="BC532" s="327">
        <v>10451841.986230157</v>
      </c>
      <c r="BD532" s="327">
        <v>6045280.4187827474</v>
      </c>
      <c r="BE532" s="327">
        <v>733329.90898376005</v>
      </c>
      <c r="BF532" s="327">
        <v>1900270.6320062142</v>
      </c>
      <c r="BG532" s="327">
        <v>267960.68584451952</v>
      </c>
      <c r="BH532" s="327">
        <v>195490.4659050426</v>
      </c>
      <c r="BI532" s="327">
        <v>548923.88799413748</v>
      </c>
      <c r="BJ532" s="327">
        <v>248374.5613675935</v>
      </c>
      <c r="BK532" s="327">
        <v>303504.27439710003</v>
      </c>
      <c r="BL532" s="327">
        <v>326015.11852000002</v>
      </c>
      <c r="BM532" s="327">
        <v>240470.42</v>
      </c>
      <c r="BN532" s="328">
        <v>34649821.55828917</v>
      </c>
      <c r="BO532" s="326" t="s">
        <v>189</v>
      </c>
    </row>
    <row r="533" spans="2:67" s="325" customFormat="1" ht="13.5" customHeight="1" x14ac:dyDescent="0.25">
      <c r="B533" s="322" t="s">
        <v>174</v>
      </c>
      <c r="C533" s="323">
        <v>306</v>
      </c>
      <c r="D533" s="323">
        <v>97</v>
      </c>
      <c r="E533" s="323">
        <v>448</v>
      </c>
      <c r="F533" s="323">
        <v>339</v>
      </c>
      <c r="G533" s="323">
        <v>59</v>
      </c>
      <c r="H533" s="323">
        <v>57</v>
      </c>
      <c r="I533" s="323">
        <v>148</v>
      </c>
      <c r="J533" s="323">
        <v>7796</v>
      </c>
      <c r="K533" s="323">
        <v>709</v>
      </c>
      <c r="L533" s="323">
        <v>322</v>
      </c>
      <c r="M533" s="323">
        <v>421</v>
      </c>
      <c r="N533" s="323">
        <v>233</v>
      </c>
      <c r="O533" s="323">
        <v>197</v>
      </c>
      <c r="P533" s="323">
        <v>9928</v>
      </c>
      <c r="Q533" s="323">
        <v>2098</v>
      </c>
      <c r="R533" s="323">
        <v>9504</v>
      </c>
      <c r="S533" s="323">
        <v>1493</v>
      </c>
      <c r="T533" s="323">
        <v>288</v>
      </c>
      <c r="U533" s="323">
        <v>643</v>
      </c>
      <c r="V533" s="323">
        <v>1051</v>
      </c>
      <c r="W533" s="323">
        <v>548</v>
      </c>
      <c r="X533" s="323">
        <v>1232</v>
      </c>
      <c r="Y533" s="323">
        <v>908</v>
      </c>
      <c r="Z533" s="323">
        <v>2466</v>
      </c>
      <c r="AA533" s="323">
        <v>2354</v>
      </c>
      <c r="AB533" s="323">
        <v>1600</v>
      </c>
      <c r="AC533" s="323">
        <v>2647</v>
      </c>
      <c r="AD533" s="323">
        <v>7772</v>
      </c>
      <c r="AE533" s="323">
        <v>1024</v>
      </c>
      <c r="AF533" s="324">
        <v>56688</v>
      </c>
      <c r="AG533" s="322" t="s">
        <v>174</v>
      </c>
      <c r="AH533" s="322"/>
      <c r="AI533" s="322"/>
      <c r="AJ533" s="322" t="s">
        <v>174</v>
      </c>
      <c r="AK533" s="323">
        <v>2479098.6865969608</v>
      </c>
      <c r="AL533" s="323">
        <v>505402.17149931903</v>
      </c>
      <c r="AM533" s="323">
        <v>3799706.5987927117</v>
      </c>
      <c r="AN533" s="323">
        <v>2038316.71198342</v>
      </c>
      <c r="AO533" s="323">
        <v>331935.95872151502</v>
      </c>
      <c r="AP533" s="323">
        <v>222725.611052772</v>
      </c>
      <c r="AQ533" s="323">
        <v>1159418.3798124956</v>
      </c>
      <c r="AR533" s="323">
        <v>46401869.530652598</v>
      </c>
      <c r="AS533" s="323">
        <v>4036082.2200546581</v>
      </c>
      <c r="AT533" s="323">
        <v>3908554.3062942624</v>
      </c>
      <c r="AU533" s="323">
        <v>4058352.70990824</v>
      </c>
      <c r="AV533" s="323">
        <v>1985805.4588146096</v>
      </c>
      <c r="AW533" s="323">
        <v>1475789.0253883908</v>
      </c>
      <c r="AX533" s="323">
        <v>55853698.965488553</v>
      </c>
      <c r="AY533" s="323">
        <v>11820724.394416429</v>
      </c>
      <c r="AZ533" s="323">
        <v>22129766.410036083</v>
      </c>
      <c r="BA533" s="323">
        <v>7374051.6464056699</v>
      </c>
      <c r="BB533" s="323">
        <v>1390995.9106489238</v>
      </c>
      <c r="BC533" s="323">
        <v>3391423.9687923822</v>
      </c>
      <c r="BD533" s="323">
        <v>3823398.7100801687</v>
      </c>
      <c r="BE533" s="323">
        <v>2035305.9541796818</v>
      </c>
      <c r="BF533" s="323">
        <v>6103677.2028004024</v>
      </c>
      <c r="BG533" s="323">
        <v>7422179.9434713051</v>
      </c>
      <c r="BH533" s="323">
        <v>6552941.6886060266</v>
      </c>
      <c r="BI533" s="323">
        <v>21402401.654466882</v>
      </c>
      <c r="BJ533" s="323">
        <v>7374849.8095819391</v>
      </c>
      <c r="BK533" s="323">
        <v>12904544.922316952</v>
      </c>
      <c r="BL533" s="323">
        <v>16059056.60877</v>
      </c>
      <c r="BM533" s="323">
        <v>7280599.0999999996</v>
      </c>
      <c r="BN533" s="324">
        <v>265322674.2596333</v>
      </c>
      <c r="BO533" s="322" t="s">
        <v>174</v>
      </c>
    </row>
    <row r="534" spans="2:67" s="329" customFormat="1" ht="13.5" customHeight="1" x14ac:dyDescent="0.25">
      <c r="B534" s="326" t="s">
        <v>190</v>
      </c>
      <c r="C534" s="327">
        <v>14</v>
      </c>
      <c r="D534" s="327">
        <v>75</v>
      </c>
      <c r="E534" s="327">
        <v>654</v>
      </c>
      <c r="F534" s="327">
        <v>90</v>
      </c>
      <c r="G534" s="327">
        <v>53</v>
      </c>
      <c r="H534" s="327">
        <v>19</v>
      </c>
      <c r="I534" s="327">
        <v>49</v>
      </c>
      <c r="J534" s="327">
        <v>191</v>
      </c>
      <c r="K534" s="327">
        <v>9</v>
      </c>
      <c r="L534" s="327">
        <v>141</v>
      </c>
      <c r="M534" s="327">
        <v>977</v>
      </c>
      <c r="N534" s="327">
        <v>24</v>
      </c>
      <c r="O534" s="327">
        <v>220</v>
      </c>
      <c r="P534" s="327">
        <v>381</v>
      </c>
      <c r="Q534" s="327">
        <v>730</v>
      </c>
      <c r="R534" s="327">
        <v>1017</v>
      </c>
      <c r="S534" s="327">
        <v>1576</v>
      </c>
      <c r="T534" s="327">
        <v>426</v>
      </c>
      <c r="U534" s="327">
        <v>450</v>
      </c>
      <c r="V534" s="327">
        <v>2090</v>
      </c>
      <c r="W534" s="327">
        <v>104</v>
      </c>
      <c r="X534" s="327">
        <v>88</v>
      </c>
      <c r="Y534" s="327">
        <v>147</v>
      </c>
      <c r="Z534" s="327">
        <v>54</v>
      </c>
      <c r="AA534" s="327">
        <v>447</v>
      </c>
      <c r="AB534" s="327">
        <v>537</v>
      </c>
      <c r="AC534" s="327">
        <v>22</v>
      </c>
      <c r="AD534" s="327">
        <v>240</v>
      </c>
      <c r="AE534" s="327">
        <v>111</v>
      </c>
      <c r="AF534" s="328">
        <v>10936</v>
      </c>
      <c r="AG534" s="326" t="s">
        <v>190</v>
      </c>
      <c r="AH534" s="322"/>
      <c r="AI534" s="322"/>
      <c r="AJ534" s="326" t="s">
        <v>190</v>
      </c>
      <c r="AK534" s="327">
        <v>100819.05507213954</v>
      </c>
      <c r="AL534" s="327">
        <v>996439.08201212098</v>
      </c>
      <c r="AM534" s="327">
        <v>5547020.0144854048</v>
      </c>
      <c r="AN534" s="327">
        <v>606923.56281603547</v>
      </c>
      <c r="AO534" s="327">
        <v>434708.72396531678</v>
      </c>
      <c r="AP534" s="327">
        <v>145256.69163632998</v>
      </c>
      <c r="AQ534" s="327">
        <v>283374.198375526</v>
      </c>
      <c r="AR534" s="327">
        <v>1700894.3059327099</v>
      </c>
      <c r="AS534" s="327">
        <v>72144.845645645983</v>
      </c>
      <c r="AT534" s="327">
        <v>1868117.3451092904</v>
      </c>
      <c r="AU534" s="327">
        <v>3634727.0568252644</v>
      </c>
      <c r="AV534" s="327">
        <v>77589.537597372982</v>
      </c>
      <c r="AW534" s="327">
        <v>3147817.19174104</v>
      </c>
      <c r="AX534" s="327">
        <v>4777803.123216996</v>
      </c>
      <c r="AY534" s="327">
        <v>7377911.9625700498</v>
      </c>
      <c r="AZ534" s="327">
        <v>6598863.825175547</v>
      </c>
      <c r="BA534" s="327">
        <v>12286851.51815127</v>
      </c>
      <c r="BB534" s="327">
        <v>2515151.2667047963</v>
      </c>
      <c r="BC534" s="327">
        <v>2416894.0538907759</v>
      </c>
      <c r="BD534" s="327">
        <v>5820088.7083410481</v>
      </c>
      <c r="BE534" s="327">
        <v>693554.81854995538</v>
      </c>
      <c r="BF534" s="327">
        <v>189351.73284338001</v>
      </c>
      <c r="BG534" s="327">
        <v>530548.31160353916</v>
      </c>
      <c r="BH534" s="327">
        <v>267854.95512698794</v>
      </c>
      <c r="BI534" s="327">
        <v>1303438.1810764594</v>
      </c>
      <c r="BJ534" s="327">
        <v>3470668.6742151137</v>
      </c>
      <c r="BK534" s="327">
        <v>49356.152985299996</v>
      </c>
      <c r="BL534" s="327">
        <v>867237.18108999997</v>
      </c>
      <c r="BM534" s="327">
        <v>368901.96</v>
      </c>
      <c r="BN534" s="328">
        <v>68150308.036755398</v>
      </c>
      <c r="BO534" s="326" t="s">
        <v>190</v>
      </c>
    </row>
    <row r="535" spans="2:67" s="325" customFormat="1" ht="13.5" customHeight="1" x14ac:dyDescent="0.25">
      <c r="B535" s="322" t="s">
        <v>193</v>
      </c>
      <c r="C535" s="323">
        <v>1</v>
      </c>
      <c r="D535" s="323">
        <v>106</v>
      </c>
      <c r="E535" s="323">
        <v>5</v>
      </c>
      <c r="F535" s="323">
        <v>25</v>
      </c>
      <c r="G535" s="323">
        <v>16</v>
      </c>
      <c r="H535" s="323">
        <v>65</v>
      </c>
      <c r="I535" s="323">
        <v>86</v>
      </c>
      <c r="J535" s="323">
        <v>402</v>
      </c>
      <c r="K535" s="323">
        <v>44</v>
      </c>
      <c r="L535" s="323">
        <v>289</v>
      </c>
      <c r="M535" s="323">
        <v>219</v>
      </c>
      <c r="N535" s="323">
        <v>68</v>
      </c>
      <c r="O535" s="323">
        <v>135</v>
      </c>
      <c r="P535" s="323">
        <v>17</v>
      </c>
      <c r="Q535" s="323">
        <v>673</v>
      </c>
      <c r="R535" s="323">
        <v>4019</v>
      </c>
      <c r="S535" s="323">
        <v>1498</v>
      </c>
      <c r="T535" s="323">
        <v>36</v>
      </c>
      <c r="U535" s="323">
        <v>30</v>
      </c>
      <c r="V535" s="323">
        <v>244</v>
      </c>
      <c r="W535" s="323">
        <v>133</v>
      </c>
      <c r="X535" s="323">
        <v>207</v>
      </c>
      <c r="Y535" s="323">
        <v>81</v>
      </c>
      <c r="Z535" s="323">
        <v>1914</v>
      </c>
      <c r="AA535" s="323">
        <v>345</v>
      </c>
      <c r="AB535" s="323">
        <v>871</v>
      </c>
      <c r="AC535" s="323">
        <v>346</v>
      </c>
      <c r="AD535" s="323">
        <v>293</v>
      </c>
      <c r="AE535" s="323">
        <v>105</v>
      </c>
      <c r="AF535" s="324">
        <v>12273</v>
      </c>
      <c r="AG535" s="322" t="s">
        <v>193</v>
      </c>
      <c r="AH535" s="322"/>
      <c r="AI535" s="322"/>
      <c r="AJ535" s="322" t="s">
        <v>193</v>
      </c>
      <c r="AK535" s="323">
        <v>250.432276047952</v>
      </c>
      <c r="AL535" s="323">
        <v>946266.57278515701</v>
      </c>
      <c r="AM535" s="323">
        <v>305815.60999025952</v>
      </c>
      <c r="AN535" s="323">
        <v>518359.62327145098</v>
      </c>
      <c r="AO535" s="323">
        <v>328307.57139870001</v>
      </c>
      <c r="AP535" s="323">
        <v>912800.4856623353</v>
      </c>
      <c r="AQ535" s="323">
        <v>526201.26454956003</v>
      </c>
      <c r="AR535" s="323">
        <v>5896980.4407978803</v>
      </c>
      <c r="AS535" s="323">
        <v>333186.96010866697</v>
      </c>
      <c r="AT535" s="323">
        <v>3295698.97793013</v>
      </c>
      <c r="AU535" s="323">
        <v>1331560.075742</v>
      </c>
      <c r="AV535" s="323">
        <v>309896.44262405968</v>
      </c>
      <c r="AW535" s="323">
        <v>704575.48559067468</v>
      </c>
      <c r="AX535" s="323">
        <v>1690499.7823896531</v>
      </c>
      <c r="AY535" s="323">
        <v>7546957.1483887713</v>
      </c>
      <c r="AZ535" s="323">
        <v>8497237.3188402858</v>
      </c>
      <c r="BA535" s="323">
        <v>6048880.0399866523</v>
      </c>
      <c r="BB535" s="323">
        <v>43869.517730704029</v>
      </c>
      <c r="BC535" s="323">
        <v>60468.150134073985</v>
      </c>
      <c r="BD535" s="323">
        <v>1010282.8252290855</v>
      </c>
      <c r="BE535" s="323">
        <v>544929.29110832012</v>
      </c>
      <c r="BF535" s="323">
        <v>3072721.8010877986</v>
      </c>
      <c r="BG535" s="323">
        <v>129475.848884597</v>
      </c>
      <c r="BH535" s="323">
        <v>2286172.3685140288</v>
      </c>
      <c r="BI535" s="323">
        <v>1182501.6670735218</v>
      </c>
      <c r="BJ535" s="323">
        <v>1357937.012905946</v>
      </c>
      <c r="BK535" s="323">
        <v>436926.83850690001</v>
      </c>
      <c r="BL535" s="323">
        <v>1507216.9522199999</v>
      </c>
      <c r="BM535" s="323">
        <v>84629.260000000009</v>
      </c>
      <c r="BN535" s="324">
        <v>50910605.765727267</v>
      </c>
      <c r="BO535" s="322" t="s">
        <v>193</v>
      </c>
    </row>
    <row r="536" spans="2:67" s="329" customFormat="1" ht="13.5" customHeight="1" x14ac:dyDescent="0.25">
      <c r="B536" s="326" t="s">
        <v>202</v>
      </c>
      <c r="C536" s="327">
        <v>9</v>
      </c>
      <c r="D536" s="327">
        <v>43</v>
      </c>
      <c r="E536" s="327">
        <v>14</v>
      </c>
      <c r="F536" s="327">
        <v>4</v>
      </c>
      <c r="G536" s="327">
        <v>12</v>
      </c>
      <c r="H536" s="327">
        <v>30</v>
      </c>
      <c r="I536" s="327">
        <v>222</v>
      </c>
      <c r="J536" s="327">
        <v>698</v>
      </c>
      <c r="K536" s="327">
        <v>185</v>
      </c>
      <c r="L536" s="327">
        <v>30</v>
      </c>
      <c r="M536" s="327">
        <v>52</v>
      </c>
      <c r="N536" s="327">
        <v>2230</v>
      </c>
      <c r="O536" s="327">
        <v>385</v>
      </c>
      <c r="P536" s="327">
        <v>207</v>
      </c>
      <c r="Q536" s="327">
        <v>12</v>
      </c>
      <c r="R536" s="327">
        <v>108</v>
      </c>
      <c r="S536" s="327">
        <v>3695</v>
      </c>
      <c r="T536" s="327">
        <v>316</v>
      </c>
      <c r="U536" s="327">
        <v>267</v>
      </c>
      <c r="V536" s="327">
        <v>424</v>
      </c>
      <c r="W536" s="327">
        <v>127</v>
      </c>
      <c r="X536" s="327">
        <v>788</v>
      </c>
      <c r="Y536" s="327">
        <v>30</v>
      </c>
      <c r="Z536" s="327">
        <v>165</v>
      </c>
      <c r="AA536" s="327">
        <v>138</v>
      </c>
      <c r="AB536" s="327">
        <v>19</v>
      </c>
      <c r="AC536" s="327">
        <v>716</v>
      </c>
      <c r="AD536" s="327">
        <v>53</v>
      </c>
      <c r="AE536" s="327">
        <v>173</v>
      </c>
      <c r="AF536" s="328">
        <v>11152</v>
      </c>
      <c r="AG536" s="326" t="s">
        <v>202</v>
      </c>
      <c r="AH536" s="322"/>
      <c r="AI536" s="322"/>
      <c r="AJ536" s="326" t="s">
        <v>202</v>
      </c>
      <c r="AK536" s="327">
        <v>373328.22359468701</v>
      </c>
      <c r="AL536" s="327">
        <v>928271.58322029095</v>
      </c>
      <c r="AM536" s="327">
        <v>118332.41599670501</v>
      </c>
      <c r="AN536" s="327">
        <v>131584.88677372801</v>
      </c>
      <c r="AO536" s="327">
        <v>212391.71203445701</v>
      </c>
      <c r="AP536" s="327">
        <v>1956427.994841326</v>
      </c>
      <c r="AQ536" s="327">
        <v>3727198.8512502098</v>
      </c>
      <c r="AR536" s="327">
        <v>13375916.484883601</v>
      </c>
      <c r="AS536" s="327">
        <v>5003076.6464876002</v>
      </c>
      <c r="AT536" s="327">
        <v>157683.99425655662</v>
      </c>
      <c r="AU536" s="327">
        <v>1659303.3716868199</v>
      </c>
      <c r="AV536" s="327">
        <v>19784505.830474719</v>
      </c>
      <c r="AW536" s="327">
        <v>3710056.7771322583</v>
      </c>
      <c r="AX536" s="327">
        <v>2856569.9061006601</v>
      </c>
      <c r="AY536" s="327">
        <v>116207.55791322011</v>
      </c>
      <c r="AZ536" s="327">
        <v>846837.9399728782</v>
      </c>
      <c r="BA536" s="327">
        <v>12063231.60901523</v>
      </c>
      <c r="BB536" s="327">
        <v>1834162.9334174925</v>
      </c>
      <c r="BC536" s="327">
        <v>1451692.8306716075</v>
      </c>
      <c r="BD536" s="327">
        <v>643098.7346066297</v>
      </c>
      <c r="BE536" s="327">
        <v>814527.19469873805</v>
      </c>
      <c r="BF536" s="327">
        <v>7467733.8974557305</v>
      </c>
      <c r="BG536" s="327">
        <v>129547.32981242699</v>
      </c>
      <c r="BH536" s="327">
        <v>692773.51084488793</v>
      </c>
      <c r="BI536" s="327">
        <v>402055.93244084797</v>
      </c>
      <c r="BJ536" s="327">
        <v>67488.729500178</v>
      </c>
      <c r="BK536" s="327">
        <v>1675110.4472077498</v>
      </c>
      <c r="BL536" s="327">
        <v>509136.91213000001</v>
      </c>
      <c r="BM536" s="327">
        <v>1633840.3699999999</v>
      </c>
      <c r="BN536" s="328">
        <v>84342094.608421236</v>
      </c>
      <c r="BO536" s="326" t="s">
        <v>202</v>
      </c>
    </row>
    <row r="537" spans="2:67" s="325" customFormat="1" ht="13.5" customHeight="1" x14ac:dyDescent="0.25">
      <c r="B537" s="322" t="s">
        <v>191</v>
      </c>
      <c r="C537" s="323">
        <v>3</v>
      </c>
      <c r="D537" s="323">
        <v>51</v>
      </c>
      <c r="E537" s="323">
        <v>507</v>
      </c>
      <c r="F537" s="323">
        <v>315</v>
      </c>
      <c r="G537" s="323">
        <v>25</v>
      </c>
      <c r="H537" s="323">
        <v>15</v>
      </c>
      <c r="I537" s="323">
        <v>82</v>
      </c>
      <c r="J537" s="323">
        <v>253</v>
      </c>
      <c r="K537" s="323">
        <v>16</v>
      </c>
      <c r="L537" s="323">
        <v>61</v>
      </c>
      <c r="M537" s="323">
        <v>95</v>
      </c>
      <c r="N537" s="323">
        <v>108</v>
      </c>
      <c r="O537" s="323">
        <v>200</v>
      </c>
      <c r="P537" s="323">
        <v>321</v>
      </c>
      <c r="Q537" s="323">
        <v>106</v>
      </c>
      <c r="R537" s="323">
        <v>2126</v>
      </c>
      <c r="S537" s="323">
        <v>1215</v>
      </c>
      <c r="T537" s="323">
        <v>79</v>
      </c>
      <c r="U537" s="323">
        <v>170</v>
      </c>
      <c r="V537" s="323">
        <v>402</v>
      </c>
      <c r="W537" s="323">
        <v>292</v>
      </c>
      <c r="X537" s="323">
        <v>76</v>
      </c>
      <c r="Y537" s="323">
        <v>148</v>
      </c>
      <c r="Z537" s="323">
        <v>1536</v>
      </c>
      <c r="AA537" s="323">
        <v>335</v>
      </c>
      <c r="AB537" s="323">
        <v>2207</v>
      </c>
      <c r="AC537" s="323">
        <v>364</v>
      </c>
      <c r="AD537" s="323">
        <v>233</v>
      </c>
      <c r="AE537" s="323">
        <v>21</v>
      </c>
      <c r="AF537" s="324">
        <v>11362</v>
      </c>
      <c r="AG537" s="322" t="s">
        <v>191</v>
      </c>
      <c r="AH537" s="322"/>
      <c r="AI537" s="322"/>
      <c r="AJ537" s="322" t="s">
        <v>191</v>
      </c>
      <c r="AK537" s="323">
        <v>2995.30996670783</v>
      </c>
      <c r="AL537" s="323">
        <v>567540.94088561274</v>
      </c>
      <c r="AM537" s="323">
        <v>3393047.9613690502</v>
      </c>
      <c r="AN537" s="323">
        <v>1476749.960396566</v>
      </c>
      <c r="AO537" s="323">
        <v>44259.932392686533</v>
      </c>
      <c r="AP537" s="323">
        <v>70975.286977294803</v>
      </c>
      <c r="AQ537" s="323">
        <v>357837.26044814201</v>
      </c>
      <c r="AR537" s="323">
        <v>1039820.22030818</v>
      </c>
      <c r="AS537" s="323">
        <v>108314.22779187189</v>
      </c>
      <c r="AT537" s="323">
        <v>150291.43876255499</v>
      </c>
      <c r="AU537" s="323">
        <v>630581.28499758022</v>
      </c>
      <c r="AV537" s="323">
        <v>284544.46128983202</v>
      </c>
      <c r="AW537" s="323">
        <v>917522.21684785024</v>
      </c>
      <c r="AX537" s="323">
        <v>1074626.3003838228</v>
      </c>
      <c r="AY537" s="323">
        <v>429106.06635362771</v>
      </c>
      <c r="AZ537" s="323">
        <v>3680392.5751706613</v>
      </c>
      <c r="BA537" s="323">
        <v>1857465.8422901754</v>
      </c>
      <c r="BB537" s="323">
        <v>359125.185206494</v>
      </c>
      <c r="BC537" s="323">
        <v>316607.36833094293</v>
      </c>
      <c r="BD537" s="323">
        <v>550484.38863513293</v>
      </c>
      <c r="BE537" s="323">
        <v>463579.78474756097</v>
      </c>
      <c r="BF537" s="323">
        <v>113163.97342018419</v>
      </c>
      <c r="BG537" s="323">
        <v>487751.70516166172</v>
      </c>
      <c r="BH537" s="323">
        <v>1477623.7050051419</v>
      </c>
      <c r="BI537" s="323">
        <v>853889.10035269288</v>
      </c>
      <c r="BJ537" s="323">
        <v>6684919.3162819026</v>
      </c>
      <c r="BK537" s="323">
        <v>302686.46097164997</v>
      </c>
      <c r="BL537" s="323">
        <v>300219.75227999996</v>
      </c>
      <c r="BM537" s="323">
        <v>13291.48</v>
      </c>
      <c r="BN537" s="324">
        <v>28009413.507025585</v>
      </c>
      <c r="BO537" s="322" t="s">
        <v>191</v>
      </c>
    </row>
    <row r="538" spans="2:67" s="329" customFormat="1" ht="13.5" customHeight="1" x14ac:dyDescent="0.25">
      <c r="B538" s="326" t="s">
        <v>192</v>
      </c>
      <c r="C538" s="327">
        <v>102</v>
      </c>
      <c r="D538" s="327">
        <v>9</v>
      </c>
      <c r="E538" s="327">
        <v>11</v>
      </c>
      <c r="F538" s="327">
        <v>66</v>
      </c>
      <c r="G538" s="327">
        <v>13</v>
      </c>
      <c r="H538" s="327">
        <v>36</v>
      </c>
      <c r="I538" s="327">
        <v>26</v>
      </c>
      <c r="J538" s="327">
        <v>24</v>
      </c>
      <c r="K538" s="327">
        <v>44</v>
      </c>
      <c r="L538" s="327">
        <v>59</v>
      </c>
      <c r="M538" s="327">
        <v>12</v>
      </c>
      <c r="N538" s="327">
        <v>37</v>
      </c>
      <c r="O538" s="327">
        <v>68</v>
      </c>
      <c r="P538" s="327">
        <v>19</v>
      </c>
      <c r="Q538" s="327">
        <v>177</v>
      </c>
      <c r="R538" s="327">
        <v>5072</v>
      </c>
      <c r="S538" s="327">
        <v>428</v>
      </c>
      <c r="T538" s="327">
        <v>14</v>
      </c>
      <c r="U538" s="327">
        <v>289</v>
      </c>
      <c r="V538" s="327">
        <v>1900</v>
      </c>
      <c r="W538" s="327">
        <v>1442</v>
      </c>
      <c r="X538" s="327">
        <v>765</v>
      </c>
      <c r="Y538" s="327">
        <v>249</v>
      </c>
      <c r="Z538" s="327">
        <v>96</v>
      </c>
      <c r="AA538" s="327">
        <v>93</v>
      </c>
      <c r="AB538" s="327">
        <v>1090</v>
      </c>
      <c r="AC538" s="327">
        <v>368</v>
      </c>
      <c r="AD538" s="327">
        <v>680</v>
      </c>
      <c r="AE538" s="327">
        <v>269</v>
      </c>
      <c r="AF538" s="328">
        <v>13458</v>
      </c>
      <c r="AG538" s="326" t="s">
        <v>192</v>
      </c>
      <c r="AH538" s="322"/>
      <c r="AI538" s="322"/>
      <c r="AJ538" s="326" t="s">
        <v>192</v>
      </c>
      <c r="AK538" s="327">
        <v>1637555.3713597499</v>
      </c>
      <c r="AL538" s="327">
        <v>27978.119196760017</v>
      </c>
      <c r="AM538" s="327">
        <v>80836.642768389094</v>
      </c>
      <c r="AN538" s="327">
        <v>554970.30728483701</v>
      </c>
      <c r="AO538" s="327">
        <v>93609.340566203799</v>
      </c>
      <c r="AP538" s="327">
        <v>417305.32573625492</v>
      </c>
      <c r="AQ538" s="327">
        <v>118230.055283607</v>
      </c>
      <c r="AR538" s="327">
        <v>105044.332864693</v>
      </c>
      <c r="AS538" s="327">
        <v>163578.59650233801</v>
      </c>
      <c r="AT538" s="327">
        <v>242346.88968148801</v>
      </c>
      <c r="AU538" s="327">
        <v>41022.832933501501</v>
      </c>
      <c r="AV538" s="327">
        <v>166649.2634757201</v>
      </c>
      <c r="AW538" s="327">
        <v>334845.6789145525</v>
      </c>
      <c r="AX538" s="327">
        <v>54717.1886653209</v>
      </c>
      <c r="AY538" s="327">
        <v>1528158.111135029</v>
      </c>
      <c r="AZ538" s="327">
        <v>11156457.044005901</v>
      </c>
      <c r="BA538" s="327">
        <v>1792785.0265559349</v>
      </c>
      <c r="BB538" s="327">
        <v>110347.75257572799</v>
      </c>
      <c r="BC538" s="327">
        <v>872351.25613628456</v>
      </c>
      <c r="BD538" s="327">
        <v>31143986.451606084</v>
      </c>
      <c r="BE538" s="327">
        <v>4451412.5919395201</v>
      </c>
      <c r="BF538" s="327">
        <v>3587061.033085179</v>
      </c>
      <c r="BG538" s="327">
        <v>974456.1477316817</v>
      </c>
      <c r="BH538" s="327">
        <v>174022.95193661569</v>
      </c>
      <c r="BI538" s="327">
        <v>171531.08200181331</v>
      </c>
      <c r="BJ538" s="327">
        <v>25933605.717312664</v>
      </c>
      <c r="BK538" s="327">
        <v>1105716.7793930999</v>
      </c>
      <c r="BL538" s="327">
        <v>2211403.8395399996</v>
      </c>
      <c r="BM538" s="327">
        <v>1164972.0699999998</v>
      </c>
      <c r="BN538" s="328">
        <v>90416957.800188959</v>
      </c>
      <c r="BO538" s="326" t="s">
        <v>192</v>
      </c>
    </row>
    <row r="539" spans="2:67" s="325" customFormat="1" ht="13.5" customHeight="1" x14ac:dyDescent="0.25">
      <c r="B539" s="322" t="s">
        <v>194</v>
      </c>
      <c r="C539" s="323">
        <v>17</v>
      </c>
      <c r="D539" s="323">
        <v>268</v>
      </c>
      <c r="E539" s="323">
        <v>100</v>
      </c>
      <c r="F539" s="323">
        <v>804</v>
      </c>
      <c r="G539" s="323">
        <v>54</v>
      </c>
      <c r="H539" s="323">
        <v>8</v>
      </c>
      <c r="I539" s="323">
        <v>614</v>
      </c>
      <c r="J539" s="323">
        <v>132</v>
      </c>
      <c r="K539" s="323">
        <v>18</v>
      </c>
      <c r="L539" s="323">
        <v>10</v>
      </c>
      <c r="M539" s="323">
        <v>10</v>
      </c>
      <c r="N539" s="323">
        <v>12</v>
      </c>
      <c r="O539" s="323">
        <v>34</v>
      </c>
      <c r="P539" s="323">
        <v>37</v>
      </c>
      <c r="Q539" s="323">
        <v>70</v>
      </c>
      <c r="R539" s="323">
        <v>10770</v>
      </c>
      <c r="S539" s="323">
        <v>3546</v>
      </c>
      <c r="T539" s="323">
        <v>361</v>
      </c>
      <c r="U539" s="323">
        <v>164</v>
      </c>
      <c r="V539" s="323">
        <v>1477</v>
      </c>
      <c r="W539" s="323">
        <v>1857</v>
      </c>
      <c r="X539" s="323">
        <v>94</v>
      </c>
      <c r="Y539" s="323">
        <v>354</v>
      </c>
      <c r="Z539" s="323">
        <v>5450</v>
      </c>
      <c r="AA539" s="323">
        <v>439</v>
      </c>
      <c r="AB539" s="323">
        <v>2354</v>
      </c>
      <c r="AC539" s="323">
        <v>426</v>
      </c>
      <c r="AD539" s="323">
        <v>382</v>
      </c>
      <c r="AE539" s="323">
        <v>198</v>
      </c>
      <c r="AF539" s="324">
        <v>30060</v>
      </c>
      <c r="AG539" s="322" t="s">
        <v>194</v>
      </c>
      <c r="AH539" s="322"/>
      <c r="AI539" s="322"/>
      <c r="AJ539" s="322" t="s">
        <v>194</v>
      </c>
      <c r="AK539" s="323">
        <v>98125.593702434053</v>
      </c>
      <c r="AL539" s="323">
        <v>736404.26066719799</v>
      </c>
      <c r="AM539" s="323">
        <v>335753.73253548599</v>
      </c>
      <c r="AN539" s="323">
        <v>1441223.1936178394</v>
      </c>
      <c r="AO539" s="323">
        <v>90293.151928651598</v>
      </c>
      <c r="AP539" s="323">
        <v>77607.213564661404</v>
      </c>
      <c r="AQ539" s="323">
        <v>3879394.0125465952</v>
      </c>
      <c r="AR539" s="323">
        <v>455304.28436924872</v>
      </c>
      <c r="AS539" s="323">
        <v>40091.624505181535</v>
      </c>
      <c r="AT539" s="323">
        <v>28405.666261917399</v>
      </c>
      <c r="AU539" s="323">
        <v>28405.269617455819</v>
      </c>
      <c r="AV539" s="323">
        <v>29843.429210336955</v>
      </c>
      <c r="AW539" s="323">
        <v>547281.56280410057</v>
      </c>
      <c r="AX539" s="323">
        <v>115319.39557311882</v>
      </c>
      <c r="AY539" s="323">
        <v>169892.0001701471</v>
      </c>
      <c r="AZ539" s="323">
        <v>22454603.163773607</v>
      </c>
      <c r="BA539" s="323">
        <v>7956130.77821289</v>
      </c>
      <c r="BB539" s="323">
        <v>1645670.2725982445</v>
      </c>
      <c r="BC539" s="323">
        <v>150635.84201616325</v>
      </c>
      <c r="BD539" s="323">
        <v>1960044.7389414492</v>
      </c>
      <c r="BE539" s="323">
        <v>3005065.6861106833</v>
      </c>
      <c r="BF539" s="323">
        <v>185642.64266842639</v>
      </c>
      <c r="BG539" s="323">
        <v>555744.27592201903</v>
      </c>
      <c r="BH539" s="323">
        <v>9016597.0208417643</v>
      </c>
      <c r="BI539" s="323">
        <v>928121.61783490505</v>
      </c>
      <c r="BJ539" s="323">
        <v>2608601.288795427</v>
      </c>
      <c r="BK539" s="323">
        <v>298528.95098039997</v>
      </c>
      <c r="BL539" s="323">
        <v>511135.74140999996</v>
      </c>
      <c r="BM539" s="323">
        <v>530529.77</v>
      </c>
      <c r="BN539" s="324">
        <v>59880396.18118035</v>
      </c>
      <c r="BO539" s="322" t="s">
        <v>194</v>
      </c>
    </row>
    <row r="540" spans="2:67" s="329" customFormat="1" ht="13.5" customHeight="1" x14ac:dyDescent="0.25">
      <c r="B540" s="326" t="s">
        <v>195</v>
      </c>
      <c r="C540" s="327">
        <v>237</v>
      </c>
      <c r="D540" s="327">
        <v>4567</v>
      </c>
      <c r="E540" s="327">
        <v>583</v>
      </c>
      <c r="F540" s="327">
        <v>498</v>
      </c>
      <c r="G540" s="327">
        <v>838</v>
      </c>
      <c r="H540" s="327">
        <v>379</v>
      </c>
      <c r="I540" s="327">
        <v>720</v>
      </c>
      <c r="J540" s="327">
        <v>659</v>
      </c>
      <c r="K540" s="327">
        <v>280</v>
      </c>
      <c r="L540" s="327">
        <v>580</v>
      </c>
      <c r="M540" s="327">
        <v>1131</v>
      </c>
      <c r="N540" s="327">
        <v>213</v>
      </c>
      <c r="O540" s="327">
        <v>1360</v>
      </c>
      <c r="P540" s="327">
        <v>1872</v>
      </c>
      <c r="Q540" s="327">
        <v>4924</v>
      </c>
      <c r="R540" s="327">
        <v>3177</v>
      </c>
      <c r="S540" s="327">
        <v>4579</v>
      </c>
      <c r="T540" s="327">
        <v>1815</v>
      </c>
      <c r="U540" s="327">
        <v>688</v>
      </c>
      <c r="V540" s="327">
        <v>1064</v>
      </c>
      <c r="W540" s="327">
        <v>1443</v>
      </c>
      <c r="X540" s="327">
        <v>6424</v>
      </c>
      <c r="Y540" s="327">
        <v>232</v>
      </c>
      <c r="Z540" s="327">
        <v>3135</v>
      </c>
      <c r="AA540" s="327">
        <v>1293</v>
      </c>
      <c r="AB540" s="327">
        <v>6972</v>
      </c>
      <c r="AC540" s="327">
        <v>1477</v>
      </c>
      <c r="AD540" s="327">
        <v>3059</v>
      </c>
      <c r="AE540" s="327">
        <v>955</v>
      </c>
      <c r="AF540" s="328">
        <v>55154</v>
      </c>
      <c r="AG540" s="326" t="s">
        <v>195</v>
      </c>
      <c r="AH540" s="322"/>
      <c r="AI540" s="322"/>
      <c r="AJ540" s="326" t="s">
        <v>195</v>
      </c>
      <c r="AK540" s="327">
        <v>1563745.4836500455</v>
      </c>
      <c r="AL540" s="327">
        <v>32260993.170902893</v>
      </c>
      <c r="AM540" s="327">
        <v>3741553.2697772891</v>
      </c>
      <c r="AN540" s="327">
        <v>2594098.504717689</v>
      </c>
      <c r="AO540" s="327">
        <v>5597778.5950976918</v>
      </c>
      <c r="AP540" s="327">
        <v>3345052.3777413564</v>
      </c>
      <c r="AQ540" s="327">
        <v>7376521.4495258909</v>
      </c>
      <c r="AR540" s="327">
        <v>7762867.745679724</v>
      </c>
      <c r="AS540" s="327">
        <v>2843312.9431319232</v>
      </c>
      <c r="AT540" s="327">
        <v>3283050.9831695603</v>
      </c>
      <c r="AU540" s="327">
        <v>9346972.8035234641</v>
      </c>
      <c r="AV540" s="327">
        <v>2630937.7084651557</v>
      </c>
      <c r="AW540" s="327">
        <v>54892093.23957295</v>
      </c>
      <c r="AX540" s="327">
        <v>10056883.856602132</v>
      </c>
      <c r="AY540" s="327">
        <v>37091349.345370181</v>
      </c>
      <c r="AZ540" s="327">
        <v>12935991.474153716</v>
      </c>
      <c r="BA540" s="327">
        <v>12046478.064648302</v>
      </c>
      <c r="BB540" s="327">
        <v>9167633.0334879719</v>
      </c>
      <c r="BC540" s="327">
        <v>3647545.1468174984</v>
      </c>
      <c r="BD540" s="327">
        <v>2540643.8113519247</v>
      </c>
      <c r="BE540" s="327">
        <v>5391157.0532042393</v>
      </c>
      <c r="BF540" s="327">
        <v>21594537.257649411</v>
      </c>
      <c r="BG540" s="327">
        <v>825989.91408222169</v>
      </c>
      <c r="BH540" s="327">
        <v>12065571.761781815</v>
      </c>
      <c r="BI540" s="327">
        <v>3713785.9027035628</v>
      </c>
      <c r="BJ540" s="327">
        <v>30095896.603532553</v>
      </c>
      <c r="BK540" s="327">
        <v>5485697.6659253994</v>
      </c>
      <c r="BL540" s="327">
        <v>8856203.0734799989</v>
      </c>
      <c r="BM540" s="327">
        <v>3661033.85</v>
      </c>
      <c r="BN540" s="328">
        <v>316415376.08974659</v>
      </c>
      <c r="BO540" s="326" t="s">
        <v>195</v>
      </c>
    </row>
    <row r="541" spans="2:67" s="325" customFormat="1" ht="13.5" customHeight="1" x14ac:dyDescent="0.25">
      <c r="B541" s="322" t="s">
        <v>196</v>
      </c>
      <c r="C541" s="323">
        <v>96</v>
      </c>
      <c r="D541" s="323">
        <v>216</v>
      </c>
      <c r="E541" s="323">
        <v>354</v>
      </c>
      <c r="F541" s="323">
        <v>919</v>
      </c>
      <c r="G541" s="323">
        <v>1090</v>
      </c>
      <c r="H541" s="323">
        <v>67</v>
      </c>
      <c r="I541" s="323">
        <v>131</v>
      </c>
      <c r="J541" s="323">
        <v>1817</v>
      </c>
      <c r="K541" s="323">
        <v>308</v>
      </c>
      <c r="L541" s="323">
        <v>1237</v>
      </c>
      <c r="M541" s="323">
        <v>3282</v>
      </c>
      <c r="N541" s="323">
        <v>53</v>
      </c>
      <c r="O541" s="323">
        <v>956</v>
      </c>
      <c r="P541" s="323">
        <v>1489</v>
      </c>
      <c r="Q541" s="323">
        <v>268</v>
      </c>
      <c r="R541" s="323">
        <v>5217</v>
      </c>
      <c r="S541" s="323">
        <v>2584</v>
      </c>
      <c r="T541" s="323">
        <v>1277</v>
      </c>
      <c r="U541" s="323">
        <v>2911</v>
      </c>
      <c r="V541" s="323">
        <v>159</v>
      </c>
      <c r="W541" s="323">
        <v>787</v>
      </c>
      <c r="X541" s="323">
        <v>936</v>
      </c>
      <c r="Y541" s="323">
        <v>8702</v>
      </c>
      <c r="Z541" s="323">
        <v>1853</v>
      </c>
      <c r="AA541" s="323">
        <v>5456</v>
      </c>
      <c r="AB541" s="323">
        <v>1356</v>
      </c>
      <c r="AC541" s="323">
        <v>2113</v>
      </c>
      <c r="AD541" s="323">
        <v>975</v>
      </c>
      <c r="AE541" s="323">
        <v>243</v>
      </c>
      <c r="AF541" s="324">
        <v>46852</v>
      </c>
      <c r="AG541" s="322" t="s">
        <v>196</v>
      </c>
      <c r="AH541" s="322"/>
      <c r="AI541" s="322"/>
      <c r="AJ541" s="322" t="s">
        <v>196</v>
      </c>
      <c r="AK541" s="323">
        <v>472230.64832074649</v>
      </c>
      <c r="AL541" s="323">
        <v>1736183.4817164997</v>
      </c>
      <c r="AM541" s="323">
        <v>2406982.4277837216</v>
      </c>
      <c r="AN541" s="323">
        <v>8170412.7791361576</v>
      </c>
      <c r="AO541" s="323">
        <v>39528811.340385497</v>
      </c>
      <c r="AP541" s="323">
        <v>319447.06358436513</v>
      </c>
      <c r="AQ541" s="323">
        <v>805301.61653450003</v>
      </c>
      <c r="AR541" s="323">
        <v>12161402.3569622</v>
      </c>
      <c r="AS541" s="323">
        <v>5558465.5903245145</v>
      </c>
      <c r="AT541" s="323">
        <v>10306296.779652704</v>
      </c>
      <c r="AU541" s="323">
        <v>27695703.921719793</v>
      </c>
      <c r="AV541" s="323">
        <v>534191.41610769858</v>
      </c>
      <c r="AW541" s="323">
        <v>9549901.6164254528</v>
      </c>
      <c r="AX541" s="323">
        <v>12299612.124917528</v>
      </c>
      <c r="AY541" s="323">
        <v>2788366.7001785086</v>
      </c>
      <c r="AZ541" s="323">
        <v>38627356.473358162</v>
      </c>
      <c r="BA541" s="323">
        <v>48780350.462828353</v>
      </c>
      <c r="BB541" s="323">
        <v>11421355.066183817</v>
      </c>
      <c r="BC541" s="323">
        <v>22289958.641969252</v>
      </c>
      <c r="BD541" s="323">
        <v>587348.13164406968</v>
      </c>
      <c r="BE541" s="323">
        <v>4389218.1936367061</v>
      </c>
      <c r="BF541" s="323">
        <v>4528787.1442634268</v>
      </c>
      <c r="BG541" s="323">
        <v>66656803.335151941</v>
      </c>
      <c r="BH541" s="323">
        <v>8778540.3536095433</v>
      </c>
      <c r="BI541" s="323">
        <v>48982105.242916159</v>
      </c>
      <c r="BJ541" s="323">
        <v>5551398.1489241766</v>
      </c>
      <c r="BK541" s="323">
        <v>16459992.318546049</v>
      </c>
      <c r="BL541" s="323">
        <v>8670333.4603899997</v>
      </c>
      <c r="BM541" s="323">
        <v>1547212.1800000002</v>
      </c>
      <c r="BN541" s="324">
        <v>421604069.01717156</v>
      </c>
      <c r="BO541" s="322" t="s">
        <v>196</v>
      </c>
    </row>
    <row r="542" spans="2:67" s="329" customFormat="1" ht="13.5" customHeight="1" x14ac:dyDescent="0.25">
      <c r="B542" s="326" t="s">
        <v>197</v>
      </c>
      <c r="C542" s="327">
        <v>28</v>
      </c>
      <c r="D542" s="327">
        <v>71</v>
      </c>
      <c r="E542" s="327">
        <v>33</v>
      </c>
      <c r="F542" s="327">
        <v>725</v>
      </c>
      <c r="G542" s="327">
        <v>58</v>
      </c>
      <c r="H542" s="327">
        <v>7120</v>
      </c>
      <c r="I542" s="327">
        <v>2087</v>
      </c>
      <c r="J542" s="327">
        <v>450</v>
      </c>
      <c r="K542" s="327">
        <v>826</v>
      </c>
      <c r="L542" s="327">
        <v>500</v>
      </c>
      <c r="M542" s="327">
        <v>177</v>
      </c>
      <c r="N542" s="327">
        <v>2146</v>
      </c>
      <c r="O542" s="327">
        <v>140</v>
      </c>
      <c r="P542" s="327">
        <v>546</v>
      </c>
      <c r="Q542" s="327">
        <v>244</v>
      </c>
      <c r="R542" s="327">
        <v>1953</v>
      </c>
      <c r="S542" s="327">
        <v>1988</v>
      </c>
      <c r="T542" s="327">
        <v>26488</v>
      </c>
      <c r="U542" s="327">
        <v>7200</v>
      </c>
      <c r="V542" s="327">
        <v>2210</v>
      </c>
      <c r="W542" s="327">
        <v>1784</v>
      </c>
      <c r="X542" s="327">
        <v>1355</v>
      </c>
      <c r="Y542" s="327">
        <v>8161</v>
      </c>
      <c r="Z542" s="327">
        <v>230</v>
      </c>
      <c r="AA542" s="327">
        <v>1222</v>
      </c>
      <c r="AB542" s="327">
        <v>29403</v>
      </c>
      <c r="AC542" s="327">
        <v>1003</v>
      </c>
      <c r="AD542" s="327">
        <v>2188</v>
      </c>
      <c r="AE542" s="327">
        <v>2413</v>
      </c>
      <c r="AF542" s="328">
        <v>102749</v>
      </c>
      <c r="AG542" s="326" t="s">
        <v>197</v>
      </c>
      <c r="AH542" s="322"/>
      <c r="AI542" s="322"/>
      <c r="AJ542" s="326" t="s">
        <v>197</v>
      </c>
      <c r="AK542" s="327">
        <v>75471.292077630118</v>
      </c>
      <c r="AL542" s="327">
        <v>370821.52018059912</v>
      </c>
      <c r="AM542" s="327">
        <v>234465.8701591522</v>
      </c>
      <c r="AN542" s="327">
        <v>6625188.3553784601</v>
      </c>
      <c r="AO542" s="327">
        <v>194089.04891854638</v>
      </c>
      <c r="AP542" s="327">
        <v>18696244.684586685</v>
      </c>
      <c r="AQ542" s="327">
        <v>13591244.88720501</v>
      </c>
      <c r="AR542" s="327">
        <v>2458762.7221823409</v>
      </c>
      <c r="AS542" s="327">
        <v>1776790.7206161227</v>
      </c>
      <c r="AT542" s="327">
        <v>4023758.3852355573</v>
      </c>
      <c r="AU542" s="327">
        <v>691875.895035611</v>
      </c>
      <c r="AV542" s="327">
        <v>10683581.461922469</v>
      </c>
      <c r="AW542" s="327">
        <v>699226.89762154792</v>
      </c>
      <c r="AX542" s="327">
        <v>2967920.5153667098</v>
      </c>
      <c r="AY542" s="327">
        <v>1102566.131189513</v>
      </c>
      <c r="AZ542" s="327">
        <v>11060952.626608258</v>
      </c>
      <c r="BA542" s="327">
        <v>7547910.8504635273</v>
      </c>
      <c r="BB542" s="327">
        <v>566712622.3450619</v>
      </c>
      <c r="BC542" s="327">
        <v>66877310.329633243</v>
      </c>
      <c r="BD542" s="327">
        <v>3954189.8855698546</v>
      </c>
      <c r="BE542" s="327">
        <v>8489376.6809515264</v>
      </c>
      <c r="BF542" s="327">
        <v>2645968.7794734384</v>
      </c>
      <c r="BG542" s="327">
        <v>53556750.759681374</v>
      </c>
      <c r="BH542" s="327">
        <v>711775.09671849525</v>
      </c>
      <c r="BI542" s="327">
        <v>5023247.993414416</v>
      </c>
      <c r="BJ542" s="327">
        <v>233288570.02117777</v>
      </c>
      <c r="BK542" s="327">
        <v>2222500.7924091001</v>
      </c>
      <c r="BL542" s="327">
        <v>4659029.3686299995</v>
      </c>
      <c r="BM542" s="327">
        <v>9365409.1699999999</v>
      </c>
      <c r="BN542" s="328">
        <v>1040307623.0874687</v>
      </c>
      <c r="BO542" s="326" t="s">
        <v>197</v>
      </c>
    </row>
    <row r="543" spans="2:67" s="325" customFormat="1" ht="13.5" customHeight="1" x14ac:dyDescent="0.25">
      <c r="B543" s="322" t="s">
        <v>198</v>
      </c>
      <c r="C543" s="323">
        <v>71</v>
      </c>
      <c r="D543" s="323">
        <v>133</v>
      </c>
      <c r="E543" s="323">
        <v>306</v>
      </c>
      <c r="F543" s="323">
        <v>780</v>
      </c>
      <c r="G543" s="323">
        <v>128</v>
      </c>
      <c r="H543" s="323">
        <v>104</v>
      </c>
      <c r="I543" s="323">
        <v>108</v>
      </c>
      <c r="J543" s="323">
        <v>83</v>
      </c>
      <c r="K543" s="323">
        <v>256</v>
      </c>
      <c r="L543" s="323">
        <v>855</v>
      </c>
      <c r="M543" s="323">
        <v>1764</v>
      </c>
      <c r="N543" s="323">
        <v>98</v>
      </c>
      <c r="O543" s="323">
        <v>579</v>
      </c>
      <c r="P543" s="323">
        <v>681</v>
      </c>
      <c r="Q543" s="323">
        <v>283</v>
      </c>
      <c r="R543" s="323">
        <v>3226</v>
      </c>
      <c r="S543" s="323">
        <v>2849</v>
      </c>
      <c r="T543" s="323">
        <v>132</v>
      </c>
      <c r="U543" s="323">
        <v>152</v>
      </c>
      <c r="V543" s="323">
        <v>2261</v>
      </c>
      <c r="W543" s="323">
        <v>845</v>
      </c>
      <c r="X543" s="323">
        <v>1217</v>
      </c>
      <c r="Y543" s="323">
        <v>67</v>
      </c>
      <c r="Z543" s="323">
        <v>1051</v>
      </c>
      <c r="AA543" s="323">
        <v>592</v>
      </c>
      <c r="AB543" s="323">
        <v>3590</v>
      </c>
      <c r="AC543" s="323">
        <v>964</v>
      </c>
      <c r="AD543" s="323">
        <v>5976</v>
      </c>
      <c r="AE543" s="323">
        <v>75</v>
      </c>
      <c r="AF543" s="324">
        <v>29226</v>
      </c>
      <c r="AG543" s="322" t="s">
        <v>198</v>
      </c>
      <c r="AH543" s="322"/>
      <c r="AI543" s="322"/>
      <c r="AJ543" s="322" t="s">
        <v>198</v>
      </c>
      <c r="AK543" s="323">
        <v>985060.12623277272</v>
      </c>
      <c r="AL543" s="323">
        <v>2006242.7602676663</v>
      </c>
      <c r="AM543" s="323">
        <v>7670064.5549963545</v>
      </c>
      <c r="AN543" s="323">
        <v>10564571.917085683</v>
      </c>
      <c r="AO543" s="323">
        <v>1032447.2506485109</v>
      </c>
      <c r="AP543" s="323">
        <v>2697900.7940490809</v>
      </c>
      <c r="AQ543" s="323">
        <v>1008226.2917452714</v>
      </c>
      <c r="AR543" s="323">
        <v>1337079.1645539992</v>
      </c>
      <c r="AS543" s="323">
        <v>1418072.3944048097</v>
      </c>
      <c r="AT543" s="323">
        <v>10642874.774690501</v>
      </c>
      <c r="AU543" s="323">
        <v>16203813.728582632</v>
      </c>
      <c r="AV543" s="323">
        <v>1999538.4218762431</v>
      </c>
      <c r="AW543" s="323">
        <v>5535489.3784347102</v>
      </c>
      <c r="AX543" s="323">
        <v>7996731.0830637924</v>
      </c>
      <c r="AY543" s="323">
        <v>4273646.5238901787</v>
      </c>
      <c r="AZ543" s="323">
        <v>11393499.165758222</v>
      </c>
      <c r="BA543" s="323">
        <v>7485458.4302428653</v>
      </c>
      <c r="BB543" s="323">
        <v>1552340.8307189429</v>
      </c>
      <c r="BC543" s="323">
        <v>1108549.79146377</v>
      </c>
      <c r="BD543" s="323">
        <v>26912903.242002543</v>
      </c>
      <c r="BE543" s="323">
        <v>6539874.3946627574</v>
      </c>
      <c r="BF543" s="323">
        <v>9640440.6145734247</v>
      </c>
      <c r="BG543" s="323">
        <v>131111.60466762725</v>
      </c>
      <c r="BH543" s="323">
        <v>2081755.4988448946</v>
      </c>
      <c r="BI543" s="323">
        <v>2382384.80364647</v>
      </c>
      <c r="BJ543" s="323">
        <v>33091632.276542813</v>
      </c>
      <c r="BK543" s="323">
        <v>1983659.6135905499</v>
      </c>
      <c r="BL543" s="323">
        <v>73189665.369660005</v>
      </c>
      <c r="BM543" s="323">
        <v>190473.03</v>
      </c>
      <c r="BN543" s="324">
        <v>253055507.83089712</v>
      </c>
      <c r="BO543" s="322" t="s">
        <v>198</v>
      </c>
    </row>
    <row r="544" spans="2:67" s="329" customFormat="1" ht="13.5" customHeight="1" x14ac:dyDescent="0.25">
      <c r="B544" s="326" t="s">
        <v>199</v>
      </c>
      <c r="C544" s="327">
        <v>1</v>
      </c>
      <c r="D544" s="327">
        <v>47</v>
      </c>
      <c r="E544" s="327">
        <v>26</v>
      </c>
      <c r="F544" s="327">
        <v>125</v>
      </c>
      <c r="G544" s="327">
        <v>16</v>
      </c>
      <c r="H544" s="327">
        <v>21</v>
      </c>
      <c r="I544" s="327">
        <v>195</v>
      </c>
      <c r="J544" s="327">
        <v>450</v>
      </c>
      <c r="K544" s="327">
        <v>101</v>
      </c>
      <c r="L544" s="327">
        <v>11</v>
      </c>
      <c r="M544" s="327">
        <v>46</v>
      </c>
      <c r="N544" s="327">
        <v>20</v>
      </c>
      <c r="O544" s="327">
        <v>20</v>
      </c>
      <c r="P544" s="327">
        <v>4</v>
      </c>
      <c r="Q544" s="327">
        <v>4</v>
      </c>
      <c r="R544" s="327">
        <v>3176</v>
      </c>
      <c r="S544" s="327">
        <v>1891</v>
      </c>
      <c r="T544" s="327">
        <v>103</v>
      </c>
      <c r="U544" s="327">
        <v>107</v>
      </c>
      <c r="V544" s="327">
        <v>829</v>
      </c>
      <c r="W544" s="327">
        <v>276</v>
      </c>
      <c r="X544" s="327">
        <v>134</v>
      </c>
      <c r="Y544" s="327">
        <v>193</v>
      </c>
      <c r="Z544" s="327">
        <v>4212</v>
      </c>
      <c r="AA544" s="327">
        <v>220</v>
      </c>
      <c r="AB544" s="327">
        <v>2983</v>
      </c>
      <c r="AC544" s="327">
        <v>200</v>
      </c>
      <c r="AD544" s="327">
        <v>285</v>
      </c>
      <c r="AE544" s="327">
        <v>101</v>
      </c>
      <c r="AF544" s="328">
        <v>15797</v>
      </c>
      <c r="AG544" s="326" t="s">
        <v>199</v>
      </c>
      <c r="AH544" s="322"/>
      <c r="AI544" s="322"/>
      <c r="AJ544" s="326" t="s">
        <v>199</v>
      </c>
      <c r="AK544" s="327">
        <v>1607.5911959212799</v>
      </c>
      <c r="AL544" s="327">
        <v>459707.2176988764</v>
      </c>
      <c r="AM544" s="327">
        <v>75593.189712572523</v>
      </c>
      <c r="AN544" s="327">
        <v>260429.89218879319</v>
      </c>
      <c r="AO544" s="327">
        <v>49955.765700097698</v>
      </c>
      <c r="AP544" s="327">
        <v>533232.99397976988</v>
      </c>
      <c r="AQ544" s="327">
        <v>2914631.9181259298</v>
      </c>
      <c r="AR544" s="327">
        <v>4964295.5571907358</v>
      </c>
      <c r="AS544" s="327">
        <v>625183.82845340995</v>
      </c>
      <c r="AT544" s="327">
        <v>30569.061906476501</v>
      </c>
      <c r="AU544" s="327">
        <v>281273.76043107657</v>
      </c>
      <c r="AV544" s="327">
        <v>323724.32319568458</v>
      </c>
      <c r="AW544" s="327">
        <v>268945.12919107202</v>
      </c>
      <c r="AX544" s="327">
        <v>5676.4688312225398</v>
      </c>
      <c r="AY544" s="327">
        <v>12165.856593259099</v>
      </c>
      <c r="AZ544" s="327">
        <v>6858517.5947392778</v>
      </c>
      <c r="BA544" s="327">
        <v>2744336.5330744702</v>
      </c>
      <c r="BB544" s="327">
        <v>280761.65409993986</v>
      </c>
      <c r="BC544" s="327">
        <v>98861.096818568258</v>
      </c>
      <c r="BD544" s="327">
        <v>1355963.8868390454</v>
      </c>
      <c r="BE544" s="327">
        <v>540852.65321062505</v>
      </c>
      <c r="BF544" s="327">
        <v>143257.97161860921</v>
      </c>
      <c r="BG544" s="327">
        <v>520778.52757025958</v>
      </c>
      <c r="BH544" s="327">
        <v>9687131.6467998251</v>
      </c>
      <c r="BI544" s="327">
        <v>704319.35905069089</v>
      </c>
      <c r="BJ544" s="327">
        <v>4121364.0310738985</v>
      </c>
      <c r="BK544" s="327">
        <v>237315.6121455</v>
      </c>
      <c r="BL544" s="327">
        <v>642337.69501999998</v>
      </c>
      <c r="BM544" s="327">
        <v>481041.31</v>
      </c>
      <c r="BN544" s="328">
        <v>39223832.126455612</v>
      </c>
      <c r="BO544" s="326" t="s">
        <v>199</v>
      </c>
    </row>
    <row r="545" spans="2:67" s="325" customFormat="1" ht="13.5" customHeight="1" x14ac:dyDescent="0.25">
      <c r="B545" s="322" t="s">
        <v>201</v>
      </c>
      <c r="C545" s="323">
        <v>1</v>
      </c>
      <c r="D545" s="323">
        <v>12</v>
      </c>
      <c r="E545" s="323">
        <v>44</v>
      </c>
      <c r="F545" s="323">
        <v>936</v>
      </c>
      <c r="G545" s="323">
        <v>6</v>
      </c>
      <c r="H545" s="323">
        <v>19</v>
      </c>
      <c r="I545" s="323">
        <v>23</v>
      </c>
      <c r="J545" s="323">
        <v>160</v>
      </c>
      <c r="K545" s="323">
        <v>7</v>
      </c>
      <c r="L545" s="323">
        <v>11</v>
      </c>
      <c r="M545" s="323">
        <v>72</v>
      </c>
      <c r="N545" s="323">
        <v>8</v>
      </c>
      <c r="O545" s="323">
        <v>16</v>
      </c>
      <c r="P545" s="323">
        <v>35</v>
      </c>
      <c r="Q545" s="323">
        <v>19</v>
      </c>
      <c r="R545" s="323">
        <v>150</v>
      </c>
      <c r="S545" s="323">
        <v>222</v>
      </c>
      <c r="T545" s="323">
        <v>146</v>
      </c>
      <c r="U545" s="323">
        <v>105</v>
      </c>
      <c r="V545" s="323">
        <v>103</v>
      </c>
      <c r="W545" s="323">
        <v>71</v>
      </c>
      <c r="X545" s="323">
        <v>60</v>
      </c>
      <c r="Y545" s="323">
        <v>39</v>
      </c>
      <c r="Z545" s="323">
        <v>435</v>
      </c>
      <c r="AA545" s="323">
        <v>117</v>
      </c>
      <c r="AB545" s="323">
        <v>616</v>
      </c>
      <c r="AC545" s="323">
        <v>138</v>
      </c>
      <c r="AD545" s="323">
        <v>33</v>
      </c>
      <c r="AE545" s="323">
        <v>3</v>
      </c>
      <c r="AF545" s="324">
        <v>3607</v>
      </c>
      <c r="AG545" s="322" t="s">
        <v>201</v>
      </c>
      <c r="AH545" s="322"/>
      <c r="AI545" s="322"/>
      <c r="AJ545" s="322" t="s">
        <v>201</v>
      </c>
      <c r="AK545" s="323">
        <v>8588.34256714802</v>
      </c>
      <c r="AL545" s="323">
        <v>348568.08546345198</v>
      </c>
      <c r="AM545" s="323">
        <v>205384.428852162</v>
      </c>
      <c r="AN545" s="323">
        <v>7185132.1184606599</v>
      </c>
      <c r="AO545" s="323">
        <v>7747.20143301403</v>
      </c>
      <c r="AP545" s="323">
        <v>56333.453091429998</v>
      </c>
      <c r="AQ545" s="323">
        <v>127557.492494919</v>
      </c>
      <c r="AR545" s="323">
        <v>1523876.66051133</v>
      </c>
      <c r="AS545" s="323">
        <v>18456.9355819097</v>
      </c>
      <c r="AT545" s="323">
        <v>13072.6553360663</v>
      </c>
      <c r="AU545" s="323">
        <v>229953.407187979</v>
      </c>
      <c r="AV545" s="323">
        <v>21736.483316806301</v>
      </c>
      <c r="AW545" s="323">
        <v>101388.485791527</v>
      </c>
      <c r="AX545" s="323">
        <v>192097.03197181699</v>
      </c>
      <c r="AY545" s="323">
        <v>42556.523213217901</v>
      </c>
      <c r="AZ545" s="323">
        <v>153038.93372117876</v>
      </c>
      <c r="BA545" s="323">
        <v>7862896.4369312515</v>
      </c>
      <c r="BB545" s="323">
        <v>652379.61716500705</v>
      </c>
      <c r="BC545" s="323">
        <v>293310.29286088119</v>
      </c>
      <c r="BD545" s="323">
        <v>274016.25031371129</v>
      </c>
      <c r="BE545" s="323">
        <v>187868.24465159018</v>
      </c>
      <c r="BF545" s="323">
        <v>81043.468923642402</v>
      </c>
      <c r="BG545" s="323">
        <v>171528.7440957753</v>
      </c>
      <c r="BH545" s="323">
        <v>435600.95348245767</v>
      </c>
      <c r="BI545" s="323">
        <v>258053.87946720701</v>
      </c>
      <c r="BJ545" s="323">
        <v>3785650.9689314761</v>
      </c>
      <c r="BK545" s="323">
        <v>128821.84154595</v>
      </c>
      <c r="BL545" s="323">
        <v>32344.91876</v>
      </c>
      <c r="BM545" s="323">
        <v>757923.93</v>
      </c>
      <c r="BN545" s="324">
        <v>25156927.78612357</v>
      </c>
      <c r="BO545" s="322" t="s">
        <v>201</v>
      </c>
    </row>
    <row r="546" spans="2:67" s="329" customFormat="1" ht="13.5" customHeight="1" x14ac:dyDescent="0.25">
      <c r="B546" s="326" t="s">
        <v>203</v>
      </c>
      <c r="C546" s="327">
        <v>15</v>
      </c>
      <c r="D546" s="327">
        <v>68</v>
      </c>
      <c r="E546" s="327">
        <v>58</v>
      </c>
      <c r="F546" s="327">
        <v>136</v>
      </c>
      <c r="G546" s="327">
        <v>103</v>
      </c>
      <c r="H546" s="327">
        <v>82</v>
      </c>
      <c r="I546" s="327">
        <v>667</v>
      </c>
      <c r="J546" s="327">
        <v>509</v>
      </c>
      <c r="K546" s="327">
        <v>157</v>
      </c>
      <c r="L546" s="327">
        <v>143</v>
      </c>
      <c r="M546" s="327">
        <v>147</v>
      </c>
      <c r="N546" s="327">
        <v>84</v>
      </c>
      <c r="O546" s="327">
        <v>5292</v>
      </c>
      <c r="P546" s="327">
        <v>45</v>
      </c>
      <c r="Q546" s="327">
        <v>76</v>
      </c>
      <c r="R546" s="327">
        <v>7672</v>
      </c>
      <c r="S546" s="327">
        <v>10045</v>
      </c>
      <c r="T546" s="327">
        <v>2017</v>
      </c>
      <c r="U546" s="327">
        <v>438</v>
      </c>
      <c r="V546" s="327">
        <v>9267</v>
      </c>
      <c r="W546" s="327">
        <v>2425</v>
      </c>
      <c r="X546" s="327">
        <v>271</v>
      </c>
      <c r="Y546" s="327">
        <v>1052</v>
      </c>
      <c r="Z546" s="327">
        <v>18937</v>
      </c>
      <c r="AA546" s="327">
        <v>741</v>
      </c>
      <c r="AB546" s="327">
        <v>4933</v>
      </c>
      <c r="AC546" s="327">
        <v>460</v>
      </c>
      <c r="AD546" s="327">
        <v>2580</v>
      </c>
      <c r="AE546" s="327">
        <v>1171</v>
      </c>
      <c r="AF546" s="328">
        <v>69591</v>
      </c>
      <c r="AG546" s="326" t="s">
        <v>203</v>
      </c>
      <c r="AH546" s="322"/>
      <c r="AI546" s="322"/>
      <c r="AJ546" s="326" t="s">
        <v>203</v>
      </c>
      <c r="AK546" s="327">
        <v>61306.424255190504</v>
      </c>
      <c r="AL546" s="327">
        <v>511000.01924401714</v>
      </c>
      <c r="AM546" s="327">
        <v>440072.33038809913</v>
      </c>
      <c r="AN546" s="327">
        <v>598603.8475065442</v>
      </c>
      <c r="AO546" s="327">
        <v>1322840.6434995469</v>
      </c>
      <c r="AP546" s="327">
        <v>1176075.89490921</v>
      </c>
      <c r="AQ546" s="327">
        <v>11686181.667277697</v>
      </c>
      <c r="AR546" s="327">
        <v>5775650.6067034202</v>
      </c>
      <c r="AS546" s="327">
        <v>1534655.8716898304</v>
      </c>
      <c r="AT546" s="327">
        <v>909973.67558805272</v>
      </c>
      <c r="AU546" s="327">
        <v>882438.30948013929</v>
      </c>
      <c r="AV546" s="327">
        <v>467568.855960719</v>
      </c>
      <c r="AW546" s="327">
        <v>49859719.077062838</v>
      </c>
      <c r="AX546" s="327">
        <v>235775.33522163081</v>
      </c>
      <c r="AY546" s="327">
        <v>207814.52209504001</v>
      </c>
      <c r="AZ546" s="327">
        <v>14343571.208044952</v>
      </c>
      <c r="BA546" s="327">
        <v>15195669.847299375</v>
      </c>
      <c r="BB546" s="327">
        <v>14231859.417218931</v>
      </c>
      <c r="BC546" s="327">
        <v>1435695.5219085906</v>
      </c>
      <c r="BD546" s="327">
        <v>12895240.355950916</v>
      </c>
      <c r="BE546" s="327">
        <v>11064030.522121457</v>
      </c>
      <c r="BF546" s="327">
        <v>690190.85964181123</v>
      </c>
      <c r="BG546" s="327">
        <v>4637144.3767310698</v>
      </c>
      <c r="BH546" s="327">
        <v>23195682.66341728</v>
      </c>
      <c r="BI546" s="327">
        <v>1542447.6548998281</v>
      </c>
      <c r="BJ546" s="327">
        <v>6219569.4093780322</v>
      </c>
      <c r="BK546" s="327">
        <v>1546301.1460155</v>
      </c>
      <c r="BL546" s="327">
        <v>2567100.86045</v>
      </c>
      <c r="BM546" s="327">
        <v>8771155.8000000007</v>
      </c>
      <c r="BN546" s="328">
        <v>194005336.72395971</v>
      </c>
      <c r="BO546" s="326" t="s">
        <v>203</v>
      </c>
    </row>
    <row r="547" spans="2:67" s="325" customFormat="1" ht="13.5" customHeight="1" x14ac:dyDescent="0.25">
      <c r="B547" s="322" t="s">
        <v>204</v>
      </c>
      <c r="C547" s="323">
        <v>0</v>
      </c>
      <c r="D547" s="323">
        <v>30</v>
      </c>
      <c r="E547" s="323">
        <v>35</v>
      </c>
      <c r="F547" s="323">
        <v>124</v>
      </c>
      <c r="G547" s="323">
        <v>22</v>
      </c>
      <c r="H547" s="323">
        <v>2</v>
      </c>
      <c r="I547" s="323">
        <v>74</v>
      </c>
      <c r="J547" s="323">
        <v>57</v>
      </c>
      <c r="K547" s="323">
        <v>3</v>
      </c>
      <c r="L547" s="323">
        <v>4</v>
      </c>
      <c r="M547" s="323">
        <v>23</v>
      </c>
      <c r="N547" s="323">
        <v>1</v>
      </c>
      <c r="O547" s="323">
        <v>217</v>
      </c>
      <c r="P547" s="323">
        <v>50</v>
      </c>
      <c r="Q547" s="323">
        <v>263</v>
      </c>
      <c r="R547" s="323">
        <v>187</v>
      </c>
      <c r="S547" s="323">
        <v>512</v>
      </c>
      <c r="T547" s="323">
        <v>80</v>
      </c>
      <c r="U547" s="323">
        <v>62</v>
      </c>
      <c r="V547" s="323">
        <v>332</v>
      </c>
      <c r="W547" s="323">
        <v>121</v>
      </c>
      <c r="X547" s="323">
        <v>52</v>
      </c>
      <c r="Y547" s="323">
        <v>31</v>
      </c>
      <c r="Z547" s="323">
        <v>234</v>
      </c>
      <c r="AA547" s="323">
        <v>263</v>
      </c>
      <c r="AB547" s="323">
        <v>642</v>
      </c>
      <c r="AC547" s="323">
        <v>199</v>
      </c>
      <c r="AD547" s="323">
        <v>100</v>
      </c>
      <c r="AE547" s="323">
        <v>64</v>
      </c>
      <c r="AF547" s="324">
        <v>3784</v>
      </c>
      <c r="AG547" s="322" t="s">
        <v>204</v>
      </c>
      <c r="AH547" s="322"/>
      <c r="AI547" s="322"/>
      <c r="AJ547" s="322" t="s">
        <v>204</v>
      </c>
      <c r="AK547" s="323">
        <v>0</v>
      </c>
      <c r="AL547" s="323">
        <v>943749.70497461944</v>
      </c>
      <c r="AM547" s="323">
        <v>982930.69620907505</v>
      </c>
      <c r="AN547" s="323">
        <v>944743.88850744301</v>
      </c>
      <c r="AO547" s="323">
        <v>54199.2266242392</v>
      </c>
      <c r="AP547" s="323">
        <v>1150.15645670873</v>
      </c>
      <c r="AQ547" s="323">
        <v>861506.00391366298</v>
      </c>
      <c r="AR547" s="323">
        <v>188535.22820265699</v>
      </c>
      <c r="AS547" s="323">
        <v>3587.20635128302</v>
      </c>
      <c r="AT547" s="323">
        <v>5403.1666040976697</v>
      </c>
      <c r="AU547" s="323">
        <v>79635.585945006402</v>
      </c>
      <c r="AV547" s="323">
        <v>2137.5461987427002</v>
      </c>
      <c r="AW547" s="323">
        <v>1773686.3614497352</v>
      </c>
      <c r="AX547" s="323">
        <v>187036.03728641701</v>
      </c>
      <c r="AY547" s="323">
        <v>1243643.8390864099</v>
      </c>
      <c r="AZ547" s="323">
        <v>793619.60832386592</v>
      </c>
      <c r="BA547" s="323">
        <v>885109.60861370398</v>
      </c>
      <c r="BB547" s="323">
        <v>421905.95833215473</v>
      </c>
      <c r="BC547" s="323">
        <v>113971.97820174562</v>
      </c>
      <c r="BD547" s="323">
        <v>488125.06072965905</v>
      </c>
      <c r="BE547" s="323">
        <v>273162.14355640858</v>
      </c>
      <c r="BF547" s="323">
        <v>113050.81139500011</v>
      </c>
      <c r="BG547" s="323">
        <v>71508.824798612637</v>
      </c>
      <c r="BH547" s="323">
        <v>210793.50241207832</v>
      </c>
      <c r="BI547" s="323">
        <v>1032721.3829355731</v>
      </c>
      <c r="BJ547" s="323">
        <v>2098046.753073738</v>
      </c>
      <c r="BK547" s="323">
        <v>569354.38071015</v>
      </c>
      <c r="BL547" s="323">
        <v>222102.29412000001</v>
      </c>
      <c r="BM547" s="323">
        <v>305243.65999999997</v>
      </c>
      <c r="BN547" s="324">
        <v>14870660.615012784</v>
      </c>
      <c r="BO547" s="322" t="s">
        <v>204</v>
      </c>
    </row>
    <row r="548" spans="2:67" s="329" customFormat="1" ht="13.5" customHeight="1" x14ac:dyDescent="0.25">
      <c r="B548" s="326" t="s">
        <v>205</v>
      </c>
      <c r="C548" s="327">
        <v>2</v>
      </c>
      <c r="D548" s="327">
        <v>9</v>
      </c>
      <c r="E548" s="327">
        <v>24</v>
      </c>
      <c r="F548" s="327">
        <v>21</v>
      </c>
      <c r="G548" s="327">
        <v>7</v>
      </c>
      <c r="H548" s="327">
        <v>165</v>
      </c>
      <c r="I548" s="327">
        <v>114</v>
      </c>
      <c r="J548" s="327">
        <v>42</v>
      </c>
      <c r="K548" s="327">
        <v>2134</v>
      </c>
      <c r="L548" s="327">
        <v>35</v>
      </c>
      <c r="M548" s="327">
        <v>33</v>
      </c>
      <c r="N548" s="327">
        <v>13938</v>
      </c>
      <c r="O548" s="327">
        <v>182</v>
      </c>
      <c r="P548" s="327">
        <v>87</v>
      </c>
      <c r="Q548" s="327">
        <v>201</v>
      </c>
      <c r="R548" s="327">
        <v>246</v>
      </c>
      <c r="S548" s="327">
        <v>12842</v>
      </c>
      <c r="T548" s="327">
        <v>78</v>
      </c>
      <c r="U548" s="327">
        <v>1213</v>
      </c>
      <c r="V548" s="327">
        <v>1755</v>
      </c>
      <c r="W548" s="327">
        <v>2847</v>
      </c>
      <c r="X548" s="327">
        <v>55</v>
      </c>
      <c r="Y548" s="327">
        <v>121</v>
      </c>
      <c r="Z548" s="327">
        <v>51</v>
      </c>
      <c r="AA548" s="327">
        <v>1062</v>
      </c>
      <c r="AB548" s="327">
        <v>50</v>
      </c>
      <c r="AC548" s="327">
        <v>6043</v>
      </c>
      <c r="AD548" s="327">
        <v>9766</v>
      </c>
      <c r="AE548" s="327">
        <v>320</v>
      </c>
      <c r="AF548" s="328">
        <v>53443</v>
      </c>
      <c r="AG548" s="326" t="s">
        <v>205</v>
      </c>
      <c r="AH548" s="322"/>
      <c r="AI548" s="322"/>
      <c r="AJ548" s="326" t="s">
        <v>205</v>
      </c>
      <c r="AK548" s="327">
        <v>7990.98543076442</v>
      </c>
      <c r="AL548" s="327">
        <v>17992.839789697799</v>
      </c>
      <c r="AM548" s="327">
        <v>265361.453632563</v>
      </c>
      <c r="AN548" s="327">
        <v>247156.86209022999</v>
      </c>
      <c r="AO548" s="327">
        <v>29694.4165442265</v>
      </c>
      <c r="AP548" s="327">
        <v>12699827.932379469</v>
      </c>
      <c r="AQ548" s="327">
        <v>1813675.69629505</v>
      </c>
      <c r="AR548" s="327">
        <v>177087.28235784199</v>
      </c>
      <c r="AS548" s="327">
        <v>50095962.488123298</v>
      </c>
      <c r="AT548" s="327">
        <v>766723.00345730502</v>
      </c>
      <c r="AU548" s="327">
        <v>148927.67192548848</v>
      </c>
      <c r="AV548" s="327">
        <v>81147947.194111139</v>
      </c>
      <c r="AW548" s="327">
        <v>1821275.7615234379</v>
      </c>
      <c r="AX548" s="327">
        <v>658464.11449468404</v>
      </c>
      <c r="AY548" s="327">
        <v>487949.9425160574</v>
      </c>
      <c r="AZ548" s="327">
        <v>2246059.0327900634</v>
      </c>
      <c r="BA548" s="327">
        <v>47494255.527910203</v>
      </c>
      <c r="BB548" s="327">
        <v>524675.21669479623</v>
      </c>
      <c r="BC548" s="327">
        <v>2652399.8372998908</v>
      </c>
      <c r="BD548" s="327">
        <v>6288626.1323267203</v>
      </c>
      <c r="BE548" s="327">
        <v>11508898.798174875</v>
      </c>
      <c r="BF548" s="327">
        <v>832952.96986610221</v>
      </c>
      <c r="BG548" s="327">
        <v>550095.63075325557</v>
      </c>
      <c r="BH548" s="327">
        <v>99181.600076310191</v>
      </c>
      <c r="BI548" s="327">
        <v>3287318.0432756301</v>
      </c>
      <c r="BJ548" s="327">
        <v>31967.217812559753</v>
      </c>
      <c r="BK548" s="327">
        <v>12268283.859678</v>
      </c>
      <c r="BL548" s="327">
        <v>240826479.87265003</v>
      </c>
      <c r="BM548" s="327">
        <v>923229.32000000007</v>
      </c>
      <c r="BN548" s="328">
        <v>479920460.70397967</v>
      </c>
      <c r="BO548" s="326" t="s">
        <v>205</v>
      </c>
    </row>
    <row r="549" spans="2:67" s="325" customFormat="1" ht="13.5" customHeight="1" x14ac:dyDescent="0.25">
      <c r="B549" s="322" t="s">
        <v>207</v>
      </c>
      <c r="C549" s="323">
        <v>0</v>
      </c>
      <c r="D549" s="323">
        <v>14</v>
      </c>
      <c r="E549" s="323">
        <v>19</v>
      </c>
      <c r="F549" s="323">
        <v>37</v>
      </c>
      <c r="G549" s="323">
        <v>2</v>
      </c>
      <c r="H549" s="323">
        <v>6</v>
      </c>
      <c r="I549" s="323">
        <v>2</v>
      </c>
      <c r="J549" s="323">
        <v>3</v>
      </c>
      <c r="K549" s="323">
        <v>2</v>
      </c>
      <c r="L549" s="323">
        <v>24</v>
      </c>
      <c r="M549" s="323">
        <v>15</v>
      </c>
      <c r="N549" s="323">
        <v>6</v>
      </c>
      <c r="O549" s="323">
        <v>54</v>
      </c>
      <c r="P549" s="323">
        <v>22</v>
      </c>
      <c r="Q549" s="323">
        <v>36</v>
      </c>
      <c r="R549" s="323">
        <v>556</v>
      </c>
      <c r="S549" s="323">
        <v>3621</v>
      </c>
      <c r="T549" s="323">
        <v>25</v>
      </c>
      <c r="U549" s="323">
        <v>5</v>
      </c>
      <c r="V549" s="323">
        <v>104</v>
      </c>
      <c r="W549" s="323">
        <v>147</v>
      </c>
      <c r="X549" s="323">
        <v>15</v>
      </c>
      <c r="Y549" s="323">
        <v>23</v>
      </c>
      <c r="Z549" s="323">
        <v>349</v>
      </c>
      <c r="AA549" s="323">
        <v>138</v>
      </c>
      <c r="AB549" s="323">
        <v>2572</v>
      </c>
      <c r="AC549" s="323">
        <v>477</v>
      </c>
      <c r="AD549" s="323">
        <v>194</v>
      </c>
      <c r="AE549" s="323">
        <v>40</v>
      </c>
      <c r="AF549" s="324">
        <v>8508</v>
      </c>
      <c r="AG549" s="322" t="s">
        <v>207</v>
      </c>
      <c r="AH549" s="322"/>
      <c r="AI549" s="322"/>
      <c r="AJ549" s="322" t="s">
        <v>207</v>
      </c>
      <c r="AK549" s="323">
        <v>0</v>
      </c>
      <c r="AL549" s="323">
        <v>91435.238204860099</v>
      </c>
      <c r="AM549" s="323">
        <v>108603.47659094101</v>
      </c>
      <c r="AN549" s="323">
        <v>83551.398923439905</v>
      </c>
      <c r="AO549" s="323">
        <v>2403.8829972394001</v>
      </c>
      <c r="AP549" s="323">
        <v>364128.54288015491</v>
      </c>
      <c r="AQ549" s="323">
        <v>10645.880233084399</v>
      </c>
      <c r="AR549" s="323">
        <v>8433.25733554402</v>
      </c>
      <c r="AS549" s="323">
        <v>4018.8523067610899</v>
      </c>
      <c r="AT549" s="323">
        <v>41116.850066042098</v>
      </c>
      <c r="AU549" s="323">
        <v>12826.831717430099</v>
      </c>
      <c r="AV549" s="323">
        <v>8844.0403305833606</v>
      </c>
      <c r="AW549" s="323">
        <v>192465.74316819999</v>
      </c>
      <c r="AX549" s="323">
        <v>52449.737389165297</v>
      </c>
      <c r="AY549" s="323">
        <v>197626.01481373701</v>
      </c>
      <c r="AZ549" s="323">
        <v>621193.54890520906</v>
      </c>
      <c r="BA549" s="323">
        <v>5064725.495158406</v>
      </c>
      <c r="BB549" s="323">
        <v>102957.02627386025</v>
      </c>
      <c r="BC549" s="323">
        <v>3220.6717736555502</v>
      </c>
      <c r="BD549" s="323">
        <v>338892.75339193415</v>
      </c>
      <c r="BE549" s="323">
        <v>374947.77040892269</v>
      </c>
      <c r="BF549" s="323">
        <v>25851.1146995335</v>
      </c>
      <c r="BG549" s="323">
        <v>64592.975721805153</v>
      </c>
      <c r="BH549" s="323">
        <v>1186218.7023901199</v>
      </c>
      <c r="BI549" s="323">
        <v>502509.47819580365</v>
      </c>
      <c r="BJ549" s="323">
        <v>2822768.916230279</v>
      </c>
      <c r="BK549" s="323">
        <v>1375212.1436371501</v>
      </c>
      <c r="BL549" s="323">
        <v>177166.23281000002</v>
      </c>
      <c r="BM549" s="323">
        <v>70270.31</v>
      </c>
      <c r="BN549" s="324">
        <v>13909076.886553861</v>
      </c>
      <c r="BO549" s="322" t="s">
        <v>207</v>
      </c>
    </row>
    <row r="550" spans="2:67" s="329" customFormat="1" ht="13.5" customHeight="1" x14ac:dyDescent="0.25">
      <c r="B550" s="326" t="s">
        <v>208</v>
      </c>
      <c r="C550" s="327">
        <v>213</v>
      </c>
      <c r="D550" s="327">
        <v>175</v>
      </c>
      <c r="E550" s="327">
        <v>1158</v>
      </c>
      <c r="F550" s="327">
        <v>2400</v>
      </c>
      <c r="G550" s="327">
        <v>254</v>
      </c>
      <c r="H550" s="327">
        <v>391</v>
      </c>
      <c r="I550" s="327">
        <v>141</v>
      </c>
      <c r="J550" s="327">
        <v>448</v>
      </c>
      <c r="K550" s="327">
        <v>569</v>
      </c>
      <c r="L550" s="327">
        <v>482</v>
      </c>
      <c r="M550" s="327">
        <v>543</v>
      </c>
      <c r="N550" s="327">
        <v>78</v>
      </c>
      <c r="O550" s="327">
        <v>583</v>
      </c>
      <c r="P550" s="327">
        <v>2322</v>
      </c>
      <c r="Q550" s="327">
        <v>211</v>
      </c>
      <c r="R550" s="327">
        <v>788</v>
      </c>
      <c r="S550" s="327">
        <v>3100</v>
      </c>
      <c r="T550" s="327">
        <v>294</v>
      </c>
      <c r="U550" s="327">
        <v>550</v>
      </c>
      <c r="V550" s="327">
        <v>4249</v>
      </c>
      <c r="W550" s="327">
        <v>1946</v>
      </c>
      <c r="X550" s="327">
        <v>261</v>
      </c>
      <c r="Y550" s="327">
        <v>790</v>
      </c>
      <c r="Z550" s="327">
        <v>324</v>
      </c>
      <c r="AA550" s="327">
        <v>790</v>
      </c>
      <c r="AB550" s="327">
        <v>439</v>
      </c>
      <c r="AC550" s="327">
        <v>133</v>
      </c>
      <c r="AD550" s="327">
        <v>2115</v>
      </c>
      <c r="AE550" s="327">
        <v>205</v>
      </c>
      <c r="AF550" s="328">
        <v>25952</v>
      </c>
      <c r="AG550" s="326" t="s">
        <v>208</v>
      </c>
      <c r="AH550" s="322"/>
      <c r="AI550" s="322"/>
      <c r="AJ550" s="326" t="s">
        <v>208</v>
      </c>
      <c r="AK550" s="327">
        <v>790488.66750871437</v>
      </c>
      <c r="AL550" s="327">
        <v>1420023.7572900872</v>
      </c>
      <c r="AM550" s="327">
        <v>13460278.154735699</v>
      </c>
      <c r="AN550" s="327">
        <v>33557626.525223695</v>
      </c>
      <c r="AO550" s="327">
        <v>1403508.1583486004</v>
      </c>
      <c r="AP550" s="327">
        <v>3449486.9687233656</v>
      </c>
      <c r="AQ550" s="327">
        <v>891438.0011108492</v>
      </c>
      <c r="AR550" s="327">
        <v>10180377.075923599</v>
      </c>
      <c r="AS550" s="327">
        <v>2939910.921025624</v>
      </c>
      <c r="AT550" s="327">
        <v>3564595.0670157345</v>
      </c>
      <c r="AU550" s="327">
        <v>3244687.7986008092</v>
      </c>
      <c r="AV550" s="327">
        <v>1316114.4759140401</v>
      </c>
      <c r="AW550" s="327">
        <v>4012704.0386436088</v>
      </c>
      <c r="AX550" s="327">
        <v>19318527.659271006</v>
      </c>
      <c r="AY550" s="327">
        <v>2046015.4364960366</v>
      </c>
      <c r="AZ550" s="327">
        <v>18163571.906865206</v>
      </c>
      <c r="BA550" s="327">
        <v>50066988.107976504</v>
      </c>
      <c r="BB550" s="327">
        <v>1080207.747595968</v>
      </c>
      <c r="BC550" s="327">
        <v>2587589.7744330987</v>
      </c>
      <c r="BD550" s="327">
        <v>8313960.6157259634</v>
      </c>
      <c r="BE550" s="327">
        <v>7562089.9010030804</v>
      </c>
      <c r="BF550" s="327">
        <v>1053474.1157108115</v>
      </c>
      <c r="BG550" s="327">
        <v>2366477.0416204412</v>
      </c>
      <c r="BH550" s="327">
        <v>4659315.0227879416</v>
      </c>
      <c r="BI550" s="327">
        <v>6835569.371881675</v>
      </c>
      <c r="BJ550" s="327">
        <v>6601579.2421059906</v>
      </c>
      <c r="BK550" s="327">
        <v>778795.03799054993</v>
      </c>
      <c r="BL550" s="327">
        <v>10011092.361409999</v>
      </c>
      <c r="BM550" s="327">
        <v>1107628.8900000001</v>
      </c>
      <c r="BN550" s="328">
        <v>222784121.84293866</v>
      </c>
      <c r="BO550" s="326" t="s">
        <v>208</v>
      </c>
    </row>
    <row r="551" spans="2:67" s="325" customFormat="1" ht="13.5" customHeight="1" x14ac:dyDescent="0.25">
      <c r="B551" s="322" t="s">
        <v>209</v>
      </c>
      <c r="C551" s="323">
        <v>1</v>
      </c>
      <c r="D551" s="323">
        <v>23</v>
      </c>
      <c r="E551" s="323">
        <v>5</v>
      </c>
      <c r="F551" s="323">
        <v>63</v>
      </c>
      <c r="G551" s="323">
        <v>1</v>
      </c>
      <c r="H551" s="323">
        <v>7</v>
      </c>
      <c r="I551" s="323">
        <v>71</v>
      </c>
      <c r="J551" s="323">
        <v>49</v>
      </c>
      <c r="K551" s="323">
        <v>18</v>
      </c>
      <c r="L551" s="323">
        <v>92</v>
      </c>
      <c r="M551" s="323">
        <v>14</v>
      </c>
      <c r="N551" s="323">
        <v>13</v>
      </c>
      <c r="O551" s="323">
        <v>81</v>
      </c>
      <c r="P551" s="323">
        <v>7</v>
      </c>
      <c r="Q551" s="323">
        <v>8</v>
      </c>
      <c r="R551" s="323">
        <v>161</v>
      </c>
      <c r="S551" s="323">
        <v>77</v>
      </c>
      <c r="T551" s="323">
        <v>38</v>
      </c>
      <c r="U551" s="323">
        <v>15</v>
      </c>
      <c r="V551" s="323">
        <v>200</v>
      </c>
      <c r="W551" s="323">
        <v>72</v>
      </c>
      <c r="X551" s="323">
        <v>40</v>
      </c>
      <c r="Y551" s="323">
        <v>55</v>
      </c>
      <c r="Z551" s="323">
        <v>270</v>
      </c>
      <c r="AA551" s="323">
        <v>112</v>
      </c>
      <c r="AB551" s="323">
        <v>1139</v>
      </c>
      <c r="AC551" s="323">
        <v>308</v>
      </c>
      <c r="AD551" s="323">
        <v>167</v>
      </c>
      <c r="AE551" s="323">
        <v>9</v>
      </c>
      <c r="AF551" s="324">
        <v>3116</v>
      </c>
      <c r="AG551" s="322" t="s">
        <v>209</v>
      </c>
      <c r="AH551" s="322"/>
      <c r="AI551" s="322"/>
      <c r="AJ551" s="322" t="s">
        <v>209</v>
      </c>
      <c r="AK551" s="323">
        <v>35268.020227708599</v>
      </c>
      <c r="AL551" s="323">
        <v>169919.619223424</v>
      </c>
      <c r="AM551" s="323">
        <v>5147.6297440624703</v>
      </c>
      <c r="AN551" s="323">
        <v>175042.43965375799</v>
      </c>
      <c r="AO551" s="323">
        <v>7755.53552838839</v>
      </c>
      <c r="AP551" s="323">
        <v>39879.351673197001</v>
      </c>
      <c r="AQ551" s="323">
        <v>162770.6438789799</v>
      </c>
      <c r="AR551" s="323">
        <v>186501.98131723999</v>
      </c>
      <c r="AS551" s="323">
        <v>53040.061374435099</v>
      </c>
      <c r="AT551" s="323">
        <v>280708.76851412002</v>
      </c>
      <c r="AU551" s="323">
        <v>24895.953152587099</v>
      </c>
      <c r="AV551" s="323">
        <v>44040.507215175101</v>
      </c>
      <c r="AW551" s="323">
        <v>656458.33248664194</v>
      </c>
      <c r="AX551" s="323">
        <v>8411.2559130341106</v>
      </c>
      <c r="AY551" s="323">
        <v>50046.803389803201</v>
      </c>
      <c r="AZ551" s="323">
        <v>391860.618108703</v>
      </c>
      <c r="BA551" s="323">
        <v>81875.407329929993</v>
      </c>
      <c r="BB551" s="323">
        <v>70057.505190458818</v>
      </c>
      <c r="BC551" s="323">
        <v>92622.495434030803</v>
      </c>
      <c r="BD551" s="323">
        <v>510087.95817160903</v>
      </c>
      <c r="BE551" s="323">
        <v>111235.50097358723</v>
      </c>
      <c r="BF551" s="323">
        <v>213689.73676747209</v>
      </c>
      <c r="BG551" s="323">
        <v>194081.20785698958</v>
      </c>
      <c r="BH551" s="323">
        <v>535151.962887067</v>
      </c>
      <c r="BI551" s="323">
        <v>2765307.497805492</v>
      </c>
      <c r="BJ551" s="323">
        <v>1457852.841217791</v>
      </c>
      <c r="BK551" s="323">
        <v>461791.44431804999</v>
      </c>
      <c r="BL551" s="323">
        <v>324936.12234999996</v>
      </c>
      <c r="BM551" s="323">
        <v>7851.9499999999989</v>
      </c>
      <c r="BN551" s="324">
        <v>9118289.151703734</v>
      </c>
      <c r="BO551" s="322" t="s">
        <v>209</v>
      </c>
    </row>
    <row r="552" spans="2:67" s="329" customFormat="1" ht="13.5" customHeight="1" x14ac:dyDescent="0.25">
      <c r="B552" s="326" t="s">
        <v>210</v>
      </c>
      <c r="C552" s="327">
        <v>1717</v>
      </c>
      <c r="D552" s="327">
        <v>480</v>
      </c>
      <c r="E552" s="327">
        <v>183</v>
      </c>
      <c r="F552" s="327">
        <v>174</v>
      </c>
      <c r="G552" s="327">
        <v>29</v>
      </c>
      <c r="H552" s="327">
        <v>189</v>
      </c>
      <c r="I552" s="327">
        <v>2039</v>
      </c>
      <c r="J552" s="327">
        <v>819</v>
      </c>
      <c r="K552" s="327">
        <v>425</v>
      </c>
      <c r="L552" s="327">
        <v>301</v>
      </c>
      <c r="M552" s="327">
        <v>2163</v>
      </c>
      <c r="N552" s="327">
        <v>772</v>
      </c>
      <c r="O552" s="327">
        <v>1805</v>
      </c>
      <c r="P552" s="327">
        <v>252</v>
      </c>
      <c r="Q552" s="327">
        <v>1609</v>
      </c>
      <c r="R552" s="327">
        <v>24304</v>
      </c>
      <c r="S552" s="327">
        <v>1789</v>
      </c>
      <c r="T552" s="327">
        <v>908</v>
      </c>
      <c r="U552" s="327">
        <v>529</v>
      </c>
      <c r="V552" s="327">
        <v>2116</v>
      </c>
      <c r="W552" s="327">
        <v>654</v>
      </c>
      <c r="X552" s="327">
        <v>724</v>
      </c>
      <c r="Y552" s="327">
        <v>149</v>
      </c>
      <c r="Z552" s="327">
        <v>2238</v>
      </c>
      <c r="AA552" s="327">
        <v>2250</v>
      </c>
      <c r="AB552" s="327">
        <v>2811</v>
      </c>
      <c r="AC552" s="327">
        <v>1616</v>
      </c>
      <c r="AD552" s="327">
        <v>2837</v>
      </c>
      <c r="AE552" s="327">
        <v>2204</v>
      </c>
      <c r="AF552" s="328">
        <v>58086</v>
      </c>
      <c r="AG552" s="326" t="s">
        <v>210</v>
      </c>
      <c r="AH552" s="322"/>
      <c r="AI552" s="322"/>
      <c r="AJ552" s="326" t="s">
        <v>210</v>
      </c>
      <c r="AK552" s="327">
        <v>43939239.274236098</v>
      </c>
      <c r="AL552" s="327">
        <v>2414092.4712563562</v>
      </c>
      <c r="AM552" s="327">
        <v>1056455.8012043431</v>
      </c>
      <c r="AN552" s="327">
        <v>2068050.6325216945</v>
      </c>
      <c r="AO552" s="327">
        <v>183374.52755289001</v>
      </c>
      <c r="AP552" s="327">
        <v>1511667.23107462</v>
      </c>
      <c r="AQ552" s="327">
        <v>24379666.831378698</v>
      </c>
      <c r="AR552" s="327">
        <v>6338080.7964554103</v>
      </c>
      <c r="AS552" s="327">
        <v>3386746.4818791202</v>
      </c>
      <c r="AT552" s="327">
        <v>1616067.7244912614</v>
      </c>
      <c r="AU552" s="327">
        <v>15924285.875185952</v>
      </c>
      <c r="AV552" s="327">
        <v>4856147.7604960361</v>
      </c>
      <c r="AW552" s="327">
        <v>50321831.379511468</v>
      </c>
      <c r="AX552" s="327">
        <v>1002691.6849770457</v>
      </c>
      <c r="AY552" s="327">
        <v>11807285.135371616</v>
      </c>
      <c r="AZ552" s="327">
        <v>52227544.572667852</v>
      </c>
      <c r="BA552" s="327">
        <v>5041599.9560421966</v>
      </c>
      <c r="BB552" s="327">
        <v>5743882.317934908</v>
      </c>
      <c r="BC552" s="327">
        <v>2557387.2405319833</v>
      </c>
      <c r="BD552" s="327">
        <v>2875043.1485958239</v>
      </c>
      <c r="BE552" s="327">
        <v>2054972.8733511085</v>
      </c>
      <c r="BF552" s="327">
        <v>2852222.5200899001</v>
      </c>
      <c r="BG552" s="327">
        <v>355510.97214034712</v>
      </c>
      <c r="BH552" s="327">
        <v>5117073.5661966428</v>
      </c>
      <c r="BI552" s="327">
        <v>10633949.033155238</v>
      </c>
      <c r="BJ552" s="327">
        <v>16500332.285589112</v>
      </c>
      <c r="BK552" s="327">
        <v>13036036.2269288</v>
      </c>
      <c r="BL552" s="327">
        <v>15496220.6931</v>
      </c>
      <c r="BM552" s="327">
        <v>15361071.08</v>
      </c>
      <c r="BN552" s="328">
        <v>320658530.09391648</v>
      </c>
      <c r="BO552" s="326" t="s">
        <v>210</v>
      </c>
    </row>
    <row r="553" spans="2:67" s="325" customFormat="1" ht="13.5" customHeight="1" x14ac:dyDescent="0.25">
      <c r="B553" s="322" t="s">
        <v>211</v>
      </c>
      <c r="C553" s="323">
        <v>3</v>
      </c>
      <c r="D553" s="323">
        <v>4</v>
      </c>
      <c r="E553" s="323">
        <v>34</v>
      </c>
      <c r="F553" s="323">
        <v>4</v>
      </c>
      <c r="G553" s="323">
        <v>2</v>
      </c>
      <c r="H553" s="323">
        <v>37</v>
      </c>
      <c r="I553" s="323">
        <v>76</v>
      </c>
      <c r="J553" s="323">
        <v>6</v>
      </c>
      <c r="K553" s="323">
        <v>22</v>
      </c>
      <c r="L553" s="323">
        <v>60</v>
      </c>
      <c r="M553" s="323">
        <v>2</v>
      </c>
      <c r="N553" s="323">
        <v>13</v>
      </c>
      <c r="O553" s="323">
        <v>16</v>
      </c>
      <c r="P553" s="323">
        <v>5</v>
      </c>
      <c r="Q553" s="323">
        <v>0</v>
      </c>
      <c r="R553" s="323">
        <v>370</v>
      </c>
      <c r="S553" s="323">
        <v>37</v>
      </c>
      <c r="T553" s="323">
        <v>31</v>
      </c>
      <c r="U553" s="323">
        <v>19</v>
      </c>
      <c r="V553" s="323">
        <v>130</v>
      </c>
      <c r="W553" s="323">
        <v>84</v>
      </c>
      <c r="X553" s="323">
        <v>44</v>
      </c>
      <c r="Y553" s="323">
        <v>16</v>
      </c>
      <c r="Z553" s="323">
        <v>40</v>
      </c>
      <c r="AA553" s="323">
        <v>85</v>
      </c>
      <c r="AB553" s="323">
        <v>76</v>
      </c>
      <c r="AC553" s="323">
        <v>121</v>
      </c>
      <c r="AD553" s="323">
        <v>79</v>
      </c>
      <c r="AE553" s="323">
        <v>420</v>
      </c>
      <c r="AF553" s="324">
        <v>1836</v>
      </c>
      <c r="AG553" s="322" t="s">
        <v>211</v>
      </c>
      <c r="AH553" s="322"/>
      <c r="AI553" s="322"/>
      <c r="AJ553" s="322" t="s">
        <v>211</v>
      </c>
      <c r="AK553" s="323">
        <v>9240.3440416288395</v>
      </c>
      <c r="AL553" s="323">
        <v>39672.8590458568</v>
      </c>
      <c r="AM553" s="323">
        <v>125599.490029215</v>
      </c>
      <c r="AN553" s="323">
        <v>121677.04239700901</v>
      </c>
      <c r="AO553" s="323">
        <v>3552.7554072930202</v>
      </c>
      <c r="AP553" s="323">
        <v>855194.76352870802</v>
      </c>
      <c r="AQ553" s="323">
        <v>1367433.3616501801</v>
      </c>
      <c r="AR553" s="323">
        <v>42470.853487640197</v>
      </c>
      <c r="AS553" s="323">
        <v>281119.72749009798</v>
      </c>
      <c r="AT553" s="323">
        <v>605241.07822670205</v>
      </c>
      <c r="AU553" s="323">
        <v>2750.8314863815299</v>
      </c>
      <c r="AV553" s="323">
        <v>30417.859300714201</v>
      </c>
      <c r="AW553" s="323">
        <v>118555.10187089301</v>
      </c>
      <c r="AX553" s="323">
        <v>11151.097719604</v>
      </c>
      <c r="AY553" s="323">
        <v>0</v>
      </c>
      <c r="AZ553" s="323">
        <v>577087.57865920104</v>
      </c>
      <c r="BA553" s="323">
        <v>92770.552190535396</v>
      </c>
      <c r="BB553" s="323">
        <v>146071.14331281709</v>
      </c>
      <c r="BC553" s="323">
        <v>46161.652972378783</v>
      </c>
      <c r="BD553" s="323">
        <v>472709.272669809</v>
      </c>
      <c r="BE553" s="323">
        <v>345649.65028701571</v>
      </c>
      <c r="BF553" s="323">
        <v>979896.28899456037</v>
      </c>
      <c r="BG553" s="323">
        <v>32549.15468934946</v>
      </c>
      <c r="BH553" s="323">
        <v>104862.10115812439</v>
      </c>
      <c r="BI553" s="323">
        <v>343095.41414583212</v>
      </c>
      <c r="BJ553" s="323">
        <v>105520.16455679989</v>
      </c>
      <c r="BK553" s="323">
        <v>489776.27924820001</v>
      </c>
      <c r="BL553" s="323">
        <v>315163.00521999999</v>
      </c>
      <c r="BM553" s="323">
        <v>1025054.9</v>
      </c>
      <c r="BN553" s="324">
        <v>8690444.3237865455</v>
      </c>
      <c r="BO553" s="322" t="s">
        <v>211</v>
      </c>
    </row>
    <row r="554" spans="2:67" s="329" customFormat="1" ht="13.5" customHeight="1" x14ac:dyDescent="0.25">
      <c r="B554" s="326" t="s">
        <v>212</v>
      </c>
      <c r="C554" s="327">
        <v>0</v>
      </c>
      <c r="D554" s="327">
        <v>81</v>
      </c>
      <c r="E554" s="327">
        <v>47</v>
      </c>
      <c r="F554" s="327">
        <v>58</v>
      </c>
      <c r="G554" s="327">
        <v>41</v>
      </c>
      <c r="H554" s="327">
        <v>63</v>
      </c>
      <c r="I554" s="327">
        <v>43</v>
      </c>
      <c r="J554" s="327">
        <v>65</v>
      </c>
      <c r="K554" s="327">
        <v>13</v>
      </c>
      <c r="L554" s="327">
        <v>23</v>
      </c>
      <c r="M554" s="327">
        <v>27</v>
      </c>
      <c r="N554" s="327">
        <v>7</v>
      </c>
      <c r="O554" s="327">
        <v>105</v>
      </c>
      <c r="P554" s="327">
        <v>450</v>
      </c>
      <c r="Q554" s="327">
        <v>591</v>
      </c>
      <c r="R554" s="327">
        <v>1030</v>
      </c>
      <c r="S554" s="327">
        <v>690</v>
      </c>
      <c r="T554" s="327">
        <v>322</v>
      </c>
      <c r="U554" s="327">
        <v>38</v>
      </c>
      <c r="V554" s="327">
        <v>72</v>
      </c>
      <c r="W554" s="327">
        <v>184</v>
      </c>
      <c r="X554" s="327">
        <v>2171</v>
      </c>
      <c r="Y554" s="327">
        <v>46</v>
      </c>
      <c r="Z554" s="327">
        <v>349</v>
      </c>
      <c r="AA554" s="327">
        <v>344</v>
      </c>
      <c r="AB554" s="327">
        <v>767</v>
      </c>
      <c r="AC554" s="327">
        <v>129</v>
      </c>
      <c r="AD554" s="327">
        <v>2665</v>
      </c>
      <c r="AE554" s="327">
        <v>141</v>
      </c>
      <c r="AF554" s="328">
        <v>10562</v>
      </c>
      <c r="AG554" s="326" t="s">
        <v>212</v>
      </c>
      <c r="AH554" s="322"/>
      <c r="AI554" s="322"/>
      <c r="AJ554" s="326" t="s">
        <v>212</v>
      </c>
      <c r="AK554" s="327">
        <v>0</v>
      </c>
      <c r="AL554" s="327">
        <v>354005.84908830898</v>
      </c>
      <c r="AM554" s="327">
        <v>107170.84984022701</v>
      </c>
      <c r="AN554" s="327">
        <v>143767.78479852999</v>
      </c>
      <c r="AO554" s="327">
        <v>325020.70835924603</v>
      </c>
      <c r="AP554" s="327">
        <v>465872.25303161499</v>
      </c>
      <c r="AQ554" s="327">
        <v>178512.39570650901</v>
      </c>
      <c r="AR554" s="327">
        <v>634036.97631889605</v>
      </c>
      <c r="AS554" s="327">
        <v>18992.513182495441</v>
      </c>
      <c r="AT554" s="327">
        <v>48505.2156586083</v>
      </c>
      <c r="AU554" s="327">
        <v>78802.572321479674</v>
      </c>
      <c r="AV554" s="327">
        <v>55117.135763693201</v>
      </c>
      <c r="AW554" s="327">
        <v>500516.2161245633</v>
      </c>
      <c r="AX554" s="327">
        <v>9055030.6354060806</v>
      </c>
      <c r="AY554" s="327">
        <v>2792607.5927555449</v>
      </c>
      <c r="AZ554" s="327">
        <v>9121294.4155980144</v>
      </c>
      <c r="BA554" s="327">
        <v>1693084.6163311298</v>
      </c>
      <c r="BB554" s="327">
        <v>1944165.6813434721</v>
      </c>
      <c r="BC554" s="327">
        <v>106112.791362515</v>
      </c>
      <c r="BD554" s="327">
        <v>159432.80235387859</v>
      </c>
      <c r="BE554" s="327">
        <v>377929.35856613622</v>
      </c>
      <c r="BF554" s="327">
        <v>2934120.7719027912</v>
      </c>
      <c r="BG554" s="327">
        <v>79800.450705356459</v>
      </c>
      <c r="BH554" s="327">
        <v>904350.40417516313</v>
      </c>
      <c r="BI554" s="327">
        <v>1129308.5073156627</v>
      </c>
      <c r="BJ554" s="327">
        <v>2660371.7947089267</v>
      </c>
      <c r="BK554" s="327">
        <v>233483.23952939999</v>
      </c>
      <c r="BL554" s="327">
        <v>15854482.376529999</v>
      </c>
      <c r="BM554" s="327">
        <v>470224.04</v>
      </c>
      <c r="BN554" s="328">
        <v>52426119.948778249</v>
      </c>
      <c r="BO554" s="326" t="s">
        <v>212</v>
      </c>
    </row>
    <row r="555" spans="2:67" s="325" customFormat="1" ht="13.5" customHeight="1" x14ac:dyDescent="0.25">
      <c r="B555" s="322" t="s">
        <v>213</v>
      </c>
      <c r="C555" s="323">
        <v>377</v>
      </c>
      <c r="D555" s="323">
        <v>472</v>
      </c>
      <c r="E555" s="323">
        <v>2400</v>
      </c>
      <c r="F555" s="323">
        <v>1640</v>
      </c>
      <c r="G555" s="323">
        <v>262</v>
      </c>
      <c r="H555" s="323">
        <v>988</v>
      </c>
      <c r="I555" s="323">
        <v>5193</v>
      </c>
      <c r="J555" s="323">
        <v>3680</v>
      </c>
      <c r="K555" s="323">
        <v>1528</v>
      </c>
      <c r="L555" s="323">
        <v>790</v>
      </c>
      <c r="M555" s="323">
        <v>8215</v>
      </c>
      <c r="N555" s="323">
        <v>268</v>
      </c>
      <c r="O555" s="323">
        <v>367</v>
      </c>
      <c r="P555" s="323">
        <v>4385</v>
      </c>
      <c r="Q555" s="323">
        <v>6249</v>
      </c>
      <c r="R555" s="323">
        <v>5169</v>
      </c>
      <c r="S555" s="323">
        <v>15897</v>
      </c>
      <c r="T555" s="323">
        <v>493</v>
      </c>
      <c r="U555" s="323">
        <v>12647</v>
      </c>
      <c r="V555" s="323">
        <v>542</v>
      </c>
      <c r="W555" s="323">
        <v>954</v>
      </c>
      <c r="X555" s="323">
        <v>4297</v>
      </c>
      <c r="Y555" s="323">
        <v>3000</v>
      </c>
      <c r="Z555" s="323">
        <v>463</v>
      </c>
      <c r="AA555" s="323">
        <v>6228</v>
      </c>
      <c r="AB555" s="323">
        <v>2005</v>
      </c>
      <c r="AC555" s="323">
        <v>19440</v>
      </c>
      <c r="AD555" s="323">
        <v>5917</v>
      </c>
      <c r="AE555" s="323">
        <v>6254</v>
      </c>
      <c r="AF555" s="324">
        <v>120120</v>
      </c>
      <c r="AG555" s="322" t="s">
        <v>213</v>
      </c>
      <c r="AH555" s="322"/>
      <c r="AI555" s="322"/>
      <c r="AJ555" s="322" t="s">
        <v>213</v>
      </c>
      <c r="AK555" s="323">
        <v>1858828.9878876996</v>
      </c>
      <c r="AL555" s="323">
        <v>3322025.1798720923</v>
      </c>
      <c r="AM555" s="323">
        <v>20054455.140491121</v>
      </c>
      <c r="AN555" s="323">
        <v>15006875.346660396</v>
      </c>
      <c r="AO555" s="323">
        <v>1570656.8619901682</v>
      </c>
      <c r="AP555" s="323">
        <v>8455441.6725757588</v>
      </c>
      <c r="AQ555" s="323">
        <v>90182795.416572317</v>
      </c>
      <c r="AR555" s="323">
        <v>49482220.394527964</v>
      </c>
      <c r="AS555" s="323">
        <v>9349657.6032087803</v>
      </c>
      <c r="AT555" s="323">
        <v>5075408.8105452815</v>
      </c>
      <c r="AU555" s="323">
        <v>40837250.739746548</v>
      </c>
      <c r="AV555" s="323">
        <v>1913902.9340567458</v>
      </c>
      <c r="AW555" s="323">
        <v>2064969.1650250286</v>
      </c>
      <c r="AX555" s="323">
        <v>51487890.892385639</v>
      </c>
      <c r="AY555" s="323">
        <v>37664394.804168038</v>
      </c>
      <c r="AZ555" s="323">
        <v>20761738.299650952</v>
      </c>
      <c r="BA555" s="323">
        <v>23951887.952301078</v>
      </c>
      <c r="BB555" s="323">
        <v>3128056.224118826</v>
      </c>
      <c r="BC555" s="323">
        <v>80115623.271737844</v>
      </c>
      <c r="BD555" s="323">
        <v>2288467.3435485484</v>
      </c>
      <c r="BE555" s="323">
        <v>3937267.5732996096</v>
      </c>
      <c r="BF555" s="323">
        <v>12844415.401009772</v>
      </c>
      <c r="BG555" s="323">
        <v>12202248.356121657</v>
      </c>
      <c r="BH555" s="323">
        <v>1847614.9635420749</v>
      </c>
      <c r="BI555" s="323">
        <v>20289440.441259939</v>
      </c>
      <c r="BJ555" s="323">
        <v>12121699.233064272</v>
      </c>
      <c r="BK555" s="323">
        <v>91212045.3308568</v>
      </c>
      <c r="BL555" s="323">
        <v>13249983.73566</v>
      </c>
      <c r="BM555" s="323">
        <v>27761216.549999997</v>
      </c>
      <c r="BN555" s="324">
        <v>664038478.62588489</v>
      </c>
      <c r="BO555" s="322" t="s">
        <v>213</v>
      </c>
    </row>
    <row r="556" spans="2:67" s="329" customFormat="1" ht="13.5" customHeight="1" x14ac:dyDescent="0.25">
      <c r="B556" s="326" t="s">
        <v>214</v>
      </c>
      <c r="C556" s="327">
        <v>10</v>
      </c>
      <c r="D556" s="327">
        <v>5</v>
      </c>
      <c r="E556" s="327">
        <v>27</v>
      </c>
      <c r="F556" s="327">
        <v>462</v>
      </c>
      <c r="G556" s="327">
        <v>28</v>
      </c>
      <c r="H556" s="327">
        <v>1171</v>
      </c>
      <c r="I556" s="327">
        <v>79</v>
      </c>
      <c r="J556" s="327">
        <v>506</v>
      </c>
      <c r="K556" s="327">
        <v>14</v>
      </c>
      <c r="L556" s="327">
        <v>272</v>
      </c>
      <c r="M556" s="327">
        <v>113</v>
      </c>
      <c r="N556" s="327">
        <v>10</v>
      </c>
      <c r="O556" s="327">
        <v>349</v>
      </c>
      <c r="P556" s="327">
        <v>626</v>
      </c>
      <c r="Q556" s="327">
        <v>76</v>
      </c>
      <c r="R556" s="327">
        <v>178</v>
      </c>
      <c r="S556" s="327">
        <v>71</v>
      </c>
      <c r="T556" s="327">
        <v>1014</v>
      </c>
      <c r="U556" s="327">
        <v>47</v>
      </c>
      <c r="V556" s="327">
        <v>657</v>
      </c>
      <c r="W556" s="327">
        <v>273</v>
      </c>
      <c r="X556" s="327">
        <v>87</v>
      </c>
      <c r="Y556" s="327">
        <v>54</v>
      </c>
      <c r="Z556" s="327">
        <v>79</v>
      </c>
      <c r="AA556" s="327">
        <v>393</v>
      </c>
      <c r="AB556" s="327">
        <v>723</v>
      </c>
      <c r="AC556" s="327">
        <v>121</v>
      </c>
      <c r="AD556" s="327">
        <v>151</v>
      </c>
      <c r="AE556" s="327">
        <v>16</v>
      </c>
      <c r="AF556" s="328">
        <v>7612</v>
      </c>
      <c r="AG556" s="326" t="s">
        <v>214</v>
      </c>
      <c r="AH556" s="322"/>
      <c r="AI556" s="322"/>
      <c r="AJ556" s="326" t="s">
        <v>214</v>
      </c>
      <c r="AK556" s="327">
        <v>26631.392709528802</v>
      </c>
      <c r="AL556" s="327">
        <v>85027.499730688505</v>
      </c>
      <c r="AM556" s="327">
        <v>280046.84306407289</v>
      </c>
      <c r="AN556" s="327">
        <v>3515515.0562953325</v>
      </c>
      <c r="AO556" s="327">
        <v>74631.685175765102</v>
      </c>
      <c r="AP556" s="327">
        <v>6063596.8130993098</v>
      </c>
      <c r="AQ556" s="327">
        <v>314541.74815974501</v>
      </c>
      <c r="AR556" s="327">
        <v>9396796.8954563197</v>
      </c>
      <c r="AS556" s="327">
        <v>59795.284121082797</v>
      </c>
      <c r="AT556" s="327">
        <v>1624102.3120550001</v>
      </c>
      <c r="AU556" s="327">
        <v>314200.60188690358</v>
      </c>
      <c r="AV556" s="327">
        <v>32577.1946086604</v>
      </c>
      <c r="AW556" s="327">
        <v>2423254.9561205679</v>
      </c>
      <c r="AX556" s="327">
        <v>3446802.3595130187</v>
      </c>
      <c r="AY556" s="327">
        <v>383704.0500720159</v>
      </c>
      <c r="AZ556" s="327">
        <v>541172.5621446775</v>
      </c>
      <c r="BA556" s="327">
        <v>361762.98163290799</v>
      </c>
      <c r="BB556" s="327">
        <v>4191834.9630168998</v>
      </c>
      <c r="BC556" s="327">
        <v>147991.73319940062</v>
      </c>
      <c r="BD556" s="327">
        <v>3650291.5871132021</v>
      </c>
      <c r="BE556" s="327">
        <v>1157397.486122872</v>
      </c>
      <c r="BF556" s="327">
        <v>244232.36923001963</v>
      </c>
      <c r="BG556" s="327">
        <v>168848.97170376638</v>
      </c>
      <c r="BH556" s="327">
        <v>211551.2194333747</v>
      </c>
      <c r="BI556" s="327">
        <v>1060550.0922776926</v>
      </c>
      <c r="BJ556" s="327">
        <v>2351289.9844575101</v>
      </c>
      <c r="BK556" s="327">
        <v>271123.47138554999</v>
      </c>
      <c r="BL556" s="327">
        <v>1381131.4811</v>
      </c>
      <c r="BM556" s="327">
        <v>38651.230000000003</v>
      </c>
      <c r="BN556" s="328">
        <v>43819054.824885875</v>
      </c>
      <c r="BO556" s="326" t="s">
        <v>214</v>
      </c>
    </row>
    <row r="557" spans="2:67" s="325" customFormat="1" ht="13.5" customHeight="1" x14ac:dyDescent="0.25">
      <c r="B557" s="322" t="s">
        <v>216</v>
      </c>
      <c r="C557" s="323">
        <v>2</v>
      </c>
      <c r="D557" s="323">
        <v>13</v>
      </c>
      <c r="E557" s="323">
        <v>60</v>
      </c>
      <c r="F557" s="323">
        <v>39</v>
      </c>
      <c r="G557" s="323">
        <v>0</v>
      </c>
      <c r="H557" s="323">
        <v>4</v>
      </c>
      <c r="I557" s="323">
        <v>55</v>
      </c>
      <c r="J557" s="323">
        <v>149</v>
      </c>
      <c r="K557" s="323">
        <v>45</v>
      </c>
      <c r="L557" s="323">
        <v>46</v>
      </c>
      <c r="M557" s="323">
        <v>6</v>
      </c>
      <c r="N557" s="323">
        <v>0</v>
      </c>
      <c r="O557" s="323">
        <v>40</v>
      </c>
      <c r="P557" s="323">
        <v>39</v>
      </c>
      <c r="Q557" s="323">
        <v>5</v>
      </c>
      <c r="R557" s="323">
        <v>270</v>
      </c>
      <c r="S557" s="323">
        <v>87</v>
      </c>
      <c r="T557" s="323">
        <v>14</v>
      </c>
      <c r="U557" s="323">
        <v>4</v>
      </c>
      <c r="V557" s="323">
        <v>120</v>
      </c>
      <c r="W557" s="323">
        <v>26</v>
      </c>
      <c r="X557" s="323">
        <v>22</v>
      </c>
      <c r="Y557" s="323">
        <v>48</v>
      </c>
      <c r="Z557" s="323">
        <v>144</v>
      </c>
      <c r="AA557" s="323">
        <v>37</v>
      </c>
      <c r="AB557" s="323">
        <v>186</v>
      </c>
      <c r="AC557" s="323">
        <v>49</v>
      </c>
      <c r="AD557" s="323">
        <v>34</v>
      </c>
      <c r="AE557" s="323">
        <v>22</v>
      </c>
      <c r="AF557" s="324">
        <v>1566</v>
      </c>
      <c r="AG557" s="322" t="s">
        <v>216</v>
      </c>
      <c r="AH557" s="322"/>
      <c r="AI557" s="322"/>
      <c r="AJ557" s="322" t="s">
        <v>216</v>
      </c>
      <c r="AK557" s="323">
        <v>2100.086098779087</v>
      </c>
      <c r="AL557" s="323">
        <v>445131.90885240602</v>
      </c>
      <c r="AM557" s="323">
        <v>373569.83864143846</v>
      </c>
      <c r="AN557" s="323">
        <v>198032.41469468578</v>
      </c>
      <c r="AO557" s="323">
        <v>0</v>
      </c>
      <c r="AP557" s="323">
        <v>21805.744112206699</v>
      </c>
      <c r="AQ557" s="323">
        <v>405190.70487668301</v>
      </c>
      <c r="AR557" s="323">
        <v>1192800.18420711</v>
      </c>
      <c r="AS557" s="323">
        <v>258364.62140641999</v>
      </c>
      <c r="AT557" s="323">
        <v>162242.0592217129</v>
      </c>
      <c r="AU557" s="323">
        <v>10210.266561929238</v>
      </c>
      <c r="AV557" s="323">
        <v>0</v>
      </c>
      <c r="AW557" s="323">
        <v>180438.27342961301</v>
      </c>
      <c r="AX557" s="323">
        <v>122088.68038385762</v>
      </c>
      <c r="AY557" s="323">
        <v>21928.221996291501</v>
      </c>
      <c r="AZ557" s="323">
        <v>1296314.7173223132</v>
      </c>
      <c r="BA557" s="323">
        <v>668486.86212700198</v>
      </c>
      <c r="BB557" s="323">
        <v>716671.6593551262</v>
      </c>
      <c r="BC557" s="323">
        <v>6390.5909969357799</v>
      </c>
      <c r="BD557" s="323">
        <v>669643.43393507903</v>
      </c>
      <c r="BE557" s="323">
        <v>132737.96405859452</v>
      </c>
      <c r="BF557" s="323">
        <v>58272.797778347114</v>
      </c>
      <c r="BG557" s="323">
        <v>586920.11425939447</v>
      </c>
      <c r="BH557" s="323">
        <v>190465.34045843716</v>
      </c>
      <c r="BI557" s="323">
        <v>131385.119980505</v>
      </c>
      <c r="BJ557" s="323">
        <v>725968.47225027299</v>
      </c>
      <c r="BK557" s="323">
        <v>91537.827779999992</v>
      </c>
      <c r="BL557" s="323">
        <v>57906.339189999999</v>
      </c>
      <c r="BM557" s="323">
        <v>87070.46</v>
      </c>
      <c r="BN557" s="324">
        <v>8813674.7039751448</v>
      </c>
      <c r="BO557" s="322" t="s">
        <v>216</v>
      </c>
    </row>
    <row r="558" spans="2:67" s="329" customFormat="1" ht="13.5" customHeight="1" x14ac:dyDescent="0.25">
      <c r="B558" s="326" t="s">
        <v>217</v>
      </c>
      <c r="C558" s="327">
        <v>11</v>
      </c>
      <c r="D558" s="327">
        <v>45</v>
      </c>
      <c r="E558" s="327">
        <v>563</v>
      </c>
      <c r="F558" s="327">
        <v>305</v>
      </c>
      <c r="G558" s="327">
        <v>106</v>
      </c>
      <c r="H558" s="327">
        <v>454</v>
      </c>
      <c r="I558" s="327">
        <v>240</v>
      </c>
      <c r="J558" s="327">
        <v>369</v>
      </c>
      <c r="K558" s="327">
        <v>797</v>
      </c>
      <c r="L558" s="327">
        <v>1629</v>
      </c>
      <c r="M558" s="327">
        <v>655</v>
      </c>
      <c r="N558" s="327">
        <v>38</v>
      </c>
      <c r="O558" s="327">
        <v>487</v>
      </c>
      <c r="P558" s="327">
        <v>1321</v>
      </c>
      <c r="Q558" s="327">
        <v>343</v>
      </c>
      <c r="R558" s="327">
        <v>341</v>
      </c>
      <c r="S558" s="327">
        <v>330</v>
      </c>
      <c r="T558" s="327">
        <v>129</v>
      </c>
      <c r="U558" s="327">
        <v>247</v>
      </c>
      <c r="V558" s="327">
        <v>401</v>
      </c>
      <c r="W558" s="327">
        <v>561</v>
      </c>
      <c r="X558" s="327">
        <v>3563</v>
      </c>
      <c r="Y558" s="327">
        <v>194</v>
      </c>
      <c r="Z558" s="327">
        <v>1990</v>
      </c>
      <c r="AA558" s="327">
        <v>4301</v>
      </c>
      <c r="AB558" s="327">
        <v>820</v>
      </c>
      <c r="AC558" s="327">
        <v>297</v>
      </c>
      <c r="AD558" s="327">
        <v>2004</v>
      </c>
      <c r="AE558" s="327">
        <v>109</v>
      </c>
      <c r="AF558" s="328">
        <v>22650</v>
      </c>
      <c r="AG558" s="326" t="s">
        <v>217</v>
      </c>
      <c r="AH558" s="322"/>
      <c r="AI558" s="322"/>
      <c r="AJ558" s="326" t="s">
        <v>217</v>
      </c>
      <c r="AK558" s="327">
        <v>37700.3794682956</v>
      </c>
      <c r="AL558" s="327">
        <v>175100.54031333199</v>
      </c>
      <c r="AM558" s="327">
        <v>4307560.6154488744</v>
      </c>
      <c r="AN558" s="327">
        <v>1466528.2050252329</v>
      </c>
      <c r="AO558" s="327">
        <v>384893.17941989203</v>
      </c>
      <c r="AP558" s="327">
        <v>2313075.5431084498</v>
      </c>
      <c r="AQ558" s="327">
        <v>1317398.8521501445</v>
      </c>
      <c r="AR558" s="327">
        <v>1223983.4874524558</v>
      </c>
      <c r="AS558" s="327">
        <v>10569615.699258519</v>
      </c>
      <c r="AT558" s="327">
        <v>16865793.240534138</v>
      </c>
      <c r="AU558" s="327">
        <v>3421201.5132435868</v>
      </c>
      <c r="AV558" s="327">
        <v>110801.8812807241</v>
      </c>
      <c r="AW558" s="327">
        <v>4931993.658334651</v>
      </c>
      <c r="AX558" s="327">
        <v>7318437.5936068501</v>
      </c>
      <c r="AY558" s="327">
        <v>1565196.9735318832</v>
      </c>
      <c r="AZ558" s="327">
        <v>854884.49135177769</v>
      </c>
      <c r="BA558" s="327">
        <v>770215.51000616222</v>
      </c>
      <c r="BB558" s="327">
        <v>267704.40930121177</v>
      </c>
      <c r="BC558" s="327">
        <v>2288554.9668133324</v>
      </c>
      <c r="BD558" s="327">
        <v>8386414.0783150112</v>
      </c>
      <c r="BE558" s="327">
        <v>1821500.0626141119</v>
      </c>
      <c r="BF558" s="327">
        <v>34691577.795935698</v>
      </c>
      <c r="BG558" s="327">
        <v>403370.35275911883</v>
      </c>
      <c r="BH558" s="327">
        <v>3992827.8461144501</v>
      </c>
      <c r="BI558" s="327">
        <v>20156801.875596009</v>
      </c>
      <c r="BJ558" s="327">
        <v>3679997.9409032152</v>
      </c>
      <c r="BK558" s="327">
        <v>1224257.46711765</v>
      </c>
      <c r="BL558" s="327">
        <v>12582699.529960001</v>
      </c>
      <c r="BM558" s="327">
        <v>232895.90000000002</v>
      </c>
      <c r="BN558" s="328">
        <v>147362983.58896479</v>
      </c>
      <c r="BO558" s="326" t="s">
        <v>217</v>
      </c>
    </row>
    <row r="559" spans="2:67" s="325" customFormat="1" ht="13.5" customHeight="1" x14ac:dyDescent="0.25">
      <c r="B559" s="322" t="s">
        <v>218</v>
      </c>
      <c r="C559" s="323">
        <v>0</v>
      </c>
      <c r="D559" s="323">
        <v>0</v>
      </c>
      <c r="E559" s="323">
        <v>0</v>
      </c>
      <c r="F559" s="323">
        <v>0</v>
      </c>
      <c r="G559" s="323">
        <v>0</v>
      </c>
      <c r="H559" s="323">
        <v>0</v>
      </c>
      <c r="I559" s="323">
        <v>0</v>
      </c>
      <c r="J559" s="323">
        <v>0</v>
      </c>
      <c r="K559" s="323">
        <v>1</v>
      </c>
      <c r="L559" s="323">
        <v>22</v>
      </c>
      <c r="M559" s="323">
        <v>14</v>
      </c>
      <c r="N559" s="323">
        <v>21</v>
      </c>
      <c r="O559" s="323">
        <v>1</v>
      </c>
      <c r="P559" s="323">
        <v>76</v>
      </c>
      <c r="Q559" s="323">
        <v>322</v>
      </c>
      <c r="R559" s="323">
        <v>1</v>
      </c>
      <c r="S559" s="323">
        <v>34</v>
      </c>
      <c r="T559" s="323">
        <v>1</v>
      </c>
      <c r="U559" s="323">
        <v>1</v>
      </c>
      <c r="V559" s="323">
        <v>31</v>
      </c>
      <c r="W559" s="323">
        <v>23</v>
      </c>
      <c r="X559" s="323">
        <v>2</v>
      </c>
      <c r="Y559" s="323">
        <v>2</v>
      </c>
      <c r="Z559" s="323">
        <v>5</v>
      </c>
      <c r="AA559" s="323">
        <v>0</v>
      </c>
      <c r="AB559" s="323">
        <v>1</v>
      </c>
      <c r="AC559" s="323">
        <v>1</v>
      </c>
      <c r="AD559" s="323">
        <v>11</v>
      </c>
      <c r="AE559" s="323">
        <v>4</v>
      </c>
      <c r="AF559" s="324">
        <v>574</v>
      </c>
      <c r="AG559" s="322" t="s">
        <v>218</v>
      </c>
      <c r="AH559" s="322"/>
      <c r="AI559" s="322"/>
      <c r="AJ559" s="322" t="s">
        <v>218</v>
      </c>
      <c r="AK559" s="323">
        <v>0</v>
      </c>
      <c r="AL559" s="323">
        <v>0</v>
      </c>
      <c r="AM559" s="323">
        <v>0</v>
      </c>
      <c r="AN559" s="323">
        <v>0</v>
      </c>
      <c r="AO559" s="323">
        <v>0</v>
      </c>
      <c r="AP559" s="323">
        <v>0</v>
      </c>
      <c r="AQ559" s="323">
        <v>0</v>
      </c>
      <c r="AR559" s="323">
        <v>0</v>
      </c>
      <c r="AS559" s="323">
        <v>16371.5885921876</v>
      </c>
      <c r="AT559" s="323">
        <v>979195.33330447797</v>
      </c>
      <c r="AU559" s="323">
        <v>675876.10847248405</v>
      </c>
      <c r="AV559" s="323">
        <v>1079910.47457289</v>
      </c>
      <c r="AW559" s="323">
        <v>2630.8174695458101</v>
      </c>
      <c r="AX559" s="323">
        <v>3210085.7078500902</v>
      </c>
      <c r="AY559" s="323">
        <v>6262776.6412207596</v>
      </c>
      <c r="AZ559" s="323">
        <v>678.38876965979603</v>
      </c>
      <c r="BA559" s="323">
        <v>423750.49531675299</v>
      </c>
      <c r="BB559" s="323">
        <v>32038.7722565121</v>
      </c>
      <c r="BC559" s="323">
        <v>680.375521472125</v>
      </c>
      <c r="BD559" s="323">
        <v>297763.45445806498</v>
      </c>
      <c r="BE559" s="323">
        <v>199948.003299023</v>
      </c>
      <c r="BF559" s="323">
        <v>3366.8225810488771</v>
      </c>
      <c r="BG559" s="323">
        <v>11463.875091931</v>
      </c>
      <c r="BH559" s="323">
        <v>12583.59153440979</v>
      </c>
      <c r="BI559" s="323">
        <v>0</v>
      </c>
      <c r="BJ559" s="323">
        <v>417.07167623100003</v>
      </c>
      <c r="BK559" s="323">
        <v>1624.3585438499999</v>
      </c>
      <c r="BL559" s="323">
        <v>30748.56337</v>
      </c>
      <c r="BM559" s="323">
        <v>15627.33</v>
      </c>
      <c r="BN559" s="324">
        <v>13257537.773901392</v>
      </c>
      <c r="BO559" s="322" t="s">
        <v>218</v>
      </c>
    </row>
    <row r="560" spans="2:67" s="329" customFormat="1" ht="13.5" customHeight="1" x14ac:dyDescent="0.25">
      <c r="B560" s="326" t="s">
        <v>219</v>
      </c>
      <c r="C560" s="327">
        <v>0</v>
      </c>
      <c r="D560" s="327">
        <v>0</v>
      </c>
      <c r="E560" s="327">
        <v>0</v>
      </c>
      <c r="F560" s="327">
        <v>0</v>
      </c>
      <c r="G560" s="327">
        <v>0</v>
      </c>
      <c r="H560" s="327">
        <v>0</v>
      </c>
      <c r="I560" s="327">
        <v>0</v>
      </c>
      <c r="J560" s="327">
        <v>3</v>
      </c>
      <c r="K560" s="327">
        <v>13</v>
      </c>
      <c r="L560" s="327">
        <v>12</v>
      </c>
      <c r="M560" s="327">
        <v>11</v>
      </c>
      <c r="N560" s="327">
        <v>1</v>
      </c>
      <c r="O560" s="327">
        <v>0</v>
      </c>
      <c r="P560" s="327">
        <v>50</v>
      </c>
      <c r="Q560" s="327">
        <v>521</v>
      </c>
      <c r="R560" s="327">
        <v>3</v>
      </c>
      <c r="S560" s="327">
        <v>9</v>
      </c>
      <c r="T560" s="327">
        <v>3</v>
      </c>
      <c r="U560" s="327">
        <v>10</v>
      </c>
      <c r="V560" s="327">
        <v>1</v>
      </c>
      <c r="W560" s="327">
        <v>1</v>
      </c>
      <c r="X560" s="327">
        <v>18</v>
      </c>
      <c r="Y560" s="327">
        <v>3204</v>
      </c>
      <c r="Z560" s="327">
        <v>2</v>
      </c>
      <c r="AA560" s="327">
        <v>58</v>
      </c>
      <c r="AB560" s="327">
        <v>0</v>
      </c>
      <c r="AC560" s="327">
        <v>0</v>
      </c>
      <c r="AD560" s="327">
        <v>53</v>
      </c>
      <c r="AE560" s="327">
        <v>207</v>
      </c>
      <c r="AF560" s="328">
        <v>4180</v>
      </c>
      <c r="AG560" s="326" t="s">
        <v>219</v>
      </c>
      <c r="AH560" s="322"/>
      <c r="AI560" s="322"/>
      <c r="AJ560" s="326" t="s">
        <v>219</v>
      </c>
      <c r="AK560" s="327">
        <v>0</v>
      </c>
      <c r="AL560" s="327">
        <v>0</v>
      </c>
      <c r="AM560" s="327">
        <v>0</v>
      </c>
      <c r="AN560" s="327">
        <v>0</v>
      </c>
      <c r="AO560" s="327">
        <v>0</v>
      </c>
      <c r="AP560" s="327">
        <v>0</v>
      </c>
      <c r="AQ560" s="327">
        <v>0</v>
      </c>
      <c r="AR560" s="327">
        <v>53254.783970944707</v>
      </c>
      <c r="AS560" s="327">
        <v>179450.54760974299</v>
      </c>
      <c r="AT560" s="327">
        <v>36940.7915914517</v>
      </c>
      <c r="AU560" s="327">
        <v>24514.157035082371</v>
      </c>
      <c r="AV560" s="327">
        <v>1007.79126231189</v>
      </c>
      <c r="AW560" s="327">
        <v>0</v>
      </c>
      <c r="AX560" s="327">
        <v>191700.81136026699</v>
      </c>
      <c r="AY560" s="327">
        <v>2078176.4564807401</v>
      </c>
      <c r="AZ560" s="327">
        <v>8798.7160023404704</v>
      </c>
      <c r="BA560" s="327">
        <v>57005.240738309993</v>
      </c>
      <c r="BB560" s="327">
        <v>3401.4796281194499</v>
      </c>
      <c r="BC560" s="327">
        <v>44780.262947410498</v>
      </c>
      <c r="BD560" s="327">
        <v>1812.5641121521101</v>
      </c>
      <c r="BE560" s="327">
        <v>1523.99038520575</v>
      </c>
      <c r="BF560" s="327">
        <v>96559.552901879404</v>
      </c>
      <c r="BG560" s="327">
        <v>8894879.632491637</v>
      </c>
      <c r="BH560" s="327">
        <v>42463.300074178202</v>
      </c>
      <c r="BI560" s="327">
        <v>137703.68571381399</v>
      </c>
      <c r="BJ560" s="327">
        <v>0</v>
      </c>
      <c r="BK560" s="327">
        <v>0</v>
      </c>
      <c r="BL560" s="327">
        <v>156880.08798000001</v>
      </c>
      <c r="BM560" s="327">
        <v>518908.53</v>
      </c>
      <c r="BN560" s="328">
        <v>12529762.382285589</v>
      </c>
      <c r="BO560" s="326" t="s">
        <v>219</v>
      </c>
    </row>
    <row r="561" spans="2:137" s="325" customFormat="1" ht="13.5" customHeight="1" x14ac:dyDescent="0.25">
      <c r="B561" s="322" t="s">
        <v>220</v>
      </c>
      <c r="C561" s="323">
        <v>56</v>
      </c>
      <c r="D561" s="323">
        <v>45</v>
      </c>
      <c r="E561" s="323">
        <v>0</v>
      </c>
      <c r="F561" s="323">
        <v>0</v>
      </c>
      <c r="G561" s="323">
        <v>0</v>
      </c>
      <c r="H561" s="323">
        <v>0</v>
      </c>
      <c r="I561" s="323">
        <v>0</v>
      </c>
      <c r="J561" s="323">
        <v>0</v>
      </c>
      <c r="K561" s="323">
        <v>0</v>
      </c>
      <c r="L561" s="323">
        <v>0</v>
      </c>
      <c r="M561" s="323">
        <v>0</v>
      </c>
      <c r="N561" s="323">
        <v>0</v>
      </c>
      <c r="O561" s="323">
        <v>0</v>
      </c>
      <c r="P561" s="323">
        <v>0</v>
      </c>
      <c r="Q561" s="323">
        <v>0</v>
      </c>
      <c r="R561" s="323">
        <v>0</v>
      </c>
      <c r="S561" s="323">
        <v>0</v>
      </c>
      <c r="T561" s="323">
        <v>0</v>
      </c>
      <c r="U561" s="323">
        <v>0</v>
      </c>
      <c r="V561" s="323">
        <v>0</v>
      </c>
      <c r="W561" s="323">
        <v>0</v>
      </c>
      <c r="X561" s="323">
        <v>0</v>
      </c>
      <c r="Y561" s="323">
        <v>0</v>
      </c>
      <c r="Z561" s="323">
        <v>0</v>
      </c>
      <c r="AA561" s="323">
        <v>0</v>
      </c>
      <c r="AB561" s="323">
        <v>0</v>
      </c>
      <c r="AC561" s="323">
        <v>0</v>
      </c>
      <c r="AD561" s="323">
        <v>0</v>
      </c>
      <c r="AE561" s="323">
        <v>0</v>
      </c>
      <c r="AF561" s="324">
        <v>101</v>
      </c>
      <c r="AG561" s="322" t="s">
        <v>220</v>
      </c>
      <c r="AH561" s="322"/>
      <c r="AI561" s="322"/>
      <c r="AJ561" s="322" t="s">
        <v>220</v>
      </c>
      <c r="AK561" s="323">
        <v>27269536.712334558</v>
      </c>
      <c r="AL561" s="323">
        <v>3277114.2824340174</v>
      </c>
      <c r="AM561" s="323">
        <v>0</v>
      </c>
      <c r="AN561" s="323">
        <v>0</v>
      </c>
      <c r="AO561" s="323">
        <v>0</v>
      </c>
      <c r="AP561" s="323">
        <v>0</v>
      </c>
      <c r="AQ561" s="323">
        <v>0</v>
      </c>
      <c r="AR561" s="323">
        <v>0</v>
      </c>
      <c r="AS561" s="323">
        <v>0</v>
      </c>
      <c r="AT561" s="323">
        <v>0</v>
      </c>
      <c r="AU561" s="323">
        <v>0</v>
      </c>
      <c r="AV561" s="323">
        <v>0</v>
      </c>
      <c r="AW561" s="323">
        <v>0</v>
      </c>
      <c r="AX561" s="323">
        <v>0</v>
      </c>
      <c r="AY561" s="323">
        <v>0</v>
      </c>
      <c r="AZ561" s="323">
        <v>0</v>
      </c>
      <c r="BA561" s="323">
        <v>0</v>
      </c>
      <c r="BB561" s="323">
        <v>0</v>
      </c>
      <c r="BC561" s="323">
        <v>0</v>
      </c>
      <c r="BD561" s="323">
        <v>0</v>
      </c>
      <c r="BE561" s="323">
        <v>0</v>
      </c>
      <c r="BF561" s="323">
        <v>0</v>
      </c>
      <c r="BG561" s="323">
        <v>0</v>
      </c>
      <c r="BH561" s="323">
        <v>0</v>
      </c>
      <c r="BI561" s="323">
        <v>0</v>
      </c>
      <c r="BJ561" s="323">
        <v>0</v>
      </c>
      <c r="BK561" s="323">
        <v>0</v>
      </c>
      <c r="BL561" s="323">
        <v>0</v>
      </c>
      <c r="BM561" s="323">
        <v>0</v>
      </c>
      <c r="BN561" s="324">
        <v>30546650.994768575</v>
      </c>
      <c r="BO561" s="322" t="s">
        <v>220</v>
      </c>
    </row>
    <row r="562" spans="2:137" s="333" customFormat="1" ht="13.5" customHeight="1" x14ac:dyDescent="0.25">
      <c r="B562" s="330" t="s">
        <v>4</v>
      </c>
      <c r="C562" s="286">
        <v>8366</v>
      </c>
      <c r="D562" s="286">
        <v>15592</v>
      </c>
      <c r="E562" s="286">
        <v>16622</v>
      </c>
      <c r="F562" s="286">
        <v>33230</v>
      </c>
      <c r="G562" s="286">
        <v>5908</v>
      </c>
      <c r="H562" s="286">
        <v>22739</v>
      </c>
      <c r="I562" s="286">
        <v>21085</v>
      </c>
      <c r="J562" s="286">
        <v>26166</v>
      </c>
      <c r="K562" s="286">
        <v>21914</v>
      </c>
      <c r="L562" s="286">
        <v>17028</v>
      </c>
      <c r="M562" s="286">
        <v>26149</v>
      </c>
      <c r="N562" s="286">
        <v>31780</v>
      </c>
      <c r="O562" s="286">
        <v>25340</v>
      </c>
      <c r="P562" s="286">
        <v>46623</v>
      </c>
      <c r="Q562" s="286">
        <v>40162</v>
      </c>
      <c r="R562" s="286">
        <v>306615</v>
      </c>
      <c r="S562" s="286">
        <v>127753</v>
      </c>
      <c r="T562" s="286">
        <v>52308</v>
      </c>
      <c r="U562" s="286">
        <v>42112</v>
      </c>
      <c r="V562" s="286">
        <v>63605</v>
      </c>
      <c r="W562" s="286">
        <v>53587</v>
      </c>
      <c r="X562" s="286">
        <v>45997</v>
      </c>
      <c r="Y562" s="286">
        <v>38487</v>
      </c>
      <c r="Z562" s="286">
        <v>100419</v>
      </c>
      <c r="AA562" s="286">
        <v>47204</v>
      </c>
      <c r="AB562" s="286">
        <v>137658</v>
      </c>
      <c r="AC562" s="286">
        <v>93398</v>
      </c>
      <c r="AD562" s="286">
        <v>86156</v>
      </c>
      <c r="AE562" s="286">
        <v>24539</v>
      </c>
      <c r="AF562" s="286">
        <v>1578542</v>
      </c>
      <c r="AG562" s="331" t="s">
        <v>4</v>
      </c>
      <c r="AH562" s="768"/>
      <c r="AI562" s="768"/>
      <c r="AJ562" s="330" t="s">
        <v>4</v>
      </c>
      <c r="AK562" s="286">
        <v>141340970.60231489</v>
      </c>
      <c r="AL562" s="286">
        <v>152650045.17666051</v>
      </c>
      <c r="AM562" s="286">
        <v>200464363.2934548</v>
      </c>
      <c r="AN562" s="286">
        <v>387113113.90539438</v>
      </c>
      <c r="AO562" s="286">
        <v>78037534.667847559</v>
      </c>
      <c r="AP562" s="286">
        <v>170322101.09070086</v>
      </c>
      <c r="AQ562" s="286">
        <v>257791800.60020727</v>
      </c>
      <c r="AR562" s="286">
        <v>245544055.46869123</v>
      </c>
      <c r="AS562" s="286">
        <v>204435831.17747864</v>
      </c>
      <c r="AT562" s="286">
        <v>140198713.05888104</v>
      </c>
      <c r="AU562" s="286">
        <v>164932021.06196806</v>
      </c>
      <c r="AV562" s="286">
        <v>238737306.75495261</v>
      </c>
      <c r="AW562" s="286">
        <v>279948058.19681054</v>
      </c>
      <c r="AX562" s="286">
        <v>367693277.70816839</v>
      </c>
      <c r="AY562" s="286">
        <v>356866535.84474355</v>
      </c>
      <c r="AZ562" s="286">
        <v>893133922.26803887</v>
      </c>
      <c r="BA562" s="286">
        <v>541319993.85576153</v>
      </c>
      <c r="BB562" s="286">
        <v>772058310.2754873</v>
      </c>
      <c r="BC562" s="286">
        <v>316685444.01501566</v>
      </c>
      <c r="BD562" s="286">
        <v>204907953.89579827</v>
      </c>
      <c r="BE562" s="286">
        <v>190418442.15107387</v>
      </c>
      <c r="BF562" s="286">
        <v>207941214.48471984</v>
      </c>
      <c r="BG562" s="286">
        <v>211691148.34608257</v>
      </c>
      <c r="BH562" s="286">
        <v>215121411.08407402</v>
      </c>
      <c r="BI562" s="286">
        <v>261576179.27998373</v>
      </c>
      <c r="BJ562" s="286">
        <v>791592353.65378559</v>
      </c>
      <c r="BK562" s="286">
        <v>375719742.39290512</v>
      </c>
      <c r="BL562" s="286">
        <v>566818747.74384999</v>
      </c>
      <c r="BM562" s="286">
        <v>117065395.59000002</v>
      </c>
      <c r="BN562" s="286">
        <v>9052125987.6448517</v>
      </c>
      <c r="BO562" s="331" t="s">
        <v>4</v>
      </c>
      <c r="BP562" s="332"/>
      <c r="BQ562" s="332"/>
      <c r="BR562" s="332"/>
      <c r="BS562" s="332"/>
      <c r="BT562" s="332"/>
      <c r="BU562" s="332"/>
      <c r="BV562" s="332"/>
      <c r="BW562" s="332"/>
      <c r="BX562" s="332"/>
      <c r="BY562" s="332"/>
      <c r="BZ562" s="332"/>
      <c r="CA562" s="332"/>
      <c r="CB562" s="332"/>
      <c r="CC562" s="332"/>
      <c r="CD562" s="332"/>
      <c r="CE562" s="332"/>
      <c r="CF562" s="332"/>
      <c r="CG562" s="332"/>
      <c r="CH562" s="332"/>
      <c r="CI562" s="332"/>
      <c r="CJ562" s="332"/>
      <c r="CK562" s="332"/>
      <c r="CL562" s="332"/>
      <c r="CM562" s="332"/>
      <c r="CN562" s="332"/>
      <c r="CO562" s="332"/>
      <c r="CP562" s="332"/>
      <c r="CQ562" s="332"/>
      <c r="CR562" s="332"/>
      <c r="CS562" s="332"/>
      <c r="CT562" s="332"/>
      <c r="CU562" s="332"/>
      <c r="CV562" s="332"/>
      <c r="CW562" s="332"/>
      <c r="CX562" s="332"/>
      <c r="CY562" s="332"/>
      <c r="CZ562" s="332"/>
      <c r="DA562" s="332"/>
      <c r="DB562" s="332"/>
      <c r="DC562" s="332"/>
      <c r="DD562" s="332"/>
      <c r="DE562" s="332"/>
      <c r="DF562" s="332"/>
      <c r="DG562" s="332"/>
      <c r="DH562" s="332"/>
      <c r="DI562" s="332"/>
      <c r="DJ562" s="332"/>
      <c r="DK562" s="332"/>
      <c r="DL562" s="332"/>
      <c r="DM562" s="332"/>
      <c r="DN562" s="332"/>
      <c r="DO562" s="332"/>
      <c r="DP562" s="332"/>
      <c r="DQ562" s="332"/>
      <c r="DR562" s="332"/>
      <c r="DS562" s="332"/>
      <c r="DT562" s="332"/>
      <c r="DU562" s="332"/>
      <c r="DV562" s="332"/>
      <c r="DW562" s="332"/>
      <c r="DX562" s="332"/>
      <c r="DY562" s="332"/>
      <c r="DZ562" s="332"/>
      <c r="EA562" s="332"/>
      <c r="EB562" s="332"/>
      <c r="EC562" s="332"/>
      <c r="ED562" s="332"/>
      <c r="EE562" s="332"/>
      <c r="EF562" s="332"/>
      <c r="EG562" s="332"/>
    </row>
    <row r="563" spans="2:137" x14ac:dyDescent="0.25">
      <c r="B563" s="846" t="s">
        <v>221</v>
      </c>
      <c r="C563" s="846"/>
      <c r="D563" s="846"/>
      <c r="E563" s="846"/>
      <c r="F563" s="846"/>
      <c r="G563" s="846"/>
      <c r="H563" s="846"/>
      <c r="I563" s="846"/>
      <c r="J563" s="846"/>
      <c r="K563" s="846"/>
      <c r="L563" s="846"/>
      <c r="M563" s="846"/>
      <c r="N563" s="846"/>
      <c r="O563" s="846"/>
      <c r="P563" s="846"/>
      <c r="Q563" s="846"/>
      <c r="R563" s="846"/>
      <c r="S563" s="846"/>
      <c r="T563" s="846"/>
      <c r="U563" s="846"/>
      <c r="V563" s="846"/>
      <c r="W563" s="334"/>
      <c r="X563" s="334"/>
      <c r="Y563" s="334"/>
      <c r="Z563" s="334"/>
      <c r="AA563" s="334"/>
      <c r="AB563" s="334"/>
      <c r="AC563" s="334"/>
      <c r="AD563" s="334"/>
      <c r="AE563" s="334"/>
      <c r="AF563" s="334"/>
      <c r="AG563" s="334"/>
      <c r="AH563" s="360"/>
      <c r="AI563" s="360"/>
      <c r="AJ563" s="846" t="s">
        <v>221</v>
      </c>
      <c r="AK563" s="358"/>
      <c r="AL563" s="358"/>
      <c r="AM563" s="358"/>
      <c r="AN563" s="358"/>
      <c r="AO563" s="358"/>
      <c r="AP563" s="358"/>
      <c r="AQ563" s="358"/>
      <c r="AR563" s="358"/>
      <c r="AS563" s="358"/>
      <c r="AT563" s="358"/>
      <c r="AU563" s="358"/>
      <c r="AV563" s="358"/>
      <c r="AW563" s="358"/>
      <c r="AX563" s="358"/>
      <c r="AY563" s="358"/>
      <c r="AZ563" s="358"/>
      <c r="BA563" s="358"/>
      <c r="BB563" s="358"/>
      <c r="BC563" s="358"/>
      <c r="BD563" s="358"/>
      <c r="BE563" s="359"/>
      <c r="BF563" s="359"/>
      <c r="BG563" s="359"/>
      <c r="BH563" s="359"/>
      <c r="BI563" s="359"/>
      <c r="BJ563" s="359"/>
      <c r="BK563" s="359"/>
      <c r="BL563" s="359"/>
      <c r="BM563" s="359"/>
      <c r="BN563" s="359"/>
    </row>
    <row r="564" spans="2:137" x14ac:dyDescent="0.25">
      <c r="B564" s="335"/>
      <c r="C564" s="335"/>
      <c r="D564" s="335"/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1077"/>
      <c r="R564" s="1077"/>
      <c r="S564" s="1077"/>
      <c r="T564" s="1077"/>
      <c r="U564" s="1077"/>
      <c r="V564" s="1077"/>
      <c r="W564" s="1077"/>
      <c r="X564" s="1077"/>
      <c r="Y564" s="1077"/>
      <c r="Z564" s="1077"/>
      <c r="AA564" s="1077"/>
      <c r="AB564" s="1077"/>
      <c r="AC564" s="1077"/>
      <c r="AD564" s="1077"/>
      <c r="AE564" s="1077"/>
      <c r="AF564" s="335"/>
      <c r="AG564" s="335"/>
      <c r="AH564" s="325"/>
      <c r="AI564" s="325"/>
      <c r="AJ564" s="335"/>
      <c r="AL564" s="335"/>
      <c r="AM564" s="335"/>
      <c r="AN564" s="335"/>
      <c r="AO564" s="335"/>
      <c r="AP564" s="335"/>
      <c r="AQ564" s="335"/>
      <c r="AR564" s="335"/>
      <c r="AS564" s="335"/>
      <c r="AT564" s="335"/>
      <c r="AU564" s="335"/>
      <c r="AV564" s="335"/>
      <c r="AW564" s="335"/>
      <c r="AX564" s="335"/>
      <c r="AY564" s="335"/>
      <c r="AZ564" s="335"/>
      <c r="BA564" s="335"/>
      <c r="BB564" s="335"/>
      <c r="BC564" s="335"/>
      <c r="BD564" s="335"/>
      <c r="BE564" s="335"/>
      <c r="BF564" s="335"/>
      <c r="BG564" s="335"/>
      <c r="BH564" s="335"/>
      <c r="BI564" s="335"/>
      <c r="BJ564" s="335"/>
      <c r="BK564" s="335"/>
      <c r="BL564" s="335"/>
      <c r="BM564" s="335"/>
      <c r="BN564" s="335"/>
      <c r="BO564" s="335"/>
      <c r="BP564" s="335"/>
      <c r="BQ564" s="335"/>
      <c r="BR564" s="335"/>
      <c r="BS564" s="335"/>
      <c r="BT564" s="335"/>
      <c r="BU564" s="335"/>
      <c r="BV564" s="335"/>
      <c r="BW564" s="335"/>
      <c r="BX564" s="335"/>
      <c r="BY564" s="335"/>
      <c r="BZ564" s="335"/>
      <c r="CA564" s="335"/>
      <c r="CB564" s="335"/>
      <c r="CC564" s="335"/>
      <c r="CD564" s="335"/>
      <c r="CE564" s="335"/>
      <c r="CF564" s="335"/>
      <c r="CG564" s="335"/>
      <c r="CH564" s="335"/>
      <c r="CI564" s="335"/>
      <c r="CJ564" s="335"/>
      <c r="CK564" s="335"/>
      <c r="CL564" s="335"/>
      <c r="CM564" s="335"/>
      <c r="CN564" s="335"/>
      <c r="CO564" s="335"/>
      <c r="CP564" s="335"/>
      <c r="CQ564" s="335"/>
      <c r="CR564" s="335"/>
      <c r="CS564" s="335"/>
      <c r="CT564" s="335"/>
      <c r="CU564" s="335"/>
      <c r="CV564" s="335"/>
      <c r="CW564" s="335"/>
      <c r="CX564" s="335"/>
      <c r="CY564" s="335"/>
      <c r="CZ564" s="335"/>
      <c r="DA564" s="335"/>
      <c r="DB564" s="335"/>
      <c r="DC564" s="335"/>
      <c r="DD564" s="335"/>
      <c r="DE564" s="335"/>
      <c r="DF564" s="335"/>
      <c r="DG564" s="335"/>
      <c r="DH564" s="335"/>
      <c r="DI564" s="335"/>
      <c r="DJ564" s="335"/>
      <c r="DK564" s="335"/>
      <c r="DL564" s="335"/>
      <c r="DM564" s="335"/>
      <c r="DN564" s="335"/>
      <c r="DO564" s="335"/>
      <c r="DP564" s="335"/>
      <c r="DQ564" s="335"/>
      <c r="DR564" s="335"/>
      <c r="DS564" s="335"/>
      <c r="DT564" s="335"/>
      <c r="DU564" s="335"/>
      <c r="DV564" s="335"/>
      <c r="DW564" s="335"/>
      <c r="DX564" s="335"/>
      <c r="DY564" s="335"/>
      <c r="DZ564" s="335"/>
      <c r="EA564" s="335"/>
      <c r="EB564" s="335"/>
      <c r="EC564" s="335"/>
      <c r="ED564" s="335"/>
      <c r="EE564" s="335"/>
      <c r="EF564" s="335"/>
      <c r="EG564" s="335"/>
    </row>
    <row r="565" spans="2:137" s="339" customFormat="1" ht="12.75" x14ac:dyDescent="0.2">
      <c r="B565" s="323"/>
    </row>
    <row r="566" spans="2:137" x14ac:dyDescent="0.25">
      <c r="C566" s="1091"/>
      <c r="D566" s="1091"/>
      <c r="E566" s="1091"/>
      <c r="F566" s="1091"/>
      <c r="G566" s="1091"/>
      <c r="H566" s="1091"/>
      <c r="I566" s="1091"/>
      <c r="J566" s="1091"/>
      <c r="K566" s="1091"/>
      <c r="L566" s="1091"/>
      <c r="M566" s="1091"/>
      <c r="N566" s="1091"/>
      <c r="O566" s="1091"/>
      <c r="P566" s="1091"/>
      <c r="Q566" s="1091"/>
      <c r="R566" s="1091"/>
      <c r="S566" s="1091"/>
      <c r="T566" s="1091"/>
      <c r="U566" s="1091"/>
      <c r="V566" s="1091"/>
      <c r="W566" s="1091"/>
      <c r="X566" s="1091"/>
      <c r="Y566" s="1091"/>
      <c r="Z566" s="1091"/>
      <c r="AA566" s="1091"/>
      <c r="AB566" s="1091"/>
      <c r="AC566" s="1091"/>
      <c r="AD566" s="1091"/>
      <c r="AE566" s="1091"/>
      <c r="AF566" s="1091"/>
      <c r="AG566" s="335"/>
      <c r="AH566" s="325"/>
      <c r="AI566" s="325"/>
      <c r="AJ566" s="335"/>
      <c r="AK566" s="1036"/>
      <c r="AL566" s="1036"/>
      <c r="AM566" s="1036"/>
      <c r="AN566" s="1036"/>
      <c r="AO566" s="1036"/>
      <c r="AP566" s="1036"/>
      <c r="AQ566" s="1036"/>
      <c r="AR566" s="1036"/>
      <c r="AS566" s="1036"/>
      <c r="AT566" s="1036"/>
      <c r="AU566" s="1036"/>
      <c r="AV566" s="1036"/>
      <c r="AW566" s="1036"/>
      <c r="AX566" s="1036"/>
      <c r="AY566" s="1036"/>
      <c r="AZ566" s="1036"/>
      <c r="BA566" s="1036"/>
      <c r="BB566" s="1036"/>
      <c r="BC566" s="1036"/>
      <c r="BD566" s="1036"/>
      <c r="BE566" s="1036"/>
      <c r="BF566" s="1036"/>
      <c r="BG566" s="1036"/>
      <c r="BH566" s="1036"/>
      <c r="BI566" s="1036"/>
      <c r="BJ566" s="1036"/>
      <c r="BK566" s="1036"/>
      <c r="BL566" s="1036"/>
      <c r="BM566" s="1036"/>
      <c r="BN566" s="1036"/>
      <c r="BO566" s="335"/>
      <c r="BP566" s="335"/>
      <c r="BQ566" s="335"/>
      <c r="BR566" s="335"/>
      <c r="BS566" s="335"/>
      <c r="BT566" s="335"/>
      <c r="BU566" s="335"/>
      <c r="BV566" s="335"/>
      <c r="BW566" s="335"/>
      <c r="BX566" s="335"/>
      <c r="BY566" s="335"/>
      <c r="BZ566" s="335"/>
      <c r="CA566" s="335"/>
      <c r="CB566" s="335"/>
      <c r="CC566" s="335"/>
      <c r="CD566" s="335"/>
      <c r="CE566" s="335"/>
      <c r="CF566" s="335"/>
      <c r="CG566" s="335"/>
      <c r="CH566" s="335"/>
      <c r="CI566" s="335"/>
      <c r="CJ566" s="335"/>
      <c r="CK566" s="335"/>
      <c r="CL566" s="335"/>
      <c r="CM566" s="335"/>
      <c r="CN566" s="335"/>
      <c r="CO566" s="335"/>
      <c r="CP566" s="335"/>
      <c r="CQ566" s="335"/>
      <c r="CR566" s="335"/>
      <c r="CS566" s="335"/>
      <c r="CT566" s="335"/>
      <c r="CU566" s="335"/>
      <c r="CV566" s="335"/>
      <c r="CW566" s="335"/>
      <c r="CX566" s="335"/>
      <c r="CY566" s="335"/>
      <c r="CZ566" s="335"/>
      <c r="DA566" s="335"/>
      <c r="DB566" s="335"/>
      <c r="DC566" s="335"/>
      <c r="DD566" s="335"/>
      <c r="DE566" s="335"/>
      <c r="DF566" s="335"/>
      <c r="DG566" s="335"/>
      <c r="DH566" s="335"/>
      <c r="DI566" s="335"/>
      <c r="DJ566" s="335"/>
      <c r="DK566" s="335"/>
      <c r="DL566" s="335"/>
      <c r="DM566" s="335"/>
      <c r="DN566" s="335"/>
      <c r="DO566" s="335"/>
      <c r="DP566" s="335"/>
      <c r="DQ566" s="335"/>
      <c r="DR566" s="335"/>
      <c r="DS566" s="335"/>
      <c r="DT566" s="335"/>
      <c r="DU566" s="335"/>
      <c r="DV566" s="335"/>
      <c r="DW566" s="335"/>
      <c r="DX566" s="335"/>
      <c r="DY566" s="335"/>
      <c r="DZ566" s="335"/>
      <c r="EA566" s="335"/>
      <c r="EB566" s="335"/>
      <c r="EC566" s="335"/>
      <c r="ED566" s="335"/>
      <c r="EE566" s="335"/>
      <c r="EF566" s="335"/>
      <c r="EG566" s="335"/>
    </row>
    <row r="567" spans="2:137" x14ac:dyDescent="0.25">
      <c r="B567" s="335"/>
      <c r="C567" s="335"/>
      <c r="D567" s="335"/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25"/>
      <c r="AI567" s="325"/>
      <c r="AJ567" s="335"/>
      <c r="AK567" s="323"/>
      <c r="AL567" s="335"/>
      <c r="AM567" s="335"/>
      <c r="AN567" s="335"/>
      <c r="AO567" s="335"/>
      <c r="AP567" s="335"/>
      <c r="AQ567" s="335"/>
      <c r="AR567" s="335"/>
      <c r="AS567" s="335"/>
      <c r="AT567" s="335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35"/>
      <c r="BJ567" s="335"/>
      <c r="BK567" s="335"/>
      <c r="BL567" s="335"/>
      <c r="BM567" s="335"/>
      <c r="BN567" s="335"/>
      <c r="BO567" s="335"/>
      <c r="BP567" s="335"/>
      <c r="BQ567" s="335"/>
      <c r="BR567" s="335"/>
      <c r="BS567" s="335"/>
      <c r="BT567" s="335"/>
      <c r="BU567" s="335"/>
      <c r="BV567" s="335"/>
      <c r="BW567" s="335"/>
      <c r="BX567" s="335"/>
      <c r="BY567" s="335"/>
      <c r="BZ567" s="335"/>
      <c r="CA567" s="335"/>
      <c r="CB567" s="335"/>
      <c r="CC567" s="335"/>
      <c r="CD567" s="335"/>
      <c r="CE567" s="335"/>
      <c r="CF567" s="335"/>
      <c r="CG567" s="335"/>
      <c r="CH567" s="335"/>
      <c r="CI567" s="335"/>
      <c r="CJ567" s="335"/>
      <c r="CK567" s="335"/>
      <c r="CL567" s="335"/>
      <c r="CM567" s="335"/>
      <c r="CN567" s="335"/>
      <c r="CO567" s="335"/>
      <c r="CP567" s="335"/>
      <c r="CQ567" s="335"/>
      <c r="CR567" s="335"/>
      <c r="CS567" s="335"/>
      <c r="CT567" s="335"/>
      <c r="CU567" s="335"/>
      <c r="CV567" s="335"/>
      <c r="CW567" s="335"/>
      <c r="CX567" s="335"/>
      <c r="CY567" s="335"/>
      <c r="CZ567" s="335"/>
      <c r="DA567" s="335"/>
      <c r="DB567" s="335"/>
      <c r="DC567" s="335"/>
      <c r="DD567" s="335"/>
      <c r="DE567" s="335"/>
      <c r="DF567" s="335"/>
      <c r="DG567" s="335"/>
      <c r="DH567" s="335"/>
      <c r="DI567" s="335"/>
      <c r="DJ567" s="335"/>
      <c r="DK567" s="335"/>
      <c r="DL567" s="335"/>
      <c r="DM567" s="335"/>
      <c r="DN567" s="335"/>
      <c r="DO567" s="335"/>
      <c r="DP567" s="335"/>
      <c r="DQ567" s="335"/>
      <c r="DR567" s="335"/>
      <c r="DS567" s="335"/>
      <c r="DT567" s="335"/>
      <c r="DU567" s="335"/>
      <c r="DV567" s="335"/>
      <c r="DW567" s="335"/>
      <c r="DX567" s="335"/>
      <c r="DY567" s="335"/>
      <c r="DZ567" s="335"/>
      <c r="EA567" s="335"/>
      <c r="EB567" s="335"/>
      <c r="EC567" s="335"/>
      <c r="ED567" s="335"/>
      <c r="EE567" s="335"/>
      <c r="EF567" s="335"/>
      <c r="EG567" s="335"/>
    </row>
    <row r="568" spans="2:137" x14ac:dyDescent="0.25"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25"/>
      <c r="AI568" s="325"/>
      <c r="AJ568" s="335"/>
      <c r="AK568" s="323"/>
      <c r="AL568" s="335"/>
      <c r="AM568" s="335"/>
      <c r="AN568" s="335"/>
      <c r="AO568" s="335"/>
      <c r="AP568" s="335"/>
      <c r="AQ568" s="335"/>
      <c r="AR568" s="335"/>
      <c r="AS568" s="335"/>
      <c r="AT568" s="335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35"/>
      <c r="BJ568" s="335"/>
      <c r="BK568" s="335"/>
      <c r="BL568" s="335"/>
      <c r="BM568" s="335"/>
      <c r="BN568" s="335"/>
      <c r="BO568" s="335"/>
      <c r="BP568" s="335"/>
      <c r="BQ568" s="335"/>
      <c r="BR568" s="335"/>
      <c r="BS568" s="335"/>
      <c r="BT568" s="335"/>
      <c r="BU568" s="335"/>
      <c r="BV568" s="335"/>
      <c r="BW568" s="335"/>
      <c r="BX568" s="335"/>
      <c r="BY568" s="335"/>
      <c r="BZ568" s="335"/>
      <c r="CA568" s="335"/>
      <c r="CB568" s="335"/>
      <c r="CC568" s="335"/>
      <c r="CD568" s="335"/>
      <c r="CE568" s="335"/>
      <c r="CF568" s="335"/>
      <c r="CG568" s="335"/>
      <c r="CH568" s="335"/>
      <c r="CI568" s="335"/>
      <c r="CJ568" s="335"/>
      <c r="CK568" s="335"/>
      <c r="CL568" s="335"/>
      <c r="CM568" s="335"/>
      <c r="CN568" s="335"/>
      <c r="CO568" s="335"/>
      <c r="CP568" s="335"/>
      <c r="CQ568" s="335"/>
      <c r="CR568" s="335"/>
      <c r="CS568" s="335"/>
      <c r="CT568" s="335"/>
      <c r="CU568" s="335"/>
      <c r="CV568" s="335"/>
      <c r="CW568" s="335"/>
      <c r="CX568" s="335"/>
      <c r="CY568" s="335"/>
      <c r="CZ568" s="335"/>
      <c r="DA568" s="335"/>
      <c r="DB568" s="335"/>
      <c r="DC568" s="335"/>
      <c r="DD568" s="335"/>
      <c r="DE568" s="335"/>
      <c r="DF568" s="335"/>
      <c r="DG568" s="335"/>
      <c r="DH568" s="335"/>
      <c r="DI568" s="335"/>
      <c r="DJ568" s="335"/>
      <c r="DK568" s="335"/>
      <c r="DL568" s="335"/>
      <c r="DM568" s="335"/>
      <c r="DN568" s="335"/>
      <c r="DO568" s="335"/>
      <c r="DP568" s="335"/>
      <c r="DQ568" s="335"/>
      <c r="DR568" s="335"/>
      <c r="DS568" s="335"/>
      <c r="DT568" s="335"/>
      <c r="DU568" s="335"/>
      <c r="DV568" s="335"/>
      <c r="DW568" s="335"/>
      <c r="DX568" s="335"/>
      <c r="DY568" s="335"/>
      <c r="DZ568" s="335"/>
      <c r="EA568" s="335"/>
      <c r="EB568" s="335"/>
      <c r="EC568" s="335"/>
      <c r="ED568" s="335"/>
      <c r="EE568" s="335"/>
      <c r="EF568" s="335"/>
      <c r="EG568" s="335"/>
    </row>
    <row r="569" spans="2:137" x14ac:dyDescent="0.25">
      <c r="B569" s="335"/>
      <c r="C569" s="335"/>
      <c r="D569" s="335"/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25"/>
      <c r="AI569" s="325"/>
      <c r="AJ569" s="335"/>
      <c r="AK569" s="323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35"/>
      <c r="BJ569" s="335"/>
      <c r="BK569" s="335"/>
      <c r="BL569" s="335"/>
      <c r="BM569" s="335"/>
      <c r="BN569" s="335"/>
      <c r="BO569" s="335"/>
      <c r="BP569" s="335"/>
      <c r="BQ569" s="335"/>
      <c r="BR569" s="335"/>
      <c r="BS569" s="335"/>
      <c r="BT569" s="335"/>
      <c r="BU569" s="335"/>
      <c r="BV569" s="335"/>
      <c r="BW569" s="335"/>
      <c r="BX569" s="335"/>
      <c r="BY569" s="335"/>
      <c r="BZ569" s="335"/>
      <c r="CA569" s="335"/>
      <c r="CB569" s="335"/>
      <c r="CC569" s="335"/>
      <c r="CD569" s="335"/>
      <c r="CE569" s="335"/>
      <c r="CF569" s="335"/>
      <c r="CG569" s="335"/>
      <c r="CH569" s="335"/>
      <c r="CI569" s="335"/>
      <c r="CJ569" s="335"/>
      <c r="CK569" s="335"/>
      <c r="CL569" s="335"/>
      <c r="CM569" s="335"/>
      <c r="CN569" s="335"/>
      <c r="CO569" s="335"/>
      <c r="CP569" s="335"/>
      <c r="CQ569" s="335"/>
      <c r="CR569" s="335"/>
      <c r="CS569" s="335"/>
      <c r="CT569" s="335"/>
      <c r="CU569" s="335"/>
      <c r="CV569" s="335"/>
      <c r="CW569" s="335"/>
      <c r="CX569" s="335"/>
      <c r="CY569" s="335"/>
      <c r="CZ569" s="335"/>
      <c r="DA569" s="335"/>
      <c r="DB569" s="335"/>
      <c r="DC569" s="335"/>
      <c r="DD569" s="335"/>
      <c r="DE569" s="335"/>
      <c r="DF569" s="335"/>
      <c r="DG569" s="335"/>
      <c r="DH569" s="335"/>
      <c r="DI569" s="335"/>
      <c r="DJ569" s="335"/>
      <c r="DK569" s="335"/>
      <c r="DL569" s="335"/>
      <c r="DM569" s="335"/>
      <c r="DN569" s="335"/>
      <c r="DO569" s="335"/>
      <c r="DP569" s="335"/>
      <c r="DQ569" s="335"/>
      <c r="DR569" s="335"/>
      <c r="DS569" s="335"/>
      <c r="DT569" s="335"/>
      <c r="DU569" s="335"/>
      <c r="DV569" s="335"/>
      <c r="DW569" s="335"/>
      <c r="DX569" s="335"/>
      <c r="DY569" s="335"/>
      <c r="DZ569" s="335"/>
      <c r="EA569" s="335"/>
      <c r="EB569" s="335"/>
      <c r="EC569" s="335"/>
      <c r="ED569" s="335"/>
      <c r="EE569" s="335"/>
      <c r="EF569" s="335"/>
      <c r="EG569" s="335"/>
    </row>
    <row r="570" spans="2:137" x14ac:dyDescent="0.25">
      <c r="B570" s="335"/>
      <c r="C570" s="335"/>
      <c r="D570" s="335"/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25"/>
      <c r="AI570" s="325"/>
      <c r="AJ570" s="335"/>
      <c r="AK570" s="323"/>
      <c r="AL570" s="335"/>
      <c r="AM570" s="335"/>
      <c r="AN570" s="335"/>
      <c r="AO570" s="335"/>
      <c r="AP570" s="335"/>
      <c r="AQ570" s="335"/>
      <c r="AR570" s="335"/>
      <c r="AS570" s="335"/>
      <c r="AT570" s="335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35"/>
      <c r="BJ570" s="335"/>
      <c r="BK570" s="335"/>
      <c r="BL570" s="335"/>
      <c r="BM570" s="335"/>
      <c r="BN570" s="335"/>
      <c r="BO570" s="335"/>
      <c r="BP570" s="335"/>
      <c r="BQ570" s="335"/>
      <c r="BR570" s="335"/>
      <c r="BS570" s="335"/>
      <c r="BT570" s="335"/>
      <c r="BU570" s="335"/>
      <c r="BV570" s="335"/>
      <c r="BW570" s="335"/>
      <c r="BX570" s="335"/>
      <c r="BY570" s="335"/>
      <c r="BZ570" s="335"/>
      <c r="CA570" s="335"/>
      <c r="CB570" s="335"/>
      <c r="CC570" s="335"/>
      <c r="CD570" s="335"/>
      <c r="CE570" s="335"/>
      <c r="CF570" s="335"/>
      <c r="CG570" s="335"/>
      <c r="CH570" s="335"/>
      <c r="CI570" s="335"/>
      <c r="CJ570" s="335"/>
      <c r="CK570" s="335"/>
      <c r="CL570" s="335"/>
      <c r="CM570" s="335"/>
      <c r="CN570" s="335"/>
      <c r="CO570" s="335"/>
      <c r="CP570" s="335"/>
      <c r="CQ570" s="335"/>
      <c r="CR570" s="335"/>
      <c r="CS570" s="335"/>
      <c r="CT570" s="335"/>
      <c r="CU570" s="335"/>
      <c r="CV570" s="335"/>
      <c r="CW570" s="335"/>
      <c r="CX570" s="335"/>
      <c r="CY570" s="335"/>
      <c r="CZ570" s="335"/>
      <c r="DA570" s="335"/>
      <c r="DB570" s="335"/>
      <c r="DC570" s="335"/>
      <c r="DD570" s="335"/>
      <c r="DE570" s="335"/>
      <c r="DF570" s="335"/>
      <c r="DG570" s="335"/>
      <c r="DH570" s="335"/>
      <c r="DI570" s="335"/>
      <c r="DJ570" s="335"/>
      <c r="DK570" s="335"/>
      <c r="DL570" s="335"/>
      <c r="DM570" s="335"/>
      <c r="DN570" s="335"/>
      <c r="DO570" s="335"/>
      <c r="DP570" s="335"/>
      <c r="DQ570" s="335"/>
      <c r="DR570" s="335"/>
      <c r="DS570" s="335"/>
      <c r="DT570" s="335"/>
      <c r="DU570" s="335"/>
      <c r="DV570" s="335"/>
      <c r="DW570" s="335"/>
      <c r="DX570" s="335"/>
      <c r="DY570" s="335"/>
      <c r="DZ570" s="335"/>
      <c r="EA570" s="335"/>
      <c r="EB570" s="335"/>
      <c r="EC570" s="335"/>
      <c r="ED570" s="335"/>
      <c r="EE570" s="335"/>
      <c r="EF570" s="335"/>
      <c r="EG570" s="335"/>
    </row>
    <row r="571" spans="2:137" x14ac:dyDescent="0.25"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25"/>
      <c r="AI571" s="325"/>
      <c r="AJ571" s="335"/>
      <c r="AK571" s="323"/>
      <c r="AL571" s="335"/>
      <c r="AM571" s="335"/>
      <c r="AN571" s="335"/>
      <c r="AO571" s="335"/>
      <c r="AP571" s="335"/>
      <c r="AQ571" s="335"/>
      <c r="AR571" s="335"/>
      <c r="AS571" s="335"/>
      <c r="AT571" s="335"/>
      <c r="AU571" s="335"/>
      <c r="AV571" s="335"/>
      <c r="AW571" s="335"/>
      <c r="AX571" s="335"/>
      <c r="AY571" s="335"/>
      <c r="AZ571" s="335"/>
      <c r="BA571" s="335"/>
      <c r="BB571" s="335"/>
      <c r="BC571" s="335"/>
      <c r="BD571" s="335"/>
      <c r="BE571" s="335"/>
      <c r="BF571" s="335"/>
      <c r="BG571" s="335"/>
      <c r="BH571" s="335"/>
      <c r="BI571" s="335"/>
      <c r="BJ571" s="335"/>
      <c r="BK571" s="335"/>
      <c r="BL571" s="335"/>
      <c r="BM571" s="335"/>
      <c r="BN571" s="335"/>
      <c r="BO571" s="335"/>
      <c r="BP571" s="335"/>
      <c r="BQ571" s="335"/>
      <c r="BR571" s="335"/>
      <c r="BS571" s="335"/>
      <c r="BT571" s="335"/>
      <c r="BU571" s="335"/>
      <c r="BV571" s="335"/>
      <c r="BW571" s="335"/>
      <c r="BX571" s="335"/>
      <c r="BY571" s="335"/>
      <c r="BZ571" s="335"/>
      <c r="CA571" s="335"/>
      <c r="CB571" s="335"/>
      <c r="CC571" s="335"/>
      <c r="CD571" s="335"/>
      <c r="CE571" s="335"/>
      <c r="CF571" s="335"/>
      <c r="CG571" s="335"/>
      <c r="CH571" s="335"/>
      <c r="CI571" s="335"/>
      <c r="CJ571" s="335"/>
      <c r="CK571" s="335"/>
      <c r="CL571" s="335"/>
      <c r="CM571" s="335"/>
      <c r="CN571" s="335"/>
      <c r="CO571" s="335"/>
      <c r="CP571" s="335"/>
      <c r="CQ571" s="335"/>
      <c r="CR571" s="335"/>
      <c r="CS571" s="335"/>
      <c r="CT571" s="335"/>
      <c r="CU571" s="335"/>
      <c r="CV571" s="335"/>
      <c r="CW571" s="335"/>
      <c r="CX571" s="335"/>
      <c r="CY571" s="335"/>
      <c r="CZ571" s="335"/>
      <c r="DA571" s="335"/>
      <c r="DB571" s="335"/>
      <c r="DC571" s="335"/>
      <c r="DD571" s="335"/>
      <c r="DE571" s="335"/>
      <c r="DF571" s="335"/>
      <c r="DG571" s="335"/>
      <c r="DH571" s="335"/>
      <c r="DI571" s="335"/>
      <c r="DJ571" s="335"/>
      <c r="DK571" s="335"/>
      <c r="DL571" s="335"/>
      <c r="DM571" s="335"/>
      <c r="DN571" s="335"/>
      <c r="DO571" s="335"/>
      <c r="DP571" s="335"/>
      <c r="DQ571" s="335"/>
      <c r="DR571" s="335"/>
      <c r="DS571" s="335"/>
      <c r="DT571" s="335"/>
      <c r="DU571" s="335"/>
      <c r="DV571" s="335"/>
      <c r="DW571" s="335"/>
      <c r="DX571" s="335"/>
      <c r="DY571" s="335"/>
      <c r="DZ571" s="335"/>
      <c r="EA571" s="335"/>
      <c r="EB571" s="335"/>
      <c r="EC571" s="335"/>
      <c r="ED571" s="335"/>
      <c r="EE571" s="335"/>
      <c r="EF571" s="335"/>
      <c r="EG571" s="335"/>
    </row>
    <row r="572" spans="2:137" x14ac:dyDescent="0.25">
      <c r="B572" s="335"/>
      <c r="C572" s="335"/>
      <c r="D572" s="335"/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25"/>
      <c r="AI572" s="325"/>
      <c r="AJ572" s="335"/>
      <c r="AK572" s="323"/>
      <c r="AL572" s="335"/>
      <c r="AM572" s="335"/>
      <c r="AN572" s="335"/>
      <c r="AO572" s="335"/>
      <c r="AP572" s="335"/>
      <c r="AQ572" s="335"/>
      <c r="AR572" s="335"/>
      <c r="AS572" s="335"/>
      <c r="AT572" s="335"/>
      <c r="AU572" s="335"/>
      <c r="AV572" s="335"/>
      <c r="AW572" s="335"/>
      <c r="AX572" s="335"/>
      <c r="AY572" s="335"/>
      <c r="AZ572" s="335"/>
      <c r="BA572" s="335"/>
      <c r="BB572" s="335"/>
      <c r="BC572" s="335"/>
      <c r="BD572" s="335"/>
      <c r="BE572" s="335"/>
      <c r="BF572" s="335"/>
      <c r="BG572" s="335"/>
      <c r="BH572" s="335"/>
      <c r="BI572" s="335"/>
      <c r="BJ572" s="335"/>
      <c r="BK572" s="335"/>
      <c r="BL572" s="335"/>
      <c r="BM572" s="335"/>
      <c r="BN572" s="335"/>
      <c r="BO572" s="335"/>
      <c r="BP572" s="335"/>
      <c r="BQ572" s="335"/>
      <c r="BR572" s="335"/>
      <c r="BS572" s="335"/>
      <c r="BT572" s="335"/>
      <c r="BU572" s="335"/>
      <c r="BV572" s="335"/>
      <c r="BW572" s="335"/>
      <c r="BX572" s="335"/>
      <c r="BY572" s="335"/>
      <c r="BZ572" s="335"/>
      <c r="CA572" s="335"/>
      <c r="CB572" s="335"/>
      <c r="CC572" s="335"/>
      <c r="CD572" s="335"/>
      <c r="CE572" s="335"/>
      <c r="CF572" s="335"/>
      <c r="CG572" s="335"/>
      <c r="CH572" s="335"/>
      <c r="CI572" s="335"/>
      <c r="CJ572" s="335"/>
      <c r="CK572" s="335"/>
      <c r="CL572" s="335"/>
      <c r="CM572" s="335"/>
      <c r="CN572" s="335"/>
      <c r="CO572" s="335"/>
      <c r="CP572" s="335"/>
      <c r="CQ572" s="335"/>
      <c r="CR572" s="335"/>
      <c r="CS572" s="335"/>
      <c r="CT572" s="335"/>
      <c r="CU572" s="335"/>
      <c r="CV572" s="335"/>
      <c r="CW572" s="335"/>
      <c r="CX572" s="335"/>
      <c r="CY572" s="335"/>
      <c r="CZ572" s="335"/>
      <c r="DA572" s="335"/>
      <c r="DB572" s="335"/>
      <c r="DC572" s="335"/>
      <c r="DD572" s="335"/>
      <c r="DE572" s="335"/>
      <c r="DF572" s="335"/>
      <c r="DG572" s="335"/>
      <c r="DH572" s="335"/>
      <c r="DI572" s="335"/>
      <c r="DJ572" s="335"/>
      <c r="DK572" s="335"/>
      <c r="DL572" s="335"/>
      <c r="DM572" s="335"/>
      <c r="DN572" s="335"/>
      <c r="DO572" s="335"/>
      <c r="DP572" s="335"/>
      <c r="DQ572" s="335"/>
      <c r="DR572" s="335"/>
      <c r="DS572" s="335"/>
      <c r="DT572" s="335"/>
      <c r="DU572" s="335"/>
      <c r="DV572" s="335"/>
      <c r="DW572" s="335"/>
      <c r="DX572" s="335"/>
      <c r="DY572" s="335"/>
      <c r="DZ572" s="335"/>
      <c r="EA572" s="335"/>
      <c r="EB572" s="335"/>
      <c r="EC572" s="335"/>
      <c r="ED572" s="335"/>
      <c r="EE572" s="335"/>
      <c r="EF572" s="335"/>
      <c r="EG572" s="335"/>
    </row>
    <row r="573" spans="2:137" x14ac:dyDescent="0.25"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25"/>
      <c r="AI573" s="325"/>
      <c r="AJ573" s="335"/>
      <c r="AK573" s="323"/>
      <c r="AL573" s="335"/>
      <c r="AM573" s="335"/>
      <c r="AN573" s="335"/>
      <c r="AO573" s="335"/>
      <c r="AP573" s="335"/>
      <c r="AQ573" s="335"/>
      <c r="AR573" s="335"/>
      <c r="AS573" s="335"/>
      <c r="AT573" s="335"/>
      <c r="AU573" s="335"/>
      <c r="AV573" s="335"/>
      <c r="AW573" s="335"/>
      <c r="AX573" s="335"/>
      <c r="AY573" s="335"/>
      <c r="AZ573" s="335"/>
      <c r="BA573" s="335"/>
      <c r="BB573" s="335"/>
      <c r="BC573" s="335"/>
      <c r="BD573" s="335"/>
      <c r="BE573" s="335"/>
      <c r="BF573" s="335"/>
      <c r="BG573" s="335"/>
      <c r="BH573" s="335"/>
      <c r="BI573" s="335"/>
      <c r="BJ573" s="335"/>
      <c r="BK573" s="335"/>
      <c r="BL573" s="335"/>
      <c r="BM573" s="335"/>
      <c r="BN573" s="335"/>
      <c r="BO573" s="335"/>
      <c r="BP573" s="335"/>
      <c r="BQ573" s="335"/>
      <c r="BR573" s="335"/>
      <c r="BS573" s="335"/>
      <c r="BT573" s="335"/>
      <c r="BU573" s="335"/>
      <c r="BV573" s="335"/>
      <c r="BW573" s="335"/>
      <c r="BX573" s="335"/>
      <c r="BY573" s="335"/>
      <c r="BZ573" s="335"/>
      <c r="CA573" s="335"/>
      <c r="CB573" s="335"/>
      <c r="CC573" s="335"/>
      <c r="CD573" s="335"/>
      <c r="CE573" s="335"/>
      <c r="CF573" s="335"/>
      <c r="CG573" s="335"/>
      <c r="CH573" s="335"/>
      <c r="CI573" s="335"/>
      <c r="CJ573" s="335"/>
      <c r="CK573" s="335"/>
      <c r="CL573" s="335"/>
      <c r="CM573" s="335"/>
      <c r="CN573" s="335"/>
      <c r="CO573" s="335"/>
      <c r="CP573" s="335"/>
      <c r="CQ573" s="335"/>
      <c r="CR573" s="335"/>
      <c r="CS573" s="335"/>
      <c r="CT573" s="335"/>
      <c r="CU573" s="335"/>
      <c r="CV573" s="335"/>
      <c r="CW573" s="335"/>
      <c r="CX573" s="335"/>
      <c r="CY573" s="335"/>
      <c r="CZ573" s="335"/>
      <c r="DA573" s="335"/>
      <c r="DB573" s="335"/>
      <c r="DC573" s="335"/>
      <c r="DD573" s="335"/>
      <c r="DE573" s="335"/>
      <c r="DF573" s="335"/>
      <c r="DG573" s="335"/>
      <c r="DH573" s="335"/>
      <c r="DI573" s="335"/>
      <c r="DJ573" s="335"/>
      <c r="DK573" s="335"/>
      <c r="DL573" s="335"/>
      <c r="DM573" s="335"/>
      <c r="DN573" s="335"/>
      <c r="DO573" s="335"/>
      <c r="DP573" s="335"/>
      <c r="DQ573" s="335"/>
      <c r="DR573" s="335"/>
      <c r="DS573" s="335"/>
      <c r="DT573" s="335"/>
      <c r="DU573" s="335"/>
      <c r="DV573" s="335"/>
      <c r="DW573" s="335"/>
      <c r="DX573" s="335"/>
      <c r="DY573" s="335"/>
      <c r="DZ573" s="335"/>
      <c r="EA573" s="335"/>
      <c r="EB573" s="335"/>
      <c r="EC573" s="335"/>
      <c r="ED573" s="335"/>
      <c r="EE573" s="335"/>
      <c r="EF573" s="335"/>
      <c r="EG573" s="335"/>
    </row>
    <row r="574" spans="2:137" x14ac:dyDescent="0.25">
      <c r="B574" s="335"/>
      <c r="C574" s="335"/>
      <c r="D574" s="335"/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25"/>
      <c r="AI574" s="325"/>
      <c r="AJ574" s="335"/>
      <c r="AK574" s="323"/>
      <c r="AL574" s="335"/>
      <c r="AM574" s="335"/>
      <c r="AN574" s="335"/>
      <c r="AO574" s="335"/>
      <c r="AP574" s="335"/>
      <c r="AQ574" s="335"/>
      <c r="AR574" s="335"/>
      <c r="AS574" s="335"/>
      <c r="AT574" s="335"/>
      <c r="AU574" s="335"/>
      <c r="AV574" s="335"/>
      <c r="AW574" s="335"/>
      <c r="AX574" s="335"/>
      <c r="AY574" s="335"/>
      <c r="AZ574" s="335"/>
      <c r="BA574" s="335"/>
      <c r="BB574" s="335"/>
      <c r="BC574" s="335"/>
      <c r="BD574" s="335"/>
      <c r="BE574" s="335"/>
      <c r="BF574" s="335"/>
      <c r="BG574" s="335"/>
      <c r="BH574" s="335"/>
      <c r="BI574" s="335"/>
      <c r="BJ574" s="335"/>
      <c r="BK574" s="335"/>
      <c r="BL574" s="335"/>
      <c r="BM574" s="335"/>
      <c r="BN574" s="335"/>
      <c r="BO574" s="335"/>
      <c r="BP574" s="335"/>
      <c r="BQ574" s="335"/>
      <c r="BR574" s="335"/>
      <c r="BS574" s="335"/>
      <c r="BT574" s="335"/>
      <c r="BU574" s="335"/>
      <c r="BV574" s="335"/>
      <c r="BW574" s="335"/>
      <c r="BX574" s="335"/>
      <c r="BY574" s="335"/>
      <c r="BZ574" s="335"/>
      <c r="CA574" s="335"/>
      <c r="CB574" s="335"/>
      <c r="CC574" s="335"/>
      <c r="CD574" s="335"/>
      <c r="CE574" s="335"/>
      <c r="CF574" s="335"/>
      <c r="CG574" s="335"/>
      <c r="CH574" s="335"/>
      <c r="CI574" s="335"/>
      <c r="CJ574" s="335"/>
      <c r="CK574" s="335"/>
      <c r="CL574" s="335"/>
      <c r="CM574" s="335"/>
      <c r="CN574" s="335"/>
      <c r="CO574" s="335"/>
      <c r="CP574" s="335"/>
      <c r="CQ574" s="335"/>
      <c r="CR574" s="335"/>
      <c r="CS574" s="335"/>
      <c r="CT574" s="335"/>
      <c r="CU574" s="335"/>
      <c r="CV574" s="335"/>
      <c r="CW574" s="335"/>
      <c r="CX574" s="335"/>
      <c r="CY574" s="335"/>
      <c r="CZ574" s="335"/>
      <c r="DA574" s="335"/>
      <c r="DB574" s="335"/>
      <c r="DC574" s="335"/>
      <c r="DD574" s="335"/>
      <c r="DE574" s="335"/>
      <c r="DF574" s="335"/>
      <c r="DG574" s="335"/>
      <c r="DH574" s="335"/>
      <c r="DI574" s="335"/>
      <c r="DJ574" s="335"/>
      <c r="DK574" s="335"/>
      <c r="DL574" s="335"/>
      <c r="DM574" s="335"/>
      <c r="DN574" s="335"/>
      <c r="DO574" s="335"/>
      <c r="DP574" s="335"/>
      <c r="DQ574" s="335"/>
      <c r="DR574" s="335"/>
      <c r="DS574" s="335"/>
      <c r="DT574" s="335"/>
      <c r="DU574" s="335"/>
      <c r="DV574" s="335"/>
      <c r="DW574" s="335"/>
      <c r="DX574" s="335"/>
      <c r="DY574" s="335"/>
      <c r="DZ574" s="335"/>
      <c r="EA574" s="335"/>
      <c r="EB574" s="335"/>
      <c r="EC574" s="335"/>
      <c r="ED574" s="335"/>
      <c r="EE574" s="335"/>
      <c r="EF574" s="335"/>
      <c r="EG574" s="335"/>
    </row>
    <row r="575" spans="2:137" x14ac:dyDescent="0.25">
      <c r="B575" s="335"/>
      <c r="C575" s="335"/>
      <c r="D575" s="335"/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25"/>
      <c r="AI575" s="325"/>
      <c r="AJ575" s="335"/>
      <c r="AK575" s="323"/>
      <c r="AL575" s="335"/>
      <c r="AM575" s="335"/>
      <c r="AN575" s="335"/>
      <c r="AO575" s="335"/>
      <c r="AP575" s="335"/>
      <c r="AQ575" s="335"/>
      <c r="AR575" s="335"/>
      <c r="AS575" s="335"/>
      <c r="AT575" s="335"/>
      <c r="AU575" s="335"/>
      <c r="AV575" s="335"/>
      <c r="AW575" s="335"/>
      <c r="AX575" s="335"/>
      <c r="AY575" s="335"/>
      <c r="AZ575" s="335"/>
      <c r="BA575" s="335"/>
      <c r="BB575" s="335"/>
      <c r="BC575" s="335"/>
      <c r="BD575" s="335"/>
      <c r="BE575" s="335"/>
      <c r="BF575" s="335"/>
      <c r="BG575" s="335"/>
      <c r="BH575" s="335"/>
      <c r="BI575" s="335"/>
      <c r="BJ575" s="335"/>
      <c r="BK575" s="335"/>
      <c r="BL575" s="335"/>
      <c r="BM575" s="335"/>
      <c r="BN575" s="335"/>
      <c r="BO575" s="335"/>
      <c r="BP575" s="335"/>
      <c r="BQ575" s="335"/>
      <c r="BR575" s="335"/>
      <c r="BS575" s="335"/>
      <c r="BT575" s="335"/>
      <c r="BU575" s="335"/>
      <c r="BV575" s="335"/>
      <c r="BW575" s="335"/>
      <c r="BX575" s="335"/>
      <c r="BY575" s="335"/>
      <c r="BZ575" s="335"/>
      <c r="CA575" s="335"/>
      <c r="CB575" s="335"/>
      <c r="CC575" s="335"/>
      <c r="CD575" s="335"/>
      <c r="CE575" s="335"/>
      <c r="CF575" s="335"/>
      <c r="CG575" s="335"/>
      <c r="CH575" s="335"/>
      <c r="CI575" s="335"/>
      <c r="CJ575" s="335"/>
      <c r="CK575" s="335"/>
      <c r="CL575" s="335"/>
      <c r="CM575" s="335"/>
      <c r="CN575" s="335"/>
      <c r="CO575" s="335"/>
      <c r="CP575" s="335"/>
      <c r="CQ575" s="335"/>
      <c r="CR575" s="335"/>
      <c r="CS575" s="335"/>
      <c r="CT575" s="335"/>
      <c r="CU575" s="335"/>
      <c r="CV575" s="335"/>
      <c r="CW575" s="335"/>
      <c r="CX575" s="335"/>
      <c r="CY575" s="335"/>
      <c r="CZ575" s="335"/>
      <c r="DA575" s="335"/>
      <c r="DB575" s="335"/>
      <c r="DC575" s="335"/>
      <c r="DD575" s="335"/>
      <c r="DE575" s="335"/>
      <c r="DF575" s="335"/>
      <c r="DG575" s="335"/>
      <c r="DH575" s="335"/>
      <c r="DI575" s="335"/>
      <c r="DJ575" s="335"/>
      <c r="DK575" s="335"/>
      <c r="DL575" s="335"/>
      <c r="DM575" s="335"/>
      <c r="DN575" s="335"/>
      <c r="DO575" s="335"/>
      <c r="DP575" s="335"/>
      <c r="DQ575" s="335"/>
      <c r="DR575" s="335"/>
      <c r="DS575" s="335"/>
      <c r="DT575" s="335"/>
      <c r="DU575" s="335"/>
      <c r="DV575" s="335"/>
      <c r="DW575" s="335"/>
      <c r="DX575" s="335"/>
      <c r="DY575" s="335"/>
      <c r="DZ575" s="335"/>
      <c r="EA575" s="335"/>
      <c r="EB575" s="335"/>
      <c r="EC575" s="335"/>
      <c r="ED575" s="335"/>
      <c r="EE575" s="335"/>
      <c r="EF575" s="335"/>
      <c r="EG575" s="335"/>
    </row>
    <row r="576" spans="2:137" x14ac:dyDescent="0.25"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25"/>
      <c r="AI576" s="325"/>
      <c r="AJ576" s="335"/>
      <c r="AK576" s="323"/>
      <c r="AL576" s="335"/>
      <c r="AM576" s="335"/>
      <c r="AN576" s="335"/>
      <c r="AO576" s="335"/>
      <c r="AP576" s="335"/>
      <c r="AQ576" s="335"/>
      <c r="AR576" s="335"/>
      <c r="AS576" s="335"/>
      <c r="AT576" s="335"/>
      <c r="AU576" s="335"/>
      <c r="AV576" s="335"/>
      <c r="AW576" s="335"/>
      <c r="AX576" s="335"/>
      <c r="AY576" s="335"/>
      <c r="AZ576" s="335"/>
      <c r="BA576" s="335"/>
      <c r="BB576" s="335"/>
      <c r="BC576" s="335"/>
      <c r="BD576" s="335"/>
      <c r="BE576" s="335"/>
      <c r="BF576" s="335"/>
      <c r="BG576" s="335"/>
      <c r="BH576" s="335"/>
      <c r="BI576" s="335"/>
      <c r="BJ576" s="335"/>
      <c r="BK576" s="335"/>
      <c r="BL576" s="335"/>
      <c r="BM576" s="335"/>
      <c r="BN576" s="335"/>
      <c r="BO576" s="335"/>
      <c r="BP576" s="335"/>
      <c r="BQ576" s="335"/>
      <c r="BR576" s="335"/>
      <c r="BS576" s="335"/>
      <c r="BT576" s="335"/>
      <c r="BU576" s="335"/>
      <c r="BV576" s="335"/>
      <c r="BW576" s="335"/>
      <c r="BX576" s="335"/>
      <c r="BY576" s="335"/>
      <c r="BZ576" s="335"/>
      <c r="CA576" s="335"/>
      <c r="CB576" s="335"/>
      <c r="CC576" s="335"/>
      <c r="CD576" s="335"/>
      <c r="CE576" s="335"/>
      <c r="CF576" s="335"/>
      <c r="CG576" s="335"/>
      <c r="CH576" s="335"/>
      <c r="CI576" s="335"/>
      <c r="CJ576" s="335"/>
      <c r="CK576" s="335"/>
      <c r="CL576" s="335"/>
      <c r="CM576" s="335"/>
      <c r="CN576" s="335"/>
      <c r="CO576" s="335"/>
      <c r="CP576" s="335"/>
      <c r="CQ576" s="335"/>
      <c r="CR576" s="335"/>
      <c r="CS576" s="335"/>
      <c r="CT576" s="335"/>
      <c r="CU576" s="335"/>
      <c r="CV576" s="335"/>
      <c r="CW576" s="335"/>
      <c r="CX576" s="335"/>
      <c r="CY576" s="335"/>
      <c r="CZ576" s="335"/>
      <c r="DA576" s="335"/>
      <c r="DB576" s="335"/>
      <c r="DC576" s="335"/>
      <c r="DD576" s="335"/>
      <c r="DE576" s="335"/>
      <c r="DF576" s="335"/>
      <c r="DG576" s="335"/>
      <c r="DH576" s="335"/>
      <c r="DI576" s="335"/>
      <c r="DJ576" s="335"/>
      <c r="DK576" s="335"/>
      <c r="DL576" s="335"/>
      <c r="DM576" s="335"/>
      <c r="DN576" s="335"/>
      <c r="DO576" s="335"/>
      <c r="DP576" s="335"/>
      <c r="DQ576" s="335"/>
      <c r="DR576" s="335"/>
      <c r="DS576" s="335"/>
      <c r="DT576" s="335"/>
      <c r="DU576" s="335"/>
      <c r="DV576" s="335"/>
      <c r="DW576" s="335"/>
      <c r="DX576" s="335"/>
      <c r="DY576" s="335"/>
      <c r="DZ576" s="335"/>
      <c r="EA576" s="335"/>
      <c r="EB576" s="335"/>
      <c r="EC576" s="335"/>
      <c r="ED576" s="335"/>
      <c r="EE576" s="335"/>
      <c r="EF576" s="335"/>
      <c r="EG576" s="335"/>
    </row>
    <row r="577" spans="2:137" x14ac:dyDescent="0.25">
      <c r="B577" s="335"/>
      <c r="C577" s="335"/>
      <c r="D577" s="335"/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25"/>
      <c r="AI577" s="325"/>
      <c r="AJ577" s="335"/>
      <c r="AK577" s="323"/>
      <c r="AL577" s="335"/>
      <c r="AM577" s="335"/>
      <c r="AN577" s="335"/>
      <c r="AO577" s="335"/>
      <c r="AP577" s="335"/>
      <c r="AQ577" s="335"/>
      <c r="AR577" s="335"/>
      <c r="AS577" s="335"/>
      <c r="AT577" s="335"/>
      <c r="AU577" s="335"/>
      <c r="AV577" s="335"/>
      <c r="AW577" s="335"/>
      <c r="AX577" s="335"/>
      <c r="AY577" s="335"/>
      <c r="AZ577" s="335"/>
      <c r="BA577" s="335"/>
      <c r="BB577" s="335"/>
      <c r="BC577" s="335"/>
      <c r="BD577" s="335"/>
      <c r="BE577" s="335"/>
      <c r="BF577" s="335"/>
      <c r="BG577" s="335"/>
      <c r="BH577" s="335"/>
      <c r="BI577" s="335"/>
      <c r="BJ577" s="335"/>
      <c r="BK577" s="335"/>
      <c r="BL577" s="335"/>
      <c r="BM577" s="335"/>
      <c r="BN577" s="335"/>
      <c r="BO577" s="335"/>
      <c r="BP577" s="335"/>
      <c r="BQ577" s="335"/>
      <c r="BR577" s="335"/>
      <c r="BS577" s="335"/>
      <c r="BT577" s="335"/>
      <c r="BU577" s="335"/>
      <c r="BV577" s="335"/>
      <c r="BW577" s="335"/>
      <c r="BX577" s="335"/>
      <c r="BY577" s="335"/>
      <c r="BZ577" s="335"/>
      <c r="CA577" s="335"/>
      <c r="CB577" s="335"/>
      <c r="CC577" s="335"/>
      <c r="CD577" s="335"/>
      <c r="CE577" s="335"/>
      <c r="CF577" s="335"/>
      <c r="CG577" s="335"/>
      <c r="CH577" s="335"/>
      <c r="CI577" s="335"/>
      <c r="CJ577" s="335"/>
      <c r="CK577" s="335"/>
      <c r="CL577" s="335"/>
      <c r="CM577" s="335"/>
      <c r="CN577" s="335"/>
      <c r="CO577" s="335"/>
      <c r="CP577" s="335"/>
      <c r="CQ577" s="335"/>
      <c r="CR577" s="335"/>
      <c r="CS577" s="335"/>
      <c r="CT577" s="335"/>
      <c r="CU577" s="335"/>
      <c r="CV577" s="335"/>
      <c r="CW577" s="335"/>
      <c r="CX577" s="335"/>
      <c r="CY577" s="335"/>
      <c r="CZ577" s="335"/>
      <c r="DA577" s="335"/>
      <c r="DB577" s="335"/>
      <c r="DC577" s="335"/>
      <c r="DD577" s="335"/>
      <c r="DE577" s="335"/>
      <c r="DF577" s="335"/>
      <c r="DG577" s="335"/>
      <c r="DH577" s="335"/>
      <c r="DI577" s="335"/>
      <c r="DJ577" s="335"/>
      <c r="DK577" s="335"/>
      <c r="DL577" s="335"/>
      <c r="DM577" s="335"/>
      <c r="DN577" s="335"/>
      <c r="DO577" s="335"/>
      <c r="DP577" s="335"/>
      <c r="DQ577" s="335"/>
      <c r="DR577" s="335"/>
      <c r="DS577" s="335"/>
      <c r="DT577" s="335"/>
      <c r="DU577" s="335"/>
      <c r="DV577" s="335"/>
      <c r="DW577" s="335"/>
      <c r="DX577" s="335"/>
      <c r="DY577" s="335"/>
      <c r="DZ577" s="335"/>
      <c r="EA577" s="335"/>
      <c r="EB577" s="335"/>
      <c r="EC577" s="335"/>
      <c r="ED577" s="335"/>
      <c r="EE577" s="335"/>
      <c r="EF577" s="335"/>
      <c r="EG577" s="335"/>
    </row>
    <row r="578" spans="2:137" x14ac:dyDescent="0.25">
      <c r="B578" s="335"/>
      <c r="C578" s="335"/>
      <c r="D578" s="335"/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25"/>
      <c r="AI578" s="325"/>
      <c r="AJ578" s="335"/>
      <c r="AK578" s="323"/>
      <c r="AL578" s="335"/>
      <c r="AM578" s="335"/>
      <c r="AN578" s="335"/>
      <c r="AO578" s="335"/>
      <c r="AP578" s="335"/>
      <c r="AQ578" s="335"/>
      <c r="AR578" s="335"/>
      <c r="AS578" s="335"/>
      <c r="AT578" s="335"/>
      <c r="AU578" s="335"/>
      <c r="AV578" s="335"/>
      <c r="AW578" s="335"/>
      <c r="AX578" s="335"/>
      <c r="AY578" s="335"/>
      <c r="AZ578" s="335"/>
      <c r="BA578" s="335"/>
      <c r="BB578" s="335"/>
      <c r="BC578" s="335"/>
      <c r="BD578" s="335"/>
      <c r="BE578" s="335"/>
      <c r="BF578" s="335"/>
      <c r="BG578" s="335"/>
      <c r="BH578" s="335"/>
      <c r="BI578" s="335"/>
      <c r="BJ578" s="335"/>
      <c r="BK578" s="335"/>
      <c r="BL578" s="335"/>
      <c r="BM578" s="335"/>
      <c r="BN578" s="335"/>
      <c r="BO578" s="335"/>
      <c r="BP578" s="335"/>
      <c r="BQ578" s="335"/>
      <c r="BR578" s="335"/>
      <c r="BS578" s="335"/>
      <c r="BT578" s="335"/>
      <c r="BU578" s="335"/>
      <c r="BV578" s="335"/>
      <c r="BW578" s="335"/>
      <c r="BX578" s="335"/>
      <c r="BY578" s="335"/>
      <c r="BZ578" s="335"/>
      <c r="CA578" s="335"/>
      <c r="CB578" s="335"/>
      <c r="CC578" s="335"/>
      <c r="CD578" s="335"/>
      <c r="CE578" s="335"/>
      <c r="CF578" s="335"/>
      <c r="CG578" s="335"/>
      <c r="CH578" s="335"/>
      <c r="CI578" s="335"/>
      <c r="CJ578" s="335"/>
      <c r="CK578" s="335"/>
      <c r="CL578" s="335"/>
      <c r="CM578" s="335"/>
      <c r="CN578" s="335"/>
      <c r="CO578" s="335"/>
      <c r="CP578" s="335"/>
      <c r="CQ578" s="335"/>
      <c r="CR578" s="335"/>
      <c r="CS578" s="335"/>
      <c r="CT578" s="335"/>
      <c r="CU578" s="335"/>
      <c r="CV578" s="335"/>
      <c r="CW578" s="335"/>
      <c r="CX578" s="335"/>
      <c r="CY578" s="335"/>
      <c r="CZ578" s="335"/>
      <c r="DA578" s="335"/>
      <c r="DB578" s="335"/>
      <c r="DC578" s="335"/>
      <c r="DD578" s="335"/>
      <c r="DE578" s="335"/>
      <c r="DF578" s="335"/>
      <c r="DG578" s="335"/>
      <c r="DH578" s="335"/>
      <c r="DI578" s="335"/>
      <c r="DJ578" s="335"/>
      <c r="DK578" s="335"/>
      <c r="DL578" s="335"/>
      <c r="DM578" s="335"/>
      <c r="DN578" s="335"/>
      <c r="DO578" s="335"/>
      <c r="DP578" s="335"/>
      <c r="DQ578" s="335"/>
      <c r="DR578" s="335"/>
      <c r="DS578" s="335"/>
      <c r="DT578" s="335"/>
      <c r="DU578" s="335"/>
      <c r="DV578" s="335"/>
      <c r="DW578" s="335"/>
      <c r="DX578" s="335"/>
      <c r="DY578" s="335"/>
      <c r="DZ578" s="335"/>
      <c r="EA578" s="335"/>
      <c r="EB578" s="335"/>
      <c r="EC578" s="335"/>
      <c r="ED578" s="335"/>
      <c r="EE578" s="335"/>
      <c r="EF578" s="335"/>
      <c r="EG578" s="335"/>
    </row>
    <row r="579" spans="2:137" x14ac:dyDescent="0.25">
      <c r="B579" s="335"/>
      <c r="C579" s="335"/>
      <c r="D579" s="335"/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25"/>
      <c r="AI579" s="325"/>
      <c r="AJ579" s="335"/>
      <c r="AK579" s="323"/>
      <c r="AL579" s="335"/>
      <c r="AM579" s="335"/>
      <c r="AN579" s="335"/>
      <c r="AO579" s="335"/>
      <c r="AP579" s="335"/>
      <c r="AQ579" s="335"/>
      <c r="AR579" s="335"/>
      <c r="AS579" s="335"/>
      <c r="AT579" s="335"/>
      <c r="AU579" s="335"/>
      <c r="AV579" s="335"/>
      <c r="AW579" s="335"/>
      <c r="AX579" s="335"/>
      <c r="AY579" s="335"/>
      <c r="AZ579" s="335"/>
      <c r="BA579" s="335"/>
      <c r="BB579" s="335"/>
      <c r="BC579" s="335"/>
      <c r="BD579" s="335"/>
      <c r="BE579" s="335"/>
      <c r="BF579" s="335"/>
      <c r="BG579" s="335"/>
      <c r="BH579" s="335"/>
      <c r="BI579" s="335"/>
      <c r="BJ579" s="335"/>
      <c r="BK579" s="335"/>
      <c r="BL579" s="335"/>
      <c r="BM579" s="335"/>
      <c r="BN579" s="335"/>
      <c r="BO579" s="335"/>
      <c r="BP579" s="335"/>
      <c r="BQ579" s="335"/>
      <c r="BR579" s="335"/>
      <c r="BS579" s="335"/>
      <c r="BT579" s="335"/>
      <c r="BU579" s="335"/>
      <c r="BV579" s="335"/>
      <c r="BW579" s="335"/>
      <c r="BX579" s="335"/>
      <c r="BY579" s="335"/>
      <c r="BZ579" s="335"/>
      <c r="CA579" s="335"/>
      <c r="CB579" s="335"/>
      <c r="CC579" s="335"/>
      <c r="CD579" s="335"/>
      <c r="CE579" s="335"/>
      <c r="CF579" s="335"/>
      <c r="CG579" s="335"/>
      <c r="CH579" s="335"/>
      <c r="CI579" s="335"/>
      <c r="CJ579" s="335"/>
      <c r="CK579" s="335"/>
      <c r="CL579" s="335"/>
      <c r="CM579" s="335"/>
      <c r="CN579" s="335"/>
      <c r="CO579" s="335"/>
      <c r="CP579" s="335"/>
      <c r="CQ579" s="335"/>
      <c r="CR579" s="335"/>
      <c r="CS579" s="335"/>
      <c r="CT579" s="335"/>
      <c r="CU579" s="335"/>
      <c r="CV579" s="335"/>
      <c r="CW579" s="335"/>
      <c r="CX579" s="335"/>
      <c r="CY579" s="335"/>
      <c r="CZ579" s="335"/>
      <c r="DA579" s="335"/>
      <c r="DB579" s="335"/>
      <c r="DC579" s="335"/>
      <c r="DD579" s="335"/>
      <c r="DE579" s="335"/>
      <c r="DF579" s="335"/>
      <c r="DG579" s="335"/>
      <c r="DH579" s="335"/>
      <c r="DI579" s="335"/>
      <c r="DJ579" s="335"/>
      <c r="DK579" s="335"/>
      <c r="DL579" s="335"/>
      <c r="DM579" s="335"/>
      <c r="DN579" s="335"/>
      <c r="DO579" s="335"/>
      <c r="DP579" s="335"/>
      <c r="DQ579" s="335"/>
      <c r="DR579" s="335"/>
      <c r="DS579" s="335"/>
      <c r="DT579" s="335"/>
      <c r="DU579" s="335"/>
      <c r="DV579" s="335"/>
      <c r="DW579" s="335"/>
      <c r="DX579" s="335"/>
      <c r="DY579" s="335"/>
      <c r="DZ579" s="335"/>
      <c r="EA579" s="335"/>
      <c r="EB579" s="335"/>
      <c r="EC579" s="335"/>
      <c r="ED579" s="335"/>
      <c r="EE579" s="335"/>
      <c r="EF579" s="335"/>
      <c r="EG579" s="335"/>
    </row>
    <row r="580" spans="2:137" x14ac:dyDescent="0.25">
      <c r="B580" s="335"/>
      <c r="C580" s="335"/>
      <c r="D580" s="335"/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25"/>
      <c r="AI580" s="325"/>
      <c r="AJ580" s="335"/>
      <c r="AK580" s="323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35"/>
      <c r="BJ580" s="335"/>
      <c r="BK580" s="335"/>
      <c r="BL580" s="335"/>
      <c r="BM580" s="335"/>
      <c r="BN580" s="335"/>
      <c r="BO580" s="335"/>
      <c r="BP580" s="335"/>
      <c r="BQ580" s="335"/>
      <c r="BR580" s="335"/>
      <c r="BS580" s="335"/>
      <c r="BT580" s="335"/>
      <c r="BU580" s="335"/>
      <c r="BV580" s="335"/>
      <c r="BW580" s="335"/>
      <c r="BX580" s="335"/>
      <c r="BY580" s="335"/>
      <c r="BZ580" s="335"/>
      <c r="CA580" s="335"/>
      <c r="CB580" s="335"/>
      <c r="CC580" s="335"/>
      <c r="CD580" s="335"/>
      <c r="CE580" s="335"/>
      <c r="CF580" s="335"/>
      <c r="CG580" s="335"/>
      <c r="CH580" s="335"/>
      <c r="CI580" s="335"/>
      <c r="CJ580" s="335"/>
      <c r="CK580" s="335"/>
      <c r="CL580" s="335"/>
      <c r="CM580" s="335"/>
      <c r="CN580" s="335"/>
      <c r="CO580" s="335"/>
      <c r="CP580" s="335"/>
      <c r="CQ580" s="335"/>
      <c r="CR580" s="335"/>
      <c r="CS580" s="335"/>
      <c r="CT580" s="335"/>
      <c r="CU580" s="335"/>
      <c r="CV580" s="335"/>
      <c r="CW580" s="335"/>
      <c r="CX580" s="335"/>
      <c r="CY580" s="335"/>
      <c r="CZ580" s="335"/>
      <c r="DA580" s="335"/>
      <c r="DB580" s="335"/>
      <c r="DC580" s="335"/>
      <c r="DD580" s="335"/>
      <c r="DE580" s="335"/>
      <c r="DF580" s="335"/>
      <c r="DG580" s="335"/>
      <c r="DH580" s="335"/>
      <c r="DI580" s="335"/>
      <c r="DJ580" s="335"/>
      <c r="DK580" s="335"/>
      <c r="DL580" s="335"/>
      <c r="DM580" s="335"/>
      <c r="DN580" s="335"/>
      <c r="DO580" s="335"/>
      <c r="DP580" s="335"/>
      <c r="DQ580" s="335"/>
      <c r="DR580" s="335"/>
      <c r="DS580" s="335"/>
      <c r="DT580" s="335"/>
      <c r="DU580" s="335"/>
      <c r="DV580" s="335"/>
      <c r="DW580" s="335"/>
      <c r="DX580" s="335"/>
      <c r="DY580" s="335"/>
      <c r="DZ580" s="335"/>
      <c r="EA580" s="335"/>
      <c r="EB580" s="335"/>
      <c r="EC580" s="335"/>
      <c r="ED580" s="335"/>
      <c r="EE580" s="335"/>
      <c r="EF580" s="335"/>
      <c r="EG580" s="335"/>
    </row>
    <row r="581" spans="2:137" x14ac:dyDescent="0.25"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25"/>
      <c r="AI581" s="325"/>
      <c r="AJ581" s="335"/>
      <c r="AK581" s="323"/>
      <c r="AL581" s="335"/>
      <c r="AM581" s="335"/>
      <c r="AN581" s="335"/>
      <c r="AO581" s="335"/>
      <c r="AP581" s="335"/>
      <c r="AQ581" s="335"/>
      <c r="AR581" s="335"/>
      <c r="AS581" s="335"/>
      <c r="AT581" s="335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35"/>
      <c r="BJ581" s="335"/>
      <c r="BK581" s="335"/>
      <c r="BL581" s="335"/>
      <c r="BM581" s="335"/>
      <c r="BN581" s="335"/>
      <c r="BO581" s="335"/>
      <c r="BP581" s="335"/>
      <c r="BQ581" s="335"/>
      <c r="BR581" s="335"/>
      <c r="BS581" s="335"/>
      <c r="BT581" s="335"/>
      <c r="BU581" s="335"/>
      <c r="BV581" s="335"/>
      <c r="BW581" s="335"/>
      <c r="BX581" s="335"/>
      <c r="BY581" s="335"/>
      <c r="BZ581" s="335"/>
      <c r="CA581" s="335"/>
      <c r="CB581" s="335"/>
      <c r="CC581" s="335"/>
      <c r="CD581" s="335"/>
      <c r="CE581" s="335"/>
      <c r="CF581" s="335"/>
      <c r="CG581" s="335"/>
      <c r="CH581" s="335"/>
      <c r="CI581" s="335"/>
      <c r="CJ581" s="335"/>
      <c r="CK581" s="335"/>
      <c r="CL581" s="335"/>
      <c r="CM581" s="335"/>
      <c r="CN581" s="335"/>
      <c r="CO581" s="335"/>
      <c r="CP581" s="335"/>
      <c r="CQ581" s="335"/>
      <c r="CR581" s="335"/>
      <c r="CS581" s="335"/>
      <c r="CT581" s="335"/>
      <c r="CU581" s="335"/>
      <c r="CV581" s="335"/>
      <c r="CW581" s="335"/>
      <c r="CX581" s="335"/>
      <c r="CY581" s="335"/>
      <c r="CZ581" s="335"/>
      <c r="DA581" s="335"/>
      <c r="DB581" s="335"/>
      <c r="DC581" s="335"/>
      <c r="DD581" s="335"/>
      <c r="DE581" s="335"/>
      <c r="DF581" s="335"/>
      <c r="DG581" s="335"/>
      <c r="DH581" s="335"/>
      <c r="DI581" s="335"/>
      <c r="DJ581" s="335"/>
      <c r="DK581" s="335"/>
      <c r="DL581" s="335"/>
      <c r="DM581" s="335"/>
      <c r="DN581" s="335"/>
      <c r="DO581" s="335"/>
      <c r="DP581" s="335"/>
      <c r="DQ581" s="335"/>
      <c r="DR581" s="335"/>
      <c r="DS581" s="335"/>
      <c r="DT581" s="335"/>
      <c r="DU581" s="335"/>
      <c r="DV581" s="335"/>
      <c r="DW581" s="335"/>
      <c r="DX581" s="335"/>
      <c r="DY581" s="335"/>
      <c r="DZ581" s="335"/>
      <c r="EA581" s="335"/>
      <c r="EB581" s="335"/>
      <c r="EC581" s="335"/>
      <c r="ED581" s="335"/>
      <c r="EE581" s="335"/>
      <c r="EF581" s="335"/>
      <c r="EG581" s="335"/>
    </row>
    <row r="582" spans="2:137" x14ac:dyDescent="0.25">
      <c r="B582" s="335"/>
      <c r="C582" s="335"/>
      <c r="D582" s="335"/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25"/>
      <c r="AI582" s="325"/>
      <c r="AJ582" s="335"/>
      <c r="AK582" s="323"/>
      <c r="AL582" s="335"/>
      <c r="AM582" s="335"/>
      <c r="AN582" s="335"/>
      <c r="AO582" s="335"/>
      <c r="AP582" s="335"/>
      <c r="AQ582" s="335"/>
      <c r="AR582" s="335"/>
      <c r="AS582" s="335"/>
      <c r="AT582" s="335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35"/>
      <c r="BJ582" s="335"/>
      <c r="BK582" s="335"/>
      <c r="BL582" s="335"/>
      <c r="BM582" s="335"/>
      <c r="BN582" s="335"/>
      <c r="BO582" s="335"/>
      <c r="BP582" s="335"/>
      <c r="BQ582" s="335"/>
      <c r="BR582" s="335"/>
      <c r="BS582" s="335"/>
      <c r="BT582" s="335"/>
      <c r="BU582" s="335"/>
      <c r="BV582" s="335"/>
      <c r="BW582" s="335"/>
      <c r="BX582" s="335"/>
      <c r="BY582" s="335"/>
      <c r="BZ582" s="335"/>
      <c r="CA582" s="335"/>
      <c r="CB582" s="335"/>
      <c r="CC582" s="335"/>
      <c r="CD582" s="335"/>
      <c r="CE582" s="335"/>
      <c r="CF582" s="335"/>
      <c r="CG582" s="335"/>
      <c r="CH582" s="335"/>
      <c r="CI582" s="335"/>
      <c r="CJ582" s="335"/>
      <c r="CK582" s="335"/>
      <c r="CL582" s="335"/>
      <c r="CM582" s="335"/>
      <c r="CN582" s="335"/>
      <c r="CO582" s="335"/>
      <c r="CP582" s="335"/>
      <c r="CQ582" s="335"/>
      <c r="CR582" s="335"/>
      <c r="CS582" s="335"/>
      <c r="CT582" s="335"/>
      <c r="CU582" s="335"/>
      <c r="CV582" s="335"/>
      <c r="CW582" s="335"/>
      <c r="CX582" s="335"/>
      <c r="CY582" s="335"/>
      <c r="CZ582" s="335"/>
      <c r="DA582" s="335"/>
      <c r="DB582" s="335"/>
      <c r="DC582" s="335"/>
      <c r="DD582" s="335"/>
      <c r="DE582" s="335"/>
      <c r="DF582" s="335"/>
      <c r="DG582" s="335"/>
      <c r="DH582" s="335"/>
      <c r="DI582" s="335"/>
      <c r="DJ582" s="335"/>
      <c r="DK582" s="335"/>
      <c r="DL582" s="335"/>
      <c r="DM582" s="335"/>
      <c r="DN582" s="335"/>
      <c r="DO582" s="335"/>
      <c r="DP582" s="335"/>
      <c r="DQ582" s="335"/>
      <c r="DR582" s="335"/>
      <c r="DS582" s="335"/>
      <c r="DT582" s="335"/>
      <c r="DU582" s="335"/>
      <c r="DV582" s="335"/>
      <c r="DW582" s="335"/>
      <c r="DX582" s="335"/>
      <c r="DY582" s="335"/>
      <c r="DZ582" s="335"/>
      <c r="EA582" s="335"/>
      <c r="EB582" s="335"/>
      <c r="EC582" s="335"/>
      <c r="ED582" s="335"/>
      <c r="EE582" s="335"/>
      <c r="EF582" s="335"/>
      <c r="EG582" s="335"/>
    </row>
    <row r="583" spans="2:137" x14ac:dyDescent="0.25">
      <c r="B583" s="335"/>
      <c r="C583" s="335"/>
      <c r="D583" s="335"/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25"/>
      <c r="AI583" s="325"/>
      <c r="AJ583" s="335"/>
      <c r="AK583" s="323"/>
      <c r="AL583" s="335"/>
      <c r="AM583" s="335"/>
      <c r="AN583" s="335"/>
      <c r="AO583" s="335"/>
      <c r="AP583" s="335"/>
      <c r="AQ583" s="335"/>
      <c r="AR583" s="335"/>
      <c r="AS583" s="335"/>
      <c r="AT583" s="335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35"/>
      <c r="BJ583" s="335"/>
      <c r="BK583" s="335"/>
      <c r="BL583" s="335"/>
      <c r="BM583" s="335"/>
      <c r="BN583" s="335"/>
      <c r="BO583" s="335"/>
      <c r="BP583" s="335"/>
      <c r="BQ583" s="335"/>
      <c r="BR583" s="335"/>
      <c r="BS583" s="335"/>
      <c r="BT583" s="335"/>
      <c r="BU583" s="335"/>
      <c r="BV583" s="335"/>
      <c r="BW583" s="335"/>
      <c r="BX583" s="335"/>
      <c r="BY583" s="335"/>
      <c r="BZ583" s="335"/>
      <c r="CA583" s="335"/>
      <c r="CB583" s="335"/>
      <c r="CC583" s="335"/>
      <c r="CD583" s="335"/>
      <c r="CE583" s="335"/>
      <c r="CF583" s="335"/>
      <c r="CG583" s="335"/>
      <c r="CH583" s="335"/>
      <c r="CI583" s="335"/>
      <c r="CJ583" s="335"/>
      <c r="CK583" s="335"/>
      <c r="CL583" s="335"/>
      <c r="CM583" s="335"/>
      <c r="CN583" s="335"/>
      <c r="CO583" s="335"/>
      <c r="CP583" s="335"/>
      <c r="CQ583" s="335"/>
      <c r="CR583" s="335"/>
      <c r="CS583" s="335"/>
      <c r="CT583" s="335"/>
      <c r="CU583" s="335"/>
      <c r="CV583" s="335"/>
      <c r="CW583" s="335"/>
      <c r="CX583" s="335"/>
      <c r="CY583" s="335"/>
      <c r="CZ583" s="335"/>
      <c r="DA583" s="335"/>
      <c r="DB583" s="335"/>
      <c r="DC583" s="335"/>
      <c r="DD583" s="335"/>
      <c r="DE583" s="335"/>
      <c r="DF583" s="335"/>
      <c r="DG583" s="335"/>
      <c r="DH583" s="335"/>
      <c r="DI583" s="335"/>
      <c r="DJ583" s="335"/>
      <c r="DK583" s="335"/>
      <c r="DL583" s="335"/>
      <c r="DM583" s="335"/>
      <c r="DN583" s="335"/>
      <c r="DO583" s="335"/>
      <c r="DP583" s="335"/>
      <c r="DQ583" s="335"/>
      <c r="DR583" s="335"/>
      <c r="DS583" s="335"/>
      <c r="DT583" s="335"/>
      <c r="DU583" s="335"/>
      <c r="DV583" s="335"/>
      <c r="DW583" s="335"/>
      <c r="DX583" s="335"/>
      <c r="DY583" s="335"/>
      <c r="DZ583" s="335"/>
      <c r="EA583" s="335"/>
      <c r="EB583" s="335"/>
      <c r="EC583" s="335"/>
      <c r="ED583" s="335"/>
      <c r="EE583" s="335"/>
      <c r="EF583" s="335"/>
      <c r="EG583" s="335"/>
    </row>
    <row r="584" spans="2:137" x14ac:dyDescent="0.25"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25"/>
      <c r="AI584" s="325"/>
      <c r="AJ584" s="335"/>
      <c r="AK584" s="323"/>
      <c r="AL584" s="335"/>
      <c r="AM584" s="335"/>
      <c r="AN584" s="335"/>
      <c r="AO584" s="335"/>
      <c r="AP584" s="335"/>
      <c r="AQ584" s="335"/>
      <c r="AR584" s="335"/>
      <c r="AS584" s="335"/>
      <c r="AT584" s="335"/>
      <c r="AU584" s="335"/>
      <c r="AV584" s="335"/>
      <c r="AW584" s="335"/>
      <c r="AX584" s="335"/>
      <c r="AY584" s="335"/>
      <c r="AZ584" s="335"/>
      <c r="BA584" s="335"/>
      <c r="BB584" s="335"/>
      <c r="BC584" s="335"/>
      <c r="BD584" s="335"/>
      <c r="BE584" s="335"/>
      <c r="BF584" s="335"/>
      <c r="BG584" s="335"/>
      <c r="BH584" s="335"/>
      <c r="BI584" s="335"/>
      <c r="BJ584" s="335"/>
      <c r="BK584" s="335"/>
      <c r="BL584" s="335"/>
      <c r="BM584" s="335"/>
      <c r="BN584" s="335"/>
      <c r="BO584" s="335"/>
      <c r="BP584" s="335"/>
      <c r="BQ584" s="335"/>
      <c r="BR584" s="335"/>
      <c r="BS584" s="335"/>
      <c r="BT584" s="335"/>
      <c r="BU584" s="335"/>
      <c r="BV584" s="335"/>
      <c r="BW584" s="335"/>
      <c r="BX584" s="335"/>
      <c r="BY584" s="335"/>
      <c r="BZ584" s="335"/>
      <c r="CA584" s="335"/>
      <c r="CB584" s="335"/>
      <c r="CC584" s="335"/>
      <c r="CD584" s="335"/>
      <c r="CE584" s="335"/>
      <c r="CF584" s="335"/>
      <c r="CG584" s="335"/>
      <c r="CH584" s="335"/>
      <c r="CI584" s="335"/>
      <c r="CJ584" s="335"/>
      <c r="CK584" s="335"/>
      <c r="CL584" s="335"/>
      <c r="CM584" s="335"/>
      <c r="CN584" s="335"/>
      <c r="CO584" s="335"/>
      <c r="CP584" s="335"/>
      <c r="CQ584" s="335"/>
      <c r="CR584" s="335"/>
      <c r="CS584" s="335"/>
      <c r="CT584" s="335"/>
      <c r="CU584" s="335"/>
      <c r="CV584" s="335"/>
      <c r="CW584" s="335"/>
      <c r="CX584" s="335"/>
      <c r="CY584" s="335"/>
      <c r="CZ584" s="335"/>
      <c r="DA584" s="335"/>
      <c r="DB584" s="335"/>
      <c r="DC584" s="335"/>
      <c r="DD584" s="335"/>
      <c r="DE584" s="335"/>
      <c r="DF584" s="335"/>
      <c r="DG584" s="335"/>
      <c r="DH584" s="335"/>
      <c r="DI584" s="335"/>
      <c r="DJ584" s="335"/>
      <c r="DK584" s="335"/>
      <c r="DL584" s="335"/>
      <c r="DM584" s="335"/>
      <c r="DN584" s="335"/>
      <c r="DO584" s="335"/>
      <c r="DP584" s="335"/>
      <c r="DQ584" s="335"/>
      <c r="DR584" s="335"/>
      <c r="DS584" s="335"/>
      <c r="DT584" s="335"/>
      <c r="DU584" s="335"/>
      <c r="DV584" s="335"/>
      <c r="DW584" s="335"/>
      <c r="DX584" s="335"/>
      <c r="DY584" s="335"/>
      <c r="DZ584" s="335"/>
      <c r="EA584" s="335"/>
      <c r="EB584" s="335"/>
      <c r="EC584" s="335"/>
      <c r="ED584" s="335"/>
      <c r="EE584" s="335"/>
      <c r="EF584" s="335"/>
      <c r="EG584" s="335"/>
    </row>
    <row r="585" spans="2:137" x14ac:dyDescent="0.25">
      <c r="B585" s="335"/>
      <c r="C585" s="335"/>
      <c r="D585" s="335"/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25"/>
      <c r="AI585" s="325"/>
      <c r="AJ585" s="335"/>
      <c r="AK585" s="323"/>
      <c r="AL585" s="335"/>
      <c r="AM585" s="335"/>
      <c r="AN585" s="335"/>
      <c r="AO585" s="335"/>
      <c r="AP585" s="335"/>
      <c r="AQ585" s="335"/>
      <c r="AR585" s="335"/>
      <c r="AS585" s="335"/>
      <c r="AT585" s="335"/>
      <c r="AU585" s="335"/>
      <c r="AV585" s="335"/>
      <c r="AW585" s="335"/>
      <c r="AX585" s="335"/>
      <c r="AY585" s="335"/>
      <c r="AZ585" s="335"/>
      <c r="BA585" s="335"/>
      <c r="BB585" s="335"/>
      <c r="BC585" s="335"/>
      <c r="BD585" s="335"/>
      <c r="BE585" s="335"/>
      <c r="BF585" s="335"/>
      <c r="BG585" s="335"/>
      <c r="BH585" s="335"/>
      <c r="BI585" s="335"/>
      <c r="BJ585" s="335"/>
      <c r="BK585" s="335"/>
      <c r="BL585" s="335"/>
      <c r="BM585" s="335"/>
      <c r="BN585" s="335"/>
      <c r="BO585" s="335"/>
      <c r="BP585" s="335"/>
      <c r="BQ585" s="335"/>
      <c r="BR585" s="335"/>
      <c r="BS585" s="335"/>
      <c r="BT585" s="335"/>
      <c r="BU585" s="335"/>
      <c r="BV585" s="335"/>
      <c r="BW585" s="335"/>
      <c r="BX585" s="335"/>
      <c r="BY585" s="335"/>
      <c r="BZ585" s="335"/>
      <c r="CA585" s="335"/>
      <c r="CB585" s="335"/>
      <c r="CC585" s="335"/>
      <c r="CD585" s="335"/>
      <c r="CE585" s="335"/>
      <c r="CF585" s="335"/>
      <c r="CG585" s="335"/>
      <c r="CH585" s="335"/>
      <c r="CI585" s="335"/>
      <c r="CJ585" s="335"/>
      <c r="CK585" s="335"/>
      <c r="CL585" s="335"/>
      <c r="CM585" s="335"/>
      <c r="CN585" s="335"/>
      <c r="CO585" s="335"/>
      <c r="CP585" s="335"/>
      <c r="CQ585" s="335"/>
      <c r="CR585" s="335"/>
      <c r="CS585" s="335"/>
      <c r="CT585" s="335"/>
      <c r="CU585" s="335"/>
      <c r="CV585" s="335"/>
      <c r="CW585" s="335"/>
      <c r="CX585" s="335"/>
      <c r="CY585" s="335"/>
      <c r="CZ585" s="335"/>
      <c r="DA585" s="335"/>
      <c r="DB585" s="335"/>
      <c r="DC585" s="335"/>
      <c r="DD585" s="335"/>
      <c r="DE585" s="335"/>
      <c r="DF585" s="335"/>
      <c r="DG585" s="335"/>
      <c r="DH585" s="335"/>
      <c r="DI585" s="335"/>
      <c r="DJ585" s="335"/>
      <c r="DK585" s="335"/>
      <c r="DL585" s="335"/>
      <c r="DM585" s="335"/>
      <c r="DN585" s="335"/>
      <c r="DO585" s="335"/>
      <c r="DP585" s="335"/>
      <c r="DQ585" s="335"/>
      <c r="DR585" s="335"/>
      <c r="DS585" s="335"/>
      <c r="DT585" s="335"/>
      <c r="DU585" s="335"/>
      <c r="DV585" s="335"/>
      <c r="DW585" s="335"/>
      <c r="DX585" s="335"/>
      <c r="DY585" s="335"/>
      <c r="DZ585" s="335"/>
      <c r="EA585" s="335"/>
      <c r="EB585" s="335"/>
      <c r="EC585" s="335"/>
      <c r="ED585" s="335"/>
      <c r="EE585" s="335"/>
      <c r="EF585" s="335"/>
      <c r="EG585" s="335"/>
    </row>
    <row r="586" spans="2:137" x14ac:dyDescent="0.25">
      <c r="B586" s="335"/>
      <c r="C586" s="335"/>
      <c r="D586" s="335"/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25"/>
      <c r="AI586" s="325"/>
      <c r="AJ586" s="335"/>
      <c r="AK586" s="323"/>
      <c r="AL586" s="335"/>
      <c r="AM586" s="335"/>
      <c r="AN586" s="335"/>
      <c r="AO586" s="335"/>
      <c r="AP586" s="335"/>
      <c r="AQ586" s="335"/>
      <c r="AR586" s="335"/>
      <c r="AS586" s="335"/>
      <c r="AT586" s="335"/>
      <c r="AU586" s="335"/>
      <c r="AV586" s="335"/>
      <c r="AW586" s="335"/>
      <c r="AX586" s="335"/>
      <c r="AY586" s="335"/>
      <c r="AZ586" s="335"/>
      <c r="BA586" s="335"/>
      <c r="BB586" s="335"/>
      <c r="BC586" s="335"/>
      <c r="BD586" s="335"/>
      <c r="BE586" s="335"/>
      <c r="BF586" s="335"/>
      <c r="BG586" s="335"/>
      <c r="BH586" s="335"/>
      <c r="BI586" s="335"/>
      <c r="BJ586" s="335"/>
      <c r="BK586" s="335"/>
      <c r="BL586" s="335"/>
      <c r="BM586" s="335"/>
      <c r="BN586" s="335"/>
      <c r="BO586" s="335"/>
      <c r="BP586" s="335"/>
      <c r="BQ586" s="335"/>
      <c r="BR586" s="335"/>
      <c r="BS586" s="335"/>
      <c r="BT586" s="335"/>
      <c r="BU586" s="335"/>
      <c r="BV586" s="335"/>
      <c r="BW586" s="335"/>
      <c r="BX586" s="335"/>
      <c r="BY586" s="335"/>
      <c r="BZ586" s="335"/>
      <c r="CA586" s="335"/>
      <c r="CB586" s="335"/>
      <c r="CC586" s="335"/>
      <c r="CD586" s="335"/>
      <c r="CE586" s="335"/>
      <c r="CF586" s="335"/>
      <c r="CG586" s="335"/>
      <c r="CH586" s="335"/>
      <c r="CI586" s="335"/>
      <c r="CJ586" s="335"/>
      <c r="CK586" s="335"/>
      <c r="CL586" s="335"/>
      <c r="CM586" s="335"/>
      <c r="CN586" s="335"/>
      <c r="CO586" s="335"/>
      <c r="CP586" s="335"/>
      <c r="CQ586" s="335"/>
      <c r="CR586" s="335"/>
      <c r="CS586" s="335"/>
      <c r="CT586" s="335"/>
      <c r="CU586" s="335"/>
      <c r="CV586" s="335"/>
      <c r="CW586" s="335"/>
      <c r="CX586" s="335"/>
      <c r="CY586" s="335"/>
      <c r="CZ586" s="335"/>
      <c r="DA586" s="335"/>
      <c r="DB586" s="335"/>
      <c r="DC586" s="335"/>
      <c r="DD586" s="335"/>
      <c r="DE586" s="335"/>
      <c r="DF586" s="335"/>
      <c r="DG586" s="335"/>
      <c r="DH586" s="335"/>
      <c r="DI586" s="335"/>
      <c r="DJ586" s="335"/>
      <c r="DK586" s="335"/>
      <c r="DL586" s="335"/>
      <c r="DM586" s="335"/>
      <c r="DN586" s="335"/>
      <c r="DO586" s="335"/>
      <c r="DP586" s="335"/>
      <c r="DQ586" s="335"/>
      <c r="DR586" s="335"/>
      <c r="DS586" s="335"/>
      <c r="DT586" s="335"/>
      <c r="DU586" s="335"/>
      <c r="DV586" s="335"/>
      <c r="DW586" s="335"/>
      <c r="DX586" s="335"/>
      <c r="DY586" s="335"/>
      <c r="DZ586" s="335"/>
      <c r="EA586" s="335"/>
      <c r="EB586" s="335"/>
      <c r="EC586" s="335"/>
      <c r="ED586" s="335"/>
      <c r="EE586" s="335"/>
      <c r="EF586" s="335"/>
      <c r="EG586" s="335"/>
    </row>
    <row r="587" spans="2:137" x14ac:dyDescent="0.25"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25"/>
      <c r="AI587" s="325"/>
      <c r="AJ587" s="335"/>
      <c r="AK587" s="323"/>
      <c r="AL587" s="335"/>
      <c r="AM587" s="335"/>
      <c r="AN587" s="335"/>
      <c r="AO587" s="335"/>
      <c r="AP587" s="335"/>
      <c r="AQ587" s="335"/>
      <c r="AR587" s="335"/>
      <c r="AS587" s="335"/>
      <c r="AT587" s="335"/>
      <c r="AU587" s="335"/>
      <c r="AV587" s="335"/>
      <c r="AW587" s="335"/>
      <c r="AX587" s="335"/>
      <c r="AY587" s="335"/>
      <c r="AZ587" s="335"/>
      <c r="BA587" s="335"/>
      <c r="BB587" s="335"/>
      <c r="BC587" s="335"/>
      <c r="BD587" s="335"/>
      <c r="BE587" s="335"/>
      <c r="BF587" s="335"/>
      <c r="BG587" s="335"/>
      <c r="BH587" s="335"/>
      <c r="BI587" s="335"/>
      <c r="BJ587" s="335"/>
      <c r="BK587" s="335"/>
      <c r="BL587" s="335"/>
      <c r="BM587" s="335"/>
      <c r="BN587" s="335"/>
      <c r="BO587" s="335"/>
      <c r="BP587" s="335"/>
      <c r="BQ587" s="335"/>
      <c r="BR587" s="335"/>
      <c r="BS587" s="335"/>
      <c r="BT587" s="335"/>
      <c r="BU587" s="335"/>
      <c r="BV587" s="335"/>
      <c r="BW587" s="335"/>
      <c r="BX587" s="335"/>
      <c r="BY587" s="335"/>
      <c r="BZ587" s="335"/>
      <c r="CA587" s="335"/>
      <c r="CB587" s="335"/>
      <c r="CC587" s="335"/>
      <c r="CD587" s="335"/>
      <c r="CE587" s="335"/>
      <c r="CF587" s="335"/>
      <c r="CG587" s="335"/>
      <c r="CH587" s="335"/>
      <c r="CI587" s="335"/>
      <c r="CJ587" s="335"/>
      <c r="CK587" s="335"/>
      <c r="CL587" s="335"/>
      <c r="CM587" s="335"/>
      <c r="CN587" s="335"/>
      <c r="CO587" s="335"/>
      <c r="CP587" s="335"/>
      <c r="CQ587" s="335"/>
      <c r="CR587" s="335"/>
      <c r="CS587" s="335"/>
      <c r="CT587" s="335"/>
      <c r="CU587" s="335"/>
      <c r="CV587" s="335"/>
      <c r="CW587" s="335"/>
      <c r="CX587" s="335"/>
      <c r="CY587" s="335"/>
      <c r="CZ587" s="335"/>
      <c r="DA587" s="335"/>
      <c r="DB587" s="335"/>
      <c r="DC587" s="335"/>
      <c r="DD587" s="335"/>
      <c r="DE587" s="335"/>
      <c r="DF587" s="335"/>
      <c r="DG587" s="335"/>
      <c r="DH587" s="335"/>
      <c r="DI587" s="335"/>
      <c r="DJ587" s="335"/>
      <c r="DK587" s="335"/>
      <c r="DL587" s="335"/>
      <c r="DM587" s="335"/>
      <c r="DN587" s="335"/>
      <c r="DO587" s="335"/>
      <c r="DP587" s="335"/>
      <c r="DQ587" s="335"/>
      <c r="DR587" s="335"/>
      <c r="DS587" s="335"/>
      <c r="DT587" s="335"/>
      <c r="DU587" s="335"/>
      <c r="DV587" s="335"/>
      <c r="DW587" s="335"/>
      <c r="DX587" s="335"/>
      <c r="DY587" s="335"/>
      <c r="DZ587" s="335"/>
      <c r="EA587" s="335"/>
      <c r="EB587" s="335"/>
      <c r="EC587" s="335"/>
      <c r="ED587" s="335"/>
      <c r="EE587" s="335"/>
      <c r="EF587" s="335"/>
      <c r="EG587" s="335"/>
    </row>
    <row r="588" spans="2:137" x14ac:dyDescent="0.25">
      <c r="B588" s="335"/>
      <c r="C588" s="335"/>
      <c r="D588" s="335"/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25"/>
      <c r="AI588" s="325"/>
      <c r="AJ588" s="335"/>
      <c r="AK588" s="323"/>
      <c r="AL588" s="335"/>
      <c r="AM588" s="335"/>
      <c r="AN588" s="335"/>
      <c r="AO588" s="335"/>
      <c r="AP588" s="335"/>
      <c r="AQ588" s="335"/>
      <c r="AR588" s="335"/>
      <c r="AS588" s="335"/>
      <c r="AT588" s="335"/>
      <c r="AU588" s="335"/>
      <c r="AV588" s="335"/>
      <c r="AW588" s="335"/>
      <c r="AX588" s="335"/>
      <c r="AY588" s="335"/>
      <c r="AZ588" s="335"/>
      <c r="BA588" s="335"/>
      <c r="BB588" s="335"/>
      <c r="BC588" s="335"/>
      <c r="BD588" s="335"/>
      <c r="BE588" s="335"/>
      <c r="BF588" s="335"/>
      <c r="BG588" s="335"/>
      <c r="BH588" s="335"/>
      <c r="BI588" s="335"/>
      <c r="BJ588" s="335"/>
      <c r="BK588" s="335"/>
      <c r="BL588" s="335"/>
      <c r="BM588" s="335"/>
      <c r="BN588" s="335"/>
      <c r="BO588" s="335"/>
      <c r="BP588" s="335"/>
      <c r="BQ588" s="335"/>
      <c r="BR588" s="335"/>
      <c r="BS588" s="335"/>
      <c r="BT588" s="335"/>
      <c r="BU588" s="335"/>
      <c r="BV588" s="335"/>
      <c r="BW588" s="335"/>
      <c r="BX588" s="335"/>
      <c r="BY588" s="335"/>
      <c r="BZ588" s="335"/>
      <c r="CA588" s="335"/>
      <c r="CB588" s="335"/>
      <c r="CC588" s="335"/>
      <c r="CD588" s="335"/>
      <c r="CE588" s="335"/>
      <c r="CF588" s="335"/>
      <c r="CG588" s="335"/>
      <c r="CH588" s="335"/>
      <c r="CI588" s="335"/>
      <c r="CJ588" s="335"/>
      <c r="CK588" s="335"/>
      <c r="CL588" s="335"/>
      <c r="CM588" s="335"/>
      <c r="CN588" s="335"/>
      <c r="CO588" s="335"/>
      <c r="CP588" s="335"/>
      <c r="CQ588" s="335"/>
      <c r="CR588" s="335"/>
      <c r="CS588" s="335"/>
      <c r="CT588" s="335"/>
      <c r="CU588" s="335"/>
      <c r="CV588" s="335"/>
      <c r="CW588" s="335"/>
      <c r="CX588" s="335"/>
      <c r="CY588" s="335"/>
      <c r="CZ588" s="335"/>
      <c r="DA588" s="335"/>
      <c r="DB588" s="335"/>
      <c r="DC588" s="335"/>
      <c r="DD588" s="335"/>
      <c r="DE588" s="335"/>
      <c r="DF588" s="335"/>
      <c r="DG588" s="335"/>
      <c r="DH588" s="335"/>
      <c r="DI588" s="335"/>
      <c r="DJ588" s="335"/>
      <c r="DK588" s="335"/>
      <c r="DL588" s="335"/>
      <c r="DM588" s="335"/>
      <c r="DN588" s="335"/>
      <c r="DO588" s="335"/>
      <c r="DP588" s="335"/>
      <c r="DQ588" s="335"/>
      <c r="DR588" s="335"/>
      <c r="DS588" s="335"/>
      <c r="DT588" s="335"/>
      <c r="DU588" s="335"/>
      <c r="DV588" s="335"/>
      <c r="DW588" s="335"/>
      <c r="DX588" s="335"/>
      <c r="DY588" s="335"/>
      <c r="DZ588" s="335"/>
      <c r="EA588" s="335"/>
      <c r="EB588" s="335"/>
      <c r="EC588" s="335"/>
      <c r="ED588" s="335"/>
      <c r="EE588" s="335"/>
      <c r="EF588" s="335"/>
      <c r="EG588" s="335"/>
    </row>
    <row r="589" spans="2:137" x14ac:dyDescent="0.25">
      <c r="B589" s="335"/>
      <c r="C589" s="335"/>
      <c r="D589" s="335"/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25"/>
      <c r="AI589" s="325"/>
      <c r="AJ589" s="335"/>
      <c r="AK589" s="323"/>
      <c r="AL589" s="335"/>
      <c r="AM589" s="335"/>
      <c r="AN589" s="335"/>
      <c r="AO589" s="335"/>
      <c r="AP589" s="335"/>
      <c r="AQ589" s="335"/>
      <c r="AR589" s="335"/>
      <c r="AS589" s="335"/>
      <c r="AT589" s="335"/>
      <c r="AU589" s="335"/>
      <c r="AV589" s="335"/>
      <c r="AW589" s="335"/>
      <c r="AX589" s="335"/>
      <c r="AY589" s="335"/>
      <c r="AZ589" s="335"/>
      <c r="BA589" s="335"/>
      <c r="BB589" s="335"/>
      <c r="BC589" s="335"/>
      <c r="BD589" s="335"/>
      <c r="BE589" s="335"/>
      <c r="BF589" s="335"/>
      <c r="BG589" s="335"/>
      <c r="BH589" s="335"/>
      <c r="BI589" s="335"/>
      <c r="BJ589" s="335"/>
      <c r="BK589" s="335"/>
      <c r="BL589" s="335"/>
      <c r="BM589" s="335"/>
      <c r="BN589" s="335"/>
      <c r="BO589" s="335"/>
      <c r="BP589" s="335"/>
      <c r="BQ589" s="335"/>
      <c r="BR589" s="335"/>
      <c r="BS589" s="335"/>
      <c r="BT589" s="335"/>
      <c r="BU589" s="335"/>
      <c r="BV589" s="335"/>
      <c r="BW589" s="335"/>
      <c r="BX589" s="335"/>
      <c r="BY589" s="335"/>
      <c r="BZ589" s="335"/>
      <c r="CA589" s="335"/>
      <c r="CB589" s="335"/>
      <c r="CC589" s="335"/>
      <c r="CD589" s="335"/>
      <c r="CE589" s="335"/>
      <c r="CF589" s="335"/>
      <c r="CG589" s="335"/>
      <c r="CH589" s="335"/>
      <c r="CI589" s="335"/>
      <c r="CJ589" s="335"/>
      <c r="CK589" s="335"/>
      <c r="CL589" s="335"/>
      <c r="CM589" s="335"/>
      <c r="CN589" s="335"/>
      <c r="CO589" s="335"/>
      <c r="CP589" s="335"/>
      <c r="CQ589" s="335"/>
      <c r="CR589" s="335"/>
      <c r="CS589" s="335"/>
      <c r="CT589" s="335"/>
      <c r="CU589" s="335"/>
      <c r="CV589" s="335"/>
      <c r="CW589" s="335"/>
      <c r="CX589" s="335"/>
      <c r="CY589" s="335"/>
      <c r="CZ589" s="335"/>
      <c r="DA589" s="335"/>
      <c r="DB589" s="335"/>
      <c r="DC589" s="335"/>
      <c r="DD589" s="335"/>
      <c r="DE589" s="335"/>
      <c r="DF589" s="335"/>
      <c r="DG589" s="335"/>
      <c r="DH589" s="335"/>
      <c r="DI589" s="335"/>
      <c r="DJ589" s="335"/>
      <c r="DK589" s="335"/>
      <c r="DL589" s="335"/>
      <c r="DM589" s="335"/>
      <c r="DN589" s="335"/>
      <c r="DO589" s="335"/>
      <c r="DP589" s="335"/>
      <c r="DQ589" s="335"/>
      <c r="DR589" s="335"/>
      <c r="DS589" s="335"/>
      <c r="DT589" s="335"/>
      <c r="DU589" s="335"/>
      <c r="DV589" s="335"/>
      <c r="DW589" s="335"/>
      <c r="DX589" s="335"/>
      <c r="DY589" s="335"/>
      <c r="DZ589" s="335"/>
      <c r="EA589" s="335"/>
      <c r="EB589" s="335"/>
      <c r="EC589" s="335"/>
      <c r="ED589" s="335"/>
      <c r="EE589" s="335"/>
      <c r="EF589" s="335"/>
      <c r="EG589" s="335"/>
    </row>
    <row r="590" spans="2:137" x14ac:dyDescent="0.25"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25"/>
      <c r="AI590" s="325"/>
      <c r="AJ590" s="335"/>
      <c r="AK590" s="323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  <c r="AX590" s="335"/>
      <c r="AY590" s="335"/>
      <c r="AZ590" s="335"/>
      <c r="BA590" s="335"/>
      <c r="BB590" s="335"/>
      <c r="BC590" s="335"/>
      <c r="BD590" s="335"/>
      <c r="BE590" s="335"/>
      <c r="BF590" s="335"/>
      <c r="BG590" s="335"/>
      <c r="BH590" s="335"/>
      <c r="BI590" s="335"/>
      <c r="BJ590" s="335"/>
      <c r="BK590" s="335"/>
      <c r="BL590" s="335"/>
      <c r="BM590" s="335"/>
      <c r="BN590" s="335"/>
      <c r="BO590" s="335"/>
      <c r="BP590" s="335"/>
      <c r="BQ590" s="335"/>
      <c r="BR590" s="335"/>
      <c r="BS590" s="335"/>
      <c r="BT590" s="335"/>
      <c r="BU590" s="335"/>
      <c r="BV590" s="335"/>
      <c r="BW590" s="335"/>
      <c r="BX590" s="335"/>
      <c r="BY590" s="335"/>
      <c r="BZ590" s="335"/>
      <c r="CA590" s="335"/>
      <c r="CB590" s="335"/>
      <c r="CC590" s="335"/>
      <c r="CD590" s="335"/>
      <c r="CE590" s="335"/>
      <c r="CF590" s="335"/>
      <c r="CG590" s="335"/>
      <c r="CH590" s="335"/>
      <c r="CI590" s="335"/>
      <c r="CJ590" s="335"/>
      <c r="CK590" s="335"/>
      <c r="CL590" s="335"/>
      <c r="CM590" s="335"/>
      <c r="CN590" s="335"/>
      <c r="CO590" s="335"/>
      <c r="CP590" s="335"/>
      <c r="CQ590" s="335"/>
      <c r="CR590" s="335"/>
      <c r="CS590" s="335"/>
      <c r="CT590" s="335"/>
      <c r="CU590" s="335"/>
      <c r="CV590" s="335"/>
      <c r="CW590" s="335"/>
      <c r="CX590" s="335"/>
      <c r="CY590" s="335"/>
      <c r="CZ590" s="335"/>
      <c r="DA590" s="335"/>
      <c r="DB590" s="335"/>
      <c r="DC590" s="335"/>
      <c r="DD590" s="335"/>
      <c r="DE590" s="335"/>
      <c r="DF590" s="335"/>
      <c r="DG590" s="335"/>
      <c r="DH590" s="335"/>
      <c r="DI590" s="335"/>
      <c r="DJ590" s="335"/>
      <c r="DK590" s="335"/>
      <c r="DL590" s="335"/>
      <c r="DM590" s="335"/>
      <c r="DN590" s="335"/>
      <c r="DO590" s="335"/>
      <c r="DP590" s="335"/>
      <c r="DQ590" s="335"/>
      <c r="DR590" s="335"/>
      <c r="DS590" s="335"/>
      <c r="DT590" s="335"/>
      <c r="DU590" s="335"/>
      <c r="DV590" s="335"/>
      <c r="DW590" s="335"/>
      <c r="DX590" s="335"/>
      <c r="DY590" s="335"/>
      <c r="DZ590" s="335"/>
      <c r="EA590" s="335"/>
      <c r="EB590" s="335"/>
      <c r="EC590" s="335"/>
      <c r="ED590" s="335"/>
      <c r="EE590" s="335"/>
      <c r="EF590" s="335"/>
      <c r="EG590" s="335"/>
    </row>
    <row r="591" spans="2:137" x14ac:dyDescent="0.25">
      <c r="B591" s="335"/>
      <c r="C591" s="335"/>
      <c r="D591" s="335"/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25"/>
      <c r="AI591" s="325"/>
      <c r="AJ591" s="335"/>
      <c r="AK591" s="323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  <c r="AX591" s="335"/>
      <c r="AY591" s="335"/>
      <c r="AZ591" s="335"/>
      <c r="BA591" s="335"/>
      <c r="BB591" s="335"/>
      <c r="BC591" s="335"/>
      <c r="BD591" s="335"/>
      <c r="BE591" s="335"/>
      <c r="BF591" s="335"/>
      <c r="BG591" s="335"/>
      <c r="BH591" s="335"/>
      <c r="BI591" s="335"/>
      <c r="BJ591" s="335"/>
      <c r="BK591" s="335"/>
      <c r="BL591" s="335"/>
      <c r="BM591" s="335"/>
      <c r="BN591" s="335"/>
      <c r="BO591" s="335"/>
      <c r="BP591" s="335"/>
      <c r="BQ591" s="335"/>
      <c r="BR591" s="335"/>
      <c r="BS591" s="335"/>
      <c r="BT591" s="335"/>
      <c r="BU591" s="335"/>
      <c r="BV591" s="335"/>
      <c r="BW591" s="335"/>
      <c r="BX591" s="335"/>
      <c r="BY591" s="335"/>
      <c r="BZ591" s="335"/>
      <c r="CA591" s="335"/>
      <c r="CB591" s="335"/>
      <c r="CC591" s="335"/>
      <c r="CD591" s="335"/>
      <c r="CE591" s="335"/>
      <c r="CF591" s="335"/>
      <c r="CG591" s="335"/>
      <c r="CH591" s="335"/>
      <c r="CI591" s="335"/>
      <c r="CJ591" s="335"/>
      <c r="CK591" s="335"/>
      <c r="CL591" s="335"/>
      <c r="CM591" s="335"/>
      <c r="CN591" s="335"/>
      <c r="CO591" s="335"/>
      <c r="CP591" s="335"/>
      <c r="CQ591" s="335"/>
      <c r="CR591" s="335"/>
      <c r="CS591" s="335"/>
      <c r="CT591" s="335"/>
      <c r="CU591" s="335"/>
      <c r="CV591" s="335"/>
      <c r="CW591" s="335"/>
      <c r="CX591" s="335"/>
      <c r="CY591" s="335"/>
      <c r="CZ591" s="335"/>
      <c r="DA591" s="335"/>
      <c r="DB591" s="335"/>
      <c r="DC591" s="335"/>
      <c r="DD591" s="335"/>
      <c r="DE591" s="335"/>
      <c r="DF591" s="335"/>
      <c r="DG591" s="335"/>
      <c r="DH591" s="335"/>
      <c r="DI591" s="335"/>
      <c r="DJ591" s="335"/>
      <c r="DK591" s="335"/>
      <c r="DL591" s="335"/>
      <c r="DM591" s="335"/>
      <c r="DN591" s="335"/>
      <c r="DO591" s="335"/>
      <c r="DP591" s="335"/>
      <c r="DQ591" s="335"/>
      <c r="DR591" s="335"/>
      <c r="DS591" s="335"/>
      <c r="DT591" s="335"/>
      <c r="DU591" s="335"/>
      <c r="DV591" s="335"/>
      <c r="DW591" s="335"/>
      <c r="DX591" s="335"/>
      <c r="DY591" s="335"/>
      <c r="DZ591" s="335"/>
      <c r="EA591" s="335"/>
      <c r="EB591" s="335"/>
      <c r="EC591" s="335"/>
      <c r="ED591" s="335"/>
      <c r="EE591" s="335"/>
      <c r="EF591" s="335"/>
      <c r="EG591" s="335"/>
    </row>
    <row r="592" spans="2:137" x14ac:dyDescent="0.25">
      <c r="B592" s="335"/>
      <c r="C592" s="335"/>
      <c r="D592" s="335"/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25"/>
      <c r="AI592" s="325"/>
      <c r="AJ592" s="335"/>
      <c r="AK592" s="323"/>
      <c r="AL592" s="335"/>
      <c r="AM592" s="335"/>
      <c r="AN592" s="335"/>
      <c r="AO592" s="335"/>
      <c r="AP592" s="335"/>
      <c r="AQ592" s="335"/>
      <c r="AR592" s="335"/>
      <c r="AS592" s="335"/>
      <c r="AT592" s="335"/>
      <c r="AU592" s="335"/>
      <c r="AV592" s="335"/>
      <c r="AW592" s="335"/>
      <c r="AX592" s="335"/>
      <c r="AY592" s="335"/>
      <c r="AZ592" s="335"/>
      <c r="BA592" s="335"/>
      <c r="BB592" s="335"/>
      <c r="BC592" s="335"/>
      <c r="BD592" s="335"/>
      <c r="BE592" s="335"/>
      <c r="BF592" s="335"/>
      <c r="BG592" s="335"/>
      <c r="BH592" s="335"/>
      <c r="BI592" s="335"/>
      <c r="BJ592" s="335"/>
      <c r="BK592" s="335"/>
      <c r="BL592" s="335"/>
      <c r="BM592" s="335"/>
      <c r="BN592" s="335"/>
      <c r="BO592" s="335"/>
      <c r="BP592" s="335"/>
      <c r="BQ592" s="335"/>
      <c r="BR592" s="335"/>
      <c r="BS592" s="335"/>
      <c r="BT592" s="335"/>
      <c r="BU592" s="335"/>
      <c r="BV592" s="335"/>
      <c r="BW592" s="335"/>
      <c r="BX592" s="335"/>
      <c r="BY592" s="335"/>
      <c r="BZ592" s="335"/>
      <c r="CA592" s="335"/>
      <c r="CB592" s="335"/>
      <c r="CC592" s="335"/>
      <c r="CD592" s="335"/>
      <c r="CE592" s="335"/>
      <c r="CF592" s="335"/>
      <c r="CG592" s="335"/>
      <c r="CH592" s="335"/>
      <c r="CI592" s="335"/>
      <c r="CJ592" s="335"/>
      <c r="CK592" s="335"/>
      <c r="CL592" s="335"/>
      <c r="CM592" s="335"/>
      <c r="CN592" s="335"/>
      <c r="CO592" s="335"/>
      <c r="CP592" s="335"/>
      <c r="CQ592" s="335"/>
      <c r="CR592" s="335"/>
      <c r="CS592" s="335"/>
      <c r="CT592" s="335"/>
      <c r="CU592" s="335"/>
      <c r="CV592" s="335"/>
      <c r="CW592" s="335"/>
      <c r="CX592" s="335"/>
      <c r="CY592" s="335"/>
      <c r="CZ592" s="335"/>
      <c r="DA592" s="335"/>
      <c r="DB592" s="335"/>
      <c r="DC592" s="335"/>
      <c r="DD592" s="335"/>
      <c r="DE592" s="335"/>
      <c r="DF592" s="335"/>
      <c r="DG592" s="335"/>
      <c r="DH592" s="335"/>
      <c r="DI592" s="335"/>
      <c r="DJ592" s="335"/>
      <c r="DK592" s="335"/>
      <c r="DL592" s="335"/>
      <c r="DM592" s="335"/>
      <c r="DN592" s="335"/>
      <c r="DO592" s="335"/>
      <c r="DP592" s="335"/>
      <c r="DQ592" s="335"/>
      <c r="DR592" s="335"/>
      <c r="DS592" s="335"/>
      <c r="DT592" s="335"/>
      <c r="DU592" s="335"/>
      <c r="DV592" s="335"/>
      <c r="DW592" s="335"/>
      <c r="DX592" s="335"/>
      <c r="DY592" s="335"/>
      <c r="DZ592" s="335"/>
      <c r="EA592" s="335"/>
      <c r="EB592" s="335"/>
      <c r="EC592" s="335"/>
      <c r="ED592" s="335"/>
      <c r="EE592" s="335"/>
      <c r="EF592" s="335"/>
      <c r="EG592" s="335"/>
    </row>
    <row r="593" spans="2:137" x14ac:dyDescent="0.25">
      <c r="B593" s="335"/>
      <c r="C593" s="335"/>
      <c r="D593" s="335"/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25"/>
      <c r="AI593" s="325"/>
      <c r="AJ593" s="335"/>
      <c r="AK593" s="335"/>
      <c r="AL593" s="335"/>
      <c r="AM593" s="335"/>
      <c r="AN593" s="335"/>
      <c r="AO593" s="335"/>
      <c r="AP593" s="335"/>
      <c r="AQ593" s="335"/>
      <c r="AR593" s="335"/>
      <c r="AS593" s="335"/>
      <c r="AT593" s="335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35"/>
      <c r="BJ593" s="335"/>
      <c r="BK593" s="335"/>
      <c r="BL593" s="335"/>
      <c r="BM593" s="335"/>
      <c r="BN593" s="335"/>
      <c r="BO593" s="335"/>
      <c r="BP593" s="335"/>
      <c r="BQ593" s="335"/>
      <c r="BR593" s="335"/>
      <c r="BS593" s="335"/>
      <c r="BT593" s="335"/>
      <c r="BU593" s="335"/>
      <c r="BV593" s="335"/>
      <c r="BW593" s="335"/>
      <c r="BX593" s="335"/>
      <c r="BY593" s="335"/>
      <c r="BZ593" s="335"/>
      <c r="CA593" s="335"/>
      <c r="CB593" s="335"/>
      <c r="CC593" s="335"/>
      <c r="CD593" s="335"/>
      <c r="CE593" s="335"/>
      <c r="CF593" s="335"/>
      <c r="CG593" s="335"/>
      <c r="CH593" s="335"/>
      <c r="CI593" s="335"/>
      <c r="CJ593" s="335"/>
      <c r="CK593" s="335"/>
      <c r="CL593" s="335"/>
      <c r="CM593" s="335"/>
      <c r="CN593" s="335"/>
      <c r="CO593" s="335"/>
      <c r="CP593" s="335"/>
      <c r="CQ593" s="335"/>
      <c r="CR593" s="335"/>
      <c r="CS593" s="335"/>
      <c r="CT593" s="335"/>
      <c r="CU593" s="335"/>
      <c r="CV593" s="335"/>
      <c r="CW593" s="335"/>
      <c r="CX593" s="335"/>
      <c r="CY593" s="335"/>
      <c r="CZ593" s="335"/>
      <c r="DA593" s="335"/>
      <c r="DB593" s="335"/>
      <c r="DC593" s="335"/>
      <c r="DD593" s="335"/>
      <c r="DE593" s="335"/>
      <c r="DF593" s="335"/>
      <c r="DG593" s="335"/>
      <c r="DH593" s="335"/>
      <c r="DI593" s="335"/>
      <c r="DJ593" s="335"/>
      <c r="DK593" s="335"/>
      <c r="DL593" s="335"/>
      <c r="DM593" s="335"/>
      <c r="DN593" s="335"/>
      <c r="DO593" s="335"/>
      <c r="DP593" s="335"/>
      <c r="DQ593" s="335"/>
      <c r="DR593" s="335"/>
      <c r="DS593" s="335"/>
      <c r="DT593" s="335"/>
      <c r="DU593" s="335"/>
      <c r="DV593" s="335"/>
      <c r="DW593" s="335"/>
      <c r="DX593" s="335"/>
      <c r="DY593" s="335"/>
      <c r="DZ593" s="335"/>
      <c r="EA593" s="335"/>
      <c r="EB593" s="335"/>
      <c r="EC593" s="335"/>
      <c r="ED593" s="335"/>
      <c r="EE593" s="335"/>
      <c r="EF593" s="335"/>
      <c r="EG593" s="335"/>
    </row>
    <row r="594" spans="2:137" x14ac:dyDescent="0.25">
      <c r="B594" s="335"/>
      <c r="C594" s="335"/>
      <c r="D594" s="335"/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25"/>
      <c r="AI594" s="325"/>
      <c r="AJ594" s="335"/>
      <c r="AK594" s="335"/>
      <c r="AL594" s="335"/>
      <c r="AM594" s="335"/>
      <c r="AN594" s="335"/>
      <c r="AO594" s="335"/>
      <c r="AP594" s="335"/>
      <c r="AQ594" s="335"/>
      <c r="AR594" s="335"/>
      <c r="AS594" s="335"/>
      <c r="AT594" s="335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35"/>
      <c r="BJ594" s="335"/>
      <c r="BK594" s="335"/>
      <c r="BL594" s="335"/>
      <c r="BM594" s="335"/>
      <c r="BN594" s="335"/>
      <c r="BO594" s="335"/>
      <c r="BP594" s="335"/>
      <c r="BQ594" s="335"/>
      <c r="BR594" s="335"/>
      <c r="BS594" s="335"/>
      <c r="BT594" s="335"/>
      <c r="BU594" s="335"/>
      <c r="BV594" s="335"/>
      <c r="BW594" s="335"/>
      <c r="BX594" s="335"/>
      <c r="BY594" s="335"/>
      <c r="BZ594" s="335"/>
      <c r="CA594" s="335"/>
      <c r="CB594" s="335"/>
      <c r="CC594" s="335"/>
      <c r="CD594" s="335"/>
      <c r="CE594" s="335"/>
      <c r="CF594" s="335"/>
      <c r="CG594" s="335"/>
      <c r="CH594" s="335"/>
      <c r="CI594" s="335"/>
      <c r="CJ594" s="335"/>
      <c r="CK594" s="335"/>
      <c r="CL594" s="335"/>
      <c r="CM594" s="335"/>
      <c r="CN594" s="335"/>
      <c r="CO594" s="335"/>
      <c r="CP594" s="335"/>
      <c r="CQ594" s="335"/>
      <c r="CR594" s="335"/>
      <c r="CS594" s="335"/>
      <c r="CT594" s="335"/>
      <c r="CU594" s="335"/>
      <c r="CV594" s="335"/>
      <c r="CW594" s="335"/>
      <c r="CX594" s="335"/>
      <c r="CY594" s="335"/>
      <c r="CZ594" s="335"/>
      <c r="DA594" s="335"/>
      <c r="DB594" s="335"/>
      <c r="DC594" s="335"/>
      <c r="DD594" s="335"/>
      <c r="DE594" s="335"/>
      <c r="DF594" s="335"/>
      <c r="DG594" s="335"/>
      <c r="DH594" s="335"/>
      <c r="DI594" s="335"/>
      <c r="DJ594" s="335"/>
      <c r="DK594" s="335"/>
      <c r="DL594" s="335"/>
      <c r="DM594" s="335"/>
      <c r="DN594" s="335"/>
      <c r="DO594" s="335"/>
      <c r="DP594" s="335"/>
      <c r="DQ594" s="335"/>
      <c r="DR594" s="335"/>
      <c r="DS594" s="335"/>
      <c r="DT594" s="335"/>
      <c r="DU594" s="335"/>
      <c r="DV594" s="335"/>
      <c r="DW594" s="335"/>
      <c r="DX594" s="335"/>
      <c r="DY594" s="335"/>
      <c r="DZ594" s="335"/>
      <c r="EA594" s="335"/>
      <c r="EB594" s="335"/>
      <c r="EC594" s="335"/>
      <c r="ED594" s="335"/>
      <c r="EE594" s="335"/>
      <c r="EF594" s="335"/>
      <c r="EG594" s="335"/>
    </row>
    <row r="595" spans="2:137" x14ac:dyDescent="0.25">
      <c r="B595" s="335"/>
      <c r="C595" s="335"/>
      <c r="D595" s="335"/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25"/>
      <c r="AI595" s="325"/>
      <c r="AJ595" s="335"/>
      <c r="AK595" s="335"/>
      <c r="AL595" s="335"/>
      <c r="AM595" s="335"/>
      <c r="AN595" s="335"/>
      <c r="AO595" s="335"/>
      <c r="AP595" s="335"/>
      <c r="AQ595" s="335"/>
      <c r="AR595" s="335"/>
      <c r="AS595" s="335"/>
      <c r="AT595" s="335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35"/>
      <c r="BJ595" s="335"/>
      <c r="BK595" s="335"/>
      <c r="BL595" s="335"/>
      <c r="BM595" s="335"/>
      <c r="BN595" s="335"/>
      <c r="BO595" s="335"/>
      <c r="BP595" s="335"/>
      <c r="BQ595" s="335"/>
      <c r="BR595" s="335"/>
      <c r="BS595" s="335"/>
      <c r="BT595" s="335"/>
      <c r="BU595" s="335"/>
      <c r="BV595" s="335"/>
      <c r="BW595" s="335"/>
      <c r="BX595" s="335"/>
      <c r="BY595" s="335"/>
      <c r="BZ595" s="335"/>
      <c r="CA595" s="335"/>
      <c r="CB595" s="335"/>
      <c r="CC595" s="335"/>
      <c r="CD595" s="335"/>
      <c r="CE595" s="335"/>
      <c r="CF595" s="335"/>
      <c r="CG595" s="335"/>
      <c r="CH595" s="335"/>
      <c r="CI595" s="335"/>
      <c r="CJ595" s="335"/>
      <c r="CK595" s="335"/>
      <c r="CL595" s="335"/>
      <c r="CM595" s="335"/>
      <c r="CN595" s="335"/>
      <c r="CO595" s="335"/>
      <c r="CP595" s="335"/>
      <c r="CQ595" s="335"/>
      <c r="CR595" s="335"/>
      <c r="CS595" s="335"/>
      <c r="CT595" s="335"/>
      <c r="CU595" s="335"/>
      <c r="CV595" s="335"/>
      <c r="CW595" s="335"/>
      <c r="CX595" s="335"/>
      <c r="CY595" s="335"/>
      <c r="CZ595" s="335"/>
      <c r="DA595" s="335"/>
      <c r="DB595" s="335"/>
      <c r="DC595" s="335"/>
      <c r="DD595" s="335"/>
      <c r="DE595" s="335"/>
      <c r="DF595" s="335"/>
      <c r="DG595" s="335"/>
      <c r="DH595" s="335"/>
      <c r="DI595" s="335"/>
      <c r="DJ595" s="335"/>
      <c r="DK595" s="335"/>
      <c r="DL595" s="335"/>
      <c r="DM595" s="335"/>
      <c r="DN595" s="335"/>
      <c r="DO595" s="335"/>
      <c r="DP595" s="335"/>
      <c r="DQ595" s="335"/>
      <c r="DR595" s="335"/>
      <c r="DS595" s="335"/>
      <c r="DT595" s="335"/>
      <c r="DU595" s="335"/>
      <c r="DV595" s="335"/>
      <c r="DW595" s="335"/>
      <c r="DX595" s="335"/>
      <c r="DY595" s="335"/>
      <c r="DZ595" s="335"/>
      <c r="EA595" s="335"/>
      <c r="EB595" s="335"/>
      <c r="EC595" s="335"/>
      <c r="ED595" s="335"/>
      <c r="EE595" s="335"/>
      <c r="EF595" s="335"/>
      <c r="EG595" s="335"/>
    </row>
    <row r="596" spans="2:137" x14ac:dyDescent="0.25">
      <c r="B596" s="335"/>
      <c r="C596" s="335"/>
      <c r="D596" s="335"/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25"/>
      <c r="AI596" s="325"/>
      <c r="AJ596" s="335"/>
      <c r="AK596" s="335"/>
      <c r="AL596" s="335"/>
      <c r="AM596" s="335"/>
      <c r="AN596" s="335"/>
      <c r="AO596" s="335"/>
      <c r="AP596" s="335"/>
      <c r="AQ596" s="335"/>
      <c r="AR596" s="335"/>
      <c r="AS596" s="335"/>
      <c r="AT596" s="335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35"/>
      <c r="BJ596" s="335"/>
      <c r="BK596" s="335"/>
      <c r="BL596" s="335"/>
      <c r="BM596" s="335"/>
      <c r="BN596" s="335"/>
      <c r="BO596" s="335"/>
      <c r="BP596" s="335"/>
      <c r="BQ596" s="335"/>
      <c r="BR596" s="335"/>
      <c r="BS596" s="335"/>
      <c r="BT596" s="335"/>
      <c r="BU596" s="335"/>
      <c r="BV596" s="335"/>
      <c r="BW596" s="335"/>
      <c r="BX596" s="335"/>
      <c r="BY596" s="335"/>
      <c r="BZ596" s="335"/>
      <c r="CA596" s="335"/>
      <c r="CB596" s="335"/>
      <c r="CC596" s="335"/>
      <c r="CD596" s="335"/>
      <c r="CE596" s="335"/>
      <c r="CF596" s="335"/>
      <c r="CG596" s="335"/>
      <c r="CH596" s="335"/>
      <c r="CI596" s="335"/>
      <c r="CJ596" s="335"/>
      <c r="CK596" s="335"/>
      <c r="CL596" s="335"/>
      <c r="CM596" s="335"/>
      <c r="CN596" s="335"/>
      <c r="CO596" s="335"/>
      <c r="CP596" s="335"/>
      <c r="CQ596" s="335"/>
      <c r="CR596" s="335"/>
      <c r="CS596" s="335"/>
      <c r="CT596" s="335"/>
      <c r="CU596" s="335"/>
      <c r="CV596" s="335"/>
      <c r="CW596" s="335"/>
      <c r="CX596" s="335"/>
      <c r="CY596" s="335"/>
      <c r="CZ596" s="335"/>
      <c r="DA596" s="335"/>
      <c r="DB596" s="335"/>
      <c r="DC596" s="335"/>
      <c r="DD596" s="335"/>
      <c r="DE596" s="335"/>
      <c r="DF596" s="335"/>
      <c r="DG596" s="335"/>
      <c r="DH596" s="335"/>
      <c r="DI596" s="335"/>
      <c r="DJ596" s="335"/>
      <c r="DK596" s="335"/>
      <c r="DL596" s="335"/>
      <c r="DM596" s="335"/>
      <c r="DN596" s="335"/>
      <c r="DO596" s="335"/>
      <c r="DP596" s="335"/>
      <c r="DQ596" s="335"/>
      <c r="DR596" s="335"/>
      <c r="DS596" s="335"/>
      <c r="DT596" s="335"/>
      <c r="DU596" s="335"/>
      <c r="DV596" s="335"/>
      <c r="DW596" s="335"/>
      <c r="DX596" s="335"/>
      <c r="DY596" s="335"/>
      <c r="DZ596" s="335"/>
      <c r="EA596" s="335"/>
      <c r="EB596" s="335"/>
      <c r="EC596" s="335"/>
      <c r="ED596" s="335"/>
      <c r="EE596" s="335"/>
      <c r="EF596" s="335"/>
      <c r="EG596" s="335"/>
    </row>
    <row r="597" spans="2:137" x14ac:dyDescent="0.25">
      <c r="B597" s="335"/>
      <c r="C597" s="335"/>
      <c r="D597" s="335"/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25"/>
      <c r="AI597" s="325"/>
      <c r="AJ597" s="335"/>
      <c r="AK597" s="335"/>
      <c r="AL597" s="335"/>
      <c r="AM597" s="335"/>
      <c r="AN597" s="335"/>
      <c r="AO597" s="335"/>
      <c r="AP597" s="335"/>
      <c r="AQ597" s="335"/>
      <c r="AR597" s="335"/>
      <c r="AS597" s="335"/>
      <c r="AT597" s="335"/>
      <c r="AU597" s="335"/>
      <c r="AV597" s="335"/>
      <c r="AW597" s="335"/>
      <c r="AX597" s="335"/>
      <c r="AY597" s="335"/>
      <c r="AZ597" s="335"/>
      <c r="BA597" s="335"/>
      <c r="BB597" s="335"/>
      <c r="BC597" s="335"/>
      <c r="BD597" s="335"/>
      <c r="BE597" s="335"/>
      <c r="BF597" s="335"/>
      <c r="BG597" s="335"/>
      <c r="BH597" s="335"/>
      <c r="BI597" s="335"/>
      <c r="BJ597" s="335"/>
      <c r="BK597" s="335"/>
      <c r="BL597" s="335"/>
      <c r="BM597" s="335"/>
      <c r="BN597" s="335"/>
      <c r="BO597" s="335"/>
      <c r="BP597" s="335"/>
      <c r="BQ597" s="335"/>
      <c r="BR597" s="335"/>
      <c r="BS597" s="335"/>
      <c r="BT597" s="335"/>
      <c r="BU597" s="335"/>
      <c r="BV597" s="335"/>
      <c r="BW597" s="335"/>
      <c r="BX597" s="335"/>
      <c r="BY597" s="335"/>
      <c r="BZ597" s="335"/>
      <c r="CA597" s="335"/>
      <c r="CB597" s="335"/>
      <c r="CC597" s="335"/>
      <c r="CD597" s="335"/>
      <c r="CE597" s="335"/>
      <c r="CF597" s="335"/>
      <c r="CG597" s="335"/>
      <c r="CH597" s="335"/>
      <c r="CI597" s="335"/>
      <c r="CJ597" s="335"/>
      <c r="CK597" s="335"/>
      <c r="CL597" s="335"/>
      <c r="CM597" s="335"/>
      <c r="CN597" s="335"/>
      <c r="CO597" s="335"/>
      <c r="CP597" s="335"/>
      <c r="CQ597" s="335"/>
      <c r="CR597" s="335"/>
      <c r="CS597" s="335"/>
      <c r="CT597" s="335"/>
      <c r="CU597" s="335"/>
      <c r="CV597" s="335"/>
      <c r="CW597" s="335"/>
      <c r="CX597" s="335"/>
      <c r="CY597" s="335"/>
      <c r="CZ597" s="335"/>
      <c r="DA597" s="335"/>
      <c r="DB597" s="335"/>
      <c r="DC597" s="335"/>
      <c r="DD597" s="335"/>
      <c r="DE597" s="335"/>
      <c r="DF597" s="335"/>
      <c r="DG597" s="335"/>
      <c r="DH597" s="335"/>
      <c r="DI597" s="335"/>
      <c r="DJ597" s="335"/>
      <c r="DK597" s="335"/>
      <c r="DL597" s="335"/>
      <c r="DM597" s="335"/>
      <c r="DN597" s="335"/>
      <c r="DO597" s="335"/>
      <c r="DP597" s="335"/>
      <c r="DQ597" s="335"/>
      <c r="DR597" s="335"/>
      <c r="DS597" s="335"/>
      <c r="DT597" s="335"/>
      <c r="DU597" s="335"/>
      <c r="DV597" s="335"/>
      <c r="DW597" s="335"/>
      <c r="DX597" s="335"/>
      <c r="DY597" s="335"/>
      <c r="DZ597" s="335"/>
      <c r="EA597" s="335"/>
      <c r="EB597" s="335"/>
      <c r="EC597" s="335"/>
      <c r="ED597" s="335"/>
      <c r="EE597" s="335"/>
      <c r="EF597" s="335"/>
      <c r="EG597" s="335"/>
    </row>
    <row r="598" spans="2:137" x14ac:dyDescent="0.25">
      <c r="B598" s="335"/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25"/>
      <c r="AI598" s="325"/>
      <c r="AJ598" s="335"/>
      <c r="AK598" s="335"/>
      <c r="AL598" s="335"/>
      <c r="AM598" s="335"/>
      <c r="AN598" s="335"/>
      <c r="AO598" s="335"/>
      <c r="AP598" s="335"/>
      <c r="AQ598" s="335"/>
      <c r="AR598" s="335"/>
      <c r="AS598" s="335"/>
      <c r="AT598" s="335"/>
      <c r="AU598" s="335"/>
      <c r="AV598" s="335"/>
      <c r="AW598" s="335"/>
      <c r="AX598" s="335"/>
      <c r="AY598" s="335"/>
      <c r="AZ598" s="335"/>
      <c r="BA598" s="335"/>
      <c r="BB598" s="335"/>
      <c r="BC598" s="335"/>
      <c r="BD598" s="335"/>
      <c r="BE598" s="335"/>
      <c r="BF598" s="335"/>
      <c r="BG598" s="335"/>
      <c r="BH598" s="335"/>
      <c r="BI598" s="335"/>
      <c r="BJ598" s="335"/>
      <c r="BK598" s="335"/>
      <c r="BL598" s="335"/>
      <c r="BM598" s="335"/>
      <c r="BN598" s="335"/>
      <c r="BO598" s="335"/>
      <c r="BP598" s="335"/>
      <c r="BQ598" s="335"/>
      <c r="BR598" s="335"/>
      <c r="BS598" s="335"/>
      <c r="BT598" s="335"/>
      <c r="BU598" s="335"/>
      <c r="BV598" s="335"/>
      <c r="BW598" s="335"/>
      <c r="BX598" s="335"/>
      <c r="BY598" s="335"/>
      <c r="BZ598" s="335"/>
      <c r="CA598" s="335"/>
      <c r="CB598" s="335"/>
      <c r="CC598" s="335"/>
      <c r="CD598" s="335"/>
      <c r="CE598" s="335"/>
      <c r="CF598" s="335"/>
      <c r="CG598" s="335"/>
      <c r="CH598" s="335"/>
      <c r="CI598" s="335"/>
      <c r="CJ598" s="335"/>
      <c r="CK598" s="335"/>
      <c r="CL598" s="335"/>
      <c r="CM598" s="335"/>
      <c r="CN598" s="335"/>
      <c r="CO598" s="335"/>
      <c r="CP598" s="335"/>
      <c r="CQ598" s="335"/>
      <c r="CR598" s="335"/>
      <c r="CS598" s="335"/>
      <c r="CT598" s="335"/>
      <c r="CU598" s="335"/>
      <c r="CV598" s="335"/>
      <c r="CW598" s="335"/>
      <c r="CX598" s="335"/>
      <c r="CY598" s="335"/>
      <c r="CZ598" s="335"/>
      <c r="DA598" s="335"/>
      <c r="DB598" s="335"/>
      <c r="DC598" s="335"/>
      <c r="DD598" s="335"/>
      <c r="DE598" s="335"/>
      <c r="DF598" s="335"/>
      <c r="DG598" s="335"/>
      <c r="DH598" s="335"/>
      <c r="DI598" s="335"/>
      <c r="DJ598" s="335"/>
      <c r="DK598" s="335"/>
      <c r="DL598" s="335"/>
      <c r="DM598" s="335"/>
      <c r="DN598" s="335"/>
      <c r="DO598" s="335"/>
      <c r="DP598" s="335"/>
      <c r="DQ598" s="335"/>
      <c r="DR598" s="335"/>
      <c r="DS598" s="335"/>
      <c r="DT598" s="335"/>
      <c r="DU598" s="335"/>
      <c r="DV598" s="335"/>
      <c r="DW598" s="335"/>
      <c r="DX598" s="335"/>
      <c r="DY598" s="335"/>
      <c r="DZ598" s="335"/>
      <c r="EA598" s="335"/>
      <c r="EB598" s="335"/>
      <c r="EC598" s="335"/>
      <c r="ED598" s="335"/>
      <c r="EE598" s="335"/>
      <c r="EF598" s="335"/>
      <c r="EG598" s="335"/>
    </row>
    <row r="599" spans="2:137" x14ac:dyDescent="0.25"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25"/>
      <c r="AI599" s="325"/>
      <c r="AJ599" s="335"/>
      <c r="AK599" s="335"/>
      <c r="AL599" s="335"/>
      <c r="AM599" s="335"/>
      <c r="AN599" s="335"/>
      <c r="AO599" s="335"/>
      <c r="AP599" s="335"/>
      <c r="AQ599" s="335"/>
      <c r="AR599" s="335"/>
      <c r="AS599" s="335"/>
      <c r="AT599" s="335"/>
      <c r="AU599" s="335"/>
      <c r="AV599" s="335"/>
      <c r="AW599" s="335"/>
      <c r="AX599" s="335"/>
      <c r="AY599" s="335"/>
      <c r="AZ599" s="335"/>
      <c r="BA599" s="335"/>
      <c r="BB599" s="335"/>
      <c r="BC599" s="335"/>
      <c r="BD599" s="335"/>
      <c r="BE599" s="335"/>
      <c r="BF599" s="335"/>
      <c r="BG599" s="335"/>
      <c r="BH599" s="335"/>
      <c r="BI599" s="335"/>
      <c r="BJ599" s="335"/>
      <c r="BK599" s="335"/>
      <c r="BL599" s="335"/>
      <c r="BM599" s="335"/>
      <c r="BN599" s="335"/>
      <c r="BO599" s="335"/>
      <c r="BP599" s="335"/>
      <c r="BQ599" s="335"/>
      <c r="BR599" s="335"/>
      <c r="BS599" s="335"/>
      <c r="BT599" s="335"/>
      <c r="BU599" s="335"/>
      <c r="BV599" s="335"/>
      <c r="BW599" s="335"/>
      <c r="BX599" s="335"/>
      <c r="BY599" s="335"/>
      <c r="BZ599" s="335"/>
      <c r="CA599" s="335"/>
      <c r="CB599" s="335"/>
      <c r="CC599" s="335"/>
      <c r="CD599" s="335"/>
      <c r="CE599" s="335"/>
      <c r="CF599" s="335"/>
      <c r="CG599" s="335"/>
      <c r="CH599" s="335"/>
      <c r="CI599" s="335"/>
      <c r="CJ599" s="335"/>
      <c r="CK599" s="335"/>
      <c r="CL599" s="335"/>
      <c r="CM599" s="335"/>
      <c r="CN599" s="335"/>
      <c r="CO599" s="335"/>
      <c r="CP599" s="335"/>
      <c r="CQ599" s="335"/>
      <c r="CR599" s="335"/>
      <c r="CS599" s="335"/>
      <c r="CT599" s="335"/>
      <c r="CU599" s="335"/>
      <c r="CV599" s="335"/>
      <c r="CW599" s="335"/>
      <c r="CX599" s="335"/>
      <c r="CY599" s="335"/>
      <c r="CZ599" s="335"/>
      <c r="DA599" s="335"/>
      <c r="DB599" s="335"/>
      <c r="DC599" s="335"/>
      <c r="DD599" s="335"/>
      <c r="DE599" s="335"/>
      <c r="DF599" s="335"/>
      <c r="DG599" s="335"/>
      <c r="DH599" s="335"/>
      <c r="DI599" s="335"/>
      <c r="DJ599" s="335"/>
      <c r="DK599" s="335"/>
      <c r="DL599" s="335"/>
      <c r="DM599" s="335"/>
      <c r="DN599" s="335"/>
      <c r="DO599" s="335"/>
      <c r="DP599" s="335"/>
      <c r="DQ599" s="335"/>
      <c r="DR599" s="335"/>
      <c r="DS599" s="335"/>
      <c r="DT599" s="335"/>
      <c r="DU599" s="335"/>
      <c r="DV599" s="335"/>
      <c r="DW599" s="335"/>
      <c r="DX599" s="335"/>
      <c r="DY599" s="335"/>
      <c r="DZ599" s="335"/>
      <c r="EA599" s="335"/>
      <c r="EB599" s="335"/>
      <c r="EC599" s="335"/>
      <c r="ED599" s="335"/>
      <c r="EE599" s="335"/>
      <c r="EF599" s="335"/>
      <c r="EG599" s="335"/>
    </row>
    <row r="600" spans="2:137" x14ac:dyDescent="0.25">
      <c r="B600" s="335"/>
      <c r="C600" s="335"/>
      <c r="D600" s="335"/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25"/>
      <c r="AI600" s="32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5"/>
      <c r="AU600" s="335"/>
      <c r="AV600" s="335"/>
      <c r="AW600" s="335"/>
      <c r="AX600" s="335"/>
      <c r="AY600" s="335"/>
      <c r="AZ600" s="335"/>
      <c r="BA600" s="335"/>
      <c r="BB600" s="335"/>
      <c r="BC600" s="335"/>
      <c r="BD600" s="335"/>
      <c r="BE600" s="335"/>
      <c r="BF600" s="335"/>
      <c r="BG600" s="335"/>
      <c r="BH600" s="335"/>
      <c r="BI600" s="335"/>
      <c r="BJ600" s="335"/>
      <c r="BK600" s="335"/>
      <c r="BL600" s="335"/>
      <c r="BM600" s="335"/>
      <c r="BN600" s="335"/>
      <c r="BO600" s="335"/>
      <c r="BP600" s="335"/>
      <c r="BQ600" s="335"/>
      <c r="BR600" s="335"/>
      <c r="BS600" s="335"/>
      <c r="BT600" s="335"/>
      <c r="BU600" s="335"/>
      <c r="BV600" s="335"/>
      <c r="BW600" s="335"/>
      <c r="BX600" s="335"/>
      <c r="BY600" s="335"/>
      <c r="BZ600" s="335"/>
      <c r="CA600" s="335"/>
      <c r="CB600" s="335"/>
      <c r="CC600" s="335"/>
      <c r="CD600" s="335"/>
      <c r="CE600" s="335"/>
      <c r="CF600" s="335"/>
      <c r="CG600" s="335"/>
      <c r="CH600" s="335"/>
      <c r="CI600" s="335"/>
      <c r="CJ600" s="335"/>
      <c r="CK600" s="335"/>
      <c r="CL600" s="335"/>
      <c r="CM600" s="335"/>
      <c r="CN600" s="335"/>
      <c r="CO600" s="335"/>
      <c r="CP600" s="335"/>
      <c r="CQ600" s="335"/>
      <c r="CR600" s="335"/>
      <c r="CS600" s="335"/>
      <c r="CT600" s="335"/>
      <c r="CU600" s="335"/>
      <c r="CV600" s="335"/>
      <c r="CW600" s="335"/>
      <c r="CX600" s="335"/>
      <c r="CY600" s="335"/>
      <c r="CZ600" s="335"/>
      <c r="DA600" s="335"/>
      <c r="DB600" s="335"/>
      <c r="DC600" s="335"/>
      <c r="DD600" s="335"/>
      <c r="DE600" s="335"/>
      <c r="DF600" s="335"/>
      <c r="DG600" s="335"/>
      <c r="DH600" s="335"/>
      <c r="DI600" s="335"/>
      <c r="DJ600" s="335"/>
      <c r="DK600" s="335"/>
      <c r="DL600" s="335"/>
      <c r="DM600" s="335"/>
      <c r="DN600" s="335"/>
      <c r="DO600" s="335"/>
      <c r="DP600" s="335"/>
      <c r="DQ600" s="335"/>
      <c r="DR600" s="335"/>
      <c r="DS600" s="335"/>
      <c r="DT600" s="335"/>
      <c r="DU600" s="335"/>
      <c r="DV600" s="335"/>
      <c r="DW600" s="335"/>
      <c r="DX600" s="335"/>
      <c r="DY600" s="335"/>
      <c r="DZ600" s="335"/>
      <c r="EA600" s="335"/>
      <c r="EB600" s="335"/>
      <c r="EC600" s="335"/>
      <c r="ED600" s="335"/>
      <c r="EE600" s="335"/>
      <c r="EF600" s="335"/>
      <c r="EG600" s="335"/>
    </row>
    <row r="601" spans="2:137" x14ac:dyDescent="0.25">
      <c r="B601" s="335"/>
      <c r="C601" s="335"/>
      <c r="D601" s="335"/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25"/>
      <c r="AI601" s="32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5"/>
      <c r="AU601" s="335"/>
      <c r="AV601" s="335"/>
      <c r="AW601" s="335"/>
      <c r="AX601" s="335"/>
      <c r="AY601" s="335"/>
      <c r="AZ601" s="335"/>
      <c r="BA601" s="335"/>
      <c r="BB601" s="335"/>
      <c r="BC601" s="335"/>
      <c r="BD601" s="335"/>
      <c r="BE601" s="335"/>
      <c r="BF601" s="335"/>
      <c r="BG601" s="335"/>
      <c r="BH601" s="335"/>
      <c r="BI601" s="335"/>
      <c r="BJ601" s="335"/>
      <c r="BK601" s="335"/>
      <c r="BL601" s="335"/>
      <c r="BM601" s="335"/>
      <c r="BN601" s="335"/>
      <c r="BO601" s="335"/>
      <c r="BP601" s="335"/>
      <c r="BQ601" s="335"/>
      <c r="BR601" s="335"/>
      <c r="BS601" s="335"/>
      <c r="BT601" s="335"/>
      <c r="BU601" s="335"/>
      <c r="BV601" s="335"/>
      <c r="BW601" s="335"/>
      <c r="BX601" s="335"/>
      <c r="BY601" s="335"/>
      <c r="BZ601" s="335"/>
      <c r="CA601" s="335"/>
      <c r="CB601" s="335"/>
      <c r="CC601" s="335"/>
      <c r="CD601" s="335"/>
      <c r="CE601" s="335"/>
      <c r="CF601" s="335"/>
      <c r="CG601" s="335"/>
      <c r="CH601" s="335"/>
      <c r="CI601" s="335"/>
      <c r="CJ601" s="335"/>
      <c r="CK601" s="335"/>
      <c r="CL601" s="335"/>
      <c r="CM601" s="335"/>
      <c r="CN601" s="335"/>
      <c r="CO601" s="335"/>
      <c r="CP601" s="335"/>
      <c r="CQ601" s="335"/>
      <c r="CR601" s="335"/>
      <c r="CS601" s="335"/>
      <c r="CT601" s="335"/>
      <c r="CU601" s="335"/>
      <c r="CV601" s="335"/>
      <c r="CW601" s="335"/>
      <c r="CX601" s="335"/>
      <c r="CY601" s="335"/>
      <c r="CZ601" s="335"/>
      <c r="DA601" s="335"/>
      <c r="DB601" s="335"/>
      <c r="DC601" s="335"/>
      <c r="DD601" s="335"/>
      <c r="DE601" s="335"/>
      <c r="DF601" s="335"/>
      <c r="DG601" s="335"/>
      <c r="DH601" s="335"/>
      <c r="DI601" s="335"/>
      <c r="DJ601" s="335"/>
      <c r="DK601" s="335"/>
      <c r="DL601" s="335"/>
      <c r="DM601" s="335"/>
      <c r="DN601" s="335"/>
      <c r="DO601" s="335"/>
      <c r="DP601" s="335"/>
      <c r="DQ601" s="335"/>
      <c r="DR601" s="335"/>
      <c r="DS601" s="335"/>
      <c r="DT601" s="335"/>
      <c r="DU601" s="335"/>
      <c r="DV601" s="335"/>
      <c r="DW601" s="335"/>
      <c r="DX601" s="335"/>
      <c r="DY601" s="335"/>
      <c r="DZ601" s="335"/>
      <c r="EA601" s="335"/>
      <c r="EB601" s="335"/>
      <c r="EC601" s="335"/>
      <c r="ED601" s="335"/>
      <c r="EE601" s="335"/>
      <c r="EF601" s="335"/>
      <c r="EG601" s="335"/>
    </row>
    <row r="602" spans="2:137" x14ac:dyDescent="0.25"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25"/>
      <c r="AI602" s="32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  <c r="AX602" s="335"/>
      <c r="AY602" s="335"/>
      <c r="AZ602" s="335"/>
      <c r="BA602" s="335"/>
      <c r="BB602" s="335"/>
      <c r="BC602" s="335"/>
      <c r="BD602" s="335"/>
      <c r="BE602" s="335"/>
      <c r="BF602" s="335"/>
      <c r="BG602" s="335"/>
      <c r="BH602" s="335"/>
      <c r="BI602" s="335"/>
      <c r="BJ602" s="335"/>
      <c r="BK602" s="335"/>
      <c r="BL602" s="335"/>
      <c r="BM602" s="335"/>
      <c r="BN602" s="335"/>
      <c r="BO602" s="335"/>
      <c r="BP602" s="335"/>
      <c r="BQ602" s="335"/>
      <c r="BR602" s="335"/>
      <c r="BS602" s="335"/>
      <c r="BT602" s="335"/>
      <c r="BU602" s="335"/>
      <c r="BV602" s="335"/>
      <c r="BW602" s="335"/>
      <c r="BX602" s="335"/>
      <c r="BY602" s="335"/>
      <c r="BZ602" s="335"/>
      <c r="CA602" s="335"/>
      <c r="CB602" s="335"/>
      <c r="CC602" s="335"/>
      <c r="CD602" s="335"/>
      <c r="CE602" s="335"/>
      <c r="CF602" s="335"/>
      <c r="CG602" s="335"/>
      <c r="CH602" s="335"/>
      <c r="CI602" s="335"/>
      <c r="CJ602" s="335"/>
      <c r="CK602" s="335"/>
      <c r="CL602" s="335"/>
      <c r="CM602" s="335"/>
      <c r="CN602" s="335"/>
      <c r="CO602" s="335"/>
      <c r="CP602" s="335"/>
      <c r="CQ602" s="335"/>
      <c r="CR602" s="335"/>
      <c r="CS602" s="335"/>
      <c r="CT602" s="335"/>
      <c r="CU602" s="335"/>
      <c r="CV602" s="335"/>
      <c r="CW602" s="335"/>
      <c r="CX602" s="335"/>
      <c r="CY602" s="335"/>
      <c r="CZ602" s="335"/>
      <c r="DA602" s="335"/>
      <c r="DB602" s="335"/>
      <c r="DC602" s="335"/>
      <c r="DD602" s="335"/>
      <c r="DE602" s="335"/>
      <c r="DF602" s="335"/>
      <c r="DG602" s="335"/>
      <c r="DH602" s="335"/>
      <c r="DI602" s="335"/>
      <c r="DJ602" s="335"/>
      <c r="DK602" s="335"/>
      <c r="DL602" s="335"/>
      <c r="DM602" s="335"/>
      <c r="DN602" s="335"/>
      <c r="DO602" s="335"/>
      <c r="DP602" s="335"/>
      <c r="DQ602" s="335"/>
      <c r="DR602" s="335"/>
      <c r="DS602" s="335"/>
      <c r="DT602" s="335"/>
      <c r="DU602" s="335"/>
      <c r="DV602" s="335"/>
      <c r="DW602" s="335"/>
      <c r="DX602" s="335"/>
      <c r="DY602" s="335"/>
      <c r="DZ602" s="335"/>
      <c r="EA602" s="335"/>
      <c r="EB602" s="335"/>
      <c r="EC602" s="335"/>
      <c r="ED602" s="335"/>
      <c r="EE602" s="335"/>
      <c r="EF602" s="335"/>
      <c r="EG602" s="335"/>
    </row>
    <row r="603" spans="2:137" x14ac:dyDescent="0.25"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25"/>
      <c r="AI603" s="32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  <c r="AX603" s="335"/>
      <c r="AY603" s="335"/>
      <c r="AZ603" s="335"/>
      <c r="BA603" s="335"/>
      <c r="BB603" s="335"/>
      <c r="BC603" s="335"/>
      <c r="BD603" s="335"/>
      <c r="BE603" s="335"/>
      <c r="BF603" s="335"/>
      <c r="BG603" s="335"/>
      <c r="BH603" s="335"/>
      <c r="BI603" s="335"/>
      <c r="BJ603" s="335"/>
      <c r="BK603" s="335"/>
      <c r="BL603" s="335"/>
      <c r="BM603" s="335"/>
      <c r="BN603" s="335"/>
      <c r="BO603" s="335"/>
      <c r="BP603" s="335"/>
      <c r="BQ603" s="335"/>
      <c r="BR603" s="335"/>
      <c r="BS603" s="335"/>
      <c r="BT603" s="335"/>
      <c r="BU603" s="335"/>
      <c r="BV603" s="335"/>
      <c r="BW603" s="335"/>
      <c r="BX603" s="335"/>
      <c r="BY603" s="335"/>
      <c r="BZ603" s="335"/>
      <c r="CA603" s="335"/>
      <c r="CB603" s="335"/>
      <c r="CC603" s="335"/>
      <c r="CD603" s="335"/>
      <c r="CE603" s="335"/>
      <c r="CF603" s="335"/>
      <c r="CG603" s="335"/>
      <c r="CH603" s="335"/>
      <c r="CI603" s="335"/>
      <c r="CJ603" s="335"/>
      <c r="CK603" s="335"/>
      <c r="CL603" s="335"/>
      <c r="CM603" s="335"/>
      <c r="CN603" s="335"/>
      <c r="CO603" s="335"/>
      <c r="CP603" s="335"/>
      <c r="CQ603" s="335"/>
      <c r="CR603" s="335"/>
      <c r="CS603" s="335"/>
      <c r="CT603" s="335"/>
      <c r="CU603" s="335"/>
      <c r="CV603" s="335"/>
      <c r="CW603" s="335"/>
      <c r="CX603" s="335"/>
      <c r="CY603" s="335"/>
      <c r="CZ603" s="335"/>
      <c r="DA603" s="335"/>
      <c r="DB603" s="335"/>
      <c r="DC603" s="335"/>
      <c r="DD603" s="335"/>
      <c r="DE603" s="335"/>
      <c r="DF603" s="335"/>
      <c r="DG603" s="335"/>
      <c r="DH603" s="335"/>
      <c r="DI603" s="335"/>
      <c r="DJ603" s="335"/>
      <c r="DK603" s="335"/>
      <c r="DL603" s="335"/>
      <c r="DM603" s="335"/>
      <c r="DN603" s="335"/>
      <c r="DO603" s="335"/>
      <c r="DP603" s="335"/>
      <c r="DQ603" s="335"/>
      <c r="DR603" s="335"/>
      <c r="DS603" s="335"/>
      <c r="DT603" s="335"/>
      <c r="DU603" s="335"/>
      <c r="DV603" s="335"/>
      <c r="DW603" s="335"/>
      <c r="DX603" s="335"/>
      <c r="DY603" s="335"/>
      <c r="DZ603" s="335"/>
      <c r="EA603" s="335"/>
      <c r="EB603" s="335"/>
      <c r="EC603" s="335"/>
      <c r="ED603" s="335"/>
      <c r="EE603" s="335"/>
      <c r="EF603" s="335"/>
      <c r="EG603" s="335"/>
    </row>
    <row r="604" spans="2:137" x14ac:dyDescent="0.25">
      <c r="B604" s="335"/>
      <c r="C604" s="335"/>
      <c r="D604" s="335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25"/>
      <c r="AI604" s="325"/>
      <c r="AJ604" s="335"/>
      <c r="AK604" s="335"/>
      <c r="AL604" s="335"/>
      <c r="AM604" s="335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  <c r="BM604" s="335"/>
      <c r="BN604" s="335"/>
      <c r="BO604" s="335"/>
      <c r="BP604" s="335"/>
      <c r="BQ604" s="335"/>
      <c r="BR604" s="335"/>
      <c r="BS604" s="335"/>
      <c r="BT604" s="335"/>
      <c r="BU604" s="335"/>
      <c r="BV604" s="335"/>
      <c r="BW604" s="335"/>
      <c r="BX604" s="335"/>
      <c r="BY604" s="335"/>
      <c r="BZ604" s="335"/>
      <c r="CA604" s="335"/>
      <c r="CB604" s="335"/>
      <c r="CC604" s="335"/>
      <c r="CD604" s="335"/>
      <c r="CE604" s="335"/>
      <c r="CF604" s="335"/>
      <c r="CG604" s="335"/>
      <c r="CH604" s="335"/>
      <c r="CI604" s="335"/>
      <c r="CJ604" s="335"/>
      <c r="CK604" s="335"/>
      <c r="CL604" s="335"/>
      <c r="CM604" s="335"/>
      <c r="CN604" s="335"/>
      <c r="CO604" s="335"/>
      <c r="CP604" s="335"/>
      <c r="CQ604" s="335"/>
      <c r="CR604" s="335"/>
      <c r="CS604" s="335"/>
      <c r="CT604" s="335"/>
      <c r="CU604" s="335"/>
      <c r="CV604" s="335"/>
      <c r="CW604" s="335"/>
      <c r="CX604" s="335"/>
      <c r="CY604" s="335"/>
      <c r="CZ604" s="335"/>
      <c r="DA604" s="335"/>
      <c r="DB604" s="335"/>
      <c r="DC604" s="335"/>
      <c r="DD604" s="335"/>
      <c r="DE604" s="335"/>
      <c r="DF604" s="335"/>
      <c r="DG604" s="335"/>
      <c r="DH604" s="335"/>
      <c r="DI604" s="335"/>
      <c r="DJ604" s="335"/>
      <c r="DK604" s="335"/>
      <c r="DL604" s="335"/>
      <c r="DM604" s="335"/>
      <c r="DN604" s="335"/>
      <c r="DO604" s="335"/>
      <c r="DP604" s="335"/>
      <c r="DQ604" s="335"/>
      <c r="DR604" s="335"/>
      <c r="DS604" s="335"/>
      <c r="DT604" s="335"/>
      <c r="DU604" s="335"/>
      <c r="DV604" s="335"/>
      <c r="DW604" s="335"/>
      <c r="DX604" s="335"/>
      <c r="DY604" s="335"/>
      <c r="DZ604" s="335"/>
      <c r="EA604" s="335"/>
      <c r="EB604" s="335"/>
      <c r="EC604" s="335"/>
      <c r="ED604" s="335"/>
      <c r="EE604" s="335"/>
      <c r="EF604" s="335"/>
      <c r="EG604" s="335"/>
    </row>
    <row r="605" spans="2:137" x14ac:dyDescent="0.25">
      <c r="B605" s="335"/>
      <c r="C605" s="335"/>
      <c r="D605" s="335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25"/>
      <c r="AI605" s="325"/>
      <c r="AJ605" s="335"/>
      <c r="AK605" s="335"/>
      <c r="AL605" s="335"/>
      <c r="AM605" s="335"/>
      <c r="AN605" s="335"/>
      <c r="AO605" s="335"/>
      <c r="AP605" s="335"/>
      <c r="AQ605" s="335"/>
      <c r="AR605" s="335"/>
      <c r="AS605" s="335"/>
      <c r="AT605" s="335"/>
      <c r="AU605" s="335"/>
      <c r="AV605" s="335"/>
      <c r="AW605" s="335"/>
      <c r="AX605" s="335"/>
      <c r="AY605" s="335"/>
      <c r="AZ605" s="335"/>
      <c r="BA605" s="335"/>
      <c r="BB605" s="335"/>
      <c r="BC605" s="335"/>
      <c r="BD605" s="335"/>
      <c r="BE605" s="335"/>
      <c r="BF605" s="335"/>
      <c r="BG605" s="335"/>
      <c r="BH605" s="335"/>
      <c r="BI605" s="335"/>
      <c r="BJ605" s="335"/>
      <c r="BK605" s="335"/>
      <c r="BL605" s="335"/>
      <c r="BM605" s="335"/>
      <c r="BN605" s="335"/>
      <c r="BO605" s="335"/>
      <c r="BP605" s="335"/>
      <c r="BQ605" s="335"/>
      <c r="BR605" s="335"/>
      <c r="BS605" s="335"/>
      <c r="BT605" s="335"/>
      <c r="BU605" s="335"/>
      <c r="BV605" s="335"/>
      <c r="BW605" s="335"/>
      <c r="BX605" s="335"/>
      <c r="BY605" s="335"/>
      <c r="BZ605" s="335"/>
      <c r="CA605" s="335"/>
      <c r="CB605" s="335"/>
      <c r="CC605" s="335"/>
      <c r="CD605" s="335"/>
      <c r="CE605" s="335"/>
      <c r="CF605" s="335"/>
      <c r="CG605" s="335"/>
      <c r="CH605" s="335"/>
      <c r="CI605" s="335"/>
      <c r="CJ605" s="335"/>
      <c r="CK605" s="335"/>
      <c r="CL605" s="335"/>
      <c r="CM605" s="335"/>
      <c r="CN605" s="335"/>
      <c r="CO605" s="335"/>
      <c r="CP605" s="335"/>
      <c r="CQ605" s="335"/>
      <c r="CR605" s="335"/>
      <c r="CS605" s="335"/>
      <c r="CT605" s="335"/>
      <c r="CU605" s="335"/>
      <c r="CV605" s="335"/>
      <c r="CW605" s="335"/>
      <c r="CX605" s="335"/>
      <c r="CY605" s="335"/>
      <c r="CZ605" s="335"/>
      <c r="DA605" s="335"/>
      <c r="DB605" s="335"/>
      <c r="DC605" s="335"/>
      <c r="DD605" s="335"/>
      <c r="DE605" s="335"/>
      <c r="DF605" s="335"/>
      <c r="DG605" s="335"/>
      <c r="DH605" s="335"/>
      <c r="DI605" s="335"/>
      <c r="DJ605" s="335"/>
      <c r="DK605" s="335"/>
      <c r="DL605" s="335"/>
      <c r="DM605" s="335"/>
      <c r="DN605" s="335"/>
      <c r="DO605" s="335"/>
      <c r="DP605" s="335"/>
      <c r="DQ605" s="335"/>
      <c r="DR605" s="335"/>
      <c r="DS605" s="335"/>
      <c r="DT605" s="335"/>
      <c r="DU605" s="335"/>
      <c r="DV605" s="335"/>
      <c r="DW605" s="335"/>
      <c r="DX605" s="335"/>
      <c r="DY605" s="335"/>
      <c r="DZ605" s="335"/>
      <c r="EA605" s="335"/>
      <c r="EB605" s="335"/>
      <c r="EC605" s="335"/>
      <c r="ED605" s="335"/>
      <c r="EE605" s="335"/>
      <c r="EF605" s="335"/>
      <c r="EG605" s="335"/>
    </row>
    <row r="606" spans="2:137" x14ac:dyDescent="0.25"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25"/>
      <c r="AI606" s="325"/>
      <c r="AJ606" s="335"/>
      <c r="AK606" s="335"/>
      <c r="AL606" s="335"/>
      <c r="AM606" s="335"/>
      <c r="AN606" s="335"/>
      <c r="AO606" s="335"/>
      <c r="AP606" s="335"/>
      <c r="AQ606" s="335"/>
      <c r="AR606" s="335"/>
      <c r="AS606" s="335"/>
      <c r="AT606" s="335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35"/>
      <c r="BJ606" s="335"/>
      <c r="BK606" s="335"/>
      <c r="BL606" s="335"/>
      <c r="BM606" s="335"/>
      <c r="BN606" s="335"/>
      <c r="BO606" s="335"/>
      <c r="BP606" s="335"/>
      <c r="BQ606" s="335"/>
      <c r="BR606" s="335"/>
      <c r="BS606" s="335"/>
      <c r="BT606" s="335"/>
      <c r="BU606" s="335"/>
      <c r="BV606" s="335"/>
      <c r="BW606" s="335"/>
      <c r="BX606" s="335"/>
      <c r="BY606" s="335"/>
      <c r="BZ606" s="335"/>
      <c r="CA606" s="335"/>
      <c r="CB606" s="335"/>
      <c r="CC606" s="335"/>
      <c r="CD606" s="335"/>
      <c r="CE606" s="335"/>
      <c r="CF606" s="335"/>
      <c r="CG606" s="335"/>
      <c r="CH606" s="335"/>
      <c r="CI606" s="335"/>
      <c r="CJ606" s="335"/>
      <c r="CK606" s="335"/>
      <c r="CL606" s="335"/>
      <c r="CM606" s="335"/>
      <c r="CN606" s="335"/>
      <c r="CO606" s="335"/>
      <c r="CP606" s="335"/>
      <c r="CQ606" s="335"/>
      <c r="CR606" s="335"/>
      <c r="CS606" s="335"/>
      <c r="CT606" s="335"/>
      <c r="CU606" s="335"/>
      <c r="CV606" s="335"/>
      <c r="CW606" s="335"/>
      <c r="CX606" s="335"/>
      <c r="CY606" s="335"/>
      <c r="CZ606" s="335"/>
      <c r="DA606" s="335"/>
      <c r="DB606" s="335"/>
      <c r="DC606" s="335"/>
      <c r="DD606" s="335"/>
      <c r="DE606" s="335"/>
      <c r="DF606" s="335"/>
      <c r="DG606" s="335"/>
      <c r="DH606" s="335"/>
      <c r="DI606" s="335"/>
      <c r="DJ606" s="335"/>
      <c r="DK606" s="335"/>
      <c r="DL606" s="335"/>
      <c r="DM606" s="335"/>
      <c r="DN606" s="335"/>
      <c r="DO606" s="335"/>
      <c r="DP606" s="335"/>
      <c r="DQ606" s="335"/>
      <c r="DR606" s="335"/>
      <c r="DS606" s="335"/>
      <c r="DT606" s="335"/>
      <c r="DU606" s="335"/>
      <c r="DV606" s="335"/>
      <c r="DW606" s="335"/>
      <c r="DX606" s="335"/>
      <c r="DY606" s="335"/>
      <c r="DZ606" s="335"/>
      <c r="EA606" s="335"/>
      <c r="EB606" s="335"/>
      <c r="EC606" s="335"/>
      <c r="ED606" s="335"/>
      <c r="EE606" s="335"/>
      <c r="EF606" s="335"/>
      <c r="EG606" s="335"/>
    </row>
    <row r="607" spans="2:137" x14ac:dyDescent="0.25"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25"/>
      <c r="AI607" s="325"/>
      <c r="AJ607" s="335"/>
      <c r="AK607" s="335"/>
      <c r="AL607" s="335"/>
      <c r="AM607" s="335"/>
      <c r="AN607" s="335"/>
      <c r="AO607" s="335"/>
      <c r="AP607" s="335"/>
      <c r="AQ607" s="335"/>
      <c r="AR607" s="335"/>
      <c r="AS607" s="335"/>
      <c r="AT607" s="335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35"/>
      <c r="BJ607" s="335"/>
      <c r="BK607" s="335"/>
      <c r="BL607" s="335"/>
      <c r="BM607" s="335"/>
      <c r="BN607" s="335"/>
      <c r="BO607" s="335"/>
      <c r="BP607" s="335"/>
      <c r="BQ607" s="335"/>
      <c r="BR607" s="335"/>
      <c r="BS607" s="335"/>
      <c r="BT607" s="335"/>
      <c r="BU607" s="335"/>
      <c r="BV607" s="335"/>
      <c r="BW607" s="335"/>
      <c r="BX607" s="335"/>
      <c r="BY607" s="335"/>
      <c r="BZ607" s="335"/>
      <c r="CA607" s="335"/>
      <c r="CB607" s="335"/>
      <c r="CC607" s="335"/>
      <c r="CD607" s="335"/>
      <c r="CE607" s="335"/>
      <c r="CF607" s="335"/>
      <c r="CG607" s="335"/>
      <c r="CH607" s="335"/>
      <c r="CI607" s="335"/>
      <c r="CJ607" s="335"/>
      <c r="CK607" s="335"/>
      <c r="CL607" s="335"/>
      <c r="CM607" s="335"/>
      <c r="CN607" s="335"/>
      <c r="CO607" s="335"/>
      <c r="CP607" s="335"/>
      <c r="CQ607" s="335"/>
      <c r="CR607" s="335"/>
      <c r="CS607" s="335"/>
      <c r="CT607" s="335"/>
      <c r="CU607" s="335"/>
      <c r="CV607" s="335"/>
      <c r="CW607" s="335"/>
      <c r="CX607" s="335"/>
      <c r="CY607" s="335"/>
      <c r="CZ607" s="335"/>
      <c r="DA607" s="335"/>
      <c r="DB607" s="335"/>
      <c r="DC607" s="335"/>
      <c r="DD607" s="335"/>
      <c r="DE607" s="335"/>
      <c r="DF607" s="335"/>
      <c r="DG607" s="335"/>
      <c r="DH607" s="335"/>
      <c r="DI607" s="335"/>
      <c r="DJ607" s="335"/>
      <c r="DK607" s="335"/>
      <c r="DL607" s="335"/>
      <c r="DM607" s="335"/>
      <c r="DN607" s="335"/>
      <c r="DO607" s="335"/>
      <c r="DP607" s="335"/>
      <c r="DQ607" s="335"/>
      <c r="DR607" s="335"/>
      <c r="DS607" s="335"/>
      <c r="DT607" s="335"/>
      <c r="DU607" s="335"/>
      <c r="DV607" s="335"/>
      <c r="DW607" s="335"/>
      <c r="DX607" s="335"/>
      <c r="DY607" s="335"/>
      <c r="DZ607" s="335"/>
      <c r="EA607" s="335"/>
      <c r="EB607" s="335"/>
      <c r="EC607" s="335"/>
      <c r="ED607" s="335"/>
      <c r="EE607" s="335"/>
      <c r="EF607" s="335"/>
      <c r="EG607" s="335"/>
    </row>
    <row r="608" spans="2:137" x14ac:dyDescent="0.25"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25"/>
      <c r="AI608" s="325"/>
      <c r="AJ608" s="335"/>
      <c r="AK608" s="335"/>
      <c r="AL608" s="335"/>
      <c r="AM608" s="335"/>
      <c r="AN608" s="335"/>
      <c r="AO608" s="335"/>
      <c r="AP608" s="335"/>
      <c r="AQ608" s="335"/>
      <c r="AR608" s="335"/>
      <c r="AS608" s="335"/>
      <c r="AT608" s="335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35"/>
      <c r="BJ608" s="335"/>
      <c r="BK608" s="335"/>
      <c r="BL608" s="335"/>
      <c r="BM608" s="335"/>
      <c r="BN608" s="335"/>
      <c r="BO608" s="335"/>
      <c r="BP608" s="335"/>
      <c r="BQ608" s="335"/>
      <c r="BR608" s="335"/>
      <c r="BS608" s="335"/>
      <c r="BT608" s="335"/>
      <c r="BU608" s="335"/>
      <c r="BV608" s="335"/>
      <c r="BW608" s="335"/>
      <c r="BX608" s="335"/>
      <c r="BY608" s="335"/>
      <c r="BZ608" s="335"/>
      <c r="CA608" s="335"/>
      <c r="CB608" s="335"/>
      <c r="CC608" s="335"/>
      <c r="CD608" s="335"/>
      <c r="CE608" s="335"/>
      <c r="CF608" s="335"/>
      <c r="CG608" s="335"/>
      <c r="CH608" s="335"/>
      <c r="CI608" s="335"/>
      <c r="CJ608" s="335"/>
      <c r="CK608" s="335"/>
      <c r="CL608" s="335"/>
      <c r="CM608" s="335"/>
      <c r="CN608" s="335"/>
      <c r="CO608" s="335"/>
      <c r="CP608" s="335"/>
      <c r="CQ608" s="335"/>
      <c r="CR608" s="335"/>
      <c r="CS608" s="335"/>
      <c r="CT608" s="335"/>
      <c r="CU608" s="335"/>
      <c r="CV608" s="335"/>
      <c r="CW608" s="335"/>
      <c r="CX608" s="335"/>
      <c r="CY608" s="335"/>
      <c r="CZ608" s="335"/>
      <c r="DA608" s="335"/>
      <c r="DB608" s="335"/>
      <c r="DC608" s="335"/>
      <c r="DD608" s="335"/>
      <c r="DE608" s="335"/>
      <c r="DF608" s="335"/>
      <c r="DG608" s="335"/>
      <c r="DH608" s="335"/>
      <c r="DI608" s="335"/>
      <c r="DJ608" s="335"/>
      <c r="DK608" s="335"/>
      <c r="DL608" s="335"/>
      <c r="DM608" s="335"/>
      <c r="DN608" s="335"/>
      <c r="DO608" s="335"/>
      <c r="DP608" s="335"/>
      <c r="DQ608" s="335"/>
      <c r="DR608" s="335"/>
      <c r="DS608" s="335"/>
      <c r="DT608" s="335"/>
      <c r="DU608" s="335"/>
      <c r="DV608" s="335"/>
      <c r="DW608" s="335"/>
      <c r="DX608" s="335"/>
      <c r="DY608" s="335"/>
      <c r="DZ608" s="335"/>
      <c r="EA608" s="335"/>
      <c r="EB608" s="335"/>
      <c r="EC608" s="335"/>
      <c r="ED608" s="335"/>
      <c r="EE608" s="335"/>
      <c r="EF608" s="335"/>
      <c r="EG608" s="335"/>
    </row>
    <row r="609" spans="2:137" x14ac:dyDescent="0.25"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25"/>
      <c r="AI609" s="325"/>
      <c r="AJ609" s="335"/>
      <c r="AK609" s="335"/>
      <c r="AL609" s="335"/>
      <c r="AM609" s="335"/>
      <c r="AN609" s="335"/>
      <c r="AO609" s="335"/>
      <c r="AP609" s="335"/>
      <c r="AQ609" s="335"/>
      <c r="AR609" s="335"/>
      <c r="AS609" s="335"/>
      <c r="AT609" s="335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35"/>
      <c r="BJ609" s="335"/>
      <c r="BK609" s="335"/>
      <c r="BL609" s="335"/>
      <c r="BM609" s="335"/>
      <c r="BN609" s="335"/>
      <c r="BO609" s="335"/>
      <c r="BP609" s="335"/>
      <c r="BQ609" s="335"/>
      <c r="BR609" s="335"/>
      <c r="BS609" s="335"/>
      <c r="BT609" s="335"/>
      <c r="BU609" s="335"/>
      <c r="BV609" s="335"/>
      <c r="BW609" s="335"/>
      <c r="BX609" s="335"/>
      <c r="BY609" s="335"/>
      <c r="BZ609" s="335"/>
      <c r="CA609" s="335"/>
      <c r="CB609" s="335"/>
      <c r="CC609" s="335"/>
      <c r="CD609" s="335"/>
      <c r="CE609" s="335"/>
      <c r="CF609" s="335"/>
      <c r="CG609" s="335"/>
      <c r="CH609" s="335"/>
      <c r="CI609" s="335"/>
      <c r="CJ609" s="335"/>
      <c r="CK609" s="335"/>
      <c r="CL609" s="335"/>
      <c r="CM609" s="335"/>
      <c r="CN609" s="335"/>
      <c r="CO609" s="335"/>
      <c r="CP609" s="335"/>
      <c r="CQ609" s="335"/>
      <c r="CR609" s="335"/>
      <c r="CS609" s="335"/>
      <c r="CT609" s="335"/>
      <c r="CU609" s="335"/>
      <c r="CV609" s="335"/>
      <c r="CW609" s="335"/>
      <c r="CX609" s="335"/>
      <c r="CY609" s="335"/>
      <c r="CZ609" s="335"/>
      <c r="DA609" s="335"/>
      <c r="DB609" s="335"/>
      <c r="DC609" s="335"/>
      <c r="DD609" s="335"/>
      <c r="DE609" s="335"/>
      <c r="DF609" s="335"/>
      <c r="DG609" s="335"/>
      <c r="DH609" s="335"/>
      <c r="DI609" s="335"/>
      <c r="DJ609" s="335"/>
      <c r="DK609" s="335"/>
      <c r="DL609" s="335"/>
      <c r="DM609" s="335"/>
      <c r="DN609" s="335"/>
      <c r="DO609" s="335"/>
      <c r="DP609" s="335"/>
      <c r="DQ609" s="335"/>
      <c r="DR609" s="335"/>
      <c r="DS609" s="335"/>
      <c r="DT609" s="335"/>
      <c r="DU609" s="335"/>
      <c r="DV609" s="335"/>
      <c r="DW609" s="335"/>
      <c r="DX609" s="335"/>
      <c r="DY609" s="335"/>
      <c r="DZ609" s="335"/>
      <c r="EA609" s="335"/>
      <c r="EB609" s="335"/>
      <c r="EC609" s="335"/>
      <c r="ED609" s="335"/>
      <c r="EE609" s="335"/>
      <c r="EF609" s="335"/>
      <c r="EG609" s="335"/>
    </row>
    <row r="610" spans="2:137" x14ac:dyDescent="0.25">
      <c r="B610" s="335"/>
      <c r="C610" s="335"/>
      <c r="D610" s="335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25"/>
      <c r="AI610" s="325"/>
      <c r="AJ610" s="335"/>
      <c r="AK610" s="335"/>
      <c r="AL610" s="335"/>
      <c r="AM610" s="335"/>
      <c r="AN610" s="335"/>
      <c r="AO610" s="335"/>
      <c r="AP610" s="335"/>
      <c r="AQ610" s="335"/>
      <c r="AR610" s="335"/>
      <c r="AS610" s="335"/>
      <c r="AT610" s="335"/>
      <c r="AU610" s="335"/>
      <c r="AV610" s="335"/>
      <c r="AW610" s="335"/>
      <c r="AX610" s="335"/>
      <c r="AY610" s="335"/>
      <c r="AZ610" s="335"/>
      <c r="BA610" s="335"/>
      <c r="BB610" s="335"/>
      <c r="BC610" s="335"/>
      <c r="BD610" s="335"/>
      <c r="BE610" s="335"/>
      <c r="BF610" s="335"/>
      <c r="BG610" s="335"/>
      <c r="BH610" s="335"/>
      <c r="BI610" s="335"/>
      <c r="BJ610" s="335"/>
      <c r="BK610" s="335"/>
      <c r="BL610" s="335"/>
      <c r="BM610" s="335"/>
      <c r="BN610" s="335"/>
      <c r="BO610" s="335"/>
      <c r="BP610" s="335"/>
      <c r="BQ610" s="335"/>
      <c r="BR610" s="335"/>
      <c r="BS610" s="335"/>
      <c r="BT610" s="335"/>
      <c r="BU610" s="335"/>
      <c r="BV610" s="335"/>
      <c r="BW610" s="335"/>
      <c r="BX610" s="335"/>
      <c r="BY610" s="335"/>
      <c r="BZ610" s="335"/>
      <c r="CA610" s="335"/>
      <c r="CB610" s="335"/>
      <c r="CC610" s="335"/>
      <c r="CD610" s="335"/>
      <c r="CE610" s="335"/>
      <c r="CF610" s="335"/>
      <c r="CG610" s="335"/>
      <c r="CH610" s="335"/>
      <c r="CI610" s="335"/>
      <c r="CJ610" s="335"/>
      <c r="CK610" s="335"/>
      <c r="CL610" s="335"/>
      <c r="CM610" s="335"/>
      <c r="CN610" s="335"/>
      <c r="CO610" s="335"/>
      <c r="CP610" s="335"/>
      <c r="CQ610" s="335"/>
      <c r="CR610" s="335"/>
      <c r="CS610" s="335"/>
      <c r="CT610" s="335"/>
      <c r="CU610" s="335"/>
      <c r="CV610" s="335"/>
      <c r="CW610" s="335"/>
      <c r="CX610" s="335"/>
      <c r="CY610" s="335"/>
      <c r="CZ610" s="335"/>
      <c r="DA610" s="335"/>
      <c r="DB610" s="335"/>
      <c r="DC610" s="335"/>
      <c r="DD610" s="335"/>
      <c r="DE610" s="335"/>
      <c r="DF610" s="335"/>
      <c r="DG610" s="335"/>
      <c r="DH610" s="335"/>
      <c r="DI610" s="335"/>
      <c r="DJ610" s="335"/>
      <c r="DK610" s="335"/>
      <c r="DL610" s="335"/>
      <c r="DM610" s="335"/>
      <c r="DN610" s="335"/>
      <c r="DO610" s="335"/>
      <c r="DP610" s="335"/>
      <c r="DQ610" s="335"/>
      <c r="DR610" s="335"/>
      <c r="DS610" s="335"/>
      <c r="DT610" s="335"/>
      <c r="DU610" s="335"/>
      <c r="DV610" s="335"/>
      <c r="DW610" s="335"/>
      <c r="DX610" s="335"/>
      <c r="DY610" s="335"/>
      <c r="DZ610" s="335"/>
      <c r="EA610" s="335"/>
      <c r="EB610" s="335"/>
      <c r="EC610" s="335"/>
      <c r="ED610" s="335"/>
      <c r="EE610" s="335"/>
      <c r="EF610" s="335"/>
      <c r="EG610" s="335"/>
    </row>
    <row r="611" spans="2:137" x14ac:dyDescent="0.25">
      <c r="B611" s="335"/>
      <c r="C611" s="335"/>
      <c r="D611" s="335"/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25"/>
      <c r="AI611" s="325"/>
      <c r="AJ611" s="335"/>
      <c r="AK611" s="335"/>
      <c r="AL611" s="335"/>
      <c r="AM611" s="335"/>
      <c r="AN611" s="335"/>
      <c r="AO611" s="335"/>
      <c r="AP611" s="335"/>
      <c r="AQ611" s="335"/>
      <c r="AR611" s="335"/>
      <c r="AS611" s="335"/>
      <c r="AT611" s="335"/>
      <c r="AU611" s="335"/>
      <c r="AV611" s="335"/>
      <c r="AW611" s="335"/>
      <c r="AX611" s="335"/>
      <c r="AY611" s="335"/>
      <c r="AZ611" s="335"/>
      <c r="BA611" s="335"/>
      <c r="BB611" s="335"/>
      <c r="BC611" s="335"/>
      <c r="BD611" s="335"/>
      <c r="BE611" s="335"/>
      <c r="BF611" s="335"/>
      <c r="BG611" s="335"/>
      <c r="BH611" s="335"/>
      <c r="BI611" s="335"/>
      <c r="BJ611" s="335"/>
      <c r="BK611" s="335"/>
      <c r="BL611" s="335"/>
      <c r="BM611" s="335"/>
      <c r="BN611" s="335"/>
      <c r="BO611" s="335"/>
      <c r="BP611" s="335"/>
      <c r="BQ611" s="335"/>
      <c r="BR611" s="335"/>
      <c r="BS611" s="335"/>
      <c r="BT611" s="335"/>
      <c r="BU611" s="335"/>
      <c r="BV611" s="335"/>
      <c r="BW611" s="335"/>
      <c r="BX611" s="335"/>
      <c r="BY611" s="335"/>
      <c r="BZ611" s="335"/>
      <c r="CA611" s="335"/>
      <c r="CB611" s="335"/>
      <c r="CC611" s="335"/>
      <c r="CD611" s="335"/>
      <c r="CE611" s="335"/>
      <c r="CF611" s="335"/>
      <c r="CG611" s="335"/>
      <c r="CH611" s="335"/>
      <c r="CI611" s="335"/>
      <c r="CJ611" s="335"/>
      <c r="CK611" s="335"/>
      <c r="CL611" s="335"/>
      <c r="CM611" s="335"/>
      <c r="CN611" s="335"/>
      <c r="CO611" s="335"/>
      <c r="CP611" s="335"/>
      <c r="CQ611" s="335"/>
      <c r="CR611" s="335"/>
      <c r="CS611" s="335"/>
      <c r="CT611" s="335"/>
      <c r="CU611" s="335"/>
      <c r="CV611" s="335"/>
      <c r="CW611" s="335"/>
      <c r="CX611" s="335"/>
      <c r="CY611" s="335"/>
      <c r="CZ611" s="335"/>
      <c r="DA611" s="335"/>
      <c r="DB611" s="335"/>
      <c r="DC611" s="335"/>
      <c r="DD611" s="335"/>
      <c r="DE611" s="335"/>
      <c r="DF611" s="335"/>
      <c r="DG611" s="335"/>
      <c r="DH611" s="335"/>
      <c r="DI611" s="335"/>
      <c r="DJ611" s="335"/>
      <c r="DK611" s="335"/>
      <c r="DL611" s="335"/>
      <c r="DM611" s="335"/>
      <c r="DN611" s="335"/>
      <c r="DO611" s="335"/>
      <c r="DP611" s="335"/>
      <c r="DQ611" s="335"/>
      <c r="DR611" s="335"/>
      <c r="DS611" s="335"/>
      <c r="DT611" s="335"/>
      <c r="DU611" s="335"/>
      <c r="DV611" s="335"/>
      <c r="DW611" s="335"/>
      <c r="DX611" s="335"/>
      <c r="DY611" s="335"/>
      <c r="DZ611" s="335"/>
      <c r="EA611" s="335"/>
      <c r="EB611" s="335"/>
      <c r="EC611" s="335"/>
      <c r="ED611" s="335"/>
      <c r="EE611" s="335"/>
      <c r="EF611" s="335"/>
      <c r="EG611" s="335"/>
    </row>
    <row r="612" spans="2:137" x14ac:dyDescent="0.25">
      <c r="B612" s="335"/>
      <c r="C612" s="335"/>
      <c r="D612" s="335"/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25"/>
      <c r="AI612" s="325"/>
      <c r="AJ612" s="335"/>
      <c r="AK612" s="335"/>
      <c r="AL612" s="335"/>
      <c r="AM612" s="335"/>
      <c r="AN612" s="335"/>
      <c r="AO612" s="335"/>
      <c r="AP612" s="335"/>
      <c r="AQ612" s="335"/>
      <c r="AR612" s="335"/>
      <c r="AS612" s="335"/>
      <c r="AT612" s="335"/>
      <c r="AU612" s="335"/>
      <c r="AV612" s="335"/>
      <c r="AW612" s="335"/>
      <c r="AX612" s="335"/>
      <c r="AY612" s="335"/>
      <c r="AZ612" s="335"/>
      <c r="BA612" s="335"/>
      <c r="BB612" s="335"/>
      <c r="BC612" s="335"/>
      <c r="BD612" s="335"/>
      <c r="BE612" s="335"/>
      <c r="BF612" s="335"/>
      <c r="BG612" s="335"/>
      <c r="BH612" s="335"/>
      <c r="BI612" s="335"/>
      <c r="BJ612" s="335"/>
      <c r="BK612" s="335"/>
      <c r="BL612" s="335"/>
      <c r="BM612" s="335"/>
      <c r="BN612" s="335"/>
      <c r="BO612" s="335"/>
      <c r="BP612" s="335"/>
      <c r="BQ612" s="335"/>
      <c r="BR612" s="335"/>
      <c r="BS612" s="335"/>
      <c r="BT612" s="335"/>
      <c r="BU612" s="335"/>
      <c r="BV612" s="335"/>
      <c r="BW612" s="335"/>
      <c r="BX612" s="335"/>
      <c r="BY612" s="335"/>
      <c r="BZ612" s="335"/>
      <c r="CA612" s="335"/>
      <c r="CB612" s="335"/>
      <c r="CC612" s="335"/>
      <c r="CD612" s="335"/>
      <c r="CE612" s="335"/>
      <c r="CF612" s="335"/>
      <c r="CG612" s="335"/>
      <c r="CH612" s="335"/>
      <c r="CI612" s="335"/>
      <c r="CJ612" s="335"/>
      <c r="CK612" s="335"/>
      <c r="CL612" s="335"/>
      <c r="CM612" s="335"/>
      <c r="CN612" s="335"/>
      <c r="CO612" s="335"/>
      <c r="CP612" s="335"/>
      <c r="CQ612" s="335"/>
      <c r="CR612" s="335"/>
      <c r="CS612" s="335"/>
      <c r="CT612" s="335"/>
      <c r="CU612" s="335"/>
      <c r="CV612" s="335"/>
      <c r="CW612" s="335"/>
      <c r="CX612" s="335"/>
      <c r="CY612" s="335"/>
      <c r="CZ612" s="335"/>
      <c r="DA612" s="335"/>
      <c r="DB612" s="335"/>
      <c r="DC612" s="335"/>
      <c r="DD612" s="335"/>
      <c r="DE612" s="335"/>
      <c r="DF612" s="335"/>
      <c r="DG612" s="335"/>
      <c r="DH612" s="335"/>
      <c r="DI612" s="335"/>
      <c r="DJ612" s="335"/>
      <c r="DK612" s="335"/>
      <c r="DL612" s="335"/>
      <c r="DM612" s="335"/>
      <c r="DN612" s="335"/>
      <c r="DO612" s="335"/>
      <c r="DP612" s="335"/>
      <c r="DQ612" s="335"/>
      <c r="DR612" s="335"/>
      <c r="DS612" s="335"/>
      <c r="DT612" s="335"/>
      <c r="DU612" s="335"/>
      <c r="DV612" s="335"/>
      <c r="DW612" s="335"/>
      <c r="DX612" s="335"/>
      <c r="DY612" s="335"/>
      <c r="DZ612" s="335"/>
      <c r="EA612" s="335"/>
      <c r="EB612" s="335"/>
      <c r="EC612" s="335"/>
      <c r="ED612" s="335"/>
      <c r="EE612" s="335"/>
      <c r="EF612" s="335"/>
      <c r="EG612" s="335"/>
    </row>
    <row r="613" spans="2:137" x14ac:dyDescent="0.25">
      <c r="B613" s="335"/>
      <c r="C613" s="335"/>
      <c r="D613" s="335"/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25"/>
      <c r="AI613" s="32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5"/>
      <c r="AU613" s="335"/>
      <c r="AV613" s="335"/>
      <c r="AW613" s="335"/>
      <c r="AX613" s="335"/>
      <c r="AY613" s="335"/>
      <c r="AZ613" s="335"/>
      <c r="BA613" s="335"/>
      <c r="BB613" s="335"/>
      <c r="BC613" s="335"/>
      <c r="BD613" s="335"/>
      <c r="BE613" s="335"/>
      <c r="BF613" s="335"/>
      <c r="BG613" s="335"/>
      <c r="BH613" s="335"/>
      <c r="BI613" s="335"/>
      <c r="BJ613" s="335"/>
      <c r="BK613" s="335"/>
      <c r="BL613" s="335"/>
      <c r="BM613" s="335"/>
      <c r="BN613" s="335"/>
      <c r="BO613" s="335"/>
      <c r="BP613" s="335"/>
      <c r="BQ613" s="335"/>
      <c r="BR613" s="335"/>
      <c r="BS613" s="335"/>
      <c r="BT613" s="335"/>
      <c r="BU613" s="335"/>
      <c r="BV613" s="335"/>
      <c r="BW613" s="335"/>
      <c r="BX613" s="335"/>
      <c r="BY613" s="335"/>
      <c r="BZ613" s="335"/>
      <c r="CA613" s="335"/>
      <c r="CB613" s="335"/>
      <c r="CC613" s="335"/>
      <c r="CD613" s="335"/>
      <c r="CE613" s="335"/>
      <c r="CF613" s="335"/>
      <c r="CG613" s="335"/>
      <c r="CH613" s="335"/>
      <c r="CI613" s="335"/>
      <c r="CJ613" s="335"/>
      <c r="CK613" s="335"/>
      <c r="CL613" s="335"/>
      <c r="CM613" s="335"/>
      <c r="CN613" s="335"/>
      <c r="CO613" s="335"/>
      <c r="CP613" s="335"/>
      <c r="CQ613" s="335"/>
      <c r="CR613" s="335"/>
      <c r="CS613" s="335"/>
      <c r="CT613" s="335"/>
      <c r="CU613" s="335"/>
      <c r="CV613" s="335"/>
      <c r="CW613" s="335"/>
      <c r="CX613" s="335"/>
      <c r="CY613" s="335"/>
      <c r="CZ613" s="335"/>
      <c r="DA613" s="335"/>
      <c r="DB613" s="335"/>
      <c r="DC613" s="335"/>
      <c r="DD613" s="335"/>
      <c r="DE613" s="335"/>
      <c r="DF613" s="335"/>
      <c r="DG613" s="335"/>
      <c r="DH613" s="335"/>
      <c r="DI613" s="335"/>
      <c r="DJ613" s="335"/>
      <c r="DK613" s="335"/>
      <c r="DL613" s="335"/>
      <c r="DM613" s="335"/>
      <c r="DN613" s="335"/>
      <c r="DO613" s="335"/>
      <c r="DP613" s="335"/>
      <c r="DQ613" s="335"/>
      <c r="DR613" s="335"/>
      <c r="DS613" s="335"/>
      <c r="DT613" s="335"/>
      <c r="DU613" s="335"/>
      <c r="DV613" s="335"/>
      <c r="DW613" s="335"/>
      <c r="DX613" s="335"/>
      <c r="DY613" s="335"/>
      <c r="DZ613" s="335"/>
      <c r="EA613" s="335"/>
      <c r="EB613" s="335"/>
      <c r="EC613" s="335"/>
      <c r="ED613" s="335"/>
      <c r="EE613" s="335"/>
      <c r="EF613" s="335"/>
      <c r="EG613" s="335"/>
    </row>
    <row r="614" spans="2:137" x14ac:dyDescent="0.25">
      <c r="B614" s="335"/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25"/>
      <c r="AI614" s="32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5"/>
      <c r="AU614" s="335"/>
      <c r="AV614" s="335"/>
      <c r="AW614" s="335"/>
      <c r="AX614" s="335"/>
      <c r="AY614" s="335"/>
      <c r="AZ614" s="335"/>
      <c r="BA614" s="335"/>
      <c r="BB614" s="335"/>
      <c r="BC614" s="335"/>
      <c r="BD614" s="335"/>
      <c r="BE614" s="335"/>
      <c r="BF614" s="335"/>
      <c r="BG614" s="335"/>
      <c r="BH614" s="335"/>
      <c r="BI614" s="335"/>
      <c r="BJ614" s="335"/>
      <c r="BK614" s="335"/>
      <c r="BL614" s="335"/>
      <c r="BM614" s="335"/>
      <c r="BN614" s="335"/>
      <c r="BO614" s="335"/>
      <c r="BP614" s="335"/>
      <c r="BQ614" s="335"/>
      <c r="BR614" s="335"/>
      <c r="BS614" s="335"/>
      <c r="BT614" s="335"/>
      <c r="BU614" s="335"/>
      <c r="BV614" s="335"/>
      <c r="BW614" s="335"/>
      <c r="BX614" s="335"/>
      <c r="BY614" s="335"/>
      <c r="BZ614" s="335"/>
      <c r="CA614" s="335"/>
      <c r="CB614" s="335"/>
      <c r="CC614" s="335"/>
      <c r="CD614" s="335"/>
      <c r="CE614" s="335"/>
      <c r="CF614" s="335"/>
      <c r="CG614" s="335"/>
      <c r="CH614" s="335"/>
      <c r="CI614" s="335"/>
      <c r="CJ614" s="335"/>
      <c r="CK614" s="335"/>
      <c r="CL614" s="335"/>
      <c r="CM614" s="335"/>
      <c r="CN614" s="335"/>
      <c r="CO614" s="335"/>
      <c r="CP614" s="335"/>
      <c r="CQ614" s="335"/>
      <c r="CR614" s="335"/>
      <c r="CS614" s="335"/>
      <c r="CT614" s="335"/>
      <c r="CU614" s="335"/>
      <c r="CV614" s="335"/>
      <c r="CW614" s="335"/>
      <c r="CX614" s="335"/>
      <c r="CY614" s="335"/>
      <c r="CZ614" s="335"/>
      <c r="DA614" s="335"/>
      <c r="DB614" s="335"/>
      <c r="DC614" s="335"/>
      <c r="DD614" s="335"/>
      <c r="DE614" s="335"/>
      <c r="DF614" s="335"/>
      <c r="DG614" s="335"/>
      <c r="DH614" s="335"/>
      <c r="DI614" s="335"/>
      <c r="DJ614" s="335"/>
      <c r="DK614" s="335"/>
      <c r="DL614" s="335"/>
      <c r="DM614" s="335"/>
      <c r="DN614" s="335"/>
      <c r="DO614" s="335"/>
      <c r="DP614" s="335"/>
      <c r="DQ614" s="335"/>
      <c r="DR614" s="335"/>
      <c r="DS614" s="335"/>
      <c r="DT614" s="335"/>
      <c r="DU614" s="335"/>
      <c r="DV614" s="335"/>
      <c r="DW614" s="335"/>
      <c r="DX614" s="335"/>
      <c r="DY614" s="335"/>
      <c r="DZ614" s="335"/>
      <c r="EA614" s="335"/>
      <c r="EB614" s="335"/>
      <c r="EC614" s="335"/>
      <c r="ED614" s="335"/>
      <c r="EE614" s="335"/>
      <c r="EF614" s="335"/>
      <c r="EG614" s="335"/>
    </row>
    <row r="615" spans="2:137" x14ac:dyDescent="0.25">
      <c r="B615" s="335"/>
      <c r="C615" s="335"/>
      <c r="D615" s="335"/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25"/>
      <c r="AI615" s="325"/>
      <c r="AJ615" s="335"/>
      <c r="AK615" s="335"/>
      <c r="AL615" s="335"/>
      <c r="AM615" s="335"/>
      <c r="AN615" s="335"/>
      <c r="AO615" s="335"/>
      <c r="AP615" s="335"/>
      <c r="AQ615" s="335"/>
      <c r="AR615" s="335"/>
      <c r="AS615" s="335"/>
      <c r="AT615" s="335"/>
      <c r="AU615" s="335"/>
      <c r="AV615" s="335"/>
      <c r="AW615" s="335"/>
      <c r="AX615" s="335"/>
      <c r="AY615" s="335"/>
      <c r="AZ615" s="335"/>
      <c r="BA615" s="335"/>
      <c r="BB615" s="335"/>
      <c r="BC615" s="335"/>
      <c r="BD615" s="335"/>
      <c r="BE615" s="335"/>
      <c r="BF615" s="335"/>
      <c r="BG615" s="335"/>
      <c r="BH615" s="335"/>
      <c r="BI615" s="335"/>
      <c r="BJ615" s="335"/>
      <c r="BK615" s="335"/>
      <c r="BL615" s="335"/>
      <c r="BM615" s="335"/>
      <c r="BN615" s="335"/>
      <c r="BO615" s="335"/>
      <c r="BP615" s="335"/>
      <c r="BQ615" s="335"/>
      <c r="BR615" s="335"/>
      <c r="BS615" s="335"/>
      <c r="BT615" s="335"/>
      <c r="BU615" s="335"/>
      <c r="BV615" s="335"/>
      <c r="BW615" s="335"/>
      <c r="BX615" s="335"/>
      <c r="BY615" s="335"/>
      <c r="BZ615" s="335"/>
      <c r="CA615" s="335"/>
      <c r="CB615" s="335"/>
      <c r="CC615" s="335"/>
      <c r="CD615" s="335"/>
      <c r="CE615" s="335"/>
      <c r="CF615" s="335"/>
      <c r="CG615" s="335"/>
      <c r="CH615" s="335"/>
      <c r="CI615" s="335"/>
      <c r="CJ615" s="335"/>
      <c r="CK615" s="335"/>
      <c r="CL615" s="335"/>
      <c r="CM615" s="335"/>
      <c r="CN615" s="335"/>
      <c r="CO615" s="335"/>
      <c r="CP615" s="335"/>
      <c r="CQ615" s="335"/>
      <c r="CR615" s="335"/>
      <c r="CS615" s="335"/>
      <c r="CT615" s="335"/>
      <c r="CU615" s="335"/>
      <c r="CV615" s="335"/>
      <c r="CW615" s="335"/>
      <c r="CX615" s="335"/>
      <c r="CY615" s="335"/>
      <c r="CZ615" s="335"/>
      <c r="DA615" s="335"/>
      <c r="DB615" s="335"/>
      <c r="DC615" s="335"/>
      <c r="DD615" s="335"/>
      <c r="DE615" s="335"/>
      <c r="DF615" s="335"/>
      <c r="DG615" s="335"/>
      <c r="DH615" s="335"/>
      <c r="DI615" s="335"/>
      <c r="DJ615" s="335"/>
      <c r="DK615" s="335"/>
      <c r="DL615" s="335"/>
      <c r="DM615" s="335"/>
      <c r="DN615" s="335"/>
      <c r="DO615" s="335"/>
      <c r="DP615" s="335"/>
      <c r="DQ615" s="335"/>
      <c r="DR615" s="335"/>
      <c r="DS615" s="335"/>
      <c r="DT615" s="335"/>
      <c r="DU615" s="335"/>
      <c r="DV615" s="335"/>
      <c r="DW615" s="335"/>
      <c r="DX615" s="335"/>
      <c r="DY615" s="335"/>
      <c r="DZ615" s="335"/>
      <c r="EA615" s="335"/>
      <c r="EB615" s="335"/>
      <c r="EC615" s="335"/>
      <c r="ED615" s="335"/>
      <c r="EE615" s="335"/>
      <c r="EF615" s="335"/>
      <c r="EG615" s="335"/>
    </row>
    <row r="616" spans="2:137" x14ac:dyDescent="0.25">
      <c r="B616" s="335"/>
      <c r="C616" s="335"/>
      <c r="D616" s="335"/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25"/>
      <c r="AI616" s="325"/>
      <c r="AJ616" s="335"/>
      <c r="AK616" s="335"/>
      <c r="AL616" s="335"/>
      <c r="AM616" s="335"/>
      <c r="AN616" s="335"/>
      <c r="AO616" s="335"/>
      <c r="AP616" s="335"/>
      <c r="AQ616" s="335"/>
      <c r="AR616" s="335"/>
      <c r="AS616" s="335"/>
      <c r="AT616" s="335"/>
      <c r="AU616" s="335"/>
      <c r="AV616" s="335"/>
      <c r="AW616" s="335"/>
      <c r="AX616" s="335"/>
      <c r="AY616" s="335"/>
      <c r="AZ616" s="335"/>
      <c r="BA616" s="335"/>
      <c r="BB616" s="335"/>
      <c r="BC616" s="335"/>
      <c r="BD616" s="335"/>
      <c r="BE616" s="335"/>
      <c r="BF616" s="335"/>
      <c r="BG616" s="335"/>
      <c r="BH616" s="335"/>
      <c r="BI616" s="335"/>
      <c r="BJ616" s="335"/>
      <c r="BK616" s="335"/>
      <c r="BL616" s="335"/>
      <c r="BM616" s="335"/>
      <c r="BN616" s="335"/>
      <c r="BO616" s="335"/>
      <c r="BP616" s="335"/>
      <c r="BQ616" s="335"/>
      <c r="BR616" s="335"/>
      <c r="BS616" s="335"/>
      <c r="BT616" s="335"/>
      <c r="BU616" s="335"/>
      <c r="BV616" s="335"/>
      <c r="BW616" s="335"/>
      <c r="BX616" s="335"/>
      <c r="BY616" s="335"/>
      <c r="BZ616" s="335"/>
      <c r="CA616" s="335"/>
      <c r="CB616" s="335"/>
      <c r="CC616" s="335"/>
      <c r="CD616" s="335"/>
      <c r="CE616" s="335"/>
      <c r="CF616" s="335"/>
      <c r="CG616" s="335"/>
      <c r="CH616" s="335"/>
      <c r="CI616" s="335"/>
      <c r="CJ616" s="335"/>
      <c r="CK616" s="335"/>
      <c r="CL616" s="335"/>
      <c r="CM616" s="335"/>
      <c r="CN616" s="335"/>
      <c r="CO616" s="335"/>
      <c r="CP616" s="335"/>
      <c r="CQ616" s="335"/>
      <c r="CR616" s="335"/>
      <c r="CS616" s="335"/>
      <c r="CT616" s="335"/>
      <c r="CU616" s="335"/>
      <c r="CV616" s="335"/>
      <c r="CW616" s="335"/>
      <c r="CX616" s="335"/>
      <c r="CY616" s="335"/>
      <c r="CZ616" s="335"/>
      <c r="DA616" s="335"/>
      <c r="DB616" s="335"/>
      <c r="DC616" s="335"/>
      <c r="DD616" s="335"/>
      <c r="DE616" s="335"/>
      <c r="DF616" s="335"/>
      <c r="DG616" s="335"/>
      <c r="DH616" s="335"/>
      <c r="DI616" s="335"/>
      <c r="DJ616" s="335"/>
      <c r="DK616" s="335"/>
      <c r="DL616" s="335"/>
      <c r="DM616" s="335"/>
      <c r="DN616" s="335"/>
      <c r="DO616" s="335"/>
      <c r="DP616" s="335"/>
      <c r="DQ616" s="335"/>
      <c r="DR616" s="335"/>
      <c r="DS616" s="335"/>
      <c r="DT616" s="335"/>
      <c r="DU616" s="335"/>
      <c r="DV616" s="335"/>
      <c r="DW616" s="335"/>
      <c r="DX616" s="335"/>
      <c r="DY616" s="335"/>
      <c r="DZ616" s="335"/>
      <c r="EA616" s="335"/>
      <c r="EB616" s="335"/>
      <c r="EC616" s="335"/>
      <c r="ED616" s="335"/>
      <c r="EE616" s="335"/>
      <c r="EF616" s="335"/>
      <c r="EG616" s="335"/>
    </row>
    <row r="617" spans="2:137" x14ac:dyDescent="0.25">
      <c r="B617" s="335"/>
      <c r="C617" s="335"/>
      <c r="D617" s="335"/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25"/>
      <c r="AI617" s="325"/>
      <c r="AJ617" s="335"/>
      <c r="AK617" s="335"/>
      <c r="AL617" s="335"/>
      <c r="AM617" s="335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35"/>
      <c r="BQ617" s="335"/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35"/>
      <c r="CC617" s="335"/>
      <c r="CD617" s="335"/>
      <c r="CE617" s="335"/>
      <c r="CF617" s="335"/>
      <c r="CG617" s="335"/>
      <c r="CH617" s="335"/>
      <c r="CI617" s="335"/>
      <c r="CJ617" s="335"/>
      <c r="CK617" s="335"/>
      <c r="CL617" s="335"/>
      <c r="CM617" s="335"/>
      <c r="CN617" s="335"/>
      <c r="CO617" s="335"/>
      <c r="CP617" s="335"/>
      <c r="CQ617" s="335"/>
      <c r="CR617" s="335"/>
      <c r="CS617" s="335"/>
      <c r="CT617" s="335"/>
      <c r="CU617" s="335"/>
      <c r="CV617" s="335"/>
      <c r="CW617" s="335"/>
      <c r="CX617" s="335"/>
      <c r="CY617" s="335"/>
      <c r="CZ617" s="335"/>
      <c r="DA617" s="335"/>
      <c r="DB617" s="335"/>
      <c r="DC617" s="335"/>
      <c r="DD617" s="335"/>
      <c r="DE617" s="335"/>
      <c r="DF617" s="335"/>
      <c r="DG617" s="335"/>
      <c r="DH617" s="335"/>
      <c r="DI617" s="335"/>
      <c r="DJ617" s="335"/>
      <c r="DK617" s="335"/>
      <c r="DL617" s="335"/>
      <c r="DM617" s="335"/>
      <c r="DN617" s="335"/>
      <c r="DO617" s="335"/>
      <c r="DP617" s="335"/>
      <c r="DQ617" s="335"/>
      <c r="DR617" s="335"/>
      <c r="DS617" s="335"/>
      <c r="DT617" s="335"/>
      <c r="DU617" s="335"/>
      <c r="DV617" s="335"/>
      <c r="DW617" s="335"/>
      <c r="DX617" s="335"/>
      <c r="DY617" s="335"/>
      <c r="DZ617" s="335"/>
      <c r="EA617" s="335"/>
      <c r="EB617" s="335"/>
      <c r="EC617" s="335"/>
      <c r="ED617" s="335"/>
      <c r="EE617" s="335"/>
      <c r="EF617" s="335"/>
      <c r="EG617" s="335"/>
    </row>
    <row r="618" spans="2:137" x14ac:dyDescent="0.25">
      <c r="B618" s="335"/>
      <c r="C618" s="335"/>
      <c r="D618" s="335"/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25"/>
      <c r="AI618" s="325"/>
      <c r="AJ618" s="335"/>
      <c r="AK618" s="335"/>
      <c r="AL618" s="335"/>
      <c r="AM618" s="335"/>
      <c r="AN618" s="335"/>
      <c r="AO618" s="335"/>
      <c r="AP618" s="335"/>
      <c r="AQ618" s="335"/>
      <c r="AR618" s="335"/>
      <c r="AS618" s="335"/>
      <c r="AT618" s="335"/>
      <c r="AU618" s="335"/>
      <c r="AV618" s="335"/>
      <c r="AW618" s="335"/>
      <c r="AX618" s="335"/>
      <c r="AY618" s="335"/>
      <c r="AZ618" s="335"/>
      <c r="BA618" s="335"/>
      <c r="BB618" s="335"/>
      <c r="BC618" s="335"/>
      <c r="BD618" s="335"/>
      <c r="BE618" s="335"/>
      <c r="BF618" s="335"/>
      <c r="BG618" s="335"/>
      <c r="BH618" s="335"/>
      <c r="BI618" s="335"/>
      <c r="BJ618" s="335"/>
      <c r="BK618" s="335"/>
      <c r="BL618" s="335"/>
      <c r="BM618" s="335"/>
      <c r="BN618" s="335"/>
      <c r="BO618" s="335"/>
      <c r="BP618" s="335"/>
      <c r="BQ618" s="335"/>
      <c r="BR618" s="335"/>
      <c r="BS618" s="335"/>
      <c r="BT618" s="335"/>
      <c r="BU618" s="335"/>
      <c r="BV618" s="335"/>
      <c r="BW618" s="335"/>
      <c r="BX618" s="335"/>
      <c r="BY618" s="335"/>
      <c r="BZ618" s="335"/>
      <c r="CA618" s="335"/>
      <c r="CB618" s="335"/>
      <c r="CC618" s="335"/>
      <c r="CD618" s="335"/>
      <c r="CE618" s="335"/>
      <c r="CF618" s="335"/>
      <c r="CG618" s="335"/>
      <c r="CH618" s="335"/>
      <c r="CI618" s="335"/>
      <c r="CJ618" s="335"/>
      <c r="CK618" s="335"/>
      <c r="CL618" s="335"/>
      <c r="CM618" s="335"/>
      <c r="CN618" s="335"/>
      <c r="CO618" s="335"/>
      <c r="CP618" s="335"/>
      <c r="CQ618" s="335"/>
      <c r="CR618" s="335"/>
      <c r="CS618" s="335"/>
      <c r="CT618" s="335"/>
      <c r="CU618" s="335"/>
      <c r="CV618" s="335"/>
      <c r="CW618" s="335"/>
      <c r="CX618" s="335"/>
      <c r="CY618" s="335"/>
      <c r="CZ618" s="335"/>
      <c r="DA618" s="335"/>
      <c r="DB618" s="335"/>
      <c r="DC618" s="335"/>
      <c r="DD618" s="335"/>
      <c r="DE618" s="335"/>
      <c r="DF618" s="335"/>
      <c r="DG618" s="335"/>
      <c r="DH618" s="335"/>
      <c r="DI618" s="335"/>
      <c r="DJ618" s="335"/>
      <c r="DK618" s="335"/>
      <c r="DL618" s="335"/>
      <c r="DM618" s="335"/>
      <c r="DN618" s="335"/>
      <c r="DO618" s="335"/>
      <c r="DP618" s="335"/>
      <c r="DQ618" s="335"/>
      <c r="DR618" s="335"/>
      <c r="DS618" s="335"/>
      <c r="DT618" s="335"/>
      <c r="DU618" s="335"/>
      <c r="DV618" s="335"/>
      <c r="DW618" s="335"/>
      <c r="DX618" s="335"/>
      <c r="DY618" s="335"/>
      <c r="DZ618" s="335"/>
      <c r="EA618" s="335"/>
      <c r="EB618" s="335"/>
      <c r="EC618" s="335"/>
      <c r="ED618" s="335"/>
      <c r="EE618" s="335"/>
      <c r="EF618" s="335"/>
      <c r="EG618" s="335"/>
    </row>
    <row r="619" spans="2:137" x14ac:dyDescent="0.25">
      <c r="B619" s="335"/>
      <c r="C619" s="335"/>
      <c r="D619" s="335"/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25"/>
      <c r="AI619" s="325"/>
      <c r="AJ619" s="335"/>
      <c r="AK619" s="335"/>
      <c r="AL619" s="335"/>
      <c r="AM619" s="335"/>
      <c r="AN619" s="335"/>
      <c r="AO619" s="335"/>
      <c r="AP619" s="335"/>
      <c r="AQ619" s="335"/>
      <c r="AR619" s="335"/>
      <c r="AS619" s="335"/>
      <c r="AT619" s="335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35"/>
      <c r="BJ619" s="335"/>
      <c r="BK619" s="335"/>
      <c r="BL619" s="335"/>
      <c r="BM619" s="335"/>
      <c r="BN619" s="335"/>
      <c r="BO619" s="335"/>
      <c r="BP619" s="335"/>
      <c r="BQ619" s="335"/>
      <c r="BR619" s="335"/>
      <c r="BS619" s="335"/>
      <c r="BT619" s="335"/>
      <c r="BU619" s="335"/>
      <c r="BV619" s="335"/>
      <c r="BW619" s="335"/>
      <c r="BX619" s="335"/>
      <c r="BY619" s="335"/>
      <c r="BZ619" s="335"/>
      <c r="CA619" s="335"/>
      <c r="CB619" s="335"/>
      <c r="CC619" s="335"/>
      <c r="CD619" s="335"/>
      <c r="CE619" s="335"/>
      <c r="CF619" s="335"/>
      <c r="CG619" s="335"/>
      <c r="CH619" s="335"/>
      <c r="CI619" s="335"/>
      <c r="CJ619" s="335"/>
      <c r="CK619" s="335"/>
      <c r="CL619" s="335"/>
      <c r="CM619" s="335"/>
      <c r="CN619" s="335"/>
      <c r="CO619" s="335"/>
      <c r="CP619" s="335"/>
      <c r="CQ619" s="335"/>
      <c r="CR619" s="335"/>
      <c r="CS619" s="335"/>
      <c r="CT619" s="335"/>
      <c r="CU619" s="335"/>
      <c r="CV619" s="335"/>
      <c r="CW619" s="335"/>
      <c r="CX619" s="335"/>
      <c r="CY619" s="335"/>
      <c r="CZ619" s="335"/>
      <c r="DA619" s="335"/>
      <c r="DB619" s="335"/>
      <c r="DC619" s="335"/>
      <c r="DD619" s="335"/>
      <c r="DE619" s="335"/>
      <c r="DF619" s="335"/>
      <c r="DG619" s="335"/>
      <c r="DH619" s="335"/>
      <c r="DI619" s="335"/>
      <c r="DJ619" s="335"/>
      <c r="DK619" s="335"/>
      <c r="DL619" s="335"/>
      <c r="DM619" s="335"/>
      <c r="DN619" s="335"/>
      <c r="DO619" s="335"/>
      <c r="DP619" s="335"/>
      <c r="DQ619" s="335"/>
      <c r="DR619" s="335"/>
      <c r="DS619" s="335"/>
      <c r="DT619" s="335"/>
      <c r="DU619" s="335"/>
      <c r="DV619" s="335"/>
      <c r="DW619" s="335"/>
      <c r="DX619" s="335"/>
      <c r="DY619" s="335"/>
      <c r="DZ619" s="335"/>
      <c r="EA619" s="335"/>
      <c r="EB619" s="335"/>
      <c r="EC619" s="335"/>
      <c r="ED619" s="335"/>
      <c r="EE619" s="335"/>
      <c r="EF619" s="335"/>
      <c r="EG619" s="335"/>
    </row>
    <row r="620" spans="2:137" x14ac:dyDescent="0.25"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25"/>
      <c r="AI620" s="325"/>
      <c r="AJ620" s="335"/>
      <c r="AK620" s="335"/>
      <c r="AL620" s="335"/>
      <c r="AM620" s="335"/>
      <c r="AN620" s="335"/>
      <c r="AO620" s="335"/>
      <c r="AP620" s="335"/>
      <c r="AQ620" s="335"/>
      <c r="AR620" s="335"/>
      <c r="AS620" s="335"/>
      <c r="AT620" s="335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35"/>
      <c r="BJ620" s="335"/>
      <c r="BK620" s="335"/>
      <c r="BL620" s="335"/>
      <c r="BM620" s="335"/>
      <c r="BN620" s="335"/>
      <c r="BO620" s="335"/>
      <c r="BP620" s="335"/>
      <c r="BQ620" s="335"/>
      <c r="BR620" s="335"/>
      <c r="BS620" s="335"/>
      <c r="BT620" s="335"/>
      <c r="BU620" s="335"/>
      <c r="BV620" s="335"/>
      <c r="BW620" s="335"/>
      <c r="BX620" s="335"/>
      <c r="BY620" s="335"/>
      <c r="BZ620" s="335"/>
      <c r="CA620" s="335"/>
      <c r="CB620" s="335"/>
      <c r="CC620" s="335"/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</row>
    <row r="621" spans="2:137" x14ac:dyDescent="0.25">
      <c r="B621" s="335"/>
      <c r="C621" s="335"/>
      <c r="D621" s="335"/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25"/>
      <c r="AI621" s="325"/>
      <c r="AJ621" s="335"/>
      <c r="AK621" s="335"/>
      <c r="AL621" s="335"/>
      <c r="AM621" s="335"/>
      <c r="AN621" s="335"/>
      <c r="AO621" s="335"/>
      <c r="AP621" s="335"/>
      <c r="AQ621" s="335"/>
      <c r="AR621" s="335"/>
      <c r="AS621" s="335"/>
      <c r="AT621" s="335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35"/>
      <c r="BJ621" s="335"/>
      <c r="BK621" s="335"/>
      <c r="BL621" s="335"/>
      <c r="BM621" s="335"/>
      <c r="BN621" s="335"/>
      <c r="BO621" s="335"/>
      <c r="BP621" s="335"/>
      <c r="BQ621" s="335"/>
      <c r="BR621" s="335"/>
      <c r="BS621" s="335"/>
      <c r="BT621" s="335"/>
      <c r="BU621" s="335"/>
      <c r="BV621" s="335"/>
      <c r="BW621" s="335"/>
      <c r="BX621" s="335"/>
      <c r="BY621" s="335"/>
      <c r="BZ621" s="335"/>
      <c r="CA621" s="335"/>
      <c r="CB621" s="335"/>
      <c r="CC621" s="335"/>
      <c r="CD621" s="335"/>
      <c r="CE621" s="335"/>
      <c r="CF621" s="335"/>
      <c r="CG621" s="335"/>
      <c r="CH621" s="335"/>
      <c r="CI621" s="335"/>
      <c r="CJ621" s="335"/>
      <c r="CK621" s="335"/>
      <c r="CL621" s="335"/>
      <c r="CM621" s="335"/>
      <c r="CN621" s="335"/>
      <c r="CO621" s="335"/>
      <c r="CP621" s="335"/>
      <c r="CQ621" s="335"/>
      <c r="CR621" s="335"/>
      <c r="CS621" s="335"/>
      <c r="CT621" s="335"/>
      <c r="CU621" s="335"/>
      <c r="CV621" s="335"/>
      <c r="CW621" s="335"/>
      <c r="CX621" s="335"/>
      <c r="CY621" s="335"/>
      <c r="CZ621" s="335"/>
      <c r="DA621" s="335"/>
      <c r="DB621" s="335"/>
      <c r="DC621" s="335"/>
      <c r="DD621" s="335"/>
      <c r="DE621" s="335"/>
      <c r="DF621" s="335"/>
      <c r="DG621" s="335"/>
      <c r="DH621" s="335"/>
      <c r="DI621" s="335"/>
      <c r="DJ621" s="335"/>
      <c r="DK621" s="335"/>
      <c r="DL621" s="335"/>
      <c r="DM621" s="335"/>
      <c r="DN621" s="335"/>
      <c r="DO621" s="335"/>
      <c r="DP621" s="335"/>
      <c r="DQ621" s="335"/>
      <c r="DR621" s="335"/>
      <c r="DS621" s="335"/>
      <c r="DT621" s="335"/>
      <c r="DU621" s="335"/>
      <c r="DV621" s="335"/>
      <c r="DW621" s="335"/>
      <c r="DX621" s="335"/>
      <c r="DY621" s="335"/>
      <c r="DZ621" s="335"/>
      <c r="EA621" s="335"/>
      <c r="EB621" s="335"/>
      <c r="EC621" s="335"/>
      <c r="ED621" s="335"/>
      <c r="EE621" s="335"/>
      <c r="EF621" s="335"/>
      <c r="EG621" s="335"/>
    </row>
    <row r="622" spans="2:137" x14ac:dyDescent="0.25">
      <c r="B622" s="335"/>
      <c r="C622" s="335"/>
      <c r="D622" s="335"/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25"/>
      <c r="AI622" s="325"/>
      <c r="AJ622" s="335"/>
      <c r="AK622" s="335"/>
      <c r="AL622" s="335"/>
      <c r="AM622" s="335"/>
      <c r="AN622" s="335"/>
      <c r="AO622" s="335"/>
      <c r="AP622" s="335"/>
      <c r="AQ622" s="335"/>
      <c r="AR622" s="335"/>
      <c r="AS622" s="335"/>
      <c r="AT622" s="335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35"/>
      <c r="BJ622" s="335"/>
      <c r="BK622" s="335"/>
      <c r="BL622" s="335"/>
      <c r="BM622" s="335"/>
      <c r="BN622" s="335"/>
      <c r="BO622" s="335"/>
      <c r="BP622" s="335"/>
      <c r="BQ622" s="335"/>
      <c r="BR622" s="335"/>
      <c r="BS622" s="335"/>
      <c r="BT622" s="335"/>
      <c r="BU622" s="335"/>
      <c r="BV622" s="335"/>
      <c r="BW622" s="335"/>
      <c r="BX622" s="335"/>
      <c r="BY622" s="335"/>
      <c r="BZ622" s="335"/>
      <c r="CA622" s="335"/>
      <c r="CB622" s="335"/>
      <c r="CC622" s="335"/>
      <c r="CD622" s="335"/>
      <c r="CE622" s="335"/>
      <c r="CF622" s="335"/>
      <c r="CG622" s="335"/>
      <c r="CH622" s="335"/>
      <c r="CI622" s="335"/>
      <c r="CJ622" s="335"/>
      <c r="CK622" s="335"/>
      <c r="CL622" s="335"/>
      <c r="CM622" s="335"/>
      <c r="CN622" s="335"/>
      <c r="CO622" s="335"/>
      <c r="CP622" s="335"/>
      <c r="CQ622" s="335"/>
      <c r="CR622" s="335"/>
      <c r="CS622" s="335"/>
      <c r="CT622" s="335"/>
      <c r="CU622" s="335"/>
      <c r="CV622" s="335"/>
      <c r="CW622" s="335"/>
      <c r="CX622" s="335"/>
      <c r="CY622" s="335"/>
      <c r="CZ622" s="335"/>
      <c r="DA622" s="335"/>
      <c r="DB622" s="335"/>
      <c r="DC622" s="335"/>
      <c r="DD622" s="335"/>
      <c r="DE622" s="335"/>
      <c r="DF622" s="335"/>
      <c r="DG622" s="335"/>
      <c r="DH622" s="335"/>
      <c r="DI622" s="335"/>
      <c r="DJ622" s="335"/>
      <c r="DK622" s="335"/>
      <c r="DL622" s="335"/>
      <c r="DM622" s="335"/>
      <c r="DN622" s="335"/>
      <c r="DO622" s="335"/>
      <c r="DP622" s="335"/>
      <c r="DQ622" s="335"/>
      <c r="DR622" s="335"/>
      <c r="DS622" s="335"/>
      <c r="DT622" s="335"/>
      <c r="DU622" s="335"/>
      <c r="DV622" s="335"/>
      <c r="DW622" s="335"/>
      <c r="DX622" s="335"/>
      <c r="DY622" s="335"/>
      <c r="DZ622" s="335"/>
      <c r="EA622" s="335"/>
      <c r="EB622" s="335"/>
      <c r="EC622" s="335"/>
      <c r="ED622" s="335"/>
      <c r="EE622" s="335"/>
      <c r="EF622" s="335"/>
      <c r="EG622" s="335"/>
    </row>
    <row r="623" spans="2:137" x14ac:dyDescent="0.25"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25"/>
      <c r="AI623" s="325"/>
      <c r="AJ623" s="335"/>
      <c r="AK623" s="335"/>
      <c r="AL623" s="335"/>
      <c r="AM623" s="335"/>
      <c r="AN623" s="335"/>
      <c r="AO623" s="335"/>
      <c r="AP623" s="335"/>
      <c r="AQ623" s="335"/>
      <c r="AR623" s="335"/>
      <c r="AS623" s="335"/>
      <c r="AT623" s="335"/>
      <c r="AU623" s="335"/>
      <c r="AV623" s="335"/>
      <c r="AW623" s="335"/>
      <c r="AX623" s="335"/>
      <c r="AY623" s="335"/>
      <c r="AZ623" s="335"/>
      <c r="BA623" s="335"/>
      <c r="BB623" s="335"/>
      <c r="BC623" s="335"/>
      <c r="BD623" s="335"/>
      <c r="BE623" s="335"/>
      <c r="BF623" s="335"/>
      <c r="BG623" s="335"/>
      <c r="BH623" s="335"/>
      <c r="BI623" s="335"/>
      <c r="BJ623" s="335"/>
      <c r="BK623" s="335"/>
      <c r="BL623" s="335"/>
      <c r="BM623" s="335"/>
      <c r="BN623" s="335"/>
      <c r="BO623" s="335"/>
      <c r="BP623" s="335"/>
      <c r="BQ623" s="335"/>
      <c r="BR623" s="335"/>
      <c r="BS623" s="335"/>
      <c r="BT623" s="335"/>
      <c r="BU623" s="335"/>
      <c r="BV623" s="335"/>
      <c r="BW623" s="335"/>
      <c r="BX623" s="335"/>
      <c r="BY623" s="335"/>
      <c r="BZ623" s="335"/>
      <c r="CA623" s="335"/>
      <c r="CB623" s="335"/>
      <c r="CC623" s="335"/>
      <c r="CD623" s="335"/>
      <c r="CE623" s="335"/>
      <c r="CF623" s="335"/>
      <c r="CG623" s="335"/>
      <c r="CH623" s="335"/>
      <c r="CI623" s="335"/>
      <c r="CJ623" s="335"/>
      <c r="CK623" s="335"/>
      <c r="CL623" s="335"/>
      <c r="CM623" s="335"/>
      <c r="CN623" s="335"/>
      <c r="CO623" s="335"/>
      <c r="CP623" s="335"/>
      <c r="CQ623" s="335"/>
      <c r="CR623" s="335"/>
      <c r="CS623" s="335"/>
      <c r="CT623" s="335"/>
      <c r="CU623" s="335"/>
      <c r="CV623" s="335"/>
      <c r="CW623" s="335"/>
      <c r="CX623" s="335"/>
      <c r="CY623" s="335"/>
      <c r="CZ623" s="335"/>
      <c r="DA623" s="335"/>
      <c r="DB623" s="335"/>
      <c r="DC623" s="335"/>
      <c r="DD623" s="335"/>
      <c r="DE623" s="335"/>
      <c r="DF623" s="335"/>
      <c r="DG623" s="335"/>
      <c r="DH623" s="335"/>
      <c r="DI623" s="335"/>
      <c r="DJ623" s="335"/>
      <c r="DK623" s="335"/>
      <c r="DL623" s="335"/>
      <c r="DM623" s="335"/>
      <c r="DN623" s="335"/>
      <c r="DO623" s="335"/>
      <c r="DP623" s="335"/>
      <c r="DQ623" s="335"/>
      <c r="DR623" s="335"/>
      <c r="DS623" s="335"/>
      <c r="DT623" s="335"/>
      <c r="DU623" s="335"/>
      <c r="DV623" s="335"/>
      <c r="DW623" s="335"/>
      <c r="DX623" s="335"/>
      <c r="DY623" s="335"/>
      <c r="DZ623" s="335"/>
      <c r="EA623" s="335"/>
      <c r="EB623" s="335"/>
      <c r="EC623" s="335"/>
      <c r="ED623" s="335"/>
      <c r="EE623" s="335"/>
      <c r="EF623" s="335"/>
      <c r="EG623" s="335"/>
    </row>
    <row r="624" spans="2:137" x14ac:dyDescent="0.25">
      <c r="B624" s="335"/>
      <c r="C624" s="335"/>
      <c r="D624" s="335"/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25"/>
      <c r="AI624" s="325"/>
      <c r="AJ624" s="335"/>
      <c r="AK624" s="335"/>
      <c r="AL624" s="335"/>
      <c r="AM624" s="335"/>
      <c r="AN624" s="335"/>
      <c r="AO624" s="335"/>
      <c r="AP624" s="335"/>
      <c r="AQ624" s="335"/>
      <c r="AR624" s="335"/>
      <c r="AS624" s="335"/>
      <c r="AT624" s="335"/>
      <c r="AU624" s="335"/>
      <c r="AV624" s="335"/>
      <c r="AW624" s="335"/>
      <c r="AX624" s="335"/>
      <c r="AY624" s="335"/>
      <c r="AZ624" s="335"/>
      <c r="BA624" s="335"/>
      <c r="BB624" s="335"/>
      <c r="BC624" s="335"/>
      <c r="BD624" s="335"/>
      <c r="BE624" s="335"/>
      <c r="BF624" s="335"/>
      <c r="BG624" s="335"/>
      <c r="BH624" s="335"/>
      <c r="BI624" s="335"/>
      <c r="BJ624" s="335"/>
      <c r="BK624" s="335"/>
      <c r="BL624" s="335"/>
      <c r="BM624" s="335"/>
      <c r="BN624" s="335"/>
      <c r="BO624" s="335"/>
      <c r="BP624" s="335"/>
      <c r="BQ624" s="335"/>
      <c r="BR624" s="335"/>
      <c r="BS624" s="335"/>
      <c r="BT624" s="335"/>
      <c r="BU624" s="335"/>
      <c r="BV624" s="335"/>
      <c r="BW624" s="335"/>
      <c r="BX624" s="335"/>
      <c r="BY624" s="335"/>
      <c r="BZ624" s="335"/>
      <c r="CA624" s="335"/>
      <c r="CB624" s="335"/>
      <c r="CC624" s="335"/>
      <c r="CD624" s="335"/>
      <c r="CE624" s="335"/>
      <c r="CF624" s="335"/>
      <c r="CG624" s="335"/>
      <c r="CH624" s="335"/>
      <c r="CI624" s="335"/>
      <c r="CJ624" s="335"/>
      <c r="CK624" s="335"/>
      <c r="CL624" s="335"/>
      <c r="CM624" s="335"/>
      <c r="CN624" s="335"/>
      <c r="CO624" s="335"/>
      <c r="CP624" s="335"/>
      <c r="CQ624" s="335"/>
      <c r="CR624" s="335"/>
      <c r="CS624" s="335"/>
      <c r="CT624" s="335"/>
      <c r="CU624" s="335"/>
      <c r="CV624" s="335"/>
      <c r="CW624" s="335"/>
      <c r="CX624" s="335"/>
      <c r="CY624" s="335"/>
      <c r="CZ624" s="335"/>
      <c r="DA624" s="335"/>
      <c r="DB624" s="335"/>
      <c r="DC624" s="335"/>
      <c r="DD624" s="335"/>
      <c r="DE624" s="335"/>
      <c r="DF624" s="335"/>
      <c r="DG624" s="335"/>
      <c r="DH624" s="335"/>
      <c r="DI624" s="335"/>
      <c r="DJ624" s="335"/>
      <c r="DK624" s="335"/>
      <c r="DL624" s="335"/>
      <c r="DM624" s="335"/>
      <c r="DN624" s="335"/>
      <c r="DO624" s="335"/>
      <c r="DP624" s="335"/>
      <c r="DQ624" s="335"/>
      <c r="DR624" s="335"/>
      <c r="DS624" s="335"/>
      <c r="DT624" s="335"/>
      <c r="DU624" s="335"/>
      <c r="DV624" s="335"/>
      <c r="DW624" s="335"/>
      <c r="DX624" s="335"/>
      <c r="DY624" s="335"/>
      <c r="DZ624" s="335"/>
      <c r="EA624" s="335"/>
      <c r="EB624" s="335"/>
      <c r="EC624" s="335"/>
      <c r="ED624" s="335"/>
      <c r="EE624" s="335"/>
      <c r="EF624" s="335"/>
      <c r="EG624" s="335"/>
    </row>
    <row r="625" spans="2:137" x14ac:dyDescent="0.25">
      <c r="B625" s="335"/>
      <c r="C625" s="335"/>
      <c r="D625" s="335"/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25"/>
      <c r="AI625" s="325"/>
      <c r="AJ625" s="335"/>
      <c r="AK625" s="335"/>
      <c r="AL625" s="335"/>
      <c r="AM625" s="335"/>
      <c r="AN625" s="335"/>
      <c r="AO625" s="335"/>
      <c r="AP625" s="335"/>
      <c r="AQ625" s="335"/>
      <c r="AR625" s="335"/>
      <c r="AS625" s="335"/>
      <c r="AT625" s="335"/>
      <c r="AU625" s="335"/>
      <c r="AV625" s="335"/>
      <c r="AW625" s="335"/>
      <c r="AX625" s="335"/>
      <c r="AY625" s="335"/>
      <c r="AZ625" s="335"/>
      <c r="BA625" s="335"/>
      <c r="BB625" s="335"/>
      <c r="BC625" s="335"/>
      <c r="BD625" s="335"/>
      <c r="BE625" s="335"/>
      <c r="BF625" s="335"/>
      <c r="BG625" s="335"/>
      <c r="BH625" s="335"/>
      <c r="BI625" s="335"/>
      <c r="BJ625" s="335"/>
      <c r="BK625" s="335"/>
      <c r="BL625" s="335"/>
      <c r="BM625" s="335"/>
      <c r="BN625" s="335"/>
      <c r="BO625" s="335"/>
      <c r="BP625" s="335"/>
      <c r="BQ625" s="335"/>
      <c r="BR625" s="335"/>
      <c r="BS625" s="335"/>
      <c r="BT625" s="335"/>
      <c r="BU625" s="335"/>
      <c r="BV625" s="335"/>
      <c r="BW625" s="335"/>
      <c r="BX625" s="335"/>
      <c r="BY625" s="335"/>
      <c r="BZ625" s="335"/>
      <c r="CA625" s="335"/>
      <c r="CB625" s="335"/>
      <c r="CC625" s="335"/>
      <c r="CD625" s="335"/>
      <c r="CE625" s="335"/>
      <c r="CF625" s="335"/>
      <c r="CG625" s="335"/>
      <c r="CH625" s="335"/>
      <c r="CI625" s="335"/>
      <c r="CJ625" s="335"/>
      <c r="CK625" s="335"/>
      <c r="CL625" s="335"/>
      <c r="CM625" s="335"/>
      <c r="CN625" s="335"/>
      <c r="CO625" s="335"/>
      <c r="CP625" s="335"/>
      <c r="CQ625" s="335"/>
      <c r="CR625" s="335"/>
      <c r="CS625" s="335"/>
      <c r="CT625" s="335"/>
      <c r="CU625" s="335"/>
      <c r="CV625" s="335"/>
      <c r="CW625" s="335"/>
      <c r="CX625" s="335"/>
      <c r="CY625" s="335"/>
      <c r="CZ625" s="335"/>
      <c r="DA625" s="335"/>
      <c r="DB625" s="335"/>
      <c r="DC625" s="335"/>
      <c r="DD625" s="335"/>
      <c r="DE625" s="335"/>
      <c r="DF625" s="335"/>
      <c r="DG625" s="335"/>
      <c r="DH625" s="335"/>
      <c r="DI625" s="335"/>
      <c r="DJ625" s="335"/>
      <c r="DK625" s="335"/>
      <c r="DL625" s="335"/>
      <c r="DM625" s="335"/>
      <c r="DN625" s="335"/>
      <c r="DO625" s="335"/>
      <c r="DP625" s="335"/>
      <c r="DQ625" s="335"/>
      <c r="DR625" s="335"/>
      <c r="DS625" s="335"/>
      <c r="DT625" s="335"/>
      <c r="DU625" s="335"/>
      <c r="DV625" s="335"/>
      <c r="DW625" s="335"/>
      <c r="DX625" s="335"/>
      <c r="DY625" s="335"/>
      <c r="DZ625" s="335"/>
      <c r="EA625" s="335"/>
      <c r="EB625" s="335"/>
      <c r="EC625" s="335"/>
      <c r="ED625" s="335"/>
      <c r="EE625" s="335"/>
      <c r="EF625" s="335"/>
      <c r="EG625" s="335"/>
    </row>
    <row r="626" spans="2:137" x14ac:dyDescent="0.25">
      <c r="B626" s="335"/>
      <c r="C626" s="335"/>
      <c r="D626" s="335"/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25"/>
      <c r="AI626" s="32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5"/>
      <c r="AU626" s="335"/>
      <c r="AV626" s="335"/>
      <c r="AW626" s="335"/>
      <c r="AX626" s="335"/>
      <c r="AY626" s="335"/>
      <c r="AZ626" s="335"/>
      <c r="BA626" s="335"/>
      <c r="BB626" s="335"/>
      <c r="BC626" s="335"/>
      <c r="BD626" s="335"/>
      <c r="BE626" s="335"/>
      <c r="BF626" s="335"/>
      <c r="BG626" s="335"/>
      <c r="BH626" s="335"/>
      <c r="BI626" s="335"/>
      <c r="BJ626" s="335"/>
      <c r="BK626" s="335"/>
      <c r="BL626" s="335"/>
      <c r="BM626" s="335"/>
      <c r="BN626" s="335"/>
      <c r="BO626" s="335"/>
      <c r="BP626" s="335"/>
      <c r="BQ626" s="335"/>
      <c r="BR626" s="335"/>
      <c r="BS626" s="335"/>
      <c r="BT626" s="335"/>
      <c r="BU626" s="335"/>
      <c r="BV626" s="335"/>
      <c r="BW626" s="335"/>
      <c r="BX626" s="335"/>
      <c r="BY626" s="335"/>
      <c r="BZ626" s="335"/>
      <c r="CA626" s="335"/>
      <c r="CB626" s="335"/>
      <c r="CC626" s="335"/>
      <c r="CD626" s="335"/>
      <c r="CE626" s="335"/>
      <c r="CF626" s="335"/>
      <c r="CG626" s="335"/>
      <c r="CH626" s="335"/>
      <c r="CI626" s="335"/>
      <c r="CJ626" s="335"/>
      <c r="CK626" s="335"/>
      <c r="CL626" s="335"/>
      <c r="CM626" s="335"/>
      <c r="CN626" s="335"/>
      <c r="CO626" s="335"/>
      <c r="CP626" s="335"/>
      <c r="CQ626" s="335"/>
      <c r="CR626" s="335"/>
      <c r="CS626" s="335"/>
      <c r="CT626" s="335"/>
      <c r="CU626" s="335"/>
      <c r="CV626" s="335"/>
      <c r="CW626" s="335"/>
      <c r="CX626" s="335"/>
      <c r="CY626" s="335"/>
      <c r="CZ626" s="335"/>
      <c r="DA626" s="335"/>
      <c r="DB626" s="335"/>
      <c r="DC626" s="335"/>
      <c r="DD626" s="335"/>
      <c r="DE626" s="335"/>
      <c r="DF626" s="335"/>
      <c r="DG626" s="335"/>
      <c r="DH626" s="335"/>
      <c r="DI626" s="335"/>
      <c r="DJ626" s="335"/>
      <c r="DK626" s="335"/>
      <c r="DL626" s="335"/>
      <c r="DM626" s="335"/>
      <c r="DN626" s="335"/>
      <c r="DO626" s="335"/>
      <c r="DP626" s="335"/>
      <c r="DQ626" s="335"/>
      <c r="DR626" s="335"/>
      <c r="DS626" s="335"/>
      <c r="DT626" s="335"/>
      <c r="DU626" s="335"/>
      <c r="DV626" s="335"/>
      <c r="DW626" s="335"/>
      <c r="DX626" s="335"/>
      <c r="DY626" s="335"/>
      <c r="DZ626" s="335"/>
      <c r="EA626" s="335"/>
      <c r="EB626" s="335"/>
      <c r="EC626" s="335"/>
      <c r="ED626" s="335"/>
      <c r="EE626" s="335"/>
      <c r="EF626" s="335"/>
      <c r="EG626" s="335"/>
    </row>
    <row r="627" spans="2:137" x14ac:dyDescent="0.25">
      <c r="B627" s="335"/>
      <c r="C627" s="335"/>
      <c r="D627" s="335"/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25"/>
      <c r="AI627" s="32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5"/>
      <c r="AU627" s="335"/>
      <c r="AV627" s="335"/>
      <c r="AW627" s="335"/>
      <c r="AX627" s="335"/>
      <c r="AY627" s="335"/>
      <c r="AZ627" s="335"/>
      <c r="BA627" s="335"/>
      <c r="BB627" s="335"/>
      <c r="BC627" s="335"/>
      <c r="BD627" s="335"/>
      <c r="BE627" s="335"/>
      <c r="BF627" s="335"/>
      <c r="BG627" s="335"/>
      <c r="BH627" s="335"/>
      <c r="BI627" s="335"/>
      <c r="BJ627" s="335"/>
      <c r="BK627" s="335"/>
      <c r="BL627" s="335"/>
      <c r="BM627" s="335"/>
      <c r="BN627" s="335"/>
      <c r="BO627" s="335"/>
      <c r="BP627" s="335"/>
      <c r="BQ627" s="335"/>
      <c r="BR627" s="335"/>
      <c r="BS627" s="335"/>
      <c r="BT627" s="335"/>
      <c r="BU627" s="335"/>
      <c r="BV627" s="335"/>
      <c r="BW627" s="335"/>
      <c r="BX627" s="335"/>
      <c r="BY627" s="335"/>
      <c r="BZ627" s="335"/>
      <c r="CA627" s="335"/>
      <c r="CB627" s="335"/>
      <c r="CC627" s="335"/>
      <c r="CD627" s="335"/>
      <c r="CE627" s="335"/>
      <c r="CF627" s="335"/>
      <c r="CG627" s="335"/>
      <c r="CH627" s="335"/>
      <c r="CI627" s="335"/>
      <c r="CJ627" s="335"/>
      <c r="CK627" s="335"/>
      <c r="CL627" s="335"/>
      <c r="CM627" s="335"/>
      <c r="CN627" s="335"/>
      <c r="CO627" s="335"/>
      <c r="CP627" s="335"/>
      <c r="CQ627" s="335"/>
      <c r="CR627" s="335"/>
      <c r="CS627" s="335"/>
      <c r="CT627" s="335"/>
      <c r="CU627" s="335"/>
      <c r="CV627" s="335"/>
      <c r="CW627" s="335"/>
      <c r="CX627" s="335"/>
      <c r="CY627" s="335"/>
      <c r="CZ627" s="335"/>
      <c r="DA627" s="335"/>
      <c r="DB627" s="335"/>
      <c r="DC627" s="335"/>
      <c r="DD627" s="335"/>
      <c r="DE627" s="335"/>
      <c r="DF627" s="335"/>
      <c r="DG627" s="335"/>
      <c r="DH627" s="335"/>
      <c r="DI627" s="335"/>
      <c r="DJ627" s="335"/>
      <c r="DK627" s="335"/>
      <c r="DL627" s="335"/>
      <c r="DM627" s="335"/>
      <c r="DN627" s="335"/>
      <c r="DO627" s="335"/>
      <c r="DP627" s="335"/>
      <c r="DQ627" s="335"/>
      <c r="DR627" s="335"/>
      <c r="DS627" s="335"/>
      <c r="DT627" s="335"/>
      <c r="DU627" s="335"/>
      <c r="DV627" s="335"/>
      <c r="DW627" s="335"/>
      <c r="DX627" s="335"/>
      <c r="DY627" s="335"/>
      <c r="DZ627" s="335"/>
      <c r="EA627" s="335"/>
      <c r="EB627" s="335"/>
      <c r="EC627" s="335"/>
      <c r="ED627" s="335"/>
      <c r="EE627" s="335"/>
      <c r="EF627" s="335"/>
      <c r="EG627" s="335"/>
    </row>
    <row r="628" spans="2:137" x14ac:dyDescent="0.25">
      <c r="B628" s="335"/>
      <c r="C628" s="335"/>
      <c r="D628" s="335"/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25"/>
      <c r="AI628" s="325"/>
      <c r="AJ628" s="335"/>
      <c r="AK628" s="335"/>
      <c r="AL628" s="335"/>
      <c r="AM628" s="335"/>
      <c r="AN628" s="335"/>
      <c r="AO628" s="335"/>
      <c r="AP628" s="335"/>
      <c r="AQ628" s="335"/>
      <c r="AR628" s="335"/>
      <c r="AS628" s="335"/>
      <c r="AT628" s="335"/>
      <c r="AU628" s="335"/>
      <c r="AV628" s="335"/>
      <c r="AW628" s="335"/>
      <c r="AX628" s="335"/>
      <c r="AY628" s="335"/>
      <c r="AZ628" s="335"/>
      <c r="BA628" s="335"/>
      <c r="BB628" s="335"/>
      <c r="BC628" s="335"/>
      <c r="BD628" s="335"/>
      <c r="BE628" s="335"/>
      <c r="BF628" s="335"/>
      <c r="BG628" s="335"/>
      <c r="BH628" s="335"/>
      <c r="BI628" s="335"/>
      <c r="BJ628" s="335"/>
      <c r="BK628" s="335"/>
      <c r="BL628" s="335"/>
      <c r="BM628" s="335"/>
      <c r="BN628" s="335"/>
      <c r="BO628" s="335"/>
      <c r="BP628" s="335"/>
      <c r="BQ628" s="335"/>
      <c r="BR628" s="335"/>
      <c r="BS628" s="335"/>
      <c r="BT628" s="335"/>
      <c r="BU628" s="335"/>
      <c r="BV628" s="335"/>
      <c r="BW628" s="335"/>
      <c r="BX628" s="335"/>
      <c r="BY628" s="335"/>
      <c r="BZ628" s="335"/>
      <c r="CA628" s="335"/>
      <c r="CB628" s="335"/>
      <c r="CC628" s="335"/>
      <c r="CD628" s="335"/>
      <c r="CE628" s="335"/>
      <c r="CF628" s="335"/>
      <c r="CG628" s="335"/>
      <c r="CH628" s="335"/>
      <c r="CI628" s="335"/>
      <c r="CJ628" s="335"/>
      <c r="CK628" s="335"/>
      <c r="CL628" s="335"/>
      <c r="CM628" s="335"/>
      <c r="CN628" s="335"/>
      <c r="CO628" s="335"/>
      <c r="CP628" s="335"/>
      <c r="CQ628" s="335"/>
      <c r="CR628" s="335"/>
      <c r="CS628" s="335"/>
      <c r="CT628" s="335"/>
      <c r="CU628" s="335"/>
      <c r="CV628" s="335"/>
      <c r="CW628" s="335"/>
      <c r="CX628" s="335"/>
      <c r="CY628" s="335"/>
      <c r="CZ628" s="335"/>
      <c r="DA628" s="335"/>
      <c r="DB628" s="335"/>
      <c r="DC628" s="335"/>
      <c r="DD628" s="335"/>
      <c r="DE628" s="335"/>
      <c r="DF628" s="335"/>
      <c r="DG628" s="335"/>
      <c r="DH628" s="335"/>
      <c r="DI628" s="335"/>
      <c r="DJ628" s="335"/>
      <c r="DK628" s="335"/>
      <c r="DL628" s="335"/>
      <c r="DM628" s="335"/>
      <c r="DN628" s="335"/>
      <c r="DO628" s="335"/>
      <c r="DP628" s="335"/>
      <c r="DQ628" s="335"/>
      <c r="DR628" s="335"/>
      <c r="DS628" s="335"/>
      <c r="DT628" s="335"/>
      <c r="DU628" s="335"/>
      <c r="DV628" s="335"/>
      <c r="DW628" s="335"/>
      <c r="DX628" s="335"/>
      <c r="DY628" s="335"/>
      <c r="DZ628" s="335"/>
      <c r="EA628" s="335"/>
      <c r="EB628" s="335"/>
      <c r="EC628" s="335"/>
      <c r="ED628" s="335"/>
      <c r="EE628" s="335"/>
      <c r="EF628" s="335"/>
      <c r="EG628" s="335"/>
    </row>
    <row r="629" spans="2:137" x14ac:dyDescent="0.25">
      <c r="B629" s="335"/>
      <c r="C629" s="335"/>
      <c r="D629" s="335"/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25"/>
      <c r="AI629" s="325"/>
      <c r="AJ629" s="335"/>
      <c r="AK629" s="335"/>
      <c r="AL629" s="335"/>
      <c r="AM629" s="335"/>
      <c r="AN629" s="335"/>
      <c r="AO629" s="335"/>
      <c r="AP629" s="335"/>
      <c r="AQ629" s="335"/>
      <c r="AR629" s="335"/>
      <c r="AS629" s="335"/>
      <c r="AT629" s="335"/>
      <c r="AU629" s="335"/>
      <c r="AV629" s="335"/>
      <c r="AW629" s="335"/>
      <c r="AX629" s="335"/>
      <c r="AY629" s="335"/>
      <c r="AZ629" s="335"/>
      <c r="BA629" s="335"/>
      <c r="BB629" s="335"/>
      <c r="BC629" s="335"/>
      <c r="BD629" s="335"/>
      <c r="BE629" s="335"/>
      <c r="BF629" s="335"/>
      <c r="BG629" s="335"/>
      <c r="BH629" s="335"/>
      <c r="BI629" s="335"/>
      <c r="BJ629" s="335"/>
      <c r="BK629" s="335"/>
      <c r="BL629" s="335"/>
      <c r="BM629" s="335"/>
      <c r="BN629" s="335"/>
      <c r="BO629" s="335"/>
      <c r="BP629" s="335"/>
      <c r="BQ629" s="335"/>
      <c r="BR629" s="335"/>
      <c r="BS629" s="335"/>
      <c r="BT629" s="335"/>
      <c r="BU629" s="335"/>
      <c r="BV629" s="335"/>
      <c r="BW629" s="335"/>
      <c r="BX629" s="335"/>
      <c r="BY629" s="335"/>
      <c r="BZ629" s="335"/>
      <c r="CA629" s="335"/>
      <c r="CB629" s="335"/>
      <c r="CC629" s="335"/>
      <c r="CD629" s="335"/>
      <c r="CE629" s="335"/>
      <c r="CF629" s="335"/>
      <c r="CG629" s="335"/>
      <c r="CH629" s="335"/>
      <c r="CI629" s="335"/>
      <c r="CJ629" s="335"/>
      <c r="CK629" s="335"/>
      <c r="CL629" s="335"/>
      <c r="CM629" s="335"/>
      <c r="CN629" s="335"/>
      <c r="CO629" s="335"/>
      <c r="CP629" s="335"/>
      <c r="CQ629" s="335"/>
      <c r="CR629" s="335"/>
      <c r="CS629" s="335"/>
      <c r="CT629" s="335"/>
      <c r="CU629" s="335"/>
      <c r="CV629" s="335"/>
      <c r="CW629" s="335"/>
      <c r="CX629" s="335"/>
      <c r="CY629" s="335"/>
      <c r="CZ629" s="335"/>
      <c r="DA629" s="335"/>
      <c r="DB629" s="335"/>
      <c r="DC629" s="335"/>
      <c r="DD629" s="335"/>
      <c r="DE629" s="335"/>
      <c r="DF629" s="335"/>
      <c r="DG629" s="335"/>
      <c r="DH629" s="335"/>
      <c r="DI629" s="335"/>
      <c r="DJ629" s="335"/>
      <c r="DK629" s="335"/>
      <c r="DL629" s="335"/>
      <c r="DM629" s="335"/>
      <c r="DN629" s="335"/>
      <c r="DO629" s="335"/>
      <c r="DP629" s="335"/>
      <c r="DQ629" s="335"/>
      <c r="DR629" s="335"/>
      <c r="DS629" s="335"/>
      <c r="DT629" s="335"/>
      <c r="DU629" s="335"/>
      <c r="DV629" s="335"/>
      <c r="DW629" s="335"/>
      <c r="DX629" s="335"/>
      <c r="DY629" s="335"/>
      <c r="DZ629" s="335"/>
      <c r="EA629" s="335"/>
      <c r="EB629" s="335"/>
      <c r="EC629" s="335"/>
      <c r="ED629" s="335"/>
      <c r="EE629" s="335"/>
      <c r="EF629" s="335"/>
      <c r="EG629" s="335"/>
    </row>
    <row r="630" spans="2:137" x14ac:dyDescent="0.25">
      <c r="B630" s="335"/>
      <c r="C630" s="335"/>
      <c r="D630" s="335"/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25"/>
      <c r="AI630" s="325"/>
      <c r="AJ630" s="335"/>
      <c r="AK630" s="335"/>
      <c r="AL630" s="335"/>
      <c r="AM630" s="335"/>
      <c r="AN630" s="335"/>
      <c r="AO630" s="335"/>
      <c r="AP630" s="335"/>
      <c r="AQ630" s="335"/>
      <c r="AR630" s="335"/>
      <c r="AS630" s="335"/>
      <c r="AT630" s="335"/>
      <c r="AU630" s="335"/>
      <c r="AV630" s="335"/>
      <c r="AW630" s="335"/>
      <c r="AX630" s="335"/>
      <c r="AY630" s="335"/>
      <c r="AZ630" s="335"/>
      <c r="BA630" s="335"/>
      <c r="BB630" s="335"/>
      <c r="BC630" s="335"/>
      <c r="BD630" s="335"/>
      <c r="BE630" s="335"/>
      <c r="BF630" s="335"/>
      <c r="BG630" s="335"/>
      <c r="BH630" s="335"/>
      <c r="BI630" s="335"/>
      <c r="BJ630" s="335"/>
      <c r="BK630" s="335"/>
      <c r="BL630" s="335"/>
      <c r="BM630" s="335"/>
      <c r="BN630" s="335"/>
      <c r="BO630" s="335"/>
      <c r="BP630" s="335"/>
      <c r="BQ630" s="335"/>
      <c r="BR630" s="335"/>
      <c r="BS630" s="335"/>
      <c r="BT630" s="335"/>
      <c r="BU630" s="335"/>
      <c r="BV630" s="335"/>
      <c r="BW630" s="335"/>
      <c r="BX630" s="335"/>
      <c r="BY630" s="335"/>
      <c r="BZ630" s="335"/>
      <c r="CA630" s="335"/>
      <c r="CB630" s="335"/>
      <c r="CC630" s="335"/>
      <c r="CD630" s="335"/>
      <c r="CE630" s="335"/>
      <c r="CF630" s="335"/>
      <c r="CG630" s="335"/>
      <c r="CH630" s="335"/>
      <c r="CI630" s="335"/>
      <c r="CJ630" s="335"/>
      <c r="CK630" s="335"/>
      <c r="CL630" s="335"/>
      <c r="CM630" s="335"/>
      <c r="CN630" s="335"/>
      <c r="CO630" s="335"/>
      <c r="CP630" s="335"/>
      <c r="CQ630" s="335"/>
      <c r="CR630" s="335"/>
      <c r="CS630" s="335"/>
      <c r="CT630" s="335"/>
      <c r="CU630" s="335"/>
      <c r="CV630" s="335"/>
      <c r="CW630" s="335"/>
      <c r="CX630" s="335"/>
      <c r="CY630" s="335"/>
      <c r="CZ630" s="335"/>
      <c r="DA630" s="335"/>
      <c r="DB630" s="335"/>
      <c r="DC630" s="335"/>
      <c r="DD630" s="335"/>
      <c r="DE630" s="335"/>
      <c r="DF630" s="335"/>
      <c r="DG630" s="335"/>
      <c r="DH630" s="335"/>
      <c r="DI630" s="335"/>
      <c r="DJ630" s="335"/>
      <c r="DK630" s="335"/>
      <c r="DL630" s="335"/>
      <c r="DM630" s="335"/>
      <c r="DN630" s="335"/>
      <c r="DO630" s="335"/>
      <c r="DP630" s="335"/>
      <c r="DQ630" s="335"/>
      <c r="DR630" s="335"/>
      <c r="DS630" s="335"/>
      <c r="DT630" s="335"/>
      <c r="DU630" s="335"/>
      <c r="DV630" s="335"/>
      <c r="DW630" s="335"/>
      <c r="DX630" s="335"/>
      <c r="DY630" s="335"/>
      <c r="DZ630" s="335"/>
      <c r="EA630" s="335"/>
      <c r="EB630" s="335"/>
      <c r="EC630" s="335"/>
      <c r="ED630" s="335"/>
      <c r="EE630" s="335"/>
      <c r="EF630" s="335"/>
      <c r="EG630" s="335"/>
    </row>
    <row r="631" spans="2:137" x14ac:dyDescent="0.25">
      <c r="B631" s="335"/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25"/>
      <c r="AI631" s="325"/>
      <c r="AJ631" s="335"/>
      <c r="AK631" s="335"/>
      <c r="AL631" s="335"/>
      <c r="AM631" s="335"/>
      <c r="AN631" s="335"/>
      <c r="AO631" s="335"/>
      <c r="AP631" s="335"/>
      <c r="AQ631" s="335"/>
      <c r="AR631" s="335"/>
      <c r="AS631" s="335"/>
      <c r="AT631" s="335"/>
      <c r="AU631" s="335"/>
      <c r="AV631" s="335"/>
      <c r="AW631" s="335"/>
      <c r="AX631" s="335"/>
      <c r="AY631" s="335"/>
      <c r="AZ631" s="335"/>
      <c r="BA631" s="335"/>
      <c r="BB631" s="335"/>
      <c r="BC631" s="335"/>
      <c r="BD631" s="335"/>
      <c r="BE631" s="335"/>
      <c r="BF631" s="335"/>
      <c r="BG631" s="335"/>
      <c r="BH631" s="335"/>
      <c r="BI631" s="335"/>
      <c r="BJ631" s="335"/>
      <c r="BK631" s="335"/>
      <c r="BL631" s="335"/>
      <c r="BM631" s="335"/>
      <c r="BN631" s="335"/>
      <c r="BO631" s="335"/>
      <c r="BP631" s="335"/>
      <c r="BQ631" s="335"/>
      <c r="BR631" s="335"/>
      <c r="BS631" s="335"/>
      <c r="BT631" s="335"/>
      <c r="BU631" s="335"/>
      <c r="BV631" s="335"/>
      <c r="BW631" s="335"/>
      <c r="BX631" s="335"/>
      <c r="BY631" s="335"/>
      <c r="BZ631" s="335"/>
      <c r="CA631" s="335"/>
      <c r="CB631" s="335"/>
      <c r="CC631" s="335"/>
      <c r="CD631" s="335"/>
      <c r="CE631" s="335"/>
      <c r="CF631" s="335"/>
      <c r="CG631" s="335"/>
      <c r="CH631" s="335"/>
      <c r="CI631" s="335"/>
      <c r="CJ631" s="335"/>
      <c r="CK631" s="335"/>
      <c r="CL631" s="335"/>
      <c r="CM631" s="335"/>
      <c r="CN631" s="335"/>
      <c r="CO631" s="335"/>
      <c r="CP631" s="335"/>
      <c r="CQ631" s="335"/>
      <c r="CR631" s="335"/>
      <c r="CS631" s="335"/>
      <c r="CT631" s="335"/>
      <c r="CU631" s="335"/>
      <c r="CV631" s="335"/>
      <c r="CW631" s="335"/>
      <c r="CX631" s="335"/>
      <c r="CY631" s="335"/>
      <c r="CZ631" s="335"/>
      <c r="DA631" s="335"/>
      <c r="DB631" s="335"/>
      <c r="DC631" s="335"/>
      <c r="DD631" s="335"/>
      <c r="DE631" s="335"/>
      <c r="DF631" s="335"/>
      <c r="DG631" s="335"/>
      <c r="DH631" s="335"/>
      <c r="DI631" s="335"/>
      <c r="DJ631" s="335"/>
      <c r="DK631" s="335"/>
      <c r="DL631" s="335"/>
      <c r="DM631" s="335"/>
      <c r="DN631" s="335"/>
      <c r="DO631" s="335"/>
      <c r="DP631" s="335"/>
      <c r="DQ631" s="335"/>
      <c r="DR631" s="335"/>
      <c r="DS631" s="335"/>
      <c r="DT631" s="335"/>
      <c r="DU631" s="335"/>
      <c r="DV631" s="335"/>
      <c r="DW631" s="335"/>
      <c r="DX631" s="335"/>
      <c r="DY631" s="335"/>
      <c r="DZ631" s="335"/>
      <c r="EA631" s="335"/>
      <c r="EB631" s="335"/>
      <c r="EC631" s="335"/>
      <c r="ED631" s="335"/>
      <c r="EE631" s="335"/>
      <c r="EF631" s="335"/>
      <c r="EG631" s="335"/>
    </row>
    <row r="632" spans="2:137" x14ac:dyDescent="0.25">
      <c r="B632" s="335"/>
      <c r="C632" s="335"/>
      <c r="D632" s="335"/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25"/>
      <c r="AI632" s="325"/>
      <c r="AJ632" s="335"/>
      <c r="AK632" s="335"/>
      <c r="AL632" s="335"/>
      <c r="AM632" s="335"/>
      <c r="AN632" s="335"/>
      <c r="AO632" s="335"/>
      <c r="AP632" s="335"/>
      <c r="AQ632" s="335"/>
      <c r="AR632" s="335"/>
      <c r="AS632" s="335"/>
      <c r="AT632" s="335"/>
      <c r="AU632" s="335"/>
      <c r="AV632" s="335"/>
      <c r="AW632" s="335"/>
      <c r="AX632" s="335"/>
      <c r="AY632" s="335"/>
      <c r="AZ632" s="335"/>
      <c r="BA632" s="335"/>
      <c r="BB632" s="335"/>
      <c r="BC632" s="335"/>
      <c r="BD632" s="335"/>
      <c r="BE632" s="335"/>
      <c r="BF632" s="335"/>
      <c r="BG632" s="335"/>
      <c r="BH632" s="335"/>
      <c r="BI632" s="335"/>
      <c r="BJ632" s="335"/>
      <c r="BK632" s="335"/>
      <c r="BL632" s="335"/>
      <c r="BM632" s="335"/>
      <c r="BN632" s="335"/>
      <c r="BO632" s="335"/>
      <c r="BP632" s="335"/>
      <c r="BQ632" s="335"/>
      <c r="BR632" s="335"/>
      <c r="BS632" s="335"/>
      <c r="BT632" s="335"/>
      <c r="BU632" s="335"/>
      <c r="BV632" s="335"/>
      <c r="BW632" s="335"/>
      <c r="BX632" s="335"/>
      <c r="BY632" s="335"/>
      <c r="BZ632" s="335"/>
      <c r="CA632" s="335"/>
      <c r="CB632" s="335"/>
      <c r="CC632" s="335"/>
      <c r="CD632" s="335"/>
      <c r="CE632" s="335"/>
      <c r="CF632" s="335"/>
      <c r="CG632" s="335"/>
      <c r="CH632" s="335"/>
      <c r="CI632" s="335"/>
      <c r="CJ632" s="335"/>
      <c r="CK632" s="335"/>
      <c r="CL632" s="335"/>
      <c r="CM632" s="335"/>
      <c r="CN632" s="335"/>
      <c r="CO632" s="335"/>
      <c r="CP632" s="335"/>
      <c r="CQ632" s="335"/>
      <c r="CR632" s="335"/>
      <c r="CS632" s="335"/>
      <c r="CT632" s="335"/>
      <c r="CU632" s="335"/>
      <c r="CV632" s="335"/>
      <c r="CW632" s="335"/>
      <c r="CX632" s="335"/>
      <c r="CY632" s="335"/>
      <c r="CZ632" s="335"/>
      <c r="DA632" s="335"/>
      <c r="DB632" s="335"/>
      <c r="DC632" s="335"/>
      <c r="DD632" s="335"/>
      <c r="DE632" s="335"/>
      <c r="DF632" s="335"/>
      <c r="DG632" s="335"/>
      <c r="DH632" s="335"/>
      <c r="DI632" s="335"/>
      <c r="DJ632" s="335"/>
      <c r="DK632" s="335"/>
      <c r="DL632" s="335"/>
      <c r="DM632" s="335"/>
      <c r="DN632" s="335"/>
      <c r="DO632" s="335"/>
      <c r="DP632" s="335"/>
      <c r="DQ632" s="335"/>
      <c r="DR632" s="335"/>
      <c r="DS632" s="335"/>
      <c r="DT632" s="335"/>
      <c r="DU632" s="335"/>
      <c r="DV632" s="335"/>
      <c r="DW632" s="335"/>
      <c r="DX632" s="335"/>
      <c r="DY632" s="335"/>
      <c r="DZ632" s="335"/>
      <c r="EA632" s="335"/>
      <c r="EB632" s="335"/>
      <c r="EC632" s="335"/>
      <c r="ED632" s="335"/>
      <c r="EE632" s="335"/>
      <c r="EF632" s="335"/>
      <c r="EG632" s="335"/>
    </row>
    <row r="633" spans="2:137" x14ac:dyDescent="0.25"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25"/>
      <c r="AI633" s="32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335"/>
      <c r="BQ633" s="335"/>
      <c r="BR633" s="335"/>
      <c r="BS633" s="335"/>
      <c r="BT633" s="335"/>
      <c r="BU633" s="335"/>
      <c r="BV633" s="335"/>
      <c r="BW633" s="335"/>
      <c r="BX633" s="335"/>
      <c r="BY633" s="335"/>
      <c r="BZ633" s="335"/>
      <c r="CA633" s="335"/>
      <c r="CB633" s="335"/>
      <c r="CC633" s="335"/>
      <c r="CD633" s="335"/>
      <c r="CE633" s="335"/>
      <c r="CF633" s="335"/>
      <c r="CG633" s="335"/>
      <c r="CH633" s="335"/>
      <c r="CI633" s="335"/>
      <c r="CJ633" s="335"/>
      <c r="CK633" s="335"/>
      <c r="CL633" s="335"/>
      <c r="CM633" s="335"/>
      <c r="CN633" s="335"/>
      <c r="CO633" s="335"/>
      <c r="CP633" s="335"/>
      <c r="CQ633" s="335"/>
      <c r="CR633" s="335"/>
      <c r="CS633" s="335"/>
      <c r="CT633" s="335"/>
      <c r="CU633" s="335"/>
      <c r="CV633" s="335"/>
      <c r="CW633" s="335"/>
      <c r="CX633" s="335"/>
      <c r="CY633" s="335"/>
      <c r="CZ633" s="335"/>
      <c r="DA633" s="335"/>
      <c r="DB633" s="335"/>
      <c r="DC633" s="335"/>
      <c r="DD633" s="335"/>
      <c r="DE633" s="335"/>
      <c r="DF633" s="335"/>
      <c r="DG633" s="335"/>
      <c r="DH633" s="335"/>
      <c r="DI633" s="335"/>
      <c r="DJ633" s="335"/>
      <c r="DK633" s="335"/>
      <c r="DL633" s="335"/>
      <c r="DM633" s="335"/>
      <c r="DN633" s="335"/>
      <c r="DO633" s="335"/>
      <c r="DP633" s="335"/>
      <c r="DQ633" s="335"/>
      <c r="DR633" s="335"/>
      <c r="DS633" s="335"/>
      <c r="DT633" s="335"/>
      <c r="DU633" s="335"/>
      <c r="DV633" s="335"/>
      <c r="DW633" s="335"/>
      <c r="DX633" s="335"/>
      <c r="DY633" s="335"/>
      <c r="DZ633" s="335"/>
      <c r="EA633" s="335"/>
      <c r="EB633" s="335"/>
      <c r="EC633" s="335"/>
      <c r="ED633" s="335"/>
      <c r="EE633" s="335"/>
      <c r="EF633" s="335"/>
      <c r="EG633" s="335"/>
    </row>
    <row r="634" spans="2:137" x14ac:dyDescent="0.25">
      <c r="B634" s="335"/>
      <c r="C634" s="335"/>
      <c r="D634" s="335"/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25"/>
      <c r="AI634" s="325"/>
      <c r="AJ634" s="335"/>
      <c r="AK634" s="335"/>
      <c r="AL634" s="335"/>
      <c r="AM634" s="335"/>
      <c r="AN634" s="335"/>
      <c r="AO634" s="335"/>
      <c r="AP634" s="335"/>
      <c r="AQ634" s="335"/>
      <c r="AR634" s="335"/>
      <c r="AS634" s="335"/>
      <c r="AT634" s="335"/>
      <c r="AU634" s="335"/>
      <c r="AV634" s="335"/>
      <c r="AW634" s="335"/>
      <c r="AX634" s="335"/>
      <c r="AY634" s="335"/>
      <c r="AZ634" s="335"/>
      <c r="BA634" s="335"/>
      <c r="BB634" s="335"/>
      <c r="BC634" s="335"/>
      <c r="BD634" s="335"/>
      <c r="BE634" s="335"/>
      <c r="BF634" s="335"/>
      <c r="BG634" s="335"/>
      <c r="BH634" s="335"/>
      <c r="BI634" s="335"/>
      <c r="BJ634" s="335"/>
      <c r="BK634" s="335"/>
      <c r="BL634" s="335"/>
      <c r="BM634" s="335"/>
      <c r="BN634" s="335"/>
      <c r="BO634" s="335"/>
      <c r="BP634" s="335"/>
      <c r="BQ634" s="335"/>
      <c r="BR634" s="335"/>
      <c r="BS634" s="335"/>
      <c r="BT634" s="335"/>
      <c r="BU634" s="335"/>
      <c r="BV634" s="335"/>
      <c r="BW634" s="335"/>
      <c r="BX634" s="335"/>
      <c r="BY634" s="335"/>
      <c r="BZ634" s="335"/>
      <c r="CA634" s="335"/>
      <c r="CB634" s="335"/>
      <c r="CC634" s="335"/>
      <c r="CD634" s="335"/>
      <c r="CE634" s="335"/>
      <c r="CF634" s="335"/>
      <c r="CG634" s="335"/>
      <c r="CH634" s="335"/>
      <c r="CI634" s="335"/>
      <c r="CJ634" s="335"/>
      <c r="CK634" s="335"/>
      <c r="CL634" s="335"/>
      <c r="CM634" s="335"/>
      <c r="CN634" s="335"/>
      <c r="CO634" s="335"/>
      <c r="CP634" s="335"/>
      <c r="CQ634" s="335"/>
      <c r="CR634" s="335"/>
      <c r="CS634" s="335"/>
      <c r="CT634" s="335"/>
      <c r="CU634" s="335"/>
      <c r="CV634" s="335"/>
      <c r="CW634" s="335"/>
      <c r="CX634" s="335"/>
      <c r="CY634" s="335"/>
      <c r="CZ634" s="335"/>
      <c r="DA634" s="335"/>
      <c r="DB634" s="335"/>
      <c r="DC634" s="335"/>
      <c r="DD634" s="335"/>
      <c r="DE634" s="335"/>
      <c r="DF634" s="335"/>
      <c r="DG634" s="335"/>
      <c r="DH634" s="335"/>
      <c r="DI634" s="335"/>
      <c r="DJ634" s="335"/>
      <c r="DK634" s="335"/>
      <c r="DL634" s="335"/>
      <c r="DM634" s="335"/>
      <c r="DN634" s="335"/>
      <c r="DO634" s="335"/>
      <c r="DP634" s="335"/>
      <c r="DQ634" s="335"/>
      <c r="DR634" s="335"/>
      <c r="DS634" s="335"/>
      <c r="DT634" s="335"/>
      <c r="DU634" s="335"/>
      <c r="DV634" s="335"/>
      <c r="DW634" s="335"/>
      <c r="DX634" s="335"/>
      <c r="DY634" s="335"/>
      <c r="DZ634" s="335"/>
      <c r="EA634" s="335"/>
      <c r="EB634" s="335"/>
      <c r="EC634" s="335"/>
      <c r="ED634" s="335"/>
      <c r="EE634" s="335"/>
      <c r="EF634" s="335"/>
      <c r="EG634" s="335"/>
    </row>
    <row r="635" spans="2:137" x14ac:dyDescent="0.25">
      <c r="B635" s="335"/>
      <c r="C635" s="335"/>
      <c r="D635" s="335"/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25"/>
      <c r="AI635" s="325"/>
      <c r="AJ635" s="335"/>
      <c r="AK635" s="335"/>
      <c r="AL635" s="335"/>
      <c r="AM635" s="335"/>
      <c r="AN635" s="335"/>
      <c r="AO635" s="335"/>
      <c r="AP635" s="335"/>
      <c r="AQ635" s="335"/>
      <c r="AR635" s="335"/>
      <c r="AS635" s="335"/>
      <c r="AT635" s="335"/>
      <c r="AU635" s="335"/>
      <c r="AV635" s="335"/>
      <c r="AW635" s="335"/>
      <c r="AX635" s="335"/>
      <c r="AY635" s="335"/>
      <c r="AZ635" s="335"/>
      <c r="BA635" s="335"/>
      <c r="BB635" s="335"/>
      <c r="BC635" s="335"/>
      <c r="BD635" s="335"/>
      <c r="BE635" s="335"/>
      <c r="BF635" s="335"/>
      <c r="BG635" s="335"/>
      <c r="BH635" s="335"/>
      <c r="BI635" s="335"/>
      <c r="BJ635" s="335"/>
      <c r="BK635" s="335"/>
      <c r="BL635" s="335"/>
      <c r="BM635" s="335"/>
      <c r="BN635" s="335"/>
      <c r="BO635" s="335"/>
      <c r="BP635" s="335"/>
      <c r="BQ635" s="335"/>
      <c r="BR635" s="335"/>
      <c r="BS635" s="335"/>
      <c r="BT635" s="335"/>
      <c r="BU635" s="335"/>
      <c r="BV635" s="335"/>
      <c r="BW635" s="335"/>
      <c r="BX635" s="335"/>
      <c r="BY635" s="335"/>
      <c r="BZ635" s="335"/>
      <c r="CA635" s="335"/>
      <c r="CB635" s="335"/>
      <c r="CC635" s="335"/>
      <c r="CD635" s="335"/>
      <c r="CE635" s="335"/>
      <c r="CF635" s="335"/>
      <c r="CG635" s="335"/>
      <c r="CH635" s="335"/>
      <c r="CI635" s="335"/>
      <c r="CJ635" s="335"/>
      <c r="CK635" s="335"/>
      <c r="CL635" s="335"/>
      <c r="CM635" s="335"/>
      <c r="CN635" s="335"/>
      <c r="CO635" s="335"/>
      <c r="CP635" s="335"/>
      <c r="CQ635" s="335"/>
      <c r="CR635" s="335"/>
      <c r="CS635" s="335"/>
      <c r="CT635" s="335"/>
      <c r="CU635" s="335"/>
      <c r="CV635" s="335"/>
      <c r="CW635" s="335"/>
      <c r="CX635" s="335"/>
      <c r="CY635" s="335"/>
      <c r="CZ635" s="335"/>
      <c r="DA635" s="335"/>
      <c r="DB635" s="335"/>
      <c r="DC635" s="335"/>
      <c r="DD635" s="335"/>
      <c r="DE635" s="335"/>
      <c r="DF635" s="335"/>
      <c r="DG635" s="335"/>
      <c r="DH635" s="335"/>
      <c r="DI635" s="335"/>
      <c r="DJ635" s="335"/>
      <c r="DK635" s="335"/>
      <c r="DL635" s="335"/>
      <c r="DM635" s="335"/>
      <c r="DN635" s="335"/>
      <c r="DO635" s="335"/>
      <c r="DP635" s="335"/>
      <c r="DQ635" s="335"/>
      <c r="DR635" s="335"/>
      <c r="DS635" s="335"/>
      <c r="DT635" s="335"/>
      <c r="DU635" s="335"/>
      <c r="DV635" s="335"/>
      <c r="DW635" s="335"/>
      <c r="DX635" s="335"/>
      <c r="DY635" s="335"/>
      <c r="DZ635" s="335"/>
      <c r="EA635" s="335"/>
      <c r="EB635" s="335"/>
      <c r="EC635" s="335"/>
      <c r="ED635" s="335"/>
      <c r="EE635" s="335"/>
      <c r="EF635" s="335"/>
      <c r="EG635" s="335"/>
    </row>
    <row r="636" spans="2:137" x14ac:dyDescent="0.25">
      <c r="B636" s="335"/>
      <c r="C636" s="335"/>
      <c r="D636" s="335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25"/>
      <c r="AI636" s="325"/>
      <c r="AJ636" s="335"/>
      <c r="AK636" s="335"/>
      <c r="AL636" s="335"/>
      <c r="AM636" s="335"/>
      <c r="AN636" s="335"/>
      <c r="AO636" s="335"/>
      <c r="AP636" s="335"/>
      <c r="AQ636" s="335"/>
      <c r="AR636" s="335"/>
      <c r="AS636" s="335"/>
      <c r="AT636" s="335"/>
      <c r="AU636" s="335"/>
      <c r="AV636" s="335"/>
      <c r="AW636" s="335"/>
      <c r="AX636" s="335"/>
      <c r="AY636" s="335"/>
      <c r="AZ636" s="335"/>
      <c r="BA636" s="335"/>
      <c r="BB636" s="335"/>
      <c r="BC636" s="335"/>
      <c r="BD636" s="335"/>
      <c r="BE636" s="335"/>
      <c r="BF636" s="335"/>
      <c r="BG636" s="335"/>
      <c r="BH636" s="335"/>
      <c r="BI636" s="335"/>
      <c r="BJ636" s="335"/>
      <c r="BK636" s="335"/>
      <c r="BL636" s="335"/>
      <c r="BM636" s="335"/>
      <c r="BN636" s="335"/>
      <c r="BO636" s="335"/>
      <c r="BP636" s="335"/>
      <c r="BQ636" s="335"/>
      <c r="BR636" s="335"/>
      <c r="BS636" s="335"/>
      <c r="BT636" s="335"/>
      <c r="BU636" s="335"/>
      <c r="BV636" s="335"/>
      <c r="BW636" s="335"/>
      <c r="BX636" s="335"/>
      <c r="BY636" s="335"/>
      <c r="BZ636" s="335"/>
      <c r="CA636" s="335"/>
      <c r="CB636" s="335"/>
      <c r="CC636" s="335"/>
      <c r="CD636" s="335"/>
      <c r="CE636" s="335"/>
      <c r="CF636" s="335"/>
      <c r="CG636" s="335"/>
      <c r="CH636" s="335"/>
      <c r="CI636" s="335"/>
      <c r="CJ636" s="335"/>
      <c r="CK636" s="335"/>
      <c r="CL636" s="335"/>
      <c r="CM636" s="335"/>
      <c r="CN636" s="335"/>
      <c r="CO636" s="335"/>
      <c r="CP636" s="335"/>
      <c r="CQ636" s="335"/>
      <c r="CR636" s="335"/>
      <c r="CS636" s="335"/>
      <c r="CT636" s="335"/>
      <c r="CU636" s="335"/>
      <c r="CV636" s="335"/>
      <c r="CW636" s="335"/>
      <c r="CX636" s="335"/>
      <c r="CY636" s="335"/>
      <c r="CZ636" s="335"/>
      <c r="DA636" s="335"/>
      <c r="DB636" s="335"/>
      <c r="DC636" s="335"/>
      <c r="DD636" s="335"/>
      <c r="DE636" s="335"/>
      <c r="DF636" s="335"/>
      <c r="DG636" s="335"/>
      <c r="DH636" s="335"/>
      <c r="DI636" s="335"/>
      <c r="DJ636" s="335"/>
      <c r="DK636" s="335"/>
      <c r="DL636" s="335"/>
      <c r="DM636" s="335"/>
      <c r="DN636" s="335"/>
      <c r="DO636" s="335"/>
      <c r="DP636" s="335"/>
      <c r="DQ636" s="335"/>
      <c r="DR636" s="335"/>
      <c r="DS636" s="335"/>
      <c r="DT636" s="335"/>
      <c r="DU636" s="335"/>
      <c r="DV636" s="335"/>
      <c r="DW636" s="335"/>
      <c r="DX636" s="335"/>
      <c r="DY636" s="335"/>
      <c r="DZ636" s="335"/>
      <c r="EA636" s="335"/>
      <c r="EB636" s="335"/>
      <c r="EC636" s="335"/>
      <c r="ED636" s="335"/>
      <c r="EE636" s="335"/>
      <c r="EF636" s="335"/>
      <c r="EG636" s="335"/>
    </row>
    <row r="637" spans="2:137" x14ac:dyDescent="0.25">
      <c r="B637" s="335"/>
      <c r="C637" s="335"/>
      <c r="D637" s="335"/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25"/>
      <c r="AI637" s="325"/>
      <c r="AJ637" s="335"/>
      <c r="AK637" s="335"/>
      <c r="AL637" s="335"/>
      <c r="AM637" s="335"/>
      <c r="AN637" s="335"/>
      <c r="AO637" s="335"/>
      <c r="AP637" s="335"/>
      <c r="AQ637" s="335"/>
      <c r="AR637" s="335"/>
      <c r="AS637" s="335"/>
      <c r="AT637" s="335"/>
      <c r="AU637" s="335"/>
      <c r="AV637" s="335"/>
      <c r="AW637" s="335"/>
      <c r="AX637" s="335"/>
      <c r="AY637" s="335"/>
      <c r="AZ637" s="335"/>
      <c r="BA637" s="335"/>
      <c r="BB637" s="335"/>
      <c r="BC637" s="335"/>
      <c r="BD637" s="335"/>
      <c r="BE637" s="335"/>
      <c r="BF637" s="335"/>
      <c r="BG637" s="335"/>
      <c r="BH637" s="335"/>
      <c r="BI637" s="335"/>
      <c r="BJ637" s="335"/>
      <c r="BK637" s="335"/>
      <c r="BL637" s="335"/>
      <c r="BM637" s="335"/>
      <c r="BN637" s="335"/>
      <c r="BO637" s="335"/>
      <c r="BP637" s="335"/>
      <c r="BQ637" s="335"/>
      <c r="BR637" s="335"/>
      <c r="BS637" s="335"/>
      <c r="BT637" s="335"/>
      <c r="BU637" s="335"/>
      <c r="BV637" s="335"/>
      <c r="BW637" s="335"/>
      <c r="BX637" s="335"/>
      <c r="BY637" s="335"/>
      <c r="BZ637" s="335"/>
      <c r="CA637" s="335"/>
      <c r="CB637" s="335"/>
      <c r="CC637" s="335"/>
      <c r="CD637" s="335"/>
      <c r="CE637" s="335"/>
      <c r="CF637" s="335"/>
      <c r="CG637" s="335"/>
      <c r="CH637" s="335"/>
      <c r="CI637" s="335"/>
      <c r="CJ637" s="335"/>
      <c r="CK637" s="335"/>
      <c r="CL637" s="335"/>
      <c r="CM637" s="335"/>
      <c r="CN637" s="335"/>
      <c r="CO637" s="335"/>
      <c r="CP637" s="335"/>
      <c r="CQ637" s="335"/>
      <c r="CR637" s="335"/>
      <c r="CS637" s="335"/>
      <c r="CT637" s="335"/>
      <c r="CU637" s="335"/>
      <c r="CV637" s="335"/>
      <c r="CW637" s="335"/>
      <c r="CX637" s="335"/>
      <c r="CY637" s="335"/>
      <c r="CZ637" s="335"/>
      <c r="DA637" s="335"/>
      <c r="DB637" s="335"/>
      <c r="DC637" s="335"/>
      <c r="DD637" s="335"/>
      <c r="DE637" s="335"/>
      <c r="DF637" s="335"/>
      <c r="DG637" s="335"/>
      <c r="DH637" s="335"/>
      <c r="DI637" s="335"/>
      <c r="DJ637" s="335"/>
      <c r="DK637" s="335"/>
      <c r="DL637" s="335"/>
      <c r="DM637" s="335"/>
      <c r="DN637" s="335"/>
      <c r="DO637" s="335"/>
      <c r="DP637" s="335"/>
      <c r="DQ637" s="335"/>
      <c r="DR637" s="335"/>
      <c r="DS637" s="335"/>
      <c r="DT637" s="335"/>
      <c r="DU637" s="335"/>
      <c r="DV637" s="335"/>
      <c r="DW637" s="335"/>
      <c r="DX637" s="335"/>
      <c r="DY637" s="335"/>
      <c r="DZ637" s="335"/>
      <c r="EA637" s="335"/>
      <c r="EB637" s="335"/>
      <c r="EC637" s="335"/>
      <c r="ED637" s="335"/>
      <c r="EE637" s="335"/>
      <c r="EF637" s="335"/>
      <c r="EG637" s="335"/>
    </row>
    <row r="638" spans="2:137" x14ac:dyDescent="0.25"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25"/>
      <c r="AI638" s="32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5"/>
      <c r="AX638" s="335"/>
      <c r="AY638" s="335"/>
      <c r="AZ638" s="335"/>
      <c r="BA638" s="335"/>
      <c r="BB638" s="335"/>
      <c r="BC638" s="335"/>
      <c r="BD638" s="335"/>
      <c r="BE638" s="335"/>
      <c r="BF638" s="335"/>
      <c r="BG638" s="335"/>
      <c r="BH638" s="335"/>
      <c r="BI638" s="335"/>
      <c r="BJ638" s="335"/>
      <c r="BK638" s="335"/>
      <c r="BL638" s="335"/>
      <c r="BM638" s="335"/>
      <c r="BN638" s="335"/>
      <c r="BO638" s="335"/>
      <c r="BP638" s="335"/>
      <c r="BQ638" s="335"/>
      <c r="BR638" s="335"/>
      <c r="BS638" s="335"/>
      <c r="BT638" s="335"/>
      <c r="BU638" s="335"/>
      <c r="BV638" s="335"/>
      <c r="BW638" s="335"/>
      <c r="BX638" s="335"/>
      <c r="BY638" s="335"/>
      <c r="BZ638" s="335"/>
      <c r="CA638" s="335"/>
      <c r="CB638" s="335"/>
      <c r="CC638" s="335"/>
      <c r="CD638" s="335"/>
      <c r="CE638" s="335"/>
      <c r="CF638" s="335"/>
      <c r="CG638" s="335"/>
      <c r="CH638" s="335"/>
      <c r="CI638" s="335"/>
      <c r="CJ638" s="335"/>
      <c r="CK638" s="335"/>
      <c r="CL638" s="335"/>
      <c r="CM638" s="335"/>
      <c r="CN638" s="335"/>
      <c r="CO638" s="335"/>
      <c r="CP638" s="335"/>
      <c r="CQ638" s="335"/>
      <c r="CR638" s="335"/>
      <c r="CS638" s="335"/>
      <c r="CT638" s="335"/>
      <c r="CU638" s="335"/>
      <c r="CV638" s="335"/>
      <c r="CW638" s="335"/>
      <c r="CX638" s="335"/>
      <c r="CY638" s="335"/>
      <c r="CZ638" s="335"/>
      <c r="DA638" s="335"/>
      <c r="DB638" s="335"/>
      <c r="DC638" s="335"/>
      <c r="DD638" s="335"/>
      <c r="DE638" s="335"/>
      <c r="DF638" s="335"/>
      <c r="DG638" s="335"/>
      <c r="DH638" s="335"/>
      <c r="DI638" s="335"/>
      <c r="DJ638" s="335"/>
      <c r="DK638" s="335"/>
      <c r="DL638" s="335"/>
      <c r="DM638" s="335"/>
      <c r="DN638" s="335"/>
      <c r="DO638" s="335"/>
      <c r="DP638" s="335"/>
      <c r="DQ638" s="335"/>
      <c r="DR638" s="335"/>
      <c r="DS638" s="335"/>
      <c r="DT638" s="335"/>
      <c r="DU638" s="335"/>
      <c r="DV638" s="335"/>
      <c r="DW638" s="335"/>
      <c r="DX638" s="335"/>
      <c r="DY638" s="335"/>
      <c r="DZ638" s="335"/>
      <c r="EA638" s="335"/>
      <c r="EB638" s="335"/>
      <c r="EC638" s="335"/>
      <c r="ED638" s="335"/>
      <c r="EE638" s="335"/>
      <c r="EF638" s="335"/>
      <c r="EG638" s="335"/>
    </row>
    <row r="639" spans="2:137" x14ac:dyDescent="0.25">
      <c r="B639" s="335"/>
      <c r="C639" s="335"/>
      <c r="D639" s="335"/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25"/>
      <c r="AI639" s="32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5"/>
      <c r="AU639" s="335"/>
      <c r="AV639" s="335"/>
      <c r="AW639" s="335"/>
      <c r="AX639" s="335"/>
      <c r="AY639" s="335"/>
      <c r="AZ639" s="335"/>
      <c r="BA639" s="335"/>
      <c r="BB639" s="335"/>
      <c r="BC639" s="335"/>
      <c r="BD639" s="335"/>
      <c r="BE639" s="335"/>
      <c r="BF639" s="335"/>
      <c r="BG639" s="335"/>
      <c r="BH639" s="335"/>
      <c r="BI639" s="335"/>
      <c r="BJ639" s="335"/>
      <c r="BK639" s="335"/>
      <c r="BL639" s="335"/>
      <c r="BM639" s="335"/>
      <c r="BN639" s="335"/>
      <c r="BO639" s="335"/>
      <c r="BP639" s="335"/>
      <c r="BQ639" s="335"/>
      <c r="BR639" s="335"/>
      <c r="BS639" s="335"/>
      <c r="BT639" s="335"/>
      <c r="BU639" s="335"/>
      <c r="BV639" s="335"/>
      <c r="BW639" s="335"/>
      <c r="BX639" s="335"/>
      <c r="BY639" s="335"/>
      <c r="BZ639" s="335"/>
      <c r="CA639" s="335"/>
      <c r="CB639" s="335"/>
      <c r="CC639" s="335"/>
      <c r="CD639" s="335"/>
      <c r="CE639" s="335"/>
      <c r="CF639" s="335"/>
      <c r="CG639" s="335"/>
      <c r="CH639" s="335"/>
      <c r="CI639" s="335"/>
      <c r="CJ639" s="335"/>
      <c r="CK639" s="335"/>
      <c r="CL639" s="335"/>
      <c r="CM639" s="335"/>
      <c r="CN639" s="335"/>
      <c r="CO639" s="335"/>
      <c r="CP639" s="335"/>
      <c r="CQ639" s="335"/>
      <c r="CR639" s="335"/>
      <c r="CS639" s="335"/>
      <c r="CT639" s="335"/>
      <c r="CU639" s="335"/>
      <c r="CV639" s="335"/>
      <c r="CW639" s="335"/>
      <c r="CX639" s="335"/>
      <c r="CY639" s="335"/>
      <c r="CZ639" s="335"/>
      <c r="DA639" s="335"/>
      <c r="DB639" s="335"/>
      <c r="DC639" s="335"/>
      <c r="DD639" s="335"/>
      <c r="DE639" s="335"/>
      <c r="DF639" s="335"/>
      <c r="DG639" s="335"/>
      <c r="DH639" s="335"/>
      <c r="DI639" s="335"/>
      <c r="DJ639" s="335"/>
      <c r="DK639" s="335"/>
      <c r="DL639" s="335"/>
      <c r="DM639" s="335"/>
      <c r="DN639" s="335"/>
      <c r="DO639" s="335"/>
      <c r="DP639" s="335"/>
      <c r="DQ639" s="335"/>
      <c r="DR639" s="335"/>
      <c r="DS639" s="335"/>
      <c r="DT639" s="335"/>
      <c r="DU639" s="335"/>
      <c r="DV639" s="335"/>
      <c r="DW639" s="335"/>
      <c r="DX639" s="335"/>
      <c r="DY639" s="335"/>
      <c r="DZ639" s="335"/>
      <c r="EA639" s="335"/>
      <c r="EB639" s="335"/>
      <c r="EC639" s="335"/>
      <c r="ED639" s="335"/>
      <c r="EE639" s="335"/>
      <c r="EF639" s="335"/>
      <c r="EG639" s="335"/>
    </row>
    <row r="640" spans="2:137" x14ac:dyDescent="0.25">
      <c r="B640" s="335"/>
      <c r="C640" s="335"/>
      <c r="D640" s="335"/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25"/>
      <c r="AI640" s="32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5"/>
      <c r="AU640" s="335"/>
      <c r="AV640" s="335"/>
      <c r="AW640" s="335"/>
      <c r="AX640" s="335"/>
      <c r="AY640" s="335"/>
      <c r="AZ640" s="335"/>
      <c r="BA640" s="335"/>
      <c r="BB640" s="335"/>
      <c r="BC640" s="335"/>
      <c r="BD640" s="335"/>
      <c r="BE640" s="335"/>
      <c r="BF640" s="335"/>
      <c r="BG640" s="335"/>
      <c r="BH640" s="335"/>
      <c r="BI640" s="335"/>
      <c r="BJ640" s="335"/>
      <c r="BK640" s="335"/>
      <c r="BL640" s="335"/>
      <c r="BM640" s="335"/>
      <c r="BN640" s="335"/>
      <c r="BO640" s="335"/>
      <c r="BP640" s="335"/>
      <c r="BQ640" s="335"/>
      <c r="BR640" s="335"/>
      <c r="BS640" s="335"/>
      <c r="BT640" s="335"/>
      <c r="BU640" s="335"/>
      <c r="BV640" s="335"/>
      <c r="BW640" s="335"/>
      <c r="BX640" s="335"/>
      <c r="BY640" s="335"/>
      <c r="BZ640" s="335"/>
      <c r="CA640" s="335"/>
      <c r="CB640" s="335"/>
      <c r="CC640" s="335"/>
      <c r="CD640" s="335"/>
      <c r="CE640" s="335"/>
      <c r="CF640" s="335"/>
      <c r="CG640" s="335"/>
      <c r="CH640" s="335"/>
      <c r="CI640" s="335"/>
      <c r="CJ640" s="335"/>
      <c r="CK640" s="335"/>
      <c r="CL640" s="335"/>
      <c r="CM640" s="335"/>
      <c r="CN640" s="335"/>
      <c r="CO640" s="335"/>
      <c r="CP640" s="335"/>
      <c r="CQ640" s="335"/>
      <c r="CR640" s="335"/>
      <c r="CS640" s="335"/>
      <c r="CT640" s="335"/>
      <c r="CU640" s="335"/>
      <c r="CV640" s="335"/>
      <c r="CW640" s="335"/>
      <c r="CX640" s="335"/>
      <c r="CY640" s="335"/>
      <c r="CZ640" s="335"/>
      <c r="DA640" s="335"/>
      <c r="DB640" s="335"/>
      <c r="DC640" s="335"/>
      <c r="DD640" s="335"/>
      <c r="DE640" s="335"/>
      <c r="DF640" s="335"/>
      <c r="DG640" s="335"/>
      <c r="DH640" s="335"/>
      <c r="DI640" s="335"/>
      <c r="DJ640" s="335"/>
      <c r="DK640" s="335"/>
      <c r="DL640" s="335"/>
      <c r="DM640" s="335"/>
      <c r="DN640" s="335"/>
      <c r="DO640" s="335"/>
      <c r="DP640" s="335"/>
      <c r="DQ640" s="335"/>
      <c r="DR640" s="335"/>
      <c r="DS640" s="335"/>
      <c r="DT640" s="335"/>
      <c r="DU640" s="335"/>
      <c r="DV640" s="335"/>
      <c r="DW640" s="335"/>
      <c r="DX640" s="335"/>
      <c r="DY640" s="335"/>
      <c r="DZ640" s="335"/>
      <c r="EA640" s="335"/>
      <c r="EB640" s="335"/>
      <c r="EC640" s="335"/>
      <c r="ED640" s="335"/>
      <c r="EE640" s="335"/>
      <c r="EF640" s="335"/>
      <c r="EG640" s="335"/>
    </row>
    <row r="641" spans="2:137" x14ac:dyDescent="0.25"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25"/>
      <c r="AI641" s="325"/>
      <c r="AJ641" s="335"/>
      <c r="AK641" s="335"/>
      <c r="AL641" s="335"/>
      <c r="AM641" s="335"/>
      <c r="AN641" s="335"/>
      <c r="AO641" s="335"/>
      <c r="AP641" s="335"/>
      <c r="AQ641" s="335"/>
      <c r="AR641" s="335"/>
      <c r="AS641" s="335"/>
      <c r="AT641" s="335"/>
      <c r="AU641" s="335"/>
      <c r="AV641" s="335"/>
      <c r="AW641" s="335"/>
      <c r="AX641" s="335"/>
      <c r="AY641" s="335"/>
      <c r="AZ641" s="335"/>
      <c r="BA641" s="335"/>
      <c r="BB641" s="335"/>
      <c r="BC641" s="335"/>
      <c r="BD641" s="335"/>
      <c r="BE641" s="335"/>
      <c r="BF641" s="335"/>
      <c r="BG641" s="335"/>
      <c r="BH641" s="335"/>
      <c r="BI641" s="335"/>
      <c r="BJ641" s="335"/>
      <c r="BK641" s="335"/>
      <c r="BL641" s="335"/>
      <c r="BM641" s="335"/>
      <c r="BN641" s="335"/>
      <c r="BO641" s="335"/>
      <c r="BP641" s="335"/>
      <c r="BQ641" s="335"/>
      <c r="BR641" s="335"/>
      <c r="BS641" s="335"/>
      <c r="BT641" s="335"/>
      <c r="BU641" s="335"/>
      <c r="BV641" s="335"/>
      <c r="BW641" s="335"/>
      <c r="BX641" s="335"/>
      <c r="BY641" s="335"/>
      <c r="BZ641" s="335"/>
      <c r="CA641" s="335"/>
      <c r="CB641" s="335"/>
      <c r="CC641" s="335"/>
      <c r="CD641" s="335"/>
      <c r="CE641" s="335"/>
      <c r="CF641" s="335"/>
      <c r="CG641" s="335"/>
      <c r="CH641" s="335"/>
      <c r="CI641" s="335"/>
      <c r="CJ641" s="335"/>
      <c r="CK641" s="335"/>
      <c r="CL641" s="335"/>
      <c r="CM641" s="335"/>
      <c r="CN641" s="335"/>
      <c r="CO641" s="335"/>
      <c r="CP641" s="335"/>
      <c r="CQ641" s="335"/>
      <c r="CR641" s="335"/>
      <c r="CS641" s="335"/>
      <c r="CT641" s="335"/>
      <c r="CU641" s="335"/>
      <c r="CV641" s="335"/>
      <c r="CW641" s="335"/>
      <c r="CX641" s="335"/>
      <c r="CY641" s="335"/>
      <c r="CZ641" s="335"/>
      <c r="DA641" s="335"/>
      <c r="DB641" s="335"/>
      <c r="DC641" s="335"/>
      <c r="DD641" s="335"/>
      <c r="DE641" s="335"/>
      <c r="DF641" s="335"/>
      <c r="DG641" s="335"/>
      <c r="DH641" s="335"/>
      <c r="DI641" s="335"/>
      <c r="DJ641" s="335"/>
      <c r="DK641" s="335"/>
      <c r="DL641" s="335"/>
      <c r="DM641" s="335"/>
      <c r="DN641" s="335"/>
      <c r="DO641" s="335"/>
      <c r="DP641" s="335"/>
      <c r="DQ641" s="335"/>
      <c r="DR641" s="335"/>
      <c r="DS641" s="335"/>
      <c r="DT641" s="335"/>
      <c r="DU641" s="335"/>
      <c r="DV641" s="335"/>
      <c r="DW641" s="335"/>
      <c r="DX641" s="335"/>
      <c r="DY641" s="335"/>
      <c r="DZ641" s="335"/>
      <c r="EA641" s="335"/>
      <c r="EB641" s="335"/>
      <c r="EC641" s="335"/>
      <c r="ED641" s="335"/>
      <c r="EE641" s="335"/>
      <c r="EF641" s="335"/>
      <c r="EG641" s="335"/>
    </row>
    <row r="642" spans="2:137" x14ac:dyDescent="0.25">
      <c r="B642" s="335"/>
      <c r="C642" s="335"/>
      <c r="D642" s="335"/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25"/>
      <c r="AI642" s="325"/>
      <c r="AJ642" s="335"/>
      <c r="AK642" s="335"/>
      <c r="AL642" s="335"/>
      <c r="AM642" s="335"/>
      <c r="AN642" s="335"/>
      <c r="AO642" s="335"/>
      <c r="AP642" s="335"/>
      <c r="AQ642" s="335"/>
      <c r="AR642" s="335"/>
      <c r="AS642" s="335"/>
      <c r="AT642" s="335"/>
      <c r="AU642" s="335"/>
      <c r="AV642" s="335"/>
      <c r="AW642" s="335"/>
      <c r="AX642" s="335"/>
      <c r="AY642" s="335"/>
      <c r="AZ642" s="335"/>
      <c r="BA642" s="335"/>
      <c r="BB642" s="335"/>
      <c r="BC642" s="335"/>
      <c r="BD642" s="335"/>
      <c r="BE642" s="335"/>
      <c r="BF642" s="335"/>
      <c r="BG642" s="335"/>
      <c r="BH642" s="335"/>
      <c r="BI642" s="335"/>
      <c r="BJ642" s="335"/>
      <c r="BK642" s="335"/>
      <c r="BL642" s="335"/>
      <c r="BM642" s="335"/>
      <c r="BN642" s="335"/>
      <c r="BO642" s="335"/>
      <c r="BP642" s="335"/>
      <c r="BQ642" s="335"/>
      <c r="BR642" s="335"/>
      <c r="BS642" s="335"/>
      <c r="BT642" s="335"/>
      <c r="BU642" s="335"/>
      <c r="BV642" s="335"/>
      <c r="BW642" s="335"/>
      <c r="BX642" s="335"/>
      <c r="BY642" s="335"/>
      <c r="BZ642" s="335"/>
      <c r="CA642" s="335"/>
      <c r="CB642" s="335"/>
      <c r="CC642" s="335"/>
      <c r="CD642" s="335"/>
      <c r="CE642" s="335"/>
      <c r="CF642" s="335"/>
      <c r="CG642" s="335"/>
      <c r="CH642" s="335"/>
      <c r="CI642" s="335"/>
      <c r="CJ642" s="335"/>
      <c r="CK642" s="335"/>
      <c r="CL642" s="335"/>
      <c r="CM642" s="335"/>
      <c r="CN642" s="335"/>
      <c r="CO642" s="335"/>
      <c r="CP642" s="335"/>
      <c r="CQ642" s="335"/>
      <c r="CR642" s="335"/>
      <c r="CS642" s="335"/>
      <c r="CT642" s="335"/>
      <c r="CU642" s="335"/>
      <c r="CV642" s="335"/>
      <c r="CW642" s="335"/>
      <c r="CX642" s="335"/>
      <c r="CY642" s="335"/>
      <c r="CZ642" s="335"/>
      <c r="DA642" s="335"/>
      <c r="DB642" s="335"/>
      <c r="DC642" s="335"/>
      <c r="DD642" s="335"/>
      <c r="DE642" s="335"/>
      <c r="DF642" s="335"/>
      <c r="DG642" s="335"/>
      <c r="DH642" s="335"/>
      <c r="DI642" s="335"/>
      <c r="DJ642" s="335"/>
      <c r="DK642" s="335"/>
      <c r="DL642" s="335"/>
      <c r="DM642" s="335"/>
      <c r="DN642" s="335"/>
      <c r="DO642" s="335"/>
      <c r="DP642" s="335"/>
      <c r="DQ642" s="335"/>
      <c r="DR642" s="335"/>
      <c r="DS642" s="335"/>
      <c r="DT642" s="335"/>
      <c r="DU642" s="335"/>
      <c r="DV642" s="335"/>
      <c r="DW642" s="335"/>
      <c r="DX642" s="335"/>
      <c r="DY642" s="335"/>
      <c r="DZ642" s="335"/>
      <c r="EA642" s="335"/>
      <c r="EB642" s="335"/>
      <c r="EC642" s="335"/>
      <c r="ED642" s="335"/>
      <c r="EE642" s="335"/>
      <c r="EF642" s="335"/>
      <c r="EG642" s="335"/>
    </row>
    <row r="643" spans="2:137" x14ac:dyDescent="0.25">
      <c r="B643" s="335"/>
      <c r="C643" s="335"/>
      <c r="D643" s="335"/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25"/>
      <c r="AI643" s="325"/>
      <c r="AJ643" s="335"/>
      <c r="AK643" s="335"/>
      <c r="AL643" s="335"/>
      <c r="AM643" s="335"/>
      <c r="AN643" s="335"/>
      <c r="AO643" s="335"/>
      <c r="AP643" s="335"/>
      <c r="AQ643" s="335"/>
      <c r="AR643" s="335"/>
      <c r="AS643" s="335"/>
      <c r="AT643" s="335"/>
      <c r="AU643" s="335"/>
      <c r="AV643" s="335"/>
      <c r="AW643" s="335"/>
      <c r="AX643" s="335"/>
      <c r="AY643" s="335"/>
      <c r="AZ643" s="335"/>
      <c r="BA643" s="335"/>
      <c r="BB643" s="335"/>
      <c r="BC643" s="335"/>
      <c r="BD643" s="335"/>
      <c r="BE643" s="335"/>
      <c r="BF643" s="335"/>
      <c r="BG643" s="335"/>
      <c r="BH643" s="335"/>
      <c r="BI643" s="335"/>
      <c r="BJ643" s="335"/>
      <c r="BK643" s="335"/>
      <c r="BL643" s="335"/>
      <c r="BM643" s="335"/>
      <c r="BN643" s="335"/>
      <c r="BO643" s="335"/>
      <c r="BP643" s="335"/>
      <c r="BQ643" s="335"/>
      <c r="BR643" s="335"/>
      <c r="BS643" s="335"/>
      <c r="BT643" s="335"/>
      <c r="BU643" s="335"/>
      <c r="BV643" s="335"/>
      <c r="BW643" s="335"/>
      <c r="BX643" s="335"/>
      <c r="BY643" s="335"/>
      <c r="BZ643" s="335"/>
      <c r="CA643" s="335"/>
      <c r="CB643" s="335"/>
      <c r="CC643" s="335"/>
      <c r="CD643" s="335"/>
      <c r="CE643" s="335"/>
      <c r="CF643" s="335"/>
      <c r="CG643" s="335"/>
      <c r="CH643" s="335"/>
      <c r="CI643" s="335"/>
      <c r="CJ643" s="335"/>
      <c r="CK643" s="335"/>
      <c r="CL643" s="335"/>
      <c r="CM643" s="335"/>
      <c r="CN643" s="335"/>
      <c r="CO643" s="335"/>
      <c r="CP643" s="335"/>
      <c r="CQ643" s="335"/>
      <c r="CR643" s="335"/>
      <c r="CS643" s="335"/>
      <c r="CT643" s="335"/>
      <c r="CU643" s="335"/>
      <c r="CV643" s="335"/>
      <c r="CW643" s="335"/>
      <c r="CX643" s="335"/>
      <c r="CY643" s="335"/>
      <c r="CZ643" s="335"/>
      <c r="DA643" s="335"/>
      <c r="DB643" s="335"/>
      <c r="DC643" s="335"/>
      <c r="DD643" s="335"/>
      <c r="DE643" s="335"/>
      <c r="DF643" s="335"/>
      <c r="DG643" s="335"/>
      <c r="DH643" s="335"/>
      <c r="DI643" s="335"/>
      <c r="DJ643" s="335"/>
      <c r="DK643" s="335"/>
      <c r="DL643" s="335"/>
      <c r="DM643" s="335"/>
      <c r="DN643" s="335"/>
      <c r="DO643" s="335"/>
      <c r="DP643" s="335"/>
      <c r="DQ643" s="335"/>
      <c r="DR643" s="335"/>
      <c r="DS643" s="335"/>
      <c r="DT643" s="335"/>
      <c r="DU643" s="335"/>
      <c r="DV643" s="335"/>
      <c r="DW643" s="335"/>
      <c r="DX643" s="335"/>
      <c r="DY643" s="335"/>
      <c r="DZ643" s="335"/>
      <c r="EA643" s="335"/>
      <c r="EB643" s="335"/>
      <c r="EC643" s="335"/>
      <c r="ED643" s="335"/>
      <c r="EE643" s="335"/>
      <c r="EF643" s="335"/>
      <c r="EG643" s="335"/>
    </row>
    <row r="644" spans="2:137" x14ac:dyDescent="0.25">
      <c r="B644" s="335"/>
      <c r="C644" s="335"/>
      <c r="D644" s="335"/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25"/>
      <c r="AI644" s="325"/>
      <c r="AJ644" s="335"/>
      <c r="AK644" s="335"/>
      <c r="AL644" s="335"/>
      <c r="AM644" s="335"/>
      <c r="AN644" s="335"/>
      <c r="AO644" s="335"/>
      <c r="AP644" s="335"/>
      <c r="AQ644" s="335"/>
      <c r="AR644" s="335"/>
      <c r="AS644" s="335"/>
      <c r="AT644" s="335"/>
      <c r="AU644" s="335"/>
      <c r="AV644" s="335"/>
      <c r="AW644" s="335"/>
      <c r="AX644" s="335"/>
      <c r="AY644" s="335"/>
      <c r="AZ644" s="335"/>
      <c r="BA644" s="335"/>
      <c r="BB644" s="335"/>
      <c r="BC644" s="335"/>
      <c r="BD644" s="335"/>
      <c r="BE644" s="335"/>
      <c r="BF644" s="335"/>
      <c r="BG644" s="335"/>
      <c r="BH644" s="335"/>
      <c r="BI644" s="335"/>
      <c r="BJ644" s="335"/>
      <c r="BK644" s="335"/>
      <c r="BL644" s="335"/>
      <c r="BM644" s="335"/>
      <c r="BN644" s="335"/>
      <c r="BO644" s="335"/>
      <c r="BP644" s="335"/>
      <c r="BQ644" s="335"/>
      <c r="BR644" s="335"/>
      <c r="BS644" s="335"/>
      <c r="BT644" s="335"/>
      <c r="BU644" s="335"/>
      <c r="BV644" s="335"/>
      <c r="BW644" s="335"/>
      <c r="BX644" s="335"/>
      <c r="BY644" s="335"/>
      <c r="BZ644" s="335"/>
      <c r="CA644" s="335"/>
      <c r="CB644" s="335"/>
      <c r="CC644" s="335"/>
      <c r="CD644" s="335"/>
      <c r="CE644" s="335"/>
      <c r="CF644" s="335"/>
      <c r="CG644" s="335"/>
      <c r="CH644" s="335"/>
      <c r="CI644" s="335"/>
      <c r="CJ644" s="335"/>
      <c r="CK644" s="335"/>
      <c r="CL644" s="335"/>
      <c r="CM644" s="335"/>
      <c r="CN644" s="335"/>
      <c r="CO644" s="335"/>
      <c r="CP644" s="335"/>
      <c r="CQ644" s="335"/>
      <c r="CR644" s="335"/>
      <c r="CS644" s="335"/>
      <c r="CT644" s="335"/>
      <c r="CU644" s="335"/>
      <c r="CV644" s="335"/>
      <c r="CW644" s="335"/>
      <c r="CX644" s="335"/>
      <c r="CY644" s="335"/>
      <c r="CZ644" s="335"/>
      <c r="DA644" s="335"/>
      <c r="DB644" s="335"/>
      <c r="DC644" s="335"/>
      <c r="DD644" s="335"/>
      <c r="DE644" s="335"/>
      <c r="DF644" s="335"/>
      <c r="DG644" s="335"/>
      <c r="DH644" s="335"/>
      <c r="DI644" s="335"/>
      <c r="DJ644" s="335"/>
      <c r="DK644" s="335"/>
      <c r="DL644" s="335"/>
      <c r="DM644" s="335"/>
      <c r="DN644" s="335"/>
      <c r="DO644" s="335"/>
      <c r="DP644" s="335"/>
      <c r="DQ644" s="335"/>
      <c r="DR644" s="335"/>
      <c r="DS644" s="335"/>
      <c r="DT644" s="335"/>
      <c r="DU644" s="335"/>
      <c r="DV644" s="335"/>
      <c r="DW644" s="335"/>
      <c r="DX644" s="335"/>
      <c r="DY644" s="335"/>
      <c r="DZ644" s="335"/>
      <c r="EA644" s="335"/>
      <c r="EB644" s="335"/>
      <c r="EC644" s="335"/>
      <c r="ED644" s="335"/>
      <c r="EE644" s="335"/>
      <c r="EF644" s="335"/>
      <c r="EG644" s="335"/>
    </row>
    <row r="645" spans="2:137" x14ac:dyDescent="0.25"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25"/>
      <c r="AI645" s="325"/>
      <c r="AJ645" s="335"/>
      <c r="AK645" s="335"/>
      <c r="AL645" s="335"/>
      <c r="AM645" s="335"/>
      <c r="AN645" s="335"/>
      <c r="AO645" s="335"/>
      <c r="AP645" s="335"/>
      <c r="AQ645" s="335"/>
      <c r="AR645" s="335"/>
      <c r="AS645" s="335"/>
      <c r="AT645" s="335"/>
      <c r="AU645" s="335"/>
      <c r="AV645" s="335"/>
      <c r="AW645" s="335"/>
      <c r="AX645" s="335"/>
      <c r="AY645" s="335"/>
      <c r="AZ645" s="335"/>
      <c r="BA645" s="335"/>
      <c r="BB645" s="335"/>
      <c r="BC645" s="335"/>
      <c r="BD645" s="335"/>
      <c r="BE645" s="335"/>
      <c r="BF645" s="335"/>
      <c r="BG645" s="335"/>
      <c r="BH645" s="335"/>
      <c r="BI645" s="335"/>
      <c r="BJ645" s="335"/>
      <c r="BK645" s="335"/>
      <c r="BL645" s="335"/>
      <c r="BM645" s="335"/>
      <c r="BN645" s="335"/>
      <c r="BO645" s="335"/>
      <c r="BP645" s="335"/>
      <c r="BQ645" s="335"/>
      <c r="BR645" s="335"/>
      <c r="BS645" s="335"/>
      <c r="BT645" s="335"/>
      <c r="BU645" s="335"/>
      <c r="BV645" s="335"/>
      <c r="BW645" s="335"/>
      <c r="BX645" s="335"/>
      <c r="BY645" s="335"/>
      <c r="BZ645" s="335"/>
      <c r="CA645" s="335"/>
      <c r="CB645" s="335"/>
      <c r="CC645" s="335"/>
      <c r="CD645" s="335"/>
      <c r="CE645" s="335"/>
      <c r="CF645" s="335"/>
      <c r="CG645" s="335"/>
      <c r="CH645" s="335"/>
      <c r="CI645" s="335"/>
      <c r="CJ645" s="335"/>
      <c r="CK645" s="335"/>
      <c r="CL645" s="335"/>
      <c r="CM645" s="335"/>
      <c r="CN645" s="335"/>
      <c r="CO645" s="335"/>
      <c r="CP645" s="335"/>
      <c r="CQ645" s="335"/>
      <c r="CR645" s="335"/>
      <c r="CS645" s="335"/>
      <c r="CT645" s="335"/>
      <c r="CU645" s="335"/>
      <c r="CV645" s="335"/>
      <c r="CW645" s="335"/>
      <c r="CX645" s="335"/>
      <c r="CY645" s="335"/>
      <c r="CZ645" s="335"/>
      <c r="DA645" s="335"/>
      <c r="DB645" s="335"/>
      <c r="DC645" s="335"/>
      <c r="DD645" s="335"/>
      <c r="DE645" s="335"/>
      <c r="DF645" s="335"/>
      <c r="DG645" s="335"/>
      <c r="DH645" s="335"/>
      <c r="DI645" s="335"/>
      <c r="DJ645" s="335"/>
      <c r="DK645" s="335"/>
      <c r="DL645" s="335"/>
      <c r="DM645" s="335"/>
      <c r="DN645" s="335"/>
      <c r="DO645" s="335"/>
      <c r="DP645" s="335"/>
      <c r="DQ645" s="335"/>
      <c r="DR645" s="335"/>
      <c r="DS645" s="335"/>
      <c r="DT645" s="335"/>
      <c r="DU645" s="335"/>
      <c r="DV645" s="335"/>
      <c r="DW645" s="335"/>
      <c r="DX645" s="335"/>
      <c r="DY645" s="335"/>
      <c r="DZ645" s="335"/>
      <c r="EA645" s="335"/>
      <c r="EB645" s="335"/>
      <c r="EC645" s="335"/>
      <c r="ED645" s="335"/>
      <c r="EE645" s="335"/>
      <c r="EF645" s="335"/>
      <c r="EG645" s="335"/>
    </row>
    <row r="646" spans="2:137" x14ac:dyDescent="0.25">
      <c r="B646" s="335"/>
      <c r="C646" s="335"/>
      <c r="D646" s="335"/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25"/>
      <c r="AI646" s="325"/>
      <c r="AJ646" s="335"/>
      <c r="AK646" s="335"/>
      <c r="AL646" s="335"/>
      <c r="AM646" s="335"/>
      <c r="AN646" s="335"/>
      <c r="AO646" s="335"/>
      <c r="AP646" s="335"/>
      <c r="AQ646" s="335"/>
      <c r="AR646" s="335"/>
      <c r="AS646" s="335"/>
      <c r="AT646" s="335"/>
      <c r="AU646" s="335"/>
      <c r="AV646" s="335"/>
      <c r="AW646" s="335"/>
      <c r="AX646" s="335"/>
      <c r="AY646" s="335"/>
      <c r="AZ646" s="335"/>
      <c r="BA646" s="335"/>
      <c r="BB646" s="335"/>
      <c r="BC646" s="335"/>
      <c r="BD646" s="335"/>
      <c r="BE646" s="335"/>
      <c r="BF646" s="335"/>
      <c r="BG646" s="335"/>
      <c r="BH646" s="335"/>
      <c r="BI646" s="335"/>
      <c r="BJ646" s="335"/>
      <c r="BK646" s="335"/>
      <c r="BL646" s="335"/>
      <c r="BM646" s="335"/>
      <c r="BN646" s="335"/>
      <c r="BO646" s="335"/>
      <c r="BP646" s="335"/>
      <c r="BQ646" s="335"/>
      <c r="BR646" s="335"/>
      <c r="BS646" s="335"/>
      <c r="BT646" s="335"/>
      <c r="BU646" s="335"/>
      <c r="BV646" s="335"/>
      <c r="BW646" s="335"/>
      <c r="BX646" s="335"/>
      <c r="BY646" s="335"/>
      <c r="BZ646" s="335"/>
      <c r="CA646" s="335"/>
      <c r="CB646" s="335"/>
      <c r="CC646" s="335"/>
      <c r="CD646" s="335"/>
      <c r="CE646" s="335"/>
      <c r="CF646" s="335"/>
      <c r="CG646" s="335"/>
      <c r="CH646" s="335"/>
      <c r="CI646" s="335"/>
      <c r="CJ646" s="335"/>
      <c r="CK646" s="335"/>
      <c r="CL646" s="335"/>
      <c r="CM646" s="335"/>
      <c r="CN646" s="335"/>
      <c r="CO646" s="335"/>
      <c r="CP646" s="335"/>
      <c r="CQ646" s="335"/>
      <c r="CR646" s="335"/>
      <c r="CS646" s="335"/>
      <c r="CT646" s="335"/>
      <c r="CU646" s="335"/>
      <c r="CV646" s="335"/>
      <c r="CW646" s="335"/>
      <c r="CX646" s="335"/>
      <c r="CY646" s="335"/>
      <c r="CZ646" s="335"/>
      <c r="DA646" s="335"/>
      <c r="DB646" s="335"/>
      <c r="DC646" s="335"/>
      <c r="DD646" s="335"/>
      <c r="DE646" s="335"/>
      <c r="DF646" s="335"/>
      <c r="DG646" s="335"/>
      <c r="DH646" s="335"/>
      <c r="DI646" s="335"/>
      <c r="DJ646" s="335"/>
      <c r="DK646" s="335"/>
      <c r="DL646" s="335"/>
      <c r="DM646" s="335"/>
      <c r="DN646" s="335"/>
      <c r="DO646" s="335"/>
      <c r="DP646" s="335"/>
      <c r="DQ646" s="335"/>
      <c r="DR646" s="335"/>
      <c r="DS646" s="335"/>
      <c r="DT646" s="335"/>
      <c r="DU646" s="335"/>
      <c r="DV646" s="335"/>
      <c r="DW646" s="335"/>
      <c r="DX646" s="335"/>
      <c r="DY646" s="335"/>
      <c r="DZ646" s="335"/>
      <c r="EA646" s="335"/>
      <c r="EB646" s="335"/>
      <c r="EC646" s="335"/>
      <c r="ED646" s="335"/>
      <c r="EE646" s="335"/>
      <c r="EF646" s="335"/>
      <c r="EG646" s="335"/>
    </row>
    <row r="647" spans="2:137" x14ac:dyDescent="0.25"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25"/>
      <c r="AI647" s="325"/>
      <c r="AJ647" s="335"/>
      <c r="AK647" s="335"/>
      <c r="AL647" s="335"/>
      <c r="AM647" s="335"/>
      <c r="AN647" s="335"/>
      <c r="AO647" s="335"/>
      <c r="AP647" s="335"/>
      <c r="AQ647" s="335"/>
      <c r="AR647" s="335"/>
      <c r="AS647" s="335"/>
      <c r="AT647" s="335"/>
      <c r="AU647" s="335"/>
      <c r="AV647" s="335"/>
      <c r="AW647" s="335"/>
      <c r="AX647" s="335"/>
      <c r="AY647" s="335"/>
      <c r="AZ647" s="335"/>
      <c r="BA647" s="335"/>
      <c r="BB647" s="335"/>
      <c r="BC647" s="335"/>
      <c r="BD647" s="335"/>
      <c r="BE647" s="335"/>
      <c r="BF647" s="335"/>
      <c r="BG647" s="335"/>
      <c r="BH647" s="335"/>
      <c r="BI647" s="335"/>
      <c r="BJ647" s="335"/>
      <c r="BK647" s="335"/>
      <c r="BL647" s="335"/>
      <c r="BM647" s="335"/>
      <c r="BN647" s="335"/>
      <c r="BO647" s="335"/>
      <c r="BP647" s="335"/>
      <c r="BQ647" s="335"/>
      <c r="BR647" s="335"/>
      <c r="BS647" s="335"/>
      <c r="BT647" s="335"/>
      <c r="BU647" s="335"/>
      <c r="BV647" s="335"/>
      <c r="BW647" s="335"/>
      <c r="BX647" s="335"/>
      <c r="BY647" s="335"/>
      <c r="BZ647" s="335"/>
      <c r="CA647" s="335"/>
      <c r="CB647" s="335"/>
      <c r="CC647" s="335"/>
      <c r="CD647" s="335"/>
      <c r="CE647" s="335"/>
      <c r="CF647" s="335"/>
      <c r="CG647" s="335"/>
      <c r="CH647" s="335"/>
      <c r="CI647" s="335"/>
      <c r="CJ647" s="335"/>
      <c r="CK647" s="335"/>
      <c r="CL647" s="335"/>
      <c r="CM647" s="335"/>
      <c r="CN647" s="335"/>
      <c r="CO647" s="335"/>
      <c r="CP647" s="335"/>
      <c r="CQ647" s="335"/>
      <c r="CR647" s="335"/>
      <c r="CS647" s="335"/>
      <c r="CT647" s="335"/>
      <c r="CU647" s="335"/>
      <c r="CV647" s="335"/>
      <c r="CW647" s="335"/>
      <c r="CX647" s="335"/>
      <c r="CY647" s="335"/>
      <c r="CZ647" s="335"/>
      <c r="DA647" s="335"/>
      <c r="DB647" s="335"/>
      <c r="DC647" s="335"/>
      <c r="DD647" s="335"/>
      <c r="DE647" s="335"/>
      <c r="DF647" s="335"/>
      <c r="DG647" s="335"/>
      <c r="DH647" s="335"/>
      <c r="DI647" s="335"/>
      <c r="DJ647" s="335"/>
      <c r="DK647" s="335"/>
      <c r="DL647" s="335"/>
      <c r="DM647" s="335"/>
      <c r="DN647" s="335"/>
      <c r="DO647" s="335"/>
      <c r="DP647" s="335"/>
      <c r="DQ647" s="335"/>
      <c r="DR647" s="335"/>
      <c r="DS647" s="335"/>
      <c r="DT647" s="335"/>
      <c r="DU647" s="335"/>
      <c r="DV647" s="335"/>
      <c r="DW647" s="335"/>
      <c r="DX647" s="335"/>
      <c r="DY647" s="335"/>
      <c r="DZ647" s="335"/>
      <c r="EA647" s="335"/>
      <c r="EB647" s="335"/>
      <c r="EC647" s="335"/>
      <c r="ED647" s="335"/>
      <c r="EE647" s="335"/>
      <c r="EF647" s="335"/>
      <c r="EG647" s="335"/>
    </row>
    <row r="648" spans="2:137" x14ac:dyDescent="0.25">
      <c r="B648" s="335"/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25"/>
      <c r="AI648" s="325"/>
      <c r="AJ648" s="335"/>
      <c r="AK648" s="335"/>
      <c r="AL648" s="335"/>
      <c r="AM648" s="335"/>
      <c r="AN648" s="335"/>
      <c r="AO648" s="335"/>
      <c r="AP648" s="335"/>
      <c r="AQ648" s="335"/>
      <c r="AR648" s="335"/>
      <c r="AS648" s="335"/>
      <c r="AT648" s="335"/>
      <c r="AU648" s="335"/>
      <c r="AV648" s="335"/>
      <c r="AW648" s="335"/>
      <c r="AX648" s="335"/>
      <c r="AY648" s="335"/>
      <c r="AZ648" s="335"/>
      <c r="BA648" s="335"/>
      <c r="BB648" s="335"/>
      <c r="BC648" s="335"/>
      <c r="BD648" s="335"/>
      <c r="BE648" s="335"/>
      <c r="BF648" s="335"/>
      <c r="BG648" s="335"/>
      <c r="BH648" s="335"/>
      <c r="BI648" s="335"/>
      <c r="BJ648" s="335"/>
      <c r="BK648" s="335"/>
      <c r="BL648" s="335"/>
      <c r="BM648" s="335"/>
      <c r="BN648" s="335"/>
      <c r="BO648" s="335"/>
      <c r="BP648" s="335"/>
      <c r="BQ648" s="335"/>
      <c r="BR648" s="335"/>
      <c r="BS648" s="335"/>
      <c r="BT648" s="335"/>
      <c r="BU648" s="335"/>
      <c r="BV648" s="335"/>
      <c r="BW648" s="335"/>
      <c r="BX648" s="335"/>
      <c r="BY648" s="335"/>
      <c r="BZ648" s="335"/>
      <c r="CA648" s="335"/>
      <c r="CB648" s="335"/>
      <c r="CC648" s="335"/>
      <c r="CD648" s="335"/>
      <c r="CE648" s="335"/>
      <c r="CF648" s="335"/>
      <c r="CG648" s="335"/>
      <c r="CH648" s="335"/>
      <c r="CI648" s="335"/>
      <c r="CJ648" s="335"/>
      <c r="CK648" s="335"/>
      <c r="CL648" s="335"/>
      <c r="CM648" s="335"/>
      <c r="CN648" s="335"/>
      <c r="CO648" s="335"/>
      <c r="CP648" s="335"/>
      <c r="CQ648" s="335"/>
      <c r="CR648" s="335"/>
      <c r="CS648" s="335"/>
      <c r="CT648" s="335"/>
      <c r="CU648" s="335"/>
      <c r="CV648" s="335"/>
      <c r="CW648" s="335"/>
      <c r="CX648" s="335"/>
      <c r="CY648" s="335"/>
      <c r="CZ648" s="335"/>
      <c r="DA648" s="335"/>
      <c r="DB648" s="335"/>
      <c r="DC648" s="335"/>
      <c r="DD648" s="335"/>
      <c r="DE648" s="335"/>
      <c r="DF648" s="335"/>
      <c r="DG648" s="335"/>
      <c r="DH648" s="335"/>
      <c r="DI648" s="335"/>
      <c r="DJ648" s="335"/>
      <c r="DK648" s="335"/>
      <c r="DL648" s="335"/>
      <c r="DM648" s="335"/>
      <c r="DN648" s="335"/>
      <c r="DO648" s="335"/>
      <c r="DP648" s="335"/>
      <c r="DQ648" s="335"/>
      <c r="DR648" s="335"/>
      <c r="DS648" s="335"/>
      <c r="DT648" s="335"/>
      <c r="DU648" s="335"/>
      <c r="DV648" s="335"/>
      <c r="DW648" s="335"/>
      <c r="DX648" s="335"/>
      <c r="DY648" s="335"/>
      <c r="DZ648" s="335"/>
      <c r="EA648" s="335"/>
      <c r="EB648" s="335"/>
      <c r="EC648" s="335"/>
      <c r="ED648" s="335"/>
      <c r="EE648" s="335"/>
      <c r="EF648" s="335"/>
      <c r="EG648" s="335"/>
    </row>
    <row r="649" spans="2:137" x14ac:dyDescent="0.25">
      <c r="B649" s="335"/>
      <c r="C649" s="335"/>
      <c r="D649" s="335"/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25"/>
      <c r="AI649" s="325"/>
      <c r="AJ649" s="335"/>
      <c r="AK649" s="335"/>
      <c r="AL649" s="335"/>
      <c r="AM649" s="335"/>
      <c r="AN649" s="335"/>
      <c r="AO649" s="335"/>
      <c r="AP649" s="335"/>
      <c r="AQ649" s="335"/>
      <c r="AR649" s="335"/>
      <c r="AS649" s="335"/>
      <c r="AT649" s="335"/>
      <c r="AU649" s="335"/>
      <c r="AV649" s="335"/>
      <c r="AW649" s="335"/>
      <c r="AX649" s="335"/>
      <c r="AY649" s="335"/>
      <c r="AZ649" s="335"/>
      <c r="BA649" s="335"/>
      <c r="BB649" s="335"/>
      <c r="BC649" s="335"/>
      <c r="BD649" s="335"/>
      <c r="BE649" s="335"/>
      <c r="BF649" s="335"/>
      <c r="BG649" s="335"/>
      <c r="BH649" s="335"/>
      <c r="BI649" s="335"/>
      <c r="BJ649" s="335"/>
      <c r="BK649" s="335"/>
      <c r="BL649" s="335"/>
      <c r="BM649" s="335"/>
      <c r="BN649" s="335"/>
      <c r="BO649" s="335"/>
      <c r="BP649" s="335"/>
      <c r="BQ649" s="335"/>
      <c r="BR649" s="335"/>
      <c r="BS649" s="335"/>
      <c r="BT649" s="335"/>
      <c r="BU649" s="335"/>
      <c r="BV649" s="335"/>
      <c r="BW649" s="335"/>
      <c r="BX649" s="335"/>
      <c r="BY649" s="335"/>
      <c r="BZ649" s="335"/>
      <c r="CA649" s="335"/>
      <c r="CB649" s="335"/>
      <c r="CC649" s="335"/>
      <c r="CD649" s="335"/>
      <c r="CE649" s="335"/>
      <c r="CF649" s="335"/>
      <c r="CG649" s="335"/>
      <c r="CH649" s="335"/>
      <c r="CI649" s="335"/>
      <c r="CJ649" s="335"/>
      <c r="CK649" s="335"/>
      <c r="CL649" s="335"/>
      <c r="CM649" s="335"/>
      <c r="CN649" s="335"/>
      <c r="CO649" s="335"/>
      <c r="CP649" s="335"/>
      <c r="CQ649" s="335"/>
      <c r="CR649" s="335"/>
      <c r="CS649" s="335"/>
      <c r="CT649" s="335"/>
      <c r="CU649" s="335"/>
      <c r="CV649" s="335"/>
      <c r="CW649" s="335"/>
      <c r="CX649" s="335"/>
      <c r="CY649" s="335"/>
      <c r="CZ649" s="335"/>
      <c r="DA649" s="335"/>
      <c r="DB649" s="335"/>
      <c r="DC649" s="335"/>
      <c r="DD649" s="335"/>
      <c r="DE649" s="335"/>
      <c r="DF649" s="335"/>
      <c r="DG649" s="335"/>
      <c r="DH649" s="335"/>
      <c r="DI649" s="335"/>
      <c r="DJ649" s="335"/>
      <c r="DK649" s="335"/>
      <c r="DL649" s="335"/>
      <c r="DM649" s="335"/>
      <c r="DN649" s="335"/>
      <c r="DO649" s="335"/>
      <c r="DP649" s="335"/>
      <c r="DQ649" s="335"/>
      <c r="DR649" s="335"/>
      <c r="DS649" s="335"/>
      <c r="DT649" s="335"/>
      <c r="DU649" s="335"/>
      <c r="DV649" s="335"/>
      <c r="DW649" s="335"/>
      <c r="DX649" s="335"/>
      <c r="DY649" s="335"/>
      <c r="DZ649" s="335"/>
      <c r="EA649" s="335"/>
      <c r="EB649" s="335"/>
      <c r="EC649" s="335"/>
      <c r="ED649" s="335"/>
      <c r="EE649" s="335"/>
      <c r="EF649" s="335"/>
      <c r="EG649" s="335"/>
    </row>
    <row r="650" spans="2:137" x14ac:dyDescent="0.25">
      <c r="B650" s="335"/>
      <c r="C650" s="335"/>
      <c r="D650" s="335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25"/>
      <c r="AI650" s="325"/>
      <c r="AJ650" s="335"/>
      <c r="AK650" s="335"/>
      <c r="AL650" s="335"/>
      <c r="AM650" s="335"/>
      <c r="AN650" s="335"/>
      <c r="AO650" s="335"/>
      <c r="AP650" s="335"/>
      <c r="AQ650" s="335"/>
      <c r="AR650" s="335"/>
      <c r="AS650" s="335"/>
      <c r="AT650" s="335"/>
      <c r="AU650" s="335"/>
      <c r="AV650" s="335"/>
      <c r="AW650" s="335"/>
      <c r="AX650" s="335"/>
      <c r="AY650" s="335"/>
      <c r="AZ650" s="335"/>
      <c r="BA650" s="335"/>
      <c r="BB650" s="335"/>
      <c r="BC650" s="335"/>
      <c r="BD650" s="335"/>
      <c r="BE650" s="335"/>
      <c r="BF650" s="335"/>
      <c r="BG650" s="335"/>
      <c r="BH650" s="335"/>
      <c r="BI650" s="335"/>
      <c r="BJ650" s="335"/>
      <c r="BK650" s="335"/>
      <c r="BL650" s="335"/>
      <c r="BM650" s="335"/>
      <c r="BN650" s="335"/>
      <c r="BO650" s="335"/>
      <c r="BP650" s="335"/>
      <c r="BQ650" s="335"/>
      <c r="BR650" s="335"/>
      <c r="BS650" s="335"/>
      <c r="BT650" s="335"/>
      <c r="BU650" s="335"/>
      <c r="BV650" s="335"/>
      <c r="BW650" s="335"/>
      <c r="BX650" s="335"/>
      <c r="BY650" s="335"/>
      <c r="BZ650" s="335"/>
      <c r="CA650" s="335"/>
      <c r="CB650" s="335"/>
      <c r="CC650" s="335"/>
      <c r="CD650" s="335"/>
      <c r="CE650" s="335"/>
      <c r="CF650" s="335"/>
      <c r="CG650" s="335"/>
      <c r="CH650" s="335"/>
      <c r="CI650" s="335"/>
      <c r="CJ650" s="335"/>
      <c r="CK650" s="335"/>
      <c r="CL650" s="335"/>
      <c r="CM650" s="335"/>
      <c r="CN650" s="335"/>
      <c r="CO650" s="335"/>
      <c r="CP650" s="335"/>
      <c r="CQ650" s="335"/>
      <c r="CR650" s="335"/>
      <c r="CS650" s="335"/>
      <c r="CT650" s="335"/>
      <c r="CU650" s="335"/>
      <c r="CV650" s="335"/>
      <c r="CW650" s="335"/>
      <c r="CX650" s="335"/>
      <c r="CY650" s="335"/>
      <c r="CZ650" s="335"/>
      <c r="DA650" s="335"/>
      <c r="DB650" s="335"/>
      <c r="DC650" s="335"/>
      <c r="DD650" s="335"/>
      <c r="DE650" s="335"/>
      <c r="DF650" s="335"/>
      <c r="DG650" s="335"/>
      <c r="DH650" s="335"/>
      <c r="DI650" s="335"/>
      <c r="DJ650" s="335"/>
      <c r="DK650" s="335"/>
      <c r="DL650" s="335"/>
      <c r="DM650" s="335"/>
      <c r="DN650" s="335"/>
      <c r="DO650" s="335"/>
      <c r="DP650" s="335"/>
      <c r="DQ650" s="335"/>
      <c r="DR650" s="335"/>
      <c r="DS650" s="335"/>
      <c r="DT650" s="335"/>
      <c r="DU650" s="335"/>
      <c r="DV650" s="335"/>
      <c r="DW650" s="335"/>
      <c r="DX650" s="335"/>
      <c r="DY650" s="335"/>
      <c r="DZ650" s="335"/>
      <c r="EA650" s="335"/>
      <c r="EB650" s="335"/>
      <c r="EC650" s="335"/>
      <c r="ED650" s="335"/>
      <c r="EE650" s="335"/>
      <c r="EF650" s="335"/>
      <c r="EG650" s="335"/>
    </row>
    <row r="651" spans="2:137" x14ac:dyDescent="0.25">
      <c r="B651" s="335"/>
      <c r="C651" s="335"/>
      <c r="D651" s="335"/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25"/>
      <c r="AI651" s="325"/>
      <c r="AJ651" s="335"/>
      <c r="AK651" s="335"/>
      <c r="AL651" s="335"/>
      <c r="AM651" s="335"/>
      <c r="AN651" s="335"/>
      <c r="AO651" s="335"/>
      <c r="AP651" s="335"/>
      <c r="AQ651" s="335"/>
      <c r="AR651" s="335"/>
      <c r="AS651" s="335"/>
      <c r="AT651" s="335"/>
      <c r="AU651" s="335"/>
      <c r="AV651" s="335"/>
      <c r="AW651" s="335"/>
      <c r="AX651" s="335"/>
      <c r="AY651" s="335"/>
      <c r="AZ651" s="335"/>
      <c r="BA651" s="335"/>
      <c r="BB651" s="335"/>
      <c r="BC651" s="335"/>
      <c r="BD651" s="335"/>
      <c r="BE651" s="335"/>
      <c r="BF651" s="335"/>
      <c r="BG651" s="335"/>
      <c r="BH651" s="335"/>
      <c r="BI651" s="335"/>
      <c r="BJ651" s="335"/>
      <c r="BK651" s="335"/>
      <c r="BL651" s="335"/>
      <c r="BM651" s="335"/>
      <c r="BN651" s="335"/>
      <c r="BO651" s="335"/>
      <c r="BP651" s="335"/>
      <c r="BQ651" s="335"/>
      <c r="BR651" s="335"/>
      <c r="BS651" s="335"/>
      <c r="BT651" s="335"/>
      <c r="BU651" s="335"/>
      <c r="BV651" s="335"/>
      <c r="BW651" s="335"/>
      <c r="BX651" s="335"/>
      <c r="BY651" s="335"/>
      <c r="BZ651" s="335"/>
      <c r="CA651" s="335"/>
      <c r="CB651" s="335"/>
      <c r="CC651" s="335"/>
      <c r="CD651" s="335"/>
      <c r="CE651" s="335"/>
      <c r="CF651" s="335"/>
      <c r="CG651" s="335"/>
      <c r="CH651" s="335"/>
      <c r="CI651" s="335"/>
      <c r="CJ651" s="335"/>
      <c r="CK651" s="335"/>
      <c r="CL651" s="335"/>
      <c r="CM651" s="335"/>
      <c r="CN651" s="335"/>
      <c r="CO651" s="335"/>
      <c r="CP651" s="335"/>
      <c r="CQ651" s="335"/>
      <c r="CR651" s="335"/>
      <c r="CS651" s="335"/>
      <c r="CT651" s="335"/>
      <c r="CU651" s="335"/>
      <c r="CV651" s="335"/>
      <c r="CW651" s="335"/>
      <c r="CX651" s="335"/>
      <c r="CY651" s="335"/>
      <c r="CZ651" s="335"/>
      <c r="DA651" s="335"/>
      <c r="DB651" s="335"/>
      <c r="DC651" s="335"/>
      <c r="DD651" s="335"/>
      <c r="DE651" s="335"/>
      <c r="DF651" s="335"/>
      <c r="DG651" s="335"/>
      <c r="DH651" s="335"/>
      <c r="DI651" s="335"/>
      <c r="DJ651" s="335"/>
      <c r="DK651" s="335"/>
      <c r="DL651" s="335"/>
      <c r="DM651" s="335"/>
      <c r="DN651" s="335"/>
      <c r="DO651" s="335"/>
      <c r="DP651" s="335"/>
      <c r="DQ651" s="335"/>
      <c r="DR651" s="335"/>
      <c r="DS651" s="335"/>
      <c r="DT651" s="335"/>
      <c r="DU651" s="335"/>
      <c r="DV651" s="335"/>
      <c r="DW651" s="335"/>
      <c r="DX651" s="335"/>
      <c r="DY651" s="335"/>
      <c r="DZ651" s="335"/>
      <c r="EA651" s="335"/>
      <c r="EB651" s="335"/>
      <c r="EC651" s="335"/>
      <c r="ED651" s="335"/>
      <c r="EE651" s="335"/>
      <c r="EF651" s="335"/>
      <c r="EG651" s="335"/>
    </row>
    <row r="652" spans="2:137" x14ac:dyDescent="0.25">
      <c r="B652" s="335"/>
      <c r="C652" s="335"/>
      <c r="D652" s="335"/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25"/>
      <c r="AI652" s="32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5"/>
      <c r="AU652" s="335"/>
      <c r="AV652" s="335"/>
      <c r="AW652" s="335"/>
      <c r="AX652" s="335"/>
      <c r="AY652" s="335"/>
      <c r="AZ652" s="335"/>
      <c r="BA652" s="335"/>
      <c r="BB652" s="335"/>
      <c r="BC652" s="335"/>
      <c r="BD652" s="335"/>
      <c r="BE652" s="335"/>
      <c r="BF652" s="335"/>
      <c r="BG652" s="335"/>
      <c r="BH652" s="335"/>
      <c r="BI652" s="335"/>
      <c r="BJ652" s="335"/>
      <c r="BK652" s="335"/>
      <c r="BL652" s="335"/>
      <c r="BM652" s="335"/>
      <c r="BN652" s="335"/>
      <c r="BO652" s="335"/>
      <c r="BP652" s="335"/>
      <c r="BQ652" s="335"/>
      <c r="BR652" s="335"/>
      <c r="BS652" s="335"/>
      <c r="BT652" s="335"/>
      <c r="BU652" s="335"/>
      <c r="BV652" s="335"/>
      <c r="BW652" s="335"/>
      <c r="BX652" s="335"/>
      <c r="BY652" s="335"/>
      <c r="BZ652" s="335"/>
      <c r="CA652" s="335"/>
      <c r="CB652" s="335"/>
      <c r="CC652" s="335"/>
      <c r="CD652" s="335"/>
      <c r="CE652" s="335"/>
      <c r="CF652" s="335"/>
      <c r="CG652" s="335"/>
      <c r="CH652" s="335"/>
      <c r="CI652" s="335"/>
      <c r="CJ652" s="335"/>
      <c r="CK652" s="335"/>
      <c r="CL652" s="335"/>
      <c r="CM652" s="335"/>
      <c r="CN652" s="335"/>
      <c r="CO652" s="335"/>
      <c r="CP652" s="335"/>
      <c r="CQ652" s="335"/>
      <c r="CR652" s="335"/>
      <c r="CS652" s="335"/>
      <c r="CT652" s="335"/>
      <c r="CU652" s="335"/>
      <c r="CV652" s="335"/>
      <c r="CW652" s="335"/>
      <c r="CX652" s="335"/>
      <c r="CY652" s="335"/>
      <c r="CZ652" s="335"/>
      <c r="DA652" s="335"/>
      <c r="DB652" s="335"/>
      <c r="DC652" s="335"/>
      <c r="DD652" s="335"/>
      <c r="DE652" s="335"/>
      <c r="DF652" s="335"/>
      <c r="DG652" s="335"/>
      <c r="DH652" s="335"/>
      <c r="DI652" s="335"/>
      <c r="DJ652" s="335"/>
      <c r="DK652" s="335"/>
      <c r="DL652" s="335"/>
      <c r="DM652" s="335"/>
      <c r="DN652" s="335"/>
      <c r="DO652" s="335"/>
      <c r="DP652" s="335"/>
      <c r="DQ652" s="335"/>
      <c r="DR652" s="335"/>
      <c r="DS652" s="335"/>
      <c r="DT652" s="335"/>
      <c r="DU652" s="335"/>
      <c r="DV652" s="335"/>
      <c r="DW652" s="335"/>
      <c r="DX652" s="335"/>
      <c r="DY652" s="335"/>
      <c r="DZ652" s="335"/>
      <c r="EA652" s="335"/>
      <c r="EB652" s="335"/>
      <c r="EC652" s="335"/>
      <c r="ED652" s="335"/>
      <c r="EE652" s="335"/>
      <c r="EF652" s="335"/>
      <c r="EG652" s="335"/>
    </row>
    <row r="653" spans="2:137" x14ac:dyDescent="0.25">
      <c r="B653" s="335"/>
      <c r="C653" s="335"/>
      <c r="D653" s="335"/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25"/>
      <c r="AI653" s="32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5"/>
      <c r="AU653" s="335"/>
      <c r="AV653" s="335"/>
      <c r="AW653" s="335"/>
      <c r="AX653" s="335"/>
      <c r="AY653" s="335"/>
      <c r="AZ653" s="335"/>
      <c r="BA653" s="335"/>
      <c r="BB653" s="335"/>
      <c r="BC653" s="335"/>
      <c r="BD653" s="335"/>
      <c r="BE653" s="335"/>
      <c r="BF653" s="335"/>
      <c r="BG653" s="335"/>
      <c r="BH653" s="335"/>
      <c r="BI653" s="335"/>
      <c r="BJ653" s="335"/>
      <c r="BK653" s="335"/>
      <c r="BL653" s="335"/>
      <c r="BM653" s="335"/>
      <c r="BN653" s="335"/>
      <c r="BO653" s="335"/>
      <c r="BP653" s="335"/>
      <c r="BQ653" s="335"/>
      <c r="BR653" s="335"/>
      <c r="BS653" s="335"/>
      <c r="BT653" s="335"/>
      <c r="BU653" s="335"/>
      <c r="BV653" s="335"/>
      <c r="BW653" s="335"/>
      <c r="BX653" s="335"/>
      <c r="BY653" s="335"/>
      <c r="BZ653" s="335"/>
      <c r="CA653" s="335"/>
      <c r="CB653" s="335"/>
      <c r="CC653" s="335"/>
      <c r="CD653" s="335"/>
      <c r="CE653" s="335"/>
      <c r="CF653" s="335"/>
      <c r="CG653" s="335"/>
      <c r="CH653" s="335"/>
      <c r="CI653" s="335"/>
      <c r="CJ653" s="335"/>
      <c r="CK653" s="335"/>
      <c r="CL653" s="335"/>
      <c r="CM653" s="335"/>
      <c r="CN653" s="335"/>
      <c r="CO653" s="335"/>
      <c r="CP653" s="335"/>
      <c r="CQ653" s="335"/>
      <c r="CR653" s="335"/>
      <c r="CS653" s="335"/>
      <c r="CT653" s="335"/>
      <c r="CU653" s="335"/>
      <c r="CV653" s="335"/>
      <c r="CW653" s="335"/>
      <c r="CX653" s="335"/>
      <c r="CY653" s="335"/>
      <c r="CZ653" s="335"/>
      <c r="DA653" s="335"/>
      <c r="DB653" s="335"/>
      <c r="DC653" s="335"/>
      <c r="DD653" s="335"/>
      <c r="DE653" s="335"/>
      <c r="DF653" s="335"/>
      <c r="DG653" s="335"/>
      <c r="DH653" s="335"/>
      <c r="DI653" s="335"/>
      <c r="DJ653" s="335"/>
      <c r="DK653" s="335"/>
      <c r="DL653" s="335"/>
      <c r="DM653" s="335"/>
      <c r="DN653" s="335"/>
      <c r="DO653" s="335"/>
      <c r="DP653" s="335"/>
      <c r="DQ653" s="335"/>
      <c r="DR653" s="335"/>
      <c r="DS653" s="335"/>
      <c r="DT653" s="335"/>
      <c r="DU653" s="335"/>
      <c r="DV653" s="335"/>
      <c r="DW653" s="335"/>
      <c r="DX653" s="335"/>
      <c r="DY653" s="335"/>
      <c r="DZ653" s="335"/>
      <c r="EA653" s="335"/>
      <c r="EB653" s="335"/>
      <c r="EC653" s="335"/>
      <c r="ED653" s="335"/>
      <c r="EE653" s="335"/>
      <c r="EF653" s="335"/>
      <c r="EG653" s="335"/>
    </row>
    <row r="654" spans="2:137" x14ac:dyDescent="0.25">
      <c r="B654" s="335"/>
      <c r="C654" s="335"/>
      <c r="D654" s="335"/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25"/>
      <c r="AI654" s="325"/>
      <c r="AJ654" s="335"/>
      <c r="AK654" s="335"/>
      <c r="AL654" s="335"/>
      <c r="AM654" s="335"/>
      <c r="AN654" s="335"/>
      <c r="AO654" s="335"/>
      <c r="AP654" s="335"/>
      <c r="AQ654" s="335"/>
      <c r="AR654" s="335"/>
      <c r="AS654" s="335"/>
      <c r="AT654" s="335"/>
      <c r="AU654" s="335"/>
      <c r="AV654" s="335"/>
      <c r="AW654" s="335"/>
      <c r="AX654" s="335"/>
      <c r="AY654" s="335"/>
      <c r="AZ654" s="335"/>
      <c r="BA654" s="335"/>
      <c r="BB654" s="335"/>
      <c r="BC654" s="335"/>
      <c r="BD654" s="335"/>
      <c r="BE654" s="335"/>
      <c r="BF654" s="335"/>
      <c r="BG654" s="335"/>
      <c r="BH654" s="335"/>
      <c r="BI654" s="335"/>
      <c r="BJ654" s="335"/>
      <c r="BK654" s="335"/>
      <c r="BL654" s="335"/>
      <c r="BM654" s="335"/>
      <c r="BN654" s="335"/>
      <c r="BO654" s="335"/>
      <c r="BP654" s="335"/>
      <c r="BQ654" s="335"/>
      <c r="BR654" s="335"/>
      <c r="BS654" s="335"/>
      <c r="BT654" s="335"/>
      <c r="BU654" s="335"/>
      <c r="BV654" s="335"/>
      <c r="BW654" s="335"/>
      <c r="BX654" s="335"/>
      <c r="BY654" s="335"/>
      <c r="BZ654" s="335"/>
      <c r="CA654" s="335"/>
      <c r="CB654" s="335"/>
      <c r="CC654" s="335"/>
      <c r="CD654" s="335"/>
      <c r="CE654" s="335"/>
      <c r="CF654" s="335"/>
      <c r="CG654" s="335"/>
      <c r="CH654" s="335"/>
      <c r="CI654" s="335"/>
      <c r="CJ654" s="335"/>
      <c r="CK654" s="335"/>
      <c r="CL654" s="335"/>
      <c r="CM654" s="335"/>
      <c r="CN654" s="335"/>
      <c r="CO654" s="335"/>
      <c r="CP654" s="335"/>
      <c r="CQ654" s="335"/>
      <c r="CR654" s="335"/>
      <c r="CS654" s="335"/>
      <c r="CT654" s="335"/>
      <c r="CU654" s="335"/>
      <c r="CV654" s="335"/>
      <c r="CW654" s="335"/>
      <c r="CX654" s="335"/>
      <c r="CY654" s="335"/>
      <c r="CZ654" s="335"/>
      <c r="DA654" s="335"/>
      <c r="DB654" s="335"/>
      <c r="DC654" s="335"/>
      <c r="DD654" s="335"/>
      <c r="DE654" s="335"/>
      <c r="DF654" s="335"/>
      <c r="DG654" s="335"/>
      <c r="DH654" s="335"/>
      <c r="DI654" s="335"/>
      <c r="DJ654" s="335"/>
      <c r="DK654" s="335"/>
      <c r="DL654" s="335"/>
      <c r="DM654" s="335"/>
      <c r="DN654" s="335"/>
      <c r="DO654" s="335"/>
      <c r="DP654" s="335"/>
      <c r="DQ654" s="335"/>
      <c r="DR654" s="335"/>
      <c r="DS654" s="335"/>
      <c r="DT654" s="335"/>
      <c r="DU654" s="335"/>
      <c r="DV654" s="335"/>
      <c r="DW654" s="335"/>
      <c r="DX654" s="335"/>
      <c r="DY654" s="335"/>
      <c r="DZ654" s="335"/>
      <c r="EA654" s="335"/>
      <c r="EB654" s="335"/>
      <c r="EC654" s="335"/>
      <c r="ED654" s="335"/>
      <c r="EE654" s="335"/>
      <c r="EF654" s="335"/>
      <c r="EG654" s="335"/>
    </row>
    <row r="655" spans="2:137" x14ac:dyDescent="0.25">
      <c r="B655" s="335"/>
      <c r="C655" s="335"/>
      <c r="D655" s="335"/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25"/>
      <c r="AI655" s="325"/>
      <c r="AJ655" s="335"/>
      <c r="AK655" s="335"/>
      <c r="AL655" s="335"/>
      <c r="AM655" s="335"/>
      <c r="AN655" s="335"/>
      <c r="AO655" s="335"/>
      <c r="AP655" s="335"/>
      <c r="AQ655" s="335"/>
      <c r="AR655" s="335"/>
      <c r="AS655" s="335"/>
      <c r="AT655" s="335"/>
      <c r="AU655" s="335"/>
      <c r="AV655" s="335"/>
      <c r="AW655" s="335"/>
      <c r="AX655" s="335"/>
      <c r="AY655" s="335"/>
      <c r="AZ655" s="335"/>
      <c r="BA655" s="335"/>
      <c r="BB655" s="335"/>
      <c r="BC655" s="335"/>
      <c r="BD655" s="335"/>
      <c r="BE655" s="335"/>
      <c r="BF655" s="335"/>
      <c r="BG655" s="335"/>
      <c r="BH655" s="335"/>
      <c r="BI655" s="335"/>
      <c r="BJ655" s="335"/>
      <c r="BK655" s="335"/>
      <c r="BL655" s="335"/>
      <c r="BM655" s="335"/>
      <c r="BN655" s="335"/>
      <c r="BO655" s="335"/>
      <c r="BP655" s="335"/>
      <c r="BQ655" s="335"/>
      <c r="BR655" s="335"/>
      <c r="BS655" s="335"/>
      <c r="BT655" s="335"/>
      <c r="BU655" s="335"/>
      <c r="BV655" s="335"/>
      <c r="BW655" s="335"/>
      <c r="BX655" s="335"/>
      <c r="BY655" s="335"/>
      <c r="BZ655" s="335"/>
      <c r="CA655" s="335"/>
      <c r="CB655" s="335"/>
      <c r="CC655" s="335"/>
      <c r="CD655" s="335"/>
      <c r="CE655" s="335"/>
      <c r="CF655" s="335"/>
      <c r="CG655" s="335"/>
      <c r="CH655" s="335"/>
      <c r="CI655" s="335"/>
      <c r="CJ655" s="335"/>
      <c r="CK655" s="335"/>
      <c r="CL655" s="335"/>
      <c r="CM655" s="335"/>
      <c r="CN655" s="335"/>
      <c r="CO655" s="335"/>
      <c r="CP655" s="335"/>
      <c r="CQ655" s="335"/>
      <c r="CR655" s="335"/>
      <c r="CS655" s="335"/>
      <c r="CT655" s="335"/>
      <c r="CU655" s="335"/>
      <c r="CV655" s="335"/>
      <c r="CW655" s="335"/>
      <c r="CX655" s="335"/>
      <c r="CY655" s="335"/>
      <c r="CZ655" s="335"/>
      <c r="DA655" s="335"/>
      <c r="DB655" s="335"/>
      <c r="DC655" s="335"/>
      <c r="DD655" s="335"/>
      <c r="DE655" s="335"/>
      <c r="DF655" s="335"/>
      <c r="DG655" s="335"/>
      <c r="DH655" s="335"/>
      <c r="DI655" s="335"/>
      <c r="DJ655" s="335"/>
      <c r="DK655" s="335"/>
      <c r="DL655" s="335"/>
      <c r="DM655" s="335"/>
      <c r="DN655" s="335"/>
      <c r="DO655" s="335"/>
      <c r="DP655" s="335"/>
      <c r="DQ655" s="335"/>
      <c r="DR655" s="335"/>
      <c r="DS655" s="335"/>
      <c r="DT655" s="335"/>
      <c r="DU655" s="335"/>
      <c r="DV655" s="335"/>
      <c r="DW655" s="335"/>
      <c r="DX655" s="335"/>
      <c r="DY655" s="335"/>
      <c r="DZ655" s="335"/>
      <c r="EA655" s="335"/>
      <c r="EB655" s="335"/>
      <c r="EC655" s="335"/>
      <c r="ED655" s="335"/>
      <c r="EE655" s="335"/>
      <c r="EF655" s="335"/>
      <c r="EG655" s="335"/>
    </row>
    <row r="656" spans="2:137" x14ac:dyDescent="0.25">
      <c r="B656" s="335"/>
      <c r="C656" s="335"/>
      <c r="D656" s="335"/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25"/>
      <c r="AI656" s="325"/>
      <c r="AJ656" s="335"/>
      <c r="AK656" s="335"/>
      <c r="AL656" s="335"/>
      <c r="AM656" s="335"/>
      <c r="AN656" s="335"/>
      <c r="AO656" s="335"/>
      <c r="AP656" s="335"/>
      <c r="AQ656" s="335"/>
      <c r="AR656" s="335"/>
      <c r="AS656" s="335"/>
      <c r="AT656" s="335"/>
      <c r="AU656" s="335"/>
      <c r="AV656" s="335"/>
      <c r="AW656" s="335"/>
      <c r="AX656" s="335"/>
      <c r="AY656" s="335"/>
      <c r="AZ656" s="335"/>
      <c r="BA656" s="335"/>
      <c r="BB656" s="335"/>
      <c r="BC656" s="335"/>
      <c r="BD656" s="335"/>
      <c r="BE656" s="335"/>
      <c r="BF656" s="335"/>
      <c r="BG656" s="335"/>
      <c r="BH656" s="335"/>
      <c r="BI656" s="335"/>
      <c r="BJ656" s="335"/>
      <c r="BK656" s="335"/>
      <c r="BL656" s="335"/>
      <c r="BM656" s="335"/>
      <c r="BN656" s="335"/>
      <c r="BO656" s="335"/>
      <c r="BP656" s="335"/>
      <c r="BQ656" s="335"/>
      <c r="BR656" s="335"/>
      <c r="BS656" s="335"/>
      <c r="BT656" s="335"/>
      <c r="BU656" s="335"/>
      <c r="BV656" s="335"/>
      <c r="BW656" s="335"/>
      <c r="BX656" s="335"/>
      <c r="BY656" s="335"/>
      <c r="BZ656" s="335"/>
      <c r="CA656" s="335"/>
      <c r="CB656" s="335"/>
      <c r="CC656" s="335"/>
      <c r="CD656" s="335"/>
      <c r="CE656" s="335"/>
      <c r="CF656" s="335"/>
      <c r="CG656" s="335"/>
      <c r="CH656" s="335"/>
      <c r="CI656" s="335"/>
      <c r="CJ656" s="335"/>
      <c r="CK656" s="335"/>
      <c r="CL656" s="335"/>
      <c r="CM656" s="335"/>
      <c r="CN656" s="335"/>
      <c r="CO656" s="335"/>
      <c r="CP656" s="335"/>
      <c r="CQ656" s="335"/>
      <c r="CR656" s="335"/>
      <c r="CS656" s="335"/>
      <c r="CT656" s="335"/>
      <c r="CU656" s="335"/>
      <c r="CV656" s="335"/>
      <c r="CW656" s="335"/>
      <c r="CX656" s="335"/>
      <c r="CY656" s="335"/>
      <c r="CZ656" s="335"/>
      <c r="DA656" s="335"/>
      <c r="DB656" s="335"/>
      <c r="DC656" s="335"/>
      <c r="DD656" s="335"/>
      <c r="DE656" s="335"/>
      <c r="DF656" s="335"/>
      <c r="DG656" s="335"/>
      <c r="DH656" s="335"/>
      <c r="DI656" s="335"/>
      <c r="DJ656" s="335"/>
      <c r="DK656" s="335"/>
      <c r="DL656" s="335"/>
      <c r="DM656" s="335"/>
      <c r="DN656" s="335"/>
      <c r="DO656" s="335"/>
      <c r="DP656" s="335"/>
      <c r="DQ656" s="335"/>
      <c r="DR656" s="335"/>
      <c r="DS656" s="335"/>
      <c r="DT656" s="335"/>
      <c r="DU656" s="335"/>
      <c r="DV656" s="335"/>
      <c r="DW656" s="335"/>
      <c r="DX656" s="335"/>
      <c r="DY656" s="335"/>
      <c r="DZ656" s="335"/>
      <c r="EA656" s="335"/>
      <c r="EB656" s="335"/>
      <c r="EC656" s="335"/>
      <c r="ED656" s="335"/>
      <c r="EE656" s="335"/>
      <c r="EF656" s="335"/>
      <c r="EG656" s="335"/>
    </row>
    <row r="657" spans="2:137" x14ac:dyDescent="0.25">
      <c r="B657" s="335"/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25"/>
      <c r="AI657" s="325"/>
      <c r="AJ657" s="335"/>
      <c r="AK657" s="335"/>
      <c r="AL657" s="335"/>
      <c r="AM657" s="335"/>
      <c r="AN657" s="335"/>
      <c r="AO657" s="335"/>
      <c r="AP657" s="335"/>
      <c r="AQ657" s="335"/>
      <c r="AR657" s="335"/>
      <c r="AS657" s="335"/>
      <c r="AT657" s="335"/>
      <c r="AU657" s="335"/>
      <c r="AV657" s="335"/>
      <c r="AW657" s="335"/>
      <c r="AX657" s="335"/>
      <c r="AY657" s="335"/>
      <c r="AZ657" s="335"/>
      <c r="BA657" s="335"/>
      <c r="BB657" s="335"/>
      <c r="BC657" s="335"/>
      <c r="BD657" s="335"/>
      <c r="BE657" s="335"/>
      <c r="BF657" s="335"/>
      <c r="BG657" s="335"/>
      <c r="BH657" s="335"/>
      <c r="BI657" s="335"/>
      <c r="BJ657" s="335"/>
      <c r="BK657" s="335"/>
      <c r="BL657" s="335"/>
      <c r="BM657" s="335"/>
      <c r="BN657" s="335"/>
      <c r="BO657" s="335"/>
      <c r="BP657" s="335"/>
      <c r="BQ657" s="335"/>
      <c r="BR657" s="335"/>
      <c r="BS657" s="335"/>
      <c r="BT657" s="335"/>
      <c r="BU657" s="335"/>
      <c r="BV657" s="335"/>
      <c r="BW657" s="335"/>
      <c r="BX657" s="335"/>
      <c r="BY657" s="335"/>
      <c r="BZ657" s="335"/>
      <c r="CA657" s="335"/>
      <c r="CB657" s="335"/>
      <c r="CC657" s="335"/>
      <c r="CD657" s="335"/>
      <c r="CE657" s="335"/>
      <c r="CF657" s="335"/>
      <c r="CG657" s="335"/>
      <c r="CH657" s="335"/>
      <c r="CI657" s="335"/>
      <c r="CJ657" s="335"/>
      <c r="CK657" s="335"/>
      <c r="CL657" s="335"/>
      <c r="CM657" s="335"/>
      <c r="CN657" s="335"/>
      <c r="CO657" s="335"/>
      <c r="CP657" s="335"/>
      <c r="CQ657" s="335"/>
      <c r="CR657" s="335"/>
      <c r="CS657" s="335"/>
      <c r="CT657" s="335"/>
      <c r="CU657" s="335"/>
      <c r="CV657" s="335"/>
      <c r="CW657" s="335"/>
      <c r="CX657" s="335"/>
      <c r="CY657" s="335"/>
      <c r="CZ657" s="335"/>
      <c r="DA657" s="335"/>
      <c r="DB657" s="335"/>
      <c r="DC657" s="335"/>
      <c r="DD657" s="335"/>
      <c r="DE657" s="335"/>
      <c r="DF657" s="335"/>
      <c r="DG657" s="335"/>
      <c r="DH657" s="335"/>
      <c r="DI657" s="335"/>
      <c r="DJ657" s="335"/>
      <c r="DK657" s="335"/>
      <c r="DL657" s="335"/>
      <c r="DM657" s="335"/>
      <c r="DN657" s="335"/>
      <c r="DO657" s="335"/>
      <c r="DP657" s="335"/>
      <c r="DQ657" s="335"/>
      <c r="DR657" s="335"/>
      <c r="DS657" s="335"/>
      <c r="DT657" s="335"/>
      <c r="DU657" s="335"/>
      <c r="DV657" s="335"/>
      <c r="DW657" s="335"/>
      <c r="DX657" s="335"/>
      <c r="DY657" s="335"/>
      <c r="DZ657" s="335"/>
      <c r="EA657" s="335"/>
      <c r="EB657" s="335"/>
      <c r="EC657" s="335"/>
      <c r="ED657" s="335"/>
      <c r="EE657" s="335"/>
      <c r="EF657" s="335"/>
      <c r="EG657" s="335"/>
    </row>
    <row r="658" spans="2:137" x14ac:dyDescent="0.25">
      <c r="B658" s="335"/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25"/>
      <c r="AI658" s="325"/>
      <c r="AJ658" s="335"/>
      <c r="AK658" s="335"/>
      <c r="AL658" s="335"/>
      <c r="AM658" s="335"/>
      <c r="AN658" s="335"/>
      <c r="AO658" s="335"/>
      <c r="AP658" s="335"/>
      <c r="AQ658" s="335"/>
      <c r="AR658" s="335"/>
      <c r="AS658" s="335"/>
      <c r="AT658" s="335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35"/>
      <c r="BJ658" s="335"/>
      <c r="BK658" s="335"/>
      <c r="BL658" s="335"/>
      <c r="BM658" s="335"/>
      <c r="BN658" s="335"/>
      <c r="BO658" s="335"/>
      <c r="BP658" s="335"/>
      <c r="BQ658" s="335"/>
      <c r="BR658" s="335"/>
      <c r="BS658" s="335"/>
      <c r="BT658" s="335"/>
      <c r="BU658" s="335"/>
      <c r="BV658" s="335"/>
      <c r="BW658" s="335"/>
      <c r="BX658" s="335"/>
      <c r="BY658" s="335"/>
      <c r="BZ658" s="335"/>
      <c r="CA658" s="335"/>
      <c r="CB658" s="335"/>
      <c r="CC658" s="335"/>
      <c r="CD658" s="335"/>
      <c r="CE658" s="335"/>
      <c r="CF658" s="335"/>
      <c r="CG658" s="335"/>
      <c r="CH658" s="335"/>
      <c r="CI658" s="335"/>
      <c r="CJ658" s="335"/>
      <c r="CK658" s="335"/>
      <c r="CL658" s="335"/>
      <c r="CM658" s="335"/>
      <c r="CN658" s="335"/>
      <c r="CO658" s="335"/>
      <c r="CP658" s="335"/>
      <c r="CQ658" s="335"/>
      <c r="CR658" s="335"/>
      <c r="CS658" s="335"/>
      <c r="CT658" s="335"/>
      <c r="CU658" s="335"/>
      <c r="CV658" s="335"/>
      <c r="CW658" s="335"/>
      <c r="CX658" s="335"/>
      <c r="CY658" s="335"/>
      <c r="CZ658" s="335"/>
      <c r="DA658" s="335"/>
      <c r="DB658" s="335"/>
      <c r="DC658" s="335"/>
      <c r="DD658" s="335"/>
      <c r="DE658" s="335"/>
      <c r="DF658" s="335"/>
      <c r="DG658" s="335"/>
      <c r="DH658" s="335"/>
      <c r="DI658" s="335"/>
      <c r="DJ658" s="335"/>
      <c r="DK658" s="335"/>
      <c r="DL658" s="335"/>
      <c r="DM658" s="335"/>
      <c r="DN658" s="335"/>
      <c r="DO658" s="335"/>
      <c r="DP658" s="335"/>
      <c r="DQ658" s="335"/>
      <c r="DR658" s="335"/>
      <c r="DS658" s="335"/>
      <c r="DT658" s="335"/>
      <c r="DU658" s="335"/>
      <c r="DV658" s="335"/>
      <c r="DW658" s="335"/>
      <c r="DX658" s="335"/>
      <c r="DY658" s="335"/>
      <c r="DZ658" s="335"/>
      <c r="EA658" s="335"/>
      <c r="EB658" s="335"/>
      <c r="EC658" s="335"/>
      <c r="ED658" s="335"/>
      <c r="EE658" s="335"/>
      <c r="EF658" s="335"/>
      <c r="EG658" s="335"/>
    </row>
    <row r="659" spans="2:137" x14ac:dyDescent="0.25">
      <c r="B659" s="335"/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25"/>
      <c r="AI659" s="325"/>
      <c r="AJ659" s="335"/>
      <c r="AK659" s="335"/>
      <c r="AL659" s="335"/>
      <c r="AM659" s="335"/>
      <c r="AN659" s="335"/>
      <c r="AO659" s="335"/>
      <c r="AP659" s="335"/>
      <c r="AQ659" s="335"/>
      <c r="AR659" s="335"/>
      <c r="AS659" s="335"/>
      <c r="AT659" s="335"/>
      <c r="AU659" s="335"/>
      <c r="AV659" s="335"/>
      <c r="AW659" s="335"/>
      <c r="AX659" s="335"/>
      <c r="AY659" s="335"/>
      <c r="AZ659" s="335"/>
      <c r="BA659" s="335"/>
      <c r="BB659" s="335"/>
      <c r="BC659" s="335"/>
      <c r="BD659" s="335"/>
      <c r="BE659" s="335"/>
      <c r="BF659" s="335"/>
      <c r="BG659" s="335"/>
      <c r="BH659" s="335"/>
      <c r="BI659" s="335"/>
      <c r="BJ659" s="335"/>
      <c r="BK659" s="335"/>
      <c r="BL659" s="335"/>
      <c r="BM659" s="335"/>
      <c r="BN659" s="335"/>
      <c r="BO659" s="335"/>
      <c r="BP659" s="335"/>
      <c r="BQ659" s="335"/>
      <c r="BR659" s="335"/>
      <c r="BS659" s="335"/>
      <c r="BT659" s="335"/>
      <c r="BU659" s="335"/>
      <c r="BV659" s="335"/>
      <c r="BW659" s="335"/>
      <c r="BX659" s="335"/>
      <c r="BY659" s="335"/>
      <c r="BZ659" s="335"/>
      <c r="CA659" s="335"/>
      <c r="CB659" s="335"/>
      <c r="CC659" s="335"/>
      <c r="CD659" s="335"/>
      <c r="CE659" s="335"/>
      <c r="CF659" s="335"/>
      <c r="CG659" s="335"/>
      <c r="CH659" s="335"/>
      <c r="CI659" s="335"/>
      <c r="CJ659" s="335"/>
      <c r="CK659" s="335"/>
      <c r="CL659" s="335"/>
      <c r="CM659" s="335"/>
      <c r="CN659" s="335"/>
      <c r="CO659" s="335"/>
      <c r="CP659" s="335"/>
      <c r="CQ659" s="335"/>
      <c r="CR659" s="335"/>
      <c r="CS659" s="335"/>
      <c r="CT659" s="335"/>
      <c r="CU659" s="335"/>
      <c r="CV659" s="335"/>
      <c r="CW659" s="335"/>
      <c r="CX659" s="335"/>
      <c r="CY659" s="335"/>
      <c r="CZ659" s="335"/>
      <c r="DA659" s="335"/>
      <c r="DB659" s="335"/>
      <c r="DC659" s="335"/>
      <c r="DD659" s="335"/>
      <c r="DE659" s="335"/>
      <c r="DF659" s="335"/>
      <c r="DG659" s="335"/>
      <c r="DH659" s="335"/>
      <c r="DI659" s="335"/>
      <c r="DJ659" s="335"/>
      <c r="DK659" s="335"/>
      <c r="DL659" s="335"/>
      <c r="DM659" s="335"/>
      <c r="DN659" s="335"/>
      <c r="DO659" s="335"/>
      <c r="DP659" s="335"/>
      <c r="DQ659" s="335"/>
      <c r="DR659" s="335"/>
      <c r="DS659" s="335"/>
      <c r="DT659" s="335"/>
      <c r="DU659" s="335"/>
      <c r="DV659" s="335"/>
      <c r="DW659" s="335"/>
      <c r="DX659" s="335"/>
      <c r="DY659" s="335"/>
      <c r="DZ659" s="335"/>
      <c r="EA659" s="335"/>
      <c r="EB659" s="335"/>
      <c r="EC659" s="335"/>
      <c r="ED659" s="335"/>
      <c r="EE659" s="335"/>
      <c r="EF659" s="335"/>
      <c r="EG659" s="335"/>
    </row>
    <row r="660" spans="2:137" x14ac:dyDescent="0.25">
      <c r="B660" s="335"/>
      <c r="C660" s="335"/>
      <c r="D660" s="335"/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25"/>
      <c r="AI660" s="325"/>
      <c r="AJ660" s="335"/>
      <c r="AK660" s="335"/>
      <c r="AL660" s="335"/>
      <c r="AM660" s="335"/>
      <c r="AN660" s="335"/>
      <c r="AO660" s="335"/>
      <c r="AP660" s="335"/>
      <c r="AQ660" s="335"/>
      <c r="AR660" s="335"/>
      <c r="AS660" s="335"/>
      <c r="AT660" s="335"/>
      <c r="AU660" s="335"/>
      <c r="AV660" s="335"/>
      <c r="AW660" s="335"/>
      <c r="AX660" s="335"/>
      <c r="AY660" s="335"/>
      <c r="AZ660" s="335"/>
      <c r="BA660" s="335"/>
      <c r="BB660" s="335"/>
      <c r="BC660" s="335"/>
      <c r="BD660" s="335"/>
      <c r="BE660" s="335"/>
      <c r="BF660" s="335"/>
      <c r="BG660" s="335"/>
      <c r="BH660" s="335"/>
      <c r="BI660" s="335"/>
      <c r="BJ660" s="335"/>
      <c r="BK660" s="335"/>
      <c r="BL660" s="335"/>
      <c r="BM660" s="335"/>
      <c r="BN660" s="335"/>
      <c r="BO660" s="335"/>
      <c r="BP660" s="335"/>
      <c r="BQ660" s="335"/>
      <c r="BR660" s="335"/>
      <c r="BS660" s="335"/>
      <c r="BT660" s="335"/>
      <c r="BU660" s="335"/>
      <c r="BV660" s="335"/>
      <c r="BW660" s="335"/>
      <c r="BX660" s="335"/>
      <c r="BY660" s="335"/>
      <c r="BZ660" s="335"/>
      <c r="CA660" s="335"/>
      <c r="CB660" s="335"/>
      <c r="CC660" s="335"/>
      <c r="CD660" s="335"/>
      <c r="CE660" s="335"/>
      <c r="CF660" s="335"/>
      <c r="CG660" s="335"/>
      <c r="CH660" s="335"/>
      <c r="CI660" s="335"/>
      <c r="CJ660" s="335"/>
      <c r="CK660" s="335"/>
      <c r="CL660" s="335"/>
      <c r="CM660" s="335"/>
      <c r="CN660" s="335"/>
      <c r="CO660" s="335"/>
      <c r="CP660" s="335"/>
      <c r="CQ660" s="335"/>
      <c r="CR660" s="335"/>
      <c r="CS660" s="335"/>
      <c r="CT660" s="335"/>
      <c r="CU660" s="335"/>
      <c r="CV660" s="335"/>
      <c r="CW660" s="335"/>
      <c r="CX660" s="335"/>
      <c r="CY660" s="335"/>
      <c r="CZ660" s="335"/>
      <c r="DA660" s="335"/>
      <c r="DB660" s="335"/>
      <c r="DC660" s="335"/>
      <c r="DD660" s="335"/>
      <c r="DE660" s="335"/>
      <c r="DF660" s="335"/>
      <c r="DG660" s="335"/>
      <c r="DH660" s="335"/>
      <c r="DI660" s="335"/>
      <c r="DJ660" s="335"/>
      <c r="DK660" s="335"/>
      <c r="DL660" s="335"/>
      <c r="DM660" s="335"/>
      <c r="DN660" s="335"/>
      <c r="DO660" s="335"/>
      <c r="DP660" s="335"/>
      <c r="DQ660" s="335"/>
      <c r="DR660" s="335"/>
      <c r="DS660" s="335"/>
      <c r="DT660" s="335"/>
      <c r="DU660" s="335"/>
      <c r="DV660" s="335"/>
      <c r="DW660" s="335"/>
      <c r="DX660" s="335"/>
      <c r="DY660" s="335"/>
      <c r="DZ660" s="335"/>
      <c r="EA660" s="335"/>
      <c r="EB660" s="335"/>
      <c r="EC660" s="335"/>
      <c r="ED660" s="335"/>
      <c r="EE660" s="335"/>
      <c r="EF660" s="335"/>
      <c r="EG660" s="335"/>
    </row>
    <row r="661" spans="2:137" x14ac:dyDescent="0.25">
      <c r="B661" s="335"/>
      <c r="C661" s="335"/>
      <c r="D661" s="335"/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25"/>
      <c r="AI661" s="325"/>
      <c r="AJ661" s="335"/>
      <c r="AK661" s="335"/>
      <c r="AL661" s="335"/>
      <c r="AM661" s="335"/>
      <c r="AN661" s="335"/>
      <c r="AO661" s="335"/>
      <c r="AP661" s="335"/>
      <c r="AQ661" s="335"/>
      <c r="AR661" s="335"/>
      <c r="AS661" s="335"/>
      <c r="AT661" s="335"/>
      <c r="AU661" s="335"/>
      <c r="AV661" s="335"/>
      <c r="AW661" s="335"/>
      <c r="AX661" s="335"/>
      <c r="AY661" s="335"/>
      <c r="AZ661" s="335"/>
      <c r="BA661" s="335"/>
      <c r="BB661" s="335"/>
      <c r="BC661" s="335"/>
      <c r="BD661" s="335"/>
      <c r="BE661" s="335"/>
      <c r="BF661" s="335"/>
      <c r="BG661" s="335"/>
      <c r="BH661" s="335"/>
      <c r="BI661" s="335"/>
      <c r="BJ661" s="335"/>
      <c r="BK661" s="335"/>
      <c r="BL661" s="335"/>
      <c r="BM661" s="335"/>
      <c r="BN661" s="335"/>
      <c r="BO661" s="335"/>
      <c r="BP661" s="335"/>
      <c r="BQ661" s="335"/>
      <c r="BR661" s="335"/>
      <c r="BS661" s="335"/>
      <c r="BT661" s="335"/>
      <c r="BU661" s="335"/>
      <c r="BV661" s="335"/>
      <c r="BW661" s="335"/>
      <c r="BX661" s="335"/>
      <c r="BY661" s="335"/>
      <c r="BZ661" s="335"/>
      <c r="CA661" s="335"/>
      <c r="CB661" s="335"/>
      <c r="CC661" s="335"/>
      <c r="CD661" s="335"/>
      <c r="CE661" s="335"/>
      <c r="CF661" s="335"/>
      <c r="CG661" s="335"/>
      <c r="CH661" s="335"/>
      <c r="CI661" s="335"/>
      <c r="CJ661" s="335"/>
      <c r="CK661" s="335"/>
      <c r="CL661" s="335"/>
      <c r="CM661" s="335"/>
      <c r="CN661" s="335"/>
      <c r="CO661" s="335"/>
      <c r="CP661" s="335"/>
      <c r="CQ661" s="335"/>
      <c r="CR661" s="335"/>
      <c r="CS661" s="335"/>
      <c r="CT661" s="335"/>
      <c r="CU661" s="335"/>
      <c r="CV661" s="335"/>
      <c r="CW661" s="335"/>
      <c r="CX661" s="335"/>
      <c r="CY661" s="335"/>
      <c r="CZ661" s="335"/>
      <c r="DA661" s="335"/>
      <c r="DB661" s="335"/>
      <c r="DC661" s="335"/>
      <c r="DD661" s="335"/>
      <c r="DE661" s="335"/>
      <c r="DF661" s="335"/>
      <c r="DG661" s="335"/>
      <c r="DH661" s="335"/>
      <c r="DI661" s="335"/>
      <c r="DJ661" s="335"/>
      <c r="DK661" s="335"/>
      <c r="DL661" s="335"/>
      <c r="DM661" s="335"/>
      <c r="DN661" s="335"/>
      <c r="DO661" s="335"/>
      <c r="DP661" s="335"/>
      <c r="DQ661" s="335"/>
      <c r="DR661" s="335"/>
      <c r="DS661" s="335"/>
      <c r="DT661" s="335"/>
      <c r="DU661" s="335"/>
      <c r="DV661" s="335"/>
      <c r="DW661" s="335"/>
      <c r="DX661" s="335"/>
      <c r="DY661" s="335"/>
      <c r="DZ661" s="335"/>
      <c r="EA661" s="335"/>
      <c r="EB661" s="335"/>
      <c r="EC661" s="335"/>
      <c r="ED661" s="335"/>
      <c r="EE661" s="335"/>
      <c r="EF661" s="335"/>
      <c r="EG661" s="335"/>
    </row>
    <row r="662" spans="2:137" x14ac:dyDescent="0.25">
      <c r="B662" s="335"/>
      <c r="C662" s="335"/>
      <c r="D662" s="335"/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25"/>
      <c r="AI662" s="325"/>
      <c r="AJ662" s="335"/>
      <c r="AK662" s="335"/>
      <c r="AL662" s="335"/>
      <c r="AM662" s="335"/>
      <c r="AN662" s="335"/>
      <c r="AO662" s="335"/>
      <c r="AP662" s="335"/>
      <c r="AQ662" s="335"/>
      <c r="AR662" s="335"/>
      <c r="AS662" s="335"/>
      <c r="AT662" s="335"/>
      <c r="AU662" s="335"/>
      <c r="AV662" s="335"/>
      <c r="AW662" s="335"/>
      <c r="AX662" s="335"/>
      <c r="AY662" s="335"/>
      <c r="AZ662" s="335"/>
      <c r="BA662" s="335"/>
      <c r="BB662" s="335"/>
      <c r="BC662" s="335"/>
      <c r="BD662" s="335"/>
      <c r="BE662" s="335"/>
      <c r="BF662" s="335"/>
      <c r="BG662" s="335"/>
      <c r="BH662" s="335"/>
      <c r="BI662" s="335"/>
      <c r="BJ662" s="335"/>
      <c r="BK662" s="335"/>
      <c r="BL662" s="335"/>
      <c r="BM662" s="335"/>
      <c r="BN662" s="335"/>
      <c r="BO662" s="335"/>
      <c r="BP662" s="335"/>
      <c r="BQ662" s="335"/>
      <c r="BR662" s="335"/>
      <c r="BS662" s="335"/>
      <c r="BT662" s="335"/>
      <c r="BU662" s="335"/>
      <c r="BV662" s="335"/>
      <c r="BW662" s="335"/>
      <c r="BX662" s="335"/>
      <c r="BY662" s="335"/>
      <c r="BZ662" s="335"/>
      <c r="CA662" s="335"/>
      <c r="CB662" s="335"/>
      <c r="CC662" s="335"/>
      <c r="CD662" s="335"/>
      <c r="CE662" s="335"/>
      <c r="CF662" s="335"/>
      <c r="CG662" s="335"/>
      <c r="CH662" s="335"/>
      <c r="CI662" s="335"/>
      <c r="CJ662" s="335"/>
      <c r="CK662" s="335"/>
      <c r="CL662" s="335"/>
      <c r="CM662" s="335"/>
      <c r="CN662" s="335"/>
      <c r="CO662" s="335"/>
      <c r="CP662" s="335"/>
      <c r="CQ662" s="335"/>
      <c r="CR662" s="335"/>
      <c r="CS662" s="335"/>
      <c r="CT662" s="335"/>
      <c r="CU662" s="335"/>
      <c r="CV662" s="335"/>
      <c r="CW662" s="335"/>
      <c r="CX662" s="335"/>
      <c r="CY662" s="335"/>
      <c r="CZ662" s="335"/>
      <c r="DA662" s="335"/>
      <c r="DB662" s="335"/>
      <c r="DC662" s="335"/>
      <c r="DD662" s="335"/>
      <c r="DE662" s="335"/>
      <c r="DF662" s="335"/>
      <c r="DG662" s="335"/>
      <c r="DH662" s="335"/>
      <c r="DI662" s="335"/>
      <c r="DJ662" s="335"/>
      <c r="DK662" s="335"/>
      <c r="DL662" s="335"/>
      <c r="DM662" s="335"/>
      <c r="DN662" s="335"/>
      <c r="DO662" s="335"/>
      <c r="DP662" s="335"/>
      <c r="DQ662" s="335"/>
      <c r="DR662" s="335"/>
      <c r="DS662" s="335"/>
      <c r="DT662" s="335"/>
      <c r="DU662" s="335"/>
      <c r="DV662" s="335"/>
      <c r="DW662" s="335"/>
      <c r="DX662" s="335"/>
      <c r="DY662" s="335"/>
      <c r="DZ662" s="335"/>
      <c r="EA662" s="335"/>
      <c r="EB662" s="335"/>
      <c r="EC662" s="335"/>
      <c r="ED662" s="335"/>
      <c r="EE662" s="335"/>
      <c r="EF662" s="335"/>
      <c r="EG662" s="335"/>
    </row>
    <row r="663" spans="2:137" x14ac:dyDescent="0.25">
      <c r="B663" s="335"/>
      <c r="C663" s="335"/>
      <c r="D663" s="335"/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25"/>
      <c r="AI663" s="325"/>
      <c r="AJ663" s="335"/>
      <c r="AK663" s="335"/>
      <c r="AL663" s="335"/>
      <c r="AM663" s="335"/>
      <c r="AN663" s="335"/>
      <c r="AO663" s="335"/>
      <c r="AP663" s="335"/>
      <c r="AQ663" s="335"/>
      <c r="AR663" s="335"/>
      <c r="AS663" s="335"/>
      <c r="AT663" s="335"/>
      <c r="AU663" s="335"/>
      <c r="AV663" s="335"/>
      <c r="AW663" s="335"/>
      <c r="AX663" s="335"/>
      <c r="AY663" s="335"/>
      <c r="AZ663" s="335"/>
      <c r="BA663" s="335"/>
      <c r="BB663" s="335"/>
      <c r="BC663" s="335"/>
      <c r="BD663" s="335"/>
      <c r="BE663" s="335"/>
      <c r="BF663" s="335"/>
      <c r="BG663" s="335"/>
      <c r="BH663" s="335"/>
      <c r="BI663" s="335"/>
      <c r="BJ663" s="335"/>
      <c r="BK663" s="335"/>
      <c r="BL663" s="335"/>
      <c r="BM663" s="335"/>
      <c r="BN663" s="335"/>
      <c r="BO663" s="335"/>
      <c r="BP663" s="335"/>
      <c r="BQ663" s="335"/>
      <c r="BR663" s="335"/>
      <c r="BS663" s="335"/>
      <c r="BT663" s="335"/>
      <c r="BU663" s="335"/>
      <c r="BV663" s="335"/>
      <c r="BW663" s="335"/>
      <c r="BX663" s="335"/>
      <c r="BY663" s="335"/>
      <c r="BZ663" s="335"/>
      <c r="CA663" s="335"/>
      <c r="CB663" s="335"/>
      <c r="CC663" s="335"/>
      <c r="CD663" s="335"/>
      <c r="CE663" s="335"/>
      <c r="CF663" s="335"/>
      <c r="CG663" s="335"/>
      <c r="CH663" s="335"/>
      <c r="CI663" s="335"/>
      <c r="CJ663" s="335"/>
      <c r="CK663" s="335"/>
      <c r="CL663" s="335"/>
      <c r="CM663" s="335"/>
      <c r="CN663" s="335"/>
      <c r="CO663" s="335"/>
      <c r="CP663" s="335"/>
      <c r="CQ663" s="335"/>
      <c r="CR663" s="335"/>
      <c r="CS663" s="335"/>
      <c r="CT663" s="335"/>
      <c r="CU663" s="335"/>
      <c r="CV663" s="335"/>
      <c r="CW663" s="335"/>
      <c r="CX663" s="335"/>
      <c r="CY663" s="335"/>
      <c r="CZ663" s="335"/>
      <c r="DA663" s="335"/>
      <c r="DB663" s="335"/>
      <c r="DC663" s="335"/>
      <c r="DD663" s="335"/>
      <c r="DE663" s="335"/>
      <c r="DF663" s="335"/>
      <c r="DG663" s="335"/>
      <c r="DH663" s="335"/>
      <c r="DI663" s="335"/>
      <c r="DJ663" s="335"/>
      <c r="DK663" s="335"/>
      <c r="DL663" s="335"/>
      <c r="DM663" s="335"/>
      <c r="DN663" s="335"/>
      <c r="DO663" s="335"/>
      <c r="DP663" s="335"/>
      <c r="DQ663" s="335"/>
      <c r="DR663" s="335"/>
      <c r="DS663" s="335"/>
      <c r="DT663" s="335"/>
      <c r="DU663" s="335"/>
      <c r="DV663" s="335"/>
      <c r="DW663" s="335"/>
      <c r="DX663" s="335"/>
      <c r="DY663" s="335"/>
      <c r="DZ663" s="335"/>
      <c r="EA663" s="335"/>
      <c r="EB663" s="335"/>
      <c r="EC663" s="335"/>
      <c r="ED663" s="335"/>
      <c r="EE663" s="335"/>
      <c r="EF663" s="335"/>
      <c r="EG663" s="335"/>
    </row>
    <row r="664" spans="2:137" x14ac:dyDescent="0.25"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25"/>
      <c r="AI664" s="325"/>
      <c r="AJ664" s="335"/>
      <c r="AK664" s="335"/>
      <c r="AL664" s="335"/>
      <c r="AM664" s="335"/>
      <c r="AN664" s="335"/>
      <c r="AO664" s="335"/>
      <c r="AP664" s="335"/>
      <c r="AQ664" s="335"/>
      <c r="AR664" s="335"/>
      <c r="AS664" s="335"/>
      <c r="AT664" s="335"/>
      <c r="AU664" s="335"/>
      <c r="AV664" s="335"/>
      <c r="AW664" s="335"/>
      <c r="AX664" s="335"/>
      <c r="AY664" s="335"/>
      <c r="AZ664" s="335"/>
      <c r="BA664" s="335"/>
      <c r="BB664" s="335"/>
      <c r="BC664" s="335"/>
      <c r="BD664" s="335"/>
      <c r="BE664" s="335"/>
      <c r="BF664" s="335"/>
      <c r="BG664" s="335"/>
      <c r="BH664" s="335"/>
      <c r="BI664" s="335"/>
      <c r="BJ664" s="335"/>
      <c r="BK664" s="335"/>
      <c r="BL664" s="335"/>
      <c r="BM664" s="335"/>
      <c r="BN664" s="335"/>
      <c r="BO664" s="335"/>
      <c r="BP664" s="335"/>
      <c r="BQ664" s="335"/>
      <c r="BR664" s="335"/>
      <c r="BS664" s="335"/>
      <c r="BT664" s="335"/>
      <c r="BU664" s="335"/>
      <c r="BV664" s="335"/>
      <c r="BW664" s="335"/>
      <c r="BX664" s="335"/>
      <c r="BY664" s="335"/>
      <c r="BZ664" s="335"/>
      <c r="CA664" s="335"/>
      <c r="CB664" s="335"/>
      <c r="CC664" s="335"/>
      <c r="CD664" s="335"/>
      <c r="CE664" s="335"/>
      <c r="CF664" s="335"/>
      <c r="CG664" s="335"/>
      <c r="CH664" s="335"/>
      <c r="CI664" s="335"/>
      <c r="CJ664" s="335"/>
      <c r="CK664" s="335"/>
      <c r="CL664" s="335"/>
      <c r="CM664" s="335"/>
      <c r="CN664" s="335"/>
      <c r="CO664" s="335"/>
      <c r="CP664" s="335"/>
      <c r="CQ664" s="335"/>
      <c r="CR664" s="335"/>
      <c r="CS664" s="335"/>
      <c r="CT664" s="335"/>
      <c r="CU664" s="335"/>
      <c r="CV664" s="335"/>
      <c r="CW664" s="335"/>
      <c r="CX664" s="335"/>
      <c r="CY664" s="335"/>
      <c r="CZ664" s="335"/>
      <c r="DA664" s="335"/>
      <c r="DB664" s="335"/>
      <c r="DC664" s="335"/>
      <c r="DD664" s="335"/>
      <c r="DE664" s="335"/>
      <c r="DF664" s="335"/>
      <c r="DG664" s="335"/>
      <c r="DH664" s="335"/>
      <c r="DI664" s="335"/>
      <c r="DJ664" s="335"/>
      <c r="DK664" s="335"/>
      <c r="DL664" s="335"/>
      <c r="DM664" s="335"/>
      <c r="DN664" s="335"/>
      <c r="DO664" s="335"/>
      <c r="DP664" s="335"/>
      <c r="DQ664" s="335"/>
      <c r="DR664" s="335"/>
      <c r="DS664" s="335"/>
      <c r="DT664" s="335"/>
      <c r="DU664" s="335"/>
      <c r="DV664" s="335"/>
      <c r="DW664" s="335"/>
      <c r="DX664" s="335"/>
      <c r="DY664" s="335"/>
      <c r="DZ664" s="335"/>
      <c r="EA664" s="335"/>
      <c r="EB664" s="335"/>
      <c r="EC664" s="335"/>
      <c r="ED664" s="335"/>
      <c r="EE664" s="335"/>
      <c r="EF664" s="335"/>
      <c r="EG664" s="335"/>
    </row>
    <row r="665" spans="2:137" x14ac:dyDescent="0.25">
      <c r="B665" s="335"/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25"/>
      <c r="AI665" s="32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5"/>
      <c r="AU665" s="335"/>
      <c r="AV665" s="335"/>
      <c r="AW665" s="335"/>
      <c r="AX665" s="335"/>
      <c r="AY665" s="335"/>
      <c r="AZ665" s="335"/>
      <c r="BA665" s="335"/>
      <c r="BB665" s="335"/>
      <c r="BC665" s="335"/>
      <c r="BD665" s="335"/>
      <c r="BE665" s="335"/>
      <c r="BF665" s="335"/>
      <c r="BG665" s="335"/>
      <c r="BH665" s="335"/>
      <c r="BI665" s="335"/>
      <c r="BJ665" s="335"/>
      <c r="BK665" s="335"/>
      <c r="BL665" s="335"/>
      <c r="BM665" s="335"/>
      <c r="BN665" s="335"/>
      <c r="BO665" s="335"/>
      <c r="BP665" s="335"/>
      <c r="BQ665" s="335"/>
      <c r="BR665" s="335"/>
      <c r="BS665" s="335"/>
      <c r="BT665" s="335"/>
      <c r="BU665" s="335"/>
      <c r="BV665" s="335"/>
      <c r="BW665" s="335"/>
      <c r="BX665" s="335"/>
      <c r="BY665" s="335"/>
      <c r="BZ665" s="335"/>
      <c r="CA665" s="335"/>
      <c r="CB665" s="335"/>
      <c r="CC665" s="335"/>
      <c r="CD665" s="335"/>
      <c r="CE665" s="335"/>
      <c r="CF665" s="335"/>
      <c r="CG665" s="335"/>
      <c r="CH665" s="335"/>
      <c r="CI665" s="335"/>
      <c r="CJ665" s="335"/>
      <c r="CK665" s="335"/>
      <c r="CL665" s="335"/>
      <c r="CM665" s="335"/>
      <c r="CN665" s="335"/>
      <c r="CO665" s="335"/>
      <c r="CP665" s="335"/>
      <c r="CQ665" s="335"/>
      <c r="CR665" s="335"/>
      <c r="CS665" s="335"/>
      <c r="CT665" s="335"/>
      <c r="CU665" s="335"/>
      <c r="CV665" s="335"/>
      <c r="CW665" s="335"/>
      <c r="CX665" s="335"/>
      <c r="CY665" s="335"/>
      <c r="CZ665" s="335"/>
      <c r="DA665" s="335"/>
      <c r="DB665" s="335"/>
      <c r="DC665" s="335"/>
      <c r="DD665" s="335"/>
      <c r="DE665" s="335"/>
      <c r="DF665" s="335"/>
      <c r="DG665" s="335"/>
      <c r="DH665" s="335"/>
      <c r="DI665" s="335"/>
      <c r="DJ665" s="335"/>
      <c r="DK665" s="335"/>
      <c r="DL665" s="335"/>
      <c r="DM665" s="335"/>
      <c r="DN665" s="335"/>
      <c r="DO665" s="335"/>
      <c r="DP665" s="335"/>
      <c r="DQ665" s="335"/>
      <c r="DR665" s="335"/>
      <c r="DS665" s="335"/>
      <c r="DT665" s="335"/>
      <c r="DU665" s="335"/>
      <c r="DV665" s="335"/>
      <c r="DW665" s="335"/>
      <c r="DX665" s="335"/>
      <c r="DY665" s="335"/>
      <c r="DZ665" s="335"/>
      <c r="EA665" s="335"/>
      <c r="EB665" s="335"/>
      <c r="EC665" s="335"/>
      <c r="ED665" s="335"/>
      <c r="EE665" s="335"/>
      <c r="EF665" s="335"/>
      <c r="EG665" s="335"/>
    </row>
    <row r="666" spans="2:137" x14ac:dyDescent="0.25">
      <c r="B666" s="335"/>
      <c r="C666" s="335"/>
      <c r="D666" s="335"/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25"/>
      <c r="AI666" s="32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5"/>
      <c r="AU666" s="335"/>
      <c r="AV666" s="335"/>
      <c r="AW666" s="335"/>
      <c r="AX666" s="335"/>
      <c r="AY666" s="335"/>
      <c r="AZ666" s="335"/>
      <c r="BA666" s="335"/>
      <c r="BB666" s="335"/>
      <c r="BC666" s="335"/>
      <c r="BD666" s="335"/>
      <c r="BE666" s="335"/>
      <c r="BF666" s="335"/>
      <c r="BG666" s="335"/>
      <c r="BH666" s="335"/>
      <c r="BI666" s="335"/>
      <c r="BJ666" s="335"/>
      <c r="BK666" s="335"/>
      <c r="BL666" s="335"/>
      <c r="BM666" s="335"/>
      <c r="BN666" s="335"/>
      <c r="BO666" s="335"/>
      <c r="BP666" s="335"/>
      <c r="BQ666" s="335"/>
      <c r="BR666" s="335"/>
      <c r="BS666" s="335"/>
      <c r="BT666" s="335"/>
      <c r="BU666" s="335"/>
      <c r="BV666" s="335"/>
      <c r="BW666" s="335"/>
      <c r="BX666" s="335"/>
      <c r="BY666" s="335"/>
      <c r="BZ666" s="335"/>
      <c r="CA666" s="335"/>
      <c r="CB666" s="335"/>
      <c r="CC666" s="335"/>
      <c r="CD666" s="335"/>
      <c r="CE666" s="335"/>
      <c r="CF666" s="335"/>
      <c r="CG666" s="335"/>
      <c r="CH666" s="335"/>
      <c r="CI666" s="335"/>
      <c r="CJ666" s="335"/>
      <c r="CK666" s="335"/>
      <c r="CL666" s="335"/>
      <c r="CM666" s="335"/>
      <c r="CN666" s="335"/>
      <c r="CO666" s="335"/>
      <c r="CP666" s="335"/>
      <c r="CQ666" s="335"/>
      <c r="CR666" s="335"/>
      <c r="CS666" s="335"/>
      <c r="CT666" s="335"/>
      <c r="CU666" s="335"/>
      <c r="CV666" s="335"/>
      <c r="CW666" s="335"/>
      <c r="CX666" s="335"/>
      <c r="CY666" s="335"/>
      <c r="CZ666" s="335"/>
      <c r="DA666" s="335"/>
      <c r="DB666" s="335"/>
      <c r="DC666" s="335"/>
      <c r="DD666" s="335"/>
      <c r="DE666" s="335"/>
      <c r="DF666" s="335"/>
      <c r="DG666" s="335"/>
      <c r="DH666" s="335"/>
      <c r="DI666" s="335"/>
      <c r="DJ666" s="335"/>
      <c r="DK666" s="335"/>
      <c r="DL666" s="335"/>
      <c r="DM666" s="335"/>
      <c r="DN666" s="335"/>
      <c r="DO666" s="335"/>
      <c r="DP666" s="335"/>
      <c r="DQ666" s="335"/>
      <c r="DR666" s="335"/>
      <c r="DS666" s="335"/>
      <c r="DT666" s="335"/>
      <c r="DU666" s="335"/>
      <c r="DV666" s="335"/>
      <c r="DW666" s="335"/>
      <c r="DX666" s="335"/>
      <c r="DY666" s="335"/>
      <c r="DZ666" s="335"/>
      <c r="EA666" s="335"/>
      <c r="EB666" s="335"/>
      <c r="EC666" s="335"/>
      <c r="ED666" s="335"/>
      <c r="EE666" s="335"/>
      <c r="EF666" s="335"/>
      <c r="EG666" s="335"/>
    </row>
    <row r="667" spans="2:137" x14ac:dyDescent="0.25">
      <c r="B667" s="335"/>
      <c r="C667" s="335"/>
      <c r="D667" s="335"/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25"/>
      <c r="AI667" s="325"/>
      <c r="AJ667" s="335"/>
      <c r="AK667" s="335"/>
      <c r="AL667" s="335"/>
      <c r="AM667" s="335"/>
      <c r="AN667" s="335"/>
      <c r="AO667" s="335"/>
      <c r="AP667" s="335"/>
      <c r="AQ667" s="335"/>
      <c r="AR667" s="335"/>
      <c r="AS667" s="335"/>
      <c r="AT667" s="335"/>
      <c r="AU667" s="335"/>
      <c r="AV667" s="335"/>
      <c r="AW667" s="335"/>
      <c r="AX667" s="335"/>
      <c r="AY667" s="335"/>
      <c r="AZ667" s="335"/>
      <c r="BA667" s="335"/>
      <c r="BB667" s="335"/>
      <c r="BC667" s="335"/>
      <c r="BD667" s="335"/>
      <c r="BE667" s="335"/>
      <c r="BF667" s="335"/>
      <c r="BG667" s="335"/>
      <c r="BH667" s="335"/>
      <c r="BI667" s="335"/>
      <c r="BJ667" s="335"/>
      <c r="BK667" s="335"/>
      <c r="BL667" s="335"/>
      <c r="BM667" s="335"/>
      <c r="BN667" s="335"/>
      <c r="BO667" s="335"/>
      <c r="BP667" s="335"/>
      <c r="BQ667" s="335"/>
      <c r="BR667" s="335"/>
      <c r="BS667" s="335"/>
      <c r="BT667" s="335"/>
      <c r="BU667" s="335"/>
      <c r="BV667" s="335"/>
      <c r="BW667" s="335"/>
      <c r="BX667" s="335"/>
      <c r="BY667" s="335"/>
      <c r="BZ667" s="335"/>
      <c r="CA667" s="335"/>
      <c r="CB667" s="335"/>
      <c r="CC667" s="335"/>
      <c r="CD667" s="335"/>
      <c r="CE667" s="335"/>
      <c r="CF667" s="335"/>
      <c r="CG667" s="335"/>
      <c r="CH667" s="335"/>
      <c r="CI667" s="335"/>
      <c r="CJ667" s="335"/>
      <c r="CK667" s="335"/>
      <c r="CL667" s="335"/>
      <c r="CM667" s="335"/>
      <c r="CN667" s="335"/>
      <c r="CO667" s="335"/>
      <c r="CP667" s="335"/>
      <c r="CQ667" s="335"/>
      <c r="CR667" s="335"/>
      <c r="CS667" s="335"/>
      <c r="CT667" s="335"/>
      <c r="CU667" s="335"/>
      <c r="CV667" s="335"/>
      <c r="CW667" s="335"/>
      <c r="CX667" s="335"/>
      <c r="CY667" s="335"/>
      <c r="CZ667" s="335"/>
      <c r="DA667" s="335"/>
      <c r="DB667" s="335"/>
      <c r="DC667" s="335"/>
      <c r="DD667" s="335"/>
      <c r="DE667" s="335"/>
      <c r="DF667" s="335"/>
      <c r="DG667" s="335"/>
      <c r="DH667" s="335"/>
      <c r="DI667" s="335"/>
      <c r="DJ667" s="335"/>
      <c r="DK667" s="335"/>
      <c r="DL667" s="335"/>
      <c r="DM667" s="335"/>
      <c r="DN667" s="335"/>
      <c r="DO667" s="335"/>
      <c r="DP667" s="335"/>
      <c r="DQ667" s="335"/>
      <c r="DR667" s="335"/>
      <c r="DS667" s="335"/>
      <c r="DT667" s="335"/>
      <c r="DU667" s="335"/>
      <c r="DV667" s="335"/>
      <c r="DW667" s="335"/>
      <c r="DX667" s="335"/>
      <c r="DY667" s="335"/>
      <c r="DZ667" s="335"/>
      <c r="EA667" s="335"/>
      <c r="EB667" s="335"/>
      <c r="EC667" s="335"/>
      <c r="ED667" s="335"/>
      <c r="EE667" s="335"/>
      <c r="EF667" s="335"/>
      <c r="EG667" s="335"/>
    </row>
    <row r="668" spans="2:137" x14ac:dyDescent="0.25">
      <c r="B668" s="335"/>
      <c r="C668" s="335"/>
      <c r="D668" s="335"/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25"/>
      <c r="AI668" s="325"/>
      <c r="AJ668" s="335"/>
      <c r="AK668" s="335"/>
      <c r="AL668" s="335"/>
      <c r="AM668" s="335"/>
      <c r="AN668" s="335"/>
      <c r="AO668" s="335"/>
      <c r="AP668" s="335"/>
      <c r="AQ668" s="335"/>
      <c r="AR668" s="335"/>
      <c r="AS668" s="335"/>
      <c r="AT668" s="335"/>
      <c r="AU668" s="335"/>
      <c r="AV668" s="335"/>
      <c r="AW668" s="335"/>
      <c r="AX668" s="335"/>
      <c r="AY668" s="335"/>
      <c r="AZ668" s="335"/>
      <c r="BA668" s="335"/>
      <c r="BB668" s="335"/>
      <c r="BC668" s="335"/>
      <c r="BD668" s="335"/>
      <c r="BE668" s="335"/>
      <c r="BF668" s="335"/>
      <c r="BG668" s="335"/>
      <c r="BH668" s="335"/>
      <c r="BI668" s="335"/>
      <c r="BJ668" s="335"/>
      <c r="BK668" s="335"/>
      <c r="BL668" s="335"/>
      <c r="BM668" s="335"/>
      <c r="BN668" s="335"/>
      <c r="BO668" s="335"/>
      <c r="BP668" s="335"/>
      <c r="BQ668" s="335"/>
      <c r="BR668" s="335"/>
      <c r="BS668" s="335"/>
      <c r="BT668" s="335"/>
      <c r="BU668" s="335"/>
      <c r="BV668" s="335"/>
      <c r="BW668" s="335"/>
      <c r="BX668" s="335"/>
      <c r="BY668" s="335"/>
      <c r="BZ668" s="335"/>
      <c r="CA668" s="335"/>
      <c r="CB668" s="335"/>
      <c r="CC668" s="335"/>
      <c r="CD668" s="335"/>
      <c r="CE668" s="335"/>
      <c r="CF668" s="335"/>
      <c r="CG668" s="335"/>
      <c r="CH668" s="335"/>
      <c r="CI668" s="335"/>
      <c r="CJ668" s="335"/>
      <c r="CK668" s="335"/>
      <c r="CL668" s="335"/>
      <c r="CM668" s="335"/>
      <c r="CN668" s="335"/>
      <c r="CO668" s="335"/>
      <c r="CP668" s="335"/>
      <c r="CQ668" s="335"/>
      <c r="CR668" s="335"/>
      <c r="CS668" s="335"/>
      <c r="CT668" s="335"/>
      <c r="CU668" s="335"/>
      <c r="CV668" s="335"/>
      <c r="CW668" s="335"/>
      <c r="CX668" s="335"/>
      <c r="CY668" s="335"/>
      <c r="CZ668" s="335"/>
      <c r="DA668" s="335"/>
      <c r="DB668" s="335"/>
      <c r="DC668" s="335"/>
      <c r="DD668" s="335"/>
      <c r="DE668" s="335"/>
      <c r="DF668" s="335"/>
      <c r="DG668" s="335"/>
      <c r="DH668" s="335"/>
      <c r="DI668" s="335"/>
      <c r="DJ668" s="335"/>
      <c r="DK668" s="335"/>
      <c r="DL668" s="335"/>
      <c r="DM668" s="335"/>
      <c r="DN668" s="335"/>
      <c r="DO668" s="335"/>
      <c r="DP668" s="335"/>
      <c r="DQ668" s="335"/>
      <c r="DR668" s="335"/>
      <c r="DS668" s="335"/>
      <c r="DT668" s="335"/>
      <c r="DU668" s="335"/>
      <c r="DV668" s="335"/>
      <c r="DW668" s="335"/>
      <c r="DX668" s="335"/>
      <c r="DY668" s="335"/>
      <c r="DZ668" s="335"/>
      <c r="EA668" s="335"/>
      <c r="EB668" s="335"/>
      <c r="EC668" s="335"/>
      <c r="ED668" s="335"/>
      <c r="EE668" s="335"/>
      <c r="EF668" s="335"/>
      <c r="EG668" s="335"/>
    </row>
    <row r="669" spans="2:137" x14ac:dyDescent="0.25">
      <c r="B669" s="335"/>
      <c r="C669" s="335"/>
      <c r="D669" s="335"/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25"/>
      <c r="AI669" s="325"/>
      <c r="AJ669" s="335"/>
      <c r="AK669" s="335"/>
      <c r="AL669" s="335"/>
      <c r="AM669" s="335"/>
      <c r="AN669" s="335"/>
      <c r="AO669" s="335"/>
      <c r="AP669" s="335"/>
      <c r="AQ669" s="335"/>
      <c r="AR669" s="335"/>
      <c r="AS669" s="335"/>
      <c r="AT669" s="335"/>
      <c r="AU669" s="335"/>
      <c r="AV669" s="335"/>
      <c r="AW669" s="335"/>
      <c r="AX669" s="335"/>
      <c r="AY669" s="335"/>
      <c r="AZ669" s="335"/>
      <c r="BA669" s="335"/>
      <c r="BB669" s="335"/>
      <c r="BC669" s="335"/>
      <c r="BD669" s="335"/>
      <c r="BE669" s="335"/>
      <c r="BF669" s="335"/>
      <c r="BG669" s="335"/>
      <c r="BH669" s="335"/>
      <c r="BI669" s="335"/>
      <c r="BJ669" s="335"/>
      <c r="BK669" s="335"/>
      <c r="BL669" s="335"/>
      <c r="BM669" s="335"/>
      <c r="BN669" s="335"/>
      <c r="BO669" s="335"/>
      <c r="BP669" s="335"/>
      <c r="BQ669" s="335"/>
      <c r="BR669" s="335"/>
      <c r="BS669" s="335"/>
      <c r="BT669" s="335"/>
      <c r="BU669" s="335"/>
      <c r="BV669" s="335"/>
      <c r="BW669" s="335"/>
      <c r="BX669" s="335"/>
      <c r="BY669" s="335"/>
      <c r="BZ669" s="335"/>
      <c r="CA669" s="335"/>
      <c r="CB669" s="335"/>
      <c r="CC669" s="335"/>
      <c r="CD669" s="335"/>
      <c r="CE669" s="335"/>
      <c r="CF669" s="335"/>
      <c r="CG669" s="335"/>
      <c r="CH669" s="335"/>
      <c r="CI669" s="335"/>
      <c r="CJ669" s="335"/>
      <c r="CK669" s="335"/>
      <c r="CL669" s="335"/>
      <c r="CM669" s="335"/>
      <c r="CN669" s="335"/>
      <c r="CO669" s="335"/>
      <c r="CP669" s="335"/>
      <c r="CQ669" s="335"/>
      <c r="CR669" s="335"/>
      <c r="CS669" s="335"/>
      <c r="CT669" s="335"/>
      <c r="CU669" s="335"/>
      <c r="CV669" s="335"/>
      <c r="CW669" s="335"/>
      <c r="CX669" s="335"/>
      <c r="CY669" s="335"/>
      <c r="CZ669" s="335"/>
      <c r="DA669" s="335"/>
      <c r="DB669" s="335"/>
      <c r="DC669" s="335"/>
      <c r="DD669" s="335"/>
      <c r="DE669" s="335"/>
      <c r="DF669" s="335"/>
      <c r="DG669" s="335"/>
      <c r="DH669" s="335"/>
      <c r="DI669" s="335"/>
      <c r="DJ669" s="335"/>
      <c r="DK669" s="335"/>
      <c r="DL669" s="335"/>
      <c r="DM669" s="335"/>
      <c r="DN669" s="335"/>
      <c r="DO669" s="335"/>
      <c r="DP669" s="335"/>
      <c r="DQ669" s="335"/>
      <c r="DR669" s="335"/>
      <c r="DS669" s="335"/>
      <c r="DT669" s="335"/>
      <c r="DU669" s="335"/>
      <c r="DV669" s="335"/>
      <c r="DW669" s="335"/>
      <c r="DX669" s="335"/>
      <c r="DY669" s="335"/>
      <c r="DZ669" s="335"/>
      <c r="EA669" s="335"/>
      <c r="EB669" s="335"/>
      <c r="EC669" s="335"/>
      <c r="ED669" s="335"/>
      <c r="EE669" s="335"/>
      <c r="EF669" s="335"/>
      <c r="EG669" s="335"/>
    </row>
    <row r="670" spans="2:137" x14ac:dyDescent="0.25">
      <c r="B670" s="335"/>
      <c r="C670" s="335"/>
      <c r="D670" s="335"/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25"/>
      <c r="AI670" s="325"/>
      <c r="AJ670" s="335"/>
      <c r="AK670" s="335"/>
      <c r="AL670" s="335"/>
      <c r="AM670" s="335"/>
      <c r="AN670" s="335"/>
      <c r="AO670" s="335"/>
      <c r="AP670" s="335"/>
      <c r="AQ670" s="335"/>
      <c r="AR670" s="335"/>
      <c r="AS670" s="335"/>
      <c r="AT670" s="335"/>
      <c r="AU670" s="335"/>
      <c r="AV670" s="335"/>
      <c r="AW670" s="335"/>
      <c r="AX670" s="335"/>
      <c r="AY670" s="335"/>
      <c r="AZ670" s="335"/>
      <c r="BA670" s="335"/>
      <c r="BB670" s="335"/>
      <c r="BC670" s="335"/>
      <c r="BD670" s="335"/>
      <c r="BE670" s="335"/>
      <c r="BF670" s="335"/>
      <c r="BG670" s="335"/>
      <c r="BH670" s="335"/>
      <c r="BI670" s="335"/>
      <c r="BJ670" s="335"/>
      <c r="BK670" s="335"/>
      <c r="BL670" s="335"/>
      <c r="BM670" s="335"/>
      <c r="BN670" s="335"/>
      <c r="BO670" s="335"/>
      <c r="BP670" s="335"/>
      <c r="BQ670" s="335"/>
      <c r="BR670" s="335"/>
      <c r="BS670" s="335"/>
      <c r="BT670" s="335"/>
      <c r="BU670" s="335"/>
      <c r="BV670" s="335"/>
      <c r="BW670" s="335"/>
      <c r="BX670" s="335"/>
      <c r="BY670" s="335"/>
      <c r="BZ670" s="335"/>
      <c r="CA670" s="335"/>
      <c r="CB670" s="335"/>
      <c r="CC670" s="335"/>
      <c r="CD670" s="335"/>
      <c r="CE670" s="335"/>
      <c r="CF670" s="335"/>
      <c r="CG670" s="335"/>
      <c r="CH670" s="335"/>
      <c r="CI670" s="335"/>
      <c r="CJ670" s="335"/>
      <c r="CK670" s="335"/>
      <c r="CL670" s="335"/>
      <c r="CM670" s="335"/>
      <c r="CN670" s="335"/>
      <c r="CO670" s="335"/>
      <c r="CP670" s="335"/>
      <c r="CQ670" s="335"/>
      <c r="CR670" s="335"/>
      <c r="CS670" s="335"/>
      <c r="CT670" s="335"/>
      <c r="CU670" s="335"/>
      <c r="CV670" s="335"/>
      <c r="CW670" s="335"/>
      <c r="CX670" s="335"/>
      <c r="CY670" s="335"/>
      <c r="CZ670" s="335"/>
      <c r="DA670" s="335"/>
      <c r="DB670" s="335"/>
      <c r="DC670" s="335"/>
      <c r="DD670" s="335"/>
      <c r="DE670" s="335"/>
      <c r="DF670" s="335"/>
      <c r="DG670" s="335"/>
      <c r="DH670" s="335"/>
      <c r="DI670" s="335"/>
      <c r="DJ670" s="335"/>
      <c r="DK670" s="335"/>
      <c r="DL670" s="335"/>
      <c r="DM670" s="335"/>
      <c r="DN670" s="335"/>
      <c r="DO670" s="335"/>
      <c r="DP670" s="335"/>
      <c r="DQ670" s="335"/>
      <c r="DR670" s="335"/>
      <c r="DS670" s="335"/>
      <c r="DT670" s="335"/>
      <c r="DU670" s="335"/>
      <c r="DV670" s="335"/>
      <c r="DW670" s="335"/>
      <c r="DX670" s="335"/>
      <c r="DY670" s="335"/>
      <c r="DZ670" s="335"/>
      <c r="EA670" s="335"/>
      <c r="EB670" s="335"/>
      <c r="EC670" s="335"/>
      <c r="ED670" s="335"/>
      <c r="EE670" s="335"/>
      <c r="EF670" s="335"/>
      <c r="EG670" s="335"/>
    </row>
    <row r="671" spans="2:137" x14ac:dyDescent="0.25">
      <c r="B671" s="335"/>
      <c r="C671" s="335"/>
      <c r="D671" s="335"/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25"/>
      <c r="AI671" s="325"/>
      <c r="AJ671" s="335"/>
      <c r="AK671" s="335"/>
      <c r="AL671" s="335"/>
      <c r="AM671" s="335"/>
      <c r="AN671" s="335"/>
      <c r="AO671" s="335"/>
      <c r="AP671" s="335"/>
      <c r="AQ671" s="335"/>
      <c r="AR671" s="335"/>
      <c r="AS671" s="335"/>
      <c r="AT671" s="335"/>
      <c r="AU671" s="335"/>
      <c r="AV671" s="335"/>
      <c r="AW671" s="335"/>
      <c r="AX671" s="335"/>
      <c r="AY671" s="335"/>
      <c r="AZ671" s="335"/>
      <c r="BA671" s="335"/>
      <c r="BB671" s="335"/>
      <c r="BC671" s="335"/>
      <c r="BD671" s="335"/>
      <c r="BE671" s="335"/>
      <c r="BF671" s="335"/>
      <c r="BG671" s="335"/>
      <c r="BH671" s="335"/>
      <c r="BI671" s="335"/>
      <c r="BJ671" s="335"/>
      <c r="BK671" s="335"/>
      <c r="BL671" s="335"/>
      <c r="BM671" s="335"/>
      <c r="BN671" s="335"/>
      <c r="BO671" s="335"/>
      <c r="BP671" s="335"/>
      <c r="BQ671" s="335"/>
      <c r="BR671" s="335"/>
      <c r="BS671" s="335"/>
      <c r="BT671" s="335"/>
      <c r="BU671" s="335"/>
      <c r="BV671" s="335"/>
      <c r="BW671" s="335"/>
      <c r="BX671" s="335"/>
      <c r="BY671" s="335"/>
      <c r="BZ671" s="335"/>
      <c r="CA671" s="335"/>
      <c r="CB671" s="335"/>
      <c r="CC671" s="335"/>
      <c r="CD671" s="335"/>
      <c r="CE671" s="335"/>
      <c r="CF671" s="335"/>
      <c r="CG671" s="335"/>
      <c r="CH671" s="335"/>
      <c r="CI671" s="335"/>
      <c r="CJ671" s="335"/>
      <c r="CK671" s="335"/>
      <c r="CL671" s="335"/>
      <c r="CM671" s="335"/>
      <c r="CN671" s="335"/>
      <c r="CO671" s="335"/>
      <c r="CP671" s="335"/>
      <c r="CQ671" s="335"/>
      <c r="CR671" s="335"/>
      <c r="CS671" s="335"/>
      <c r="CT671" s="335"/>
      <c r="CU671" s="335"/>
      <c r="CV671" s="335"/>
      <c r="CW671" s="335"/>
      <c r="CX671" s="335"/>
      <c r="CY671" s="335"/>
      <c r="CZ671" s="335"/>
      <c r="DA671" s="335"/>
      <c r="DB671" s="335"/>
      <c r="DC671" s="335"/>
      <c r="DD671" s="335"/>
      <c r="DE671" s="335"/>
      <c r="DF671" s="335"/>
      <c r="DG671" s="335"/>
      <c r="DH671" s="335"/>
      <c r="DI671" s="335"/>
      <c r="DJ671" s="335"/>
      <c r="DK671" s="335"/>
      <c r="DL671" s="335"/>
      <c r="DM671" s="335"/>
      <c r="DN671" s="335"/>
      <c r="DO671" s="335"/>
      <c r="DP671" s="335"/>
      <c r="DQ671" s="335"/>
      <c r="DR671" s="335"/>
      <c r="DS671" s="335"/>
      <c r="DT671" s="335"/>
      <c r="DU671" s="335"/>
      <c r="DV671" s="335"/>
      <c r="DW671" s="335"/>
      <c r="DX671" s="335"/>
      <c r="DY671" s="335"/>
      <c r="DZ671" s="335"/>
      <c r="EA671" s="335"/>
      <c r="EB671" s="335"/>
      <c r="EC671" s="335"/>
      <c r="ED671" s="335"/>
      <c r="EE671" s="335"/>
      <c r="EF671" s="335"/>
      <c r="EG671" s="335"/>
    </row>
    <row r="672" spans="2:137" x14ac:dyDescent="0.25">
      <c r="B672" s="335"/>
      <c r="C672" s="335"/>
      <c r="D672" s="335"/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25"/>
      <c r="AI672" s="325"/>
      <c r="AJ672" s="335"/>
      <c r="AK672" s="335"/>
      <c r="AL672" s="335"/>
      <c r="AM672" s="335"/>
      <c r="AN672" s="335"/>
      <c r="AO672" s="335"/>
      <c r="AP672" s="335"/>
      <c r="AQ672" s="335"/>
      <c r="AR672" s="335"/>
      <c r="AS672" s="335"/>
      <c r="AT672" s="335"/>
      <c r="AU672" s="335"/>
      <c r="AV672" s="335"/>
      <c r="AW672" s="335"/>
      <c r="AX672" s="335"/>
      <c r="AY672" s="335"/>
      <c r="AZ672" s="335"/>
      <c r="BA672" s="335"/>
      <c r="BB672" s="335"/>
      <c r="BC672" s="335"/>
      <c r="BD672" s="335"/>
      <c r="BE672" s="335"/>
      <c r="BF672" s="335"/>
      <c r="BG672" s="335"/>
      <c r="BH672" s="335"/>
      <c r="BI672" s="335"/>
      <c r="BJ672" s="335"/>
      <c r="BK672" s="335"/>
      <c r="BL672" s="335"/>
      <c r="BM672" s="335"/>
      <c r="BN672" s="335"/>
      <c r="BO672" s="335"/>
      <c r="BP672" s="335"/>
      <c r="BQ672" s="335"/>
      <c r="BR672" s="335"/>
      <c r="BS672" s="335"/>
      <c r="BT672" s="335"/>
      <c r="BU672" s="335"/>
      <c r="BV672" s="335"/>
      <c r="BW672" s="335"/>
      <c r="BX672" s="335"/>
      <c r="BY672" s="335"/>
      <c r="BZ672" s="335"/>
      <c r="CA672" s="335"/>
      <c r="CB672" s="335"/>
      <c r="CC672" s="335"/>
      <c r="CD672" s="335"/>
      <c r="CE672" s="335"/>
      <c r="CF672" s="335"/>
      <c r="CG672" s="335"/>
      <c r="CH672" s="335"/>
      <c r="CI672" s="335"/>
      <c r="CJ672" s="335"/>
      <c r="CK672" s="335"/>
      <c r="CL672" s="335"/>
      <c r="CM672" s="335"/>
      <c r="CN672" s="335"/>
      <c r="CO672" s="335"/>
      <c r="CP672" s="335"/>
      <c r="CQ672" s="335"/>
      <c r="CR672" s="335"/>
      <c r="CS672" s="335"/>
      <c r="CT672" s="335"/>
      <c r="CU672" s="335"/>
      <c r="CV672" s="335"/>
      <c r="CW672" s="335"/>
      <c r="CX672" s="335"/>
      <c r="CY672" s="335"/>
      <c r="CZ672" s="335"/>
      <c r="DA672" s="335"/>
      <c r="DB672" s="335"/>
      <c r="DC672" s="335"/>
      <c r="DD672" s="335"/>
      <c r="DE672" s="335"/>
      <c r="DF672" s="335"/>
      <c r="DG672" s="335"/>
      <c r="DH672" s="335"/>
      <c r="DI672" s="335"/>
      <c r="DJ672" s="335"/>
      <c r="DK672" s="335"/>
      <c r="DL672" s="335"/>
      <c r="DM672" s="335"/>
      <c r="DN672" s="335"/>
      <c r="DO672" s="335"/>
      <c r="DP672" s="335"/>
      <c r="DQ672" s="335"/>
      <c r="DR672" s="335"/>
      <c r="DS672" s="335"/>
      <c r="DT672" s="335"/>
      <c r="DU672" s="335"/>
      <c r="DV672" s="335"/>
      <c r="DW672" s="335"/>
      <c r="DX672" s="335"/>
      <c r="DY672" s="335"/>
      <c r="DZ672" s="335"/>
      <c r="EA672" s="335"/>
      <c r="EB672" s="335"/>
      <c r="EC672" s="335"/>
      <c r="ED672" s="335"/>
      <c r="EE672" s="335"/>
      <c r="EF672" s="335"/>
      <c r="EG672" s="335"/>
    </row>
    <row r="673" spans="2:137" x14ac:dyDescent="0.25">
      <c r="B673" s="335"/>
      <c r="C673" s="335"/>
      <c r="D673" s="335"/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25"/>
      <c r="AI673" s="325"/>
      <c r="AJ673" s="335"/>
      <c r="AK673" s="335"/>
      <c r="AL673" s="335"/>
      <c r="AM673" s="335"/>
      <c r="AN673" s="335"/>
      <c r="AO673" s="335"/>
      <c r="AP673" s="335"/>
      <c r="AQ673" s="335"/>
      <c r="AR673" s="335"/>
      <c r="AS673" s="335"/>
      <c r="AT673" s="335"/>
      <c r="AU673" s="335"/>
      <c r="AV673" s="335"/>
      <c r="AW673" s="335"/>
      <c r="AX673" s="335"/>
      <c r="AY673" s="335"/>
      <c r="AZ673" s="335"/>
      <c r="BA673" s="335"/>
      <c r="BB673" s="335"/>
      <c r="BC673" s="335"/>
      <c r="BD673" s="335"/>
      <c r="BE673" s="335"/>
      <c r="BF673" s="335"/>
      <c r="BG673" s="335"/>
      <c r="BH673" s="335"/>
      <c r="BI673" s="335"/>
      <c r="BJ673" s="335"/>
      <c r="BK673" s="335"/>
      <c r="BL673" s="335"/>
      <c r="BM673" s="335"/>
      <c r="BN673" s="335"/>
      <c r="BO673" s="335"/>
      <c r="BP673" s="335"/>
      <c r="BQ673" s="335"/>
      <c r="BR673" s="335"/>
      <c r="BS673" s="335"/>
      <c r="BT673" s="335"/>
      <c r="BU673" s="335"/>
      <c r="BV673" s="335"/>
      <c r="BW673" s="335"/>
      <c r="BX673" s="335"/>
      <c r="BY673" s="335"/>
      <c r="BZ673" s="335"/>
      <c r="CA673" s="335"/>
      <c r="CB673" s="335"/>
      <c r="CC673" s="335"/>
      <c r="CD673" s="335"/>
      <c r="CE673" s="335"/>
      <c r="CF673" s="335"/>
      <c r="CG673" s="335"/>
      <c r="CH673" s="335"/>
      <c r="CI673" s="335"/>
      <c r="CJ673" s="335"/>
      <c r="CK673" s="335"/>
      <c r="CL673" s="335"/>
      <c r="CM673" s="335"/>
      <c r="CN673" s="335"/>
      <c r="CO673" s="335"/>
      <c r="CP673" s="335"/>
      <c r="CQ673" s="335"/>
      <c r="CR673" s="335"/>
      <c r="CS673" s="335"/>
      <c r="CT673" s="335"/>
      <c r="CU673" s="335"/>
      <c r="CV673" s="335"/>
      <c r="CW673" s="335"/>
      <c r="CX673" s="335"/>
      <c r="CY673" s="335"/>
      <c r="CZ673" s="335"/>
      <c r="DA673" s="335"/>
      <c r="DB673" s="335"/>
      <c r="DC673" s="335"/>
      <c r="DD673" s="335"/>
      <c r="DE673" s="335"/>
      <c r="DF673" s="335"/>
      <c r="DG673" s="335"/>
      <c r="DH673" s="335"/>
      <c r="DI673" s="335"/>
      <c r="DJ673" s="335"/>
      <c r="DK673" s="335"/>
      <c r="DL673" s="335"/>
      <c r="DM673" s="335"/>
      <c r="DN673" s="335"/>
      <c r="DO673" s="335"/>
      <c r="DP673" s="335"/>
      <c r="DQ673" s="335"/>
      <c r="DR673" s="335"/>
      <c r="DS673" s="335"/>
      <c r="DT673" s="335"/>
      <c r="DU673" s="335"/>
      <c r="DV673" s="335"/>
      <c r="DW673" s="335"/>
      <c r="DX673" s="335"/>
      <c r="DY673" s="335"/>
      <c r="DZ673" s="335"/>
      <c r="EA673" s="335"/>
      <c r="EB673" s="335"/>
      <c r="EC673" s="335"/>
      <c r="ED673" s="335"/>
      <c r="EE673" s="335"/>
      <c r="EF673" s="335"/>
      <c r="EG673" s="335"/>
    </row>
    <row r="674" spans="2:137" x14ac:dyDescent="0.25">
      <c r="B674" s="335"/>
      <c r="C674" s="335"/>
      <c r="D674" s="335"/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25"/>
      <c r="AI674" s="325"/>
      <c r="AJ674" s="335"/>
      <c r="AK674" s="335"/>
      <c r="AL674" s="335"/>
      <c r="AM674" s="335"/>
      <c r="AN674" s="335"/>
      <c r="AO674" s="335"/>
      <c r="AP674" s="335"/>
      <c r="AQ674" s="335"/>
      <c r="AR674" s="335"/>
      <c r="AS674" s="335"/>
      <c r="AT674" s="335"/>
      <c r="AU674" s="335"/>
      <c r="AV674" s="335"/>
      <c r="AW674" s="335"/>
      <c r="AX674" s="335"/>
      <c r="AY674" s="335"/>
      <c r="AZ674" s="335"/>
      <c r="BA674" s="335"/>
      <c r="BB674" s="335"/>
      <c r="BC674" s="335"/>
      <c r="BD674" s="335"/>
      <c r="BE674" s="335"/>
      <c r="BF674" s="335"/>
      <c r="BG674" s="335"/>
      <c r="BH674" s="335"/>
      <c r="BI674" s="335"/>
      <c r="BJ674" s="335"/>
      <c r="BK674" s="335"/>
      <c r="BL674" s="335"/>
      <c r="BM674" s="335"/>
      <c r="BN674" s="335"/>
      <c r="BO674" s="335"/>
      <c r="BP674" s="335"/>
      <c r="BQ674" s="335"/>
      <c r="BR674" s="335"/>
      <c r="BS674" s="335"/>
      <c r="BT674" s="335"/>
      <c r="BU674" s="335"/>
      <c r="BV674" s="335"/>
      <c r="BW674" s="335"/>
      <c r="BX674" s="335"/>
      <c r="BY674" s="335"/>
      <c r="BZ674" s="335"/>
      <c r="CA674" s="335"/>
      <c r="CB674" s="335"/>
      <c r="CC674" s="335"/>
      <c r="CD674" s="335"/>
      <c r="CE674" s="335"/>
      <c r="CF674" s="335"/>
      <c r="CG674" s="335"/>
      <c r="CH674" s="335"/>
      <c r="CI674" s="335"/>
      <c r="CJ674" s="335"/>
      <c r="CK674" s="335"/>
      <c r="CL674" s="335"/>
      <c r="CM674" s="335"/>
      <c r="CN674" s="335"/>
      <c r="CO674" s="335"/>
      <c r="CP674" s="335"/>
      <c r="CQ674" s="335"/>
      <c r="CR674" s="335"/>
      <c r="CS674" s="335"/>
      <c r="CT674" s="335"/>
      <c r="CU674" s="335"/>
      <c r="CV674" s="335"/>
      <c r="CW674" s="335"/>
      <c r="CX674" s="335"/>
      <c r="CY674" s="335"/>
      <c r="CZ674" s="335"/>
      <c r="DA674" s="335"/>
      <c r="DB674" s="335"/>
      <c r="DC674" s="335"/>
      <c r="DD674" s="335"/>
      <c r="DE674" s="335"/>
      <c r="DF674" s="335"/>
      <c r="DG674" s="335"/>
      <c r="DH674" s="335"/>
      <c r="DI674" s="335"/>
      <c r="DJ674" s="335"/>
      <c r="DK674" s="335"/>
      <c r="DL674" s="335"/>
      <c r="DM674" s="335"/>
      <c r="DN674" s="335"/>
      <c r="DO674" s="335"/>
      <c r="DP674" s="335"/>
      <c r="DQ674" s="335"/>
      <c r="DR674" s="335"/>
      <c r="DS674" s="335"/>
      <c r="DT674" s="335"/>
      <c r="DU674" s="335"/>
      <c r="DV674" s="335"/>
      <c r="DW674" s="335"/>
      <c r="DX674" s="335"/>
      <c r="DY674" s="335"/>
      <c r="DZ674" s="335"/>
      <c r="EA674" s="335"/>
      <c r="EB674" s="335"/>
      <c r="EC674" s="335"/>
      <c r="ED674" s="335"/>
      <c r="EE674" s="335"/>
      <c r="EF674" s="335"/>
      <c r="EG674" s="335"/>
    </row>
    <row r="675" spans="2:137" x14ac:dyDescent="0.25">
      <c r="B675" s="335"/>
      <c r="C675" s="335"/>
      <c r="D675" s="335"/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25"/>
      <c r="AI675" s="325"/>
      <c r="AJ675" s="335"/>
      <c r="AK675" s="335"/>
      <c r="AL675" s="335"/>
      <c r="AM675" s="335"/>
      <c r="AN675" s="335"/>
      <c r="AO675" s="335"/>
      <c r="AP675" s="335"/>
      <c r="AQ675" s="335"/>
      <c r="AR675" s="335"/>
      <c r="AS675" s="335"/>
      <c r="AT675" s="335"/>
      <c r="AU675" s="335"/>
      <c r="AV675" s="335"/>
      <c r="AW675" s="335"/>
      <c r="AX675" s="335"/>
      <c r="AY675" s="335"/>
      <c r="AZ675" s="335"/>
      <c r="BA675" s="335"/>
      <c r="BB675" s="335"/>
      <c r="BC675" s="335"/>
      <c r="BD675" s="335"/>
      <c r="BE675" s="335"/>
      <c r="BF675" s="335"/>
      <c r="BG675" s="335"/>
      <c r="BH675" s="335"/>
      <c r="BI675" s="335"/>
      <c r="BJ675" s="335"/>
      <c r="BK675" s="335"/>
      <c r="BL675" s="335"/>
      <c r="BM675" s="335"/>
      <c r="BN675" s="335"/>
      <c r="BO675" s="335"/>
      <c r="BP675" s="335"/>
      <c r="BQ675" s="335"/>
      <c r="BR675" s="335"/>
      <c r="BS675" s="335"/>
      <c r="BT675" s="335"/>
      <c r="BU675" s="335"/>
      <c r="BV675" s="335"/>
      <c r="BW675" s="335"/>
      <c r="BX675" s="335"/>
      <c r="BY675" s="335"/>
      <c r="BZ675" s="335"/>
      <c r="CA675" s="335"/>
      <c r="CB675" s="335"/>
      <c r="CC675" s="335"/>
      <c r="CD675" s="335"/>
      <c r="CE675" s="335"/>
      <c r="CF675" s="335"/>
      <c r="CG675" s="335"/>
      <c r="CH675" s="335"/>
      <c r="CI675" s="335"/>
      <c r="CJ675" s="335"/>
      <c r="CK675" s="335"/>
      <c r="CL675" s="335"/>
      <c r="CM675" s="335"/>
      <c r="CN675" s="335"/>
      <c r="CO675" s="335"/>
      <c r="CP675" s="335"/>
      <c r="CQ675" s="335"/>
      <c r="CR675" s="335"/>
      <c r="CS675" s="335"/>
      <c r="CT675" s="335"/>
      <c r="CU675" s="335"/>
      <c r="CV675" s="335"/>
      <c r="CW675" s="335"/>
      <c r="CX675" s="335"/>
      <c r="CY675" s="335"/>
      <c r="CZ675" s="335"/>
      <c r="DA675" s="335"/>
      <c r="DB675" s="335"/>
      <c r="DC675" s="335"/>
      <c r="DD675" s="335"/>
      <c r="DE675" s="335"/>
      <c r="DF675" s="335"/>
      <c r="DG675" s="335"/>
      <c r="DH675" s="335"/>
      <c r="DI675" s="335"/>
      <c r="DJ675" s="335"/>
      <c r="DK675" s="335"/>
      <c r="DL675" s="335"/>
      <c r="DM675" s="335"/>
      <c r="DN675" s="335"/>
      <c r="DO675" s="335"/>
      <c r="DP675" s="335"/>
      <c r="DQ675" s="335"/>
      <c r="DR675" s="335"/>
      <c r="DS675" s="335"/>
      <c r="DT675" s="335"/>
      <c r="DU675" s="335"/>
      <c r="DV675" s="335"/>
      <c r="DW675" s="335"/>
      <c r="DX675" s="335"/>
      <c r="DY675" s="335"/>
      <c r="DZ675" s="335"/>
      <c r="EA675" s="335"/>
      <c r="EB675" s="335"/>
      <c r="EC675" s="335"/>
      <c r="ED675" s="335"/>
      <c r="EE675" s="335"/>
      <c r="EF675" s="335"/>
      <c r="EG675" s="335"/>
    </row>
    <row r="676" spans="2:137" x14ac:dyDescent="0.25">
      <c r="B676" s="335"/>
      <c r="C676" s="335"/>
      <c r="D676" s="335"/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25"/>
      <c r="AI676" s="325"/>
      <c r="AJ676" s="335"/>
      <c r="AK676" s="335"/>
      <c r="AL676" s="335"/>
      <c r="AM676" s="335"/>
      <c r="AN676" s="335"/>
      <c r="AO676" s="335"/>
      <c r="AP676" s="335"/>
      <c r="AQ676" s="335"/>
      <c r="AR676" s="335"/>
      <c r="AS676" s="335"/>
      <c r="AT676" s="335"/>
      <c r="AU676" s="335"/>
      <c r="AV676" s="335"/>
      <c r="AW676" s="335"/>
      <c r="AX676" s="335"/>
      <c r="AY676" s="335"/>
      <c r="AZ676" s="335"/>
      <c r="BA676" s="335"/>
      <c r="BB676" s="335"/>
      <c r="BC676" s="335"/>
      <c r="BD676" s="335"/>
      <c r="BE676" s="335"/>
      <c r="BF676" s="335"/>
      <c r="BG676" s="335"/>
      <c r="BH676" s="335"/>
      <c r="BI676" s="335"/>
      <c r="BJ676" s="335"/>
      <c r="BK676" s="335"/>
      <c r="BL676" s="335"/>
      <c r="BM676" s="335"/>
      <c r="BN676" s="335"/>
      <c r="BO676" s="335"/>
      <c r="BP676" s="335"/>
      <c r="BQ676" s="335"/>
      <c r="BR676" s="335"/>
      <c r="BS676" s="335"/>
      <c r="BT676" s="335"/>
      <c r="BU676" s="335"/>
      <c r="BV676" s="335"/>
      <c r="BW676" s="335"/>
      <c r="BX676" s="335"/>
      <c r="BY676" s="335"/>
      <c r="BZ676" s="335"/>
      <c r="CA676" s="335"/>
      <c r="CB676" s="335"/>
      <c r="CC676" s="335"/>
      <c r="CD676" s="335"/>
      <c r="CE676" s="335"/>
      <c r="CF676" s="335"/>
      <c r="CG676" s="335"/>
      <c r="CH676" s="335"/>
      <c r="CI676" s="335"/>
      <c r="CJ676" s="335"/>
      <c r="CK676" s="335"/>
      <c r="CL676" s="335"/>
      <c r="CM676" s="335"/>
      <c r="CN676" s="335"/>
      <c r="CO676" s="335"/>
      <c r="CP676" s="335"/>
      <c r="CQ676" s="335"/>
      <c r="CR676" s="335"/>
      <c r="CS676" s="335"/>
      <c r="CT676" s="335"/>
      <c r="CU676" s="335"/>
      <c r="CV676" s="335"/>
      <c r="CW676" s="335"/>
      <c r="CX676" s="335"/>
      <c r="CY676" s="335"/>
      <c r="CZ676" s="335"/>
      <c r="DA676" s="335"/>
      <c r="DB676" s="335"/>
      <c r="DC676" s="335"/>
      <c r="DD676" s="335"/>
      <c r="DE676" s="335"/>
      <c r="DF676" s="335"/>
      <c r="DG676" s="335"/>
      <c r="DH676" s="335"/>
      <c r="DI676" s="335"/>
      <c r="DJ676" s="335"/>
      <c r="DK676" s="335"/>
      <c r="DL676" s="335"/>
      <c r="DM676" s="335"/>
      <c r="DN676" s="335"/>
      <c r="DO676" s="335"/>
      <c r="DP676" s="335"/>
      <c r="DQ676" s="335"/>
      <c r="DR676" s="335"/>
      <c r="DS676" s="335"/>
      <c r="DT676" s="335"/>
      <c r="DU676" s="335"/>
      <c r="DV676" s="335"/>
      <c r="DW676" s="335"/>
      <c r="DX676" s="335"/>
      <c r="DY676" s="335"/>
      <c r="DZ676" s="335"/>
      <c r="EA676" s="335"/>
      <c r="EB676" s="335"/>
      <c r="EC676" s="335"/>
      <c r="ED676" s="335"/>
      <c r="EE676" s="335"/>
      <c r="EF676" s="335"/>
      <c r="EG676" s="335"/>
    </row>
    <row r="677" spans="2:137" x14ac:dyDescent="0.25">
      <c r="B677" s="335"/>
      <c r="C677" s="335"/>
      <c r="D677" s="335"/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25"/>
      <c r="AI677" s="325"/>
      <c r="AJ677" s="335"/>
      <c r="AK677" s="335"/>
      <c r="AL677" s="335"/>
      <c r="AM677" s="335"/>
      <c r="AN677" s="335"/>
      <c r="AO677" s="335"/>
      <c r="AP677" s="335"/>
      <c r="AQ677" s="335"/>
      <c r="AR677" s="335"/>
      <c r="AS677" s="335"/>
      <c r="AT677" s="335"/>
      <c r="AU677" s="335"/>
      <c r="AV677" s="335"/>
      <c r="AW677" s="335"/>
      <c r="AX677" s="335"/>
      <c r="AY677" s="335"/>
      <c r="AZ677" s="335"/>
      <c r="BA677" s="335"/>
      <c r="BB677" s="335"/>
      <c r="BC677" s="335"/>
      <c r="BD677" s="335"/>
      <c r="BE677" s="335"/>
      <c r="BF677" s="335"/>
      <c r="BG677" s="335"/>
      <c r="BH677" s="335"/>
      <c r="BI677" s="335"/>
      <c r="BJ677" s="335"/>
      <c r="BK677" s="335"/>
      <c r="BL677" s="335"/>
      <c r="BM677" s="335"/>
      <c r="BN677" s="335"/>
      <c r="BO677" s="335"/>
      <c r="BP677" s="335"/>
      <c r="BQ677" s="335"/>
      <c r="BR677" s="335"/>
      <c r="BS677" s="335"/>
      <c r="BT677" s="335"/>
      <c r="BU677" s="335"/>
      <c r="BV677" s="335"/>
      <c r="BW677" s="335"/>
      <c r="BX677" s="335"/>
      <c r="BY677" s="335"/>
      <c r="BZ677" s="335"/>
      <c r="CA677" s="335"/>
      <c r="CB677" s="335"/>
      <c r="CC677" s="335"/>
      <c r="CD677" s="335"/>
      <c r="CE677" s="335"/>
      <c r="CF677" s="335"/>
      <c r="CG677" s="335"/>
      <c r="CH677" s="335"/>
      <c r="CI677" s="335"/>
      <c r="CJ677" s="335"/>
      <c r="CK677" s="335"/>
      <c r="CL677" s="335"/>
      <c r="CM677" s="335"/>
      <c r="CN677" s="335"/>
      <c r="CO677" s="335"/>
      <c r="CP677" s="335"/>
      <c r="CQ677" s="335"/>
      <c r="CR677" s="335"/>
      <c r="CS677" s="335"/>
      <c r="CT677" s="335"/>
      <c r="CU677" s="335"/>
      <c r="CV677" s="335"/>
      <c r="CW677" s="335"/>
      <c r="CX677" s="335"/>
      <c r="CY677" s="335"/>
      <c r="CZ677" s="335"/>
      <c r="DA677" s="335"/>
      <c r="DB677" s="335"/>
      <c r="DC677" s="335"/>
      <c r="DD677" s="335"/>
      <c r="DE677" s="335"/>
      <c r="DF677" s="335"/>
      <c r="DG677" s="335"/>
      <c r="DH677" s="335"/>
      <c r="DI677" s="335"/>
      <c r="DJ677" s="335"/>
      <c r="DK677" s="335"/>
      <c r="DL677" s="335"/>
      <c r="DM677" s="335"/>
      <c r="DN677" s="335"/>
      <c r="DO677" s="335"/>
      <c r="DP677" s="335"/>
      <c r="DQ677" s="335"/>
      <c r="DR677" s="335"/>
      <c r="DS677" s="335"/>
      <c r="DT677" s="335"/>
      <c r="DU677" s="335"/>
      <c r="DV677" s="335"/>
      <c r="DW677" s="335"/>
      <c r="DX677" s="335"/>
      <c r="DY677" s="335"/>
      <c r="DZ677" s="335"/>
      <c r="EA677" s="335"/>
      <c r="EB677" s="335"/>
      <c r="EC677" s="335"/>
      <c r="ED677" s="335"/>
      <c r="EE677" s="335"/>
      <c r="EF677" s="335"/>
      <c r="EG677" s="335"/>
    </row>
    <row r="678" spans="2:137" x14ac:dyDescent="0.25">
      <c r="B678" s="335"/>
      <c r="C678" s="335"/>
      <c r="D678" s="335"/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25"/>
      <c r="AI678" s="32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5"/>
      <c r="AU678" s="335"/>
      <c r="AV678" s="335"/>
      <c r="AW678" s="335"/>
      <c r="AX678" s="335"/>
      <c r="AY678" s="335"/>
      <c r="AZ678" s="335"/>
      <c r="BA678" s="335"/>
      <c r="BB678" s="335"/>
      <c r="BC678" s="335"/>
      <c r="BD678" s="335"/>
      <c r="BE678" s="335"/>
      <c r="BF678" s="335"/>
      <c r="BG678" s="335"/>
      <c r="BH678" s="335"/>
      <c r="BI678" s="335"/>
      <c r="BJ678" s="335"/>
      <c r="BK678" s="335"/>
      <c r="BL678" s="335"/>
      <c r="BM678" s="335"/>
      <c r="BN678" s="335"/>
      <c r="BO678" s="335"/>
      <c r="BP678" s="335"/>
      <c r="BQ678" s="335"/>
      <c r="BR678" s="335"/>
      <c r="BS678" s="335"/>
      <c r="BT678" s="335"/>
      <c r="BU678" s="335"/>
      <c r="BV678" s="335"/>
      <c r="BW678" s="335"/>
      <c r="BX678" s="335"/>
      <c r="BY678" s="335"/>
      <c r="BZ678" s="335"/>
      <c r="CA678" s="335"/>
      <c r="CB678" s="335"/>
      <c r="CC678" s="335"/>
      <c r="CD678" s="335"/>
      <c r="CE678" s="335"/>
      <c r="CF678" s="335"/>
      <c r="CG678" s="335"/>
      <c r="CH678" s="335"/>
      <c r="CI678" s="335"/>
      <c r="CJ678" s="335"/>
      <c r="CK678" s="335"/>
      <c r="CL678" s="335"/>
      <c r="CM678" s="335"/>
      <c r="CN678" s="335"/>
      <c r="CO678" s="335"/>
      <c r="CP678" s="335"/>
      <c r="CQ678" s="335"/>
      <c r="CR678" s="335"/>
      <c r="CS678" s="335"/>
      <c r="CT678" s="335"/>
      <c r="CU678" s="335"/>
      <c r="CV678" s="335"/>
      <c r="CW678" s="335"/>
      <c r="CX678" s="335"/>
      <c r="CY678" s="335"/>
      <c r="CZ678" s="335"/>
      <c r="DA678" s="335"/>
      <c r="DB678" s="335"/>
      <c r="DC678" s="335"/>
      <c r="DD678" s="335"/>
      <c r="DE678" s="335"/>
      <c r="DF678" s="335"/>
      <c r="DG678" s="335"/>
      <c r="DH678" s="335"/>
      <c r="DI678" s="335"/>
      <c r="DJ678" s="335"/>
      <c r="DK678" s="335"/>
      <c r="DL678" s="335"/>
      <c r="DM678" s="335"/>
      <c r="DN678" s="335"/>
      <c r="DO678" s="335"/>
      <c r="DP678" s="335"/>
      <c r="DQ678" s="335"/>
      <c r="DR678" s="335"/>
      <c r="DS678" s="335"/>
      <c r="DT678" s="335"/>
      <c r="DU678" s="335"/>
      <c r="DV678" s="335"/>
      <c r="DW678" s="335"/>
      <c r="DX678" s="335"/>
      <c r="DY678" s="335"/>
      <c r="DZ678" s="335"/>
      <c r="EA678" s="335"/>
      <c r="EB678" s="335"/>
      <c r="EC678" s="335"/>
      <c r="ED678" s="335"/>
      <c r="EE678" s="335"/>
      <c r="EF678" s="335"/>
      <c r="EG678" s="335"/>
    </row>
    <row r="679" spans="2:137" x14ac:dyDescent="0.25">
      <c r="B679" s="335"/>
      <c r="C679" s="335"/>
      <c r="D679" s="335"/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25"/>
      <c r="AI679" s="32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5"/>
      <c r="AU679" s="335"/>
      <c r="AV679" s="335"/>
      <c r="AW679" s="335"/>
      <c r="AX679" s="335"/>
      <c r="AY679" s="335"/>
      <c r="AZ679" s="335"/>
      <c r="BA679" s="335"/>
      <c r="BB679" s="335"/>
      <c r="BC679" s="335"/>
      <c r="BD679" s="335"/>
      <c r="BE679" s="335"/>
      <c r="BF679" s="335"/>
      <c r="BG679" s="335"/>
      <c r="BH679" s="335"/>
      <c r="BI679" s="335"/>
      <c r="BJ679" s="335"/>
      <c r="BK679" s="335"/>
      <c r="BL679" s="335"/>
      <c r="BM679" s="335"/>
      <c r="BN679" s="335"/>
      <c r="BO679" s="335"/>
      <c r="BP679" s="335"/>
      <c r="BQ679" s="335"/>
      <c r="BR679" s="335"/>
      <c r="BS679" s="335"/>
      <c r="BT679" s="335"/>
      <c r="BU679" s="335"/>
      <c r="BV679" s="335"/>
      <c r="BW679" s="335"/>
      <c r="BX679" s="335"/>
      <c r="BY679" s="335"/>
      <c r="BZ679" s="335"/>
      <c r="CA679" s="335"/>
      <c r="CB679" s="335"/>
      <c r="CC679" s="335"/>
      <c r="CD679" s="335"/>
      <c r="CE679" s="335"/>
      <c r="CF679" s="335"/>
      <c r="CG679" s="335"/>
      <c r="CH679" s="335"/>
      <c r="CI679" s="335"/>
      <c r="CJ679" s="335"/>
      <c r="CK679" s="335"/>
      <c r="CL679" s="335"/>
      <c r="CM679" s="335"/>
      <c r="CN679" s="335"/>
      <c r="CO679" s="335"/>
      <c r="CP679" s="335"/>
      <c r="CQ679" s="335"/>
      <c r="CR679" s="335"/>
      <c r="CS679" s="335"/>
      <c r="CT679" s="335"/>
      <c r="CU679" s="335"/>
      <c r="CV679" s="335"/>
      <c r="CW679" s="335"/>
      <c r="CX679" s="335"/>
      <c r="CY679" s="335"/>
      <c r="CZ679" s="335"/>
      <c r="DA679" s="335"/>
      <c r="DB679" s="335"/>
      <c r="DC679" s="335"/>
      <c r="DD679" s="335"/>
      <c r="DE679" s="335"/>
      <c r="DF679" s="335"/>
      <c r="DG679" s="335"/>
      <c r="DH679" s="335"/>
      <c r="DI679" s="335"/>
      <c r="DJ679" s="335"/>
      <c r="DK679" s="335"/>
      <c r="DL679" s="335"/>
      <c r="DM679" s="335"/>
      <c r="DN679" s="335"/>
      <c r="DO679" s="335"/>
      <c r="DP679" s="335"/>
      <c r="DQ679" s="335"/>
      <c r="DR679" s="335"/>
      <c r="DS679" s="335"/>
      <c r="DT679" s="335"/>
      <c r="DU679" s="335"/>
      <c r="DV679" s="335"/>
      <c r="DW679" s="335"/>
      <c r="DX679" s="335"/>
      <c r="DY679" s="335"/>
      <c r="DZ679" s="335"/>
      <c r="EA679" s="335"/>
      <c r="EB679" s="335"/>
      <c r="EC679" s="335"/>
      <c r="ED679" s="335"/>
      <c r="EE679" s="335"/>
      <c r="EF679" s="335"/>
      <c r="EG679" s="335"/>
    </row>
    <row r="680" spans="2:137" x14ac:dyDescent="0.25">
      <c r="B680" s="335"/>
      <c r="C680" s="335"/>
      <c r="D680" s="335"/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25"/>
      <c r="AI680" s="325"/>
      <c r="AJ680" s="335"/>
      <c r="AK680" s="335"/>
      <c r="AL680" s="335"/>
      <c r="AM680" s="335"/>
      <c r="AN680" s="335"/>
      <c r="AO680" s="335"/>
      <c r="AP680" s="335"/>
      <c r="AQ680" s="335"/>
      <c r="AR680" s="335"/>
      <c r="AS680" s="335"/>
      <c r="AT680" s="335"/>
      <c r="AU680" s="335"/>
      <c r="AV680" s="335"/>
      <c r="AW680" s="335"/>
      <c r="AX680" s="335"/>
      <c r="AY680" s="335"/>
      <c r="AZ680" s="335"/>
      <c r="BA680" s="335"/>
      <c r="BB680" s="335"/>
      <c r="BC680" s="335"/>
      <c r="BD680" s="335"/>
      <c r="BE680" s="335"/>
      <c r="BF680" s="335"/>
      <c r="BG680" s="335"/>
      <c r="BH680" s="335"/>
      <c r="BI680" s="335"/>
      <c r="BJ680" s="335"/>
      <c r="BK680" s="335"/>
      <c r="BL680" s="335"/>
      <c r="BM680" s="335"/>
      <c r="BN680" s="335"/>
      <c r="BO680" s="335"/>
      <c r="BP680" s="335"/>
      <c r="BQ680" s="335"/>
      <c r="BR680" s="335"/>
      <c r="BS680" s="335"/>
      <c r="BT680" s="335"/>
      <c r="BU680" s="335"/>
      <c r="BV680" s="335"/>
      <c r="BW680" s="335"/>
      <c r="BX680" s="335"/>
      <c r="BY680" s="335"/>
      <c r="BZ680" s="335"/>
      <c r="CA680" s="335"/>
      <c r="CB680" s="335"/>
      <c r="CC680" s="335"/>
      <c r="CD680" s="335"/>
      <c r="CE680" s="335"/>
      <c r="CF680" s="335"/>
      <c r="CG680" s="335"/>
      <c r="CH680" s="335"/>
      <c r="CI680" s="335"/>
      <c r="CJ680" s="335"/>
      <c r="CK680" s="335"/>
      <c r="CL680" s="335"/>
      <c r="CM680" s="335"/>
      <c r="CN680" s="335"/>
      <c r="CO680" s="335"/>
      <c r="CP680" s="335"/>
      <c r="CQ680" s="335"/>
      <c r="CR680" s="335"/>
      <c r="CS680" s="335"/>
      <c r="CT680" s="335"/>
      <c r="CU680" s="335"/>
      <c r="CV680" s="335"/>
      <c r="CW680" s="335"/>
      <c r="CX680" s="335"/>
      <c r="CY680" s="335"/>
      <c r="CZ680" s="335"/>
      <c r="DA680" s="335"/>
      <c r="DB680" s="335"/>
      <c r="DC680" s="335"/>
      <c r="DD680" s="335"/>
      <c r="DE680" s="335"/>
      <c r="DF680" s="335"/>
      <c r="DG680" s="335"/>
      <c r="DH680" s="335"/>
      <c r="DI680" s="335"/>
      <c r="DJ680" s="335"/>
      <c r="DK680" s="335"/>
      <c r="DL680" s="335"/>
      <c r="DM680" s="335"/>
      <c r="DN680" s="335"/>
      <c r="DO680" s="335"/>
      <c r="DP680" s="335"/>
      <c r="DQ680" s="335"/>
      <c r="DR680" s="335"/>
      <c r="DS680" s="335"/>
      <c r="DT680" s="335"/>
      <c r="DU680" s="335"/>
      <c r="DV680" s="335"/>
      <c r="DW680" s="335"/>
      <c r="DX680" s="335"/>
      <c r="DY680" s="335"/>
      <c r="DZ680" s="335"/>
      <c r="EA680" s="335"/>
      <c r="EB680" s="335"/>
      <c r="EC680" s="335"/>
      <c r="ED680" s="335"/>
      <c r="EE680" s="335"/>
      <c r="EF680" s="335"/>
      <c r="EG680" s="335"/>
    </row>
    <row r="681" spans="2:137" x14ac:dyDescent="0.25">
      <c r="B681" s="335"/>
      <c r="C681" s="335"/>
      <c r="D681" s="335"/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25"/>
      <c r="AI681" s="325"/>
      <c r="AJ681" s="335"/>
      <c r="AK681" s="335"/>
      <c r="AL681" s="335"/>
      <c r="AM681" s="335"/>
      <c r="AN681" s="335"/>
      <c r="AO681" s="335"/>
      <c r="AP681" s="335"/>
      <c r="AQ681" s="335"/>
      <c r="AR681" s="335"/>
      <c r="AS681" s="335"/>
      <c r="AT681" s="335"/>
      <c r="AU681" s="335"/>
      <c r="AV681" s="335"/>
      <c r="AW681" s="335"/>
      <c r="AX681" s="335"/>
      <c r="AY681" s="335"/>
      <c r="AZ681" s="335"/>
      <c r="BA681" s="335"/>
      <c r="BB681" s="335"/>
      <c r="BC681" s="335"/>
      <c r="BD681" s="335"/>
      <c r="BE681" s="335"/>
      <c r="BF681" s="335"/>
      <c r="BG681" s="335"/>
      <c r="BH681" s="335"/>
      <c r="BI681" s="335"/>
      <c r="BJ681" s="335"/>
      <c r="BK681" s="335"/>
      <c r="BL681" s="335"/>
      <c r="BM681" s="335"/>
      <c r="BN681" s="335"/>
      <c r="BO681" s="335"/>
      <c r="BP681" s="335"/>
      <c r="BQ681" s="335"/>
      <c r="BR681" s="335"/>
      <c r="BS681" s="335"/>
      <c r="BT681" s="335"/>
      <c r="BU681" s="335"/>
      <c r="BV681" s="335"/>
      <c r="BW681" s="335"/>
      <c r="BX681" s="335"/>
      <c r="BY681" s="335"/>
      <c r="BZ681" s="335"/>
      <c r="CA681" s="335"/>
      <c r="CB681" s="335"/>
      <c r="CC681" s="335"/>
      <c r="CD681" s="335"/>
      <c r="CE681" s="335"/>
      <c r="CF681" s="335"/>
      <c r="CG681" s="335"/>
      <c r="CH681" s="335"/>
      <c r="CI681" s="335"/>
      <c r="CJ681" s="335"/>
      <c r="CK681" s="335"/>
      <c r="CL681" s="335"/>
      <c r="CM681" s="335"/>
      <c r="CN681" s="335"/>
      <c r="CO681" s="335"/>
      <c r="CP681" s="335"/>
      <c r="CQ681" s="335"/>
      <c r="CR681" s="335"/>
      <c r="CS681" s="335"/>
      <c r="CT681" s="335"/>
      <c r="CU681" s="335"/>
      <c r="CV681" s="335"/>
      <c r="CW681" s="335"/>
      <c r="CX681" s="335"/>
      <c r="CY681" s="335"/>
      <c r="CZ681" s="335"/>
      <c r="DA681" s="335"/>
      <c r="DB681" s="335"/>
      <c r="DC681" s="335"/>
      <c r="DD681" s="335"/>
      <c r="DE681" s="335"/>
      <c r="DF681" s="335"/>
      <c r="DG681" s="335"/>
      <c r="DH681" s="335"/>
      <c r="DI681" s="335"/>
      <c r="DJ681" s="335"/>
      <c r="DK681" s="335"/>
      <c r="DL681" s="335"/>
      <c r="DM681" s="335"/>
      <c r="DN681" s="335"/>
      <c r="DO681" s="335"/>
      <c r="DP681" s="335"/>
      <c r="DQ681" s="335"/>
      <c r="DR681" s="335"/>
      <c r="DS681" s="335"/>
      <c r="DT681" s="335"/>
      <c r="DU681" s="335"/>
      <c r="DV681" s="335"/>
      <c r="DW681" s="335"/>
      <c r="DX681" s="335"/>
      <c r="DY681" s="335"/>
      <c r="DZ681" s="335"/>
      <c r="EA681" s="335"/>
      <c r="EB681" s="335"/>
      <c r="EC681" s="335"/>
      <c r="ED681" s="335"/>
      <c r="EE681" s="335"/>
      <c r="EF681" s="335"/>
      <c r="EG681" s="335"/>
    </row>
    <row r="682" spans="2:137" x14ac:dyDescent="0.25"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25"/>
      <c r="AI682" s="325"/>
      <c r="AJ682" s="335"/>
      <c r="AK682" s="335"/>
      <c r="AL682" s="335"/>
      <c r="AM682" s="335"/>
      <c r="AN682" s="335"/>
      <c r="AO682" s="335"/>
      <c r="AP682" s="335"/>
      <c r="AQ682" s="335"/>
      <c r="AR682" s="335"/>
      <c r="AS682" s="335"/>
      <c r="AT682" s="335"/>
      <c r="AU682" s="335"/>
      <c r="AV682" s="335"/>
      <c r="AW682" s="335"/>
      <c r="AX682" s="335"/>
      <c r="AY682" s="335"/>
      <c r="AZ682" s="335"/>
      <c r="BA682" s="335"/>
      <c r="BB682" s="335"/>
      <c r="BC682" s="335"/>
      <c r="BD682" s="335"/>
      <c r="BE682" s="335"/>
      <c r="BF682" s="335"/>
      <c r="BG682" s="335"/>
      <c r="BH682" s="335"/>
      <c r="BI682" s="335"/>
      <c r="BJ682" s="335"/>
      <c r="BK682" s="335"/>
      <c r="BL682" s="335"/>
      <c r="BM682" s="335"/>
      <c r="BN682" s="335"/>
      <c r="BO682" s="335"/>
      <c r="BP682" s="335"/>
      <c r="BQ682" s="335"/>
      <c r="BR682" s="335"/>
      <c r="BS682" s="335"/>
      <c r="BT682" s="335"/>
      <c r="BU682" s="335"/>
      <c r="BV682" s="335"/>
      <c r="BW682" s="335"/>
      <c r="BX682" s="335"/>
      <c r="BY682" s="335"/>
      <c r="BZ682" s="335"/>
      <c r="CA682" s="335"/>
      <c r="CB682" s="335"/>
      <c r="CC682" s="335"/>
      <c r="CD682" s="335"/>
      <c r="CE682" s="335"/>
      <c r="CF682" s="335"/>
      <c r="CG682" s="335"/>
      <c r="CH682" s="335"/>
      <c r="CI682" s="335"/>
      <c r="CJ682" s="335"/>
      <c r="CK682" s="335"/>
      <c r="CL682" s="335"/>
      <c r="CM682" s="335"/>
      <c r="CN682" s="335"/>
      <c r="CO682" s="335"/>
      <c r="CP682" s="335"/>
      <c r="CQ682" s="335"/>
      <c r="CR682" s="335"/>
      <c r="CS682" s="335"/>
      <c r="CT682" s="335"/>
      <c r="CU682" s="335"/>
      <c r="CV682" s="335"/>
      <c r="CW682" s="335"/>
      <c r="CX682" s="335"/>
      <c r="CY682" s="335"/>
      <c r="CZ682" s="335"/>
      <c r="DA682" s="335"/>
      <c r="DB682" s="335"/>
      <c r="DC682" s="335"/>
      <c r="DD682" s="335"/>
      <c r="DE682" s="335"/>
      <c r="DF682" s="335"/>
      <c r="DG682" s="335"/>
      <c r="DH682" s="335"/>
      <c r="DI682" s="335"/>
      <c r="DJ682" s="335"/>
      <c r="DK682" s="335"/>
      <c r="DL682" s="335"/>
      <c r="DM682" s="335"/>
      <c r="DN682" s="335"/>
      <c r="DO682" s="335"/>
      <c r="DP682" s="335"/>
      <c r="DQ682" s="335"/>
      <c r="DR682" s="335"/>
      <c r="DS682" s="335"/>
      <c r="DT682" s="335"/>
      <c r="DU682" s="335"/>
      <c r="DV682" s="335"/>
      <c r="DW682" s="335"/>
      <c r="DX682" s="335"/>
      <c r="DY682" s="335"/>
      <c r="DZ682" s="335"/>
      <c r="EA682" s="335"/>
      <c r="EB682" s="335"/>
      <c r="EC682" s="335"/>
      <c r="ED682" s="335"/>
      <c r="EE682" s="335"/>
      <c r="EF682" s="335"/>
      <c r="EG682" s="335"/>
    </row>
    <row r="683" spans="2:137" x14ac:dyDescent="0.25">
      <c r="B683" s="335"/>
      <c r="C683" s="335"/>
      <c r="D683" s="335"/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25"/>
      <c r="AI683" s="325"/>
      <c r="AJ683" s="335"/>
      <c r="AK683" s="335"/>
      <c r="AL683" s="335"/>
      <c r="AM683" s="335"/>
      <c r="AN683" s="335"/>
      <c r="AO683" s="335"/>
      <c r="AP683" s="335"/>
      <c r="AQ683" s="335"/>
      <c r="AR683" s="335"/>
      <c r="AS683" s="335"/>
      <c r="AT683" s="335"/>
      <c r="AU683" s="335"/>
      <c r="AV683" s="335"/>
      <c r="AW683" s="335"/>
      <c r="AX683" s="335"/>
      <c r="AY683" s="335"/>
      <c r="AZ683" s="335"/>
      <c r="BA683" s="335"/>
      <c r="BB683" s="335"/>
      <c r="BC683" s="335"/>
      <c r="BD683" s="335"/>
      <c r="BE683" s="335"/>
      <c r="BF683" s="335"/>
      <c r="BG683" s="335"/>
      <c r="BH683" s="335"/>
      <c r="BI683" s="335"/>
      <c r="BJ683" s="335"/>
      <c r="BK683" s="335"/>
      <c r="BL683" s="335"/>
      <c r="BM683" s="335"/>
      <c r="BN683" s="335"/>
      <c r="BO683" s="335"/>
      <c r="BP683" s="335"/>
      <c r="BQ683" s="335"/>
      <c r="BR683" s="335"/>
      <c r="BS683" s="335"/>
      <c r="BT683" s="335"/>
      <c r="BU683" s="335"/>
      <c r="BV683" s="335"/>
      <c r="BW683" s="335"/>
      <c r="BX683" s="335"/>
      <c r="BY683" s="335"/>
      <c r="BZ683" s="335"/>
      <c r="CA683" s="335"/>
      <c r="CB683" s="335"/>
      <c r="CC683" s="335"/>
      <c r="CD683" s="335"/>
      <c r="CE683" s="335"/>
      <c r="CF683" s="335"/>
      <c r="CG683" s="335"/>
      <c r="CH683" s="335"/>
      <c r="CI683" s="335"/>
      <c r="CJ683" s="335"/>
      <c r="CK683" s="335"/>
      <c r="CL683" s="335"/>
      <c r="CM683" s="335"/>
      <c r="CN683" s="335"/>
      <c r="CO683" s="335"/>
      <c r="CP683" s="335"/>
      <c r="CQ683" s="335"/>
      <c r="CR683" s="335"/>
      <c r="CS683" s="335"/>
      <c r="CT683" s="335"/>
      <c r="CU683" s="335"/>
      <c r="CV683" s="335"/>
      <c r="CW683" s="335"/>
      <c r="CX683" s="335"/>
      <c r="CY683" s="335"/>
      <c r="CZ683" s="335"/>
      <c r="DA683" s="335"/>
      <c r="DB683" s="335"/>
      <c r="DC683" s="335"/>
      <c r="DD683" s="335"/>
      <c r="DE683" s="335"/>
      <c r="DF683" s="335"/>
      <c r="DG683" s="335"/>
      <c r="DH683" s="335"/>
      <c r="DI683" s="335"/>
      <c r="DJ683" s="335"/>
      <c r="DK683" s="335"/>
      <c r="DL683" s="335"/>
      <c r="DM683" s="335"/>
      <c r="DN683" s="335"/>
      <c r="DO683" s="335"/>
      <c r="DP683" s="335"/>
      <c r="DQ683" s="335"/>
      <c r="DR683" s="335"/>
      <c r="DS683" s="335"/>
      <c r="DT683" s="335"/>
      <c r="DU683" s="335"/>
      <c r="DV683" s="335"/>
      <c r="DW683" s="335"/>
      <c r="DX683" s="335"/>
      <c r="DY683" s="335"/>
      <c r="DZ683" s="335"/>
      <c r="EA683" s="335"/>
      <c r="EB683" s="335"/>
      <c r="EC683" s="335"/>
      <c r="ED683" s="335"/>
      <c r="EE683" s="335"/>
      <c r="EF683" s="335"/>
      <c r="EG683" s="335"/>
    </row>
    <row r="684" spans="2:137" x14ac:dyDescent="0.25">
      <c r="B684" s="335"/>
      <c r="C684" s="335"/>
      <c r="D684" s="335"/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25"/>
      <c r="AI684" s="325"/>
      <c r="AJ684" s="335"/>
      <c r="AK684" s="335"/>
      <c r="AL684" s="335"/>
      <c r="AM684" s="335"/>
      <c r="AN684" s="335"/>
      <c r="AO684" s="335"/>
      <c r="AP684" s="335"/>
      <c r="AQ684" s="335"/>
      <c r="AR684" s="335"/>
      <c r="AS684" s="335"/>
      <c r="AT684" s="335"/>
      <c r="AU684" s="335"/>
      <c r="AV684" s="335"/>
      <c r="AW684" s="335"/>
      <c r="AX684" s="335"/>
      <c r="AY684" s="335"/>
      <c r="AZ684" s="335"/>
      <c r="BA684" s="335"/>
      <c r="BB684" s="335"/>
      <c r="BC684" s="335"/>
      <c r="BD684" s="335"/>
      <c r="BE684" s="335"/>
      <c r="BF684" s="335"/>
      <c r="BG684" s="335"/>
      <c r="BH684" s="335"/>
      <c r="BI684" s="335"/>
      <c r="BJ684" s="335"/>
      <c r="BK684" s="335"/>
      <c r="BL684" s="335"/>
      <c r="BM684" s="335"/>
      <c r="BN684" s="335"/>
      <c r="BO684" s="335"/>
      <c r="BP684" s="335"/>
      <c r="BQ684" s="335"/>
      <c r="BR684" s="335"/>
      <c r="BS684" s="335"/>
      <c r="BT684" s="335"/>
      <c r="BU684" s="335"/>
      <c r="BV684" s="335"/>
      <c r="BW684" s="335"/>
      <c r="BX684" s="335"/>
      <c r="BY684" s="335"/>
      <c r="BZ684" s="335"/>
      <c r="CA684" s="335"/>
      <c r="CB684" s="335"/>
      <c r="CC684" s="335"/>
      <c r="CD684" s="335"/>
      <c r="CE684" s="335"/>
      <c r="CF684" s="335"/>
      <c r="CG684" s="335"/>
      <c r="CH684" s="335"/>
      <c r="CI684" s="335"/>
      <c r="CJ684" s="335"/>
      <c r="CK684" s="335"/>
      <c r="CL684" s="335"/>
      <c r="CM684" s="335"/>
      <c r="CN684" s="335"/>
      <c r="CO684" s="335"/>
      <c r="CP684" s="335"/>
      <c r="CQ684" s="335"/>
      <c r="CR684" s="335"/>
      <c r="CS684" s="335"/>
      <c r="CT684" s="335"/>
      <c r="CU684" s="335"/>
      <c r="CV684" s="335"/>
      <c r="CW684" s="335"/>
      <c r="CX684" s="335"/>
      <c r="CY684" s="335"/>
      <c r="CZ684" s="335"/>
      <c r="DA684" s="335"/>
      <c r="DB684" s="335"/>
      <c r="DC684" s="335"/>
      <c r="DD684" s="335"/>
      <c r="DE684" s="335"/>
      <c r="DF684" s="335"/>
      <c r="DG684" s="335"/>
      <c r="DH684" s="335"/>
      <c r="DI684" s="335"/>
      <c r="DJ684" s="335"/>
      <c r="DK684" s="335"/>
      <c r="DL684" s="335"/>
      <c r="DM684" s="335"/>
      <c r="DN684" s="335"/>
      <c r="DO684" s="335"/>
      <c r="DP684" s="335"/>
      <c r="DQ684" s="335"/>
      <c r="DR684" s="335"/>
      <c r="DS684" s="335"/>
      <c r="DT684" s="335"/>
      <c r="DU684" s="335"/>
      <c r="DV684" s="335"/>
      <c r="DW684" s="335"/>
      <c r="DX684" s="335"/>
      <c r="DY684" s="335"/>
      <c r="DZ684" s="335"/>
      <c r="EA684" s="335"/>
      <c r="EB684" s="335"/>
      <c r="EC684" s="335"/>
      <c r="ED684" s="335"/>
      <c r="EE684" s="335"/>
      <c r="EF684" s="335"/>
      <c r="EG684" s="335"/>
    </row>
    <row r="685" spans="2:137" x14ac:dyDescent="0.25">
      <c r="B685" s="335"/>
      <c r="C685" s="335"/>
      <c r="D685" s="335"/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25"/>
      <c r="AI685" s="325"/>
      <c r="AJ685" s="335"/>
      <c r="AK685" s="335"/>
      <c r="AL685" s="335"/>
      <c r="AM685" s="335"/>
      <c r="AN685" s="335"/>
      <c r="AO685" s="335"/>
      <c r="AP685" s="335"/>
      <c r="AQ685" s="335"/>
      <c r="AR685" s="335"/>
      <c r="AS685" s="335"/>
      <c r="AT685" s="335"/>
      <c r="AU685" s="335"/>
      <c r="AV685" s="335"/>
      <c r="AW685" s="335"/>
      <c r="AX685" s="335"/>
      <c r="AY685" s="335"/>
      <c r="AZ685" s="335"/>
      <c r="BA685" s="335"/>
      <c r="BB685" s="335"/>
      <c r="BC685" s="335"/>
      <c r="BD685" s="335"/>
      <c r="BE685" s="335"/>
      <c r="BF685" s="335"/>
      <c r="BG685" s="335"/>
      <c r="BH685" s="335"/>
      <c r="BI685" s="335"/>
      <c r="BJ685" s="335"/>
      <c r="BK685" s="335"/>
      <c r="BL685" s="335"/>
      <c r="BM685" s="335"/>
      <c r="BN685" s="335"/>
      <c r="BO685" s="335"/>
      <c r="BP685" s="335"/>
      <c r="BQ685" s="335"/>
      <c r="BR685" s="335"/>
      <c r="BS685" s="335"/>
      <c r="BT685" s="335"/>
      <c r="BU685" s="335"/>
      <c r="BV685" s="335"/>
      <c r="BW685" s="335"/>
      <c r="BX685" s="335"/>
      <c r="BY685" s="335"/>
      <c r="BZ685" s="335"/>
      <c r="CA685" s="335"/>
      <c r="CB685" s="335"/>
      <c r="CC685" s="335"/>
      <c r="CD685" s="335"/>
      <c r="CE685" s="335"/>
      <c r="CF685" s="335"/>
      <c r="CG685" s="335"/>
      <c r="CH685" s="335"/>
      <c r="CI685" s="335"/>
      <c r="CJ685" s="335"/>
      <c r="CK685" s="335"/>
      <c r="CL685" s="335"/>
      <c r="CM685" s="335"/>
      <c r="CN685" s="335"/>
      <c r="CO685" s="335"/>
      <c r="CP685" s="335"/>
      <c r="CQ685" s="335"/>
      <c r="CR685" s="335"/>
      <c r="CS685" s="335"/>
      <c r="CT685" s="335"/>
      <c r="CU685" s="335"/>
      <c r="CV685" s="335"/>
      <c r="CW685" s="335"/>
      <c r="CX685" s="335"/>
      <c r="CY685" s="335"/>
      <c r="CZ685" s="335"/>
      <c r="DA685" s="335"/>
      <c r="DB685" s="335"/>
      <c r="DC685" s="335"/>
      <c r="DD685" s="335"/>
      <c r="DE685" s="335"/>
      <c r="DF685" s="335"/>
      <c r="DG685" s="335"/>
      <c r="DH685" s="335"/>
      <c r="DI685" s="335"/>
      <c r="DJ685" s="335"/>
      <c r="DK685" s="335"/>
      <c r="DL685" s="335"/>
      <c r="DM685" s="335"/>
      <c r="DN685" s="335"/>
      <c r="DO685" s="335"/>
      <c r="DP685" s="335"/>
      <c r="DQ685" s="335"/>
      <c r="DR685" s="335"/>
      <c r="DS685" s="335"/>
      <c r="DT685" s="335"/>
      <c r="DU685" s="335"/>
      <c r="DV685" s="335"/>
      <c r="DW685" s="335"/>
      <c r="DX685" s="335"/>
      <c r="DY685" s="335"/>
      <c r="DZ685" s="335"/>
      <c r="EA685" s="335"/>
      <c r="EB685" s="335"/>
      <c r="EC685" s="335"/>
      <c r="ED685" s="335"/>
      <c r="EE685" s="335"/>
      <c r="EF685" s="335"/>
      <c r="EG685" s="335"/>
    </row>
    <row r="686" spans="2:137" x14ac:dyDescent="0.25">
      <c r="B686" s="335"/>
      <c r="C686" s="335"/>
      <c r="D686" s="335"/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25"/>
      <c r="AI686" s="325"/>
      <c r="AJ686" s="335"/>
      <c r="AK686" s="335"/>
      <c r="AL686" s="335"/>
      <c r="AM686" s="335"/>
      <c r="AN686" s="335"/>
      <c r="AO686" s="335"/>
      <c r="AP686" s="335"/>
      <c r="AQ686" s="335"/>
      <c r="AR686" s="335"/>
      <c r="AS686" s="335"/>
      <c r="AT686" s="335"/>
      <c r="AU686" s="335"/>
      <c r="AV686" s="335"/>
      <c r="AW686" s="335"/>
      <c r="AX686" s="335"/>
      <c r="AY686" s="335"/>
      <c r="AZ686" s="335"/>
      <c r="BA686" s="335"/>
      <c r="BB686" s="335"/>
      <c r="BC686" s="335"/>
      <c r="BD686" s="335"/>
      <c r="BE686" s="335"/>
      <c r="BF686" s="335"/>
      <c r="BG686" s="335"/>
      <c r="BH686" s="335"/>
      <c r="BI686" s="335"/>
      <c r="BJ686" s="335"/>
      <c r="BK686" s="335"/>
      <c r="BL686" s="335"/>
      <c r="BM686" s="335"/>
      <c r="BN686" s="335"/>
      <c r="BO686" s="335"/>
      <c r="BP686" s="335"/>
      <c r="BQ686" s="335"/>
      <c r="BR686" s="335"/>
      <c r="BS686" s="335"/>
      <c r="BT686" s="335"/>
      <c r="BU686" s="335"/>
      <c r="BV686" s="335"/>
      <c r="BW686" s="335"/>
      <c r="BX686" s="335"/>
      <c r="BY686" s="335"/>
      <c r="BZ686" s="335"/>
      <c r="CA686" s="335"/>
      <c r="CB686" s="335"/>
      <c r="CC686" s="335"/>
      <c r="CD686" s="335"/>
      <c r="CE686" s="335"/>
      <c r="CF686" s="335"/>
      <c r="CG686" s="335"/>
      <c r="CH686" s="335"/>
      <c r="CI686" s="335"/>
      <c r="CJ686" s="335"/>
      <c r="CK686" s="335"/>
      <c r="CL686" s="335"/>
      <c r="CM686" s="335"/>
      <c r="CN686" s="335"/>
      <c r="CO686" s="335"/>
      <c r="CP686" s="335"/>
      <c r="CQ686" s="335"/>
      <c r="CR686" s="335"/>
      <c r="CS686" s="335"/>
      <c r="CT686" s="335"/>
      <c r="CU686" s="335"/>
      <c r="CV686" s="335"/>
      <c r="CW686" s="335"/>
      <c r="CX686" s="335"/>
      <c r="CY686" s="335"/>
      <c r="CZ686" s="335"/>
      <c r="DA686" s="335"/>
      <c r="DB686" s="335"/>
      <c r="DC686" s="335"/>
      <c r="DD686" s="335"/>
      <c r="DE686" s="335"/>
      <c r="DF686" s="335"/>
      <c r="DG686" s="335"/>
      <c r="DH686" s="335"/>
      <c r="DI686" s="335"/>
      <c r="DJ686" s="335"/>
      <c r="DK686" s="335"/>
      <c r="DL686" s="335"/>
      <c r="DM686" s="335"/>
      <c r="DN686" s="335"/>
      <c r="DO686" s="335"/>
      <c r="DP686" s="335"/>
      <c r="DQ686" s="335"/>
      <c r="DR686" s="335"/>
      <c r="DS686" s="335"/>
      <c r="DT686" s="335"/>
      <c r="DU686" s="335"/>
      <c r="DV686" s="335"/>
      <c r="DW686" s="335"/>
      <c r="DX686" s="335"/>
      <c r="DY686" s="335"/>
      <c r="DZ686" s="335"/>
      <c r="EA686" s="335"/>
      <c r="EB686" s="335"/>
      <c r="EC686" s="335"/>
      <c r="ED686" s="335"/>
      <c r="EE686" s="335"/>
      <c r="EF686" s="335"/>
      <c r="EG686" s="335"/>
    </row>
    <row r="687" spans="2:137" x14ac:dyDescent="0.25">
      <c r="B687" s="335"/>
      <c r="C687" s="335"/>
      <c r="D687" s="335"/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25"/>
      <c r="AI687" s="325"/>
      <c r="AJ687" s="335"/>
      <c r="AK687" s="335"/>
      <c r="AL687" s="335"/>
      <c r="AM687" s="335"/>
      <c r="AN687" s="335"/>
      <c r="AO687" s="335"/>
      <c r="AP687" s="335"/>
      <c r="AQ687" s="335"/>
      <c r="AR687" s="335"/>
      <c r="AS687" s="335"/>
      <c r="AT687" s="335"/>
      <c r="AU687" s="335"/>
      <c r="AV687" s="335"/>
      <c r="AW687" s="335"/>
      <c r="AX687" s="335"/>
      <c r="AY687" s="335"/>
      <c r="AZ687" s="335"/>
      <c r="BA687" s="335"/>
      <c r="BB687" s="335"/>
      <c r="BC687" s="335"/>
      <c r="BD687" s="335"/>
      <c r="BE687" s="335"/>
      <c r="BF687" s="335"/>
      <c r="BG687" s="335"/>
      <c r="BH687" s="335"/>
      <c r="BI687" s="335"/>
      <c r="BJ687" s="335"/>
      <c r="BK687" s="335"/>
      <c r="BL687" s="335"/>
      <c r="BM687" s="335"/>
      <c r="BN687" s="335"/>
      <c r="BO687" s="335"/>
      <c r="BP687" s="335"/>
      <c r="BQ687" s="335"/>
      <c r="BR687" s="335"/>
      <c r="BS687" s="335"/>
      <c r="BT687" s="335"/>
      <c r="BU687" s="335"/>
      <c r="BV687" s="335"/>
      <c r="BW687" s="335"/>
      <c r="BX687" s="335"/>
      <c r="BY687" s="335"/>
      <c r="BZ687" s="335"/>
      <c r="CA687" s="335"/>
      <c r="CB687" s="335"/>
      <c r="CC687" s="335"/>
      <c r="CD687" s="335"/>
      <c r="CE687" s="335"/>
      <c r="CF687" s="335"/>
      <c r="CG687" s="335"/>
      <c r="CH687" s="335"/>
      <c r="CI687" s="335"/>
      <c r="CJ687" s="335"/>
      <c r="CK687" s="335"/>
      <c r="CL687" s="335"/>
      <c r="CM687" s="335"/>
      <c r="CN687" s="335"/>
      <c r="CO687" s="335"/>
      <c r="CP687" s="335"/>
      <c r="CQ687" s="335"/>
      <c r="CR687" s="335"/>
      <c r="CS687" s="335"/>
      <c r="CT687" s="335"/>
      <c r="CU687" s="335"/>
      <c r="CV687" s="335"/>
      <c r="CW687" s="335"/>
      <c r="CX687" s="335"/>
      <c r="CY687" s="335"/>
      <c r="CZ687" s="335"/>
      <c r="DA687" s="335"/>
      <c r="DB687" s="335"/>
      <c r="DC687" s="335"/>
      <c r="DD687" s="335"/>
      <c r="DE687" s="335"/>
      <c r="DF687" s="335"/>
      <c r="DG687" s="335"/>
      <c r="DH687" s="335"/>
      <c r="DI687" s="335"/>
      <c r="DJ687" s="335"/>
      <c r="DK687" s="335"/>
      <c r="DL687" s="335"/>
      <c r="DM687" s="335"/>
      <c r="DN687" s="335"/>
      <c r="DO687" s="335"/>
      <c r="DP687" s="335"/>
      <c r="DQ687" s="335"/>
      <c r="DR687" s="335"/>
      <c r="DS687" s="335"/>
      <c r="DT687" s="335"/>
      <c r="DU687" s="335"/>
      <c r="DV687" s="335"/>
      <c r="DW687" s="335"/>
      <c r="DX687" s="335"/>
      <c r="DY687" s="335"/>
      <c r="DZ687" s="335"/>
      <c r="EA687" s="335"/>
      <c r="EB687" s="335"/>
      <c r="EC687" s="335"/>
      <c r="ED687" s="335"/>
      <c r="EE687" s="335"/>
      <c r="EF687" s="335"/>
      <c r="EG687" s="335"/>
    </row>
    <row r="688" spans="2:137" x14ac:dyDescent="0.25"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25"/>
      <c r="AI688" s="325"/>
      <c r="AJ688" s="335"/>
      <c r="AK688" s="335"/>
      <c r="AL688" s="335"/>
      <c r="AM688" s="335"/>
      <c r="AN688" s="335"/>
      <c r="AO688" s="335"/>
      <c r="AP688" s="335"/>
      <c r="AQ688" s="335"/>
      <c r="AR688" s="335"/>
      <c r="AS688" s="335"/>
      <c r="AT688" s="335"/>
      <c r="AU688" s="335"/>
      <c r="AV688" s="335"/>
      <c r="AW688" s="335"/>
      <c r="AX688" s="335"/>
      <c r="AY688" s="335"/>
      <c r="AZ688" s="335"/>
      <c r="BA688" s="335"/>
      <c r="BB688" s="335"/>
      <c r="BC688" s="335"/>
      <c r="BD688" s="335"/>
      <c r="BE688" s="335"/>
      <c r="BF688" s="335"/>
      <c r="BG688" s="335"/>
      <c r="BH688" s="335"/>
      <c r="BI688" s="335"/>
      <c r="BJ688" s="335"/>
      <c r="BK688" s="335"/>
      <c r="BL688" s="335"/>
      <c r="BM688" s="335"/>
      <c r="BN688" s="335"/>
      <c r="BO688" s="335"/>
      <c r="BP688" s="335"/>
      <c r="BQ688" s="335"/>
      <c r="BR688" s="335"/>
      <c r="BS688" s="335"/>
      <c r="BT688" s="335"/>
      <c r="BU688" s="335"/>
      <c r="BV688" s="335"/>
      <c r="BW688" s="335"/>
      <c r="BX688" s="335"/>
      <c r="BY688" s="335"/>
      <c r="BZ688" s="335"/>
      <c r="CA688" s="335"/>
      <c r="CB688" s="335"/>
      <c r="CC688" s="335"/>
      <c r="CD688" s="335"/>
      <c r="CE688" s="335"/>
      <c r="CF688" s="335"/>
      <c r="CG688" s="335"/>
      <c r="CH688" s="335"/>
      <c r="CI688" s="335"/>
      <c r="CJ688" s="335"/>
      <c r="CK688" s="335"/>
      <c r="CL688" s="335"/>
      <c r="CM688" s="335"/>
      <c r="CN688" s="335"/>
      <c r="CO688" s="335"/>
      <c r="CP688" s="335"/>
      <c r="CQ688" s="335"/>
      <c r="CR688" s="335"/>
      <c r="CS688" s="335"/>
      <c r="CT688" s="335"/>
      <c r="CU688" s="335"/>
      <c r="CV688" s="335"/>
      <c r="CW688" s="335"/>
      <c r="CX688" s="335"/>
      <c r="CY688" s="335"/>
      <c r="CZ688" s="335"/>
      <c r="DA688" s="335"/>
      <c r="DB688" s="335"/>
      <c r="DC688" s="335"/>
      <c r="DD688" s="335"/>
      <c r="DE688" s="335"/>
      <c r="DF688" s="335"/>
      <c r="DG688" s="335"/>
      <c r="DH688" s="335"/>
      <c r="DI688" s="335"/>
      <c r="DJ688" s="335"/>
      <c r="DK688" s="335"/>
      <c r="DL688" s="335"/>
      <c r="DM688" s="335"/>
      <c r="DN688" s="335"/>
      <c r="DO688" s="335"/>
      <c r="DP688" s="335"/>
      <c r="DQ688" s="335"/>
      <c r="DR688" s="335"/>
      <c r="DS688" s="335"/>
      <c r="DT688" s="335"/>
      <c r="DU688" s="335"/>
      <c r="DV688" s="335"/>
      <c r="DW688" s="335"/>
      <c r="DX688" s="335"/>
      <c r="DY688" s="335"/>
      <c r="DZ688" s="335"/>
      <c r="EA688" s="335"/>
      <c r="EB688" s="335"/>
      <c r="EC688" s="335"/>
      <c r="ED688" s="335"/>
      <c r="EE688" s="335"/>
      <c r="EF688" s="335"/>
      <c r="EG688" s="335"/>
    </row>
    <row r="689" spans="2:137" x14ac:dyDescent="0.25">
      <c r="B689" s="335"/>
      <c r="C689" s="335"/>
      <c r="D689" s="335"/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25"/>
      <c r="AI689" s="325"/>
      <c r="AJ689" s="335"/>
      <c r="AK689" s="335"/>
      <c r="AL689" s="335"/>
      <c r="AM689" s="335"/>
      <c r="AN689" s="335"/>
      <c r="AO689" s="335"/>
      <c r="AP689" s="335"/>
      <c r="AQ689" s="335"/>
      <c r="AR689" s="335"/>
      <c r="AS689" s="335"/>
      <c r="AT689" s="335"/>
      <c r="AU689" s="335"/>
      <c r="AV689" s="335"/>
      <c r="AW689" s="335"/>
      <c r="AX689" s="335"/>
      <c r="AY689" s="335"/>
      <c r="AZ689" s="335"/>
      <c r="BA689" s="335"/>
      <c r="BB689" s="335"/>
      <c r="BC689" s="335"/>
      <c r="BD689" s="335"/>
      <c r="BE689" s="335"/>
      <c r="BF689" s="335"/>
      <c r="BG689" s="335"/>
      <c r="BH689" s="335"/>
      <c r="BI689" s="335"/>
      <c r="BJ689" s="335"/>
      <c r="BK689" s="335"/>
      <c r="BL689" s="335"/>
      <c r="BM689" s="335"/>
      <c r="BN689" s="335"/>
      <c r="BO689" s="335"/>
      <c r="BP689" s="335"/>
      <c r="BQ689" s="335"/>
      <c r="BR689" s="335"/>
      <c r="BS689" s="335"/>
      <c r="BT689" s="335"/>
      <c r="BU689" s="335"/>
      <c r="BV689" s="335"/>
      <c r="BW689" s="335"/>
      <c r="BX689" s="335"/>
      <c r="BY689" s="335"/>
      <c r="BZ689" s="335"/>
      <c r="CA689" s="335"/>
      <c r="CB689" s="335"/>
      <c r="CC689" s="335"/>
      <c r="CD689" s="335"/>
      <c r="CE689" s="335"/>
      <c r="CF689" s="335"/>
      <c r="CG689" s="335"/>
      <c r="CH689" s="335"/>
      <c r="CI689" s="335"/>
      <c r="CJ689" s="335"/>
      <c r="CK689" s="335"/>
      <c r="CL689" s="335"/>
      <c r="CM689" s="335"/>
      <c r="CN689" s="335"/>
      <c r="CO689" s="335"/>
      <c r="CP689" s="335"/>
      <c r="CQ689" s="335"/>
      <c r="CR689" s="335"/>
      <c r="CS689" s="335"/>
      <c r="CT689" s="335"/>
      <c r="CU689" s="335"/>
      <c r="CV689" s="335"/>
      <c r="CW689" s="335"/>
      <c r="CX689" s="335"/>
      <c r="CY689" s="335"/>
      <c r="CZ689" s="335"/>
      <c r="DA689" s="335"/>
      <c r="DB689" s="335"/>
      <c r="DC689" s="335"/>
      <c r="DD689" s="335"/>
      <c r="DE689" s="335"/>
      <c r="DF689" s="335"/>
      <c r="DG689" s="335"/>
      <c r="DH689" s="335"/>
      <c r="DI689" s="335"/>
      <c r="DJ689" s="335"/>
      <c r="DK689" s="335"/>
      <c r="DL689" s="335"/>
      <c r="DM689" s="335"/>
      <c r="DN689" s="335"/>
      <c r="DO689" s="335"/>
      <c r="DP689" s="335"/>
      <c r="DQ689" s="335"/>
      <c r="DR689" s="335"/>
      <c r="DS689" s="335"/>
      <c r="DT689" s="335"/>
      <c r="DU689" s="335"/>
      <c r="DV689" s="335"/>
      <c r="DW689" s="335"/>
      <c r="DX689" s="335"/>
      <c r="DY689" s="335"/>
      <c r="DZ689" s="335"/>
      <c r="EA689" s="335"/>
      <c r="EB689" s="335"/>
      <c r="EC689" s="335"/>
      <c r="ED689" s="335"/>
      <c r="EE689" s="335"/>
      <c r="EF689" s="335"/>
      <c r="EG689" s="335"/>
    </row>
    <row r="690" spans="2:137" x14ac:dyDescent="0.25">
      <c r="B690" s="335"/>
      <c r="C690" s="335"/>
      <c r="D690" s="335"/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25"/>
      <c r="AI690" s="325"/>
      <c r="AJ690" s="335"/>
      <c r="AK690" s="335"/>
      <c r="AL690" s="335"/>
      <c r="AM690" s="335"/>
      <c r="AN690" s="335"/>
      <c r="AO690" s="335"/>
      <c r="AP690" s="335"/>
      <c r="AQ690" s="335"/>
      <c r="AR690" s="335"/>
      <c r="AS690" s="335"/>
      <c r="AT690" s="335"/>
      <c r="AU690" s="335"/>
      <c r="AV690" s="335"/>
      <c r="AW690" s="335"/>
      <c r="AX690" s="335"/>
      <c r="AY690" s="335"/>
      <c r="AZ690" s="335"/>
      <c r="BA690" s="335"/>
      <c r="BB690" s="335"/>
      <c r="BC690" s="335"/>
      <c r="BD690" s="335"/>
      <c r="BE690" s="335"/>
      <c r="BF690" s="335"/>
      <c r="BG690" s="335"/>
      <c r="BH690" s="335"/>
      <c r="BI690" s="335"/>
      <c r="BJ690" s="335"/>
      <c r="BK690" s="335"/>
      <c r="BL690" s="335"/>
      <c r="BM690" s="335"/>
      <c r="BN690" s="335"/>
      <c r="BO690" s="335"/>
      <c r="BP690" s="335"/>
      <c r="BQ690" s="335"/>
      <c r="BR690" s="335"/>
      <c r="BS690" s="335"/>
      <c r="BT690" s="335"/>
      <c r="BU690" s="335"/>
      <c r="BV690" s="335"/>
      <c r="BW690" s="335"/>
      <c r="BX690" s="335"/>
      <c r="BY690" s="335"/>
      <c r="BZ690" s="335"/>
      <c r="CA690" s="335"/>
      <c r="CB690" s="335"/>
      <c r="CC690" s="335"/>
      <c r="CD690" s="335"/>
      <c r="CE690" s="335"/>
      <c r="CF690" s="335"/>
      <c r="CG690" s="335"/>
      <c r="CH690" s="335"/>
      <c r="CI690" s="335"/>
      <c r="CJ690" s="335"/>
      <c r="CK690" s="335"/>
      <c r="CL690" s="335"/>
      <c r="CM690" s="335"/>
      <c r="CN690" s="335"/>
      <c r="CO690" s="335"/>
      <c r="CP690" s="335"/>
      <c r="CQ690" s="335"/>
      <c r="CR690" s="335"/>
      <c r="CS690" s="335"/>
      <c r="CT690" s="335"/>
      <c r="CU690" s="335"/>
      <c r="CV690" s="335"/>
      <c r="CW690" s="335"/>
      <c r="CX690" s="335"/>
      <c r="CY690" s="335"/>
      <c r="CZ690" s="335"/>
      <c r="DA690" s="335"/>
      <c r="DB690" s="335"/>
      <c r="DC690" s="335"/>
      <c r="DD690" s="335"/>
      <c r="DE690" s="335"/>
      <c r="DF690" s="335"/>
      <c r="DG690" s="335"/>
      <c r="DH690" s="335"/>
      <c r="DI690" s="335"/>
      <c r="DJ690" s="335"/>
      <c r="DK690" s="335"/>
      <c r="DL690" s="335"/>
      <c r="DM690" s="335"/>
      <c r="DN690" s="335"/>
      <c r="DO690" s="335"/>
      <c r="DP690" s="335"/>
      <c r="DQ690" s="335"/>
      <c r="DR690" s="335"/>
      <c r="DS690" s="335"/>
      <c r="DT690" s="335"/>
      <c r="DU690" s="335"/>
      <c r="DV690" s="335"/>
      <c r="DW690" s="335"/>
      <c r="DX690" s="335"/>
      <c r="DY690" s="335"/>
      <c r="DZ690" s="335"/>
      <c r="EA690" s="335"/>
      <c r="EB690" s="335"/>
      <c r="EC690" s="335"/>
      <c r="ED690" s="335"/>
      <c r="EE690" s="335"/>
      <c r="EF690" s="335"/>
      <c r="EG690" s="335"/>
    </row>
    <row r="691" spans="2:137" x14ac:dyDescent="0.25">
      <c r="B691" s="335"/>
      <c r="C691" s="335"/>
      <c r="D691" s="335"/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25"/>
      <c r="AI691" s="32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5"/>
      <c r="AU691" s="335"/>
      <c r="AV691" s="335"/>
      <c r="AW691" s="335"/>
      <c r="AX691" s="335"/>
      <c r="AY691" s="335"/>
      <c r="AZ691" s="335"/>
      <c r="BA691" s="335"/>
      <c r="BB691" s="335"/>
      <c r="BC691" s="335"/>
      <c r="BD691" s="335"/>
      <c r="BE691" s="335"/>
      <c r="BF691" s="335"/>
      <c r="BG691" s="335"/>
      <c r="BH691" s="335"/>
      <c r="BI691" s="335"/>
      <c r="BJ691" s="335"/>
      <c r="BK691" s="335"/>
      <c r="BL691" s="335"/>
      <c r="BM691" s="335"/>
      <c r="BN691" s="335"/>
      <c r="BO691" s="335"/>
      <c r="BP691" s="335"/>
      <c r="BQ691" s="335"/>
      <c r="BR691" s="335"/>
      <c r="BS691" s="335"/>
      <c r="BT691" s="335"/>
      <c r="BU691" s="335"/>
      <c r="BV691" s="335"/>
      <c r="BW691" s="335"/>
      <c r="BX691" s="335"/>
      <c r="BY691" s="335"/>
      <c r="BZ691" s="335"/>
      <c r="CA691" s="335"/>
      <c r="CB691" s="335"/>
      <c r="CC691" s="335"/>
      <c r="CD691" s="335"/>
      <c r="CE691" s="335"/>
      <c r="CF691" s="335"/>
      <c r="CG691" s="335"/>
      <c r="CH691" s="335"/>
      <c r="CI691" s="335"/>
      <c r="CJ691" s="335"/>
      <c r="CK691" s="335"/>
      <c r="CL691" s="335"/>
      <c r="CM691" s="335"/>
      <c r="CN691" s="335"/>
      <c r="CO691" s="335"/>
      <c r="CP691" s="335"/>
      <c r="CQ691" s="335"/>
      <c r="CR691" s="335"/>
      <c r="CS691" s="335"/>
      <c r="CT691" s="335"/>
      <c r="CU691" s="335"/>
      <c r="CV691" s="335"/>
      <c r="CW691" s="335"/>
      <c r="CX691" s="335"/>
      <c r="CY691" s="335"/>
      <c r="CZ691" s="335"/>
      <c r="DA691" s="335"/>
      <c r="DB691" s="335"/>
      <c r="DC691" s="335"/>
      <c r="DD691" s="335"/>
      <c r="DE691" s="335"/>
      <c r="DF691" s="335"/>
      <c r="DG691" s="335"/>
      <c r="DH691" s="335"/>
      <c r="DI691" s="335"/>
      <c r="DJ691" s="335"/>
      <c r="DK691" s="335"/>
      <c r="DL691" s="335"/>
      <c r="DM691" s="335"/>
      <c r="DN691" s="335"/>
      <c r="DO691" s="335"/>
      <c r="DP691" s="335"/>
      <c r="DQ691" s="335"/>
      <c r="DR691" s="335"/>
      <c r="DS691" s="335"/>
      <c r="DT691" s="335"/>
      <c r="DU691" s="335"/>
      <c r="DV691" s="335"/>
      <c r="DW691" s="335"/>
      <c r="DX691" s="335"/>
      <c r="DY691" s="335"/>
      <c r="DZ691" s="335"/>
      <c r="EA691" s="335"/>
      <c r="EB691" s="335"/>
      <c r="EC691" s="335"/>
      <c r="ED691" s="335"/>
      <c r="EE691" s="335"/>
      <c r="EF691" s="335"/>
      <c r="EG691" s="335"/>
    </row>
    <row r="692" spans="2:137" x14ac:dyDescent="0.25">
      <c r="B692" s="335"/>
      <c r="C692" s="335"/>
      <c r="D692" s="335"/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25"/>
      <c r="AI692" s="32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5"/>
      <c r="AU692" s="335"/>
      <c r="AV692" s="335"/>
      <c r="AW692" s="335"/>
      <c r="AX692" s="335"/>
      <c r="AY692" s="335"/>
      <c r="AZ692" s="335"/>
      <c r="BA692" s="335"/>
      <c r="BB692" s="335"/>
      <c r="BC692" s="335"/>
      <c r="BD692" s="335"/>
      <c r="BE692" s="335"/>
      <c r="BF692" s="335"/>
      <c r="BG692" s="335"/>
      <c r="BH692" s="335"/>
      <c r="BI692" s="335"/>
      <c r="BJ692" s="335"/>
      <c r="BK692" s="335"/>
      <c r="BL692" s="335"/>
      <c r="BM692" s="335"/>
      <c r="BN692" s="335"/>
      <c r="BO692" s="335"/>
      <c r="BP692" s="335"/>
      <c r="BQ692" s="335"/>
      <c r="BR692" s="335"/>
      <c r="BS692" s="335"/>
      <c r="BT692" s="335"/>
      <c r="BU692" s="335"/>
      <c r="BV692" s="335"/>
      <c r="BW692" s="335"/>
      <c r="BX692" s="335"/>
      <c r="BY692" s="335"/>
      <c r="BZ692" s="335"/>
      <c r="CA692" s="335"/>
      <c r="CB692" s="335"/>
      <c r="CC692" s="335"/>
      <c r="CD692" s="335"/>
      <c r="CE692" s="335"/>
      <c r="CF692" s="335"/>
      <c r="CG692" s="335"/>
      <c r="CH692" s="335"/>
      <c r="CI692" s="335"/>
      <c r="CJ692" s="335"/>
      <c r="CK692" s="335"/>
      <c r="CL692" s="335"/>
      <c r="CM692" s="335"/>
      <c r="CN692" s="335"/>
      <c r="CO692" s="335"/>
      <c r="CP692" s="335"/>
      <c r="CQ692" s="335"/>
      <c r="CR692" s="335"/>
      <c r="CS692" s="335"/>
      <c r="CT692" s="335"/>
      <c r="CU692" s="335"/>
      <c r="CV692" s="335"/>
      <c r="CW692" s="335"/>
      <c r="CX692" s="335"/>
      <c r="CY692" s="335"/>
      <c r="CZ692" s="335"/>
      <c r="DA692" s="335"/>
      <c r="DB692" s="335"/>
      <c r="DC692" s="335"/>
      <c r="DD692" s="335"/>
      <c r="DE692" s="335"/>
      <c r="DF692" s="335"/>
      <c r="DG692" s="335"/>
      <c r="DH692" s="335"/>
      <c r="DI692" s="335"/>
      <c r="DJ692" s="335"/>
      <c r="DK692" s="335"/>
      <c r="DL692" s="335"/>
      <c r="DM692" s="335"/>
      <c r="DN692" s="335"/>
      <c r="DO692" s="335"/>
      <c r="DP692" s="335"/>
      <c r="DQ692" s="335"/>
      <c r="DR692" s="335"/>
      <c r="DS692" s="335"/>
      <c r="DT692" s="335"/>
      <c r="DU692" s="335"/>
      <c r="DV692" s="335"/>
      <c r="DW692" s="335"/>
      <c r="DX692" s="335"/>
      <c r="DY692" s="335"/>
      <c r="DZ692" s="335"/>
      <c r="EA692" s="335"/>
      <c r="EB692" s="335"/>
      <c r="EC692" s="335"/>
      <c r="ED692" s="335"/>
      <c r="EE692" s="335"/>
      <c r="EF692" s="335"/>
      <c r="EG692" s="335"/>
    </row>
    <row r="693" spans="2:137" x14ac:dyDescent="0.25">
      <c r="B693" s="335"/>
      <c r="C693" s="335"/>
      <c r="D693" s="335"/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25"/>
      <c r="AI693" s="325"/>
      <c r="AJ693" s="335"/>
      <c r="AK693" s="335"/>
      <c r="AL693" s="335"/>
      <c r="AM693" s="335"/>
      <c r="AN693" s="335"/>
      <c r="AO693" s="335"/>
      <c r="AP693" s="335"/>
      <c r="AQ693" s="335"/>
      <c r="AR693" s="335"/>
      <c r="AS693" s="335"/>
      <c r="AT693" s="335"/>
      <c r="AU693" s="335"/>
      <c r="AV693" s="335"/>
      <c r="AW693" s="335"/>
      <c r="AX693" s="335"/>
      <c r="AY693" s="335"/>
      <c r="AZ693" s="335"/>
      <c r="BA693" s="335"/>
      <c r="BB693" s="335"/>
      <c r="BC693" s="335"/>
      <c r="BD693" s="335"/>
      <c r="BE693" s="335"/>
      <c r="BF693" s="335"/>
      <c r="BG693" s="335"/>
      <c r="BH693" s="335"/>
      <c r="BI693" s="335"/>
      <c r="BJ693" s="335"/>
      <c r="BK693" s="335"/>
      <c r="BL693" s="335"/>
      <c r="BM693" s="335"/>
      <c r="BN693" s="335"/>
      <c r="BO693" s="335"/>
      <c r="BP693" s="335"/>
      <c r="BQ693" s="335"/>
      <c r="BR693" s="335"/>
      <c r="BS693" s="335"/>
      <c r="BT693" s="335"/>
      <c r="BU693" s="335"/>
      <c r="BV693" s="335"/>
      <c r="BW693" s="335"/>
      <c r="BX693" s="335"/>
      <c r="BY693" s="335"/>
      <c r="BZ693" s="335"/>
      <c r="CA693" s="335"/>
      <c r="CB693" s="335"/>
      <c r="CC693" s="335"/>
      <c r="CD693" s="335"/>
      <c r="CE693" s="335"/>
      <c r="CF693" s="335"/>
      <c r="CG693" s="335"/>
      <c r="CH693" s="335"/>
      <c r="CI693" s="335"/>
      <c r="CJ693" s="335"/>
      <c r="CK693" s="335"/>
      <c r="CL693" s="335"/>
      <c r="CM693" s="335"/>
      <c r="CN693" s="335"/>
      <c r="CO693" s="335"/>
      <c r="CP693" s="335"/>
      <c r="CQ693" s="335"/>
      <c r="CR693" s="335"/>
      <c r="CS693" s="335"/>
      <c r="CT693" s="335"/>
      <c r="CU693" s="335"/>
      <c r="CV693" s="335"/>
      <c r="CW693" s="335"/>
      <c r="CX693" s="335"/>
      <c r="CY693" s="335"/>
      <c r="CZ693" s="335"/>
      <c r="DA693" s="335"/>
      <c r="DB693" s="335"/>
      <c r="DC693" s="335"/>
      <c r="DD693" s="335"/>
      <c r="DE693" s="335"/>
      <c r="DF693" s="335"/>
      <c r="DG693" s="335"/>
      <c r="DH693" s="335"/>
      <c r="DI693" s="335"/>
      <c r="DJ693" s="335"/>
      <c r="DK693" s="335"/>
      <c r="DL693" s="335"/>
      <c r="DM693" s="335"/>
      <c r="DN693" s="335"/>
      <c r="DO693" s="335"/>
      <c r="DP693" s="335"/>
      <c r="DQ693" s="335"/>
      <c r="DR693" s="335"/>
      <c r="DS693" s="335"/>
      <c r="DT693" s="335"/>
      <c r="DU693" s="335"/>
      <c r="DV693" s="335"/>
      <c r="DW693" s="335"/>
      <c r="DX693" s="335"/>
      <c r="DY693" s="335"/>
      <c r="DZ693" s="335"/>
      <c r="EA693" s="335"/>
      <c r="EB693" s="335"/>
      <c r="EC693" s="335"/>
      <c r="ED693" s="335"/>
      <c r="EE693" s="335"/>
      <c r="EF693" s="335"/>
      <c r="EG693" s="335"/>
    </row>
    <row r="694" spans="2:137" x14ac:dyDescent="0.25">
      <c r="B694" s="335"/>
      <c r="C694" s="335"/>
      <c r="D694" s="335"/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25"/>
      <c r="AI694" s="325"/>
      <c r="AJ694" s="335"/>
      <c r="AK694" s="335"/>
      <c r="AL694" s="335"/>
      <c r="AM694" s="335"/>
      <c r="AN694" s="335"/>
      <c r="AO694" s="335"/>
      <c r="AP694" s="335"/>
      <c r="AQ694" s="335"/>
      <c r="AR694" s="335"/>
      <c r="AS694" s="335"/>
      <c r="AT694" s="335"/>
      <c r="AU694" s="335"/>
      <c r="AV694" s="335"/>
      <c r="AW694" s="335"/>
      <c r="AX694" s="335"/>
      <c r="AY694" s="335"/>
      <c r="AZ694" s="335"/>
      <c r="BA694" s="335"/>
      <c r="BB694" s="335"/>
      <c r="BC694" s="335"/>
      <c r="BD694" s="335"/>
      <c r="BE694" s="335"/>
      <c r="BF694" s="335"/>
      <c r="BG694" s="335"/>
      <c r="BH694" s="335"/>
      <c r="BI694" s="335"/>
      <c r="BJ694" s="335"/>
      <c r="BK694" s="335"/>
      <c r="BL694" s="335"/>
      <c r="BM694" s="335"/>
      <c r="BN694" s="335"/>
      <c r="BO694" s="335"/>
      <c r="BP694" s="335"/>
      <c r="BQ694" s="335"/>
      <c r="BR694" s="335"/>
      <c r="BS694" s="335"/>
      <c r="BT694" s="335"/>
      <c r="BU694" s="335"/>
      <c r="BV694" s="335"/>
      <c r="BW694" s="335"/>
      <c r="BX694" s="335"/>
      <c r="BY694" s="335"/>
      <c r="BZ694" s="335"/>
      <c r="CA694" s="335"/>
      <c r="CB694" s="335"/>
      <c r="CC694" s="335"/>
      <c r="CD694" s="335"/>
      <c r="CE694" s="335"/>
      <c r="CF694" s="335"/>
      <c r="CG694" s="335"/>
      <c r="CH694" s="335"/>
      <c r="CI694" s="335"/>
      <c r="CJ694" s="335"/>
      <c r="CK694" s="335"/>
      <c r="CL694" s="335"/>
      <c r="CM694" s="335"/>
      <c r="CN694" s="335"/>
      <c r="CO694" s="335"/>
      <c r="CP694" s="335"/>
      <c r="CQ694" s="335"/>
      <c r="CR694" s="335"/>
      <c r="CS694" s="335"/>
      <c r="CT694" s="335"/>
      <c r="CU694" s="335"/>
      <c r="CV694" s="335"/>
      <c r="CW694" s="335"/>
      <c r="CX694" s="335"/>
      <c r="CY694" s="335"/>
      <c r="CZ694" s="335"/>
      <c r="DA694" s="335"/>
      <c r="DB694" s="335"/>
      <c r="DC694" s="335"/>
      <c r="DD694" s="335"/>
      <c r="DE694" s="335"/>
      <c r="DF694" s="335"/>
      <c r="DG694" s="335"/>
      <c r="DH694" s="335"/>
      <c r="DI694" s="335"/>
      <c r="DJ694" s="335"/>
      <c r="DK694" s="335"/>
      <c r="DL694" s="335"/>
      <c r="DM694" s="335"/>
      <c r="DN694" s="335"/>
      <c r="DO694" s="335"/>
      <c r="DP694" s="335"/>
      <c r="DQ694" s="335"/>
      <c r="DR694" s="335"/>
      <c r="DS694" s="335"/>
      <c r="DT694" s="335"/>
      <c r="DU694" s="335"/>
      <c r="DV694" s="335"/>
      <c r="DW694" s="335"/>
      <c r="DX694" s="335"/>
      <c r="DY694" s="335"/>
      <c r="DZ694" s="335"/>
      <c r="EA694" s="335"/>
      <c r="EB694" s="335"/>
      <c r="EC694" s="335"/>
      <c r="ED694" s="335"/>
      <c r="EE694" s="335"/>
      <c r="EF694" s="335"/>
      <c r="EG694" s="335"/>
    </row>
    <row r="695" spans="2:137" x14ac:dyDescent="0.25">
      <c r="B695" s="335"/>
      <c r="C695" s="335"/>
      <c r="D695" s="335"/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25"/>
      <c r="AI695" s="325"/>
      <c r="AJ695" s="335"/>
      <c r="AK695" s="335"/>
      <c r="AL695" s="335"/>
      <c r="AM695" s="335"/>
      <c r="AN695" s="335"/>
      <c r="AO695" s="335"/>
      <c r="AP695" s="335"/>
      <c r="AQ695" s="335"/>
      <c r="AR695" s="335"/>
      <c r="AS695" s="335"/>
      <c r="AT695" s="335"/>
      <c r="AU695" s="335"/>
      <c r="AV695" s="335"/>
      <c r="AW695" s="335"/>
      <c r="AX695" s="335"/>
      <c r="AY695" s="335"/>
      <c r="AZ695" s="335"/>
      <c r="BA695" s="335"/>
      <c r="BB695" s="335"/>
      <c r="BC695" s="335"/>
      <c r="BD695" s="335"/>
      <c r="BE695" s="335"/>
      <c r="BF695" s="335"/>
      <c r="BG695" s="335"/>
      <c r="BH695" s="335"/>
      <c r="BI695" s="335"/>
      <c r="BJ695" s="335"/>
      <c r="BK695" s="335"/>
      <c r="BL695" s="335"/>
      <c r="BM695" s="335"/>
      <c r="BN695" s="335"/>
      <c r="BO695" s="335"/>
      <c r="BP695" s="335"/>
      <c r="BQ695" s="335"/>
      <c r="BR695" s="335"/>
      <c r="BS695" s="335"/>
      <c r="BT695" s="335"/>
      <c r="BU695" s="335"/>
      <c r="BV695" s="335"/>
      <c r="BW695" s="335"/>
      <c r="BX695" s="335"/>
      <c r="BY695" s="335"/>
      <c r="BZ695" s="335"/>
      <c r="CA695" s="335"/>
      <c r="CB695" s="335"/>
      <c r="CC695" s="335"/>
      <c r="CD695" s="335"/>
      <c r="CE695" s="335"/>
      <c r="CF695" s="335"/>
      <c r="CG695" s="335"/>
      <c r="CH695" s="335"/>
      <c r="CI695" s="335"/>
      <c r="CJ695" s="335"/>
      <c r="CK695" s="335"/>
      <c r="CL695" s="335"/>
      <c r="CM695" s="335"/>
      <c r="CN695" s="335"/>
      <c r="CO695" s="335"/>
      <c r="CP695" s="335"/>
      <c r="CQ695" s="335"/>
      <c r="CR695" s="335"/>
      <c r="CS695" s="335"/>
      <c r="CT695" s="335"/>
      <c r="CU695" s="335"/>
      <c r="CV695" s="335"/>
      <c r="CW695" s="335"/>
      <c r="CX695" s="335"/>
      <c r="CY695" s="335"/>
      <c r="CZ695" s="335"/>
      <c r="DA695" s="335"/>
      <c r="DB695" s="335"/>
      <c r="DC695" s="335"/>
      <c r="DD695" s="335"/>
      <c r="DE695" s="335"/>
      <c r="DF695" s="335"/>
      <c r="DG695" s="335"/>
      <c r="DH695" s="335"/>
      <c r="DI695" s="335"/>
      <c r="DJ695" s="335"/>
      <c r="DK695" s="335"/>
      <c r="DL695" s="335"/>
      <c r="DM695" s="335"/>
      <c r="DN695" s="335"/>
      <c r="DO695" s="335"/>
      <c r="DP695" s="335"/>
      <c r="DQ695" s="335"/>
      <c r="DR695" s="335"/>
      <c r="DS695" s="335"/>
      <c r="DT695" s="335"/>
      <c r="DU695" s="335"/>
      <c r="DV695" s="335"/>
      <c r="DW695" s="335"/>
      <c r="DX695" s="335"/>
      <c r="DY695" s="335"/>
      <c r="DZ695" s="335"/>
      <c r="EA695" s="335"/>
      <c r="EB695" s="335"/>
      <c r="EC695" s="335"/>
      <c r="ED695" s="335"/>
      <c r="EE695" s="335"/>
      <c r="EF695" s="335"/>
      <c r="EG695" s="335"/>
    </row>
    <row r="696" spans="2:137" x14ac:dyDescent="0.25">
      <c r="B696" s="335"/>
      <c r="C696" s="335"/>
      <c r="D696" s="335"/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25"/>
      <c r="AI696" s="325"/>
      <c r="AJ696" s="335"/>
      <c r="AK696" s="335"/>
      <c r="AL696" s="335"/>
      <c r="AM696" s="335"/>
      <c r="AN696" s="335"/>
      <c r="AO696" s="335"/>
      <c r="AP696" s="335"/>
      <c r="AQ696" s="335"/>
      <c r="AR696" s="335"/>
      <c r="AS696" s="335"/>
      <c r="AT696" s="335"/>
      <c r="AU696" s="335"/>
      <c r="AV696" s="335"/>
      <c r="AW696" s="335"/>
      <c r="AX696" s="335"/>
      <c r="AY696" s="335"/>
      <c r="AZ696" s="335"/>
      <c r="BA696" s="335"/>
      <c r="BB696" s="335"/>
      <c r="BC696" s="335"/>
      <c r="BD696" s="335"/>
      <c r="BE696" s="335"/>
      <c r="BF696" s="335"/>
      <c r="BG696" s="335"/>
      <c r="BH696" s="335"/>
      <c r="BI696" s="335"/>
      <c r="BJ696" s="335"/>
      <c r="BK696" s="335"/>
      <c r="BL696" s="335"/>
      <c r="BM696" s="335"/>
      <c r="BN696" s="335"/>
      <c r="BO696" s="335"/>
      <c r="BP696" s="335"/>
      <c r="BQ696" s="335"/>
      <c r="BR696" s="335"/>
      <c r="BS696" s="335"/>
      <c r="BT696" s="335"/>
      <c r="BU696" s="335"/>
      <c r="BV696" s="335"/>
      <c r="BW696" s="335"/>
      <c r="BX696" s="335"/>
      <c r="BY696" s="335"/>
      <c r="BZ696" s="335"/>
      <c r="CA696" s="335"/>
      <c r="CB696" s="335"/>
      <c r="CC696" s="335"/>
      <c r="CD696" s="335"/>
      <c r="CE696" s="335"/>
      <c r="CF696" s="335"/>
      <c r="CG696" s="335"/>
      <c r="CH696" s="335"/>
      <c r="CI696" s="335"/>
      <c r="CJ696" s="335"/>
      <c r="CK696" s="335"/>
      <c r="CL696" s="335"/>
      <c r="CM696" s="335"/>
      <c r="CN696" s="335"/>
      <c r="CO696" s="335"/>
      <c r="CP696" s="335"/>
      <c r="CQ696" s="335"/>
      <c r="CR696" s="335"/>
      <c r="CS696" s="335"/>
      <c r="CT696" s="335"/>
      <c r="CU696" s="335"/>
      <c r="CV696" s="335"/>
      <c r="CW696" s="335"/>
      <c r="CX696" s="335"/>
      <c r="CY696" s="335"/>
      <c r="CZ696" s="335"/>
      <c r="DA696" s="335"/>
      <c r="DB696" s="335"/>
      <c r="DC696" s="335"/>
      <c r="DD696" s="335"/>
      <c r="DE696" s="335"/>
      <c r="DF696" s="335"/>
      <c r="DG696" s="335"/>
      <c r="DH696" s="335"/>
      <c r="DI696" s="335"/>
      <c r="DJ696" s="335"/>
      <c r="DK696" s="335"/>
      <c r="DL696" s="335"/>
      <c r="DM696" s="335"/>
      <c r="DN696" s="335"/>
      <c r="DO696" s="335"/>
      <c r="DP696" s="335"/>
      <c r="DQ696" s="335"/>
      <c r="DR696" s="335"/>
      <c r="DS696" s="335"/>
      <c r="DT696" s="335"/>
      <c r="DU696" s="335"/>
      <c r="DV696" s="335"/>
      <c r="DW696" s="335"/>
      <c r="DX696" s="335"/>
      <c r="DY696" s="335"/>
      <c r="DZ696" s="335"/>
      <c r="EA696" s="335"/>
      <c r="EB696" s="335"/>
      <c r="EC696" s="335"/>
      <c r="ED696" s="335"/>
      <c r="EE696" s="335"/>
      <c r="EF696" s="335"/>
      <c r="EG696" s="335"/>
    </row>
    <row r="697" spans="2:137" x14ac:dyDescent="0.25">
      <c r="B697" s="335"/>
      <c r="C697" s="335"/>
      <c r="D697" s="335"/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25"/>
      <c r="AI697" s="325"/>
      <c r="AJ697" s="335"/>
      <c r="AK697" s="335"/>
      <c r="AL697" s="335"/>
      <c r="AM697" s="335"/>
      <c r="AN697" s="335"/>
      <c r="AO697" s="335"/>
      <c r="AP697" s="335"/>
      <c r="AQ697" s="335"/>
      <c r="AR697" s="335"/>
      <c r="AS697" s="335"/>
      <c r="AT697" s="335"/>
      <c r="AU697" s="335"/>
      <c r="AV697" s="335"/>
      <c r="AW697" s="335"/>
      <c r="AX697" s="335"/>
      <c r="AY697" s="335"/>
      <c r="AZ697" s="335"/>
      <c r="BA697" s="335"/>
      <c r="BB697" s="335"/>
      <c r="BC697" s="335"/>
      <c r="BD697" s="335"/>
      <c r="BE697" s="335"/>
      <c r="BF697" s="335"/>
      <c r="BG697" s="335"/>
      <c r="BH697" s="335"/>
      <c r="BI697" s="335"/>
      <c r="BJ697" s="335"/>
      <c r="BK697" s="335"/>
      <c r="BL697" s="335"/>
      <c r="BM697" s="335"/>
      <c r="BN697" s="335"/>
      <c r="BO697" s="335"/>
      <c r="BP697" s="335"/>
      <c r="BQ697" s="335"/>
      <c r="BR697" s="335"/>
      <c r="BS697" s="335"/>
      <c r="BT697" s="335"/>
      <c r="BU697" s="335"/>
      <c r="BV697" s="335"/>
      <c r="BW697" s="335"/>
      <c r="BX697" s="335"/>
      <c r="BY697" s="335"/>
      <c r="BZ697" s="335"/>
      <c r="CA697" s="335"/>
      <c r="CB697" s="335"/>
      <c r="CC697" s="335"/>
      <c r="CD697" s="335"/>
      <c r="CE697" s="335"/>
      <c r="CF697" s="335"/>
      <c r="CG697" s="335"/>
      <c r="CH697" s="335"/>
      <c r="CI697" s="335"/>
      <c r="CJ697" s="335"/>
      <c r="CK697" s="335"/>
      <c r="CL697" s="335"/>
      <c r="CM697" s="335"/>
      <c r="CN697" s="335"/>
      <c r="CO697" s="335"/>
      <c r="CP697" s="335"/>
      <c r="CQ697" s="335"/>
      <c r="CR697" s="335"/>
      <c r="CS697" s="335"/>
      <c r="CT697" s="335"/>
      <c r="CU697" s="335"/>
      <c r="CV697" s="335"/>
      <c r="CW697" s="335"/>
      <c r="CX697" s="335"/>
      <c r="CY697" s="335"/>
      <c r="CZ697" s="335"/>
      <c r="DA697" s="335"/>
      <c r="DB697" s="335"/>
      <c r="DC697" s="335"/>
      <c r="DD697" s="335"/>
      <c r="DE697" s="335"/>
      <c r="DF697" s="335"/>
      <c r="DG697" s="335"/>
      <c r="DH697" s="335"/>
      <c r="DI697" s="335"/>
      <c r="DJ697" s="335"/>
      <c r="DK697" s="335"/>
      <c r="DL697" s="335"/>
      <c r="DM697" s="335"/>
      <c r="DN697" s="335"/>
      <c r="DO697" s="335"/>
      <c r="DP697" s="335"/>
      <c r="DQ697" s="335"/>
      <c r="DR697" s="335"/>
      <c r="DS697" s="335"/>
      <c r="DT697" s="335"/>
      <c r="DU697" s="335"/>
      <c r="DV697" s="335"/>
      <c r="DW697" s="335"/>
      <c r="DX697" s="335"/>
      <c r="DY697" s="335"/>
      <c r="DZ697" s="335"/>
      <c r="EA697" s="335"/>
      <c r="EB697" s="335"/>
      <c r="EC697" s="335"/>
      <c r="ED697" s="335"/>
      <c r="EE697" s="335"/>
      <c r="EF697" s="335"/>
      <c r="EG697" s="335"/>
    </row>
    <row r="698" spans="2:137" x14ac:dyDescent="0.25">
      <c r="B698" s="335"/>
      <c r="C698" s="335"/>
      <c r="D698" s="335"/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25"/>
      <c r="AI698" s="325"/>
      <c r="AJ698" s="335"/>
      <c r="AK698" s="335"/>
      <c r="AL698" s="335"/>
      <c r="AM698" s="335"/>
      <c r="AN698" s="335"/>
      <c r="AO698" s="335"/>
      <c r="AP698" s="335"/>
      <c r="AQ698" s="335"/>
      <c r="AR698" s="335"/>
      <c r="AS698" s="335"/>
      <c r="AT698" s="335"/>
      <c r="AU698" s="335"/>
      <c r="AV698" s="335"/>
      <c r="AW698" s="335"/>
      <c r="AX698" s="335"/>
      <c r="AY698" s="335"/>
      <c r="AZ698" s="335"/>
      <c r="BA698" s="335"/>
      <c r="BB698" s="335"/>
      <c r="BC698" s="335"/>
      <c r="BD698" s="335"/>
      <c r="BE698" s="335"/>
      <c r="BF698" s="335"/>
      <c r="BG698" s="335"/>
      <c r="BH698" s="335"/>
      <c r="BI698" s="335"/>
      <c r="BJ698" s="335"/>
      <c r="BK698" s="335"/>
      <c r="BL698" s="335"/>
      <c r="BM698" s="335"/>
      <c r="BN698" s="335"/>
      <c r="BO698" s="335"/>
      <c r="BP698" s="335"/>
      <c r="BQ698" s="335"/>
      <c r="BR698" s="335"/>
      <c r="BS698" s="335"/>
      <c r="BT698" s="335"/>
      <c r="BU698" s="335"/>
      <c r="BV698" s="335"/>
      <c r="BW698" s="335"/>
      <c r="BX698" s="335"/>
      <c r="BY698" s="335"/>
      <c r="BZ698" s="335"/>
      <c r="CA698" s="335"/>
      <c r="CB698" s="335"/>
      <c r="CC698" s="335"/>
      <c r="CD698" s="335"/>
      <c r="CE698" s="335"/>
      <c r="CF698" s="335"/>
      <c r="CG698" s="335"/>
      <c r="CH698" s="335"/>
      <c r="CI698" s="335"/>
      <c r="CJ698" s="335"/>
      <c r="CK698" s="335"/>
      <c r="CL698" s="335"/>
      <c r="CM698" s="335"/>
      <c r="CN698" s="335"/>
      <c r="CO698" s="335"/>
      <c r="CP698" s="335"/>
      <c r="CQ698" s="335"/>
      <c r="CR698" s="335"/>
      <c r="CS698" s="335"/>
      <c r="CT698" s="335"/>
      <c r="CU698" s="335"/>
      <c r="CV698" s="335"/>
      <c r="CW698" s="335"/>
      <c r="CX698" s="335"/>
      <c r="CY698" s="335"/>
      <c r="CZ698" s="335"/>
      <c r="DA698" s="335"/>
      <c r="DB698" s="335"/>
      <c r="DC698" s="335"/>
      <c r="DD698" s="335"/>
      <c r="DE698" s="335"/>
      <c r="DF698" s="335"/>
      <c r="DG698" s="335"/>
      <c r="DH698" s="335"/>
      <c r="DI698" s="335"/>
      <c r="DJ698" s="335"/>
      <c r="DK698" s="335"/>
      <c r="DL698" s="335"/>
      <c r="DM698" s="335"/>
      <c r="DN698" s="335"/>
      <c r="DO698" s="335"/>
      <c r="DP698" s="335"/>
      <c r="DQ698" s="335"/>
      <c r="DR698" s="335"/>
      <c r="DS698" s="335"/>
      <c r="DT698" s="335"/>
      <c r="DU698" s="335"/>
      <c r="DV698" s="335"/>
      <c r="DW698" s="335"/>
      <c r="DX698" s="335"/>
      <c r="DY698" s="335"/>
      <c r="DZ698" s="335"/>
      <c r="EA698" s="335"/>
      <c r="EB698" s="335"/>
      <c r="EC698" s="335"/>
      <c r="ED698" s="335"/>
      <c r="EE698" s="335"/>
      <c r="EF698" s="335"/>
      <c r="EG698" s="335"/>
    </row>
    <row r="699" spans="2:137" x14ac:dyDescent="0.25">
      <c r="B699" s="335"/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25"/>
      <c r="AI699" s="325"/>
      <c r="AJ699" s="335"/>
      <c r="AK699" s="335"/>
      <c r="AL699" s="335"/>
      <c r="AM699" s="335"/>
      <c r="AN699" s="335"/>
      <c r="AO699" s="335"/>
      <c r="AP699" s="335"/>
      <c r="AQ699" s="335"/>
      <c r="AR699" s="335"/>
      <c r="AS699" s="335"/>
      <c r="AT699" s="335"/>
      <c r="AU699" s="335"/>
      <c r="AV699" s="335"/>
      <c r="AW699" s="335"/>
      <c r="AX699" s="335"/>
      <c r="AY699" s="335"/>
      <c r="AZ699" s="335"/>
      <c r="BA699" s="335"/>
      <c r="BB699" s="335"/>
      <c r="BC699" s="335"/>
      <c r="BD699" s="335"/>
      <c r="BE699" s="335"/>
      <c r="BF699" s="335"/>
      <c r="BG699" s="335"/>
      <c r="BH699" s="335"/>
      <c r="BI699" s="335"/>
      <c r="BJ699" s="335"/>
      <c r="BK699" s="335"/>
      <c r="BL699" s="335"/>
      <c r="BM699" s="335"/>
      <c r="BN699" s="335"/>
      <c r="BO699" s="335"/>
      <c r="BP699" s="335"/>
      <c r="BQ699" s="335"/>
      <c r="BR699" s="335"/>
      <c r="BS699" s="335"/>
      <c r="BT699" s="335"/>
      <c r="BU699" s="335"/>
      <c r="BV699" s="335"/>
      <c r="BW699" s="335"/>
      <c r="BX699" s="335"/>
      <c r="BY699" s="335"/>
      <c r="BZ699" s="335"/>
      <c r="CA699" s="335"/>
      <c r="CB699" s="335"/>
      <c r="CC699" s="335"/>
      <c r="CD699" s="335"/>
      <c r="CE699" s="335"/>
      <c r="CF699" s="335"/>
      <c r="CG699" s="335"/>
      <c r="CH699" s="335"/>
      <c r="CI699" s="335"/>
      <c r="CJ699" s="335"/>
      <c r="CK699" s="335"/>
      <c r="CL699" s="335"/>
      <c r="CM699" s="335"/>
      <c r="CN699" s="335"/>
      <c r="CO699" s="335"/>
      <c r="CP699" s="335"/>
      <c r="CQ699" s="335"/>
      <c r="CR699" s="335"/>
      <c r="CS699" s="335"/>
      <c r="CT699" s="335"/>
      <c r="CU699" s="335"/>
      <c r="CV699" s="335"/>
      <c r="CW699" s="335"/>
      <c r="CX699" s="335"/>
      <c r="CY699" s="335"/>
      <c r="CZ699" s="335"/>
      <c r="DA699" s="335"/>
      <c r="DB699" s="335"/>
      <c r="DC699" s="335"/>
      <c r="DD699" s="335"/>
      <c r="DE699" s="335"/>
      <c r="DF699" s="335"/>
      <c r="DG699" s="335"/>
      <c r="DH699" s="335"/>
      <c r="DI699" s="335"/>
      <c r="DJ699" s="335"/>
      <c r="DK699" s="335"/>
      <c r="DL699" s="335"/>
      <c r="DM699" s="335"/>
      <c r="DN699" s="335"/>
      <c r="DO699" s="335"/>
      <c r="DP699" s="335"/>
      <c r="DQ699" s="335"/>
      <c r="DR699" s="335"/>
      <c r="DS699" s="335"/>
      <c r="DT699" s="335"/>
      <c r="DU699" s="335"/>
      <c r="DV699" s="335"/>
      <c r="DW699" s="335"/>
      <c r="DX699" s="335"/>
      <c r="DY699" s="335"/>
      <c r="DZ699" s="335"/>
      <c r="EA699" s="335"/>
      <c r="EB699" s="335"/>
      <c r="EC699" s="335"/>
      <c r="ED699" s="335"/>
      <c r="EE699" s="335"/>
      <c r="EF699" s="335"/>
      <c r="EG699" s="335"/>
    </row>
    <row r="700" spans="2:137" x14ac:dyDescent="0.25">
      <c r="B700" s="335"/>
      <c r="C700" s="335"/>
      <c r="D700" s="335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25"/>
      <c r="AI700" s="325"/>
      <c r="AJ700" s="335"/>
      <c r="AK700" s="335"/>
      <c r="AL700" s="335"/>
      <c r="AM700" s="335"/>
      <c r="AN700" s="335"/>
      <c r="AO700" s="335"/>
      <c r="AP700" s="335"/>
      <c r="AQ700" s="335"/>
      <c r="AR700" s="335"/>
      <c r="AS700" s="335"/>
      <c r="AT700" s="335"/>
      <c r="AU700" s="335"/>
      <c r="AV700" s="335"/>
      <c r="AW700" s="335"/>
      <c r="AX700" s="335"/>
      <c r="AY700" s="335"/>
      <c r="AZ700" s="335"/>
      <c r="BA700" s="335"/>
      <c r="BB700" s="335"/>
      <c r="BC700" s="335"/>
      <c r="BD700" s="335"/>
      <c r="BE700" s="335"/>
      <c r="BF700" s="335"/>
      <c r="BG700" s="335"/>
      <c r="BH700" s="335"/>
      <c r="BI700" s="335"/>
      <c r="BJ700" s="335"/>
      <c r="BK700" s="335"/>
      <c r="BL700" s="335"/>
      <c r="BM700" s="335"/>
      <c r="BN700" s="335"/>
      <c r="BO700" s="335"/>
      <c r="BP700" s="335"/>
      <c r="BQ700" s="335"/>
      <c r="BR700" s="335"/>
      <c r="BS700" s="335"/>
      <c r="BT700" s="335"/>
      <c r="BU700" s="335"/>
      <c r="BV700" s="335"/>
      <c r="BW700" s="335"/>
      <c r="BX700" s="335"/>
      <c r="BY700" s="335"/>
      <c r="BZ700" s="335"/>
      <c r="CA700" s="335"/>
      <c r="CB700" s="335"/>
      <c r="CC700" s="335"/>
      <c r="CD700" s="335"/>
      <c r="CE700" s="335"/>
      <c r="CF700" s="335"/>
      <c r="CG700" s="335"/>
      <c r="CH700" s="335"/>
      <c r="CI700" s="335"/>
      <c r="CJ700" s="335"/>
      <c r="CK700" s="335"/>
      <c r="CL700" s="335"/>
      <c r="CM700" s="335"/>
      <c r="CN700" s="335"/>
      <c r="CO700" s="335"/>
      <c r="CP700" s="335"/>
      <c r="CQ700" s="335"/>
      <c r="CR700" s="335"/>
      <c r="CS700" s="335"/>
      <c r="CT700" s="335"/>
      <c r="CU700" s="335"/>
      <c r="CV700" s="335"/>
      <c r="CW700" s="335"/>
      <c r="CX700" s="335"/>
      <c r="CY700" s="335"/>
      <c r="CZ700" s="335"/>
      <c r="DA700" s="335"/>
      <c r="DB700" s="335"/>
      <c r="DC700" s="335"/>
      <c r="DD700" s="335"/>
      <c r="DE700" s="335"/>
      <c r="DF700" s="335"/>
      <c r="DG700" s="335"/>
      <c r="DH700" s="335"/>
      <c r="DI700" s="335"/>
      <c r="DJ700" s="335"/>
      <c r="DK700" s="335"/>
      <c r="DL700" s="335"/>
      <c r="DM700" s="335"/>
      <c r="DN700" s="335"/>
      <c r="DO700" s="335"/>
      <c r="DP700" s="335"/>
      <c r="DQ700" s="335"/>
      <c r="DR700" s="335"/>
      <c r="DS700" s="335"/>
      <c r="DT700" s="335"/>
      <c r="DU700" s="335"/>
      <c r="DV700" s="335"/>
      <c r="DW700" s="335"/>
      <c r="DX700" s="335"/>
      <c r="DY700" s="335"/>
      <c r="DZ700" s="335"/>
      <c r="EA700" s="335"/>
      <c r="EB700" s="335"/>
      <c r="EC700" s="335"/>
      <c r="ED700" s="335"/>
      <c r="EE700" s="335"/>
      <c r="EF700" s="335"/>
      <c r="EG700" s="335"/>
    </row>
    <row r="701" spans="2:137" x14ac:dyDescent="0.25">
      <c r="B701" s="335"/>
      <c r="C701" s="335"/>
      <c r="D701" s="335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25"/>
      <c r="AI701" s="325"/>
      <c r="AJ701" s="335"/>
      <c r="AK701" s="335"/>
      <c r="AL701" s="335"/>
      <c r="AM701" s="335"/>
      <c r="AN701" s="335"/>
      <c r="AO701" s="335"/>
      <c r="AP701" s="335"/>
      <c r="AQ701" s="335"/>
      <c r="AR701" s="335"/>
      <c r="AS701" s="335"/>
      <c r="AT701" s="335"/>
      <c r="AU701" s="335"/>
      <c r="AV701" s="335"/>
      <c r="AW701" s="335"/>
      <c r="AX701" s="335"/>
      <c r="AY701" s="335"/>
      <c r="AZ701" s="335"/>
      <c r="BA701" s="335"/>
      <c r="BB701" s="335"/>
      <c r="BC701" s="335"/>
      <c r="BD701" s="335"/>
      <c r="BE701" s="335"/>
      <c r="BF701" s="335"/>
      <c r="BG701" s="335"/>
      <c r="BH701" s="335"/>
      <c r="BI701" s="335"/>
      <c r="BJ701" s="335"/>
      <c r="BK701" s="335"/>
      <c r="BL701" s="335"/>
      <c r="BM701" s="335"/>
      <c r="BN701" s="335"/>
      <c r="BO701" s="335"/>
      <c r="BP701" s="335"/>
      <c r="BQ701" s="335"/>
      <c r="BR701" s="335"/>
      <c r="BS701" s="335"/>
      <c r="BT701" s="335"/>
      <c r="BU701" s="335"/>
      <c r="BV701" s="335"/>
      <c r="BW701" s="335"/>
      <c r="BX701" s="335"/>
      <c r="BY701" s="335"/>
      <c r="BZ701" s="335"/>
      <c r="CA701" s="335"/>
      <c r="CB701" s="335"/>
      <c r="CC701" s="335"/>
      <c r="CD701" s="335"/>
      <c r="CE701" s="335"/>
      <c r="CF701" s="335"/>
      <c r="CG701" s="335"/>
      <c r="CH701" s="335"/>
      <c r="CI701" s="335"/>
      <c r="CJ701" s="335"/>
      <c r="CK701" s="335"/>
      <c r="CL701" s="335"/>
      <c r="CM701" s="335"/>
      <c r="CN701" s="335"/>
      <c r="CO701" s="335"/>
      <c r="CP701" s="335"/>
      <c r="CQ701" s="335"/>
      <c r="CR701" s="335"/>
      <c r="CS701" s="335"/>
      <c r="CT701" s="335"/>
      <c r="CU701" s="335"/>
      <c r="CV701" s="335"/>
      <c r="CW701" s="335"/>
      <c r="CX701" s="335"/>
      <c r="CY701" s="335"/>
      <c r="CZ701" s="335"/>
      <c r="DA701" s="335"/>
      <c r="DB701" s="335"/>
      <c r="DC701" s="335"/>
      <c r="DD701" s="335"/>
      <c r="DE701" s="335"/>
      <c r="DF701" s="335"/>
      <c r="DG701" s="335"/>
      <c r="DH701" s="335"/>
      <c r="DI701" s="335"/>
      <c r="DJ701" s="335"/>
      <c r="DK701" s="335"/>
      <c r="DL701" s="335"/>
      <c r="DM701" s="335"/>
      <c r="DN701" s="335"/>
      <c r="DO701" s="335"/>
      <c r="DP701" s="335"/>
      <c r="DQ701" s="335"/>
      <c r="DR701" s="335"/>
      <c r="DS701" s="335"/>
      <c r="DT701" s="335"/>
      <c r="DU701" s="335"/>
      <c r="DV701" s="335"/>
      <c r="DW701" s="335"/>
      <c r="DX701" s="335"/>
      <c r="DY701" s="335"/>
      <c r="DZ701" s="335"/>
      <c r="EA701" s="335"/>
      <c r="EB701" s="335"/>
      <c r="EC701" s="335"/>
      <c r="ED701" s="335"/>
      <c r="EE701" s="335"/>
      <c r="EF701" s="335"/>
      <c r="EG701" s="335"/>
    </row>
    <row r="702" spans="2:137" x14ac:dyDescent="0.25">
      <c r="B702" s="335"/>
      <c r="C702" s="335"/>
      <c r="D702" s="335"/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25"/>
      <c r="AI702" s="325"/>
      <c r="AJ702" s="335"/>
      <c r="AK702" s="335"/>
      <c r="AL702" s="335"/>
      <c r="AM702" s="335"/>
      <c r="AN702" s="335"/>
      <c r="AO702" s="335"/>
      <c r="AP702" s="335"/>
      <c r="AQ702" s="335"/>
      <c r="AR702" s="335"/>
      <c r="AS702" s="335"/>
      <c r="AT702" s="335"/>
      <c r="AU702" s="335"/>
      <c r="AV702" s="335"/>
      <c r="AW702" s="335"/>
      <c r="AX702" s="335"/>
      <c r="AY702" s="335"/>
      <c r="AZ702" s="335"/>
      <c r="BA702" s="335"/>
      <c r="BB702" s="335"/>
      <c r="BC702" s="335"/>
      <c r="BD702" s="335"/>
      <c r="BE702" s="335"/>
      <c r="BF702" s="335"/>
      <c r="BG702" s="335"/>
      <c r="BH702" s="335"/>
      <c r="BI702" s="335"/>
      <c r="BJ702" s="335"/>
      <c r="BK702" s="335"/>
      <c r="BL702" s="335"/>
      <c r="BM702" s="335"/>
      <c r="BN702" s="335"/>
      <c r="BO702" s="335"/>
      <c r="BP702" s="335"/>
      <c r="BQ702" s="335"/>
      <c r="BR702" s="335"/>
      <c r="BS702" s="335"/>
      <c r="BT702" s="335"/>
      <c r="BU702" s="335"/>
      <c r="BV702" s="335"/>
      <c r="BW702" s="335"/>
      <c r="BX702" s="335"/>
      <c r="BY702" s="335"/>
      <c r="BZ702" s="335"/>
      <c r="CA702" s="335"/>
      <c r="CB702" s="335"/>
      <c r="CC702" s="335"/>
      <c r="CD702" s="335"/>
      <c r="CE702" s="335"/>
      <c r="CF702" s="335"/>
      <c r="CG702" s="335"/>
      <c r="CH702" s="335"/>
      <c r="CI702" s="335"/>
      <c r="CJ702" s="335"/>
      <c r="CK702" s="335"/>
      <c r="CL702" s="335"/>
      <c r="CM702" s="335"/>
      <c r="CN702" s="335"/>
      <c r="CO702" s="335"/>
      <c r="CP702" s="335"/>
      <c r="CQ702" s="335"/>
      <c r="CR702" s="335"/>
      <c r="CS702" s="335"/>
      <c r="CT702" s="335"/>
      <c r="CU702" s="335"/>
      <c r="CV702" s="335"/>
      <c r="CW702" s="335"/>
      <c r="CX702" s="335"/>
      <c r="CY702" s="335"/>
      <c r="CZ702" s="335"/>
      <c r="DA702" s="335"/>
      <c r="DB702" s="335"/>
      <c r="DC702" s="335"/>
      <c r="DD702" s="335"/>
      <c r="DE702" s="335"/>
      <c r="DF702" s="335"/>
      <c r="DG702" s="335"/>
      <c r="DH702" s="335"/>
      <c r="DI702" s="335"/>
      <c r="DJ702" s="335"/>
      <c r="DK702" s="335"/>
      <c r="DL702" s="335"/>
      <c r="DM702" s="335"/>
      <c r="DN702" s="335"/>
      <c r="DO702" s="335"/>
      <c r="DP702" s="335"/>
      <c r="DQ702" s="335"/>
      <c r="DR702" s="335"/>
      <c r="DS702" s="335"/>
      <c r="DT702" s="335"/>
      <c r="DU702" s="335"/>
      <c r="DV702" s="335"/>
      <c r="DW702" s="335"/>
      <c r="DX702" s="335"/>
      <c r="DY702" s="335"/>
      <c r="DZ702" s="335"/>
      <c r="EA702" s="335"/>
      <c r="EB702" s="335"/>
      <c r="EC702" s="335"/>
      <c r="ED702" s="335"/>
      <c r="EE702" s="335"/>
      <c r="EF702" s="335"/>
      <c r="EG702" s="335"/>
    </row>
    <row r="703" spans="2:137" x14ac:dyDescent="0.25">
      <c r="B703" s="335"/>
      <c r="C703" s="335"/>
      <c r="D703" s="335"/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25"/>
      <c r="AI703" s="325"/>
      <c r="AJ703" s="335"/>
      <c r="AK703" s="335"/>
      <c r="AL703" s="335"/>
      <c r="AM703" s="335"/>
      <c r="AN703" s="335"/>
      <c r="AO703" s="335"/>
      <c r="AP703" s="335"/>
      <c r="AQ703" s="335"/>
      <c r="AR703" s="335"/>
      <c r="AS703" s="335"/>
      <c r="AT703" s="335"/>
      <c r="AU703" s="335"/>
      <c r="AV703" s="335"/>
      <c r="AW703" s="335"/>
      <c r="AX703" s="335"/>
      <c r="AY703" s="335"/>
      <c r="AZ703" s="335"/>
      <c r="BA703" s="335"/>
      <c r="BB703" s="335"/>
      <c r="BC703" s="335"/>
      <c r="BD703" s="335"/>
      <c r="BE703" s="335"/>
      <c r="BF703" s="335"/>
      <c r="BG703" s="335"/>
      <c r="BH703" s="335"/>
      <c r="BI703" s="335"/>
      <c r="BJ703" s="335"/>
      <c r="BK703" s="335"/>
      <c r="BL703" s="335"/>
      <c r="BM703" s="335"/>
      <c r="BN703" s="335"/>
      <c r="BO703" s="335"/>
      <c r="BP703" s="335"/>
      <c r="BQ703" s="335"/>
      <c r="BR703" s="335"/>
      <c r="BS703" s="335"/>
      <c r="BT703" s="335"/>
      <c r="BU703" s="335"/>
      <c r="BV703" s="335"/>
      <c r="BW703" s="335"/>
      <c r="BX703" s="335"/>
      <c r="BY703" s="335"/>
      <c r="BZ703" s="335"/>
      <c r="CA703" s="335"/>
      <c r="CB703" s="335"/>
      <c r="CC703" s="335"/>
      <c r="CD703" s="335"/>
      <c r="CE703" s="335"/>
      <c r="CF703" s="335"/>
      <c r="CG703" s="335"/>
      <c r="CH703" s="335"/>
      <c r="CI703" s="335"/>
      <c r="CJ703" s="335"/>
      <c r="CK703" s="335"/>
      <c r="CL703" s="335"/>
      <c r="CM703" s="335"/>
      <c r="CN703" s="335"/>
      <c r="CO703" s="335"/>
      <c r="CP703" s="335"/>
      <c r="CQ703" s="335"/>
      <c r="CR703" s="335"/>
      <c r="CS703" s="335"/>
      <c r="CT703" s="335"/>
      <c r="CU703" s="335"/>
      <c r="CV703" s="335"/>
      <c r="CW703" s="335"/>
      <c r="CX703" s="335"/>
      <c r="CY703" s="335"/>
      <c r="CZ703" s="335"/>
      <c r="DA703" s="335"/>
      <c r="DB703" s="335"/>
      <c r="DC703" s="335"/>
      <c r="DD703" s="335"/>
      <c r="DE703" s="335"/>
      <c r="DF703" s="335"/>
      <c r="DG703" s="335"/>
      <c r="DH703" s="335"/>
      <c r="DI703" s="335"/>
      <c r="DJ703" s="335"/>
      <c r="DK703" s="335"/>
      <c r="DL703" s="335"/>
      <c r="DM703" s="335"/>
      <c r="DN703" s="335"/>
      <c r="DO703" s="335"/>
      <c r="DP703" s="335"/>
      <c r="DQ703" s="335"/>
      <c r="DR703" s="335"/>
      <c r="DS703" s="335"/>
      <c r="DT703" s="335"/>
      <c r="DU703" s="335"/>
      <c r="DV703" s="335"/>
      <c r="DW703" s="335"/>
      <c r="DX703" s="335"/>
      <c r="DY703" s="335"/>
      <c r="DZ703" s="335"/>
      <c r="EA703" s="335"/>
      <c r="EB703" s="335"/>
      <c r="EC703" s="335"/>
      <c r="ED703" s="335"/>
      <c r="EE703" s="335"/>
      <c r="EF703" s="335"/>
      <c r="EG703" s="335"/>
    </row>
    <row r="704" spans="2:137" x14ac:dyDescent="0.25">
      <c r="B704" s="335"/>
      <c r="C704" s="335"/>
      <c r="D704" s="335"/>
      <c r="E704" s="335"/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25"/>
      <c r="AI704" s="32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5"/>
      <c r="AU704" s="335"/>
      <c r="AV704" s="335"/>
      <c r="AW704" s="335"/>
      <c r="AX704" s="335"/>
      <c r="AY704" s="335"/>
      <c r="AZ704" s="335"/>
      <c r="BA704" s="335"/>
      <c r="BB704" s="335"/>
      <c r="BC704" s="335"/>
      <c r="BD704" s="335"/>
      <c r="BE704" s="335"/>
      <c r="BF704" s="335"/>
      <c r="BG704" s="335"/>
      <c r="BH704" s="335"/>
      <c r="BI704" s="335"/>
      <c r="BJ704" s="335"/>
      <c r="BK704" s="335"/>
      <c r="BL704" s="335"/>
      <c r="BM704" s="335"/>
      <c r="BN704" s="335"/>
      <c r="BO704" s="335"/>
      <c r="BP704" s="335"/>
      <c r="BQ704" s="335"/>
      <c r="BR704" s="335"/>
      <c r="BS704" s="335"/>
      <c r="BT704" s="335"/>
      <c r="BU704" s="335"/>
      <c r="BV704" s="335"/>
      <c r="BW704" s="335"/>
      <c r="BX704" s="335"/>
      <c r="BY704" s="335"/>
      <c r="BZ704" s="335"/>
      <c r="CA704" s="335"/>
      <c r="CB704" s="335"/>
      <c r="CC704" s="335"/>
      <c r="CD704" s="335"/>
      <c r="CE704" s="335"/>
      <c r="CF704" s="335"/>
      <c r="CG704" s="335"/>
      <c r="CH704" s="335"/>
      <c r="CI704" s="335"/>
      <c r="CJ704" s="335"/>
      <c r="CK704" s="335"/>
      <c r="CL704" s="335"/>
      <c r="CM704" s="335"/>
      <c r="CN704" s="335"/>
      <c r="CO704" s="335"/>
      <c r="CP704" s="335"/>
      <c r="CQ704" s="335"/>
      <c r="CR704" s="335"/>
      <c r="CS704" s="335"/>
      <c r="CT704" s="335"/>
      <c r="CU704" s="335"/>
      <c r="CV704" s="335"/>
      <c r="CW704" s="335"/>
      <c r="CX704" s="335"/>
      <c r="CY704" s="335"/>
      <c r="CZ704" s="335"/>
      <c r="DA704" s="335"/>
      <c r="DB704" s="335"/>
      <c r="DC704" s="335"/>
      <c r="DD704" s="335"/>
      <c r="DE704" s="335"/>
      <c r="DF704" s="335"/>
      <c r="DG704" s="335"/>
      <c r="DH704" s="335"/>
      <c r="DI704" s="335"/>
      <c r="DJ704" s="335"/>
      <c r="DK704" s="335"/>
      <c r="DL704" s="335"/>
      <c r="DM704" s="335"/>
      <c r="DN704" s="335"/>
      <c r="DO704" s="335"/>
      <c r="DP704" s="335"/>
      <c r="DQ704" s="335"/>
      <c r="DR704" s="335"/>
      <c r="DS704" s="335"/>
      <c r="DT704" s="335"/>
      <c r="DU704" s="335"/>
      <c r="DV704" s="335"/>
      <c r="DW704" s="335"/>
      <c r="DX704" s="335"/>
      <c r="DY704" s="335"/>
      <c r="DZ704" s="335"/>
      <c r="EA704" s="335"/>
      <c r="EB704" s="335"/>
      <c r="EC704" s="335"/>
      <c r="ED704" s="335"/>
      <c r="EE704" s="335"/>
      <c r="EF704" s="335"/>
      <c r="EG704" s="335"/>
    </row>
    <row r="705" spans="2:137" x14ac:dyDescent="0.25"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25"/>
      <c r="AI705" s="32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5"/>
      <c r="AU705" s="335"/>
      <c r="AV705" s="335"/>
      <c r="AW705" s="335"/>
      <c r="AX705" s="335"/>
      <c r="AY705" s="335"/>
      <c r="AZ705" s="335"/>
      <c r="BA705" s="335"/>
      <c r="BB705" s="335"/>
      <c r="BC705" s="335"/>
      <c r="BD705" s="335"/>
      <c r="BE705" s="335"/>
      <c r="BF705" s="335"/>
      <c r="BG705" s="335"/>
      <c r="BH705" s="335"/>
      <c r="BI705" s="335"/>
      <c r="BJ705" s="335"/>
      <c r="BK705" s="335"/>
      <c r="BL705" s="335"/>
      <c r="BM705" s="335"/>
      <c r="BN705" s="335"/>
      <c r="BO705" s="335"/>
      <c r="BP705" s="335"/>
      <c r="BQ705" s="335"/>
      <c r="BR705" s="335"/>
      <c r="BS705" s="335"/>
      <c r="BT705" s="335"/>
      <c r="BU705" s="335"/>
      <c r="BV705" s="335"/>
      <c r="BW705" s="335"/>
      <c r="BX705" s="335"/>
      <c r="BY705" s="335"/>
      <c r="BZ705" s="335"/>
      <c r="CA705" s="335"/>
      <c r="CB705" s="335"/>
      <c r="CC705" s="335"/>
      <c r="CD705" s="335"/>
      <c r="CE705" s="335"/>
      <c r="CF705" s="335"/>
      <c r="CG705" s="335"/>
      <c r="CH705" s="335"/>
      <c r="CI705" s="335"/>
      <c r="CJ705" s="335"/>
      <c r="CK705" s="335"/>
      <c r="CL705" s="335"/>
      <c r="CM705" s="335"/>
      <c r="CN705" s="335"/>
      <c r="CO705" s="335"/>
      <c r="CP705" s="335"/>
      <c r="CQ705" s="335"/>
      <c r="CR705" s="335"/>
      <c r="CS705" s="335"/>
      <c r="CT705" s="335"/>
      <c r="CU705" s="335"/>
      <c r="CV705" s="335"/>
      <c r="CW705" s="335"/>
      <c r="CX705" s="335"/>
      <c r="CY705" s="335"/>
      <c r="CZ705" s="335"/>
      <c r="DA705" s="335"/>
      <c r="DB705" s="335"/>
      <c r="DC705" s="335"/>
      <c r="DD705" s="335"/>
      <c r="DE705" s="335"/>
      <c r="DF705" s="335"/>
      <c r="DG705" s="335"/>
      <c r="DH705" s="335"/>
      <c r="DI705" s="335"/>
      <c r="DJ705" s="335"/>
      <c r="DK705" s="335"/>
      <c r="DL705" s="335"/>
      <c r="DM705" s="335"/>
      <c r="DN705" s="335"/>
      <c r="DO705" s="335"/>
      <c r="DP705" s="335"/>
      <c r="DQ705" s="335"/>
      <c r="DR705" s="335"/>
      <c r="DS705" s="335"/>
      <c r="DT705" s="335"/>
      <c r="DU705" s="335"/>
      <c r="DV705" s="335"/>
      <c r="DW705" s="335"/>
      <c r="DX705" s="335"/>
      <c r="DY705" s="335"/>
      <c r="DZ705" s="335"/>
      <c r="EA705" s="335"/>
      <c r="EB705" s="335"/>
      <c r="EC705" s="335"/>
      <c r="ED705" s="335"/>
      <c r="EE705" s="335"/>
      <c r="EF705" s="335"/>
      <c r="EG705" s="335"/>
    </row>
    <row r="706" spans="2:137" x14ac:dyDescent="0.25">
      <c r="B706" s="335"/>
      <c r="C706" s="335"/>
      <c r="D706" s="335"/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25"/>
      <c r="AI706" s="325"/>
      <c r="AJ706" s="335"/>
      <c r="AK706" s="335"/>
      <c r="AL706" s="335"/>
      <c r="AM706" s="335"/>
      <c r="AN706" s="335"/>
      <c r="AO706" s="335"/>
      <c r="AP706" s="335"/>
      <c r="AQ706" s="335"/>
      <c r="AR706" s="335"/>
      <c r="AS706" s="335"/>
      <c r="AT706" s="335"/>
      <c r="AU706" s="335"/>
      <c r="AV706" s="335"/>
      <c r="AW706" s="335"/>
      <c r="AX706" s="335"/>
      <c r="AY706" s="335"/>
      <c r="AZ706" s="335"/>
      <c r="BA706" s="335"/>
      <c r="BB706" s="335"/>
      <c r="BC706" s="335"/>
      <c r="BD706" s="335"/>
      <c r="BE706" s="335"/>
      <c r="BF706" s="335"/>
      <c r="BG706" s="335"/>
      <c r="BH706" s="335"/>
      <c r="BI706" s="335"/>
      <c r="BJ706" s="335"/>
      <c r="BK706" s="335"/>
      <c r="BL706" s="335"/>
      <c r="BM706" s="335"/>
      <c r="BN706" s="335"/>
      <c r="BO706" s="335"/>
      <c r="BP706" s="335"/>
      <c r="BQ706" s="335"/>
      <c r="BR706" s="335"/>
      <c r="BS706" s="335"/>
      <c r="BT706" s="335"/>
      <c r="BU706" s="335"/>
      <c r="BV706" s="335"/>
      <c r="BW706" s="335"/>
      <c r="BX706" s="335"/>
      <c r="BY706" s="335"/>
      <c r="BZ706" s="335"/>
      <c r="CA706" s="335"/>
      <c r="CB706" s="335"/>
      <c r="CC706" s="335"/>
      <c r="CD706" s="335"/>
      <c r="CE706" s="335"/>
      <c r="CF706" s="335"/>
      <c r="CG706" s="335"/>
      <c r="CH706" s="335"/>
      <c r="CI706" s="335"/>
      <c r="CJ706" s="335"/>
      <c r="CK706" s="335"/>
      <c r="CL706" s="335"/>
      <c r="CM706" s="335"/>
      <c r="CN706" s="335"/>
      <c r="CO706" s="335"/>
      <c r="CP706" s="335"/>
      <c r="CQ706" s="335"/>
      <c r="CR706" s="335"/>
      <c r="CS706" s="335"/>
      <c r="CT706" s="335"/>
      <c r="CU706" s="335"/>
      <c r="CV706" s="335"/>
      <c r="CW706" s="335"/>
      <c r="CX706" s="335"/>
      <c r="CY706" s="335"/>
      <c r="CZ706" s="335"/>
      <c r="DA706" s="335"/>
      <c r="DB706" s="335"/>
      <c r="DC706" s="335"/>
      <c r="DD706" s="335"/>
      <c r="DE706" s="335"/>
      <c r="DF706" s="335"/>
      <c r="DG706" s="335"/>
      <c r="DH706" s="335"/>
      <c r="DI706" s="335"/>
      <c r="DJ706" s="335"/>
      <c r="DK706" s="335"/>
      <c r="DL706" s="335"/>
      <c r="DM706" s="335"/>
      <c r="DN706" s="335"/>
      <c r="DO706" s="335"/>
      <c r="DP706" s="335"/>
      <c r="DQ706" s="335"/>
      <c r="DR706" s="335"/>
      <c r="DS706" s="335"/>
      <c r="DT706" s="335"/>
      <c r="DU706" s="335"/>
      <c r="DV706" s="335"/>
      <c r="DW706" s="335"/>
      <c r="DX706" s="335"/>
      <c r="DY706" s="335"/>
      <c r="DZ706" s="335"/>
      <c r="EA706" s="335"/>
      <c r="EB706" s="335"/>
      <c r="EC706" s="335"/>
      <c r="ED706" s="335"/>
      <c r="EE706" s="335"/>
      <c r="EF706" s="335"/>
      <c r="EG706" s="335"/>
    </row>
    <row r="707" spans="2:137" x14ac:dyDescent="0.25">
      <c r="B707" s="335"/>
      <c r="C707" s="335"/>
      <c r="D707" s="335"/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25"/>
      <c r="AI707" s="325"/>
      <c r="AJ707" s="335"/>
      <c r="AK707" s="335"/>
      <c r="AL707" s="335"/>
      <c r="AM707" s="335"/>
      <c r="AN707" s="335"/>
      <c r="AO707" s="335"/>
      <c r="AP707" s="335"/>
      <c r="AQ707" s="335"/>
      <c r="AR707" s="335"/>
      <c r="AS707" s="335"/>
      <c r="AT707" s="335"/>
      <c r="AU707" s="335"/>
      <c r="AV707" s="335"/>
      <c r="AW707" s="335"/>
      <c r="AX707" s="335"/>
      <c r="AY707" s="335"/>
      <c r="AZ707" s="335"/>
      <c r="BA707" s="335"/>
      <c r="BB707" s="335"/>
      <c r="BC707" s="335"/>
      <c r="BD707" s="335"/>
      <c r="BE707" s="335"/>
      <c r="BF707" s="335"/>
      <c r="BG707" s="335"/>
      <c r="BH707" s="335"/>
      <c r="BI707" s="335"/>
      <c r="BJ707" s="335"/>
      <c r="BK707" s="335"/>
      <c r="BL707" s="335"/>
      <c r="BM707" s="335"/>
      <c r="BN707" s="335"/>
      <c r="BO707" s="335"/>
      <c r="BP707" s="335"/>
      <c r="BQ707" s="335"/>
      <c r="BR707" s="335"/>
      <c r="BS707" s="335"/>
      <c r="BT707" s="335"/>
      <c r="BU707" s="335"/>
      <c r="BV707" s="335"/>
      <c r="BW707" s="335"/>
      <c r="BX707" s="335"/>
      <c r="BY707" s="335"/>
      <c r="BZ707" s="335"/>
      <c r="CA707" s="335"/>
      <c r="CB707" s="335"/>
      <c r="CC707" s="335"/>
      <c r="CD707" s="335"/>
      <c r="CE707" s="335"/>
      <c r="CF707" s="335"/>
      <c r="CG707" s="335"/>
      <c r="CH707" s="335"/>
      <c r="CI707" s="335"/>
      <c r="CJ707" s="335"/>
      <c r="CK707" s="335"/>
      <c r="CL707" s="335"/>
      <c r="CM707" s="335"/>
      <c r="CN707" s="335"/>
      <c r="CO707" s="335"/>
      <c r="CP707" s="335"/>
      <c r="CQ707" s="335"/>
      <c r="CR707" s="335"/>
      <c r="CS707" s="335"/>
      <c r="CT707" s="335"/>
      <c r="CU707" s="335"/>
      <c r="CV707" s="335"/>
      <c r="CW707" s="335"/>
      <c r="CX707" s="335"/>
      <c r="CY707" s="335"/>
      <c r="CZ707" s="335"/>
      <c r="DA707" s="335"/>
      <c r="DB707" s="335"/>
      <c r="DC707" s="335"/>
      <c r="DD707" s="335"/>
      <c r="DE707" s="335"/>
      <c r="DF707" s="335"/>
      <c r="DG707" s="335"/>
      <c r="DH707" s="335"/>
      <c r="DI707" s="335"/>
      <c r="DJ707" s="335"/>
      <c r="DK707" s="335"/>
      <c r="DL707" s="335"/>
      <c r="DM707" s="335"/>
      <c r="DN707" s="335"/>
      <c r="DO707" s="335"/>
      <c r="DP707" s="335"/>
      <c r="DQ707" s="335"/>
      <c r="DR707" s="335"/>
      <c r="DS707" s="335"/>
      <c r="DT707" s="335"/>
      <c r="DU707" s="335"/>
      <c r="DV707" s="335"/>
      <c r="DW707" s="335"/>
      <c r="DX707" s="335"/>
      <c r="DY707" s="335"/>
      <c r="DZ707" s="335"/>
      <c r="EA707" s="335"/>
      <c r="EB707" s="335"/>
      <c r="EC707" s="335"/>
      <c r="ED707" s="335"/>
      <c r="EE707" s="335"/>
      <c r="EF707" s="335"/>
      <c r="EG707" s="335"/>
    </row>
    <row r="708" spans="2:137" x14ac:dyDescent="0.25">
      <c r="B708" s="335"/>
      <c r="C708" s="335"/>
      <c r="D708" s="335"/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25"/>
      <c r="AI708" s="325"/>
      <c r="AJ708" s="335"/>
      <c r="AK708" s="335"/>
      <c r="AL708" s="335"/>
      <c r="AM708" s="335"/>
      <c r="AN708" s="335"/>
      <c r="AO708" s="335"/>
      <c r="AP708" s="335"/>
      <c r="AQ708" s="335"/>
      <c r="AR708" s="335"/>
      <c r="AS708" s="335"/>
      <c r="AT708" s="335"/>
      <c r="AU708" s="335"/>
      <c r="AV708" s="335"/>
      <c r="AW708" s="335"/>
      <c r="AX708" s="335"/>
      <c r="AY708" s="335"/>
      <c r="AZ708" s="335"/>
      <c r="BA708" s="335"/>
      <c r="BB708" s="335"/>
      <c r="BC708" s="335"/>
      <c r="BD708" s="335"/>
      <c r="BE708" s="335"/>
      <c r="BF708" s="335"/>
      <c r="BG708" s="335"/>
      <c r="BH708" s="335"/>
      <c r="BI708" s="335"/>
      <c r="BJ708" s="335"/>
      <c r="BK708" s="335"/>
      <c r="BL708" s="335"/>
      <c r="BM708" s="335"/>
      <c r="BN708" s="335"/>
      <c r="BO708" s="335"/>
      <c r="BP708" s="335"/>
      <c r="BQ708" s="335"/>
      <c r="BR708" s="335"/>
      <c r="BS708" s="335"/>
      <c r="BT708" s="335"/>
      <c r="BU708" s="335"/>
      <c r="BV708" s="335"/>
      <c r="BW708" s="335"/>
      <c r="BX708" s="335"/>
      <c r="BY708" s="335"/>
      <c r="BZ708" s="335"/>
      <c r="CA708" s="335"/>
      <c r="CB708" s="335"/>
      <c r="CC708" s="335"/>
      <c r="CD708" s="335"/>
      <c r="CE708" s="335"/>
      <c r="CF708" s="335"/>
      <c r="CG708" s="335"/>
      <c r="CH708" s="335"/>
      <c r="CI708" s="335"/>
      <c r="CJ708" s="335"/>
      <c r="CK708" s="335"/>
      <c r="CL708" s="335"/>
      <c r="CM708" s="335"/>
      <c r="CN708" s="335"/>
      <c r="CO708" s="335"/>
      <c r="CP708" s="335"/>
      <c r="CQ708" s="335"/>
      <c r="CR708" s="335"/>
      <c r="CS708" s="335"/>
      <c r="CT708" s="335"/>
      <c r="CU708" s="335"/>
      <c r="CV708" s="335"/>
      <c r="CW708" s="335"/>
      <c r="CX708" s="335"/>
      <c r="CY708" s="335"/>
      <c r="CZ708" s="335"/>
      <c r="DA708" s="335"/>
      <c r="DB708" s="335"/>
      <c r="DC708" s="335"/>
      <c r="DD708" s="335"/>
      <c r="DE708" s="335"/>
      <c r="DF708" s="335"/>
      <c r="DG708" s="335"/>
      <c r="DH708" s="335"/>
      <c r="DI708" s="335"/>
      <c r="DJ708" s="335"/>
      <c r="DK708" s="335"/>
      <c r="DL708" s="335"/>
      <c r="DM708" s="335"/>
      <c r="DN708" s="335"/>
      <c r="DO708" s="335"/>
      <c r="DP708" s="335"/>
      <c r="DQ708" s="335"/>
      <c r="DR708" s="335"/>
      <c r="DS708" s="335"/>
      <c r="DT708" s="335"/>
      <c r="DU708" s="335"/>
      <c r="DV708" s="335"/>
      <c r="DW708" s="335"/>
      <c r="DX708" s="335"/>
      <c r="DY708" s="335"/>
      <c r="DZ708" s="335"/>
      <c r="EA708" s="335"/>
      <c r="EB708" s="335"/>
      <c r="EC708" s="335"/>
      <c r="ED708" s="335"/>
      <c r="EE708" s="335"/>
      <c r="EF708" s="335"/>
      <c r="EG708" s="335"/>
    </row>
    <row r="709" spans="2:137" x14ac:dyDescent="0.25">
      <c r="B709" s="335"/>
      <c r="C709" s="335"/>
      <c r="D709" s="335"/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25"/>
      <c r="AI709" s="325"/>
      <c r="AJ709" s="335"/>
      <c r="AK709" s="335"/>
      <c r="AL709" s="335"/>
      <c r="AM709" s="335"/>
      <c r="AN709" s="335"/>
      <c r="AO709" s="335"/>
      <c r="AP709" s="335"/>
      <c r="AQ709" s="335"/>
      <c r="AR709" s="335"/>
      <c r="AS709" s="335"/>
      <c r="AT709" s="335"/>
      <c r="AU709" s="335"/>
      <c r="AV709" s="335"/>
      <c r="AW709" s="335"/>
      <c r="AX709" s="335"/>
      <c r="AY709" s="335"/>
      <c r="AZ709" s="335"/>
      <c r="BA709" s="335"/>
      <c r="BB709" s="335"/>
      <c r="BC709" s="335"/>
      <c r="BD709" s="335"/>
      <c r="BE709" s="335"/>
      <c r="BF709" s="335"/>
      <c r="BG709" s="335"/>
      <c r="BH709" s="335"/>
      <c r="BI709" s="335"/>
      <c r="BJ709" s="335"/>
      <c r="BK709" s="335"/>
      <c r="BL709" s="335"/>
      <c r="BM709" s="335"/>
      <c r="BN709" s="335"/>
      <c r="BO709" s="335"/>
      <c r="BP709" s="335"/>
      <c r="BQ709" s="335"/>
      <c r="BR709" s="335"/>
      <c r="BS709" s="335"/>
      <c r="BT709" s="335"/>
      <c r="BU709" s="335"/>
      <c r="BV709" s="335"/>
      <c r="BW709" s="335"/>
      <c r="BX709" s="335"/>
      <c r="BY709" s="335"/>
      <c r="BZ709" s="335"/>
      <c r="CA709" s="335"/>
      <c r="CB709" s="335"/>
      <c r="CC709" s="335"/>
      <c r="CD709" s="335"/>
      <c r="CE709" s="335"/>
      <c r="CF709" s="335"/>
      <c r="CG709" s="335"/>
      <c r="CH709" s="335"/>
      <c r="CI709" s="335"/>
      <c r="CJ709" s="335"/>
      <c r="CK709" s="335"/>
      <c r="CL709" s="335"/>
      <c r="CM709" s="335"/>
      <c r="CN709" s="335"/>
      <c r="CO709" s="335"/>
      <c r="CP709" s="335"/>
      <c r="CQ709" s="335"/>
      <c r="CR709" s="335"/>
      <c r="CS709" s="335"/>
      <c r="CT709" s="335"/>
      <c r="CU709" s="335"/>
      <c r="CV709" s="335"/>
      <c r="CW709" s="335"/>
      <c r="CX709" s="335"/>
      <c r="CY709" s="335"/>
      <c r="CZ709" s="335"/>
      <c r="DA709" s="335"/>
      <c r="DB709" s="335"/>
      <c r="DC709" s="335"/>
      <c r="DD709" s="335"/>
      <c r="DE709" s="335"/>
      <c r="DF709" s="335"/>
      <c r="DG709" s="335"/>
      <c r="DH709" s="335"/>
      <c r="DI709" s="335"/>
      <c r="DJ709" s="335"/>
      <c r="DK709" s="335"/>
      <c r="DL709" s="335"/>
      <c r="DM709" s="335"/>
      <c r="DN709" s="335"/>
      <c r="DO709" s="335"/>
      <c r="DP709" s="335"/>
      <c r="DQ709" s="335"/>
      <c r="DR709" s="335"/>
      <c r="DS709" s="335"/>
      <c r="DT709" s="335"/>
      <c r="DU709" s="335"/>
      <c r="DV709" s="335"/>
      <c r="DW709" s="335"/>
      <c r="DX709" s="335"/>
      <c r="DY709" s="335"/>
      <c r="DZ709" s="335"/>
      <c r="EA709" s="335"/>
      <c r="EB709" s="335"/>
      <c r="EC709" s="335"/>
      <c r="ED709" s="335"/>
      <c r="EE709" s="335"/>
      <c r="EF709" s="335"/>
      <c r="EG709" s="335"/>
    </row>
    <row r="710" spans="2:137" x14ac:dyDescent="0.25">
      <c r="B710" s="335"/>
      <c r="C710" s="335"/>
      <c r="D710" s="335"/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25"/>
      <c r="AI710" s="325"/>
      <c r="AJ710" s="335"/>
      <c r="AK710" s="335"/>
      <c r="AL710" s="335"/>
      <c r="AM710" s="335"/>
      <c r="AN710" s="335"/>
      <c r="AO710" s="335"/>
      <c r="AP710" s="335"/>
      <c r="AQ710" s="335"/>
      <c r="AR710" s="335"/>
      <c r="AS710" s="335"/>
      <c r="AT710" s="335"/>
      <c r="AU710" s="335"/>
      <c r="AV710" s="335"/>
      <c r="AW710" s="335"/>
      <c r="AX710" s="335"/>
      <c r="AY710" s="335"/>
      <c r="AZ710" s="335"/>
      <c r="BA710" s="335"/>
      <c r="BB710" s="335"/>
      <c r="BC710" s="335"/>
      <c r="BD710" s="335"/>
      <c r="BE710" s="335"/>
      <c r="BF710" s="335"/>
      <c r="BG710" s="335"/>
      <c r="BH710" s="335"/>
      <c r="BI710" s="335"/>
      <c r="BJ710" s="335"/>
      <c r="BK710" s="335"/>
      <c r="BL710" s="335"/>
      <c r="BM710" s="335"/>
      <c r="BN710" s="335"/>
      <c r="BO710" s="335"/>
      <c r="BP710" s="335"/>
      <c r="BQ710" s="335"/>
      <c r="BR710" s="335"/>
      <c r="BS710" s="335"/>
      <c r="BT710" s="335"/>
      <c r="BU710" s="335"/>
      <c r="BV710" s="335"/>
      <c r="BW710" s="335"/>
      <c r="BX710" s="335"/>
      <c r="BY710" s="335"/>
      <c r="BZ710" s="335"/>
      <c r="CA710" s="335"/>
      <c r="CB710" s="335"/>
      <c r="CC710" s="335"/>
      <c r="CD710" s="335"/>
      <c r="CE710" s="335"/>
      <c r="CF710" s="335"/>
      <c r="CG710" s="335"/>
      <c r="CH710" s="335"/>
      <c r="CI710" s="335"/>
      <c r="CJ710" s="335"/>
      <c r="CK710" s="335"/>
      <c r="CL710" s="335"/>
      <c r="CM710" s="335"/>
      <c r="CN710" s="335"/>
      <c r="CO710" s="335"/>
      <c r="CP710" s="335"/>
      <c r="CQ710" s="335"/>
      <c r="CR710" s="335"/>
      <c r="CS710" s="335"/>
      <c r="CT710" s="335"/>
      <c r="CU710" s="335"/>
      <c r="CV710" s="335"/>
      <c r="CW710" s="335"/>
      <c r="CX710" s="335"/>
      <c r="CY710" s="335"/>
      <c r="CZ710" s="335"/>
      <c r="DA710" s="335"/>
      <c r="DB710" s="335"/>
      <c r="DC710" s="335"/>
      <c r="DD710" s="335"/>
      <c r="DE710" s="335"/>
      <c r="DF710" s="335"/>
      <c r="DG710" s="335"/>
      <c r="DH710" s="335"/>
      <c r="DI710" s="335"/>
      <c r="DJ710" s="335"/>
      <c r="DK710" s="335"/>
      <c r="DL710" s="335"/>
      <c r="DM710" s="335"/>
      <c r="DN710" s="335"/>
      <c r="DO710" s="335"/>
      <c r="DP710" s="335"/>
      <c r="DQ710" s="335"/>
      <c r="DR710" s="335"/>
      <c r="DS710" s="335"/>
      <c r="DT710" s="335"/>
      <c r="DU710" s="335"/>
      <c r="DV710" s="335"/>
      <c r="DW710" s="335"/>
      <c r="DX710" s="335"/>
      <c r="DY710" s="335"/>
      <c r="DZ710" s="335"/>
      <c r="EA710" s="335"/>
      <c r="EB710" s="335"/>
      <c r="EC710" s="335"/>
      <c r="ED710" s="335"/>
      <c r="EE710" s="335"/>
      <c r="EF710" s="335"/>
      <c r="EG710" s="335"/>
    </row>
    <row r="711" spans="2:137" x14ac:dyDescent="0.25">
      <c r="B711" s="335"/>
      <c r="C711" s="335"/>
      <c r="D711" s="335"/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25"/>
      <c r="AI711" s="325"/>
      <c r="AJ711" s="335"/>
      <c r="AK711" s="335"/>
      <c r="AL711" s="335"/>
      <c r="AM711" s="335"/>
      <c r="AN711" s="335"/>
      <c r="AO711" s="335"/>
      <c r="AP711" s="335"/>
      <c r="AQ711" s="335"/>
      <c r="AR711" s="335"/>
      <c r="AS711" s="335"/>
      <c r="AT711" s="335"/>
      <c r="AU711" s="335"/>
      <c r="AV711" s="335"/>
      <c r="AW711" s="335"/>
      <c r="AX711" s="335"/>
      <c r="AY711" s="335"/>
      <c r="AZ711" s="335"/>
      <c r="BA711" s="335"/>
      <c r="BB711" s="335"/>
      <c r="BC711" s="335"/>
      <c r="BD711" s="335"/>
      <c r="BE711" s="335"/>
      <c r="BF711" s="335"/>
      <c r="BG711" s="335"/>
      <c r="BH711" s="335"/>
      <c r="BI711" s="335"/>
      <c r="BJ711" s="335"/>
      <c r="BK711" s="335"/>
      <c r="BL711" s="335"/>
      <c r="BM711" s="335"/>
      <c r="BN711" s="335"/>
      <c r="BO711" s="335"/>
      <c r="BP711" s="335"/>
      <c r="BQ711" s="335"/>
      <c r="BR711" s="335"/>
      <c r="BS711" s="335"/>
      <c r="BT711" s="335"/>
      <c r="BU711" s="335"/>
      <c r="BV711" s="335"/>
      <c r="BW711" s="335"/>
      <c r="BX711" s="335"/>
      <c r="BY711" s="335"/>
      <c r="BZ711" s="335"/>
      <c r="CA711" s="335"/>
      <c r="CB711" s="335"/>
      <c r="CC711" s="335"/>
      <c r="CD711" s="335"/>
      <c r="CE711" s="335"/>
      <c r="CF711" s="335"/>
      <c r="CG711" s="335"/>
      <c r="CH711" s="335"/>
      <c r="CI711" s="335"/>
      <c r="CJ711" s="335"/>
      <c r="CK711" s="335"/>
      <c r="CL711" s="335"/>
      <c r="CM711" s="335"/>
      <c r="CN711" s="335"/>
      <c r="CO711" s="335"/>
      <c r="CP711" s="335"/>
      <c r="CQ711" s="335"/>
      <c r="CR711" s="335"/>
      <c r="CS711" s="335"/>
      <c r="CT711" s="335"/>
      <c r="CU711" s="335"/>
      <c r="CV711" s="335"/>
      <c r="CW711" s="335"/>
      <c r="CX711" s="335"/>
      <c r="CY711" s="335"/>
      <c r="CZ711" s="335"/>
      <c r="DA711" s="335"/>
      <c r="DB711" s="335"/>
      <c r="DC711" s="335"/>
      <c r="DD711" s="335"/>
      <c r="DE711" s="335"/>
      <c r="DF711" s="335"/>
      <c r="DG711" s="335"/>
      <c r="DH711" s="335"/>
      <c r="DI711" s="335"/>
      <c r="DJ711" s="335"/>
      <c r="DK711" s="335"/>
      <c r="DL711" s="335"/>
      <c r="DM711" s="335"/>
      <c r="DN711" s="335"/>
      <c r="DO711" s="335"/>
      <c r="DP711" s="335"/>
      <c r="DQ711" s="335"/>
      <c r="DR711" s="335"/>
      <c r="DS711" s="335"/>
      <c r="DT711" s="335"/>
      <c r="DU711" s="335"/>
      <c r="DV711" s="335"/>
      <c r="DW711" s="335"/>
      <c r="DX711" s="335"/>
      <c r="DY711" s="335"/>
      <c r="DZ711" s="335"/>
      <c r="EA711" s="335"/>
      <c r="EB711" s="335"/>
      <c r="EC711" s="335"/>
      <c r="ED711" s="335"/>
      <c r="EE711" s="335"/>
      <c r="EF711" s="335"/>
      <c r="EG711" s="335"/>
    </row>
    <row r="712" spans="2:137" x14ac:dyDescent="0.25">
      <c r="B712" s="335"/>
      <c r="C712" s="335"/>
      <c r="D712" s="335"/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25"/>
      <c r="AI712" s="325"/>
      <c r="AJ712" s="335"/>
      <c r="AK712" s="335"/>
      <c r="AL712" s="335"/>
      <c r="AM712" s="335"/>
      <c r="AN712" s="335"/>
      <c r="AO712" s="335"/>
      <c r="AP712" s="335"/>
      <c r="AQ712" s="335"/>
      <c r="AR712" s="335"/>
      <c r="AS712" s="335"/>
      <c r="AT712" s="335"/>
      <c r="AU712" s="335"/>
      <c r="AV712" s="335"/>
      <c r="AW712" s="335"/>
      <c r="AX712" s="335"/>
      <c r="AY712" s="335"/>
      <c r="AZ712" s="335"/>
      <c r="BA712" s="335"/>
      <c r="BB712" s="335"/>
      <c r="BC712" s="335"/>
      <c r="BD712" s="335"/>
      <c r="BE712" s="335"/>
      <c r="BF712" s="335"/>
      <c r="BG712" s="335"/>
      <c r="BH712" s="335"/>
      <c r="BI712" s="335"/>
      <c r="BJ712" s="335"/>
      <c r="BK712" s="335"/>
      <c r="BL712" s="335"/>
      <c r="BM712" s="335"/>
      <c r="BN712" s="335"/>
      <c r="BO712" s="335"/>
      <c r="BP712" s="335"/>
      <c r="BQ712" s="335"/>
      <c r="BR712" s="335"/>
      <c r="BS712" s="335"/>
      <c r="BT712" s="335"/>
      <c r="BU712" s="335"/>
      <c r="BV712" s="335"/>
      <c r="BW712" s="335"/>
      <c r="BX712" s="335"/>
      <c r="BY712" s="335"/>
      <c r="BZ712" s="335"/>
      <c r="CA712" s="335"/>
      <c r="CB712" s="335"/>
      <c r="CC712" s="335"/>
      <c r="CD712" s="335"/>
      <c r="CE712" s="335"/>
      <c r="CF712" s="335"/>
      <c r="CG712" s="335"/>
      <c r="CH712" s="335"/>
      <c r="CI712" s="335"/>
      <c r="CJ712" s="335"/>
      <c r="CK712" s="335"/>
      <c r="CL712" s="335"/>
      <c r="CM712" s="335"/>
      <c r="CN712" s="335"/>
      <c r="CO712" s="335"/>
      <c r="CP712" s="335"/>
      <c r="CQ712" s="335"/>
      <c r="CR712" s="335"/>
      <c r="CS712" s="335"/>
      <c r="CT712" s="335"/>
      <c r="CU712" s="335"/>
      <c r="CV712" s="335"/>
      <c r="CW712" s="335"/>
      <c r="CX712" s="335"/>
      <c r="CY712" s="335"/>
      <c r="CZ712" s="335"/>
      <c r="DA712" s="335"/>
      <c r="DB712" s="335"/>
      <c r="DC712" s="335"/>
      <c r="DD712" s="335"/>
      <c r="DE712" s="335"/>
      <c r="DF712" s="335"/>
      <c r="DG712" s="335"/>
      <c r="DH712" s="335"/>
      <c r="DI712" s="335"/>
      <c r="DJ712" s="335"/>
      <c r="DK712" s="335"/>
      <c r="DL712" s="335"/>
      <c r="DM712" s="335"/>
      <c r="DN712" s="335"/>
      <c r="DO712" s="335"/>
      <c r="DP712" s="335"/>
      <c r="DQ712" s="335"/>
      <c r="DR712" s="335"/>
      <c r="DS712" s="335"/>
      <c r="DT712" s="335"/>
      <c r="DU712" s="335"/>
      <c r="DV712" s="335"/>
      <c r="DW712" s="335"/>
      <c r="DX712" s="335"/>
      <c r="DY712" s="335"/>
      <c r="DZ712" s="335"/>
      <c r="EA712" s="335"/>
      <c r="EB712" s="335"/>
      <c r="EC712" s="335"/>
      <c r="ED712" s="335"/>
      <c r="EE712" s="335"/>
      <c r="EF712" s="335"/>
      <c r="EG712" s="335"/>
    </row>
    <row r="713" spans="2:137" x14ac:dyDescent="0.25">
      <c r="B713" s="335"/>
      <c r="C713" s="335"/>
      <c r="D713" s="335"/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25"/>
      <c r="AI713" s="325"/>
      <c r="AJ713" s="335"/>
      <c r="AK713" s="335"/>
      <c r="AL713" s="335"/>
      <c r="AM713" s="335"/>
      <c r="AN713" s="335"/>
      <c r="AO713" s="335"/>
      <c r="AP713" s="335"/>
      <c r="AQ713" s="335"/>
      <c r="AR713" s="335"/>
      <c r="AS713" s="335"/>
      <c r="AT713" s="335"/>
      <c r="AU713" s="335"/>
      <c r="AV713" s="335"/>
      <c r="AW713" s="335"/>
      <c r="AX713" s="335"/>
      <c r="AY713" s="335"/>
      <c r="AZ713" s="335"/>
      <c r="BA713" s="335"/>
      <c r="BB713" s="335"/>
      <c r="BC713" s="335"/>
      <c r="BD713" s="335"/>
      <c r="BE713" s="335"/>
      <c r="BF713" s="335"/>
      <c r="BG713" s="335"/>
      <c r="BH713" s="335"/>
      <c r="BI713" s="335"/>
      <c r="BJ713" s="335"/>
      <c r="BK713" s="335"/>
      <c r="BL713" s="335"/>
      <c r="BM713" s="335"/>
      <c r="BN713" s="335"/>
      <c r="BO713" s="335"/>
      <c r="BP713" s="335"/>
      <c r="BQ713" s="335"/>
      <c r="BR713" s="335"/>
      <c r="BS713" s="335"/>
      <c r="BT713" s="335"/>
      <c r="BU713" s="335"/>
      <c r="BV713" s="335"/>
      <c r="BW713" s="335"/>
      <c r="BX713" s="335"/>
      <c r="BY713" s="335"/>
      <c r="BZ713" s="335"/>
      <c r="CA713" s="335"/>
      <c r="CB713" s="335"/>
      <c r="CC713" s="335"/>
      <c r="CD713" s="335"/>
      <c r="CE713" s="335"/>
      <c r="CF713" s="335"/>
      <c r="CG713" s="335"/>
      <c r="CH713" s="335"/>
      <c r="CI713" s="335"/>
      <c r="CJ713" s="335"/>
      <c r="CK713" s="335"/>
      <c r="CL713" s="335"/>
      <c r="CM713" s="335"/>
      <c r="CN713" s="335"/>
      <c r="CO713" s="335"/>
      <c r="CP713" s="335"/>
      <c r="CQ713" s="335"/>
      <c r="CR713" s="335"/>
      <c r="CS713" s="335"/>
      <c r="CT713" s="335"/>
      <c r="CU713" s="335"/>
      <c r="CV713" s="335"/>
      <c r="CW713" s="335"/>
      <c r="CX713" s="335"/>
      <c r="CY713" s="335"/>
      <c r="CZ713" s="335"/>
      <c r="DA713" s="335"/>
      <c r="DB713" s="335"/>
      <c r="DC713" s="335"/>
      <c r="DD713" s="335"/>
      <c r="DE713" s="335"/>
      <c r="DF713" s="335"/>
      <c r="DG713" s="335"/>
      <c r="DH713" s="335"/>
      <c r="DI713" s="335"/>
      <c r="DJ713" s="335"/>
      <c r="DK713" s="335"/>
      <c r="DL713" s="335"/>
      <c r="DM713" s="335"/>
      <c r="DN713" s="335"/>
      <c r="DO713" s="335"/>
      <c r="DP713" s="335"/>
      <c r="DQ713" s="335"/>
      <c r="DR713" s="335"/>
      <c r="DS713" s="335"/>
      <c r="DT713" s="335"/>
      <c r="DU713" s="335"/>
      <c r="DV713" s="335"/>
      <c r="DW713" s="335"/>
      <c r="DX713" s="335"/>
      <c r="DY713" s="335"/>
      <c r="DZ713" s="335"/>
      <c r="EA713" s="335"/>
      <c r="EB713" s="335"/>
      <c r="EC713" s="335"/>
      <c r="ED713" s="335"/>
      <c r="EE713" s="335"/>
      <c r="EF713" s="335"/>
      <c r="EG713" s="335"/>
    </row>
    <row r="714" spans="2:137" x14ac:dyDescent="0.25"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25"/>
      <c r="AI714" s="325"/>
      <c r="AJ714" s="335"/>
      <c r="AK714" s="335"/>
      <c r="AL714" s="335"/>
      <c r="AM714" s="335"/>
      <c r="AN714" s="335"/>
      <c r="AO714" s="335"/>
      <c r="AP714" s="335"/>
      <c r="AQ714" s="335"/>
      <c r="AR714" s="335"/>
      <c r="AS714" s="335"/>
      <c r="AT714" s="335"/>
      <c r="AU714" s="335"/>
      <c r="AV714" s="335"/>
      <c r="AW714" s="335"/>
      <c r="AX714" s="335"/>
      <c r="AY714" s="335"/>
      <c r="AZ714" s="335"/>
      <c r="BA714" s="335"/>
      <c r="BB714" s="335"/>
      <c r="BC714" s="335"/>
      <c r="BD714" s="335"/>
      <c r="BE714" s="335"/>
      <c r="BF714" s="335"/>
      <c r="BG714" s="335"/>
      <c r="BH714" s="335"/>
      <c r="BI714" s="335"/>
      <c r="BJ714" s="335"/>
      <c r="BK714" s="335"/>
      <c r="BL714" s="335"/>
      <c r="BM714" s="335"/>
      <c r="BN714" s="335"/>
      <c r="BO714" s="335"/>
      <c r="BP714" s="335"/>
      <c r="BQ714" s="335"/>
      <c r="BR714" s="335"/>
      <c r="BS714" s="335"/>
      <c r="BT714" s="335"/>
      <c r="BU714" s="335"/>
      <c r="BV714" s="335"/>
      <c r="BW714" s="335"/>
      <c r="BX714" s="335"/>
      <c r="BY714" s="335"/>
      <c r="BZ714" s="335"/>
      <c r="CA714" s="335"/>
      <c r="CB714" s="335"/>
      <c r="CC714" s="335"/>
      <c r="CD714" s="335"/>
      <c r="CE714" s="335"/>
      <c r="CF714" s="335"/>
      <c r="CG714" s="335"/>
      <c r="CH714" s="335"/>
      <c r="CI714" s="335"/>
      <c r="CJ714" s="335"/>
      <c r="CK714" s="335"/>
      <c r="CL714" s="335"/>
      <c r="CM714" s="335"/>
      <c r="CN714" s="335"/>
      <c r="CO714" s="335"/>
      <c r="CP714" s="335"/>
      <c r="CQ714" s="335"/>
      <c r="CR714" s="335"/>
      <c r="CS714" s="335"/>
      <c r="CT714" s="335"/>
      <c r="CU714" s="335"/>
      <c r="CV714" s="335"/>
      <c r="CW714" s="335"/>
      <c r="CX714" s="335"/>
      <c r="CY714" s="335"/>
      <c r="CZ714" s="335"/>
      <c r="DA714" s="335"/>
      <c r="DB714" s="335"/>
      <c r="DC714" s="335"/>
      <c r="DD714" s="335"/>
      <c r="DE714" s="335"/>
      <c r="DF714" s="335"/>
      <c r="DG714" s="335"/>
      <c r="DH714" s="335"/>
      <c r="DI714" s="335"/>
      <c r="DJ714" s="335"/>
      <c r="DK714" s="335"/>
      <c r="DL714" s="335"/>
      <c r="DM714" s="335"/>
      <c r="DN714" s="335"/>
      <c r="DO714" s="335"/>
      <c r="DP714" s="335"/>
      <c r="DQ714" s="335"/>
      <c r="DR714" s="335"/>
      <c r="DS714" s="335"/>
      <c r="DT714" s="335"/>
      <c r="DU714" s="335"/>
      <c r="DV714" s="335"/>
      <c r="DW714" s="335"/>
      <c r="DX714" s="335"/>
      <c r="DY714" s="335"/>
      <c r="DZ714" s="335"/>
      <c r="EA714" s="335"/>
      <c r="EB714" s="335"/>
      <c r="EC714" s="335"/>
      <c r="ED714" s="335"/>
      <c r="EE714" s="335"/>
      <c r="EF714" s="335"/>
      <c r="EG714" s="335"/>
    </row>
    <row r="715" spans="2:137" x14ac:dyDescent="0.25">
      <c r="B715" s="335"/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25"/>
      <c r="AI715" s="325"/>
      <c r="AJ715" s="335"/>
      <c r="AK715" s="335"/>
      <c r="AL715" s="335"/>
      <c r="AM715" s="335"/>
      <c r="AN715" s="335"/>
      <c r="AO715" s="335"/>
      <c r="AP715" s="335"/>
      <c r="AQ715" s="335"/>
      <c r="AR715" s="335"/>
      <c r="AS715" s="335"/>
      <c r="AT715" s="335"/>
      <c r="AU715" s="335"/>
      <c r="AV715" s="335"/>
      <c r="AW715" s="335"/>
      <c r="AX715" s="335"/>
      <c r="AY715" s="335"/>
      <c r="AZ715" s="335"/>
      <c r="BA715" s="335"/>
      <c r="BB715" s="335"/>
      <c r="BC715" s="335"/>
      <c r="BD715" s="335"/>
      <c r="BE715" s="335"/>
      <c r="BF715" s="335"/>
      <c r="BG715" s="335"/>
      <c r="BH715" s="335"/>
      <c r="BI715" s="335"/>
      <c r="BJ715" s="335"/>
      <c r="BK715" s="335"/>
      <c r="BL715" s="335"/>
      <c r="BM715" s="335"/>
      <c r="BN715" s="335"/>
      <c r="BO715" s="335"/>
      <c r="BP715" s="335"/>
      <c r="BQ715" s="335"/>
      <c r="BR715" s="335"/>
      <c r="BS715" s="335"/>
      <c r="BT715" s="335"/>
      <c r="BU715" s="335"/>
      <c r="BV715" s="335"/>
      <c r="BW715" s="335"/>
      <c r="BX715" s="335"/>
      <c r="BY715" s="335"/>
      <c r="BZ715" s="335"/>
      <c r="CA715" s="335"/>
      <c r="CB715" s="335"/>
      <c r="CC715" s="335"/>
      <c r="CD715" s="335"/>
      <c r="CE715" s="335"/>
      <c r="CF715" s="335"/>
      <c r="CG715" s="335"/>
      <c r="CH715" s="335"/>
      <c r="CI715" s="335"/>
      <c r="CJ715" s="335"/>
      <c r="CK715" s="335"/>
      <c r="CL715" s="335"/>
      <c r="CM715" s="335"/>
      <c r="CN715" s="335"/>
      <c r="CO715" s="335"/>
      <c r="CP715" s="335"/>
      <c r="CQ715" s="335"/>
      <c r="CR715" s="335"/>
      <c r="CS715" s="335"/>
      <c r="CT715" s="335"/>
      <c r="CU715" s="335"/>
      <c r="CV715" s="335"/>
      <c r="CW715" s="335"/>
      <c r="CX715" s="335"/>
      <c r="CY715" s="335"/>
      <c r="CZ715" s="335"/>
      <c r="DA715" s="335"/>
      <c r="DB715" s="335"/>
      <c r="DC715" s="335"/>
      <c r="DD715" s="335"/>
      <c r="DE715" s="335"/>
      <c r="DF715" s="335"/>
      <c r="DG715" s="335"/>
      <c r="DH715" s="335"/>
      <c r="DI715" s="335"/>
      <c r="DJ715" s="335"/>
      <c r="DK715" s="335"/>
      <c r="DL715" s="335"/>
      <c r="DM715" s="335"/>
      <c r="DN715" s="335"/>
      <c r="DO715" s="335"/>
      <c r="DP715" s="335"/>
      <c r="DQ715" s="335"/>
      <c r="DR715" s="335"/>
      <c r="DS715" s="335"/>
      <c r="DT715" s="335"/>
      <c r="DU715" s="335"/>
      <c r="DV715" s="335"/>
      <c r="DW715" s="335"/>
      <c r="DX715" s="335"/>
      <c r="DY715" s="335"/>
      <c r="DZ715" s="335"/>
      <c r="EA715" s="335"/>
      <c r="EB715" s="335"/>
      <c r="EC715" s="335"/>
      <c r="ED715" s="335"/>
      <c r="EE715" s="335"/>
      <c r="EF715" s="335"/>
      <c r="EG715" s="335"/>
    </row>
    <row r="716" spans="2:137" x14ac:dyDescent="0.25">
      <c r="B716" s="335"/>
      <c r="C716" s="335"/>
      <c r="D716" s="335"/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25"/>
      <c r="AI716" s="325"/>
      <c r="AJ716" s="335"/>
      <c r="AK716" s="335"/>
      <c r="AL716" s="335"/>
      <c r="AM716" s="335"/>
      <c r="AN716" s="335"/>
      <c r="AO716" s="335"/>
      <c r="AP716" s="335"/>
      <c r="AQ716" s="335"/>
      <c r="AR716" s="335"/>
      <c r="AS716" s="335"/>
      <c r="AT716" s="335"/>
      <c r="AU716" s="335"/>
      <c r="AV716" s="335"/>
      <c r="AW716" s="335"/>
      <c r="AX716" s="335"/>
      <c r="AY716" s="335"/>
      <c r="AZ716" s="335"/>
      <c r="BA716" s="335"/>
      <c r="BB716" s="335"/>
      <c r="BC716" s="335"/>
      <c r="BD716" s="335"/>
      <c r="BE716" s="335"/>
      <c r="BF716" s="335"/>
      <c r="BG716" s="335"/>
      <c r="BH716" s="335"/>
      <c r="BI716" s="335"/>
      <c r="BJ716" s="335"/>
      <c r="BK716" s="335"/>
      <c r="BL716" s="335"/>
      <c r="BM716" s="335"/>
      <c r="BN716" s="335"/>
      <c r="BO716" s="335"/>
      <c r="BP716" s="335"/>
      <c r="BQ716" s="335"/>
      <c r="BR716" s="335"/>
      <c r="BS716" s="335"/>
      <c r="BT716" s="335"/>
      <c r="BU716" s="335"/>
      <c r="BV716" s="335"/>
      <c r="BW716" s="335"/>
      <c r="BX716" s="335"/>
      <c r="BY716" s="335"/>
      <c r="BZ716" s="335"/>
      <c r="CA716" s="335"/>
      <c r="CB716" s="335"/>
      <c r="CC716" s="335"/>
      <c r="CD716" s="335"/>
      <c r="CE716" s="335"/>
      <c r="CF716" s="335"/>
      <c r="CG716" s="335"/>
      <c r="CH716" s="335"/>
      <c r="CI716" s="335"/>
      <c r="CJ716" s="335"/>
      <c r="CK716" s="335"/>
      <c r="CL716" s="335"/>
      <c r="CM716" s="335"/>
      <c r="CN716" s="335"/>
      <c r="CO716" s="335"/>
      <c r="CP716" s="335"/>
      <c r="CQ716" s="335"/>
      <c r="CR716" s="335"/>
      <c r="CS716" s="335"/>
      <c r="CT716" s="335"/>
      <c r="CU716" s="335"/>
      <c r="CV716" s="335"/>
      <c r="CW716" s="335"/>
      <c r="CX716" s="335"/>
      <c r="CY716" s="335"/>
      <c r="CZ716" s="335"/>
      <c r="DA716" s="335"/>
      <c r="DB716" s="335"/>
      <c r="DC716" s="335"/>
      <c r="DD716" s="335"/>
      <c r="DE716" s="335"/>
      <c r="DF716" s="335"/>
      <c r="DG716" s="335"/>
      <c r="DH716" s="335"/>
      <c r="DI716" s="335"/>
      <c r="DJ716" s="335"/>
      <c r="DK716" s="335"/>
      <c r="DL716" s="335"/>
      <c r="DM716" s="335"/>
      <c r="DN716" s="335"/>
      <c r="DO716" s="335"/>
      <c r="DP716" s="335"/>
      <c r="DQ716" s="335"/>
      <c r="DR716" s="335"/>
      <c r="DS716" s="335"/>
      <c r="DT716" s="335"/>
      <c r="DU716" s="335"/>
      <c r="DV716" s="335"/>
      <c r="DW716" s="335"/>
      <c r="DX716" s="335"/>
      <c r="DY716" s="335"/>
      <c r="DZ716" s="335"/>
      <c r="EA716" s="335"/>
      <c r="EB716" s="335"/>
      <c r="EC716" s="335"/>
      <c r="ED716" s="335"/>
      <c r="EE716" s="335"/>
      <c r="EF716" s="335"/>
      <c r="EG716" s="335"/>
    </row>
    <row r="717" spans="2:137" x14ac:dyDescent="0.25">
      <c r="B717" s="335"/>
      <c r="C717" s="335"/>
      <c r="D717" s="335"/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25"/>
      <c r="AI717" s="32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5"/>
      <c r="AU717" s="335"/>
      <c r="AV717" s="335"/>
      <c r="AW717" s="335"/>
      <c r="AX717" s="335"/>
      <c r="AY717" s="335"/>
      <c r="AZ717" s="335"/>
      <c r="BA717" s="335"/>
      <c r="BB717" s="335"/>
      <c r="BC717" s="335"/>
      <c r="BD717" s="335"/>
      <c r="BE717" s="335"/>
      <c r="BF717" s="335"/>
      <c r="BG717" s="335"/>
      <c r="BH717" s="335"/>
      <c r="BI717" s="335"/>
      <c r="BJ717" s="335"/>
      <c r="BK717" s="335"/>
      <c r="BL717" s="335"/>
      <c r="BM717" s="335"/>
      <c r="BN717" s="335"/>
      <c r="BO717" s="335"/>
      <c r="BP717" s="335"/>
      <c r="BQ717" s="335"/>
      <c r="BR717" s="335"/>
      <c r="BS717" s="335"/>
      <c r="BT717" s="335"/>
      <c r="BU717" s="335"/>
      <c r="BV717" s="335"/>
      <c r="BW717" s="335"/>
      <c r="BX717" s="335"/>
      <c r="BY717" s="335"/>
      <c r="BZ717" s="335"/>
      <c r="CA717" s="335"/>
      <c r="CB717" s="335"/>
      <c r="CC717" s="335"/>
      <c r="CD717" s="335"/>
      <c r="CE717" s="335"/>
      <c r="CF717" s="335"/>
      <c r="CG717" s="335"/>
      <c r="CH717" s="335"/>
      <c r="CI717" s="335"/>
      <c r="CJ717" s="335"/>
      <c r="CK717" s="335"/>
      <c r="CL717" s="335"/>
      <c r="CM717" s="335"/>
      <c r="CN717" s="335"/>
      <c r="CO717" s="335"/>
      <c r="CP717" s="335"/>
      <c r="CQ717" s="335"/>
      <c r="CR717" s="335"/>
      <c r="CS717" s="335"/>
      <c r="CT717" s="335"/>
      <c r="CU717" s="335"/>
      <c r="CV717" s="335"/>
      <c r="CW717" s="335"/>
      <c r="CX717" s="335"/>
      <c r="CY717" s="335"/>
      <c r="CZ717" s="335"/>
      <c r="DA717" s="335"/>
      <c r="DB717" s="335"/>
      <c r="DC717" s="335"/>
      <c r="DD717" s="335"/>
      <c r="DE717" s="335"/>
      <c r="DF717" s="335"/>
      <c r="DG717" s="335"/>
      <c r="DH717" s="335"/>
      <c r="DI717" s="335"/>
      <c r="DJ717" s="335"/>
      <c r="DK717" s="335"/>
      <c r="DL717" s="335"/>
      <c r="DM717" s="335"/>
      <c r="DN717" s="335"/>
      <c r="DO717" s="335"/>
      <c r="DP717" s="335"/>
      <c r="DQ717" s="335"/>
      <c r="DR717" s="335"/>
      <c r="DS717" s="335"/>
      <c r="DT717" s="335"/>
      <c r="DU717" s="335"/>
      <c r="DV717" s="335"/>
      <c r="DW717" s="335"/>
      <c r="DX717" s="335"/>
      <c r="DY717" s="335"/>
      <c r="DZ717" s="335"/>
      <c r="EA717" s="335"/>
      <c r="EB717" s="335"/>
      <c r="EC717" s="335"/>
      <c r="ED717" s="335"/>
      <c r="EE717" s="335"/>
      <c r="EF717" s="335"/>
      <c r="EG717" s="335"/>
    </row>
    <row r="718" spans="2:137" x14ac:dyDescent="0.25">
      <c r="B718" s="335"/>
      <c r="C718" s="335"/>
      <c r="D718" s="335"/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25"/>
      <c r="AI718" s="32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5"/>
      <c r="AU718" s="335"/>
      <c r="AV718" s="335"/>
      <c r="AW718" s="335"/>
      <c r="AX718" s="335"/>
      <c r="AY718" s="335"/>
      <c r="AZ718" s="335"/>
      <c r="BA718" s="335"/>
      <c r="BB718" s="335"/>
      <c r="BC718" s="335"/>
      <c r="BD718" s="335"/>
      <c r="BE718" s="335"/>
      <c r="BF718" s="335"/>
      <c r="BG718" s="335"/>
      <c r="BH718" s="335"/>
      <c r="BI718" s="335"/>
      <c r="BJ718" s="335"/>
      <c r="BK718" s="335"/>
      <c r="BL718" s="335"/>
      <c r="BM718" s="335"/>
      <c r="BN718" s="335"/>
      <c r="BO718" s="335"/>
      <c r="BP718" s="335"/>
      <c r="BQ718" s="335"/>
      <c r="BR718" s="335"/>
      <c r="BS718" s="335"/>
      <c r="BT718" s="335"/>
      <c r="BU718" s="335"/>
      <c r="BV718" s="335"/>
      <c r="BW718" s="335"/>
      <c r="BX718" s="335"/>
      <c r="BY718" s="335"/>
      <c r="BZ718" s="335"/>
      <c r="CA718" s="335"/>
      <c r="CB718" s="335"/>
      <c r="CC718" s="335"/>
      <c r="CD718" s="335"/>
      <c r="CE718" s="335"/>
      <c r="CF718" s="335"/>
      <c r="CG718" s="335"/>
      <c r="CH718" s="335"/>
      <c r="CI718" s="335"/>
      <c r="CJ718" s="335"/>
      <c r="CK718" s="335"/>
      <c r="CL718" s="335"/>
      <c r="CM718" s="335"/>
      <c r="CN718" s="335"/>
      <c r="CO718" s="335"/>
      <c r="CP718" s="335"/>
      <c r="CQ718" s="335"/>
      <c r="CR718" s="335"/>
      <c r="CS718" s="335"/>
      <c r="CT718" s="335"/>
      <c r="CU718" s="335"/>
      <c r="CV718" s="335"/>
      <c r="CW718" s="335"/>
      <c r="CX718" s="335"/>
      <c r="CY718" s="335"/>
      <c r="CZ718" s="335"/>
      <c r="DA718" s="335"/>
      <c r="DB718" s="335"/>
      <c r="DC718" s="335"/>
      <c r="DD718" s="335"/>
      <c r="DE718" s="335"/>
      <c r="DF718" s="335"/>
      <c r="DG718" s="335"/>
      <c r="DH718" s="335"/>
      <c r="DI718" s="335"/>
      <c r="DJ718" s="335"/>
      <c r="DK718" s="335"/>
      <c r="DL718" s="335"/>
      <c r="DM718" s="335"/>
      <c r="DN718" s="335"/>
      <c r="DO718" s="335"/>
      <c r="DP718" s="335"/>
      <c r="DQ718" s="335"/>
      <c r="DR718" s="335"/>
      <c r="DS718" s="335"/>
      <c r="DT718" s="335"/>
      <c r="DU718" s="335"/>
      <c r="DV718" s="335"/>
      <c r="DW718" s="335"/>
      <c r="DX718" s="335"/>
      <c r="DY718" s="335"/>
      <c r="DZ718" s="335"/>
      <c r="EA718" s="335"/>
      <c r="EB718" s="335"/>
      <c r="EC718" s="335"/>
      <c r="ED718" s="335"/>
      <c r="EE718" s="335"/>
      <c r="EF718" s="335"/>
      <c r="EG718" s="335"/>
    </row>
    <row r="719" spans="2:137" x14ac:dyDescent="0.25">
      <c r="B719" s="335"/>
      <c r="C719" s="335"/>
      <c r="D719" s="335"/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25"/>
      <c r="AI719" s="325"/>
      <c r="AJ719" s="335"/>
      <c r="AK719" s="335"/>
      <c r="AL719" s="335"/>
      <c r="AM719" s="335"/>
      <c r="AN719" s="335"/>
      <c r="AO719" s="335"/>
      <c r="AP719" s="335"/>
      <c r="AQ719" s="335"/>
      <c r="AR719" s="335"/>
      <c r="AS719" s="335"/>
      <c r="AT719" s="335"/>
      <c r="AU719" s="335"/>
      <c r="AV719" s="335"/>
      <c r="AW719" s="335"/>
      <c r="AX719" s="335"/>
      <c r="AY719" s="335"/>
      <c r="AZ719" s="335"/>
      <c r="BA719" s="335"/>
      <c r="BB719" s="335"/>
      <c r="BC719" s="335"/>
      <c r="BD719" s="335"/>
      <c r="BE719" s="335"/>
      <c r="BF719" s="335"/>
      <c r="BG719" s="335"/>
      <c r="BH719" s="335"/>
      <c r="BI719" s="335"/>
      <c r="BJ719" s="335"/>
      <c r="BK719" s="335"/>
      <c r="BL719" s="335"/>
      <c r="BM719" s="335"/>
      <c r="BN719" s="335"/>
      <c r="BO719" s="335"/>
      <c r="BP719" s="335"/>
      <c r="BQ719" s="335"/>
      <c r="BR719" s="335"/>
      <c r="BS719" s="335"/>
      <c r="BT719" s="335"/>
      <c r="BU719" s="335"/>
      <c r="BV719" s="335"/>
      <c r="BW719" s="335"/>
      <c r="BX719" s="335"/>
      <c r="BY719" s="335"/>
      <c r="BZ719" s="335"/>
      <c r="CA719" s="335"/>
      <c r="CB719" s="335"/>
      <c r="CC719" s="335"/>
      <c r="CD719" s="335"/>
      <c r="CE719" s="335"/>
      <c r="CF719" s="335"/>
      <c r="CG719" s="335"/>
      <c r="CH719" s="335"/>
      <c r="CI719" s="335"/>
      <c r="CJ719" s="335"/>
      <c r="CK719" s="335"/>
      <c r="CL719" s="335"/>
      <c r="CM719" s="335"/>
      <c r="CN719" s="335"/>
      <c r="CO719" s="335"/>
      <c r="CP719" s="335"/>
      <c r="CQ719" s="335"/>
      <c r="CR719" s="335"/>
      <c r="CS719" s="335"/>
      <c r="CT719" s="335"/>
      <c r="CU719" s="335"/>
      <c r="CV719" s="335"/>
      <c r="CW719" s="335"/>
      <c r="CX719" s="335"/>
      <c r="CY719" s="335"/>
      <c r="CZ719" s="335"/>
      <c r="DA719" s="335"/>
      <c r="DB719" s="335"/>
      <c r="DC719" s="335"/>
      <c r="DD719" s="335"/>
      <c r="DE719" s="335"/>
      <c r="DF719" s="335"/>
      <c r="DG719" s="335"/>
      <c r="DH719" s="335"/>
      <c r="DI719" s="335"/>
      <c r="DJ719" s="335"/>
      <c r="DK719" s="335"/>
      <c r="DL719" s="335"/>
      <c r="DM719" s="335"/>
      <c r="DN719" s="335"/>
      <c r="DO719" s="335"/>
      <c r="DP719" s="335"/>
      <c r="DQ719" s="335"/>
      <c r="DR719" s="335"/>
      <c r="DS719" s="335"/>
      <c r="DT719" s="335"/>
      <c r="DU719" s="335"/>
      <c r="DV719" s="335"/>
      <c r="DW719" s="335"/>
      <c r="DX719" s="335"/>
      <c r="DY719" s="335"/>
      <c r="DZ719" s="335"/>
      <c r="EA719" s="335"/>
      <c r="EB719" s="335"/>
      <c r="EC719" s="335"/>
      <c r="ED719" s="335"/>
      <c r="EE719" s="335"/>
      <c r="EF719" s="335"/>
      <c r="EG719" s="335"/>
    </row>
    <row r="720" spans="2:137" x14ac:dyDescent="0.25">
      <c r="B720" s="335"/>
      <c r="C720" s="335"/>
      <c r="D720" s="335"/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25"/>
      <c r="AI720" s="325"/>
      <c r="AJ720" s="335"/>
      <c r="AK720" s="335"/>
      <c r="AL720" s="335"/>
      <c r="AM720" s="335"/>
      <c r="AN720" s="335"/>
      <c r="AO720" s="335"/>
      <c r="AP720" s="335"/>
      <c r="AQ720" s="335"/>
      <c r="AR720" s="335"/>
      <c r="AS720" s="335"/>
      <c r="AT720" s="335"/>
      <c r="AU720" s="335"/>
      <c r="AV720" s="335"/>
      <c r="AW720" s="335"/>
      <c r="AX720" s="335"/>
      <c r="AY720" s="335"/>
      <c r="AZ720" s="335"/>
      <c r="BA720" s="335"/>
      <c r="BB720" s="335"/>
      <c r="BC720" s="335"/>
      <c r="BD720" s="335"/>
      <c r="BE720" s="335"/>
      <c r="BF720" s="335"/>
      <c r="BG720" s="335"/>
      <c r="BH720" s="335"/>
      <c r="BI720" s="335"/>
      <c r="BJ720" s="335"/>
      <c r="BK720" s="335"/>
      <c r="BL720" s="335"/>
      <c r="BM720" s="335"/>
      <c r="BN720" s="335"/>
      <c r="BO720" s="335"/>
      <c r="BP720" s="335"/>
      <c r="BQ720" s="335"/>
      <c r="BR720" s="335"/>
      <c r="BS720" s="335"/>
      <c r="BT720" s="335"/>
      <c r="BU720" s="335"/>
      <c r="BV720" s="335"/>
      <c r="BW720" s="335"/>
      <c r="BX720" s="335"/>
      <c r="BY720" s="335"/>
      <c r="BZ720" s="335"/>
      <c r="CA720" s="335"/>
      <c r="CB720" s="335"/>
      <c r="CC720" s="335"/>
      <c r="CD720" s="335"/>
      <c r="CE720" s="335"/>
      <c r="CF720" s="335"/>
      <c r="CG720" s="335"/>
      <c r="CH720" s="335"/>
      <c r="CI720" s="335"/>
      <c r="CJ720" s="335"/>
      <c r="CK720" s="335"/>
      <c r="CL720" s="335"/>
      <c r="CM720" s="335"/>
      <c r="CN720" s="335"/>
      <c r="CO720" s="335"/>
      <c r="CP720" s="335"/>
      <c r="CQ720" s="335"/>
      <c r="CR720" s="335"/>
      <c r="CS720" s="335"/>
      <c r="CT720" s="335"/>
      <c r="CU720" s="335"/>
      <c r="CV720" s="335"/>
      <c r="CW720" s="335"/>
      <c r="CX720" s="335"/>
      <c r="CY720" s="335"/>
      <c r="CZ720" s="335"/>
      <c r="DA720" s="335"/>
      <c r="DB720" s="335"/>
      <c r="DC720" s="335"/>
      <c r="DD720" s="335"/>
      <c r="DE720" s="335"/>
      <c r="DF720" s="335"/>
      <c r="DG720" s="335"/>
      <c r="DH720" s="335"/>
      <c r="DI720" s="335"/>
      <c r="DJ720" s="335"/>
      <c r="DK720" s="335"/>
      <c r="DL720" s="335"/>
      <c r="DM720" s="335"/>
      <c r="DN720" s="335"/>
      <c r="DO720" s="335"/>
      <c r="DP720" s="335"/>
      <c r="DQ720" s="335"/>
      <c r="DR720" s="335"/>
      <c r="DS720" s="335"/>
      <c r="DT720" s="335"/>
      <c r="DU720" s="335"/>
      <c r="DV720" s="335"/>
      <c r="DW720" s="335"/>
      <c r="DX720" s="335"/>
      <c r="DY720" s="335"/>
      <c r="DZ720" s="335"/>
      <c r="EA720" s="335"/>
      <c r="EB720" s="335"/>
      <c r="EC720" s="335"/>
      <c r="ED720" s="335"/>
      <c r="EE720" s="335"/>
      <c r="EF720" s="335"/>
      <c r="EG720" s="335"/>
    </row>
    <row r="721" spans="2:137" x14ac:dyDescent="0.25">
      <c r="B721" s="335"/>
      <c r="C721" s="335"/>
      <c r="D721" s="335"/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25"/>
      <c r="AI721" s="325"/>
      <c r="AJ721" s="335"/>
      <c r="AK721" s="335"/>
      <c r="AL721" s="335"/>
      <c r="AM721" s="335"/>
      <c r="AN721" s="335"/>
      <c r="AO721" s="335"/>
      <c r="AP721" s="335"/>
      <c r="AQ721" s="335"/>
      <c r="AR721" s="335"/>
      <c r="AS721" s="335"/>
      <c r="AT721" s="335"/>
      <c r="AU721" s="335"/>
      <c r="AV721" s="335"/>
      <c r="AW721" s="335"/>
      <c r="AX721" s="335"/>
      <c r="AY721" s="335"/>
      <c r="AZ721" s="335"/>
      <c r="BA721" s="335"/>
      <c r="BB721" s="335"/>
      <c r="BC721" s="335"/>
      <c r="BD721" s="335"/>
      <c r="BE721" s="335"/>
      <c r="BF721" s="335"/>
      <c r="BG721" s="335"/>
      <c r="BH721" s="335"/>
      <c r="BI721" s="335"/>
      <c r="BJ721" s="335"/>
      <c r="BK721" s="335"/>
      <c r="BL721" s="335"/>
      <c r="BM721" s="335"/>
      <c r="BN721" s="335"/>
      <c r="BO721" s="335"/>
      <c r="BP721" s="335"/>
      <c r="BQ721" s="335"/>
      <c r="BR721" s="335"/>
      <c r="BS721" s="335"/>
      <c r="BT721" s="335"/>
      <c r="BU721" s="335"/>
      <c r="BV721" s="335"/>
      <c r="BW721" s="335"/>
      <c r="BX721" s="335"/>
      <c r="BY721" s="335"/>
      <c r="BZ721" s="335"/>
      <c r="CA721" s="335"/>
      <c r="CB721" s="335"/>
      <c r="CC721" s="335"/>
      <c r="CD721" s="335"/>
      <c r="CE721" s="335"/>
      <c r="CF721" s="335"/>
      <c r="CG721" s="335"/>
      <c r="CH721" s="335"/>
      <c r="CI721" s="335"/>
      <c r="CJ721" s="335"/>
      <c r="CK721" s="335"/>
      <c r="CL721" s="335"/>
      <c r="CM721" s="335"/>
      <c r="CN721" s="335"/>
      <c r="CO721" s="335"/>
      <c r="CP721" s="335"/>
      <c r="CQ721" s="335"/>
      <c r="CR721" s="335"/>
      <c r="CS721" s="335"/>
      <c r="CT721" s="335"/>
      <c r="CU721" s="335"/>
      <c r="CV721" s="335"/>
      <c r="CW721" s="335"/>
      <c r="CX721" s="335"/>
      <c r="CY721" s="335"/>
      <c r="CZ721" s="335"/>
      <c r="DA721" s="335"/>
      <c r="DB721" s="335"/>
      <c r="DC721" s="335"/>
      <c r="DD721" s="335"/>
      <c r="DE721" s="335"/>
      <c r="DF721" s="335"/>
      <c r="DG721" s="335"/>
      <c r="DH721" s="335"/>
      <c r="DI721" s="335"/>
      <c r="DJ721" s="335"/>
      <c r="DK721" s="335"/>
      <c r="DL721" s="335"/>
      <c r="DM721" s="335"/>
      <c r="DN721" s="335"/>
      <c r="DO721" s="335"/>
      <c r="DP721" s="335"/>
      <c r="DQ721" s="335"/>
      <c r="DR721" s="335"/>
      <c r="DS721" s="335"/>
      <c r="DT721" s="335"/>
      <c r="DU721" s="335"/>
      <c r="DV721" s="335"/>
      <c r="DW721" s="335"/>
      <c r="DX721" s="335"/>
      <c r="DY721" s="335"/>
      <c r="DZ721" s="335"/>
      <c r="EA721" s="335"/>
      <c r="EB721" s="335"/>
      <c r="EC721" s="335"/>
      <c r="ED721" s="335"/>
      <c r="EE721" s="335"/>
      <c r="EF721" s="335"/>
      <c r="EG721" s="335"/>
    </row>
    <row r="722" spans="2:137" x14ac:dyDescent="0.25">
      <c r="B722" s="335"/>
      <c r="C722" s="335"/>
      <c r="D722" s="335"/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25"/>
      <c r="AI722" s="325"/>
      <c r="AJ722" s="335"/>
      <c r="AK722" s="335"/>
      <c r="AL722" s="335"/>
      <c r="AM722" s="335"/>
      <c r="AN722" s="335"/>
      <c r="AO722" s="335"/>
      <c r="AP722" s="335"/>
      <c r="AQ722" s="335"/>
      <c r="AR722" s="335"/>
      <c r="AS722" s="335"/>
      <c r="AT722" s="335"/>
      <c r="AU722" s="335"/>
      <c r="AV722" s="335"/>
      <c r="AW722" s="335"/>
      <c r="AX722" s="335"/>
      <c r="AY722" s="335"/>
      <c r="AZ722" s="335"/>
      <c r="BA722" s="335"/>
      <c r="BB722" s="335"/>
      <c r="BC722" s="335"/>
      <c r="BD722" s="335"/>
      <c r="BE722" s="335"/>
      <c r="BF722" s="335"/>
      <c r="BG722" s="335"/>
      <c r="BH722" s="335"/>
      <c r="BI722" s="335"/>
      <c r="BJ722" s="335"/>
      <c r="BK722" s="335"/>
      <c r="BL722" s="335"/>
      <c r="BM722" s="335"/>
      <c r="BN722" s="335"/>
      <c r="BO722" s="335"/>
      <c r="BP722" s="335"/>
      <c r="BQ722" s="335"/>
      <c r="BR722" s="335"/>
      <c r="BS722" s="335"/>
      <c r="BT722" s="335"/>
      <c r="BU722" s="335"/>
      <c r="BV722" s="335"/>
      <c r="BW722" s="335"/>
      <c r="BX722" s="335"/>
      <c r="BY722" s="335"/>
      <c r="BZ722" s="335"/>
      <c r="CA722" s="335"/>
      <c r="CB722" s="335"/>
      <c r="CC722" s="335"/>
      <c r="CD722" s="335"/>
      <c r="CE722" s="335"/>
      <c r="CF722" s="335"/>
      <c r="CG722" s="335"/>
      <c r="CH722" s="335"/>
      <c r="CI722" s="335"/>
      <c r="CJ722" s="335"/>
      <c r="CK722" s="335"/>
      <c r="CL722" s="335"/>
      <c r="CM722" s="335"/>
      <c r="CN722" s="335"/>
      <c r="CO722" s="335"/>
      <c r="CP722" s="335"/>
      <c r="CQ722" s="335"/>
      <c r="CR722" s="335"/>
      <c r="CS722" s="335"/>
      <c r="CT722" s="335"/>
      <c r="CU722" s="335"/>
      <c r="CV722" s="335"/>
      <c r="CW722" s="335"/>
      <c r="CX722" s="335"/>
      <c r="CY722" s="335"/>
      <c r="CZ722" s="335"/>
      <c r="DA722" s="335"/>
      <c r="DB722" s="335"/>
      <c r="DC722" s="335"/>
      <c r="DD722" s="335"/>
      <c r="DE722" s="335"/>
      <c r="DF722" s="335"/>
      <c r="DG722" s="335"/>
      <c r="DH722" s="335"/>
      <c r="DI722" s="335"/>
      <c r="DJ722" s="335"/>
      <c r="DK722" s="335"/>
      <c r="DL722" s="335"/>
      <c r="DM722" s="335"/>
      <c r="DN722" s="335"/>
      <c r="DO722" s="335"/>
      <c r="DP722" s="335"/>
      <c r="DQ722" s="335"/>
      <c r="DR722" s="335"/>
      <c r="DS722" s="335"/>
      <c r="DT722" s="335"/>
      <c r="DU722" s="335"/>
      <c r="DV722" s="335"/>
      <c r="DW722" s="335"/>
      <c r="DX722" s="335"/>
      <c r="DY722" s="335"/>
      <c r="DZ722" s="335"/>
      <c r="EA722" s="335"/>
      <c r="EB722" s="335"/>
      <c r="EC722" s="335"/>
      <c r="ED722" s="335"/>
      <c r="EE722" s="335"/>
      <c r="EF722" s="335"/>
      <c r="EG722" s="335"/>
    </row>
    <row r="723" spans="2:137" x14ac:dyDescent="0.25"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25"/>
      <c r="AI723" s="32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  <c r="CF723" s="335"/>
      <c r="CG723" s="335"/>
      <c r="CH723" s="335"/>
      <c r="CI723" s="335"/>
      <c r="CJ723" s="335"/>
      <c r="CK723" s="335"/>
      <c r="CL723" s="335"/>
      <c r="CM723" s="335"/>
      <c r="CN723" s="335"/>
      <c r="CO723" s="335"/>
      <c r="CP723" s="335"/>
      <c r="CQ723" s="335"/>
      <c r="CR723" s="335"/>
      <c r="CS723" s="335"/>
      <c r="CT723" s="335"/>
      <c r="CU723" s="335"/>
      <c r="CV723" s="335"/>
      <c r="CW723" s="335"/>
      <c r="CX723" s="335"/>
      <c r="CY723" s="335"/>
      <c r="CZ723" s="335"/>
      <c r="DA723" s="335"/>
      <c r="DB723" s="335"/>
      <c r="DC723" s="335"/>
      <c r="DD723" s="335"/>
      <c r="DE723" s="335"/>
      <c r="DF723" s="335"/>
      <c r="DG723" s="335"/>
      <c r="DH723" s="335"/>
      <c r="DI723" s="335"/>
      <c r="DJ723" s="335"/>
      <c r="DK723" s="335"/>
      <c r="DL723" s="335"/>
      <c r="DM723" s="335"/>
      <c r="DN723" s="335"/>
      <c r="DO723" s="335"/>
      <c r="DP723" s="335"/>
      <c r="DQ723" s="335"/>
      <c r="DR723" s="335"/>
      <c r="DS723" s="335"/>
      <c r="DT723" s="335"/>
      <c r="DU723" s="335"/>
      <c r="DV723" s="335"/>
      <c r="DW723" s="335"/>
      <c r="DX723" s="335"/>
      <c r="DY723" s="335"/>
      <c r="DZ723" s="335"/>
      <c r="EA723" s="335"/>
      <c r="EB723" s="335"/>
      <c r="EC723" s="335"/>
      <c r="ED723" s="335"/>
      <c r="EE723" s="335"/>
      <c r="EF723" s="335"/>
      <c r="EG723" s="335"/>
    </row>
    <row r="724" spans="2:137" x14ac:dyDescent="0.25">
      <c r="B724" s="335"/>
      <c r="C724" s="335"/>
      <c r="D724" s="335"/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25"/>
      <c r="AI724" s="325"/>
      <c r="AJ724" s="335"/>
      <c r="AK724" s="335"/>
      <c r="AL724" s="335"/>
      <c r="AM724" s="335"/>
      <c r="AN724" s="335"/>
      <c r="AO724" s="335"/>
      <c r="AP724" s="335"/>
      <c r="AQ724" s="335"/>
      <c r="AR724" s="335"/>
      <c r="AS724" s="335"/>
      <c r="AT724" s="335"/>
      <c r="AU724" s="335"/>
      <c r="AV724" s="335"/>
      <c r="AW724" s="335"/>
      <c r="AX724" s="335"/>
      <c r="AY724" s="335"/>
      <c r="AZ724" s="335"/>
      <c r="BA724" s="335"/>
      <c r="BB724" s="335"/>
      <c r="BC724" s="335"/>
      <c r="BD724" s="335"/>
      <c r="BE724" s="335"/>
      <c r="BF724" s="335"/>
      <c r="BG724" s="335"/>
      <c r="BH724" s="335"/>
      <c r="BI724" s="335"/>
      <c r="BJ724" s="335"/>
      <c r="BK724" s="335"/>
      <c r="BL724" s="335"/>
      <c r="BM724" s="335"/>
      <c r="BN724" s="335"/>
      <c r="BO724" s="335"/>
      <c r="BP724" s="335"/>
      <c r="BQ724" s="335"/>
      <c r="BR724" s="335"/>
      <c r="BS724" s="335"/>
      <c r="BT724" s="335"/>
      <c r="BU724" s="335"/>
      <c r="BV724" s="335"/>
      <c r="BW724" s="335"/>
      <c r="BX724" s="335"/>
      <c r="BY724" s="335"/>
      <c r="BZ724" s="335"/>
      <c r="CA724" s="335"/>
      <c r="CB724" s="335"/>
      <c r="CC724" s="335"/>
      <c r="CD724" s="335"/>
      <c r="CE724" s="335"/>
      <c r="CF724" s="335"/>
      <c r="CG724" s="335"/>
      <c r="CH724" s="335"/>
      <c r="CI724" s="335"/>
      <c r="CJ724" s="335"/>
      <c r="CK724" s="335"/>
      <c r="CL724" s="335"/>
      <c r="CM724" s="335"/>
      <c r="CN724" s="335"/>
      <c r="CO724" s="335"/>
      <c r="CP724" s="335"/>
      <c r="CQ724" s="335"/>
      <c r="CR724" s="335"/>
      <c r="CS724" s="335"/>
      <c r="CT724" s="335"/>
      <c r="CU724" s="335"/>
      <c r="CV724" s="335"/>
      <c r="CW724" s="335"/>
      <c r="CX724" s="335"/>
      <c r="CY724" s="335"/>
      <c r="CZ724" s="335"/>
      <c r="DA724" s="335"/>
      <c r="DB724" s="335"/>
      <c r="DC724" s="335"/>
      <c r="DD724" s="335"/>
      <c r="DE724" s="335"/>
      <c r="DF724" s="335"/>
      <c r="DG724" s="335"/>
      <c r="DH724" s="335"/>
      <c r="DI724" s="335"/>
      <c r="DJ724" s="335"/>
      <c r="DK724" s="335"/>
      <c r="DL724" s="335"/>
      <c r="DM724" s="335"/>
      <c r="DN724" s="335"/>
      <c r="DO724" s="335"/>
      <c r="DP724" s="335"/>
      <c r="DQ724" s="335"/>
      <c r="DR724" s="335"/>
      <c r="DS724" s="335"/>
      <c r="DT724" s="335"/>
      <c r="DU724" s="335"/>
      <c r="DV724" s="335"/>
      <c r="DW724" s="335"/>
      <c r="DX724" s="335"/>
      <c r="DY724" s="335"/>
      <c r="DZ724" s="335"/>
      <c r="EA724" s="335"/>
      <c r="EB724" s="335"/>
      <c r="EC724" s="335"/>
      <c r="ED724" s="335"/>
      <c r="EE724" s="335"/>
      <c r="EF724" s="335"/>
      <c r="EG724" s="335"/>
    </row>
    <row r="725" spans="2:137" x14ac:dyDescent="0.25">
      <c r="B725" s="335"/>
      <c r="C725" s="335"/>
      <c r="D725" s="335"/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25"/>
      <c r="AI725" s="325"/>
      <c r="AJ725" s="335"/>
      <c r="AK725" s="335"/>
      <c r="AL725" s="335"/>
      <c r="AM725" s="335"/>
      <c r="AN725" s="335"/>
      <c r="AO725" s="335"/>
      <c r="AP725" s="335"/>
      <c r="AQ725" s="335"/>
      <c r="AR725" s="335"/>
      <c r="AS725" s="335"/>
      <c r="AT725" s="335"/>
      <c r="AU725" s="335"/>
      <c r="AV725" s="335"/>
      <c r="AW725" s="335"/>
      <c r="AX725" s="335"/>
      <c r="AY725" s="335"/>
      <c r="AZ725" s="335"/>
      <c r="BA725" s="335"/>
      <c r="BB725" s="335"/>
      <c r="BC725" s="335"/>
      <c r="BD725" s="335"/>
      <c r="BE725" s="335"/>
      <c r="BF725" s="335"/>
      <c r="BG725" s="335"/>
      <c r="BH725" s="335"/>
      <c r="BI725" s="335"/>
      <c r="BJ725" s="335"/>
      <c r="BK725" s="335"/>
      <c r="BL725" s="335"/>
      <c r="BM725" s="335"/>
      <c r="BN725" s="335"/>
      <c r="BO725" s="335"/>
      <c r="BP725" s="335"/>
      <c r="BQ725" s="335"/>
      <c r="BR725" s="335"/>
      <c r="BS725" s="335"/>
      <c r="BT725" s="335"/>
      <c r="BU725" s="335"/>
      <c r="BV725" s="335"/>
      <c r="BW725" s="335"/>
      <c r="BX725" s="335"/>
      <c r="BY725" s="335"/>
      <c r="BZ725" s="335"/>
      <c r="CA725" s="335"/>
      <c r="CB725" s="335"/>
      <c r="CC725" s="335"/>
      <c r="CD725" s="335"/>
      <c r="CE725" s="335"/>
      <c r="CF725" s="335"/>
      <c r="CG725" s="335"/>
      <c r="CH725" s="335"/>
      <c r="CI725" s="335"/>
      <c r="CJ725" s="335"/>
      <c r="CK725" s="335"/>
      <c r="CL725" s="335"/>
      <c r="CM725" s="335"/>
      <c r="CN725" s="335"/>
      <c r="CO725" s="335"/>
      <c r="CP725" s="335"/>
      <c r="CQ725" s="335"/>
      <c r="CR725" s="335"/>
      <c r="CS725" s="335"/>
      <c r="CT725" s="335"/>
      <c r="CU725" s="335"/>
      <c r="CV725" s="335"/>
      <c r="CW725" s="335"/>
      <c r="CX725" s="335"/>
      <c r="CY725" s="335"/>
      <c r="CZ725" s="335"/>
      <c r="DA725" s="335"/>
      <c r="DB725" s="335"/>
      <c r="DC725" s="335"/>
      <c r="DD725" s="335"/>
      <c r="DE725" s="335"/>
      <c r="DF725" s="335"/>
      <c r="DG725" s="335"/>
      <c r="DH725" s="335"/>
      <c r="DI725" s="335"/>
      <c r="DJ725" s="335"/>
      <c r="DK725" s="335"/>
      <c r="DL725" s="335"/>
      <c r="DM725" s="335"/>
      <c r="DN725" s="335"/>
      <c r="DO725" s="335"/>
      <c r="DP725" s="335"/>
      <c r="DQ725" s="335"/>
      <c r="DR725" s="335"/>
      <c r="DS725" s="335"/>
      <c r="DT725" s="335"/>
      <c r="DU725" s="335"/>
      <c r="DV725" s="335"/>
      <c r="DW725" s="335"/>
      <c r="DX725" s="335"/>
      <c r="DY725" s="335"/>
      <c r="DZ725" s="335"/>
      <c r="EA725" s="335"/>
      <c r="EB725" s="335"/>
      <c r="EC725" s="335"/>
      <c r="ED725" s="335"/>
      <c r="EE725" s="335"/>
      <c r="EF725" s="335"/>
      <c r="EG725" s="335"/>
    </row>
    <row r="726" spans="2:137" x14ac:dyDescent="0.25">
      <c r="B726" s="335"/>
      <c r="C726" s="335"/>
      <c r="D726" s="335"/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25"/>
      <c r="AI726" s="325"/>
      <c r="AJ726" s="335"/>
      <c r="AK726" s="335"/>
      <c r="AL726" s="335"/>
      <c r="AM726" s="335"/>
      <c r="AN726" s="335"/>
      <c r="AO726" s="335"/>
      <c r="AP726" s="335"/>
      <c r="AQ726" s="335"/>
      <c r="AR726" s="335"/>
      <c r="AS726" s="335"/>
      <c r="AT726" s="335"/>
      <c r="AU726" s="335"/>
      <c r="AV726" s="335"/>
      <c r="AW726" s="335"/>
      <c r="AX726" s="335"/>
      <c r="AY726" s="335"/>
      <c r="AZ726" s="335"/>
      <c r="BA726" s="335"/>
      <c r="BB726" s="335"/>
      <c r="BC726" s="335"/>
      <c r="BD726" s="335"/>
      <c r="BE726" s="335"/>
      <c r="BF726" s="335"/>
      <c r="BG726" s="335"/>
      <c r="BH726" s="335"/>
      <c r="BI726" s="335"/>
      <c r="BJ726" s="335"/>
      <c r="BK726" s="335"/>
      <c r="BL726" s="335"/>
      <c r="BM726" s="335"/>
      <c r="BN726" s="335"/>
      <c r="BO726" s="335"/>
      <c r="BP726" s="335"/>
      <c r="BQ726" s="335"/>
      <c r="BR726" s="335"/>
      <c r="BS726" s="335"/>
      <c r="BT726" s="335"/>
      <c r="BU726" s="335"/>
      <c r="BV726" s="335"/>
      <c r="BW726" s="335"/>
      <c r="BX726" s="335"/>
      <c r="BY726" s="335"/>
      <c r="BZ726" s="335"/>
      <c r="CA726" s="335"/>
      <c r="CB726" s="335"/>
      <c r="CC726" s="335"/>
      <c r="CD726" s="335"/>
      <c r="CE726" s="335"/>
      <c r="CF726" s="335"/>
      <c r="CG726" s="335"/>
      <c r="CH726" s="335"/>
      <c r="CI726" s="335"/>
      <c r="CJ726" s="335"/>
      <c r="CK726" s="335"/>
      <c r="CL726" s="335"/>
      <c r="CM726" s="335"/>
      <c r="CN726" s="335"/>
      <c r="CO726" s="335"/>
      <c r="CP726" s="335"/>
      <c r="CQ726" s="335"/>
      <c r="CR726" s="335"/>
      <c r="CS726" s="335"/>
      <c r="CT726" s="335"/>
      <c r="CU726" s="335"/>
      <c r="CV726" s="335"/>
      <c r="CW726" s="335"/>
      <c r="CX726" s="335"/>
      <c r="CY726" s="335"/>
      <c r="CZ726" s="335"/>
      <c r="DA726" s="335"/>
      <c r="DB726" s="335"/>
      <c r="DC726" s="335"/>
      <c r="DD726" s="335"/>
      <c r="DE726" s="335"/>
      <c r="DF726" s="335"/>
      <c r="DG726" s="335"/>
      <c r="DH726" s="335"/>
      <c r="DI726" s="335"/>
      <c r="DJ726" s="335"/>
      <c r="DK726" s="335"/>
      <c r="DL726" s="335"/>
      <c r="DM726" s="335"/>
      <c r="DN726" s="335"/>
      <c r="DO726" s="335"/>
      <c r="DP726" s="335"/>
      <c r="DQ726" s="335"/>
      <c r="DR726" s="335"/>
      <c r="DS726" s="335"/>
      <c r="DT726" s="335"/>
      <c r="DU726" s="335"/>
      <c r="DV726" s="335"/>
      <c r="DW726" s="335"/>
      <c r="DX726" s="335"/>
      <c r="DY726" s="335"/>
      <c r="DZ726" s="335"/>
      <c r="EA726" s="335"/>
      <c r="EB726" s="335"/>
      <c r="EC726" s="335"/>
      <c r="ED726" s="335"/>
      <c r="EE726" s="335"/>
      <c r="EF726" s="335"/>
      <c r="EG726" s="335"/>
    </row>
    <row r="727" spans="2:137" x14ac:dyDescent="0.25"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25"/>
      <c r="AI727" s="32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  <c r="CF727" s="335"/>
      <c r="CG727" s="335"/>
      <c r="CH727" s="335"/>
      <c r="CI727" s="335"/>
      <c r="CJ727" s="335"/>
      <c r="CK727" s="335"/>
      <c r="CL727" s="335"/>
      <c r="CM727" s="335"/>
      <c r="CN727" s="335"/>
      <c r="CO727" s="335"/>
      <c r="CP727" s="335"/>
      <c r="CQ727" s="335"/>
      <c r="CR727" s="335"/>
      <c r="CS727" s="335"/>
      <c r="CT727" s="335"/>
      <c r="CU727" s="335"/>
      <c r="CV727" s="335"/>
      <c r="CW727" s="335"/>
      <c r="CX727" s="335"/>
      <c r="CY727" s="335"/>
      <c r="CZ727" s="335"/>
      <c r="DA727" s="335"/>
      <c r="DB727" s="335"/>
      <c r="DC727" s="335"/>
      <c r="DD727" s="335"/>
      <c r="DE727" s="335"/>
      <c r="DF727" s="335"/>
      <c r="DG727" s="335"/>
      <c r="DH727" s="335"/>
      <c r="DI727" s="335"/>
      <c r="DJ727" s="335"/>
      <c r="DK727" s="335"/>
      <c r="DL727" s="335"/>
      <c r="DM727" s="335"/>
      <c r="DN727" s="335"/>
      <c r="DO727" s="335"/>
      <c r="DP727" s="335"/>
      <c r="DQ727" s="335"/>
      <c r="DR727" s="335"/>
      <c r="DS727" s="335"/>
      <c r="DT727" s="335"/>
      <c r="DU727" s="335"/>
      <c r="DV727" s="335"/>
      <c r="DW727" s="335"/>
      <c r="DX727" s="335"/>
      <c r="DY727" s="335"/>
      <c r="DZ727" s="335"/>
      <c r="EA727" s="335"/>
      <c r="EB727" s="335"/>
      <c r="EC727" s="335"/>
      <c r="ED727" s="335"/>
      <c r="EE727" s="335"/>
      <c r="EF727" s="335"/>
      <c r="EG727" s="335"/>
    </row>
    <row r="728" spans="2:137" x14ac:dyDescent="0.25"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25"/>
      <c r="AI728" s="325"/>
      <c r="AJ728" s="335"/>
      <c r="AK728" s="335"/>
      <c r="AL728" s="335"/>
      <c r="AM728" s="335"/>
      <c r="AN728" s="335"/>
      <c r="AO728" s="335"/>
      <c r="AP728" s="335"/>
      <c r="AQ728" s="335"/>
      <c r="AR728" s="335"/>
      <c r="AS728" s="335"/>
      <c r="AT728" s="335"/>
      <c r="AU728" s="335"/>
      <c r="AV728" s="335"/>
      <c r="AW728" s="335"/>
      <c r="AX728" s="335"/>
      <c r="AY728" s="335"/>
      <c r="AZ728" s="335"/>
      <c r="BA728" s="335"/>
      <c r="BB728" s="335"/>
      <c r="BC728" s="335"/>
      <c r="BD728" s="335"/>
      <c r="BE728" s="335"/>
      <c r="BF728" s="335"/>
      <c r="BG728" s="335"/>
      <c r="BH728" s="335"/>
      <c r="BI728" s="335"/>
      <c r="BJ728" s="335"/>
      <c r="BK728" s="335"/>
      <c r="BL728" s="335"/>
      <c r="BM728" s="335"/>
      <c r="BN728" s="335"/>
      <c r="BO728" s="335"/>
      <c r="BP728" s="335"/>
      <c r="BQ728" s="335"/>
      <c r="BR728" s="335"/>
      <c r="BS728" s="335"/>
      <c r="BT728" s="335"/>
      <c r="BU728" s="335"/>
      <c r="BV728" s="335"/>
      <c r="BW728" s="335"/>
      <c r="BX728" s="335"/>
      <c r="BY728" s="335"/>
      <c r="BZ728" s="335"/>
      <c r="CA728" s="335"/>
      <c r="CB728" s="335"/>
      <c r="CC728" s="335"/>
      <c r="CD728" s="335"/>
      <c r="CE728" s="335"/>
      <c r="CF728" s="335"/>
      <c r="CG728" s="335"/>
      <c r="CH728" s="335"/>
      <c r="CI728" s="335"/>
      <c r="CJ728" s="335"/>
      <c r="CK728" s="335"/>
      <c r="CL728" s="335"/>
      <c r="CM728" s="335"/>
      <c r="CN728" s="335"/>
      <c r="CO728" s="335"/>
      <c r="CP728" s="335"/>
      <c r="CQ728" s="335"/>
      <c r="CR728" s="335"/>
      <c r="CS728" s="335"/>
      <c r="CT728" s="335"/>
      <c r="CU728" s="335"/>
      <c r="CV728" s="335"/>
      <c r="CW728" s="335"/>
      <c r="CX728" s="335"/>
      <c r="CY728" s="335"/>
      <c r="CZ728" s="335"/>
      <c r="DA728" s="335"/>
      <c r="DB728" s="335"/>
      <c r="DC728" s="335"/>
      <c r="DD728" s="335"/>
      <c r="DE728" s="335"/>
      <c r="DF728" s="335"/>
      <c r="DG728" s="335"/>
      <c r="DH728" s="335"/>
      <c r="DI728" s="335"/>
      <c r="DJ728" s="335"/>
      <c r="DK728" s="335"/>
      <c r="DL728" s="335"/>
      <c r="DM728" s="335"/>
      <c r="DN728" s="335"/>
      <c r="DO728" s="335"/>
      <c r="DP728" s="335"/>
      <c r="DQ728" s="335"/>
      <c r="DR728" s="335"/>
      <c r="DS728" s="335"/>
      <c r="DT728" s="335"/>
      <c r="DU728" s="335"/>
      <c r="DV728" s="335"/>
      <c r="DW728" s="335"/>
      <c r="DX728" s="335"/>
      <c r="DY728" s="335"/>
      <c r="DZ728" s="335"/>
      <c r="EA728" s="335"/>
      <c r="EB728" s="335"/>
      <c r="EC728" s="335"/>
      <c r="ED728" s="335"/>
      <c r="EE728" s="335"/>
      <c r="EF728" s="335"/>
      <c r="EG728" s="335"/>
    </row>
    <row r="729" spans="2:137" x14ac:dyDescent="0.25"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25"/>
      <c r="AI729" s="325"/>
      <c r="AJ729" s="335"/>
      <c r="AK729" s="335"/>
      <c r="AL729" s="335"/>
      <c r="AM729" s="335"/>
      <c r="AN729" s="335"/>
      <c r="AO729" s="335"/>
      <c r="AP729" s="335"/>
      <c r="AQ729" s="335"/>
      <c r="AR729" s="335"/>
      <c r="AS729" s="335"/>
      <c r="AT729" s="335"/>
      <c r="AU729" s="335"/>
      <c r="AV729" s="335"/>
      <c r="AW729" s="335"/>
      <c r="AX729" s="335"/>
      <c r="AY729" s="335"/>
      <c r="AZ729" s="335"/>
      <c r="BA729" s="335"/>
      <c r="BB729" s="335"/>
      <c r="BC729" s="335"/>
      <c r="BD729" s="335"/>
      <c r="BE729" s="335"/>
      <c r="BF729" s="335"/>
      <c r="BG729" s="335"/>
      <c r="BH729" s="335"/>
      <c r="BI729" s="335"/>
      <c r="BJ729" s="335"/>
      <c r="BK729" s="335"/>
      <c r="BL729" s="335"/>
      <c r="BM729" s="335"/>
      <c r="BN729" s="335"/>
      <c r="BO729" s="335"/>
      <c r="BP729" s="335"/>
      <c r="BQ729" s="335"/>
      <c r="BR729" s="335"/>
      <c r="BS729" s="335"/>
      <c r="BT729" s="335"/>
      <c r="BU729" s="335"/>
      <c r="BV729" s="335"/>
      <c r="BW729" s="335"/>
      <c r="BX729" s="335"/>
      <c r="BY729" s="335"/>
      <c r="BZ729" s="335"/>
      <c r="CA729" s="335"/>
      <c r="CB729" s="335"/>
      <c r="CC729" s="335"/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</row>
    <row r="730" spans="2:137" x14ac:dyDescent="0.25">
      <c r="B730" s="335"/>
      <c r="C730" s="335"/>
      <c r="D730" s="335"/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25"/>
      <c r="AI730" s="32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5"/>
      <c r="AU730" s="335"/>
      <c r="AV730" s="335"/>
      <c r="AW730" s="335"/>
      <c r="AX730" s="335"/>
      <c r="AY730" s="335"/>
      <c r="AZ730" s="335"/>
      <c r="BA730" s="335"/>
      <c r="BB730" s="335"/>
      <c r="BC730" s="335"/>
      <c r="BD730" s="335"/>
      <c r="BE730" s="335"/>
      <c r="BF730" s="335"/>
      <c r="BG730" s="335"/>
      <c r="BH730" s="335"/>
      <c r="BI730" s="335"/>
      <c r="BJ730" s="335"/>
      <c r="BK730" s="335"/>
      <c r="BL730" s="335"/>
      <c r="BM730" s="335"/>
      <c r="BN730" s="335"/>
      <c r="BO730" s="335"/>
      <c r="BP730" s="335"/>
      <c r="BQ730" s="335"/>
      <c r="BR730" s="335"/>
      <c r="BS730" s="335"/>
      <c r="BT730" s="335"/>
      <c r="BU730" s="335"/>
      <c r="BV730" s="335"/>
      <c r="BW730" s="335"/>
      <c r="BX730" s="335"/>
      <c r="BY730" s="335"/>
      <c r="BZ730" s="335"/>
      <c r="CA730" s="335"/>
      <c r="CB730" s="335"/>
      <c r="CC730" s="335"/>
      <c r="CD730" s="335"/>
      <c r="CE730" s="335"/>
      <c r="CF730" s="335"/>
      <c r="CG730" s="335"/>
      <c r="CH730" s="335"/>
      <c r="CI730" s="335"/>
      <c r="CJ730" s="335"/>
      <c r="CK730" s="335"/>
      <c r="CL730" s="335"/>
      <c r="CM730" s="335"/>
      <c r="CN730" s="335"/>
      <c r="CO730" s="335"/>
      <c r="CP730" s="335"/>
      <c r="CQ730" s="335"/>
      <c r="CR730" s="335"/>
      <c r="CS730" s="335"/>
      <c r="CT730" s="335"/>
      <c r="CU730" s="335"/>
      <c r="CV730" s="335"/>
      <c r="CW730" s="335"/>
      <c r="CX730" s="335"/>
      <c r="CY730" s="335"/>
      <c r="CZ730" s="335"/>
      <c r="DA730" s="335"/>
      <c r="DB730" s="335"/>
      <c r="DC730" s="335"/>
      <c r="DD730" s="335"/>
      <c r="DE730" s="335"/>
      <c r="DF730" s="335"/>
      <c r="DG730" s="335"/>
      <c r="DH730" s="335"/>
      <c r="DI730" s="335"/>
      <c r="DJ730" s="335"/>
      <c r="DK730" s="335"/>
      <c r="DL730" s="335"/>
      <c r="DM730" s="335"/>
      <c r="DN730" s="335"/>
      <c r="DO730" s="335"/>
      <c r="DP730" s="335"/>
      <c r="DQ730" s="335"/>
      <c r="DR730" s="335"/>
      <c r="DS730" s="335"/>
      <c r="DT730" s="335"/>
      <c r="DU730" s="335"/>
      <c r="DV730" s="335"/>
      <c r="DW730" s="335"/>
      <c r="DX730" s="335"/>
      <c r="DY730" s="335"/>
      <c r="DZ730" s="335"/>
      <c r="EA730" s="335"/>
      <c r="EB730" s="335"/>
      <c r="EC730" s="335"/>
      <c r="ED730" s="335"/>
      <c r="EE730" s="335"/>
      <c r="EF730" s="335"/>
      <c r="EG730" s="335"/>
    </row>
    <row r="731" spans="2:137" x14ac:dyDescent="0.25"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25"/>
      <c r="AI731" s="32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  <c r="CF731" s="335"/>
      <c r="CG731" s="335"/>
      <c r="CH731" s="335"/>
      <c r="CI731" s="335"/>
      <c r="CJ731" s="335"/>
      <c r="CK731" s="335"/>
      <c r="CL731" s="335"/>
      <c r="CM731" s="335"/>
      <c r="CN731" s="335"/>
      <c r="CO731" s="335"/>
      <c r="CP731" s="335"/>
      <c r="CQ731" s="335"/>
      <c r="CR731" s="335"/>
      <c r="CS731" s="335"/>
      <c r="CT731" s="335"/>
      <c r="CU731" s="335"/>
      <c r="CV731" s="335"/>
      <c r="CW731" s="335"/>
      <c r="CX731" s="335"/>
      <c r="CY731" s="335"/>
      <c r="CZ731" s="335"/>
      <c r="DA731" s="335"/>
      <c r="DB731" s="335"/>
      <c r="DC731" s="335"/>
      <c r="DD731" s="335"/>
      <c r="DE731" s="335"/>
      <c r="DF731" s="335"/>
      <c r="DG731" s="335"/>
      <c r="DH731" s="335"/>
      <c r="DI731" s="335"/>
      <c r="DJ731" s="335"/>
      <c r="DK731" s="335"/>
      <c r="DL731" s="335"/>
      <c r="DM731" s="335"/>
      <c r="DN731" s="335"/>
      <c r="DO731" s="335"/>
      <c r="DP731" s="335"/>
      <c r="DQ731" s="335"/>
      <c r="DR731" s="335"/>
      <c r="DS731" s="335"/>
      <c r="DT731" s="335"/>
      <c r="DU731" s="335"/>
      <c r="DV731" s="335"/>
      <c r="DW731" s="335"/>
      <c r="DX731" s="335"/>
      <c r="DY731" s="335"/>
      <c r="DZ731" s="335"/>
      <c r="EA731" s="335"/>
      <c r="EB731" s="335"/>
      <c r="EC731" s="335"/>
      <c r="ED731" s="335"/>
      <c r="EE731" s="335"/>
      <c r="EF731" s="335"/>
      <c r="EG731" s="335"/>
    </row>
    <row r="732" spans="2:137" x14ac:dyDescent="0.25">
      <c r="B732" s="335"/>
      <c r="C732" s="335"/>
      <c r="D732" s="335"/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25"/>
      <c r="AI732" s="325"/>
      <c r="AJ732" s="335"/>
      <c r="AK732" s="335"/>
      <c r="AL732" s="335"/>
      <c r="AM732" s="335"/>
      <c r="AN732" s="335"/>
      <c r="AO732" s="335"/>
      <c r="AP732" s="335"/>
      <c r="AQ732" s="335"/>
      <c r="AR732" s="335"/>
      <c r="AS732" s="335"/>
      <c r="AT732" s="335"/>
      <c r="AU732" s="335"/>
      <c r="AV732" s="335"/>
      <c r="AW732" s="335"/>
      <c r="AX732" s="335"/>
      <c r="AY732" s="335"/>
      <c r="AZ732" s="335"/>
      <c r="BA732" s="335"/>
      <c r="BB732" s="335"/>
      <c r="BC732" s="335"/>
      <c r="BD732" s="335"/>
      <c r="BE732" s="335"/>
      <c r="BF732" s="335"/>
      <c r="BG732" s="335"/>
      <c r="BH732" s="335"/>
      <c r="BI732" s="335"/>
      <c r="BJ732" s="335"/>
      <c r="BK732" s="335"/>
      <c r="BL732" s="335"/>
      <c r="BM732" s="335"/>
      <c r="BN732" s="335"/>
      <c r="BO732" s="335"/>
      <c r="BP732" s="335"/>
      <c r="BQ732" s="335"/>
      <c r="BR732" s="335"/>
      <c r="BS732" s="335"/>
      <c r="BT732" s="335"/>
      <c r="BU732" s="335"/>
      <c r="BV732" s="335"/>
      <c r="BW732" s="335"/>
      <c r="BX732" s="335"/>
      <c r="BY732" s="335"/>
      <c r="BZ732" s="335"/>
      <c r="CA732" s="335"/>
      <c r="CB732" s="335"/>
      <c r="CC732" s="335"/>
      <c r="CD732" s="335"/>
      <c r="CE732" s="335"/>
      <c r="CF732" s="335"/>
      <c r="CG732" s="335"/>
      <c r="CH732" s="335"/>
      <c r="CI732" s="335"/>
      <c r="CJ732" s="335"/>
      <c r="CK732" s="335"/>
      <c r="CL732" s="335"/>
      <c r="CM732" s="335"/>
      <c r="CN732" s="335"/>
      <c r="CO732" s="335"/>
      <c r="CP732" s="335"/>
      <c r="CQ732" s="335"/>
      <c r="CR732" s="335"/>
      <c r="CS732" s="335"/>
      <c r="CT732" s="335"/>
      <c r="CU732" s="335"/>
      <c r="CV732" s="335"/>
      <c r="CW732" s="335"/>
      <c r="CX732" s="335"/>
      <c r="CY732" s="335"/>
      <c r="CZ732" s="335"/>
      <c r="DA732" s="335"/>
      <c r="DB732" s="335"/>
      <c r="DC732" s="335"/>
      <c r="DD732" s="335"/>
      <c r="DE732" s="335"/>
      <c r="DF732" s="335"/>
      <c r="DG732" s="335"/>
      <c r="DH732" s="335"/>
      <c r="DI732" s="335"/>
      <c r="DJ732" s="335"/>
      <c r="DK732" s="335"/>
      <c r="DL732" s="335"/>
      <c r="DM732" s="335"/>
      <c r="DN732" s="335"/>
      <c r="DO732" s="335"/>
      <c r="DP732" s="335"/>
      <c r="DQ732" s="335"/>
      <c r="DR732" s="335"/>
      <c r="DS732" s="335"/>
      <c r="DT732" s="335"/>
      <c r="DU732" s="335"/>
      <c r="DV732" s="335"/>
      <c r="DW732" s="335"/>
      <c r="DX732" s="335"/>
      <c r="DY732" s="335"/>
      <c r="DZ732" s="335"/>
      <c r="EA732" s="335"/>
      <c r="EB732" s="335"/>
      <c r="EC732" s="335"/>
      <c r="ED732" s="335"/>
      <c r="EE732" s="335"/>
      <c r="EF732" s="335"/>
      <c r="EG732" s="335"/>
    </row>
    <row r="733" spans="2:137" x14ac:dyDescent="0.25">
      <c r="B733" s="335"/>
      <c r="C733" s="335"/>
      <c r="D733" s="335"/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25"/>
      <c r="AI733" s="325"/>
      <c r="AJ733" s="335"/>
      <c r="AK733" s="335"/>
      <c r="AL733" s="335"/>
      <c r="AM733" s="335"/>
      <c r="AN733" s="335"/>
      <c r="AO733" s="335"/>
      <c r="AP733" s="335"/>
      <c r="AQ733" s="335"/>
      <c r="AR733" s="335"/>
      <c r="AS733" s="335"/>
      <c r="AT733" s="335"/>
      <c r="AU733" s="335"/>
      <c r="AV733" s="335"/>
      <c r="AW733" s="335"/>
      <c r="AX733" s="335"/>
      <c r="AY733" s="335"/>
      <c r="AZ733" s="335"/>
      <c r="BA733" s="335"/>
      <c r="BB733" s="335"/>
      <c r="BC733" s="335"/>
      <c r="BD733" s="335"/>
      <c r="BE733" s="335"/>
      <c r="BF733" s="335"/>
      <c r="BG733" s="335"/>
      <c r="BH733" s="335"/>
      <c r="BI733" s="335"/>
      <c r="BJ733" s="335"/>
      <c r="BK733" s="335"/>
      <c r="BL733" s="335"/>
      <c r="BM733" s="335"/>
      <c r="BN733" s="335"/>
      <c r="BO733" s="335"/>
      <c r="BP733" s="335"/>
      <c r="BQ733" s="335"/>
      <c r="BR733" s="335"/>
      <c r="BS733" s="335"/>
      <c r="BT733" s="335"/>
      <c r="BU733" s="335"/>
      <c r="BV733" s="335"/>
      <c r="BW733" s="335"/>
      <c r="BX733" s="335"/>
      <c r="BY733" s="335"/>
      <c r="BZ733" s="335"/>
      <c r="CA733" s="335"/>
      <c r="CB733" s="335"/>
      <c r="CC733" s="335"/>
      <c r="CD733" s="335"/>
      <c r="CE733" s="335"/>
      <c r="CF733" s="335"/>
      <c r="CG733" s="335"/>
      <c r="CH733" s="335"/>
      <c r="CI733" s="335"/>
      <c r="CJ733" s="335"/>
      <c r="CK733" s="335"/>
      <c r="CL733" s="335"/>
      <c r="CM733" s="335"/>
      <c r="CN733" s="335"/>
      <c r="CO733" s="335"/>
      <c r="CP733" s="335"/>
      <c r="CQ733" s="335"/>
      <c r="CR733" s="335"/>
      <c r="CS733" s="335"/>
      <c r="CT733" s="335"/>
      <c r="CU733" s="335"/>
      <c r="CV733" s="335"/>
      <c r="CW733" s="335"/>
      <c r="CX733" s="335"/>
      <c r="CY733" s="335"/>
      <c r="CZ733" s="335"/>
      <c r="DA733" s="335"/>
      <c r="DB733" s="335"/>
      <c r="DC733" s="335"/>
      <c r="DD733" s="335"/>
      <c r="DE733" s="335"/>
      <c r="DF733" s="335"/>
      <c r="DG733" s="335"/>
      <c r="DH733" s="335"/>
      <c r="DI733" s="335"/>
      <c r="DJ733" s="335"/>
      <c r="DK733" s="335"/>
      <c r="DL733" s="335"/>
      <c r="DM733" s="335"/>
      <c r="DN733" s="335"/>
      <c r="DO733" s="335"/>
      <c r="DP733" s="335"/>
      <c r="DQ733" s="335"/>
      <c r="DR733" s="335"/>
      <c r="DS733" s="335"/>
      <c r="DT733" s="335"/>
      <c r="DU733" s="335"/>
      <c r="DV733" s="335"/>
      <c r="DW733" s="335"/>
      <c r="DX733" s="335"/>
      <c r="DY733" s="335"/>
      <c r="DZ733" s="335"/>
      <c r="EA733" s="335"/>
      <c r="EB733" s="335"/>
      <c r="EC733" s="335"/>
      <c r="ED733" s="335"/>
      <c r="EE733" s="335"/>
      <c r="EF733" s="335"/>
      <c r="EG733" s="335"/>
    </row>
    <row r="734" spans="2:137" x14ac:dyDescent="0.25">
      <c r="B734" s="335"/>
      <c r="C734" s="335"/>
      <c r="D734" s="335"/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25"/>
      <c r="AI734" s="325"/>
      <c r="AJ734" s="335"/>
      <c r="AK734" s="335"/>
      <c r="AL734" s="335"/>
      <c r="AM734" s="335"/>
      <c r="AN734" s="335"/>
      <c r="AO734" s="335"/>
      <c r="AP734" s="335"/>
      <c r="AQ734" s="335"/>
      <c r="AR734" s="335"/>
      <c r="AS734" s="335"/>
      <c r="AT734" s="335"/>
      <c r="AU734" s="335"/>
      <c r="AV734" s="335"/>
      <c r="AW734" s="335"/>
      <c r="AX734" s="335"/>
      <c r="AY734" s="335"/>
      <c r="AZ734" s="335"/>
      <c r="BA734" s="335"/>
      <c r="BB734" s="335"/>
      <c r="BC734" s="335"/>
      <c r="BD734" s="335"/>
      <c r="BE734" s="335"/>
      <c r="BF734" s="335"/>
      <c r="BG734" s="335"/>
      <c r="BH734" s="335"/>
      <c r="BI734" s="335"/>
      <c r="BJ734" s="335"/>
      <c r="BK734" s="335"/>
      <c r="BL734" s="335"/>
      <c r="BM734" s="335"/>
      <c r="BN734" s="335"/>
      <c r="BO734" s="335"/>
      <c r="BP734" s="335"/>
      <c r="BQ734" s="335"/>
      <c r="BR734" s="335"/>
      <c r="BS734" s="335"/>
      <c r="BT734" s="335"/>
      <c r="BU734" s="335"/>
      <c r="BV734" s="335"/>
      <c r="BW734" s="335"/>
      <c r="BX734" s="335"/>
      <c r="BY734" s="335"/>
      <c r="BZ734" s="335"/>
      <c r="CA734" s="335"/>
      <c r="CB734" s="335"/>
      <c r="CC734" s="335"/>
      <c r="CD734" s="335"/>
      <c r="CE734" s="335"/>
      <c r="CF734" s="335"/>
      <c r="CG734" s="335"/>
      <c r="CH734" s="335"/>
      <c r="CI734" s="335"/>
      <c r="CJ734" s="335"/>
      <c r="CK734" s="335"/>
      <c r="CL734" s="335"/>
      <c r="CM734" s="335"/>
      <c r="CN734" s="335"/>
      <c r="CO734" s="335"/>
      <c r="CP734" s="335"/>
      <c r="CQ734" s="335"/>
      <c r="CR734" s="335"/>
      <c r="CS734" s="335"/>
      <c r="CT734" s="335"/>
      <c r="CU734" s="335"/>
      <c r="CV734" s="335"/>
      <c r="CW734" s="335"/>
      <c r="CX734" s="335"/>
      <c r="CY734" s="335"/>
      <c r="CZ734" s="335"/>
      <c r="DA734" s="335"/>
      <c r="DB734" s="335"/>
      <c r="DC734" s="335"/>
      <c r="DD734" s="335"/>
      <c r="DE734" s="335"/>
      <c r="DF734" s="335"/>
      <c r="DG734" s="335"/>
      <c r="DH734" s="335"/>
      <c r="DI734" s="335"/>
      <c r="DJ734" s="335"/>
      <c r="DK734" s="335"/>
      <c r="DL734" s="335"/>
      <c r="DM734" s="335"/>
      <c r="DN734" s="335"/>
      <c r="DO734" s="335"/>
      <c r="DP734" s="335"/>
      <c r="DQ734" s="335"/>
      <c r="DR734" s="335"/>
      <c r="DS734" s="335"/>
      <c r="DT734" s="335"/>
      <c r="DU734" s="335"/>
      <c r="DV734" s="335"/>
      <c r="DW734" s="335"/>
      <c r="DX734" s="335"/>
      <c r="DY734" s="335"/>
      <c r="DZ734" s="335"/>
      <c r="EA734" s="335"/>
      <c r="EB734" s="335"/>
      <c r="EC734" s="335"/>
      <c r="ED734" s="335"/>
      <c r="EE734" s="335"/>
      <c r="EF734" s="335"/>
      <c r="EG734" s="335"/>
    </row>
    <row r="735" spans="2:137" x14ac:dyDescent="0.25">
      <c r="B735" s="335"/>
      <c r="C735" s="335"/>
      <c r="D735" s="335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25"/>
      <c r="AI735" s="32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  <c r="CF735" s="335"/>
      <c r="CG735" s="335"/>
      <c r="CH735" s="335"/>
      <c r="CI735" s="335"/>
      <c r="CJ735" s="335"/>
      <c r="CK735" s="335"/>
      <c r="CL735" s="335"/>
      <c r="CM735" s="335"/>
      <c r="CN735" s="335"/>
      <c r="CO735" s="335"/>
      <c r="CP735" s="335"/>
      <c r="CQ735" s="335"/>
      <c r="CR735" s="335"/>
      <c r="CS735" s="335"/>
      <c r="CT735" s="335"/>
      <c r="CU735" s="335"/>
      <c r="CV735" s="335"/>
      <c r="CW735" s="335"/>
      <c r="CX735" s="335"/>
      <c r="CY735" s="335"/>
      <c r="CZ735" s="335"/>
      <c r="DA735" s="335"/>
      <c r="DB735" s="335"/>
      <c r="DC735" s="335"/>
      <c r="DD735" s="335"/>
      <c r="DE735" s="335"/>
      <c r="DF735" s="335"/>
      <c r="DG735" s="335"/>
      <c r="DH735" s="335"/>
      <c r="DI735" s="335"/>
      <c r="DJ735" s="335"/>
      <c r="DK735" s="335"/>
      <c r="DL735" s="335"/>
      <c r="DM735" s="335"/>
      <c r="DN735" s="335"/>
      <c r="DO735" s="335"/>
      <c r="DP735" s="335"/>
      <c r="DQ735" s="335"/>
      <c r="DR735" s="335"/>
      <c r="DS735" s="335"/>
      <c r="DT735" s="335"/>
      <c r="DU735" s="335"/>
      <c r="DV735" s="335"/>
      <c r="DW735" s="335"/>
      <c r="DX735" s="335"/>
      <c r="DY735" s="335"/>
      <c r="DZ735" s="335"/>
      <c r="EA735" s="335"/>
      <c r="EB735" s="335"/>
      <c r="EC735" s="335"/>
      <c r="ED735" s="335"/>
      <c r="EE735" s="335"/>
      <c r="EF735" s="335"/>
      <c r="EG735" s="335"/>
    </row>
    <row r="736" spans="2:137" x14ac:dyDescent="0.25">
      <c r="B736" s="335"/>
      <c r="C736" s="335"/>
      <c r="D736" s="335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25"/>
      <c r="AI736" s="32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  <c r="CF736" s="335"/>
      <c r="CG736" s="335"/>
      <c r="CH736" s="335"/>
      <c r="CI736" s="335"/>
      <c r="CJ736" s="335"/>
      <c r="CK736" s="335"/>
      <c r="CL736" s="335"/>
      <c r="CM736" s="335"/>
      <c r="CN736" s="335"/>
      <c r="CO736" s="335"/>
      <c r="CP736" s="335"/>
      <c r="CQ736" s="335"/>
      <c r="CR736" s="335"/>
      <c r="CS736" s="335"/>
      <c r="CT736" s="335"/>
      <c r="CU736" s="335"/>
      <c r="CV736" s="335"/>
      <c r="CW736" s="335"/>
      <c r="CX736" s="335"/>
      <c r="CY736" s="335"/>
      <c r="CZ736" s="335"/>
      <c r="DA736" s="335"/>
      <c r="DB736" s="335"/>
      <c r="DC736" s="335"/>
      <c r="DD736" s="335"/>
      <c r="DE736" s="335"/>
      <c r="DF736" s="335"/>
      <c r="DG736" s="335"/>
      <c r="DH736" s="335"/>
      <c r="DI736" s="335"/>
      <c r="DJ736" s="335"/>
      <c r="DK736" s="335"/>
      <c r="DL736" s="335"/>
      <c r="DM736" s="335"/>
      <c r="DN736" s="335"/>
      <c r="DO736" s="335"/>
      <c r="DP736" s="335"/>
      <c r="DQ736" s="335"/>
      <c r="DR736" s="335"/>
      <c r="DS736" s="335"/>
      <c r="DT736" s="335"/>
      <c r="DU736" s="335"/>
      <c r="DV736" s="335"/>
      <c r="DW736" s="335"/>
      <c r="DX736" s="335"/>
      <c r="DY736" s="335"/>
      <c r="DZ736" s="335"/>
      <c r="EA736" s="335"/>
      <c r="EB736" s="335"/>
      <c r="EC736" s="335"/>
      <c r="ED736" s="335"/>
      <c r="EE736" s="335"/>
      <c r="EF736" s="335"/>
      <c r="EG736" s="335"/>
    </row>
    <row r="737" spans="2:137" x14ac:dyDescent="0.25">
      <c r="B737" s="335"/>
      <c r="C737" s="335"/>
      <c r="D737" s="335"/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25"/>
      <c r="AI737" s="32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  <c r="CF737" s="335"/>
      <c r="CG737" s="335"/>
      <c r="CH737" s="335"/>
      <c r="CI737" s="335"/>
      <c r="CJ737" s="335"/>
      <c r="CK737" s="335"/>
      <c r="CL737" s="335"/>
      <c r="CM737" s="335"/>
      <c r="CN737" s="335"/>
      <c r="CO737" s="335"/>
      <c r="CP737" s="335"/>
      <c r="CQ737" s="335"/>
      <c r="CR737" s="335"/>
      <c r="CS737" s="335"/>
      <c r="CT737" s="335"/>
      <c r="CU737" s="335"/>
      <c r="CV737" s="335"/>
      <c r="CW737" s="335"/>
      <c r="CX737" s="335"/>
      <c r="CY737" s="335"/>
      <c r="CZ737" s="335"/>
      <c r="DA737" s="335"/>
      <c r="DB737" s="335"/>
      <c r="DC737" s="335"/>
      <c r="DD737" s="335"/>
      <c r="DE737" s="335"/>
      <c r="DF737" s="335"/>
      <c r="DG737" s="335"/>
      <c r="DH737" s="335"/>
      <c r="DI737" s="335"/>
      <c r="DJ737" s="335"/>
      <c r="DK737" s="335"/>
      <c r="DL737" s="335"/>
      <c r="DM737" s="335"/>
      <c r="DN737" s="335"/>
      <c r="DO737" s="335"/>
      <c r="DP737" s="335"/>
      <c r="DQ737" s="335"/>
      <c r="DR737" s="335"/>
      <c r="DS737" s="335"/>
      <c r="DT737" s="335"/>
      <c r="DU737" s="335"/>
      <c r="DV737" s="335"/>
      <c r="DW737" s="335"/>
      <c r="DX737" s="335"/>
      <c r="DY737" s="335"/>
      <c r="DZ737" s="335"/>
      <c r="EA737" s="335"/>
      <c r="EB737" s="335"/>
      <c r="EC737" s="335"/>
      <c r="ED737" s="335"/>
      <c r="EE737" s="335"/>
      <c r="EF737" s="335"/>
      <c r="EG737" s="335"/>
    </row>
    <row r="738" spans="2:137" x14ac:dyDescent="0.25">
      <c r="B738" s="335"/>
      <c r="C738" s="335"/>
      <c r="D738" s="335"/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25"/>
      <c r="AI738" s="32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  <c r="CF738" s="335"/>
      <c r="CG738" s="335"/>
      <c r="CH738" s="335"/>
      <c r="CI738" s="335"/>
      <c r="CJ738" s="335"/>
      <c r="CK738" s="335"/>
      <c r="CL738" s="335"/>
      <c r="CM738" s="335"/>
      <c r="CN738" s="335"/>
      <c r="CO738" s="335"/>
      <c r="CP738" s="335"/>
      <c r="CQ738" s="335"/>
      <c r="CR738" s="335"/>
      <c r="CS738" s="335"/>
      <c r="CT738" s="335"/>
      <c r="CU738" s="335"/>
      <c r="CV738" s="335"/>
      <c r="CW738" s="335"/>
      <c r="CX738" s="335"/>
      <c r="CY738" s="335"/>
      <c r="CZ738" s="335"/>
      <c r="DA738" s="335"/>
      <c r="DB738" s="335"/>
      <c r="DC738" s="335"/>
      <c r="DD738" s="335"/>
      <c r="DE738" s="335"/>
      <c r="DF738" s="335"/>
      <c r="DG738" s="335"/>
      <c r="DH738" s="335"/>
      <c r="DI738" s="335"/>
      <c r="DJ738" s="335"/>
      <c r="DK738" s="335"/>
      <c r="DL738" s="335"/>
      <c r="DM738" s="335"/>
      <c r="DN738" s="335"/>
      <c r="DO738" s="335"/>
      <c r="DP738" s="335"/>
      <c r="DQ738" s="335"/>
      <c r="DR738" s="335"/>
      <c r="DS738" s="335"/>
      <c r="DT738" s="335"/>
      <c r="DU738" s="335"/>
      <c r="DV738" s="335"/>
      <c r="DW738" s="335"/>
      <c r="DX738" s="335"/>
      <c r="DY738" s="335"/>
      <c r="DZ738" s="335"/>
      <c r="EA738" s="335"/>
      <c r="EB738" s="335"/>
      <c r="EC738" s="335"/>
      <c r="ED738" s="335"/>
      <c r="EE738" s="335"/>
      <c r="EF738" s="335"/>
      <c r="EG738" s="335"/>
    </row>
    <row r="739" spans="2:137" x14ac:dyDescent="0.25">
      <c r="B739" s="335"/>
      <c r="C739" s="335"/>
      <c r="D739" s="335"/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25"/>
      <c r="AI739" s="32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  <c r="CF739" s="335"/>
      <c r="CG739" s="335"/>
      <c r="CH739" s="335"/>
      <c r="CI739" s="335"/>
      <c r="CJ739" s="335"/>
      <c r="CK739" s="335"/>
      <c r="CL739" s="335"/>
      <c r="CM739" s="335"/>
      <c r="CN739" s="335"/>
      <c r="CO739" s="335"/>
      <c r="CP739" s="335"/>
      <c r="CQ739" s="335"/>
      <c r="CR739" s="335"/>
      <c r="CS739" s="335"/>
      <c r="CT739" s="335"/>
      <c r="CU739" s="335"/>
      <c r="CV739" s="335"/>
      <c r="CW739" s="335"/>
      <c r="CX739" s="335"/>
      <c r="CY739" s="335"/>
      <c r="CZ739" s="335"/>
      <c r="DA739" s="335"/>
      <c r="DB739" s="335"/>
      <c r="DC739" s="335"/>
      <c r="DD739" s="335"/>
      <c r="DE739" s="335"/>
      <c r="DF739" s="335"/>
      <c r="DG739" s="335"/>
      <c r="DH739" s="335"/>
      <c r="DI739" s="335"/>
      <c r="DJ739" s="335"/>
      <c r="DK739" s="335"/>
      <c r="DL739" s="335"/>
      <c r="DM739" s="335"/>
      <c r="DN739" s="335"/>
      <c r="DO739" s="335"/>
      <c r="DP739" s="335"/>
      <c r="DQ739" s="335"/>
      <c r="DR739" s="335"/>
      <c r="DS739" s="335"/>
      <c r="DT739" s="335"/>
      <c r="DU739" s="335"/>
      <c r="DV739" s="335"/>
      <c r="DW739" s="335"/>
      <c r="DX739" s="335"/>
      <c r="DY739" s="335"/>
      <c r="DZ739" s="335"/>
      <c r="EA739" s="335"/>
      <c r="EB739" s="335"/>
      <c r="EC739" s="335"/>
      <c r="ED739" s="335"/>
      <c r="EE739" s="335"/>
      <c r="EF739" s="335"/>
      <c r="EG739" s="335"/>
    </row>
    <row r="740" spans="2:137" x14ac:dyDescent="0.25">
      <c r="B740" s="335"/>
      <c r="C740" s="335"/>
      <c r="D740" s="335"/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25"/>
      <c r="AI740" s="32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  <c r="CF740" s="335"/>
      <c r="CG740" s="335"/>
      <c r="CH740" s="335"/>
      <c r="CI740" s="335"/>
      <c r="CJ740" s="335"/>
      <c r="CK740" s="335"/>
      <c r="CL740" s="335"/>
      <c r="CM740" s="335"/>
      <c r="CN740" s="335"/>
      <c r="CO740" s="335"/>
      <c r="CP740" s="335"/>
      <c r="CQ740" s="335"/>
      <c r="CR740" s="335"/>
      <c r="CS740" s="335"/>
      <c r="CT740" s="335"/>
      <c r="CU740" s="335"/>
      <c r="CV740" s="335"/>
      <c r="CW740" s="335"/>
      <c r="CX740" s="335"/>
      <c r="CY740" s="335"/>
      <c r="CZ740" s="335"/>
      <c r="DA740" s="335"/>
      <c r="DB740" s="335"/>
      <c r="DC740" s="335"/>
      <c r="DD740" s="335"/>
      <c r="DE740" s="335"/>
      <c r="DF740" s="335"/>
      <c r="DG740" s="335"/>
      <c r="DH740" s="335"/>
      <c r="DI740" s="335"/>
      <c r="DJ740" s="335"/>
      <c r="DK740" s="335"/>
      <c r="DL740" s="335"/>
      <c r="DM740" s="335"/>
      <c r="DN740" s="335"/>
      <c r="DO740" s="335"/>
      <c r="DP740" s="335"/>
      <c r="DQ740" s="335"/>
      <c r="DR740" s="335"/>
      <c r="DS740" s="335"/>
      <c r="DT740" s="335"/>
      <c r="DU740" s="335"/>
      <c r="DV740" s="335"/>
      <c r="DW740" s="335"/>
      <c r="DX740" s="335"/>
      <c r="DY740" s="335"/>
      <c r="DZ740" s="335"/>
      <c r="EA740" s="335"/>
      <c r="EB740" s="335"/>
      <c r="EC740" s="335"/>
      <c r="ED740" s="335"/>
      <c r="EE740" s="335"/>
      <c r="EF740" s="335"/>
      <c r="EG740" s="335"/>
    </row>
    <row r="741" spans="2:137" x14ac:dyDescent="0.25"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25"/>
      <c r="AI741" s="32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  <c r="CF741" s="335"/>
      <c r="CG741" s="335"/>
      <c r="CH741" s="335"/>
      <c r="CI741" s="335"/>
      <c r="CJ741" s="335"/>
      <c r="CK741" s="335"/>
      <c r="CL741" s="335"/>
      <c r="CM741" s="335"/>
      <c r="CN741" s="335"/>
      <c r="CO741" s="335"/>
      <c r="CP741" s="335"/>
      <c r="CQ741" s="335"/>
      <c r="CR741" s="335"/>
      <c r="CS741" s="335"/>
      <c r="CT741" s="335"/>
      <c r="CU741" s="335"/>
      <c r="CV741" s="335"/>
      <c r="CW741" s="335"/>
      <c r="CX741" s="335"/>
      <c r="CY741" s="335"/>
      <c r="CZ741" s="335"/>
      <c r="DA741" s="335"/>
      <c r="DB741" s="335"/>
      <c r="DC741" s="335"/>
      <c r="DD741" s="335"/>
      <c r="DE741" s="335"/>
      <c r="DF741" s="335"/>
      <c r="DG741" s="335"/>
      <c r="DH741" s="335"/>
      <c r="DI741" s="335"/>
      <c r="DJ741" s="335"/>
      <c r="DK741" s="335"/>
      <c r="DL741" s="335"/>
      <c r="DM741" s="335"/>
      <c r="DN741" s="335"/>
      <c r="DO741" s="335"/>
      <c r="DP741" s="335"/>
      <c r="DQ741" s="335"/>
      <c r="DR741" s="335"/>
      <c r="DS741" s="335"/>
      <c r="DT741" s="335"/>
      <c r="DU741" s="335"/>
      <c r="DV741" s="335"/>
      <c r="DW741" s="335"/>
      <c r="DX741" s="335"/>
      <c r="DY741" s="335"/>
      <c r="DZ741" s="335"/>
      <c r="EA741" s="335"/>
      <c r="EB741" s="335"/>
      <c r="EC741" s="335"/>
      <c r="ED741" s="335"/>
      <c r="EE741" s="335"/>
      <c r="EF741" s="335"/>
      <c r="EG741" s="335"/>
    </row>
    <row r="742" spans="2:137" x14ac:dyDescent="0.25">
      <c r="B742" s="335"/>
      <c r="C742" s="335"/>
      <c r="D742" s="335"/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25"/>
      <c r="AI742" s="32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  <c r="CF742" s="335"/>
      <c r="CG742" s="335"/>
      <c r="CH742" s="335"/>
      <c r="CI742" s="335"/>
      <c r="CJ742" s="335"/>
      <c r="CK742" s="335"/>
      <c r="CL742" s="335"/>
      <c r="CM742" s="335"/>
      <c r="CN742" s="335"/>
      <c r="CO742" s="335"/>
      <c r="CP742" s="335"/>
      <c r="CQ742" s="335"/>
      <c r="CR742" s="335"/>
      <c r="CS742" s="335"/>
      <c r="CT742" s="335"/>
      <c r="CU742" s="335"/>
      <c r="CV742" s="335"/>
      <c r="CW742" s="335"/>
      <c r="CX742" s="335"/>
      <c r="CY742" s="335"/>
      <c r="CZ742" s="335"/>
      <c r="DA742" s="335"/>
      <c r="DB742" s="335"/>
      <c r="DC742" s="335"/>
      <c r="DD742" s="335"/>
      <c r="DE742" s="335"/>
      <c r="DF742" s="335"/>
      <c r="DG742" s="335"/>
      <c r="DH742" s="335"/>
      <c r="DI742" s="335"/>
      <c r="DJ742" s="335"/>
      <c r="DK742" s="335"/>
      <c r="DL742" s="335"/>
      <c r="DM742" s="335"/>
      <c r="DN742" s="335"/>
      <c r="DO742" s="335"/>
      <c r="DP742" s="335"/>
      <c r="DQ742" s="335"/>
      <c r="DR742" s="335"/>
      <c r="DS742" s="335"/>
      <c r="DT742" s="335"/>
      <c r="DU742" s="335"/>
      <c r="DV742" s="335"/>
      <c r="DW742" s="335"/>
      <c r="DX742" s="335"/>
      <c r="DY742" s="335"/>
      <c r="DZ742" s="335"/>
      <c r="EA742" s="335"/>
      <c r="EB742" s="335"/>
      <c r="EC742" s="335"/>
      <c r="ED742" s="335"/>
      <c r="EE742" s="335"/>
      <c r="EF742" s="335"/>
      <c r="EG742" s="335"/>
    </row>
    <row r="743" spans="2:137" x14ac:dyDescent="0.25">
      <c r="B743" s="335"/>
      <c r="C743" s="335"/>
      <c r="D743" s="335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25"/>
      <c r="AI743" s="32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  <c r="CF743" s="335"/>
      <c r="CG743" s="335"/>
      <c r="CH743" s="335"/>
      <c r="CI743" s="335"/>
      <c r="CJ743" s="335"/>
      <c r="CK743" s="335"/>
      <c r="CL743" s="335"/>
      <c r="CM743" s="335"/>
      <c r="CN743" s="335"/>
      <c r="CO743" s="335"/>
      <c r="CP743" s="335"/>
      <c r="CQ743" s="335"/>
      <c r="CR743" s="335"/>
      <c r="CS743" s="335"/>
      <c r="CT743" s="335"/>
      <c r="CU743" s="335"/>
      <c r="CV743" s="335"/>
      <c r="CW743" s="335"/>
      <c r="CX743" s="335"/>
      <c r="CY743" s="335"/>
      <c r="CZ743" s="335"/>
      <c r="DA743" s="335"/>
      <c r="DB743" s="335"/>
      <c r="DC743" s="335"/>
      <c r="DD743" s="335"/>
      <c r="DE743" s="335"/>
      <c r="DF743" s="335"/>
      <c r="DG743" s="335"/>
      <c r="DH743" s="335"/>
      <c r="DI743" s="335"/>
      <c r="DJ743" s="335"/>
      <c r="DK743" s="335"/>
      <c r="DL743" s="335"/>
      <c r="DM743" s="335"/>
      <c r="DN743" s="335"/>
      <c r="DO743" s="335"/>
      <c r="DP743" s="335"/>
      <c r="DQ743" s="335"/>
      <c r="DR743" s="335"/>
      <c r="DS743" s="335"/>
      <c r="DT743" s="335"/>
      <c r="DU743" s="335"/>
      <c r="DV743" s="335"/>
      <c r="DW743" s="335"/>
      <c r="DX743" s="335"/>
      <c r="DY743" s="335"/>
      <c r="DZ743" s="335"/>
      <c r="EA743" s="335"/>
      <c r="EB743" s="335"/>
      <c r="EC743" s="335"/>
      <c r="ED743" s="335"/>
      <c r="EE743" s="335"/>
      <c r="EF743" s="335"/>
      <c r="EG743" s="335"/>
    </row>
    <row r="744" spans="2:137" x14ac:dyDescent="0.25">
      <c r="B744" s="335"/>
      <c r="C744" s="335"/>
      <c r="D744" s="335"/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25"/>
      <c r="AI744" s="32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  <c r="CF744" s="335"/>
      <c r="CG744" s="335"/>
      <c r="CH744" s="335"/>
      <c r="CI744" s="335"/>
      <c r="CJ744" s="335"/>
      <c r="CK744" s="335"/>
      <c r="CL744" s="335"/>
      <c r="CM744" s="335"/>
      <c r="CN744" s="335"/>
      <c r="CO744" s="335"/>
      <c r="CP744" s="335"/>
      <c r="CQ744" s="335"/>
      <c r="CR744" s="335"/>
      <c r="CS744" s="335"/>
      <c r="CT744" s="335"/>
      <c r="CU744" s="335"/>
      <c r="CV744" s="335"/>
      <c r="CW744" s="335"/>
      <c r="CX744" s="335"/>
      <c r="CY744" s="335"/>
      <c r="CZ744" s="335"/>
      <c r="DA744" s="335"/>
      <c r="DB744" s="335"/>
      <c r="DC744" s="335"/>
      <c r="DD744" s="335"/>
      <c r="DE744" s="335"/>
      <c r="DF744" s="335"/>
      <c r="DG744" s="335"/>
      <c r="DH744" s="335"/>
      <c r="DI744" s="335"/>
      <c r="DJ744" s="335"/>
      <c r="DK744" s="335"/>
      <c r="DL744" s="335"/>
      <c r="DM744" s="335"/>
      <c r="DN744" s="335"/>
      <c r="DO744" s="335"/>
      <c r="DP744" s="335"/>
      <c r="DQ744" s="335"/>
      <c r="DR744" s="335"/>
      <c r="DS744" s="335"/>
      <c r="DT744" s="335"/>
      <c r="DU744" s="335"/>
      <c r="DV744" s="335"/>
      <c r="DW744" s="335"/>
      <c r="DX744" s="335"/>
      <c r="DY744" s="335"/>
      <c r="DZ744" s="335"/>
      <c r="EA744" s="335"/>
      <c r="EB744" s="335"/>
      <c r="EC744" s="335"/>
      <c r="ED744" s="335"/>
      <c r="EE744" s="335"/>
      <c r="EF744" s="335"/>
      <c r="EG744" s="335"/>
    </row>
    <row r="745" spans="2:137" x14ac:dyDescent="0.25"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25"/>
      <c r="AI745" s="32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  <c r="CF745" s="335"/>
      <c r="CG745" s="335"/>
      <c r="CH745" s="335"/>
      <c r="CI745" s="335"/>
      <c r="CJ745" s="335"/>
      <c r="CK745" s="335"/>
      <c r="CL745" s="335"/>
      <c r="CM745" s="335"/>
      <c r="CN745" s="335"/>
      <c r="CO745" s="335"/>
      <c r="CP745" s="335"/>
      <c r="CQ745" s="335"/>
      <c r="CR745" s="335"/>
      <c r="CS745" s="335"/>
      <c r="CT745" s="335"/>
      <c r="CU745" s="335"/>
      <c r="CV745" s="335"/>
      <c r="CW745" s="335"/>
      <c r="CX745" s="335"/>
      <c r="CY745" s="335"/>
      <c r="CZ745" s="335"/>
      <c r="DA745" s="335"/>
      <c r="DB745" s="335"/>
      <c r="DC745" s="335"/>
      <c r="DD745" s="335"/>
      <c r="DE745" s="335"/>
      <c r="DF745" s="335"/>
      <c r="DG745" s="335"/>
      <c r="DH745" s="335"/>
      <c r="DI745" s="335"/>
      <c r="DJ745" s="335"/>
      <c r="DK745" s="335"/>
      <c r="DL745" s="335"/>
      <c r="DM745" s="335"/>
      <c r="DN745" s="335"/>
      <c r="DO745" s="335"/>
      <c r="DP745" s="335"/>
      <c r="DQ745" s="335"/>
      <c r="DR745" s="335"/>
      <c r="DS745" s="335"/>
      <c r="DT745" s="335"/>
      <c r="DU745" s="335"/>
      <c r="DV745" s="335"/>
      <c r="DW745" s="335"/>
      <c r="DX745" s="335"/>
      <c r="DY745" s="335"/>
      <c r="DZ745" s="335"/>
      <c r="EA745" s="335"/>
      <c r="EB745" s="335"/>
      <c r="EC745" s="335"/>
      <c r="ED745" s="335"/>
      <c r="EE745" s="335"/>
      <c r="EF745" s="335"/>
      <c r="EG745" s="335"/>
    </row>
    <row r="746" spans="2:137" x14ac:dyDescent="0.25">
      <c r="B746" s="335"/>
      <c r="C746" s="335"/>
      <c r="D746" s="335"/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25"/>
      <c r="AI746" s="32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  <c r="CF746" s="335"/>
      <c r="CG746" s="335"/>
      <c r="CH746" s="335"/>
      <c r="CI746" s="335"/>
      <c r="CJ746" s="335"/>
      <c r="CK746" s="335"/>
      <c r="CL746" s="335"/>
      <c r="CM746" s="335"/>
      <c r="CN746" s="335"/>
      <c r="CO746" s="335"/>
      <c r="CP746" s="335"/>
      <c r="CQ746" s="335"/>
      <c r="CR746" s="335"/>
      <c r="CS746" s="335"/>
      <c r="CT746" s="335"/>
      <c r="CU746" s="335"/>
      <c r="CV746" s="335"/>
      <c r="CW746" s="335"/>
      <c r="CX746" s="335"/>
      <c r="CY746" s="335"/>
      <c r="CZ746" s="335"/>
      <c r="DA746" s="335"/>
      <c r="DB746" s="335"/>
      <c r="DC746" s="335"/>
      <c r="DD746" s="335"/>
      <c r="DE746" s="335"/>
      <c r="DF746" s="335"/>
      <c r="DG746" s="335"/>
      <c r="DH746" s="335"/>
      <c r="DI746" s="335"/>
      <c r="DJ746" s="335"/>
      <c r="DK746" s="335"/>
      <c r="DL746" s="335"/>
      <c r="DM746" s="335"/>
      <c r="DN746" s="335"/>
      <c r="DO746" s="335"/>
      <c r="DP746" s="335"/>
      <c r="DQ746" s="335"/>
      <c r="DR746" s="335"/>
      <c r="DS746" s="335"/>
      <c r="DT746" s="335"/>
      <c r="DU746" s="335"/>
      <c r="DV746" s="335"/>
      <c r="DW746" s="335"/>
      <c r="DX746" s="335"/>
      <c r="DY746" s="335"/>
      <c r="DZ746" s="335"/>
      <c r="EA746" s="335"/>
      <c r="EB746" s="335"/>
      <c r="EC746" s="335"/>
      <c r="ED746" s="335"/>
      <c r="EE746" s="335"/>
      <c r="EF746" s="335"/>
      <c r="EG746" s="335"/>
    </row>
    <row r="747" spans="2:137" x14ac:dyDescent="0.25">
      <c r="B747" s="335"/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25"/>
      <c r="AI747" s="32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  <c r="CF747" s="335"/>
      <c r="CG747" s="335"/>
      <c r="CH747" s="335"/>
      <c r="CI747" s="335"/>
      <c r="CJ747" s="335"/>
      <c r="CK747" s="335"/>
      <c r="CL747" s="335"/>
      <c r="CM747" s="335"/>
      <c r="CN747" s="335"/>
      <c r="CO747" s="335"/>
      <c r="CP747" s="335"/>
      <c r="CQ747" s="335"/>
      <c r="CR747" s="335"/>
      <c r="CS747" s="335"/>
      <c r="CT747" s="335"/>
      <c r="CU747" s="335"/>
      <c r="CV747" s="335"/>
      <c r="CW747" s="335"/>
      <c r="CX747" s="335"/>
      <c r="CY747" s="335"/>
      <c r="CZ747" s="335"/>
      <c r="DA747" s="335"/>
      <c r="DB747" s="335"/>
      <c r="DC747" s="335"/>
      <c r="DD747" s="335"/>
      <c r="DE747" s="335"/>
      <c r="DF747" s="335"/>
      <c r="DG747" s="335"/>
      <c r="DH747" s="335"/>
      <c r="DI747" s="335"/>
      <c r="DJ747" s="335"/>
      <c r="DK747" s="335"/>
      <c r="DL747" s="335"/>
      <c r="DM747" s="335"/>
      <c r="DN747" s="335"/>
      <c r="DO747" s="335"/>
      <c r="DP747" s="335"/>
      <c r="DQ747" s="335"/>
      <c r="DR747" s="335"/>
      <c r="DS747" s="335"/>
      <c r="DT747" s="335"/>
      <c r="DU747" s="335"/>
      <c r="DV747" s="335"/>
      <c r="DW747" s="335"/>
      <c r="DX747" s="335"/>
      <c r="DY747" s="335"/>
      <c r="DZ747" s="335"/>
      <c r="EA747" s="335"/>
      <c r="EB747" s="335"/>
      <c r="EC747" s="335"/>
      <c r="ED747" s="335"/>
      <c r="EE747" s="335"/>
      <c r="EF747" s="335"/>
      <c r="EG747" s="335"/>
    </row>
    <row r="748" spans="2:137" x14ac:dyDescent="0.25">
      <c r="B748" s="335"/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25"/>
      <c r="AI748" s="32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  <c r="CF748" s="335"/>
      <c r="CG748" s="335"/>
      <c r="CH748" s="335"/>
      <c r="CI748" s="335"/>
      <c r="CJ748" s="335"/>
      <c r="CK748" s="335"/>
      <c r="CL748" s="335"/>
      <c r="CM748" s="335"/>
      <c r="CN748" s="335"/>
      <c r="CO748" s="335"/>
      <c r="CP748" s="335"/>
      <c r="CQ748" s="335"/>
      <c r="CR748" s="335"/>
      <c r="CS748" s="335"/>
      <c r="CT748" s="335"/>
      <c r="CU748" s="335"/>
      <c r="CV748" s="335"/>
      <c r="CW748" s="335"/>
      <c r="CX748" s="335"/>
      <c r="CY748" s="335"/>
      <c r="CZ748" s="335"/>
      <c r="DA748" s="335"/>
      <c r="DB748" s="335"/>
      <c r="DC748" s="335"/>
      <c r="DD748" s="335"/>
      <c r="DE748" s="335"/>
      <c r="DF748" s="335"/>
      <c r="DG748" s="335"/>
      <c r="DH748" s="335"/>
      <c r="DI748" s="335"/>
      <c r="DJ748" s="335"/>
      <c r="DK748" s="335"/>
      <c r="DL748" s="335"/>
      <c r="DM748" s="335"/>
      <c r="DN748" s="335"/>
      <c r="DO748" s="335"/>
      <c r="DP748" s="335"/>
      <c r="DQ748" s="335"/>
      <c r="DR748" s="335"/>
      <c r="DS748" s="335"/>
      <c r="DT748" s="335"/>
      <c r="DU748" s="335"/>
      <c r="DV748" s="335"/>
      <c r="DW748" s="335"/>
      <c r="DX748" s="335"/>
      <c r="DY748" s="335"/>
      <c r="DZ748" s="335"/>
      <c r="EA748" s="335"/>
      <c r="EB748" s="335"/>
      <c r="EC748" s="335"/>
      <c r="ED748" s="335"/>
      <c r="EE748" s="335"/>
      <c r="EF748" s="335"/>
      <c r="EG748" s="335"/>
    </row>
    <row r="749" spans="2:137" x14ac:dyDescent="0.25">
      <c r="B749" s="335"/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25"/>
      <c r="AI749" s="32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  <c r="CF749" s="335"/>
      <c r="CG749" s="335"/>
      <c r="CH749" s="335"/>
      <c r="CI749" s="335"/>
      <c r="CJ749" s="335"/>
      <c r="CK749" s="335"/>
      <c r="CL749" s="335"/>
      <c r="CM749" s="335"/>
      <c r="CN749" s="335"/>
      <c r="CO749" s="335"/>
      <c r="CP749" s="335"/>
      <c r="CQ749" s="335"/>
      <c r="CR749" s="335"/>
      <c r="CS749" s="335"/>
      <c r="CT749" s="335"/>
      <c r="CU749" s="335"/>
      <c r="CV749" s="335"/>
      <c r="CW749" s="335"/>
      <c r="CX749" s="335"/>
      <c r="CY749" s="335"/>
      <c r="CZ749" s="335"/>
      <c r="DA749" s="335"/>
      <c r="DB749" s="335"/>
      <c r="DC749" s="335"/>
      <c r="DD749" s="335"/>
      <c r="DE749" s="335"/>
      <c r="DF749" s="335"/>
      <c r="DG749" s="335"/>
      <c r="DH749" s="335"/>
      <c r="DI749" s="335"/>
      <c r="DJ749" s="335"/>
      <c r="DK749" s="335"/>
      <c r="DL749" s="335"/>
      <c r="DM749" s="335"/>
      <c r="DN749" s="335"/>
      <c r="DO749" s="335"/>
      <c r="DP749" s="335"/>
      <c r="DQ749" s="335"/>
      <c r="DR749" s="335"/>
      <c r="DS749" s="335"/>
      <c r="DT749" s="335"/>
      <c r="DU749" s="335"/>
      <c r="DV749" s="335"/>
      <c r="DW749" s="335"/>
      <c r="DX749" s="335"/>
      <c r="DY749" s="335"/>
      <c r="DZ749" s="335"/>
      <c r="EA749" s="335"/>
      <c r="EB749" s="335"/>
      <c r="EC749" s="335"/>
      <c r="ED749" s="335"/>
      <c r="EE749" s="335"/>
      <c r="EF749" s="335"/>
      <c r="EG749" s="335"/>
    </row>
    <row r="750" spans="2:137" x14ac:dyDescent="0.25">
      <c r="B750" s="335"/>
      <c r="C750" s="335"/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25"/>
      <c r="AI750" s="32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  <c r="CF750" s="335"/>
      <c r="CG750" s="335"/>
      <c r="CH750" s="335"/>
      <c r="CI750" s="335"/>
      <c r="CJ750" s="335"/>
      <c r="CK750" s="335"/>
      <c r="CL750" s="335"/>
      <c r="CM750" s="335"/>
      <c r="CN750" s="335"/>
      <c r="CO750" s="335"/>
      <c r="CP750" s="335"/>
      <c r="CQ750" s="335"/>
      <c r="CR750" s="335"/>
      <c r="CS750" s="335"/>
      <c r="CT750" s="335"/>
      <c r="CU750" s="335"/>
      <c r="CV750" s="335"/>
      <c r="CW750" s="335"/>
      <c r="CX750" s="335"/>
      <c r="CY750" s="335"/>
      <c r="CZ750" s="335"/>
      <c r="DA750" s="335"/>
      <c r="DB750" s="335"/>
      <c r="DC750" s="335"/>
      <c r="DD750" s="335"/>
      <c r="DE750" s="335"/>
      <c r="DF750" s="335"/>
      <c r="DG750" s="335"/>
      <c r="DH750" s="335"/>
      <c r="DI750" s="335"/>
      <c r="DJ750" s="335"/>
      <c r="DK750" s="335"/>
      <c r="DL750" s="335"/>
      <c r="DM750" s="335"/>
      <c r="DN750" s="335"/>
      <c r="DO750" s="335"/>
      <c r="DP750" s="335"/>
      <c r="DQ750" s="335"/>
      <c r="DR750" s="335"/>
      <c r="DS750" s="335"/>
      <c r="DT750" s="335"/>
      <c r="DU750" s="335"/>
      <c r="DV750" s="335"/>
      <c r="DW750" s="335"/>
      <c r="DX750" s="335"/>
      <c r="DY750" s="335"/>
      <c r="DZ750" s="335"/>
      <c r="EA750" s="335"/>
      <c r="EB750" s="335"/>
      <c r="EC750" s="335"/>
      <c r="ED750" s="335"/>
      <c r="EE750" s="335"/>
      <c r="EF750" s="335"/>
      <c r="EG750" s="335"/>
    </row>
    <row r="751" spans="2:137" x14ac:dyDescent="0.25">
      <c r="B751" s="335"/>
      <c r="C751" s="335"/>
      <c r="D751" s="335"/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25"/>
      <c r="AI751" s="32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  <c r="CF751" s="335"/>
      <c r="CG751" s="335"/>
      <c r="CH751" s="335"/>
      <c r="CI751" s="335"/>
      <c r="CJ751" s="335"/>
      <c r="CK751" s="335"/>
      <c r="CL751" s="335"/>
      <c r="CM751" s="335"/>
      <c r="CN751" s="335"/>
      <c r="CO751" s="335"/>
      <c r="CP751" s="335"/>
      <c r="CQ751" s="335"/>
      <c r="CR751" s="335"/>
      <c r="CS751" s="335"/>
      <c r="CT751" s="335"/>
      <c r="CU751" s="335"/>
      <c r="CV751" s="335"/>
      <c r="CW751" s="335"/>
      <c r="CX751" s="335"/>
      <c r="CY751" s="335"/>
      <c r="CZ751" s="335"/>
      <c r="DA751" s="335"/>
      <c r="DB751" s="335"/>
      <c r="DC751" s="335"/>
      <c r="DD751" s="335"/>
      <c r="DE751" s="335"/>
      <c r="DF751" s="335"/>
      <c r="DG751" s="335"/>
      <c r="DH751" s="335"/>
      <c r="DI751" s="335"/>
      <c r="DJ751" s="335"/>
      <c r="DK751" s="335"/>
      <c r="DL751" s="335"/>
      <c r="DM751" s="335"/>
      <c r="DN751" s="335"/>
      <c r="DO751" s="335"/>
      <c r="DP751" s="335"/>
      <c r="DQ751" s="335"/>
      <c r="DR751" s="335"/>
      <c r="DS751" s="335"/>
      <c r="DT751" s="335"/>
      <c r="DU751" s="335"/>
      <c r="DV751" s="335"/>
      <c r="DW751" s="335"/>
      <c r="DX751" s="335"/>
      <c r="DY751" s="335"/>
      <c r="DZ751" s="335"/>
      <c r="EA751" s="335"/>
      <c r="EB751" s="335"/>
      <c r="EC751" s="335"/>
      <c r="ED751" s="335"/>
      <c r="EE751" s="335"/>
      <c r="EF751" s="335"/>
      <c r="EG751" s="335"/>
    </row>
    <row r="752" spans="2:137" x14ac:dyDescent="0.25">
      <c r="B752" s="335"/>
      <c r="C752" s="335"/>
      <c r="D752" s="335"/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25"/>
      <c r="AI752" s="32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  <c r="CF752" s="335"/>
      <c r="CG752" s="335"/>
      <c r="CH752" s="335"/>
      <c r="CI752" s="335"/>
      <c r="CJ752" s="335"/>
      <c r="CK752" s="335"/>
      <c r="CL752" s="335"/>
      <c r="CM752" s="335"/>
      <c r="CN752" s="335"/>
      <c r="CO752" s="335"/>
      <c r="CP752" s="335"/>
      <c r="CQ752" s="335"/>
      <c r="CR752" s="335"/>
      <c r="CS752" s="335"/>
      <c r="CT752" s="335"/>
      <c r="CU752" s="335"/>
      <c r="CV752" s="335"/>
      <c r="CW752" s="335"/>
      <c r="CX752" s="335"/>
      <c r="CY752" s="335"/>
      <c r="CZ752" s="335"/>
      <c r="DA752" s="335"/>
      <c r="DB752" s="335"/>
      <c r="DC752" s="335"/>
      <c r="DD752" s="335"/>
      <c r="DE752" s="335"/>
      <c r="DF752" s="335"/>
      <c r="DG752" s="335"/>
      <c r="DH752" s="335"/>
      <c r="DI752" s="335"/>
      <c r="DJ752" s="335"/>
      <c r="DK752" s="335"/>
      <c r="DL752" s="335"/>
      <c r="DM752" s="335"/>
      <c r="DN752" s="335"/>
      <c r="DO752" s="335"/>
      <c r="DP752" s="335"/>
      <c r="DQ752" s="335"/>
      <c r="DR752" s="335"/>
      <c r="DS752" s="335"/>
      <c r="DT752" s="335"/>
      <c r="DU752" s="335"/>
      <c r="DV752" s="335"/>
      <c r="DW752" s="335"/>
      <c r="DX752" s="335"/>
      <c r="DY752" s="335"/>
      <c r="DZ752" s="335"/>
      <c r="EA752" s="335"/>
      <c r="EB752" s="335"/>
      <c r="EC752" s="335"/>
      <c r="ED752" s="335"/>
      <c r="EE752" s="335"/>
      <c r="EF752" s="335"/>
      <c r="EG752" s="335"/>
    </row>
    <row r="753" spans="2:137" x14ac:dyDescent="0.25">
      <c r="B753" s="335"/>
      <c r="C753" s="335"/>
      <c r="D753" s="335"/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25"/>
      <c r="AI753" s="32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  <c r="CF753" s="335"/>
      <c r="CG753" s="335"/>
      <c r="CH753" s="335"/>
      <c r="CI753" s="335"/>
      <c r="CJ753" s="335"/>
      <c r="CK753" s="335"/>
      <c r="CL753" s="335"/>
      <c r="CM753" s="335"/>
      <c r="CN753" s="335"/>
      <c r="CO753" s="335"/>
      <c r="CP753" s="335"/>
      <c r="CQ753" s="335"/>
      <c r="CR753" s="335"/>
      <c r="CS753" s="335"/>
      <c r="CT753" s="335"/>
      <c r="CU753" s="335"/>
      <c r="CV753" s="335"/>
      <c r="CW753" s="335"/>
      <c r="CX753" s="335"/>
      <c r="CY753" s="335"/>
      <c r="CZ753" s="335"/>
      <c r="DA753" s="335"/>
      <c r="DB753" s="335"/>
      <c r="DC753" s="335"/>
      <c r="DD753" s="335"/>
      <c r="DE753" s="335"/>
      <c r="DF753" s="335"/>
      <c r="DG753" s="335"/>
      <c r="DH753" s="335"/>
      <c r="DI753" s="335"/>
      <c r="DJ753" s="335"/>
      <c r="DK753" s="335"/>
      <c r="DL753" s="335"/>
      <c r="DM753" s="335"/>
      <c r="DN753" s="335"/>
      <c r="DO753" s="335"/>
      <c r="DP753" s="335"/>
      <c r="DQ753" s="335"/>
      <c r="DR753" s="335"/>
      <c r="DS753" s="335"/>
      <c r="DT753" s="335"/>
      <c r="DU753" s="335"/>
      <c r="DV753" s="335"/>
      <c r="DW753" s="335"/>
      <c r="DX753" s="335"/>
      <c r="DY753" s="335"/>
      <c r="DZ753" s="335"/>
      <c r="EA753" s="335"/>
      <c r="EB753" s="335"/>
      <c r="EC753" s="335"/>
      <c r="ED753" s="335"/>
      <c r="EE753" s="335"/>
      <c r="EF753" s="335"/>
      <c r="EG753" s="335"/>
    </row>
    <row r="754" spans="2:137" x14ac:dyDescent="0.25">
      <c r="B754" s="335"/>
      <c r="C754" s="335"/>
      <c r="D754" s="335"/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25"/>
      <c r="AI754" s="32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  <c r="CF754" s="335"/>
      <c r="CG754" s="335"/>
      <c r="CH754" s="335"/>
      <c r="CI754" s="335"/>
      <c r="CJ754" s="335"/>
      <c r="CK754" s="335"/>
      <c r="CL754" s="335"/>
      <c r="CM754" s="335"/>
      <c r="CN754" s="335"/>
      <c r="CO754" s="335"/>
      <c r="CP754" s="335"/>
      <c r="CQ754" s="335"/>
      <c r="CR754" s="335"/>
      <c r="CS754" s="335"/>
      <c r="CT754" s="335"/>
      <c r="CU754" s="335"/>
      <c r="CV754" s="335"/>
      <c r="CW754" s="335"/>
      <c r="CX754" s="335"/>
      <c r="CY754" s="335"/>
      <c r="CZ754" s="335"/>
      <c r="DA754" s="335"/>
      <c r="DB754" s="335"/>
      <c r="DC754" s="335"/>
      <c r="DD754" s="335"/>
      <c r="DE754" s="335"/>
      <c r="DF754" s="335"/>
      <c r="DG754" s="335"/>
      <c r="DH754" s="335"/>
      <c r="DI754" s="335"/>
      <c r="DJ754" s="335"/>
      <c r="DK754" s="335"/>
      <c r="DL754" s="335"/>
      <c r="DM754" s="335"/>
      <c r="DN754" s="335"/>
      <c r="DO754" s="335"/>
      <c r="DP754" s="335"/>
      <c r="DQ754" s="335"/>
      <c r="DR754" s="335"/>
      <c r="DS754" s="335"/>
      <c r="DT754" s="335"/>
      <c r="DU754" s="335"/>
      <c r="DV754" s="335"/>
      <c r="DW754" s="335"/>
      <c r="DX754" s="335"/>
      <c r="DY754" s="335"/>
      <c r="DZ754" s="335"/>
      <c r="EA754" s="335"/>
      <c r="EB754" s="335"/>
      <c r="EC754" s="335"/>
      <c r="ED754" s="335"/>
      <c r="EE754" s="335"/>
      <c r="EF754" s="335"/>
      <c r="EG754" s="335"/>
    </row>
    <row r="755" spans="2:137" x14ac:dyDescent="0.25">
      <c r="B755" s="335"/>
      <c r="C755" s="335"/>
      <c r="D755" s="335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25"/>
      <c r="AI755" s="32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  <c r="CF755" s="335"/>
      <c r="CG755" s="335"/>
      <c r="CH755" s="335"/>
      <c r="CI755" s="335"/>
      <c r="CJ755" s="335"/>
      <c r="CK755" s="335"/>
      <c r="CL755" s="335"/>
      <c r="CM755" s="335"/>
      <c r="CN755" s="335"/>
      <c r="CO755" s="335"/>
      <c r="CP755" s="335"/>
      <c r="CQ755" s="335"/>
      <c r="CR755" s="335"/>
      <c r="CS755" s="335"/>
      <c r="CT755" s="335"/>
      <c r="CU755" s="335"/>
      <c r="CV755" s="335"/>
      <c r="CW755" s="335"/>
      <c r="CX755" s="335"/>
      <c r="CY755" s="335"/>
      <c r="CZ755" s="335"/>
      <c r="DA755" s="335"/>
      <c r="DB755" s="335"/>
      <c r="DC755" s="335"/>
      <c r="DD755" s="335"/>
      <c r="DE755" s="335"/>
      <c r="DF755" s="335"/>
      <c r="DG755" s="335"/>
      <c r="DH755" s="335"/>
      <c r="DI755" s="335"/>
      <c r="DJ755" s="335"/>
      <c r="DK755" s="335"/>
      <c r="DL755" s="335"/>
      <c r="DM755" s="335"/>
      <c r="DN755" s="335"/>
      <c r="DO755" s="335"/>
      <c r="DP755" s="335"/>
      <c r="DQ755" s="335"/>
      <c r="DR755" s="335"/>
      <c r="DS755" s="335"/>
      <c r="DT755" s="335"/>
      <c r="DU755" s="335"/>
      <c r="DV755" s="335"/>
      <c r="DW755" s="335"/>
      <c r="DX755" s="335"/>
      <c r="DY755" s="335"/>
      <c r="DZ755" s="335"/>
      <c r="EA755" s="335"/>
      <c r="EB755" s="335"/>
      <c r="EC755" s="335"/>
      <c r="ED755" s="335"/>
      <c r="EE755" s="335"/>
      <c r="EF755" s="335"/>
      <c r="EG755" s="335"/>
    </row>
    <row r="756" spans="2:137" x14ac:dyDescent="0.25"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25"/>
      <c r="AI756" s="32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  <c r="CF756" s="335"/>
      <c r="CG756" s="335"/>
      <c r="CH756" s="335"/>
      <c r="CI756" s="335"/>
      <c r="CJ756" s="335"/>
      <c r="CK756" s="335"/>
      <c r="CL756" s="335"/>
      <c r="CM756" s="335"/>
      <c r="CN756" s="335"/>
      <c r="CO756" s="335"/>
      <c r="CP756" s="335"/>
      <c r="CQ756" s="335"/>
      <c r="CR756" s="335"/>
      <c r="CS756" s="335"/>
      <c r="CT756" s="335"/>
      <c r="CU756" s="335"/>
      <c r="CV756" s="335"/>
      <c r="CW756" s="335"/>
      <c r="CX756" s="335"/>
      <c r="CY756" s="335"/>
      <c r="CZ756" s="335"/>
      <c r="DA756" s="335"/>
      <c r="DB756" s="335"/>
      <c r="DC756" s="335"/>
      <c r="DD756" s="335"/>
      <c r="DE756" s="335"/>
      <c r="DF756" s="335"/>
      <c r="DG756" s="335"/>
      <c r="DH756" s="335"/>
      <c r="DI756" s="335"/>
      <c r="DJ756" s="335"/>
      <c r="DK756" s="335"/>
      <c r="DL756" s="335"/>
      <c r="DM756" s="335"/>
      <c r="DN756" s="335"/>
      <c r="DO756" s="335"/>
      <c r="DP756" s="335"/>
      <c r="DQ756" s="335"/>
      <c r="DR756" s="335"/>
      <c r="DS756" s="335"/>
      <c r="DT756" s="335"/>
      <c r="DU756" s="335"/>
      <c r="DV756" s="335"/>
      <c r="DW756" s="335"/>
      <c r="DX756" s="335"/>
      <c r="DY756" s="335"/>
      <c r="DZ756" s="335"/>
      <c r="EA756" s="335"/>
      <c r="EB756" s="335"/>
      <c r="EC756" s="335"/>
      <c r="ED756" s="335"/>
      <c r="EE756" s="335"/>
      <c r="EF756" s="335"/>
      <c r="EG756" s="335"/>
    </row>
    <row r="757" spans="2:137" x14ac:dyDescent="0.25">
      <c r="B757" s="335"/>
      <c r="C757" s="335"/>
      <c r="D757" s="335"/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25"/>
      <c r="AI757" s="32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  <c r="CF757" s="335"/>
      <c r="CG757" s="335"/>
      <c r="CH757" s="335"/>
      <c r="CI757" s="335"/>
      <c r="CJ757" s="335"/>
      <c r="CK757" s="335"/>
      <c r="CL757" s="335"/>
      <c r="CM757" s="335"/>
      <c r="CN757" s="335"/>
      <c r="CO757" s="335"/>
      <c r="CP757" s="335"/>
      <c r="CQ757" s="335"/>
      <c r="CR757" s="335"/>
      <c r="CS757" s="335"/>
      <c r="CT757" s="335"/>
      <c r="CU757" s="335"/>
      <c r="CV757" s="335"/>
      <c r="CW757" s="335"/>
      <c r="CX757" s="335"/>
      <c r="CY757" s="335"/>
      <c r="CZ757" s="335"/>
      <c r="DA757" s="335"/>
      <c r="DB757" s="335"/>
      <c r="DC757" s="335"/>
      <c r="DD757" s="335"/>
      <c r="DE757" s="335"/>
      <c r="DF757" s="335"/>
      <c r="DG757" s="335"/>
      <c r="DH757" s="335"/>
      <c r="DI757" s="335"/>
      <c r="DJ757" s="335"/>
      <c r="DK757" s="335"/>
      <c r="DL757" s="335"/>
      <c r="DM757" s="335"/>
      <c r="DN757" s="335"/>
      <c r="DO757" s="335"/>
      <c r="DP757" s="335"/>
      <c r="DQ757" s="335"/>
      <c r="DR757" s="335"/>
      <c r="DS757" s="335"/>
      <c r="DT757" s="335"/>
      <c r="DU757" s="335"/>
      <c r="DV757" s="335"/>
      <c r="DW757" s="335"/>
      <c r="DX757" s="335"/>
      <c r="DY757" s="335"/>
      <c r="DZ757" s="335"/>
      <c r="EA757" s="335"/>
      <c r="EB757" s="335"/>
      <c r="EC757" s="335"/>
      <c r="ED757" s="335"/>
      <c r="EE757" s="335"/>
      <c r="EF757" s="335"/>
      <c r="EG757" s="335"/>
    </row>
    <row r="758" spans="2:137" x14ac:dyDescent="0.25">
      <c r="B758" s="335"/>
      <c r="C758" s="335"/>
      <c r="D758" s="335"/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25"/>
      <c r="AI758" s="32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  <c r="CF758" s="335"/>
      <c r="CG758" s="335"/>
      <c r="CH758" s="335"/>
      <c r="CI758" s="335"/>
      <c r="CJ758" s="335"/>
      <c r="CK758" s="335"/>
      <c r="CL758" s="335"/>
      <c r="CM758" s="335"/>
      <c r="CN758" s="335"/>
      <c r="CO758" s="335"/>
      <c r="CP758" s="335"/>
      <c r="CQ758" s="335"/>
      <c r="CR758" s="335"/>
      <c r="CS758" s="335"/>
      <c r="CT758" s="335"/>
      <c r="CU758" s="335"/>
      <c r="CV758" s="335"/>
      <c r="CW758" s="335"/>
      <c r="CX758" s="335"/>
      <c r="CY758" s="335"/>
      <c r="CZ758" s="335"/>
      <c r="DA758" s="335"/>
      <c r="DB758" s="335"/>
      <c r="DC758" s="335"/>
      <c r="DD758" s="335"/>
      <c r="DE758" s="335"/>
      <c r="DF758" s="335"/>
      <c r="DG758" s="335"/>
      <c r="DH758" s="335"/>
      <c r="DI758" s="335"/>
      <c r="DJ758" s="335"/>
      <c r="DK758" s="335"/>
      <c r="DL758" s="335"/>
      <c r="DM758" s="335"/>
      <c r="DN758" s="335"/>
      <c r="DO758" s="335"/>
      <c r="DP758" s="335"/>
      <c r="DQ758" s="335"/>
      <c r="DR758" s="335"/>
      <c r="DS758" s="335"/>
      <c r="DT758" s="335"/>
      <c r="DU758" s="335"/>
      <c r="DV758" s="335"/>
      <c r="DW758" s="335"/>
      <c r="DX758" s="335"/>
      <c r="DY758" s="335"/>
      <c r="DZ758" s="335"/>
      <c r="EA758" s="335"/>
      <c r="EB758" s="335"/>
      <c r="EC758" s="335"/>
      <c r="ED758" s="335"/>
      <c r="EE758" s="335"/>
      <c r="EF758" s="335"/>
      <c r="EG758" s="335"/>
    </row>
    <row r="759" spans="2:137" x14ac:dyDescent="0.25">
      <c r="B759" s="335"/>
      <c r="C759" s="335"/>
      <c r="D759" s="335"/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25"/>
      <c r="AI759" s="32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  <c r="CF759" s="335"/>
      <c r="CG759" s="335"/>
      <c r="CH759" s="335"/>
      <c r="CI759" s="335"/>
      <c r="CJ759" s="335"/>
      <c r="CK759" s="335"/>
      <c r="CL759" s="335"/>
      <c r="CM759" s="335"/>
      <c r="CN759" s="335"/>
      <c r="CO759" s="335"/>
      <c r="CP759" s="335"/>
      <c r="CQ759" s="335"/>
      <c r="CR759" s="335"/>
      <c r="CS759" s="335"/>
      <c r="CT759" s="335"/>
      <c r="CU759" s="335"/>
      <c r="CV759" s="335"/>
      <c r="CW759" s="335"/>
      <c r="CX759" s="335"/>
      <c r="CY759" s="335"/>
      <c r="CZ759" s="335"/>
      <c r="DA759" s="335"/>
      <c r="DB759" s="335"/>
      <c r="DC759" s="335"/>
      <c r="DD759" s="335"/>
      <c r="DE759" s="335"/>
      <c r="DF759" s="335"/>
      <c r="DG759" s="335"/>
      <c r="DH759" s="335"/>
      <c r="DI759" s="335"/>
      <c r="DJ759" s="335"/>
      <c r="DK759" s="335"/>
      <c r="DL759" s="335"/>
      <c r="DM759" s="335"/>
      <c r="DN759" s="335"/>
      <c r="DO759" s="335"/>
      <c r="DP759" s="335"/>
      <c r="DQ759" s="335"/>
      <c r="DR759" s="335"/>
      <c r="DS759" s="335"/>
      <c r="DT759" s="335"/>
      <c r="DU759" s="335"/>
      <c r="DV759" s="335"/>
      <c r="DW759" s="335"/>
      <c r="DX759" s="335"/>
      <c r="DY759" s="335"/>
      <c r="DZ759" s="335"/>
      <c r="EA759" s="335"/>
      <c r="EB759" s="335"/>
      <c r="EC759" s="335"/>
      <c r="ED759" s="335"/>
      <c r="EE759" s="335"/>
      <c r="EF759" s="335"/>
      <c r="EG759" s="335"/>
    </row>
    <row r="760" spans="2:137" x14ac:dyDescent="0.25">
      <c r="B760" s="335"/>
      <c r="C760" s="335"/>
      <c r="D760" s="335"/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25"/>
      <c r="AI760" s="32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  <c r="CF760" s="335"/>
      <c r="CG760" s="335"/>
      <c r="CH760" s="335"/>
      <c r="CI760" s="335"/>
      <c r="CJ760" s="335"/>
      <c r="CK760" s="335"/>
      <c r="CL760" s="335"/>
      <c r="CM760" s="335"/>
      <c r="CN760" s="335"/>
      <c r="CO760" s="335"/>
      <c r="CP760" s="335"/>
      <c r="CQ760" s="335"/>
      <c r="CR760" s="335"/>
      <c r="CS760" s="335"/>
      <c r="CT760" s="335"/>
      <c r="CU760" s="335"/>
      <c r="CV760" s="335"/>
      <c r="CW760" s="335"/>
      <c r="CX760" s="335"/>
      <c r="CY760" s="335"/>
      <c r="CZ760" s="335"/>
      <c r="DA760" s="335"/>
      <c r="DB760" s="335"/>
      <c r="DC760" s="335"/>
      <c r="DD760" s="335"/>
      <c r="DE760" s="335"/>
      <c r="DF760" s="335"/>
      <c r="DG760" s="335"/>
      <c r="DH760" s="335"/>
      <c r="DI760" s="335"/>
      <c r="DJ760" s="335"/>
      <c r="DK760" s="335"/>
      <c r="DL760" s="335"/>
      <c r="DM760" s="335"/>
      <c r="DN760" s="335"/>
      <c r="DO760" s="335"/>
      <c r="DP760" s="335"/>
      <c r="DQ760" s="335"/>
      <c r="DR760" s="335"/>
      <c r="DS760" s="335"/>
      <c r="DT760" s="335"/>
      <c r="DU760" s="335"/>
      <c r="DV760" s="335"/>
      <c r="DW760" s="335"/>
      <c r="DX760" s="335"/>
      <c r="DY760" s="335"/>
      <c r="DZ760" s="335"/>
      <c r="EA760" s="335"/>
      <c r="EB760" s="335"/>
      <c r="EC760" s="335"/>
      <c r="ED760" s="335"/>
      <c r="EE760" s="335"/>
      <c r="EF760" s="335"/>
      <c r="EG760" s="335"/>
    </row>
    <row r="761" spans="2:137" x14ac:dyDescent="0.25">
      <c r="B761" s="335"/>
      <c r="C761" s="335"/>
      <c r="D761" s="335"/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25"/>
      <c r="AI761" s="32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  <c r="CF761" s="335"/>
      <c r="CG761" s="335"/>
      <c r="CH761" s="335"/>
      <c r="CI761" s="335"/>
      <c r="CJ761" s="335"/>
      <c r="CK761" s="335"/>
      <c r="CL761" s="335"/>
      <c r="CM761" s="335"/>
      <c r="CN761" s="335"/>
      <c r="CO761" s="335"/>
      <c r="CP761" s="335"/>
      <c r="CQ761" s="335"/>
      <c r="CR761" s="335"/>
      <c r="CS761" s="335"/>
      <c r="CT761" s="335"/>
      <c r="CU761" s="335"/>
      <c r="CV761" s="335"/>
      <c r="CW761" s="335"/>
      <c r="CX761" s="335"/>
      <c r="CY761" s="335"/>
      <c r="CZ761" s="335"/>
      <c r="DA761" s="335"/>
      <c r="DB761" s="335"/>
      <c r="DC761" s="335"/>
      <c r="DD761" s="335"/>
      <c r="DE761" s="335"/>
      <c r="DF761" s="335"/>
      <c r="DG761" s="335"/>
      <c r="DH761" s="335"/>
      <c r="DI761" s="335"/>
      <c r="DJ761" s="335"/>
      <c r="DK761" s="335"/>
      <c r="DL761" s="335"/>
      <c r="DM761" s="335"/>
      <c r="DN761" s="335"/>
      <c r="DO761" s="335"/>
      <c r="DP761" s="335"/>
      <c r="DQ761" s="335"/>
      <c r="DR761" s="335"/>
      <c r="DS761" s="335"/>
      <c r="DT761" s="335"/>
      <c r="DU761" s="335"/>
      <c r="DV761" s="335"/>
      <c r="DW761" s="335"/>
      <c r="DX761" s="335"/>
      <c r="DY761" s="335"/>
      <c r="DZ761" s="335"/>
      <c r="EA761" s="335"/>
      <c r="EB761" s="335"/>
      <c r="EC761" s="335"/>
      <c r="ED761" s="335"/>
      <c r="EE761" s="335"/>
      <c r="EF761" s="335"/>
      <c r="EG761" s="335"/>
    </row>
    <row r="762" spans="2:137" x14ac:dyDescent="0.25">
      <c r="B762" s="335"/>
      <c r="C762" s="335"/>
      <c r="D762" s="335"/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25"/>
      <c r="AI762" s="32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  <c r="CF762" s="335"/>
      <c r="CG762" s="335"/>
      <c r="CH762" s="335"/>
      <c r="CI762" s="335"/>
      <c r="CJ762" s="335"/>
      <c r="CK762" s="335"/>
      <c r="CL762" s="335"/>
      <c r="CM762" s="335"/>
      <c r="CN762" s="335"/>
      <c r="CO762" s="335"/>
      <c r="CP762" s="335"/>
      <c r="CQ762" s="335"/>
      <c r="CR762" s="335"/>
      <c r="CS762" s="335"/>
      <c r="CT762" s="335"/>
      <c r="CU762" s="335"/>
      <c r="CV762" s="335"/>
      <c r="CW762" s="335"/>
      <c r="CX762" s="335"/>
      <c r="CY762" s="335"/>
      <c r="CZ762" s="335"/>
      <c r="DA762" s="335"/>
      <c r="DB762" s="335"/>
      <c r="DC762" s="335"/>
      <c r="DD762" s="335"/>
      <c r="DE762" s="335"/>
      <c r="DF762" s="335"/>
      <c r="DG762" s="335"/>
      <c r="DH762" s="335"/>
      <c r="DI762" s="335"/>
      <c r="DJ762" s="335"/>
      <c r="DK762" s="335"/>
      <c r="DL762" s="335"/>
      <c r="DM762" s="335"/>
      <c r="DN762" s="335"/>
      <c r="DO762" s="335"/>
      <c r="DP762" s="335"/>
      <c r="DQ762" s="335"/>
      <c r="DR762" s="335"/>
      <c r="DS762" s="335"/>
      <c r="DT762" s="335"/>
      <c r="DU762" s="335"/>
      <c r="DV762" s="335"/>
      <c r="DW762" s="335"/>
      <c r="DX762" s="335"/>
      <c r="DY762" s="335"/>
      <c r="DZ762" s="335"/>
      <c r="EA762" s="335"/>
      <c r="EB762" s="335"/>
      <c r="EC762" s="335"/>
      <c r="ED762" s="335"/>
      <c r="EE762" s="335"/>
      <c r="EF762" s="335"/>
      <c r="EG762" s="335"/>
    </row>
    <row r="763" spans="2:137" x14ac:dyDescent="0.25">
      <c r="B763" s="335"/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25"/>
      <c r="AI763" s="32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  <c r="CF763" s="335"/>
      <c r="CG763" s="335"/>
      <c r="CH763" s="335"/>
      <c r="CI763" s="335"/>
      <c r="CJ763" s="335"/>
      <c r="CK763" s="335"/>
      <c r="CL763" s="335"/>
      <c r="CM763" s="335"/>
      <c r="CN763" s="335"/>
      <c r="CO763" s="335"/>
      <c r="CP763" s="335"/>
      <c r="CQ763" s="335"/>
      <c r="CR763" s="335"/>
      <c r="CS763" s="335"/>
      <c r="CT763" s="335"/>
      <c r="CU763" s="335"/>
      <c r="CV763" s="335"/>
      <c r="CW763" s="335"/>
      <c r="CX763" s="335"/>
      <c r="CY763" s="335"/>
      <c r="CZ763" s="335"/>
      <c r="DA763" s="335"/>
      <c r="DB763" s="335"/>
      <c r="DC763" s="335"/>
      <c r="DD763" s="335"/>
      <c r="DE763" s="335"/>
      <c r="DF763" s="335"/>
      <c r="DG763" s="335"/>
      <c r="DH763" s="335"/>
      <c r="DI763" s="335"/>
      <c r="DJ763" s="335"/>
      <c r="DK763" s="335"/>
      <c r="DL763" s="335"/>
      <c r="DM763" s="335"/>
      <c r="DN763" s="335"/>
      <c r="DO763" s="335"/>
      <c r="DP763" s="335"/>
      <c r="DQ763" s="335"/>
      <c r="DR763" s="335"/>
      <c r="DS763" s="335"/>
      <c r="DT763" s="335"/>
      <c r="DU763" s="335"/>
      <c r="DV763" s="335"/>
      <c r="DW763" s="335"/>
      <c r="DX763" s="335"/>
      <c r="DY763" s="335"/>
      <c r="DZ763" s="335"/>
      <c r="EA763" s="335"/>
      <c r="EB763" s="335"/>
      <c r="EC763" s="335"/>
      <c r="ED763" s="335"/>
      <c r="EE763" s="335"/>
      <c r="EF763" s="335"/>
      <c r="EG763" s="335"/>
    </row>
    <row r="764" spans="2:137" x14ac:dyDescent="0.25">
      <c r="B764" s="335"/>
      <c r="C764" s="335"/>
      <c r="D764" s="335"/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25"/>
      <c r="AI764" s="32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  <c r="CF764" s="335"/>
      <c r="CG764" s="335"/>
      <c r="CH764" s="335"/>
      <c r="CI764" s="335"/>
      <c r="CJ764" s="335"/>
      <c r="CK764" s="335"/>
      <c r="CL764" s="335"/>
      <c r="CM764" s="335"/>
      <c r="CN764" s="335"/>
      <c r="CO764" s="335"/>
      <c r="CP764" s="335"/>
      <c r="CQ764" s="335"/>
      <c r="CR764" s="335"/>
      <c r="CS764" s="335"/>
      <c r="CT764" s="335"/>
      <c r="CU764" s="335"/>
      <c r="CV764" s="335"/>
      <c r="CW764" s="335"/>
      <c r="CX764" s="335"/>
      <c r="CY764" s="335"/>
      <c r="CZ764" s="335"/>
      <c r="DA764" s="335"/>
      <c r="DB764" s="335"/>
      <c r="DC764" s="335"/>
      <c r="DD764" s="335"/>
      <c r="DE764" s="335"/>
      <c r="DF764" s="335"/>
      <c r="DG764" s="335"/>
      <c r="DH764" s="335"/>
      <c r="DI764" s="335"/>
      <c r="DJ764" s="335"/>
      <c r="DK764" s="335"/>
      <c r="DL764" s="335"/>
      <c r="DM764" s="335"/>
      <c r="DN764" s="335"/>
      <c r="DO764" s="335"/>
      <c r="DP764" s="335"/>
      <c r="DQ764" s="335"/>
      <c r="DR764" s="335"/>
      <c r="DS764" s="335"/>
      <c r="DT764" s="335"/>
      <c r="DU764" s="335"/>
      <c r="DV764" s="335"/>
      <c r="DW764" s="335"/>
      <c r="DX764" s="335"/>
      <c r="DY764" s="335"/>
      <c r="DZ764" s="335"/>
      <c r="EA764" s="335"/>
      <c r="EB764" s="335"/>
      <c r="EC764" s="335"/>
      <c r="ED764" s="335"/>
      <c r="EE764" s="335"/>
      <c r="EF764" s="335"/>
      <c r="EG764" s="335"/>
    </row>
    <row r="765" spans="2:137" x14ac:dyDescent="0.25">
      <c r="B765" s="335"/>
      <c r="C765" s="335"/>
      <c r="D765" s="335"/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25"/>
      <c r="AI765" s="32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  <c r="CF765" s="335"/>
      <c r="CG765" s="335"/>
      <c r="CH765" s="335"/>
      <c r="CI765" s="335"/>
      <c r="CJ765" s="335"/>
      <c r="CK765" s="335"/>
      <c r="CL765" s="335"/>
      <c r="CM765" s="335"/>
      <c r="CN765" s="335"/>
      <c r="CO765" s="335"/>
      <c r="CP765" s="335"/>
      <c r="CQ765" s="335"/>
      <c r="CR765" s="335"/>
      <c r="CS765" s="335"/>
      <c r="CT765" s="335"/>
      <c r="CU765" s="335"/>
      <c r="CV765" s="335"/>
      <c r="CW765" s="335"/>
      <c r="CX765" s="335"/>
      <c r="CY765" s="335"/>
      <c r="CZ765" s="335"/>
      <c r="DA765" s="335"/>
      <c r="DB765" s="335"/>
      <c r="DC765" s="335"/>
      <c r="DD765" s="335"/>
      <c r="DE765" s="335"/>
      <c r="DF765" s="335"/>
      <c r="DG765" s="335"/>
      <c r="DH765" s="335"/>
      <c r="DI765" s="335"/>
      <c r="DJ765" s="335"/>
      <c r="DK765" s="335"/>
      <c r="DL765" s="335"/>
      <c r="DM765" s="335"/>
      <c r="DN765" s="335"/>
      <c r="DO765" s="335"/>
      <c r="DP765" s="335"/>
      <c r="DQ765" s="335"/>
      <c r="DR765" s="335"/>
      <c r="DS765" s="335"/>
      <c r="DT765" s="335"/>
      <c r="DU765" s="335"/>
      <c r="DV765" s="335"/>
      <c r="DW765" s="335"/>
      <c r="DX765" s="335"/>
      <c r="DY765" s="335"/>
      <c r="DZ765" s="335"/>
      <c r="EA765" s="335"/>
      <c r="EB765" s="335"/>
      <c r="EC765" s="335"/>
      <c r="ED765" s="335"/>
      <c r="EE765" s="335"/>
      <c r="EF765" s="335"/>
      <c r="EG765" s="335"/>
    </row>
    <row r="766" spans="2:137" x14ac:dyDescent="0.25">
      <c r="B766" s="335"/>
      <c r="C766" s="335"/>
      <c r="D766" s="335"/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25"/>
      <c r="AI766" s="32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  <c r="CF766" s="335"/>
      <c r="CG766" s="335"/>
      <c r="CH766" s="335"/>
      <c r="CI766" s="335"/>
      <c r="CJ766" s="335"/>
      <c r="CK766" s="335"/>
      <c r="CL766" s="335"/>
      <c r="CM766" s="335"/>
      <c r="CN766" s="335"/>
      <c r="CO766" s="335"/>
      <c r="CP766" s="335"/>
      <c r="CQ766" s="335"/>
      <c r="CR766" s="335"/>
      <c r="CS766" s="335"/>
      <c r="CT766" s="335"/>
      <c r="CU766" s="335"/>
      <c r="CV766" s="335"/>
      <c r="CW766" s="335"/>
      <c r="CX766" s="335"/>
      <c r="CY766" s="335"/>
      <c r="CZ766" s="335"/>
      <c r="DA766" s="335"/>
      <c r="DB766" s="335"/>
      <c r="DC766" s="335"/>
      <c r="DD766" s="335"/>
      <c r="DE766" s="335"/>
      <c r="DF766" s="335"/>
      <c r="DG766" s="335"/>
      <c r="DH766" s="335"/>
      <c r="DI766" s="335"/>
      <c r="DJ766" s="335"/>
      <c r="DK766" s="335"/>
      <c r="DL766" s="335"/>
      <c r="DM766" s="335"/>
      <c r="DN766" s="335"/>
      <c r="DO766" s="335"/>
      <c r="DP766" s="335"/>
      <c r="DQ766" s="335"/>
      <c r="DR766" s="335"/>
      <c r="DS766" s="335"/>
      <c r="DT766" s="335"/>
      <c r="DU766" s="335"/>
      <c r="DV766" s="335"/>
      <c r="DW766" s="335"/>
      <c r="DX766" s="335"/>
      <c r="DY766" s="335"/>
      <c r="DZ766" s="335"/>
      <c r="EA766" s="335"/>
      <c r="EB766" s="335"/>
      <c r="EC766" s="335"/>
      <c r="ED766" s="335"/>
      <c r="EE766" s="335"/>
      <c r="EF766" s="335"/>
      <c r="EG766" s="335"/>
    </row>
    <row r="767" spans="2:137" x14ac:dyDescent="0.25">
      <c r="B767" s="335"/>
      <c r="C767" s="335"/>
      <c r="D767" s="335"/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25"/>
      <c r="AI767" s="32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  <c r="CF767" s="335"/>
      <c r="CG767" s="335"/>
      <c r="CH767" s="335"/>
      <c r="CI767" s="335"/>
      <c r="CJ767" s="335"/>
      <c r="CK767" s="335"/>
      <c r="CL767" s="335"/>
      <c r="CM767" s="335"/>
      <c r="CN767" s="335"/>
      <c r="CO767" s="335"/>
      <c r="CP767" s="335"/>
      <c r="CQ767" s="335"/>
      <c r="CR767" s="335"/>
      <c r="CS767" s="335"/>
      <c r="CT767" s="335"/>
      <c r="CU767" s="335"/>
      <c r="CV767" s="335"/>
      <c r="CW767" s="335"/>
      <c r="CX767" s="335"/>
      <c r="CY767" s="335"/>
      <c r="CZ767" s="335"/>
      <c r="DA767" s="335"/>
      <c r="DB767" s="335"/>
      <c r="DC767" s="335"/>
      <c r="DD767" s="335"/>
      <c r="DE767" s="335"/>
      <c r="DF767" s="335"/>
      <c r="DG767" s="335"/>
      <c r="DH767" s="335"/>
      <c r="DI767" s="335"/>
      <c r="DJ767" s="335"/>
      <c r="DK767" s="335"/>
      <c r="DL767" s="335"/>
      <c r="DM767" s="335"/>
      <c r="DN767" s="335"/>
      <c r="DO767" s="335"/>
      <c r="DP767" s="335"/>
      <c r="DQ767" s="335"/>
      <c r="DR767" s="335"/>
      <c r="DS767" s="335"/>
      <c r="DT767" s="335"/>
      <c r="DU767" s="335"/>
      <c r="DV767" s="335"/>
      <c r="DW767" s="335"/>
      <c r="DX767" s="335"/>
      <c r="DY767" s="335"/>
      <c r="DZ767" s="335"/>
      <c r="EA767" s="335"/>
      <c r="EB767" s="335"/>
      <c r="EC767" s="335"/>
      <c r="ED767" s="335"/>
      <c r="EE767" s="335"/>
      <c r="EF767" s="335"/>
      <c r="EG767" s="335"/>
    </row>
    <row r="768" spans="2:137" x14ac:dyDescent="0.25">
      <c r="B768" s="335"/>
      <c r="C768" s="335"/>
      <c r="D768" s="335"/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25"/>
      <c r="AI768" s="32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  <c r="CF768" s="335"/>
      <c r="CG768" s="335"/>
      <c r="CH768" s="335"/>
      <c r="CI768" s="335"/>
      <c r="CJ768" s="335"/>
      <c r="CK768" s="335"/>
      <c r="CL768" s="335"/>
      <c r="CM768" s="335"/>
      <c r="CN768" s="335"/>
      <c r="CO768" s="335"/>
      <c r="CP768" s="335"/>
      <c r="CQ768" s="335"/>
      <c r="CR768" s="335"/>
      <c r="CS768" s="335"/>
      <c r="CT768" s="335"/>
      <c r="CU768" s="335"/>
      <c r="CV768" s="335"/>
      <c r="CW768" s="335"/>
      <c r="CX768" s="335"/>
      <c r="CY768" s="335"/>
      <c r="CZ768" s="335"/>
      <c r="DA768" s="335"/>
      <c r="DB768" s="335"/>
      <c r="DC768" s="335"/>
      <c r="DD768" s="335"/>
      <c r="DE768" s="335"/>
      <c r="DF768" s="335"/>
      <c r="DG768" s="335"/>
      <c r="DH768" s="335"/>
      <c r="DI768" s="335"/>
      <c r="DJ768" s="335"/>
      <c r="DK768" s="335"/>
      <c r="DL768" s="335"/>
      <c r="DM768" s="335"/>
      <c r="DN768" s="335"/>
      <c r="DO768" s="335"/>
      <c r="DP768" s="335"/>
      <c r="DQ768" s="335"/>
      <c r="DR768" s="335"/>
      <c r="DS768" s="335"/>
      <c r="DT768" s="335"/>
      <c r="DU768" s="335"/>
      <c r="DV768" s="335"/>
      <c r="DW768" s="335"/>
      <c r="DX768" s="335"/>
      <c r="DY768" s="335"/>
      <c r="DZ768" s="335"/>
      <c r="EA768" s="335"/>
      <c r="EB768" s="335"/>
      <c r="EC768" s="335"/>
      <c r="ED768" s="335"/>
      <c r="EE768" s="335"/>
      <c r="EF768" s="335"/>
      <c r="EG768" s="335"/>
    </row>
    <row r="769" spans="2:137" x14ac:dyDescent="0.25">
      <c r="B769" s="335"/>
      <c r="C769" s="335"/>
      <c r="D769" s="335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25"/>
      <c r="AI769" s="32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  <c r="CF769" s="335"/>
      <c r="CG769" s="335"/>
      <c r="CH769" s="335"/>
      <c r="CI769" s="335"/>
      <c r="CJ769" s="335"/>
      <c r="CK769" s="335"/>
      <c r="CL769" s="335"/>
      <c r="CM769" s="335"/>
      <c r="CN769" s="335"/>
      <c r="CO769" s="335"/>
      <c r="CP769" s="335"/>
      <c r="CQ769" s="335"/>
      <c r="CR769" s="335"/>
      <c r="CS769" s="335"/>
      <c r="CT769" s="335"/>
      <c r="CU769" s="335"/>
      <c r="CV769" s="335"/>
      <c r="CW769" s="335"/>
      <c r="CX769" s="335"/>
      <c r="CY769" s="335"/>
      <c r="CZ769" s="335"/>
      <c r="DA769" s="335"/>
      <c r="DB769" s="335"/>
      <c r="DC769" s="335"/>
      <c r="DD769" s="335"/>
      <c r="DE769" s="335"/>
      <c r="DF769" s="335"/>
      <c r="DG769" s="335"/>
      <c r="DH769" s="335"/>
      <c r="DI769" s="335"/>
      <c r="DJ769" s="335"/>
      <c r="DK769" s="335"/>
      <c r="DL769" s="335"/>
      <c r="DM769" s="335"/>
      <c r="DN769" s="335"/>
      <c r="DO769" s="335"/>
      <c r="DP769" s="335"/>
      <c r="DQ769" s="335"/>
      <c r="DR769" s="335"/>
      <c r="DS769" s="335"/>
      <c r="DT769" s="335"/>
      <c r="DU769" s="335"/>
      <c r="DV769" s="335"/>
      <c r="DW769" s="335"/>
      <c r="DX769" s="335"/>
      <c r="DY769" s="335"/>
      <c r="DZ769" s="335"/>
      <c r="EA769" s="335"/>
      <c r="EB769" s="335"/>
      <c r="EC769" s="335"/>
      <c r="ED769" s="335"/>
      <c r="EE769" s="335"/>
      <c r="EF769" s="335"/>
      <c r="EG769" s="335"/>
    </row>
    <row r="770" spans="2:137" x14ac:dyDescent="0.25">
      <c r="B770" s="335"/>
      <c r="C770" s="335"/>
      <c r="D770" s="335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25"/>
      <c r="AI770" s="32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  <c r="CF770" s="335"/>
      <c r="CG770" s="335"/>
      <c r="CH770" s="335"/>
      <c r="CI770" s="335"/>
      <c r="CJ770" s="335"/>
      <c r="CK770" s="335"/>
      <c r="CL770" s="335"/>
      <c r="CM770" s="335"/>
      <c r="CN770" s="335"/>
      <c r="CO770" s="335"/>
      <c r="CP770" s="335"/>
      <c r="CQ770" s="335"/>
      <c r="CR770" s="335"/>
      <c r="CS770" s="335"/>
      <c r="CT770" s="335"/>
      <c r="CU770" s="335"/>
      <c r="CV770" s="335"/>
      <c r="CW770" s="335"/>
      <c r="CX770" s="335"/>
      <c r="CY770" s="335"/>
      <c r="CZ770" s="335"/>
      <c r="DA770" s="335"/>
      <c r="DB770" s="335"/>
      <c r="DC770" s="335"/>
      <c r="DD770" s="335"/>
      <c r="DE770" s="335"/>
      <c r="DF770" s="335"/>
      <c r="DG770" s="335"/>
      <c r="DH770" s="335"/>
      <c r="DI770" s="335"/>
      <c r="DJ770" s="335"/>
      <c r="DK770" s="335"/>
      <c r="DL770" s="335"/>
      <c r="DM770" s="335"/>
      <c r="DN770" s="335"/>
      <c r="DO770" s="335"/>
      <c r="DP770" s="335"/>
      <c r="DQ770" s="335"/>
      <c r="DR770" s="335"/>
      <c r="DS770" s="335"/>
      <c r="DT770" s="335"/>
      <c r="DU770" s="335"/>
      <c r="DV770" s="335"/>
      <c r="DW770" s="335"/>
      <c r="DX770" s="335"/>
      <c r="DY770" s="335"/>
      <c r="DZ770" s="335"/>
      <c r="EA770" s="335"/>
      <c r="EB770" s="335"/>
      <c r="EC770" s="335"/>
      <c r="ED770" s="335"/>
      <c r="EE770" s="335"/>
      <c r="EF770" s="335"/>
      <c r="EG770" s="335"/>
    </row>
    <row r="771" spans="2:137" x14ac:dyDescent="0.25">
      <c r="B771" s="335"/>
      <c r="C771" s="335"/>
      <c r="D771" s="335"/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25"/>
      <c r="AI771" s="32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  <c r="CF771" s="335"/>
      <c r="CG771" s="335"/>
      <c r="CH771" s="335"/>
      <c r="CI771" s="335"/>
      <c r="CJ771" s="335"/>
      <c r="CK771" s="335"/>
      <c r="CL771" s="335"/>
      <c r="CM771" s="335"/>
      <c r="CN771" s="335"/>
      <c r="CO771" s="335"/>
      <c r="CP771" s="335"/>
      <c r="CQ771" s="335"/>
      <c r="CR771" s="335"/>
      <c r="CS771" s="335"/>
      <c r="CT771" s="335"/>
      <c r="CU771" s="335"/>
      <c r="CV771" s="335"/>
      <c r="CW771" s="335"/>
      <c r="CX771" s="335"/>
      <c r="CY771" s="335"/>
      <c r="CZ771" s="335"/>
      <c r="DA771" s="335"/>
      <c r="DB771" s="335"/>
      <c r="DC771" s="335"/>
      <c r="DD771" s="335"/>
      <c r="DE771" s="335"/>
      <c r="DF771" s="335"/>
      <c r="DG771" s="335"/>
      <c r="DH771" s="335"/>
      <c r="DI771" s="335"/>
      <c r="DJ771" s="335"/>
      <c r="DK771" s="335"/>
      <c r="DL771" s="335"/>
      <c r="DM771" s="335"/>
      <c r="DN771" s="335"/>
      <c r="DO771" s="335"/>
      <c r="DP771" s="335"/>
      <c r="DQ771" s="335"/>
      <c r="DR771" s="335"/>
      <c r="DS771" s="335"/>
      <c r="DT771" s="335"/>
      <c r="DU771" s="335"/>
      <c r="DV771" s="335"/>
      <c r="DW771" s="335"/>
      <c r="DX771" s="335"/>
      <c r="DY771" s="335"/>
      <c r="DZ771" s="335"/>
      <c r="EA771" s="335"/>
      <c r="EB771" s="335"/>
      <c r="EC771" s="335"/>
      <c r="ED771" s="335"/>
      <c r="EE771" s="335"/>
      <c r="EF771" s="335"/>
      <c r="EG771" s="335"/>
    </row>
    <row r="772" spans="2:137" x14ac:dyDescent="0.25">
      <c r="B772" s="335"/>
      <c r="C772" s="335"/>
      <c r="D772" s="335"/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25"/>
      <c r="AI772" s="32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  <c r="CF772" s="335"/>
      <c r="CG772" s="335"/>
      <c r="CH772" s="335"/>
      <c r="CI772" s="335"/>
      <c r="CJ772" s="335"/>
      <c r="CK772" s="335"/>
      <c r="CL772" s="335"/>
      <c r="CM772" s="335"/>
      <c r="CN772" s="335"/>
      <c r="CO772" s="335"/>
      <c r="CP772" s="335"/>
      <c r="CQ772" s="335"/>
      <c r="CR772" s="335"/>
      <c r="CS772" s="335"/>
      <c r="CT772" s="335"/>
      <c r="CU772" s="335"/>
      <c r="CV772" s="335"/>
      <c r="CW772" s="335"/>
      <c r="CX772" s="335"/>
      <c r="CY772" s="335"/>
      <c r="CZ772" s="335"/>
      <c r="DA772" s="335"/>
      <c r="DB772" s="335"/>
      <c r="DC772" s="335"/>
      <c r="DD772" s="335"/>
      <c r="DE772" s="335"/>
      <c r="DF772" s="335"/>
      <c r="DG772" s="335"/>
      <c r="DH772" s="335"/>
      <c r="DI772" s="335"/>
      <c r="DJ772" s="335"/>
      <c r="DK772" s="335"/>
      <c r="DL772" s="335"/>
      <c r="DM772" s="335"/>
      <c r="DN772" s="335"/>
      <c r="DO772" s="335"/>
      <c r="DP772" s="335"/>
      <c r="DQ772" s="335"/>
      <c r="DR772" s="335"/>
      <c r="DS772" s="335"/>
      <c r="DT772" s="335"/>
      <c r="DU772" s="335"/>
      <c r="DV772" s="335"/>
      <c r="DW772" s="335"/>
      <c r="DX772" s="335"/>
      <c r="DY772" s="335"/>
      <c r="DZ772" s="335"/>
      <c r="EA772" s="335"/>
      <c r="EB772" s="335"/>
      <c r="EC772" s="335"/>
      <c r="ED772" s="335"/>
      <c r="EE772" s="335"/>
      <c r="EF772" s="335"/>
      <c r="EG772" s="335"/>
    </row>
    <row r="773" spans="2:137" x14ac:dyDescent="0.25">
      <c r="B773" s="335"/>
      <c r="C773" s="335"/>
      <c r="D773" s="335"/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25"/>
      <c r="AI773" s="32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  <c r="CF773" s="335"/>
      <c r="CG773" s="335"/>
      <c r="CH773" s="335"/>
      <c r="CI773" s="335"/>
      <c r="CJ773" s="335"/>
      <c r="CK773" s="335"/>
      <c r="CL773" s="335"/>
      <c r="CM773" s="335"/>
      <c r="CN773" s="335"/>
      <c r="CO773" s="335"/>
      <c r="CP773" s="335"/>
      <c r="CQ773" s="335"/>
      <c r="CR773" s="335"/>
      <c r="CS773" s="335"/>
      <c r="CT773" s="335"/>
      <c r="CU773" s="335"/>
      <c r="CV773" s="335"/>
      <c r="CW773" s="335"/>
      <c r="CX773" s="335"/>
      <c r="CY773" s="335"/>
      <c r="CZ773" s="335"/>
      <c r="DA773" s="335"/>
      <c r="DB773" s="335"/>
      <c r="DC773" s="335"/>
      <c r="DD773" s="335"/>
      <c r="DE773" s="335"/>
      <c r="DF773" s="335"/>
      <c r="DG773" s="335"/>
      <c r="DH773" s="335"/>
      <c r="DI773" s="335"/>
      <c r="DJ773" s="335"/>
      <c r="DK773" s="335"/>
      <c r="DL773" s="335"/>
      <c r="DM773" s="335"/>
      <c r="DN773" s="335"/>
      <c r="DO773" s="335"/>
      <c r="DP773" s="335"/>
      <c r="DQ773" s="335"/>
      <c r="DR773" s="335"/>
      <c r="DS773" s="335"/>
      <c r="DT773" s="335"/>
      <c r="DU773" s="335"/>
      <c r="DV773" s="335"/>
      <c r="DW773" s="335"/>
      <c r="DX773" s="335"/>
      <c r="DY773" s="335"/>
      <c r="DZ773" s="335"/>
      <c r="EA773" s="335"/>
      <c r="EB773" s="335"/>
      <c r="EC773" s="335"/>
      <c r="ED773" s="335"/>
      <c r="EE773" s="335"/>
      <c r="EF773" s="335"/>
      <c r="EG773" s="335"/>
    </row>
    <row r="774" spans="2:137" x14ac:dyDescent="0.25">
      <c r="B774" s="335"/>
      <c r="C774" s="335"/>
      <c r="D774" s="335"/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25"/>
      <c r="AI774" s="32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  <c r="CF774" s="335"/>
      <c r="CG774" s="335"/>
      <c r="CH774" s="335"/>
      <c r="CI774" s="335"/>
      <c r="CJ774" s="335"/>
      <c r="CK774" s="335"/>
      <c r="CL774" s="335"/>
      <c r="CM774" s="335"/>
      <c r="CN774" s="335"/>
      <c r="CO774" s="335"/>
      <c r="CP774" s="335"/>
      <c r="CQ774" s="335"/>
      <c r="CR774" s="335"/>
      <c r="CS774" s="335"/>
      <c r="CT774" s="335"/>
      <c r="CU774" s="335"/>
      <c r="CV774" s="335"/>
      <c r="CW774" s="335"/>
      <c r="CX774" s="335"/>
      <c r="CY774" s="335"/>
      <c r="CZ774" s="335"/>
      <c r="DA774" s="335"/>
      <c r="DB774" s="335"/>
      <c r="DC774" s="335"/>
      <c r="DD774" s="335"/>
      <c r="DE774" s="335"/>
      <c r="DF774" s="335"/>
      <c r="DG774" s="335"/>
      <c r="DH774" s="335"/>
      <c r="DI774" s="335"/>
      <c r="DJ774" s="335"/>
      <c r="DK774" s="335"/>
      <c r="DL774" s="335"/>
      <c r="DM774" s="335"/>
      <c r="DN774" s="335"/>
      <c r="DO774" s="335"/>
      <c r="DP774" s="335"/>
      <c r="DQ774" s="335"/>
      <c r="DR774" s="335"/>
      <c r="DS774" s="335"/>
      <c r="DT774" s="335"/>
      <c r="DU774" s="335"/>
      <c r="DV774" s="335"/>
      <c r="DW774" s="335"/>
      <c r="DX774" s="335"/>
      <c r="DY774" s="335"/>
      <c r="DZ774" s="335"/>
      <c r="EA774" s="335"/>
      <c r="EB774" s="335"/>
      <c r="EC774" s="335"/>
      <c r="ED774" s="335"/>
      <c r="EE774" s="335"/>
      <c r="EF774" s="335"/>
      <c r="EG774" s="335"/>
    </row>
    <row r="775" spans="2:137" x14ac:dyDescent="0.25">
      <c r="B775" s="335"/>
      <c r="C775" s="335"/>
      <c r="D775" s="335"/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25"/>
      <c r="AI775" s="32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  <c r="CF775" s="335"/>
      <c r="CG775" s="335"/>
      <c r="CH775" s="335"/>
      <c r="CI775" s="335"/>
      <c r="CJ775" s="335"/>
      <c r="CK775" s="335"/>
      <c r="CL775" s="335"/>
      <c r="CM775" s="335"/>
      <c r="CN775" s="335"/>
      <c r="CO775" s="335"/>
      <c r="CP775" s="335"/>
      <c r="CQ775" s="335"/>
      <c r="CR775" s="335"/>
      <c r="CS775" s="335"/>
      <c r="CT775" s="335"/>
      <c r="CU775" s="335"/>
      <c r="CV775" s="335"/>
      <c r="CW775" s="335"/>
      <c r="CX775" s="335"/>
      <c r="CY775" s="335"/>
      <c r="CZ775" s="335"/>
      <c r="DA775" s="335"/>
      <c r="DB775" s="335"/>
      <c r="DC775" s="335"/>
      <c r="DD775" s="335"/>
      <c r="DE775" s="335"/>
      <c r="DF775" s="335"/>
      <c r="DG775" s="335"/>
      <c r="DH775" s="335"/>
      <c r="DI775" s="335"/>
      <c r="DJ775" s="335"/>
      <c r="DK775" s="335"/>
      <c r="DL775" s="335"/>
      <c r="DM775" s="335"/>
      <c r="DN775" s="335"/>
      <c r="DO775" s="335"/>
      <c r="DP775" s="335"/>
      <c r="DQ775" s="335"/>
      <c r="DR775" s="335"/>
      <c r="DS775" s="335"/>
      <c r="DT775" s="335"/>
      <c r="DU775" s="335"/>
      <c r="DV775" s="335"/>
      <c r="DW775" s="335"/>
      <c r="DX775" s="335"/>
      <c r="DY775" s="335"/>
      <c r="DZ775" s="335"/>
      <c r="EA775" s="335"/>
      <c r="EB775" s="335"/>
      <c r="EC775" s="335"/>
      <c r="ED775" s="335"/>
      <c r="EE775" s="335"/>
      <c r="EF775" s="335"/>
      <c r="EG775" s="335"/>
    </row>
    <row r="776" spans="2:137" x14ac:dyDescent="0.25"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25"/>
      <c r="AI776" s="32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  <c r="CF776" s="335"/>
      <c r="CG776" s="335"/>
      <c r="CH776" s="335"/>
      <c r="CI776" s="335"/>
      <c r="CJ776" s="335"/>
      <c r="CK776" s="335"/>
      <c r="CL776" s="335"/>
      <c r="CM776" s="335"/>
      <c r="CN776" s="335"/>
      <c r="CO776" s="335"/>
      <c r="CP776" s="335"/>
      <c r="CQ776" s="335"/>
      <c r="CR776" s="335"/>
      <c r="CS776" s="335"/>
      <c r="CT776" s="335"/>
      <c r="CU776" s="335"/>
      <c r="CV776" s="335"/>
      <c r="CW776" s="335"/>
      <c r="CX776" s="335"/>
      <c r="CY776" s="335"/>
      <c r="CZ776" s="335"/>
      <c r="DA776" s="335"/>
      <c r="DB776" s="335"/>
      <c r="DC776" s="335"/>
      <c r="DD776" s="335"/>
      <c r="DE776" s="335"/>
      <c r="DF776" s="335"/>
      <c r="DG776" s="335"/>
      <c r="DH776" s="335"/>
      <c r="DI776" s="335"/>
      <c r="DJ776" s="335"/>
      <c r="DK776" s="335"/>
      <c r="DL776" s="335"/>
      <c r="DM776" s="335"/>
      <c r="DN776" s="335"/>
      <c r="DO776" s="335"/>
      <c r="DP776" s="335"/>
      <c r="DQ776" s="335"/>
      <c r="DR776" s="335"/>
      <c r="DS776" s="335"/>
      <c r="DT776" s="335"/>
      <c r="DU776" s="335"/>
      <c r="DV776" s="335"/>
      <c r="DW776" s="335"/>
      <c r="DX776" s="335"/>
      <c r="DY776" s="335"/>
      <c r="DZ776" s="335"/>
      <c r="EA776" s="335"/>
      <c r="EB776" s="335"/>
      <c r="EC776" s="335"/>
      <c r="ED776" s="335"/>
      <c r="EE776" s="335"/>
      <c r="EF776" s="335"/>
      <c r="EG776" s="335"/>
    </row>
    <row r="777" spans="2:137" x14ac:dyDescent="0.25"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25"/>
      <c r="AI777" s="32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  <c r="CF777" s="335"/>
      <c r="CG777" s="335"/>
      <c r="CH777" s="335"/>
      <c r="CI777" s="335"/>
      <c r="CJ777" s="335"/>
      <c r="CK777" s="335"/>
      <c r="CL777" s="335"/>
      <c r="CM777" s="335"/>
      <c r="CN777" s="335"/>
      <c r="CO777" s="335"/>
      <c r="CP777" s="335"/>
      <c r="CQ777" s="335"/>
      <c r="CR777" s="335"/>
      <c r="CS777" s="335"/>
      <c r="CT777" s="335"/>
      <c r="CU777" s="335"/>
      <c r="CV777" s="335"/>
      <c r="CW777" s="335"/>
      <c r="CX777" s="335"/>
      <c r="CY777" s="335"/>
      <c r="CZ777" s="335"/>
      <c r="DA777" s="335"/>
      <c r="DB777" s="335"/>
      <c r="DC777" s="335"/>
      <c r="DD777" s="335"/>
      <c r="DE777" s="335"/>
      <c r="DF777" s="335"/>
      <c r="DG777" s="335"/>
      <c r="DH777" s="335"/>
      <c r="DI777" s="335"/>
      <c r="DJ777" s="335"/>
      <c r="DK777" s="335"/>
      <c r="DL777" s="335"/>
      <c r="DM777" s="335"/>
      <c r="DN777" s="335"/>
      <c r="DO777" s="335"/>
      <c r="DP777" s="335"/>
      <c r="DQ777" s="335"/>
      <c r="DR777" s="335"/>
      <c r="DS777" s="335"/>
      <c r="DT777" s="335"/>
      <c r="DU777" s="335"/>
      <c r="DV777" s="335"/>
      <c r="DW777" s="335"/>
      <c r="DX777" s="335"/>
      <c r="DY777" s="335"/>
      <c r="DZ777" s="335"/>
      <c r="EA777" s="335"/>
      <c r="EB777" s="335"/>
      <c r="EC777" s="335"/>
      <c r="ED777" s="335"/>
      <c r="EE777" s="335"/>
      <c r="EF777" s="335"/>
      <c r="EG777" s="335"/>
    </row>
    <row r="778" spans="2:137" x14ac:dyDescent="0.25"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25"/>
      <c r="AI778" s="32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  <c r="CF778" s="335"/>
      <c r="CG778" s="335"/>
      <c r="CH778" s="335"/>
      <c r="CI778" s="335"/>
      <c r="CJ778" s="335"/>
      <c r="CK778" s="335"/>
      <c r="CL778" s="335"/>
      <c r="CM778" s="335"/>
      <c r="CN778" s="335"/>
      <c r="CO778" s="335"/>
      <c r="CP778" s="335"/>
      <c r="CQ778" s="335"/>
      <c r="CR778" s="335"/>
      <c r="CS778" s="335"/>
      <c r="CT778" s="335"/>
      <c r="CU778" s="335"/>
      <c r="CV778" s="335"/>
      <c r="CW778" s="335"/>
      <c r="CX778" s="335"/>
      <c r="CY778" s="335"/>
      <c r="CZ778" s="335"/>
      <c r="DA778" s="335"/>
      <c r="DB778" s="335"/>
      <c r="DC778" s="335"/>
      <c r="DD778" s="335"/>
      <c r="DE778" s="335"/>
      <c r="DF778" s="335"/>
      <c r="DG778" s="335"/>
      <c r="DH778" s="335"/>
      <c r="DI778" s="335"/>
      <c r="DJ778" s="335"/>
      <c r="DK778" s="335"/>
      <c r="DL778" s="335"/>
      <c r="DM778" s="335"/>
      <c r="DN778" s="335"/>
      <c r="DO778" s="335"/>
      <c r="DP778" s="335"/>
      <c r="DQ778" s="335"/>
      <c r="DR778" s="335"/>
      <c r="DS778" s="335"/>
      <c r="DT778" s="335"/>
      <c r="DU778" s="335"/>
      <c r="DV778" s="335"/>
      <c r="DW778" s="335"/>
      <c r="DX778" s="335"/>
      <c r="DY778" s="335"/>
      <c r="DZ778" s="335"/>
      <c r="EA778" s="335"/>
      <c r="EB778" s="335"/>
      <c r="EC778" s="335"/>
      <c r="ED778" s="335"/>
      <c r="EE778" s="335"/>
      <c r="EF778" s="335"/>
      <c r="EG778" s="335"/>
    </row>
    <row r="779" spans="2:137" x14ac:dyDescent="0.25">
      <c r="B779" s="335"/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25"/>
      <c r="AI779" s="32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  <c r="CF779" s="335"/>
      <c r="CG779" s="335"/>
      <c r="CH779" s="335"/>
      <c r="CI779" s="335"/>
      <c r="CJ779" s="335"/>
      <c r="CK779" s="335"/>
      <c r="CL779" s="335"/>
      <c r="CM779" s="335"/>
      <c r="CN779" s="335"/>
      <c r="CO779" s="335"/>
      <c r="CP779" s="335"/>
      <c r="CQ779" s="335"/>
      <c r="CR779" s="335"/>
      <c r="CS779" s="335"/>
      <c r="CT779" s="335"/>
      <c r="CU779" s="335"/>
      <c r="CV779" s="335"/>
      <c r="CW779" s="335"/>
      <c r="CX779" s="335"/>
      <c r="CY779" s="335"/>
      <c r="CZ779" s="335"/>
      <c r="DA779" s="335"/>
      <c r="DB779" s="335"/>
      <c r="DC779" s="335"/>
      <c r="DD779" s="335"/>
      <c r="DE779" s="335"/>
      <c r="DF779" s="335"/>
      <c r="DG779" s="335"/>
      <c r="DH779" s="335"/>
      <c r="DI779" s="335"/>
      <c r="DJ779" s="335"/>
      <c r="DK779" s="335"/>
      <c r="DL779" s="335"/>
      <c r="DM779" s="335"/>
      <c r="DN779" s="335"/>
      <c r="DO779" s="335"/>
      <c r="DP779" s="335"/>
      <c r="DQ779" s="335"/>
      <c r="DR779" s="335"/>
      <c r="DS779" s="335"/>
      <c r="DT779" s="335"/>
      <c r="DU779" s="335"/>
      <c r="DV779" s="335"/>
      <c r="DW779" s="335"/>
      <c r="DX779" s="335"/>
      <c r="DY779" s="335"/>
      <c r="DZ779" s="335"/>
      <c r="EA779" s="335"/>
      <c r="EB779" s="335"/>
      <c r="EC779" s="335"/>
      <c r="ED779" s="335"/>
      <c r="EE779" s="335"/>
      <c r="EF779" s="335"/>
      <c r="EG779" s="335"/>
    </row>
    <row r="780" spans="2:137" x14ac:dyDescent="0.25">
      <c r="B780" s="335"/>
      <c r="C780" s="335"/>
      <c r="D780" s="335"/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25"/>
      <c r="AI780" s="32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  <c r="CF780" s="335"/>
      <c r="CG780" s="335"/>
      <c r="CH780" s="335"/>
      <c r="CI780" s="335"/>
      <c r="CJ780" s="335"/>
      <c r="CK780" s="335"/>
      <c r="CL780" s="335"/>
      <c r="CM780" s="335"/>
      <c r="CN780" s="335"/>
      <c r="CO780" s="335"/>
      <c r="CP780" s="335"/>
      <c r="CQ780" s="335"/>
      <c r="CR780" s="335"/>
      <c r="CS780" s="335"/>
      <c r="CT780" s="335"/>
      <c r="CU780" s="335"/>
      <c r="CV780" s="335"/>
      <c r="CW780" s="335"/>
      <c r="CX780" s="335"/>
      <c r="CY780" s="335"/>
      <c r="CZ780" s="335"/>
      <c r="DA780" s="335"/>
      <c r="DB780" s="335"/>
      <c r="DC780" s="335"/>
      <c r="DD780" s="335"/>
      <c r="DE780" s="335"/>
      <c r="DF780" s="335"/>
      <c r="DG780" s="335"/>
      <c r="DH780" s="335"/>
      <c r="DI780" s="335"/>
      <c r="DJ780" s="335"/>
      <c r="DK780" s="335"/>
      <c r="DL780" s="335"/>
      <c r="DM780" s="335"/>
      <c r="DN780" s="335"/>
      <c r="DO780" s="335"/>
      <c r="DP780" s="335"/>
      <c r="DQ780" s="335"/>
      <c r="DR780" s="335"/>
      <c r="DS780" s="335"/>
      <c r="DT780" s="335"/>
      <c r="DU780" s="335"/>
      <c r="DV780" s="335"/>
      <c r="DW780" s="335"/>
      <c r="DX780" s="335"/>
      <c r="DY780" s="335"/>
      <c r="DZ780" s="335"/>
      <c r="EA780" s="335"/>
      <c r="EB780" s="335"/>
      <c r="EC780" s="335"/>
      <c r="ED780" s="335"/>
      <c r="EE780" s="335"/>
      <c r="EF780" s="335"/>
      <c r="EG780" s="335"/>
    </row>
    <row r="781" spans="2:137" x14ac:dyDescent="0.25">
      <c r="B781" s="335"/>
      <c r="C781" s="335"/>
      <c r="D781" s="335"/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25"/>
      <c r="AI781" s="32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  <c r="CF781" s="335"/>
      <c r="CG781" s="335"/>
      <c r="CH781" s="335"/>
      <c r="CI781" s="335"/>
      <c r="CJ781" s="335"/>
      <c r="CK781" s="335"/>
      <c r="CL781" s="335"/>
      <c r="CM781" s="335"/>
      <c r="CN781" s="335"/>
      <c r="CO781" s="335"/>
      <c r="CP781" s="335"/>
      <c r="CQ781" s="335"/>
      <c r="CR781" s="335"/>
      <c r="CS781" s="335"/>
      <c r="CT781" s="335"/>
      <c r="CU781" s="335"/>
      <c r="CV781" s="335"/>
      <c r="CW781" s="335"/>
      <c r="CX781" s="335"/>
      <c r="CY781" s="335"/>
      <c r="CZ781" s="335"/>
      <c r="DA781" s="335"/>
      <c r="DB781" s="335"/>
      <c r="DC781" s="335"/>
      <c r="DD781" s="335"/>
      <c r="DE781" s="335"/>
      <c r="DF781" s="335"/>
      <c r="DG781" s="335"/>
      <c r="DH781" s="335"/>
      <c r="DI781" s="335"/>
      <c r="DJ781" s="335"/>
      <c r="DK781" s="335"/>
      <c r="DL781" s="335"/>
      <c r="DM781" s="335"/>
      <c r="DN781" s="335"/>
      <c r="DO781" s="335"/>
      <c r="DP781" s="335"/>
      <c r="DQ781" s="335"/>
      <c r="DR781" s="335"/>
      <c r="DS781" s="335"/>
      <c r="DT781" s="335"/>
      <c r="DU781" s="335"/>
      <c r="DV781" s="335"/>
      <c r="DW781" s="335"/>
      <c r="DX781" s="335"/>
      <c r="DY781" s="335"/>
      <c r="DZ781" s="335"/>
      <c r="EA781" s="335"/>
      <c r="EB781" s="335"/>
      <c r="EC781" s="335"/>
      <c r="ED781" s="335"/>
      <c r="EE781" s="335"/>
      <c r="EF781" s="335"/>
      <c r="EG781" s="335"/>
    </row>
    <row r="782" spans="2:137" x14ac:dyDescent="0.25">
      <c r="B782" s="335"/>
      <c r="C782" s="335"/>
      <c r="D782" s="335"/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25"/>
      <c r="AI782" s="32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  <c r="CF782" s="335"/>
      <c r="CG782" s="335"/>
      <c r="CH782" s="335"/>
      <c r="CI782" s="335"/>
      <c r="CJ782" s="335"/>
      <c r="CK782" s="335"/>
      <c r="CL782" s="335"/>
      <c r="CM782" s="335"/>
      <c r="CN782" s="335"/>
      <c r="CO782" s="335"/>
      <c r="CP782" s="335"/>
      <c r="CQ782" s="335"/>
      <c r="CR782" s="335"/>
      <c r="CS782" s="335"/>
      <c r="CT782" s="335"/>
      <c r="CU782" s="335"/>
      <c r="CV782" s="335"/>
      <c r="CW782" s="335"/>
      <c r="CX782" s="335"/>
      <c r="CY782" s="335"/>
      <c r="CZ782" s="335"/>
      <c r="DA782" s="335"/>
      <c r="DB782" s="335"/>
      <c r="DC782" s="335"/>
      <c r="DD782" s="335"/>
      <c r="DE782" s="335"/>
      <c r="DF782" s="335"/>
      <c r="DG782" s="335"/>
      <c r="DH782" s="335"/>
      <c r="DI782" s="335"/>
      <c r="DJ782" s="335"/>
      <c r="DK782" s="335"/>
      <c r="DL782" s="335"/>
      <c r="DM782" s="335"/>
      <c r="DN782" s="335"/>
      <c r="DO782" s="335"/>
      <c r="DP782" s="335"/>
      <c r="DQ782" s="335"/>
      <c r="DR782" s="335"/>
      <c r="DS782" s="335"/>
      <c r="DT782" s="335"/>
      <c r="DU782" s="335"/>
      <c r="DV782" s="335"/>
      <c r="DW782" s="335"/>
      <c r="DX782" s="335"/>
      <c r="DY782" s="335"/>
      <c r="DZ782" s="335"/>
      <c r="EA782" s="335"/>
      <c r="EB782" s="335"/>
      <c r="EC782" s="335"/>
      <c r="ED782" s="335"/>
      <c r="EE782" s="335"/>
      <c r="EF782" s="335"/>
      <c r="EG782" s="335"/>
    </row>
    <row r="783" spans="2:137" x14ac:dyDescent="0.25">
      <c r="B783" s="335"/>
      <c r="C783" s="335"/>
      <c r="D783" s="335"/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25"/>
      <c r="AI783" s="32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  <c r="CF783" s="335"/>
      <c r="CG783" s="335"/>
      <c r="CH783" s="335"/>
      <c r="CI783" s="335"/>
      <c r="CJ783" s="335"/>
      <c r="CK783" s="335"/>
      <c r="CL783" s="335"/>
      <c r="CM783" s="335"/>
      <c r="CN783" s="335"/>
      <c r="CO783" s="335"/>
      <c r="CP783" s="335"/>
      <c r="CQ783" s="335"/>
      <c r="CR783" s="335"/>
      <c r="CS783" s="335"/>
      <c r="CT783" s="335"/>
      <c r="CU783" s="335"/>
      <c r="CV783" s="335"/>
      <c r="CW783" s="335"/>
      <c r="CX783" s="335"/>
      <c r="CY783" s="335"/>
      <c r="CZ783" s="335"/>
      <c r="DA783" s="335"/>
      <c r="DB783" s="335"/>
      <c r="DC783" s="335"/>
      <c r="DD783" s="335"/>
      <c r="DE783" s="335"/>
      <c r="DF783" s="335"/>
      <c r="DG783" s="335"/>
      <c r="DH783" s="335"/>
      <c r="DI783" s="335"/>
      <c r="DJ783" s="335"/>
      <c r="DK783" s="335"/>
      <c r="DL783" s="335"/>
      <c r="DM783" s="335"/>
      <c r="DN783" s="335"/>
      <c r="DO783" s="335"/>
      <c r="DP783" s="335"/>
      <c r="DQ783" s="335"/>
      <c r="DR783" s="335"/>
      <c r="DS783" s="335"/>
      <c r="DT783" s="335"/>
      <c r="DU783" s="335"/>
      <c r="DV783" s="335"/>
      <c r="DW783" s="335"/>
      <c r="DX783" s="335"/>
      <c r="DY783" s="335"/>
      <c r="DZ783" s="335"/>
      <c r="EA783" s="335"/>
      <c r="EB783" s="335"/>
      <c r="EC783" s="335"/>
      <c r="ED783" s="335"/>
      <c r="EE783" s="335"/>
      <c r="EF783" s="335"/>
      <c r="EG783" s="335"/>
    </row>
    <row r="784" spans="2:137" x14ac:dyDescent="0.25">
      <c r="B784" s="335"/>
      <c r="C784" s="335"/>
      <c r="D784" s="335"/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25"/>
      <c r="AI784" s="32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  <c r="CF784" s="335"/>
      <c r="CG784" s="335"/>
      <c r="CH784" s="335"/>
      <c r="CI784" s="335"/>
      <c r="CJ784" s="335"/>
      <c r="CK784" s="335"/>
      <c r="CL784" s="335"/>
      <c r="CM784" s="335"/>
      <c r="CN784" s="335"/>
      <c r="CO784" s="335"/>
      <c r="CP784" s="335"/>
      <c r="CQ784" s="335"/>
      <c r="CR784" s="335"/>
      <c r="CS784" s="335"/>
      <c r="CT784" s="335"/>
      <c r="CU784" s="335"/>
      <c r="CV784" s="335"/>
      <c r="CW784" s="335"/>
      <c r="CX784" s="335"/>
      <c r="CY784" s="335"/>
      <c r="CZ784" s="335"/>
      <c r="DA784" s="335"/>
      <c r="DB784" s="335"/>
      <c r="DC784" s="335"/>
      <c r="DD784" s="335"/>
      <c r="DE784" s="335"/>
      <c r="DF784" s="335"/>
      <c r="DG784" s="335"/>
      <c r="DH784" s="335"/>
      <c r="DI784" s="335"/>
      <c r="DJ784" s="335"/>
      <c r="DK784" s="335"/>
      <c r="DL784" s="335"/>
      <c r="DM784" s="335"/>
      <c r="DN784" s="335"/>
      <c r="DO784" s="335"/>
      <c r="DP784" s="335"/>
      <c r="DQ784" s="335"/>
      <c r="DR784" s="335"/>
      <c r="DS784" s="335"/>
      <c r="DT784" s="335"/>
      <c r="DU784" s="335"/>
      <c r="DV784" s="335"/>
      <c r="DW784" s="335"/>
      <c r="DX784" s="335"/>
      <c r="DY784" s="335"/>
      <c r="DZ784" s="335"/>
      <c r="EA784" s="335"/>
      <c r="EB784" s="335"/>
      <c r="EC784" s="335"/>
      <c r="ED784" s="335"/>
      <c r="EE784" s="335"/>
      <c r="EF784" s="335"/>
      <c r="EG784" s="335"/>
    </row>
    <row r="785" spans="2:137" x14ac:dyDescent="0.25">
      <c r="B785" s="335"/>
      <c r="C785" s="335"/>
      <c r="D785" s="335"/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25"/>
      <c r="AI785" s="32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  <c r="CF785" s="335"/>
      <c r="CG785" s="335"/>
      <c r="CH785" s="335"/>
      <c r="CI785" s="335"/>
      <c r="CJ785" s="335"/>
      <c r="CK785" s="335"/>
      <c r="CL785" s="335"/>
      <c r="CM785" s="335"/>
      <c r="CN785" s="335"/>
      <c r="CO785" s="335"/>
      <c r="CP785" s="335"/>
      <c r="CQ785" s="335"/>
      <c r="CR785" s="335"/>
      <c r="CS785" s="335"/>
      <c r="CT785" s="335"/>
      <c r="CU785" s="335"/>
      <c r="CV785" s="335"/>
      <c r="CW785" s="335"/>
      <c r="CX785" s="335"/>
      <c r="CY785" s="335"/>
      <c r="CZ785" s="335"/>
      <c r="DA785" s="335"/>
      <c r="DB785" s="335"/>
      <c r="DC785" s="335"/>
      <c r="DD785" s="335"/>
      <c r="DE785" s="335"/>
      <c r="DF785" s="335"/>
      <c r="DG785" s="335"/>
      <c r="DH785" s="335"/>
      <c r="DI785" s="335"/>
      <c r="DJ785" s="335"/>
      <c r="DK785" s="335"/>
      <c r="DL785" s="335"/>
      <c r="DM785" s="335"/>
      <c r="DN785" s="335"/>
      <c r="DO785" s="335"/>
      <c r="DP785" s="335"/>
      <c r="DQ785" s="335"/>
      <c r="DR785" s="335"/>
      <c r="DS785" s="335"/>
      <c r="DT785" s="335"/>
      <c r="DU785" s="335"/>
      <c r="DV785" s="335"/>
      <c r="DW785" s="335"/>
      <c r="DX785" s="335"/>
      <c r="DY785" s="335"/>
      <c r="DZ785" s="335"/>
      <c r="EA785" s="335"/>
      <c r="EB785" s="335"/>
      <c r="EC785" s="335"/>
      <c r="ED785" s="335"/>
      <c r="EE785" s="335"/>
      <c r="EF785" s="335"/>
      <c r="EG785" s="335"/>
    </row>
    <row r="786" spans="2:137" x14ac:dyDescent="0.25">
      <c r="B786" s="335"/>
      <c r="C786" s="335"/>
      <c r="D786" s="335"/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25"/>
      <c r="AI786" s="32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  <c r="CF786" s="335"/>
      <c r="CG786" s="335"/>
      <c r="CH786" s="335"/>
      <c r="CI786" s="335"/>
      <c r="CJ786" s="335"/>
      <c r="CK786" s="335"/>
      <c r="CL786" s="335"/>
      <c r="CM786" s="335"/>
      <c r="CN786" s="335"/>
      <c r="CO786" s="335"/>
      <c r="CP786" s="335"/>
      <c r="CQ786" s="335"/>
      <c r="CR786" s="335"/>
      <c r="CS786" s="335"/>
      <c r="CT786" s="335"/>
      <c r="CU786" s="335"/>
      <c r="CV786" s="335"/>
      <c r="CW786" s="335"/>
      <c r="CX786" s="335"/>
      <c r="CY786" s="335"/>
      <c r="CZ786" s="335"/>
      <c r="DA786" s="335"/>
      <c r="DB786" s="335"/>
      <c r="DC786" s="335"/>
      <c r="DD786" s="335"/>
      <c r="DE786" s="335"/>
      <c r="DF786" s="335"/>
      <c r="DG786" s="335"/>
      <c r="DH786" s="335"/>
      <c r="DI786" s="335"/>
      <c r="DJ786" s="335"/>
      <c r="DK786" s="335"/>
      <c r="DL786" s="335"/>
      <c r="DM786" s="335"/>
      <c r="DN786" s="335"/>
      <c r="DO786" s="335"/>
      <c r="DP786" s="335"/>
      <c r="DQ786" s="335"/>
      <c r="DR786" s="335"/>
      <c r="DS786" s="335"/>
      <c r="DT786" s="335"/>
      <c r="DU786" s="335"/>
      <c r="DV786" s="335"/>
      <c r="DW786" s="335"/>
      <c r="DX786" s="335"/>
      <c r="DY786" s="335"/>
      <c r="DZ786" s="335"/>
      <c r="EA786" s="335"/>
      <c r="EB786" s="335"/>
      <c r="EC786" s="335"/>
      <c r="ED786" s="335"/>
      <c r="EE786" s="335"/>
      <c r="EF786" s="335"/>
      <c r="EG786" s="335"/>
    </row>
    <row r="787" spans="2:137" x14ac:dyDescent="0.25"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25"/>
      <c r="AI787" s="32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  <c r="CF787" s="335"/>
      <c r="CG787" s="335"/>
      <c r="CH787" s="335"/>
      <c r="CI787" s="335"/>
      <c r="CJ787" s="335"/>
      <c r="CK787" s="335"/>
      <c r="CL787" s="335"/>
      <c r="CM787" s="335"/>
      <c r="CN787" s="335"/>
      <c r="CO787" s="335"/>
      <c r="CP787" s="335"/>
      <c r="CQ787" s="335"/>
      <c r="CR787" s="335"/>
      <c r="CS787" s="335"/>
      <c r="CT787" s="335"/>
      <c r="CU787" s="335"/>
      <c r="CV787" s="335"/>
      <c r="CW787" s="335"/>
      <c r="CX787" s="335"/>
      <c r="CY787" s="335"/>
      <c r="CZ787" s="335"/>
      <c r="DA787" s="335"/>
      <c r="DB787" s="335"/>
      <c r="DC787" s="335"/>
      <c r="DD787" s="335"/>
      <c r="DE787" s="335"/>
      <c r="DF787" s="335"/>
      <c r="DG787" s="335"/>
      <c r="DH787" s="335"/>
      <c r="DI787" s="335"/>
      <c r="DJ787" s="335"/>
      <c r="DK787" s="335"/>
      <c r="DL787" s="335"/>
      <c r="DM787" s="335"/>
      <c r="DN787" s="335"/>
      <c r="DO787" s="335"/>
      <c r="DP787" s="335"/>
      <c r="DQ787" s="335"/>
      <c r="DR787" s="335"/>
      <c r="DS787" s="335"/>
      <c r="DT787" s="335"/>
      <c r="DU787" s="335"/>
      <c r="DV787" s="335"/>
      <c r="DW787" s="335"/>
      <c r="DX787" s="335"/>
      <c r="DY787" s="335"/>
      <c r="DZ787" s="335"/>
      <c r="EA787" s="335"/>
      <c r="EB787" s="335"/>
      <c r="EC787" s="335"/>
      <c r="ED787" s="335"/>
      <c r="EE787" s="335"/>
      <c r="EF787" s="335"/>
      <c r="EG787" s="335"/>
    </row>
    <row r="788" spans="2:137" x14ac:dyDescent="0.25">
      <c r="B788" s="335"/>
      <c r="C788" s="335"/>
      <c r="D788" s="335"/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25"/>
      <c r="AI788" s="32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  <c r="CF788" s="335"/>
      <c r="CG788" s="335"/>
      <c r="CH788" s="335"/>
      <c r="CI788" s="335"/>
      <c r="CJ788" s="335"/>
      <c r="CK788" s="335"/>
      <c r="CL788" s="335"/>
      <c r="CM788" s="335"/>
      <c r="CN788" s="335"/>
      <c r="CO788" s="335"/>
      <c r="CP788" s="335"/>
      <c r="CQ788" s="335"/>
      <c r="CR788" s="335"/>
      <c r="CS788" s="335"/>
      <c r="CT788" s="335"/>
      <c r="CU788" s="335"/>
      <c r="CV788" s="335"/>
      <c r="CW788" s="335"/>
      <c r="CX788" s="335"/>
      <c r="CY788" s="335"/>
      <c r="CZ788" s="335"/>
      <c r="DA788" s="335"/>
      <c r="DB788" s="335"/>
      <c r="DC788" s="335"/>
      <c r="DD788" s="335"/>
      <c r="DE788" s="335"/>
      <c r="DF788" s="335"/>
      <c r="DG788" s="335"/>
      <c r="DH788" s="335"/>
      <c r="DI788" s="335"/>
      <c r="DJ788" s="335"/>
      <c r="DK788" s="335"/>
      <c r="DL788" s="335"/>
      <c r="DM788" s="335"/>
      <c r="DN788" s="335"/>
      <c r="DO788" s="335"/>
      <c r="DP788" s="335"/>
      <c r="DQ788" s="335"/>
      <c r="DR788" s="335"/>
      <c r="DS788" s="335"/>
      <c r="DT788" s="335"/>
      <c r="DU788" s="335"/>
      <c r="DV788" s="335"/>
      <c r="DW788" s="335"/>
      <c r="DX788" s="335"/>
      <c r="DY788" s="335"/>
      <c r="DZ788" s="335"/>
      <c r="EA788" s="335"/>
      <c r="EB788" s="335"/>
      <c r="EC788" s="335"/>
      <c r="ED788" s="335"/>
      <c r="EE788" s="335"/>
      <c r="EF788" s="335"/>
      <c r="EG788" s="335"/>
    </row>
    <row r="789" spans="2:137" x14ac:dyDescent="0.25">
      <c r="B789" s="335"/>
      <c r="C789" s="335"/>
      <c r="D789" s="335"/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25"/>
      <c r="AI789" s="32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  <c r="CF789" s="335"/>
      <c r="CG789" s="335"/>
      <c r="CH789" s="335"/>
      <c r="CI789" s="335"/>
      <c r="CJ789" s="335"/>
      <c r="CK789" s="335"/>
      <c r="CL789" s="335"/>
      <c r="CM789" s="335"/>
      <c r="CN789" s="335"/>
      <c r="CO789" s="335"/>
      <c r="CP789" s="335"/>
      <c r="CQ789" s="335"/>
      <c r="CR789" s="335"/>
      <c r="CS789" s="335"/>
      <c r="CT789" s="335"/>
      <c r="CU789" s="335"/>
      <c r="CV789" s="335"/>
      <c r="CW789" s="335"/>
      <c r="CX789" s="335"/>
      <c r="CY789" s="335"/>
      <c r="CZ789" s="335"/>
      <c r="DA789" s="335"/>
      <c r="DB789" s="335"/>
      <c r="DC789" s="335"/>
      <c r="DD789" s="335"/>
      <c r="DE789" s="335"/>
      <c r="DF789" s="335"/>
      <c r="DG789" s="335"/>
      <c r="DH789" s="335"/>
      <c r="DI789" s="335"/>
      <c r="DJ789" s="335"/>
      <c r="DK789" s="335"/>
      <c r="DL789" s="335"/>
      <c r="DM789" s="335"/>
      <c r="DN789" s="335"/>
      <c r="DO789" s="335"/>
      <c r="DP789" s="335"/>
      <c r="DQ789" s="335"/>
      <c r="DR789" s="335"/>
      <c r="DS789" s="335"/>
      <c r="DT789" s="335"/>
      <c r="DU789" s="335"/>
      <c r="DV789" s="335"/>
      <c r="DW789" s="335"/>
      <c r="DX789" s="335"/>
      <c r="DY789" s="335"/>
      <c r="DZ789" s="335"/>
      <c r="EA789" s="335"/>
      <c r="EB789" s="335"/>
      <c r="EC789" s="335"/>
      <c r="ED789" s="335"/>
      <c r="EE789" s="335"/>
      <c r="EF789" s="335"/>
      <c r="EG789" s="335"/>
    </row>
    <row r="790" spans="2:137" x14ac:dyDescent="0.25">
      <c r="B790" s="335"/>
      <c r="C790" s="335"/>
      <c r="D790" s="335"/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25"/>
      <c r="AI790" s="32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  <c r="CF790" s="335"/>
      <c r="CG790" s="335"/>
      <c r="CH790" s="335"/>
      <c r="CI790" s="335"/>
      <c r="CJ790" s="335"/>
      <c r="CK790" s="335"/>
      <c r="CL790" s="335"/>
      <c r="CM790" s="335"/>
      <c r="CN790" s="335"/>
      <c r="CO790" s="335"/>
      <c r="CP790" s="335"/>
      <c r="CQ790" s="335"/>
      <c r="CR790" s="335"/>
      <c r="CS790" s="335"/>
      <c r="CT790" s="335"/>
      <c r="CU790" s="335"/>
      <c r="CV790" s="335"/>
      <c r="CW790" s="335"/>
      <c r="CX790" s="335"/>
      <c r="CY790" s="335"/>
      <c r="CZ790" s="335"/>
      <c r="DA790" s="335"/>
      <c r="DB790" s="335"/>
      <c r="DC790" s="335"/>
      <c r="DD790" s="335"/>
      <c r="DE790" s="335"/>
      <c r="DF790" s="335"/>
      <c r="DG790" s="335"/>
      <c r="DH790" s="335"/>
      <c r="DI790" s="335"/>
      <c r="DJ790" s="335"/>
      <c r="DK790" s="335"/>
      <c r="DL790" s="335"/>
      <c r="DM790" s="335"/>
      <c r="DN790" s="335"/>
      <c r="DO790" s="335"/>
      <c r="DP790" s="335"/>
      <c r="DQ790" s="335"/>
      <c r="DR790" s="335"/>
      <c r="DS790" s="335"/>
      <c r="DT790" s="335"/>
      <c r="DU790" s="335"/>
      <c r="DV790" s="335"/>
      <c r="DW790" s="335"/>
      <c r="DX790" s="335"/>
      <c r="DY790" s="335"/>
      <c r="DZ790" s="335"/>
      <c r="EA790" s="335"/>
      <c r="EB790" s="335"/>
      <c r="EC790" s="335"/>
      <c r="ED790" s="335"/>
      <c r="EE790" s="335"/>
      <c r="EF790" s="335"/>
      <c r="EG790" s="335"/>
    </row>
    <row r="791" spans="2:137" x14ac:dyDescent="0.25">
      <c r="B791" s="335"/>
      <c r="C791" s="335"/>
      <c r="D791" s="335"/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25"/>
      <c r="AI791" s="32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  <c r="CF791" s="335"/>
      <c r="CG791" s="335"/>
      <c r="CH791" s="335"/>
      <c r="CI791" s="335"/>
      <c r="CJ791" s="335"/>
      <c r="CK791" s="335"/>
      <c r="CL791" s="335"/>
      <c r="CM791" s="335"/>
      <c r="CN791" s="335"/>
      <c r="CO791" s="335"/>
      <c r="CP791" s="335"/>
      <c r="CQ791" s="335"/>
      <c r="CR791" s="335"/>
      <c r="CS791" s="335"/>
      <c r="CT791" s="335"/>
      <c r="CU791" s="335"/>
      <c r="CV791" s="335"/>
      <c r="CW791" s="335"/>
      <c r="CX791" s="335"/>
      <c r="CY791" s="335"/>
      <c r="CZ791" s="335"/>
      <c r="DA791" s="335"/>
      <c r="DB791" s="335"/>
      <c r="DC791" s="335"/>
      <c r="DD791" s="335"/>
      <c r="DE791" s="335"/>
      <c r="DF791" s="335"/>
      <c r="DG791" s="335"/>
      <c r="DH791" s="335"/>
      <c r="DI791" s="335"/>
      <c r="DJ791" s="335"/>
      <c r="DK791" s="335"/>
      <c r="DL791" s="335"/>
      <c r="DM791" s="335"/>
      <c r="DN791" s="335"/>
      <c r="DO791" s="335"/>
      <c r="DP791" s="335"/>
      <c r="DQ791" s="335"/>
      <c r="DR791" s="335"/>
      <c r="DS791" s="335"/>
      <c r="DT791" s="335"/>
      <c r="DU791" s="335"/>
      <c r="DV791" s="335"/>
      <c r="DW791" s="335"/>
      <c r="DX791" s="335"/>
      <c r="DY791" s="335"/>
      <c r="DZ791" s="335"/>
      <c r="EA791" s="335"/>
      <c r="EB791" s="335"/>
      <c r="EC791" s="335"/>
      <c r="ED791" s="335"/>
      <c r="EE791" s="335"/>
      <c r="EF791" s="335"/>
      <c r="EG791" s="335"/>
    </row>
    <row r="792" spans="2:137" x14ac:dyDescent="0.25"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25"/>
      <c r="AI792" s="32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  <c r="CF792" s="335"/>
      <c r="CG792" s="335"/>
      <c r="CH792" s="335"/>
      <c r="CI792" s="335"/>
      <c r="CJ792" s="335"/>
      <c r="CK792" s="335"/>
      <c r="CL792" s="335"/>
      <c r="CM792" s="335"/>
      <c r="CN792" s="335"/>
      <c r="CO792" s="335"/>
      <c r="CP792" s="335"/>
      <c r="CQ792" s="335"/>
      <c r="CR792" s="335"/>
      <c r="CS792" s="335"/>
      <c r="CT792" s="335"/>
      <c r="CU792" s="335"/>
      <c r="CV792" s="335"/>
      <c r="CW792" s="335"/>
      <c r="CX792" s="335"/>
      <c r="CY792" s="335"/>
      <c r="CZ792" s="335"/>
      <c r="DA792" s="335"/>
      <c r="DB792" s="335"/>
      <c r="DC792" s="335"/>
      <c r="DD792" s="335"/>
      <c r="DE792" s="335"/>
      <c r="DF792" s="335"/>
      <c r="DG792" s="335"/>
      <c r="DH792" s="335"/>
      <c r="DI792" s="335"/>
      <c r="DJ792" s="335"/>
      <c r="DK792" s="335"/>
      <c r="DL792" s="335"/>
      <c r="DM792" s="335"/>
      <c r="DN792" s="335"/>
      <c r="DO792" s="335"/>
      <c r="DP792" s="335"/>
      <c r="DQ792" s="335"/>
      <c r="DR792" s="335"/>
      <c r="DS792" s="335"/>
      <c r="DT792" s="335"/>
      <c r="DU792" s="335"/>
      <c r="DV792" s="335"/>
      <c r="DW792" s="335"/>
      <c r="DX792" s="335"/>
      <c r="DY792" s="335"/>
      <c r="DZ792" s="335"/>
      <c r="EA792" s="335"/>
      <c r="EB792" s="335"/>
      <c r="EC792" s="335"/>
      <c r="ED792" s="335"/>
      <c r="EE792" s="335"/>
      <c r="EF792" s="335"/>
      <c r="EG792" s="335"/>
    </row>
    <row r="793" spans="2:137" x14ac:dyDescent="0.25">
      <c r="B793" s="335"/>
      <c r="C793" s="335"/>
      <c r="D793" s="335"/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25"/>
      <c r="AI793" s="32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  <c r="CF793" s="335"/>
      <c r="CG793" s="335"/>
      <c r="CH793" s="335"/>
      <c r="CI793" s="335"/>
      <c r="CJ793" s="335"/>
      <c r="CK793" s="335"/>
      <c r="CL793" s="335"/>
      <c r="CM793" s="335"/>
      <c r="CN793" s="335"/>
      <c r="CO793" s="335"/>
      <c r="CP793" s="335"/>
      <c r="CQ793" s="335"/>
      <c r="CR793" s="335"/>
      <c r="CS793" s="335"/>
      <c r="CT793" s="335"/>
      <c r="CU793" s="335"/>
      <c r="CV793" s="335"/>
      <c r="CW793" s="335"/>
      <c r="CX793" s="335"/>
      <c r="CY793" s="335"/>
      <c r="CZ793" s="335"/>
      <c r="DA793" s="335"/>
      <c r="DB793" s="335"/>
      <c r="DC793" s="335"/>
      <c r="DD793" s="335"/>
      <c r="DE793" s="335"/>
      <c r="DF793" s="335"/>
      <c r="DG793" s="335"/>
      <c r="DH793" s="335"/>
      <c r="DI793" s="335"/>
      <c r="DJ793" s="335"/>
      <c r="DK793" s="335"/>
      <c r="DL793" s="335"/>
      <c r="DM793" s="335"/>
      <c r="DN793" s="335"/>
      <c r="DO793" s="335"/>
      <c r="DP793" s="335"/>
      <c r="DQ793" s="335"/>
      <c r="DR793" s="335"/>
      <c r="DS793" s="335"/>
      <c r="DT793" s="335"/>
      <c r="DU793" s="335"/>
      <c r="DV793" s="335"/>
      <c r="DW793" s="335"/>
      <c r="DX793" s="335"/>
      <c r="DY793" s="335"/>
      <c r="DZ793" s="335"/>
      <c r="EA793" s="335"/>
      <c r="EB793" s="335"/>
      <c r="EC793" s="335"/>
      <c r="ED793" s="335"/>
      <c r="EE793" s="335"/>
      <c r="EF793" s="335"/>
      <c r="EG793" s="335"/>
    </row>
    <row r="794" spans="2:137" x14ac:dyDescent="0.25">
      <c r="B794" s="335"/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25"/>
      <c r="AI794" s="32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  <c r="CF794" s="335"/>
      <c r="CG794" s="335"/>
      <c r="CH794" s="335"/>
      <c r="CI794" s="335"/>
      <c r="CJ794" s="335"/>
      <c r="CK794" s="335"/>
      <c r="CL794" s="335"/>
      <c r="CM794" s="335"/>
      <c r="CN794" s="335"/>
      <c r="CO794" s="335"/>
      <c r="CP794" s="335"/>
      <c r="CQ794" s="335"/>
      <c r="CR794" s="335"/>
      <c r="CS794" s="335"/>
      <c r="CT794" s="335"/>
      <c r="CU794" s="335"/>
      <c r="CV794" s="335"/>
      <c r="CW794" s="335"/>
      <c r="CX794" s="335"/>
      <c r="CY794" s="335"/>
      <c r="CZ794" s="335"/>
      <c r="DA794" s="335"/>
      <c r="DB794" s="335"/>
      <c r="DC794" s="335"/>
      <c r="DD794" s="335"/>
      <c r="DE794" s="335"/>
      <c r="DF794" s="335"/>
      <c r="DG794" s="335"/>
      <c r="DH794" s="335"/>
      <c r="DI794" s="335"/>
      <c r="DJ794" s="335"/>
      <c r="DK794" s="335"/>
      <c r="DL794" s="335"/>
      <c r="DM794" s="335"/>
      <c r="DN794" s="335"/>
      <c r="DO794" s="335"/>
      <c r="DP794" s="335"/>
      <c r="DQ794" s="335"/>
      <c r="DR794" s="335"/>
      <c r="DS794" s="335"/>
      <c r="DT794" s="335"/>
      <c r="DU794" s="335"/>
      <c r="DV794" s="335"/>
      <c r="DW794" s="335"/>
      <c r="DX794" s="335"/>
      <c r="DY794" s="335"/>
      <c r="DZ794" s="335"/>
      <c r="EA794" s="335"/>
      <c r="EB794" s="335"/>
      <c r="EC794" s="335"/>
      <c r="ED794" s="335"/>
      <c r="EE794" s="335"/>
      <c r="EF794" s="335"/>
      <c r="EG794" s="335"/>
    </row>
    <row r="795" spans="2:137" x14ac:dyDescent="0.25">
      <c r="B795" s="335"/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25"/>
      <c r="AI795" s="32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  <c r="CF795" s="335"/>
      <c r="CG795" s="335"/>
      <c r="CH795" s="335"/>
      <c r="CI795" s="335"/>
      <c r="CJ795" s="335"/>
      <c r="CK795" s="335"/>
      <c r="CL795" s="335"/>
      <c r="CM795" s="335"/>
      <c r="CN795" s="335"/>
      <c r="CO795" s="335"/>
      <c r="CP795" s="335"/>
      <c r="CQ795" s="335"/>
      <c r="CR795" s="335"/>
      <c r="CS795" s="335"/>
      <c r="CT795" s="335"/>
      <c r="CU795" s="335"/>
      <c r="CV795" s="335"/>
      <c r="CW795" s="335"/>
      <c r="CX795" s="335"/>
      <c r="CY795" s="335"/>
      <c r="CZ795" s="335"/>
      <c r="DA795" s="335"/>
      <c r="DB795" s="335"/>
      <c r="DC795" s="335"/>
      <c r="DD795" s="335"/>
      <c r="DE795" s="335"/>
      <c r="DF795" s="335"/>
      <c r="DG795" s="335"/>
      <c r="DH795" s="335"/>
      <c r="DI795" s="335"/>
      <c r="DJ795" s="335"/>
      <c r="DK795" s="335"/>
      <c r="DL795" s="335"/>
      <c r="DM795" s="335"/>
      <c r="DN795" s="335"/>
      <c r="DO795" s="335"/>
      <c r="DP795" s="335"/>
      <c r="DQ795" s="335"/>
      <c r="DR795" s="335"/>
      <c r="DS795" s="335"/>
      <c r="DT795" s="335"/>
      <c r="DU795" s="335"/>
      <c r="DV795" s="335"/>
      <c r="DW795" s="335"/>
      <c r="DX795" s="335"/>
      <c r="DY795" s="335"/>
      <c r="DZ795" s="335"/>
      <c r="EA795" s="335"/>
      <c r="EB795" s="335"/>
      <c r="EC795" s="335"/>
      <c r="ED795" s="335"/>
      <c r="EE795" s="335"/>
      <c r="EF795" s="335"/>
      <c r="EG795" s="335"/>
    </row>
    <row r="796" spans="2:137" x14ac:dyDescent="0.25">
      <c r="B796" s="335"/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25"/>
      <c r="AI796" s="32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  <c r="CF796" s="335"/>
      <c r="CG796" s="335"/>
      <c r="CH796" s="335"/>
      <c r="CI796" s="335"/>
      <c r="CJ796" s="335"/>
      <c r="CK796" s="335"/>
      <c r="CL796" s="335"/>
      <c r="CM796" s="335"/>
      <c r="CN796" s="335"/>
      <c r="CO796" s="335"/>
      <c r="CP796" s="335"/>
      <c r="CQ796" s="335"/>
      <c r="CR796" s="335"/>
      <c r="CS796" s="335"/>
      <c r="CT796" s="335"/>
      <c r="CU796" s="335"/>
      <c r="CV796" s="335"/>
      <c r="CW796" s="335"/>
      <c r="CX796" s="335"/>
      <c r="CY796" s="335"/>
      <c r="CZ796" s="335"/>
      <c r="DA796" s="335"/>
      <c r="DB796" s="335"/>
      <c r="DC796" s="335"/>
      <c r="DD796" s="335"/>
      <c r="DE796" s="335"/>
      <c r="DF796" s="335"/>
      <c r="DG796" s="335"/>
      <c r="DH796" s="335"/>
      <c r="DI796" s="335"/>
      <c r="DJ796" s="335"/>
      <c r="DK796" s="335"/>
      <c r="DL796" s="335"/>
      <c r="DM796" s="335"/>
      <c r="DN796" s="335"/>
      <c r="DO796" s="335"/>
      <c r="DP796" s="335"/>
      <c r="DQ796" s="335"/>
      <c r="DR796" s="335"/>
      <c r="DS796" s="335"/>
      <c r="DT796" s="335"/>
      <c r="DU796" s="335"/>
      <c r="DV796" s="335"/>
      <c r="DW796" s="335"/>
      <c r="DX796" s="335"/>
      <c r="DY796" s="335"/>
      <c r="DZ796" s="335"/>
      <c r="EA796" s="335"/>
      <c r="EB796" s="335"/>
      <c r="EC796" s="335"/>
      <c r="ED796" s="335"/>
      <c r="EE796" s="335"/>
      <c r="EF796" s="335"/>
      <c r="EG796" s="335"/>
    </row>
    <row r="797" spans="2:137" x14ac:dyDescent="0.25">
      <c r="B797" s="335"/>
      <c r="C797" s="335"/>
      <c r="D797" s="335"/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25"/>
      <c r="AI797" s="32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  <c r="CF797" s="335"/>
      <c r="CG797" s="335"/>
      <c r="CH797" s="335"/>
      <c r="CI797" s="335"/>
      <c r="CJ797" s="335"/>
      <c r="CK797" s="335"/>
      <c r="CL797" s="335"/>
      <c r="CM797" s="335"/>
      <c r="CN797" s="335"/>
      <c r="CO797" s="335"/>
      <c r="CP797" s="335"/>
      <c r="CQ797" s="335"/>
      <c r="CR797" s="335"/>
      <c r="CS797" s="335"/>
      <c r="CT797" s="335"/>
      <c r="CU797" s="335"/>
      <c r="CV797" s="335"/>
      <c r="CW797" s="335"/>
      <c r="CX797" s="335"/>
      <c r="CY797" s="335"/>
      <c r="CZ797" s="335"/>
      <c r="DA797" s="335"/>
      <c r="DB797" s="335"/>
      <c r="DC797" s="335"/>
      <c r="DD797" s="335"/>
      <c r="DE797" s="335"/>
      <c r="DF797" s="335"/>
      <c r="DG797" s="335"/>
      <c r="DH797" s="335"/>
      <c r="DI797" s="335"/>
      <c r="DJ797" s="335"/>
      <c r="DK797" s="335"/>
      <c r="DL797" s="335"/>
      <c r="DM797" s="335"/>
      <c r="DN797" s="335"/>
      <c r="DO797" s="335"/>
      <c r="DP797" s="335"/>
      <c r="DQ797" s="335"/>
      <c r="DR797" s="335"/>
      <c r="DS797" s="335"/>
      <c r="DT797" s="335"/>
      <c r="DU797" s="335"/>
      <c r="DV797" s="335"/>
      <c r="DW797" s="335"/>
      <c r="DX797" s="335"/>
      <c r="DY797" s="335"/>
      <c r="DZ797" s="335"/>
      <c r="EA797" s="335"/>
      <c r="EB797" s="335"/>
      <c r="EC797" s="335"/>
      <c r="ED797" s="335"/>
      <c r="EE797" s="335"/>
      <c r="EF797" s="335"/>
      <c r="EG797" s="335"/>
    </row>
    <row r="798" spans="2:137" x14ac:dyDescent="0.25">
      <c r="B798" s="335"/>
      <c r="C798" s="335"/>
      <c r="D798" s="335"/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25"/>
      <c r="AI798" s="32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  <c r="CF798" s="335"/>
      <c r="CG798" s="335"/>
      <c r="CH798" s="335"/>
      <c r="CI798" s="335"/>
      <c r="CJ798" s="335"/>
      <c r="CK798" s="335"/>
      <c r="CL798" s="335"/>
      <c r="CM798" s="335"/>
      <c r="CN798" s="335"/>
      <c r="CO798" s="335"/>
      <c r="CP798" s="335"/>
      <c r="CQ798" s="335"/>
      <c r="CR798" s="335"/>
      <c r="CS798" s="335"/>
      <c r="CT798" s="335"/>
      <c r="CU798" s="335"/>
      <c r="CV798" s="335"/>
      <c r="CW798" s="335"/>
      <c r="CX798" s="335"/>
      <c r="CY798" s="335"/>
      <c r="CZ798" s="335"/>
      <c r="DA798" s="335"/>
      <c r="DB798" s="335"/>
      <c r="DC798" s="335"/>
      <c r="DD798" s="335"/>
      <c r="DE798" s="335"/>
      <c r="DF798" s="335"/>
      <c r="DG798" s="335"/>
      <c r="DH798" s="335"/>
      <c r="DI798" s="335"/>
      <c r="DJ798" s="335"/>
      <c r="DK798" s="335"/>
      <c r="DL798" s="335"/>
      <c r="DM798" s="335"/>
      <c r="DN798" s="335"/>
      <c r="DO798" s="335"/>
      <c r="DP798" s="335"/>
      <c r="DQ798" s="335"/>
      <c r="DR798" s="335"/>
      <c r="DS798" s="335"/>
      <c r="DT798" s="335"/>
      <c r="DU798" s="335"/>
      <c r="DV798" s="335"/>
      <c r="DW798" s="335"/>
      <c r="DX798" s="335"/>
      <c r="DY798" s="335"/>
      <c r="DZ798" s="335"/>
      <c r="EA798" s="335"/>
      <c r="EB798" s="335"/>
      <c r="EC798" s="335"/>
      <c r="ED798" s="335"/>
      <c r="EE798" s="335"/>
      <c r="EF798" s="335"/>
      <c r="EG798" s="335"/>
    </row>
    <row r="799" spans="2:137" x14ac:dyDescent="0.25">
      <c r="B799" s="335"/>
      <c r="C799" s="335"/>
      <c r="D799" s="335"/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25"/>
      <c r="AI799" s="32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  <c r="CF799" s="335"/>
      <c r="CG799" s="335"/>
      <c r="CH799" s="335"/>
      <c r="CI799" s="335"/>
      <c r="CJ799" s="335"/>
      <c r="CK799" s="335"/>
      <c r="CL799" s="335"/>
      <c r="CM799" s="335"/>
      <c r="CN799" s="335"/>
      <c r="CO799" s="335"/>
      <c r="CP799" s="335"/>
      <c r="CQ799" s="335"/>
      <c r="CR799" s="335"/>
      <c r="CS799" s="335"/>
      <c r="CT799" s="335"/>
      <c r="CU799" s="335"/>
      <c r="CV799" s="335"/>
      <c r="CW799" s="335"/>
      <c r="CX799" s="335"/>
      <c r="CY799" s="335"/>
      <c r="CZ799" s="335"/>
      <c r="DA799" s="335"/>
      <c r="DB799" s="335"/>
      <c r="DC799" s="335"/>
      <c r="DD799" s="335"/>
      <c r="DE799" s="335"/>
      <c r="DF799" s="335"/>
      <c r="DG799" s="335"/>
      <c r="DH799" s="335"/>
      <c r="DI799" s="335"/>
      <c r="DJ799" s="335"/>
      <c r="DK799" s="335"/>
      <c r="DL799" s="335"/>
      <c r="DM799" s="335"/>
      <c r="DN799" s="335"/>
      <c r="DO799" s="335"/>
      <c r="DP799" s="335"/>
      <c r="DQ799" s="335"/>
      <c r="DR799" s="335"/>
      <c r="DS799" s="335"/>
      <c r="DT799" s="335"/>
      <c r="DU799" s="335"/>
      <c r="DV799" s="335"/>
      <c r="DW799" s="335"/>
      <c r="DX799" s="335"/>
      <c r="DY799" s="335"/>
      <c r="DZ799" s="335"/>
      <c r="EA799" s="335"/>
      <c r="EB799" s="335"/>
      <c r="EC799" s="335"/>
      <c r="ED799" s="335"/>
      <c r="EE799" s="335"/>
      <c r="EF799" s="335"/>
      <c r="EG799" s="335"/>
    </row>
    <row r="800" spans="2:137" x14ac:dyDescent="0.25">
      <c r="B800" s="335"/>
      <c r="C800" s="335"/>
      <c r="D800" s="335"/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25"/>
      <c r="AI800" s="32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  <c r="CF800" s="335"/>
      <c r="CG800" s="335"/>
      <c r="CH800" s="335"/>
      <c r="CI800" s="335"/>
      <c r="CJ800" s="335"/>
      <c r="CK800" s="335"/>
      <c r="CL800" s="335"/>
      <c r="CM800" s="335"/>
      <c r="CN800" s="335"/>
      <c r="CO800" s="335"/>
      <c r="CP800" s="335"/>
      <c r="CQ800" s="335"/>
      <c r="CR800" s="335"/>
      <c r="CS800" s="335"/>
      <c r="CT800" s="335"/>
      <c r="CU800" s="335"/>
      <c r="CV800" s="335"/>
      <c r="CW800" s="335"/>
      <c r="CX800" s="335"/>
      <c r="CY800" s="335"/>
      <c r="CZ800" s="335"/>
      <c r="DA800" s="335"/>
      <c r="DB800" s="335"/>
      <c r="DC800" s="335"/>
      <c r="DD800" s="335"/>
      <c r="DE800" s="335"/>
      <c r="DF800" s="335"/>
      <c r="DG800" s="335"/>
      <c r="DH800" s="335"/>
      <c r="DI800" s="335"/>
      <c r="DJ800" s="335"/>
      <c r="DK800" s="335"/>
      <c r="DL800" s="335"/>
      <c r="DM800" s="335"/>
      <c r="DN800" s="335"/>
      <c r="DO800" s="335"/>
      <c r="DP800" s="335"/>
      <c r="DQ800" s="335"/>
      <c r="DR800" s="335"/>
      <c r="DS800" s="335"/>
      <c r="DT800" s="335"/>
      <c r="DU800" s="335"/>
      <c r="DV800" s="335"/>
      <c r="DW800" s="335"/>
      <c r="DX800" s="335"/>
      <c r="DY800" s="335"/>
      <c r="DZ800" s="335"/>
      <c r="EA800" s="335"/>
      <c r="EB800" s="335"/>
      <c r="EC800" s="335"/>
      <c r="ED800" s="335"/>
      <c r="EE800" s="335"/>
      <c r="EF800" s="335"/>
      <c r="EG800" s="335"/>
    </row>
    <row r="801" spans="2:137" x14ac:dyDescent="0.25"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25"/>
      <c r="AI801" s="32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  <c r="CF801" s="335"/>
      <c r="CG801" s="335"/>
      <c r="CH801" s="335"/>
      <c r="CI801" s="335"/>
      <c r="CJ801" s="335"/>
      <c r="CK801" s="335"/>
      <c r="CL801" s="335"/>
      <c r="CM801" s="335"/>
      <c r="CN801" s="335"/>
      <c r="CO801" s="335"/>
      <c r="CP801" s="335"/>
      <c r="CQ801" s="335"/>
      <c r="CR801" s="335"/>
      <c r="CS801" s="335"/>
      <c r="CT801" s="335"/>
      <c r="CU801" s="335"/>
      <c r="CV801" s="335"/>
      <c r="CW801" s="335"/>
      <c r="CX801" s="335"/>
      <c r="CY801" s="335"/>
      <c r="CZ801" s="335"/>
      <c r="DA801" s="335"/>
      <c r="DB801" s="335"/>
      <c r="DC801" s="335"/>
      <c r="DD801" s="335"/>
      <c r="DE801" s="335"/>
      <c r="DF801" s="335"/>
      <c r="DG801" s="335"/>
      <c r="DH801" s="335"/>
      <c r="DI801" s="335"/>
      <c r="DJ801" s="335"/>
      <c r="DK801" s="335"/>
      <c r="DL801" s="335"/>
      <c r="DM801" s="335"/>
      <c r="DN801" s="335"/>
      <c r="DO801" s="335"/>
      <c r="DP801" s="335"/>
      <c r="DQ801" s="335"/>
      <c r="DR801" s="335"/>
      <c r="DS801" s="335"/>
      <c r="DT801" s="335"/>
      <c r="DU801" s="335"/>
      <c r="DV801" s="335"/>
      <c r="DW801" s="335"/>
      <c r="DX801" s="335"/>
      <c r="DY801" s="335"/>
      <c r="DZ801" s="335"/>
      <c r="EA801" s="335"/>
      <c r="EB801" s="335"/>
      <c r="EC801" s="335"/>
      <c r="ED801" s="335"/>
      <c r="EE801" s="335"/>
      <c r="EF801" s="335"/>
      <c r="EG801" s="335"/>
    </row>
    <row r="802" spans="2:137" x14ac:dyDescent="0.25">
      <c r="B802" s="335"/>
      <c r="C802" s="335"/>
      <c r="D802" s="335"/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25"/>
      <c r="AI802" s="32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  <c r="CF802" s="335"/>
      <c r="CG802" s="335"/>
      <c r="CH802" s="335"/>
      <c r="CI802" s="335"/>
      <c r="CJ802" s="335"/>
      <c r="CK802" s="335"/>
      <c r="CL802" s="335"/>
      <c r="CM802" s="335"/>
      <c r="CN802" s="335"/>
      <c r="CO802" s="335"/>
      <c r="CP802" s="335"/>
      <c r="CQ802" s="335"/>
      <c r="CR802" s="335"/>
      <c r="CS802" s="335"/>
      <c r="CT802" s="335"/>
      <c r="CU802" s="335"/>
      <c r="CV802" s="335"/>
      <c r="CW802" s="335"/>
      <c r="CX802" s="335"/>
      <c r="CY802" s="335"/>
      <c r="CZ802" s="335"/>
      <c r="DA802" s="335"/>
      <c r="DB802" s="335"/>
      <c r="DC802" s="335"/>
      <c r="DD802" s="335"/>
      <c r="DE802" s="335"/>
      <c r="DF802" s="335"/>
      <c r="DG802" s="335"/>
      <c r="DH802" s="335"/>
      <c r="DI802" s="335"/>
      <c r="DJ802" s="335"/>
      <c r="DK802" s="335"/>
      <c r="DL802" s="335"/>
      <c r="DM802" s="335"/>
      <c r="DN802" s="335"/>
      <c r="DO802" s="335"/>
      <c r="DP802" s="335"/>
      <c r="DQ802" s="335"/>
      <c r="DR802" s="335"/>
      <c r="DS802" s="335"/>
      <c r="DT802" s="335"/>
      <c r="DU802" s="335"/>
      <c r="DV802" s="335"/>
      <c r="DW802" s="335"/>
      <c r="DX802" s="335"/>
      <c r="DY802" s="335"/>
      <c r="DZ802" s="335"/>
      <c r="EA802" s="335"/>
      <c r="EB802" s="335"/>
      <c r="EC802" s="335"/>
      <c r="ED802" s="335"/>
      <c r="EE802" s="335"/>
      <c r="EF802" s="335"/>
      <c r="EG802" s="335"/>
    </row>
    <row r="803" spans="2:137" x14ac:dyDescent="0.25">
      <c r="B803" s="335"/>
      <c r="C803" s="335"/>
      <c r="D803" s="335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25"/>
      <c r="AI803" s="32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  <c r="CF803" s="335"/>
      <c r="CG803" s="335"/>
      <c r="CH803" s="335"/>
      <c r="CI803" s="335"/>
      <c r="CJ803" s="335"/>
      <c r="CK803" s="335"/>
      <c r="CL803" s="335"/>
      <c r="CM803" s="335"/>
      <c r="CN803" s="335"/>
      <c r="CO803" s="335"/>
      <c r="CP803" s="335"/>
      <c r="CQ803" s="335"/>
      <c r="CR803" s="335"/>
      <c r="CS803" s="335"/>
      <c r="CT803" s="335"/>
      <c r="CU803" s="335"/>
      <c r="CV803" s="335"/>
      <c r="CW803" s="335"/>
      <c r="CX803" s="335"/>
      <c r="CY803" s="335"/>
      <c r="CZ803" s="335"/>
      <c r="DA803" s="335"/>
      <c r="DB803" s="335"/>
      <c r="DC803" s="335"/>
      <c r="DD803" s="335"/>
      <c r="DE803" s="335"/>
      <c r="DF803" s="335"/>
      <c r="DG803" s="335"/>
      <c r="DH803" s="335"/>
      <c r="DI803" s="335"/>
      <c r="DJ803" s="335"/>
      <c r="DK803" s="335"/>
      <c r="DL803" s="335"/>
      <c r="DM803" s="335"/>
      <c r="DN803" s="335"/>
      <c r="DO803" s="335"/>
      <c r="DP803" s="335"/>
      <c r="DQ803" s="335"/>
      <c r="DR803" s="335"/>
      <c r="DS803" s="335"/>
      <c r="DT803" s="335"/>
      <c r="DU803" s="335"/>
      <c r="DV803" s="335"/>
      <c r="DW803" s="335"/>
      <c r="DX803" s="335"/>
      <c r="DY803" s="335"/>
      <c r="DZ803" s="335"/>
      <c r="EA803" s="335"/>
      <c r="EB803" s="335"/>
      <c r="EC803" s="335"/>
      <c r="ED803" s="335"/>
      <c r="EE803" s="335"/>
      <c r="EF803" s="335"/>
      <c r="EG803" s="335"/>
    </row>
    <row r="804" spans="2:137" x14ac:dyDescent="0.25">
      <c r="B804" s="335"/>
      <c r="C804" s="335"/>
      <c r="D804" s="335"/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25"/>
      <c r="AI804" s="32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  <c r="CF804" s="335"/>
      <c r="CG804" s="335"/>
      <c r="CH804" s="335"/>
      <c r="CI804" s="335"/>
      <c r="CJ804" s="335"/>
      <c r="CK804" s="335"/>
      <c r="CL804" s="335"/>
      <c r="CM804" s="335"/>
      <c r="CN804" s="335"/>
      <c r="CO804" s="335"/>
      <c r="CP804" s="335"/>
      <c r="CQ804" s="335"/>
      <c r="CR804" s="335"/>
      <c r="CS804" s="335"/>
      <c r="CT804" s="335"/>
      <c r="CU804" s="335"/>
      <c r="CV804" s="335"/>
      <c r="CW804" s="335"/>
      <c r="CX804" s="335"/>
      <c r="CY804" s="335"/>
      <c r="CZ804" s="335"/>
      <c r="DA804" s="335"/>
      <c r="DB804" s="335"/>
      <c r="DC804" s="335"/>
      <c r="DD804" s="335"/>
      <c r="DE804" s="335"/>
      <c r="DF804" s="335"/>
      <c r="DG804" s="335"/>
      <c r="DH804" s="335"/>
      <c r="DI804" s="335"/>
      <c r="DJ804" s="335"/>
      <c r="DK804" s="335"/>
      <c r="DL804" s="335"/>
      <c r="DM804" s="335"/>
      <c r="DN804" s="335"/>
      <c r="DO804" s="335"/>
      <c r="DP804" s="335"/>
      <c r="DQ804" s="335"/>
      <c r="DR804" s="335"/>
      <c r="DS804" s="335"/>
      <c r="DT804" s="335"/>
      <c r="DU804" s="335"/>
      <c r="DV804" s="335"/>
      <c r="DW804" s="335"/>
      <c r="DX804" s="335"/>
      <c r="DY804" s="335"/>
      <c r="DZ804" s="335"/>
      <c r="EA804" s="335"/>
      <c r="EB804" s="335"/>
      <c r="EC804" s="335"/>
      <c r="ED804" s="335"/>
      <c r="EE804" s="335"/>
      <c r="EF804" s="335"/>
      <c r="EG804" s="335"/>
    </row>
    <row r="805" spans="2:137" x14ac:dyDescent="0.25">
      <c r="B805" s="335"/>
      <c r="C805" s="335"/>
      <c r="D805" s="335"/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25"/>
      <c r="AI805" s="32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  <c r="CF805" s="335"/>
      <c r="CG805" s="335"/>
      <c r="CH805" s="335"/>
      <c r="CI805" s="335"/>
      <c r="CJ805" s="335"/>
      <c r="CK805" s="335"/>
      <c r="CL805" s="335"/>
      <c r="CM805" s="335"/>
      <c r="CN805" s="335"/>
      <c r="CO805" s="335"/>
      <c r="CP805" s="335"/>
      <c r="CQ805" s="335"/>
      <c r="CR805" s="335"/>
      <c r="CS805" s="335"/>
      <c r="CT805" s="335"/>
      <c r="CU805" s="335"/>
      <c r="CV805" s="335"/>
      <c r="CW805" s="335"/>
      <c r="CX805" s="335"/>
      <c r="CY805" s="335"/>
      <c r="CZ805" s="335"/>
      <c r="DA805" s="335"/>
      <c r="DB805" s="335"/>
      <c r="DC805" s="335"/>
      <c r="DD805" s="335"/>
      <c r="DE805" s="335"/>
      <c r="DF805" s="335"/>
      <c r="DG805" s="335"/>
      <c r="DH805" s="335"/>
      <c r="DI805" s="335"/>
      <c r="DJ805" s="335"/>
      <c r="DK805" s="335"/>
      <c r="DL805" s="335"/>
      <c r="DM805" s="335"/>
      <c r="DN805" s="335"/>
      <c r="DO805" s="335"/>
      <c r="DP805" s="335"/>
      <c r="DQ805" s="335"/>
      <c r="DR805" s="335"/>
      <c r="DS805" s="335"/>
      <c r="DT805" s="335"/>
      <c r="DU805" s="335"/>
      <c r="DV805" s="335"/>
      <c r="DW805" s="335"/>
      <c r="DX805" s="335"/>
      <c r="DY805" s="335"/>
      <c r="DZ805" s="335"/>
      <c r="EA805" s="335"/>
      <c r="EB805" s="335"/>
      <c r="EC805" s="335"/>
      <c r="ED805" s="335"/>
      <c r="EE805" s="335"/>
      <c r="EF805" s="335"/>
      <c r="EG805" s="335"/>
    </row>
    <row r="806" spans="2:137" x14ac:dyDescent="0.25">
      <c r="B806" s="335"/>
      <c r="C806" s="335"/>
      <c r="D806" s="335"/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25"/>
      <c r="AI806" s="32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  <c r="CF806" s="335"/>
      <c r="CG806" s="335"/>
      <c r="CH806" s="335"/>
      <c r="CI806" s="335"/>
      <c r="CJ806" s="335"/>
      <c r="CK806" s="335"/>
      <c r="CL806" s="335"/>
      <c r="CM806" s="335"/>
      <c r="CN806" s="335"/>
      <c r="CO806" s="335"/>
      <c r="CP806" s="335"/>
      <c r="CQ806" s="335"/>
      <c r="CR806" s="335"/>
      <c r="CS806" s="335"/>
      <c r="CT806" s="335"/>
      <c r="CU806" s="335"/>
      <c r="CV806" s="335"/>
      <c r="CW806" s="335"/>
      <c r="CX806" s="335"/>
      <c r="CY806" s="335"/>
      <c r="CZ806" s="335"/>
      <c r="DA806" s="335"/>
      <c r="DB806" s="335"/>
      <c r="DC806" s="335"/>
      <c r="DD806" s="335"/>
      <c r="DE806" s="335"/>
      <c r="DF806" s="335"/>
      <c r="DG806" s="335"/>
      <c r="DH806" s="335"/>
      <c r="DI806" s="335"/>
      <c r="DJ806" s="335"/>
      <c r="DK806" s="335"/>
      <c r="DL806" s="335"/>
      <c r="DM806" s="335"/>
      <c r="DN806" s="335"/>
      <c r="DO806" s="335"/>
      <c r="DP806" s="335"/>
      <c r="DQ806" s="335"/>
      <c r="DR806" s="335"/>
      <c r="DS806" s="335"/>
      <c r="DT806" s="335"/>
      <c r="DU806" s="335"/>
      <c r="DV806" s="335"/>
      <c r="DW806" s="335"/>
      <c r="DX806" s="335"/>
      <c r="DY806" s="335"/>
      <c r="DZ806" s="335"/>
      <c r="EA806" s="335"/>
      <c r="EB806" s="335"/>
      <c r="EC806" s="335"/>
      <c r="ED806" s="335"/>
      <c r="EE806" s="335"/>
      <c r="EF806" s="335"/>
      <c r="EG806" s="335"/>
    </row>
    <row r="807" spans="2:137" x14ac:dyDescent="0.25">
      <c r="B807" s="335"/>
      <c r="C807" s="335"/>
      <c r="D807" s="335"/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25"/>
      <c r="AI807" s="32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  <c r="CF807" s="335"/>
      <c r="CG807" s="335"/>
      <c r="CH807" s="335"/>
      <c r="CI807" s="335"/>
      <c r="CJ807" s="335"/>
      <c r="CK807" s="335"/>
      <c r="CL807" s="335"/>
      <c r="CM807" s="335"/>
      <c r="CN807" s="335"/>
      <c r="CO807" s="335"/>
      <c r="CP807" s="335"/>
      <c r="CQ807" s="335"/>
      <c r="CR807" s="335"/>
      <c r="CS807" s="335"/>
      <c r="CT807" s="335"/>
      <c r="CU807" s="335"/>
      <c r="CV807" s="335"/>
      <c r="CW807" s="335"/>
      <c r="CX807" s="335"/>
      <c r="CY807" s="335"/>
      <c r="CZ807" s="335"/>
      <c r="DA807" s="335"/>
      <c r="DB807" s="335"/>
      <c r="DC807" s="335"/>
      <c r="DD807" s="335"/>
      <c r="DE807" s="335"/>
      <c r="DF807" s="335"/>
      <c r="DG807" s="335"/>
      <c r="DH807" s="335"/>
      <c r="DI807" s="335"/>
      <c r="DJ807" s="335"/>
      <c r="DK807" s="335"/>
      <c r="DL807" s="335"/>
      <c r="DM807" s="335"/>
      <c r="DN807" s="335"/>
      <c r="DO807" s="335"/>
      <c r="DP807" s="335"/>
      <c r="DQ807" s="335"/>
      <c r="DR807" s="335"/>
      <c r="DS807" s="335"/>
      <c r="DT807" s="335"/>
      <c r="DU807" s="335"/>
      <c r="DV807" s="335"/>
      <c r="DW807" s="335"/>
      <c r="DX807" s="335"/>
      <c r="DY807" s="335"/>
      <c r="DZ807" s="335"/>
      <c r="EA807" s="335"/>
      <c r="EB807" s="335"/>
      <c r="EC807" s="335"/>
      <c r="ED807" s="335"/>
      <c r="EE807" s="335"/>
      <c r="EF807" s="335"/>
      <c r="EG807" s="335"/>
    </row>
    <row r="808" spans="2:137" x14ac:dyDescent="0.25">
      <c r="B808" s="335"/>
      <c r="C808" s="335"/>
      <c r="D808" s="335"/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25"/>
      <c r="AI808" s="32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  <c r="CF808" s="335"/>
      <c r="CG808" s="335"/>
      <c r="CH808" s="335"/>
      <c r="CI808" s="335"/>
      <c r="CJ808" s="335"/>
      <c r="CK808" s="335"/>
      <c r="CL808" s="335"/>
      <c r="CM808" s="335"/>
      <c r="CN808" s="335"/>
      <c r="CO808" s="335"/>
      <c r="CP808" s="335"/>
      <c r="CQ808" s="335"/>
      <c r="CR808" s="335"/>
      <c r="CS808" s="335"/>
      <c r="CT808" s="335"/>
      <c r="CU808" s="335"/>
      <c r="CV808" s="335"/>
      <c r="CW808" s="335"/>
      <c r="CX808" s="335"/>
      <c r="CY808" s="335"/>
      <c r="CZ808" s="335"/>
      <c r="DA808" s="335"/>
      <c r="DB808" s="335"/>
      <c r="DC808" s="335"/>
      <c r="DD808" s="335"/>
      <c r="DE808" s="335"/>
      <c r="DF808" s="335"/>
      <c r="DG808" s="335"/>
      <c r="DH808" s="335"/>
      <c r="DI808" s="335"/>
      <c r="DJ808" s="335"/>
      <c r="DK808" s="335"/>
      <c r="DL808" s="335"/>
      <c r="DM808" s="335"/>
      <c r="DN808" s="335"/>
      <c r="DO808" s="335"/>
      <c r="DP808" s="335"/>
      <c r="DQ808" s="335"/>
      <c r="DR808" s="335"/>
      <c r="DS808" s="335"/>
      <c r="DT808" s="335"/>
      <c r="DU808" s="335"/>
      <c r="DV808" s="335"/>
      <c r="DW808" s="335"/>
      <c r="DX808" s="335"/>
      <c r="DY808" s="335"/>
      <c r="DZ808" s="335"/>
      <c r="EA808" s="335"/>
      <c r="EB808" s="335"/>
      <c r="EC808" s="335"/>
      <c r="ED808" s="335"/>
      <c r="EE808" s="335"/>
      <c r="EF808" s="335"/>
      <c r="EG808" s="335"/>
    </row>
    <row r="809" spans="2:137" x14ac:dyDescent="0.25">
      <c r="B809" s="335"/>
      <c r="C809" s="335"/>
      <c r="D809" s="335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25"/>
      <c r="AI809" s="32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  <c r="CF809" s="335"/>
      <c r="CG809" s="335"/>
      <c r="CH809" s="335"/>
      <c r="CI809" s="335"/>
      <c r="CJ809" s="335"/>
      <c r="CK809" s="335"/>
      <c r="CL809" s="335"/>
      <c r="CM809" s="335"/>
      <c r="CN809" s="335"/>
      <c r="CO809" s="335"/>
      <c r="CP809" s="335"/>
      <c r="CQ809" s="335"/>
      <c r="CR809" s="335"/>
      <c r="CS809" s="335"/>
      <c r="CT809" s="335"/>
      <c r="CU809" s="335"/>
      <c r="CV809" s="335"/>
      <c r="CW809" s="335"/>
      <c r="CX809" s="335"/>
      <c r="CY809" s="335"/>
      <c r="CZ809" s="335"/>
      <c r="DA809" s="335"/>
      <c r="DB809" s="335"/>
      <c r="DC809" s="335"/>
      <c r="DD809" s="335"/>
      <c r="DE809" s="335"/>
      <c r="DF809" s="335"/>
      <c r="DG809" s="335"/>
      <c r="DH809" s="335"/>
      <c r="DI809" s="335"/>
      <c r="DJ809" s="335"/>
      <c r="DK809" s="335"/>
      <c r="DL809" s="335"/>
      <c r="DM809" s="335"/>
      <c r="DN809" s="335"/>
      <c r="DO809" s="335"/>
      <c r="DP809" s="335"/>
      <c r="DQ809" s="335"/>
      <c r="DR809" s="335"/>
      <c r="DS809" s="335"/>
      <c r="DT809" s="335"/>
      <c r="DU809" s="335"/>
      <c r="DV809" s="335"/>
      <c r="DW809" s="335"/>
      <c r="DX809" s="335"/>
      <c r="DY809" s="335"/>
      <c r="DZ809" s="335"/>
      <c r="EA809" s="335"/>
      <c r="EB809" s="335"/>
      <c r="EC809" s="335"/>
      <c r="ED809" s="335"/>
      <c r="EE809" s="335"/>
      <c r="EF809" s="335"/>
      <c r="EG809" s="335"/>
    </row>
    <row r="810" spans="2:137" x14ac:dyDescent="0.25">
      <c r="B810" s="335"/>
      <c r="C810" s="335"/>
      <c r="D810" s="335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25"/>
      <c r="AI810" s="32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  <c r="CF810" s="335"/>
      <c r="CG810" s="335"/>
      <c r="CH810" s="335"/>
      <c r="CI810" s="335"/>
      <c r="CJ810" s="335"/>
      <c r="CK810" s="335"/>
      <c r="CL810" s="335"/>
      <c r="CM810" s="335"/>
      <c r="CN810" s="335"/>
      <c r="CO810" s="335"/>
      <c r="CP810" s="335"/>
      <c r="CQ810" s="335"/>
      <c r="CR810" s="335"/>
      <c r="CS810" s="335"/>
      <c r="CT810" s="335"/>
      <c r="CU810" s="335"/>
      <c r="CV810" s="335"/>
      <c r="CW810" s="335"/>
      <c r="CX810" s="335"/>
      <c r="CY810" s="335"/>
      <c r="CZ810" s="335"/>
      <c r="DA810" s="335"/>
      <c r="DB810" s="335"/>
      <c r="DC810" s="335"/>
      <c r="DD810" s="335"/>
      <c r="DE810" s="335"/>
      <c r="DF810" s="335"/>
      <c r="DG810" s="335"/>
      <c r="DH810" s="335"/>
      <c r="DI810" s="335"/>
      <c r="DJ810" s="335"/>
      <c r="DK810" s="335"/>
      <c r="DL810" s="335"/>
      <c r="DM810" s="335"/>
      <c r="DN810" s="335"/>
      <c r="DO810" s="335"/>
      <c r="DP810" s="335"/>
      <c r="DQ810" s="335"/>
      <c r="DR810" s="335"/>
      <c r="DS810" s="335"/>
      <c r="DT810" s="335"/>
      <c r="DU810" s="335"/>
      <c r="DV810" s="335"/>
      <c r="DW810" s="335"/>
      <c r="DX810" s="335"/>
      <c r="DY810" s="335"/>
      <c r="DZ810" s="335"/>
      <c r="EA810" s="335"/>
      <c r="EB810" s="335"/>
      <c r="EC810" s="335"/>
      <c r="ED810" s="335"/>
      <c r="EE810" s="335"/>
      <c r="EF810" s="335"/>
      <c r="EG810" s="335"/>
    </row>
    <row r="811" spans="2:137" x14ac:dyDescent="0.25">
      <c r="B811" s="335"/>
      <c r="C811" s="335"/>
      <c r="D811" s="335"/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25"/>
      <c r="AI811" s="32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  <c r="CF811" s="335"/>
      <c r="CG811" s="335"/>
      <c r="CH811" s="335"/>
      <c r="CI811" s="335"/>
      <c r="CJ811" s="335"/>
      <c r="CK811" s="335"/>
      <c r="CL811" s="335"/>
      <c r="CM811" s="335"/>
      <c r="CN811" s="335"/>
      <c r="CO811" s="335"/>
      <c r="CP811" s="335"/>
      <c r="CQ811" s="335"/>
      <c r="CR811" s="335"/>
      <c r="CS811" s="335"/>
      <c r="CT811" s="335"/>
      <c r="CU811" s="335"/>
      <c r="CV811" s="335"/>
      <c r="CW811" s="335"/>
      <c r="CX811" s="335"/>
      <c r="CY811" s="335"/>
      <c r="CZ811" s="335"/>
      <c r="DA811" s="335"/>
      <c r="DB811" s="335"/>
      <c r="DC811" s="335"/>
      <c r="DD811" s="335"/>
      <c r="DE811" s="335"/>
      <c r="DF811" s="335"/>
      <c r="DG811" s="335"/>
      <c r="DH811" s="335"/>
      <c r="DI811" s="335"/>
      <c r="DJ811" s="335"/>
      <c r="DK811" s="335"/>
      <c r="DL811" s="335"/>
      <c r="DM811" s="335"/>
      <c r="DN811" s="335"/>
      <c r="DO811" s="335"/>
      <c r="DP811" s="335"/>
      <c r="DQ811" s="335"/>
      <c r="DR811" s="335"/>
      <c r="DS811" s="335"/>
      <c r="DT811" s="335"/>
      <c r="DU811" s="335"/>
      <c r="DV811" s="335"/>
      <c r="DW811" s="335"/>
      <c r="DX811" s="335"/>
      <c r="DY811" s="335"/>
      <c r="DZ811" s="335"/>
      <c r="EA811" s="335"/>
      <c r="EB811" s="335"/>
      <c r="EC811" s="335"/>
      <c r="ED811" s="335"/>
      <c r="EE811" s="335"/>
      <c r="EF811" s="335"/>
      <c r="EG811" s="335"/>
    </row>
    <row r="812" spans="2:137" x14ac:dyDescent="0.25">
      <c r="B812" s="335"/>
      <c r="C812" s="335"/>
      <c r="D812" s="335"/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25"/>
      <c r="AI812" s="32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  <c r="CF812" s="335"/>
      <c r="CG812" s="335"/>
      <c r="CH812" s="335"/>
      <c r="CI812" s="335"/>
      <c r="CJ812" s="335"/>
      <c r="CK812" s="335"/>
      <c r="CL812" s="335"/>
      <c r="CM812" s="335"/>
      <c r="CN812" s="335"/>
      <c r="CO812" s="335"/>
      <c r="CP812" s="335"/>
      <c r="CQ812" s="335"/>
      <c r="CR812" s="335"/>
      <c r="CS812" s="335"/>
      <c r="CT812" s="335"/>
      <c r="CU812" s="335"/>
      <c r="CV812" s="335"/>
      <c r="CW812" s="335"/>
      <c r="CX812" s="335"/>
      <c r="CY812" s="335"/>
      <c r="CZ812" s="335"/>
      <c r="DA812" s="335"/>
      <c r="DB812" s="335"/>
      <c r="DC812" s="335"/>
      <c r="DD812" s="335"/>
      <c r="DE812" s="335"/>
      <c r="DF812" s="335"/>
      <c r="DG812" s="335"/>
      <c r="DH812" s="335"/>
      <c r="DI812" s="335"/>
      <c r="DJ812" s="335"/>
      <c r="DK812" s="335"/>
      <c r="DL812" s="335"/>
      <c r="DM812" s="335"/>
      <c r="DN812" s="335"/>
      <c r="DO812" s="335"/>
      <c r="DP812" s="335"/>
      <c r="DQ812" s="335"/>
      <c r="DR812" s="335"/>
      <c r="DS812" s="335"/>
      <c r="DT812" s="335"/>
      <c r="DU812" s="335"/>
      <c r="DV812" s="335"/>
      <c r="DW812" s="335"/>
      <c r="DX812" s="335"/>
      <c r="DY812" s="335"/>
      <c r="DZ812" s="335"/>
      <c r="EA812" s="335"/>
      <c r="EB812" s="335"/>
      <c r="EC812" s="335"/>
      <c r="ED812" s="335"/>
      <c r="EE812" s="335"/>
      <c r="EF812" s="335"/>
      <c r="EG812" s="335"/>
    </row>
    <row r="813" spans="2:137" x14ac:dyDescent="0.25">
      <c r="B813" s="335"/>
      <c r="C813" s="335"/>
      <c r="D813" s="335"/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25"/>
      <c r="AI813" s="32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  <c r="CF813" s="335"/>
      <c r="CG813" s="335"/>
      <c r="CH813" s="335"/>
      <c r="CI813" s="335"/>
      <c r="CJ813" s="335"/>
      <c r="CK813" s="335"/>
      <c r="CL813" s="335"/>
      <c r="CM813" s="335"/>
      <c r="CN813" s="335"/>
      <c r="CO813" s="335"/>
      <c r="CP813" s="335"/>
      <c r="CQ813" s="335"/>
      <c r="CR813" s="335"/>
      <c r="CS813" s="335"/>
      <c r="CT813" s="335"/>
      <c r="CU813" s="335"/>
      <c r="CV813" s="335"/>
      <c r="CW813" s="335"/>
      <c r="CX813" s="335"/>
      <c r="CY813" s="335"/>
      <c r="CZ813" s="335"/>
      <c r="DA813" s="335"/>
      <c r="DB813" s="335"/>
      <c r="DC813" s="335"/>
      <c r="DD813" s="335"/>
      <c r="DE813" s="335"/>
      <c r="DF813" s="335"/>
      <c r="DG813" s="335"/>
      <c r="DH813" s="335"/>
      <c r="DI813" s="335"/>
      <c r="DJ813" s="335"/>
      <c r="DK813" s="335"/>
      <c r="DL813" s="335"/>
      <c r="DM813" s="335"/>
      <c r="DN813" s="335"/>
      <c r="DO813" s="335"/>
      <c r="DP813" s="335"/>
      <c r="DQ813" s="335"/>
      <c r="DR813" s="335"/>
      <c r="DS813" s="335"/>
      <c r="DT813" s="335"/>
      <c r="DU813" s="335"/>
      <c r="DV813" s="335"/>
      <c r="DW813" s="335"/>
      <c r="DX813" s="335"/>
      <c r="DY813" s="335"/>
      <c r="DZ813" s="335"/>
      <c r="EA813" s="335"/>
      <c r="EB813" s="335"/>
      <c r="EC813" s="335"/>
      <c r="ED813" s="335"/>
      <c r="EE813" s="335"/>
      <c r="EF813" s="335"/>
      <c r="EG813" s="335"/>
    </row>
    <row r="814" spans="2:137" x14ac:dyDescent="0.25"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25"/>
      <c r="AI814" s="32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  <c r="CF814" s="335"/>
      <c r="CG814" s="335"/>
      <c r="CH814" s="335"/>
      <c r="CI814" s="335"/>
      <c r="CJ814" s="335"/>
      <c r="CK814" s="335"/>
      <c r="CL814" s="335"/>
      <c r="CM814" s="335"/>
      <c r="CN814" s="335"/>
      <c r="CO814" s="335"/>
      <c r="CP814" s="335"/>
      <c r="CQ814" s="335"/>
      <c r="CR814" s="335"/>
      <c r="CS814" s="335"/>
      <c r="CT814" s="335"/>
      <c r="CU814" s="335"/>
      <c r="CV814" s="335"/>
      <c r="CW814" s="335"/>
      <c r="CX814" s="335"/>
      <c r="CY814" s="335"/>
      <c r="CZ814" s="335"/>
      <c r="DA814" s="335"/>
      <c r="DB814" s="335"/>
      <c r="DC814" s="335"/>
      <c r="DD814" s="335"/>
      <c r="DE814" s="335"/>
      <c r="DF814" s="335"/>
      <c r="DG814" s="335"/>
      <c r="DH814" s="335"/>
      <c r="DI814" s="335"/>
      <c r="DJ814" s="335"/>
      <c r="DK814" s="335"/>
      <c r="DL814" s="335"/>
      <c r="DM814" s="335"/>
      <c r="DN814" s="335"/>
      <c r="DO814" s="335"/>
      <c r="DP814" s="335"/>
      <c r="DQ814" s="335"/>
      <c r="DR814" s="335"/>
      <c r="DS814" s="335"/>
      <c r="DT814" s="335"/>
      <c r="DU814" s="335"/>
      <c r="DV814" s="335"/>
      <c r="DW814" s="335"/>
      <c r="DX814" s="335"/>
      <c r="DY814" s="335"/>
      <c r="DZ814" s="335"/>
      <c r="EA814" s="335"/>
      <c r="EB814" s="335"/>
      <c r="EC814" s="335"/>
      <c r="ED814" s="335"/>
      <c r="EE814" s="335"/>
      <c r="EF814" s="335"/>
      <c r="EG814" s="335"/>
    </row>
    <row r="815" spans="2:137" x14ac:dyDescent="0.25">
      <c r="B815" s="335"/>
      <c r="C815" s="335"/>
      <c r="D815" s="335"/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25"/>
      <c r="AI815" s="32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  <c r="CF815" s="335"/>
      <c r="CG815" s="335"/>
      <c r="CH815" s="335"/>
      <c r="CI815" s="335"/>
      <c r="CJ815" s="335"/>
      <c r="CK815" s="335"/>
      <c r="CL815" s="335"/>
      <c r="CM815" s="335"/>
      <c r="CN815" s="335"/>
      <c r="CO815" s="335"/>
      <c r="CP815" s="335"/>
      <c r="CQ815" s="335"/>
      <c r="CR815" s="335"/>
      <c r="CS815" s="335"/>
      <c r="CT815" s="335"/>
      <c r="CU815" s="335"/>
      <c r="CV815" s="335"/>
      <c r="CW815" s="335"/>
      <c r="CX815" s="335"/>
      <c r="CY815" s="335"/>
      <c r="CZ815" s="335"/>
      <c r="DA815" s="335"/>
      <c r="DB815" s="335"/>
      <c r="DC815" s="335"/>
      <c r="DD815" s="335"/>
      <c r="DE815" s="335"/>
      <c r="DF815" s="335"/>
      <c r="DG815" s="335"/>
      <c r="DH815" s="335"/>
      <c r="DI815" s="335"/>
      <c r="DJ815" s="335"/>
      <c r="DK815" s="335"/>
      <c r="DL815" s="335"/>
      <c r="DM815" s="335"/>
      <c r="DN815" s="335"/>
      <c r="DO815" s="335"/>
      <c r="DP815" s="335"/>
      <c r="DQ815" s="335"/>
      <c r="DR815" s="335"/>
      <c r="DS815" s="335"/>
      <c r="DT815" s="335"/>
      <c r="DU815" s="335"/>
      <c r="DV815" s="335"/>
      <c r="DW815" s="335"/>
      <c r="DX815" s="335"/>
      <c r="DY815" s="335"/>
      <c r="DZ815" s="335"/>
      <c r="EA815" s="335"/>
      <c r="EB815" s="335"/>
      <c r="EC815" s="335"/>
      <c r="ED815" s="335"/>
      <c r="EE815" s="335"/>
      <c r="EF815" s="335"/>
      <c r="EG815" s="335"/>
    </row>
    <row r="816" spans="2:137" x14ac:dyDescent="0.25">
      <c r="B816" s="335"/>
      <c r="C816" s="335"/>
      <c r="D816" s="335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25"/>
      <c r="AI816" s="32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  <c r="CF816" s="335"/>
      <c r="CG816" s="335"/>
      <c r="CH816" s="335"/>
      <c r="CI816" s="335"/>
      <c r="CJ816" s="335"/>
      <c r="CK816" s="335"/>
      <c r="CL816" s="335"/>
      <c r="CM816" s="335"/>
      <c r="CN816" s="335"/>
      <c r="CO816" s="335"/>
      <c r="CP816" s="335"/>
      <c r="CQ816" s="335"/>
      <c r="CR816" s="335"/>
      <c r="CS816" s="335"/>
      <c r="CT816" s="335"/>
      <c r="CU816" s="335"/>
      <c r="CV816" s="335"/>
      <c r="CW816" s="335"/>
      <c r="CX816" s="335"/>
      <c r="CY816" s="335"/>
      <c r="CZ816" s="335"/>
      <c r="DA816" s="335"/>
      <c r="DB816" s="335"/>
      <c r="DC816" s="335"/>
      <c r="DD816" s="335"/>
      <c r="DE816" s="335"/>
      <c r="DF816" s="335"/>
      <c r="DG816" s="335"/>
      <c r="DH816" s="335"/>
      <c r="DI816" s="335"/>
      <c r="DJ816" s="335"/>
      <c r="DK816" s="335"/>
      <c r="DL816" s="335"/>
      <c r="DM816" s="335"/>
      <c r="DN816" s="335"/>
      <c r="DO816" s="335"/>
      <c r="DP816" s="335"/>
      <c r="DQ816" s="335"/>
      <c r="DR816" s="335"/>
      <c r="DS816" s="335"/>
      <c r="DT816" s="335"/>
      <c r="DU816" s="335"/>
      <c r="DV816" s="335"/>
      <c r="DW816" s="335"/>
      <c r="DX816" s="335"/>
      <c r="DY816" s="335"/>
      <c r="DZ816" s="335"/>
      <c r="EA816" s="335"/>
      <c r="EB816" s="335"/>
      <c r="EC816" s="335"/>
      <c r="ED816" s="335"/>
      <c r="EE816" s="335"/>
      <c r="EF816" s="335"/>
      <c r="EG816" s="335"/>
    </row>
    <row r="817" spans="2:137" x14ac:dyDescent="0.25">
      <c r="B817" s="335"/>
      <c r="C817" s="335"/>
      <c r="D817" s="335"/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25"/>
      <c r="AI817" s="325"/>
      <c r="AJ817" s="335"/>
      <c r="AK817" s="335"/>
      <c r="AL817" s="335"/>
      <c r="AM817" s="335"/>
      <c r="AN817" s="335"/>
      <c r="AO817" s="335"/>
      <c r="AP817" s="335"/>
      <c r="AQ817" s="335"/>
      <c r="AR817" s="335"/>
      <c r="AS817" s="335"/>
      <c r="AT817" s="335"/>
      <c r="AU817" s="335"/>
      <c r="AV817" s="335"/>
      <c r="AW817" s="335"/>
      <c r="AX817" s="335"/>
      <c r="AY817" s="335"/>
      <c r="AZ817" s="335"/>
      <c r="BA817" s="335"/>
      <c r="BB817" s="335"/>
      <c r="BC817" s="335"/>
      <c r="BD817" s="335"/>
      <c r="BE817" s="335"/>
      <c r="BF817" s="335"/>
      <c r="BG817" s="335"/>
      <c r="BH817" s="335"/>
      <c r="BI817" s="335"/>
      <c r="BJ817" s="335"/>
      <c r="BK817" s="335"/>
      <c r="BL817" s="335"/>
      <c r="BM817" s="335"/>
      <c r="BN817" s="335"/>
      <c r="BO817" s="335"/>
      <c r="BP817" s="335"/>
      <c r="BQ817" s="335"/>
      <c r="BR817" s="335"/>
      <c r="BS817" s="335"/>
      <c r="BT817" s="335"/>
      <c r="BU817" s="335"/>
      <c r="BV817" s="335"/>
      <c r="BW817" s="335"/>
      <c r="BX817" s="335"/>
      <c r="BY817" s="335"/>
      <c r="BZ817" s="335"/>
      <c r="CA817" s="335"/>
      <c r="CB817" s="335"/>
      <c r="CC817" s="335"/>
      <c r="CD817" s="335"/>
      <c r="CE817" s="335"/>
      <c r="CF817" s="335"/>
      <c r="CG817" s="335"/>
      <c r="CH817" s="335"/>
      <c r="CI817" s="335"/>
      <c r="CJ817" s="335"/>
      <c r="CK817" s="335"/>
      <c r="CL817" s="335"/>
      <c r="CM817" s="335"/>
      <c r="CN817" s="335"/>
      <c r="CO817" s="335"/>
      <c r="CP817" s="335"/>
      <c r="CQ817" s="335"/>
      <c r="CR817" s="335"/>
      <c r="CS817" s="335"/>
      <c r="CT817" s="335"/>
      <c r="CU817" s="335"/>
      <c r="CV817" s="335"/>
      <c r="CW817" s="335"/>
      <c r="CX817" s="335"/>
      <c r="CY817" s="335"/>
      <c r="CZ817" s="335"/>
      <c r="DA817" s="335"/>
      <c r="DB817" s="335"/>
      <c r="DC817" s="335"/>
      <c r="DD817" s="335"/>
      <c r="DE817" s="335"/>
      <c r="DF817" s="335"/>
      <c r="DG817" s="335"/>
      <c r="DH817" s="335"/>
      <c r="DI817" s="335"/>
      <c r="DJ817" s="335"/>
      <c r="DK817" s="335"/>
      <c r="DL817" s="335"/>
      <c r="DM817" s="335"/>
      <c r="DN817" s="335"/>
      <c r="DO817" s="335"/>
      <c r="DP817" s="335"/>
      <c r="DQ817" s="335"/>
      <c r="DR817" s="335"/>
      <c r="DS817" s="335"/>
      <c r="DT817" s="335"/>
      <c r="DU817" s="335"/>
      <c r="DV817" s="335"/>
      <c r="DW817" s="335"/>
      <c r="DX817" s="335"/>
      <c r="DY817" s="335"/>
      <c r="DZ817" s="335"/>
      <c r="EA817" s="335"/>
      <c r="EB817" s="335"/>
      <c r="EC817" s="335"/>
      <c r="ED817" s="335"/>
      <c r="EE817" s="335"/>
      <c r="EF817" s="335"/>
      <c r="EG817" s="335"/>
    </row>
    <row r="818" spans="2:137" x14ac:dyDescent="0.25"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25"/>
      <c r="AI818" s="325"/>
      <c r="AJ818" s="335"/>
      <c r="AK818" s="335"/>
      <c r="AL818" s="335"/>
      <c r="AM818" s="335"/>
      <c r="AN818" s="335"/>
      <c r="AO818" s="335"/>
      <c r="AP818" s="335"/>
      <c r="AQ818" s="335"/>
      <c r="AR818" s="335"/>
      <c r="AS818" s="335"/>
      <c r="AT818" s="335"/>
      <c r="AU818" s="335"/>
      <c r="AV818" s="335"/>
      <c r="AW818" s="335"/>
      <c r="AX818" s="335"/>
      <c r="AY818" s="335"/>
      <c r="AZ818" s="335"/>
      <c r="BA818" s="335"/>
      <c r="BB818" s="335"/>
      <c r="BC818" s="335"/>
      <c r="BD818" s="335"/>
      <c r="BE818" s="335"/>
      <c r="BF818" s="335"/>
      <c r="BG818" s="335"/>
      <c r="BH818" s="335"/>
      <c r="BI818" s="335"/>
      <c r="BJ818" s="335"/>
      <c r="BK818" s="335"/>
      <c r="BL818" s="335"/>
      <c r="BM818" s="335"/>
      <c r="BN818" s="335"/>
      <c r="BO818" s="335"/>
      <c r="BP818" s="335"/>
      <c r="BQ818" s="335"/>
      <c r="BR818" s="335"/>
      <c r="BS818" s="335"/>
      <c r="BT818" s="335"/>
      <c r="BU818" s="335"/>
      <c r="BV818" s="335"/>
      <c r="BW818" s="335"/>
      <c r="BX818" s="335"/>
      <c r="BY818" s="335"/>
      <c r="BZ818" s="335"/>
      <c r="CA818" s="335"/>
      <c r="CB818" s="335"/>
      <c r="CC818" s="335"/>
      <c r="CD818" s="335"/>
      <c r="CE818" s="335"/>
      <c r="CF818" s="335"/>
      <c r="CG818" s="335"/>
      <c r="CH818" s="335"/>
      <c r="CI818" s="335"/>
      <c r="CJ818" s="335"/>
      <c r="CK818" s="335"/>
      <c r="CL818" s="335"/>
      <c r="CM818" s="335"/>
      <c r="CN818" s="335"/>
      <c r="CO818" s="335"/>
      <c r="CP818" s="335"/>
      <c r="CQ818" s="335"/>
      <c r="CR818" s="335"/>
      <c r="CS818" s="335"/>
      <c r="CT818" s="335"/>
      <c r="CU818" s="335"/>
      <c r="CV818" s="335"/>
      <c r="CW818" s="335"/>
      <c r="CX818" s="335"/>
      <c r="CY818" s="335"/>
      <c r="CZ818" s="335"/>
      <c r="DA818" s="335"/>
      <c r="DB818" s="335"/>
      <c r="DC818" s="335"/>
      <c r="DD818" s="335"/>
      <c r="DE818" s="335"/>
      <c r="DF818" s="335"/>
      <c r="DG818" s="335"/>
      <c r="DH818" s="335"/>
      <c r="DI818" s="335"/>
      <c r="DJ818" s="335"/>
      <c r="DK818" s="335"/>
      <c r="DL818" s="335"/>
      <c r="DM818" s="335"/>
      <c r="DN818" s="335"/>
      <c r="DO818" s="335"/>
      <c r="DP818" s="335"/>
      <c r="DQ818" s="335"/>
      <c r="DR818" s="335"/>
      <c r="DS818" s="335"/>
      <c r="DT818" s="335"/>
      <c r="DU818" s="335"/>
      <c r="DV818" s="335"/>
      <c r="DW818" s="335"/>
      <c r="DX818" s="335"/>
      <c r="DY818" s="335"/>
      <c r="DZ818" s="335"/>
      <c r="EA818" s="335"/>
      <c r="EB818" s="335"/>
      <c r="EC818" s="335"/>
      <c r="ED818" s="335"/>
      <c r="EE818" s="335"/>
      <c r="EF818" s="335"/>
      <c r="EG818" s="335"/>
    </row>
    <row r="819" spans="2:137" x14ac:dyDescent="0.25">
      <c r="B819" s="335"/>
      <c r="C819" s="335"/>
      <c r="D819" s="335"/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25"/>
      <c r="AI819" s="325"/>
      <c r="AJ819" s="335"/>
      <c r="AK819" s="335"/>
      <c r="AL819" s="335"/>
      <c r="AM819" s="335"/>
      <c r="AN819" s="335"/>
      <c r="AO819" s="335"/>
      <c r="AP819" s="335"/>
      <c r="AQ819" s="335"/>
      <c r="AR819" s="335"/>
      <c r="AS819" s="335"/>
      <c r="AT819" s="335"/>
      <c r="AU819" s="335"/>
      <c r="AV819" s="335"/>
      <c r="AW819" s="335"/>
      <c r="AX819" s="335"/>
      <c r="AY819" s="335"/>
      <c r="AZ819" s="335"/>
      <c r="BA819" s="335"/>
      <c r="BB819" s="335"/>
      <c r="BC819" s="335"/>
      <c r="BD819" s="335"/>
      <c r="BE819" s="335"/>
      <c r="BF819" s="335"/>
      <c r="BG819" s="335"/>
      <c r="BH819" s="335"/>
      <c r="BI819" s="335"/>
      <c r="BJ819" s="335"/>
      <c r="BK819" s="335"/>
      <c r="BL819" s="335"/>
      <c r="BM819" s="335"/>
      <c r="BN819" s="335"/>
      <c r="BO819" s="335"/>
      <c r="BP819" s="335"/>
      <c r="BQ819" s="335"/>
      <c r="BR819" s="335"/>
      <c r="BS819" s="335"/>
      <c r="BT819" s="335"/>
      <c r="BU819" s="335"/>
      <c r="BV819" s="335"/>
      <c r="BW819" s="335"/>
      <c r="BX819" s="335"/>
      <c r="BY819" s="335"/>
      <c r="BZ819" s="335"/>
      <c r="CA819" s="335"/>
      <c r="CB819" s="335"/>
      <c r="CC819" s="335"/>
      <c r="CD819" s="335"/>
      <c r="CE819" s="335"/>
      <c r="CF819" s="335"/>
      <c r="CG819" s="335"/>
      <c r="CH819" s="335"/>
      <c r="CI819" s="335"/>
      <c r="CJ819" s="335"/>
      <c r="CK819" s="335"/>
      <c r="CL819" s="335"/>
      <c r="CM819" s="335"/>
      <c r="CN819" s="335"/>
      <c r="CO819" s="335"/>
      <c r="CP819" s="335"/>
      <c r="CQ819" s="335"/>
      <c r="CR819" s="335"/>
      <c r="CS819" s="335"/>
      <c r="CT819" s="335"/>
      <c r="CU819" s="335"/>
      <c r="CV819" s="335"/>
      <c r="CW819" s="335"/>
      <c r="CX819" s="335"/>
      <c r="CY819" s="335"/>
      <c r="CZ819" s="335"/>
      <c r="DA819" s="335"/>
      <c r="DB819" s="335"/>
      <c r="DC819" s="335"/>
      <c r="DD819" s="335"/>
      <c r="DE819" s="335"/>
      <c r="DF819" s="335"/>
      <c r="DG819" s="335"/>
      <c r="DH819" s="335"/>
      <c r="DI819" s="335"/>
      <c r="DJ819" s="335"/>
      <c r="DK819" s="335"/>
      <c r="DL819" s="335"/>
      <c r="DM819" s="335"/>
      <c r="DN819" s="335"/>
      <c r="DO819" s="335"/>
      <c r="DP819" s="335"/>
      <c r="DQ819" s="335"/>
      <c r="DR819" s="335"/>
      <c r="DS819" s="335"/>
      <c r="DT819" s="335"/>
      <c r="DU819" s="335"/>
      <c r="DV819" s="335"/>
      <c r="DW819" s="335"/>
      <c r="DX819" s="335"/>
      <c r="DY819" s="335"/>
      <c r="DZ819" s="335"/>
      <c r="EA819" s="335"/>
      <c r="EB819" s="335"/>
      <c r="EC819" s="335"/>
      <c r="ED819" s="335"/>
      <c r="EE819" s="335"/>
      <c r="EF819" s="335"/>
      <c r="EG819" s="335"/>
    </row>
    <row r="820" spans="2:137" x14ac:dyDescent="0.25">
      <c r="B820" s="335"/>
      <c r="C820" s="335"/>
      <c r="D820" s="335"/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25"/>
      <c r="AI820" s="325"/>
      <c r="AJ820" s="335"/>
      <c r="AK820" s="335"/>
      <c r="AL820" s="335"/>
      <c r="AM820" s="335"/>
      <c r="AN820" s="335"/>
      <c r="AO820" s="335"/>
      <c r="AP820" s="335"/>
      <c r="AQ820" s="335"/>
      <c r="AR820" s="335"/>
      <c r="AS820" s="335"/>
      <c r="AT820" s="335"/>
      <c r="AU820" s="335"/>
      <c r="AV820" s="335"/>
      <c r="AW820" s="335"/>
      <c r="AX820" s="335"/>
      <c r="AY820" s="335"/>
      <c r="AZ820" s="335"/>
      <c r="BA820" s="335"/>
      <c r="BB820" s="335"/>
      <c r="BC820" s="335"/>
      <c r="BD820" s="335"/>
      <c r="BE820" s="335"/>
      <c r="BF820" s="335"/>
      <c r="BG820" s="335"/>
      <c r="BH820" s="335"/>
      <c r="BI820" s="335"/>
      <c r="BJ820" s="335"/>
      <c r="BK820" s="335"/>
      <c r="BL820" s="335"/>
      <c r="BM820" s="335"/>
      <c r="BN820" s="335"/>
      <c r="BO820" s="335"/>
      <c r="BP820" s="335"/>
      <c r="BQ820" s="335"/>
      <c r="BR820" s="335"/>
      <c r="BS820" s="335"/>
      <c r="BT820" s="335"/>
      <c r="BU820" s="335"/>
      <c r="BV820" s="335"/>
      <c r="BW820" s="335"/>
      <c r="BX820" s="335"/>
      <c r="BY820" s="335"/>
      <c r="BZ820" s="335"/>
      <c r="CA820" s="335"/>
      <c r="CB820" s="335"/>
      <c r="CC820" s="335"/>
      <c r="CD820" s="335"/>
      <c r="CE820" s="335"/>
      <c r="CF820" s="335"/>
      <c r="CG820" s="335"/>
      <c r="CH820" s="335"/>
      <c r="CI820" s="335"/>
      <c r="CJ820" s="335"/>
      <c r="CK820" s="335"/>
      <c r="CL820" s="335"/>
      <c r="CM820" s="335"/>
      <c r="CN820" s="335"/>
      <c r="CO820" s="335"/>
      <c r="CP820" s="335"/>
      <c r="CQ820" s="335"/>
      <c r="CR820" s="335"/>
      <c r="CS820" s="335"/>
      <c r="CT820" s="335"/>
      <c r="CU820" s="335"/>
      <c r="CV820" s="335"/>
      <c r="CW820" s="335"/>
      <c r="CX820" s="335"/>
      <c r="CY820" s="335"/>
      <c r="CZ820" s="335"/>
      <c r="DA820" s="335"/>
      <c r="DB820" s="335"/>
      <c r="DC820" s="335"/>
      <c r="DD820" s="335"/>
      <c r="DE820" s="335"/>
      <c r="DF820" s="335"/>
      <c r="DG820" s="335"/>
      <c r="DH820" s="335"/>
      <c r="DI820" s="335"/>
      <c r="DJ820" s="335"/>
      <c r="DK820" s="335"/>
      <c r="DL820" s="335"/>
      <c r="DM820" s="335"/>
      <c r="DN820" s="335"/>
      <c r="DO820" s="335"/>
      <c r="DP820" s="335"/>
      <c r="DQ820" s="335"/>
      <c r="DR820" s="335"/>
      <c r="DS820" s="335"/>
      <c r="DT820" s="335"/>
      <c r="DU820" s="335"/>
      <c r="DV820" s="335"/>
      <c r="DW820" s="335"/>
      <c r="DX820" s="335"/>
      <c r="DY820" s="335"/>
      <c r="DZ820" s="335"/>
      <c r="EA820" s="335"/>
      <c r="EB820" s="335"/>
      <c r="EC820" s="335"/>
      <c r="ED820" s="335"/>
      <c r="EE820" s="335"/>
      <c r="EF820" s="335"/>
      <c r="EG820" s="335"/>
    </row>
    <row r="821" spans="2:137" x14ac:dyDescent="0.25">
      <c r="B821" s="335"/>
      <c r="C821" s="335"/>
      <c r="D821" s="335"/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25"/>
      <c r="AI821" s="32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5"/>
      <c r="AU821" s="335"/>
      <c r="AV821" s="335"/>
      <c r="AW821" s="335"/>
      <c r="AX821" s="335"/>
      <c r="AY821" s="335"/>
      <c r="AZ821" s="335"/>
      <c r="BA821" s="335"/>
      <c r="BB821" s="335"/>
      <c r="BC821" s="335"/>
      <c r="BD821" s="335"/>
      <c r="BE821" s="335"/>
      <c r="BF821" s="335"/>
      <c r="BG821" s="335"/>
      <c r="BH821" s="335"/>
      <c r="BI821" s="335"/>
      <c r="BJ821" s="335"/>
      <c r="BK821" s="335"/>
      <c r="BL821" s="335"/>
      <c r="BM821" s="335"/>
      <c r="BN821" s="335"/>
      <c r="BO821" s="335"/>
      <c r="BP821" s="335"/>
      <c r="BQ821" s="335"/>
      <c r="BR821" s="335"/>
      <c r="BS821" s="335"/>
      <c r="BT821" s="335"/>
      <c r="BU821" s="335"/>
      <c r="BV821" s="335"/>
      <c r="BW821" s="335"/>
      <c r="BX821" s="335"/>
      <c r="BY821" s="335"/>
      <c r="BZ821" s="335"/>
      <c r="CA821" s="335"/>
      <c r="CB821" s="335"/>
      <c r="CC821" s="335"/>
      <c r="CD821" s="335"/>
      <c r="CE821" s="335"/>
      <c r="CF821" s="335"/>
      <c r="CG821" s="335"/>
      <c r="CH821" s="335"/>
      <c r="CI821" s="335"/>
      <c r="CJ821" s="335"/>
      <c r="CK821" s="335"/>
      <c r="CL821" s="335"/>
      <c r="CM821" s="335"/>
      <c r="CN821" s="335"/>
      <c r="CO821" s="335"/>
      <c r="CP821" s="335"/>
      <c r="CQ821" s="335"/>
      <c r="CR821" s="335"/>
      <c r="CS821" s="335"/>
      <c r="CT821" s="335"/>
      <c r="CU821" s="335"/>
      <c r="CV821" s="335"/>
      <c r="CW821" s="335"/>
      <c r="CX821" s="335"/>
      <c r="CY821" s="335"/>
      <c r="CZ821" s="335"/>
      <c r="DA821" s="335"/>
      <c r="DB821" s="335"/>
      <c r="DC821" s="335"/>
      <c r="DD821" s="335"/>
      <c r="DE821" s="335"/>
      <c r="DF821" s="335"/>
      <c r="DG821" s="335"/>
      <c r="DH821" s="335"/>
      <c r="DI821" s="335"/>
      <c r="DJ821" s="335"/>
      <c r="DK821" s="335"/>
      <c r="DL821" s="335"/>
      <c r="DM821" s="335"/>
      <c r="DN821" s="335"/>
      <c r="DO821" s="335"/>
      <c r="DP821" s="335"/>
      <c r="DQ821" s="335"/>
      <c r="DR821" s="335"/>
      <c r="DS821" s="335"/>
      <c r="DT821" s="335"/>
      <c r="DU821" s="335"/>
      <c r="DV821" s="335"/>
      <c r="DW821" s="335"/>
      <c r="DX821" s="335"/>
      <c r="DY821" s="335"/>
      <c r="DZ821" s="335"/>
      <c r="EA821" s="335"/>
      <c r="EB821" s="335"/>
      <c r="EC821" s="335"/>
      <c r="ED821" s="335"/>
      <c r="EE821" s="335"/>
      <c r="EF821" s="335"/>
      <c r="EG821" s="335"/>
    </row>
    <row r="822" spans="2:137" x14ac:dyDescent="0.25">
      <c r="B822" s="335"/>
      <c r="C822" s="335"/>
      <c r="D822" s="335"/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25"/>
      <c r="AI822" s="32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5"/>
      <c r="AU822" s="335"/>
      <c r="AV822" s="335"/>
      <c r="AW822" s="335"/>
      <c r="AX822" s="335"/>
      <c r="AY822" s="335"/>
      <c r="AZ822" s="335"/>
      <c r="BA822" s="335"/>
      <c r="BB822" s="335"/>
      <c r="BC822" s="335"/>
      <c r="BD822" s="335"/>
      <c r="BE822" s="335"/>
      <c r="BF822" s="335"/>
      <c r="BG822" s="335"/>
      <c r="BH822" s="335"/>
      <c r="BI822" s="335"/>
      <c r="BJ822" s="335"/>
      <c r="BK822" s="335"/>
      <c r="BL822" s="335"/>
      <c r="BM822" s="335"/>
      <c r="BN822" s="335"/>
      <c r="BO822" s="335"/>
      <c r="BP822" s="335"/>
      <c r="BQ822" s="335"/>
      <c r="BR822" s="335"/>
      <c r="BS822" s="335"/>
      <c r="BT822" s="335"/>
      <c r="BU822" s="335"/>
      <c r="BV822" s="335"/>
      <c r="BW822" s="335"/>
      <c r="BX822" s="335"/>
      <c r="BY822" s="335"/>
      <c r="BZ822" s="335"/>
      <c r="CA822" s="335"/>
      <c r="CB822" s="335"/>
      <c r="CC822" s="335"/>
      <c r="CD822" s="335"/>
      <c r="CE822" s="335"/>
      <c r="CF822" s="335"/>
      <c r="CG822" s="335"/>
      <c r="CH822" s="335"/>
      <c r="CI822" s="335"/>
      <c r="CJ822" s="335"/>
      <c r="CK822" s="335"/>
      <c r="CL822" s="335"/>
      <c r="CM822" s="335"/>
      <c r="CN822" s="335"/>
      <c r="CO822" s="335"/>
      <c r="CP822" s="335"/>
      <c r="CQ822" s="335"/>
      <c r="CR822" s="335"/>
      <c r="CS822" s="335"/>
      <c r="CT822" s="335"/>
      <c r="CU822" s="335"/>
      <c r="CV822" s="335"/>
      <c r="CW822" s="335"/>
      <c r="CX822" s="335"/>
      <c r="CY822" s="335"/>
      <c r="CZ822" s="335"/>
      <c r="DA822" s="335"/>
      <c r="DB822" s="335"/>
      <c r="DC822" s="335"/>
      <c r="DD822" s="335"/>
      <c r="DE822" s="335"/>
      <c r="DF822" s="335"/>
      <c r="DG822" s="335"/>
      <c r="DH822" s="335"/>
      <c r="DI822" s="335"/>
      <c r="DJ822" s="335"/>
      <c r="DK822" s="335"/>
      <c r="DL822" s="335"/>
      <c r="DM822" s="335"/>
      <c r="DN822" s="335"/>
      <c r="DO822" s="335"/>
      <c r="DP822" s="335"/>
      <c r="DQ822" s="335"/>
      <c r="DR822" s="335"/>
      <c r="DS822" s="335"/>
      <c r="DT822" s="335"/>
      <c r="DU822" s="335"/>
      <c r="DV822" s="335"/>
      <c r="DW822" s="335"/>
      <c r="DX822" s="335"/>
      <c r="DY822" s="335"/>
      <c r="DZ822" s="335"/>
      <c r="EA822" s="335"/>
      <c r="EB822" s="335"/>
      <c r="EC822" s="335"/>
      <c r="ED822" s="335"/>
      <c r="EE822" s="335"/>
      <c r="EF822" s="335"/>
      <c r="EG822" s="335"/>
    </row>
    <row r="823" spans="2:137" x14ac:dyDescent="0.25"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25"/>
      <c r="AI823" s="325"/>
      <c r="AJ823" s="335"/>
      <c r="AK823" s="335"/>
      <c r="AL823" s="335"/>
      <c r="AM823" s="335"/>
      <c r="AN823" s="335"/>
      <c r="AO823" s="335"/>
      <c r="AP823" s="335"/>
      <c r="AQ823" s="335"/>
      <c r="AR823" s="335"/>
      <c r="AS823" s="335"/>
      <c r="AT823" s="335"/>
      <c r="AU823" s="335"/>
      <c r="AV823" s="335"/>
      <c r="AW823" s="335"/>
      <c r="AX823" s="335"/>
      <c r="AY823" s="335"/>
      <c r="AZ823" s="335"/>
      <c r="BA823" s="335"/>
      <c r="BB823" s="335"/>
      <c r="BC823" s="335"/>
      <c r="BD823" s="335"/>
      <c r="BE823" s="335"/>
      <c r="BF823" s="335"/>
      <c r="BG823" s="335"/>
      <c r="BH823" s="335"/>
      <c r="BI823" s="335"/>
      <c r="BJ823" s="335"/>
      <c r="BK823" s="335"/>
      <c r="BL823" s="335"/>
      <c r="BM823" s="335"/>
      <c r="BN823" s="335"/>
      <c r="BO823" s="335"/>
      <c r="BP823" s="335"/>
      <c r="BQ823" s="335"/>
      <c r="BR823" s="335"/>
      <c r="BS823" s="335"/>
      <c r="BT823" s="335"/>
      <c r="BU823" s="335"/>
      <c r="BV823" s="335"/>
      <c r="BW823" s="335"/>
      <c r="BX823" s="335"/>
      <c r="BY823" s="335"/>
      <c r="BZ823" s="335"/>
      <c r="CA823" s="335"/>
      <c r="CB823" s="335"/>
      <c r="CC823" s="335"/>
      <c r="CD823" s="335"/>
      <c r="CE823" s="335"/>
      <c r="CF823" s="335"/>
      <c r="CG823" s="335"/>
      <c r="CH823" s="335"/>
      <c r="CI823" s="335"/>
      <c r="CJ823" s="335"/>
      <c r="CK823" s="335"/>
      <c r="CL823" s="335"/>
      <c r="CM823" s="335"/>
      <c r="CN823" s="335"/>
      <c r="CO823" s="335"/>
      <c r="CP823" s="335"/>
      <c r="CQ823" s="335"/>
      <c r="CR823" s="335"/>
      <c r="CS823" s="335"/>
      <c r="CT823" s="335"/>
      <c r="CU823" s="335"/>
      <c r="CV823" s="335"/>
      <c r="CW823" s="335"/>
      <c r="CX823" s="335"/>
      <c r="CY823" s="335"/>
      <c r="CZ823" s="335"/>
      <c r="DA823" s="335"/>
      <c r="DB823" s="335"/>
      <c r="DC823" s="335"/>
      <c r="DD823" s="335"/>
      <c r="DE823" s="335"/>
      <c r="DF823" s="335"/>
      <c r="DG823" s="335"/>
      <c r="DH823" s="335"/>
      <c r="DI823" s="335"/>
      <c r="DJ823" s="335"/>
      <c r="DK823" s="335"/>
      <c r="DL823" s="335"/>
      <c r="DM823" s="335"/>
      <c r="DN823" s="335"/>
      <c r="DO823" s="335"/>
      <c r="DP823" s="335"/>
      <c r="DQ823" s="335"/>
      <c r="DR823" s="335"/>
      <c r="DS823" s="335"/>
      <c r="DT823" s="335"/>
      <c r="DU823" s="335"/>
      <c r="DV823" s="335"/>
      <c r="DW823" s="335"/>
      <c r="DX823" s="335"/>
      <c r="DY823" s="335"/>
      <c r="DZ823" s="335"/>
      <c r="EA823" s="335"/>
      <c r="EB823" s="335"/>
      <c r="EC823" s="335"/>
      <c r="ED823" s="335"/>
      <c r="EE823" s="335"/>
      <c r="EF823" s="335"/>
      <c r="EG823" s="335"/>
    </row>
    <row r="824" spans="2:137" x14ac:dyDescent="0.25">
      <c r="B824" s="335"/>
      <c r="C824" s="335"/>
      <c r="D824" s="335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25"/>
      <c r="AI824" s="325"/>
      <c r="AJ824" s="335"/>
      <c r="AK824" s="335"/>
      <c r="AL824" s="335"/>
      <c r="AM824" s="335"/>
      <c r="AN824" s="335"/>
      <c r="AO824" s="335"/>
      <c r="AP824" s="335"/>
      <c r="AQ824" s="335"/>
      <c r="AR824" s="335"/>
      <c r="AS824" s="335"/>
      <c r="AT824" s="335"/>
      <c r="AU824" s="335"/>
      <c r="AV824" s="335"/>
      <c r="AW824" s="335"/>
      <c r="AX824" s="335"/>
      <c r="AY824" s="335"/>
      <c r="AZ824" s="335"/>
      <c r="BA824" s="335"/>
      <c r="BB824" s="335"/>
      <c r="BC824" s="335"/>
      <c r="BD824" s="335"/>
      <c r="BE824" s="335"/>
      <c r="BF824" s="335"/>
      <c r="BG824" s="335"/>
      <c r="BH824" s="335"/>
      <c r="BI824" s="335"/>
      <c r="BJ824" s="335"/>
      <c r="BK824" s="335"/>
      <c r="BL824" s="335"/>
      <c r="BM824" s="335"/>
      <c r="BN824" s="335"/>
      <c r="BO824" s="335"/>
      <c r="BP824" s="335"/>
      <c r="BQ824" s="335"/>
      <c r="BR824" s="335"/>
      <c r="BS824" s="335"/>
      <c r="BT824" s="335"/>
      <c r="BU824" s="335"/>
      <c r="BV824" s="335"/>
      <c r="BW824" s="335"/>
      <c r="BX824" s="335"/>
      <c r="BY824" s="335"/>
      <c r="BZ824" s="335"/>
      <c r="CA824" s="335"/>
      <c r="CB824" s="335"/>
      <c r="CC824" s="335"/>
      <c r="CD824" s="335"/>
      <c r="CE824" s="335"/>
      <c r="CF824" s="335"/>
      <c r="CG824" s="335"/>
      <c r="CH824" s="335"/>
      <c r="CI824" s="335"/>
      <c r="CJ824" s="335"/>
      <c r="CK824" s="335"/>
      <c r="CL824" s="335"/>
      <c r="CM824" s="335"/>
      <c r="CN824" s="335"/>
      <c r="CO824" s="335"/>
      <c r="CP824" s="335"/>
      <c r="CQ824" s="335"/>
      <c r="CR824" s="335"/>
      <c r="CS824" s="335"/>
      <c r="CT824" s="335"/>
      <c r="CU824" s="335"/>
      <c r="CV824" s="335"/>
      <c r="CW824" s="335"/>
      <c r="CX824" s="335"/>
      <c r="CY824" s="335"/>
      <c r="CZ824" s="335"/>
      <c r="DA824" s="335"/>
      <c r="DB824" s="335"/>
      <c r="DC824" s="335"/>
      <c r="DD824" s="335"/>
      <c r="DE824" s="335"/>
      <c r="DF824" s="335"/>
      <c r="DG824" s="335"/>
      <c r="DH824" s="335"/>
      <c r="DI824" s="335"/>
      <c r="DJ824" s="335"/>
      <c r="DK824" s="335"/>
      <c r="DL824" s="335"/>
      <c r="DM824" s="335"/>
      <c r="DN824" s="335"/>
      <c r="DO824" s="335"/>
      <c r="DP824" s="335"/>
      <c r="DQ824" s="335"/>
      <c r="DR824" s="335"/>
      <c r="DS824" s="335"/>
      <c r="DT824" s="335"/>
      <c r="DU824" s="335"/>
      <c r="DV824" s="335"/>
      <c r="DW824" s="335"/>
      <c r="DX824" s="335"/>
      <c r="DY824" s="335"/>
      <c r="DZ824" s="335"/>
      <c r="EA824" s="335"/>
      <c r="EB824" s="335"/>
      <c r="EC824" s="335"/>
      <c r="ED824" s="335"/>
      <c r="EE824" s="335"/>
      <c r="EF824" s="335"/>
      <c r="EG824" s="335"/>
    </row>
    <row r="825" spans="2:137" x14ac:dyDescent="0.25">
      <c r="B825" s="335"/>
      <c r="C825" s="335"/>
      <c r="D825" s="335"/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25"/>
      <c r="AI825" s="325"/>
      <c r="AJ825" s="335"/>
      <c r="AK825" s="335"/>
      <c r="AL825" s="335"/>
      <c r="AM825" s="335"/>
      <c r="AN825" s="335"/>
      <c r="AO825" s="335"/>
      <c r="AP825" s="335"/>
      <c r="AQ825" s="335"/>
      <c r="AR825" s="335"/>
      <c r="AS825" s="335"/>
      <c r="AT825" s="335"/>
      <c r="AU825" s="335"/>
      <c r="AV825" s="335"/>
      <c r="AW825" s="335"/>
      <c r="AX825" s="335"/>
      <c r="AY825" s="335"/>
      <c r="AZ825" s="335"/>
      <c r="BA825" s="335"/>
      <c r="BB825" s="335"/>
      <c r="BC825" s="335"/>
      <c r="BD825" s="335"/>
      <c r="BE825" s="335"/>
      <c r="BF825" s="335"/>
      <c r="BG825" s="335"/>
      <c r="BH825" s="335"/>
      <c r="BI825" s="335"/>
      <c r="BJ825" s="335"/>
      <c r="BK825" s="335"/>
      <c r="BL825" s="335"/>
      <c r="BM825" s="335"/>
      <c r="BN825" s="335"/>
      <c r="BO825" s="335"/>
      <c r="BP825" s="335"/>
      <c r="BQ825" s="335"/>
      <c r="BR825" s="335"/>
      <c r="BS825" s="335"/>
      <c r="BT825" s="335"/>
      <c r="BU825" s="335"/>
      <c r="BV825" s="335"/>
      <c r="BW825" s="335"/>
      <c r="BX825" s="335"/>
      <c r="BY825" s="335"/>
      <c r="BZ825" s="335"/>
      <c r="CA825" s="335"/>
      <c r="CB825" s="335"/>
      <c r="CC825" s="335"/>
      <c r="CD825" s="335"/>
      <c r="CE825" s="335"/>
      <c r="CF825" s="335"/>
      <c r="CG825" s="335"/>
      <c r="CH825" s="335"/>
      <c r="CI825" s="335"/>
      <c r="CJ825" s="335"/>
      <c r="CK825" s="335"/>
      <c r="CL825" s="335"/>
      <c r="CM825" s="335"/>
      <c r="CN825" s="335"/>
      <c r="CO825" s="335"/>
      <c r="CP825" s="335"/>
      <c r="CQ825" s="335"/>
      <c r="CR825" s="335"/>
      <c r="CS825" s="335"/>
      <c r="CT825" s="335"/>
      <c r="CU825" s="335"/>
      <c r="CV825" s="335"/>
      <c r="CW825" s="335"/>
      <c r="CX825" s="335"/>
      <c r="CY825" s="335"/>
      <c r="CZ825" s="335"/>
      <c r="DA825" s="335"/>
      <c r="DB825" s="335"/>
      <c r="DC825" s="335"/>
      <c r="DD825" s="335"/>
      <c r="DE825" s="335"/>
      <c r="DF825" s="335"/>
      <c r="DG825" s="335"/>
      <c r="DH825" s="335"/>
      <c r="DI825" s="335"/>
      <c r="DJ825" s="335"/>
      <c r="DK825" s="335"/>
      <c r="DL825" s="335"/>
      <c r="DM825" s="335"/>
      <c r="DN825" s="335"/>
      <c r="DO825" s="335"/>
      <c r="DP825" s="335"/>
      <c r="DQ825" s="335"/>
      <c r="DR825" s="335"/>
      <c r="DS825" s="335"/>
      <c r="DT825" s="335"/>
      <c r="DU825" s="335"/>
      <c r="DV825" s="335"/>
      <c r="DW825" s="335"/>
      <c r="DX825" s="335"/>
      <c r="DY825" s="335"/>
      <c r="DZ825" s="335"/>
      <c r="EA825" s="335"/>
      <c r="EB825" s="335"/>
      <c r="EC825" s="335"/>
      <c r="ED825" s="335"/>
      <c r="EE825" s="335"/>
      <c r="EF825" s="335"/>
      <c r="EG825" s="335"/>
    </row>
    <row r="826" spans="2:137" x14ac:dyDescent="0.25">
      <c r="B826" s="335"/>
      <c r="C826" s="335"/>
      <c r="D826" s="335"/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25"/>
      <c r="AI826" s="325"/>
      <c r="AJ826" s="335"/>
      <c r="AK826" s="335"/>
      <c r="AL826" s="335"/>
      <c r="AM826" s="335"/>
      <c r="AN826" s="335"/>
      <c r="AO826" s="335"/>
      <c r="AP826" s="335"/>
      <c r="AQ826" s="335"/>
      <c r="AR826" s="335"/>
      <c r="AS826" s="335"/>
      <c r="AT826" s="335"/>
      <c r="AU826" s="335"/>
      <c r="AV826" s="335"/>
      <c r="AW826" s="335"/>
      <c r="AX826" s="335"/>
      <c r="AY826" s="335"/>
      <c r="AZ826" s="335"/>
      <c r="BA826" s="335"/>
      <c r="BB826" s="335"/>
      <c r="BC826" s="335"/>
      <c r="BD826" s="335"/>
      <c r="BE826" s="335"/>
      <c r="BF826" s="335"/>
      <c r="BG826" s="335"/>
      <c r="BH826" s="335"/>
      <c r="BI826" s="335"/>
      <c r="BJ826" s="335"/>
      <c r="BK826" s="335"/>
      <c r="BL826" s="335"/>
      <c r="BM826" s="335"/>
      <c r="BN826" s="335"/>
      <c r="BO826" s="335"/>
      <c r="BP826" s="335"/>
      <c r="BQ826" s="335"/>
      <c r="BR826" s="335"/>
      <c r="BS826" s="335"/>
      <c r="BT826" s="335"/>
      <c r="BU826" s="335"/>
      <c r="BV826" s="335"/>
      <c r="BW826" s="335"/>
      <c r="BX826" s="335"/>
      <c r="BY826" s="335"/>
      <c r="BZ826" s="335"/>
      <c r="CA826" s="335"/>
      <c r="CB826" s="335"/>
      <c r="CC826" s="335"/>
      <c r="CD826" s="335"/>
      <c r="CE826" s="335"/>
      <c r="CF826" s="335"/>
      <c r="CG826" s="335"/>
      <c r="CH826" s="335"/>
      <c r="CI826" s="335"/>
      <c r="CJ826" s="335"/>
      <c r="CK826" s="335"/>
      <c r="CL826" s="335"/>
      <c r="CM826" s="335"/>
      <c r="CN826" s="335"/>
      <c r="CO826" s="335"/>
      <c r="CP826" s="335"/>
      <c r="CQ826" s="335"/>
      <c r="CR826" s="335"/>
      <c r="CS826" s="335"/>
      <c r="CT826" s="335"/>
      <c r="CU826" s="335"/>
      <c r="CV826" s="335"/>
      <c r="CW826" s="335"/>
      <c r="CX826" s="335"/>
      <c r="CY826" s="335"/>
      <c r="CZ826" s="335"/>
      <c r="DA826" s="335"/>
      <c r="DB826" s="335"/>
      <c r="DC826" s="335"/>
      <c r="DD826" s="335"/>
      <c r="DE826" s="335"/>
      <c r="DF826" s="335"/>
      <c r="DG826" s="335"/>
      <c r="DH826" s="335"/>
      <c r="DI826" s="335"/>
      <c r="DJ826" s="335"/>
      <c r="DK826" s="335"/>
      <c r="DL826" s="335"/>
      <c r="DM826" s="335"/>
      <c r="DN826" s="335"/>
      <c r="DO826" s="335"/>
      <c r="DP826" s="335"/>
      <c r="DQ826" s="335"/>
      <c r="DR826" s="335"/>
      <c r="DS826" s="335"/>
      <c r="DT826" s="335"/>
      <c r="DU826" s="335"/>
      <c r="DV826" s="335"/>
      <c r="DW826" s="335"/>
      <c r="DX826" s="335"/>
      <c r="DY826" s="335"/>
      <c r="DZ826" s="335"/>
      <c r="EA826" s="335"/>
      <c r="EB826" s="335"/>
      <c r="EC826" s="335"/>
      <c r="ED826" s="335"/>
      <c r="EE826" s="335"/>
      <c r="EF826" s="335"/>
      <c r="EG826" s="335"/>
    </row>
    <row r="827" spans="2:137" x14ac:dyDescent="0.25">
      <c r="B827" s="335"/>
      <c r="C827" s="335"/>
      <c r="D827" s="335"/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25"/>
      <c r="AI827" s="325"/>
      <c r="AJ827" s="335"/>
      <c r="AK827" s="335"/>
      <c r="AL827" s="335"/>
      <c r="AM827" s="335"/>
      <c r="AN827" s="335"/>
      <c r="AO827" s="335"/>
      <c r="AP827" s="335"/>
      <c r="AQ827" s="335"/>
      <c r="AR827" s="335"/>
      <c r="AS827" s="335"/>
      <c r="AT827" s="335"/>
      <c r="AU827" s="335"/>
      <c r="AV827" s="335"/>
      <c r="AW827" s="335"/>
      <c r="AX827" s="335"/>
      <c r="AY827" s="335"/>
      <c r="AZ827" s="335"/>
      <c r="BA827" s="335"/>
      <c r="BB827" s="335"/>
      <c r="BC827" s="335"/>
      <c r="BD827" s="335"/>
      <c r="BE827" s="335"/>
      <c r="BF827" s="335"/>
      <c r="BG827" s="335"/>
      <c r="BH827" s="335"/>
      <c r="BI827" s="335"/>
      <c r="BJ827" s="335"/>
      <c r="BK827" s="335"/>
      <c r="BL827" s="335"/>
      <c r="BM827" s="335"/>
      <c r="BN827" s="335"/>
      <c r="BO827" s="335"/>
      <c r="BP827" s="335"/>
      <c r="BQ827" s="335"/>
      <c r="BR827" s="335"/>
      <c r="BS827" s="335"/>
      <c r="BT827" s="335"/>
      <c r="BU827" s="335"/>
      <c r="BV827" s="335"/>
      <c r="BW827" s="335"/>
      <c r="BX827" s="335"/>
      <c r="BY827" s="335"/>
      <c r="BZ827" s="335"/>
      <c r="CA827" s="335"/>
      <c r="CB827" s="335"/>
      <c r="CC827" s="335"/>
      <c r="CD827" s="335"/>
      <c r="CE827" s="335"/>
      <c r="CF827" s="335"/>
      <c r="CG827" s="335"/>
      <c r="CH827" s="335"/>
      <c r="CI827" s="335"/>
      <c r="CJ827" s="335"/>
      <c r="CK827" s="335"/>
      <c r="CL827" s="335"/>
      <c r="CM827" s="335"/>
      <c r="CN827" s="335"/>
      <c r="CO827" s="335"/>
      <c r="CP827" s="335"/>
      <c r="CQ827" s="335"/>
      <c r="CR827" s="335"/>
      <c r="CS827" s="335"/>
      <c r="CT827" s="335"/>
      <c r="CU827" s="335"/>
      <c r="CV827" s="335"/>
      <c r="CW827" s="335"/>
      <c r="CX827" s="335"/>
      <c r="CY827" s="335"/>
      <c r="CZ827" s="335"/>
      <c r="DA827" s="335"/>
      <c r="DB827" s="335"/>
      <c r="DC827" s="335"/>
      <c r="DD827" s="335"/>
      <c r="DE827" s="335"/>
      <c r="DF827" s="335"/>
      <c r="DG827" s="335"/>
      <c r="DH827" s="335"/>
      <c r="DI827" s="335"/>
      <c r="DJ827" s="335"/>
      <c r="DK827" s="335"/>
      <c r="DL827" s="335"/>
      <c r="DM827" s="335"/>
      <c r="DN827" s="335"/>
      <c r="DO827" s="335"/>
      <c r="DP827" s="335"/>
      <c r="DQ827" s="335"/>
      <c r="DR827" s="335"/>
      <c r="DS827" s="335"/>
      <c r="DT827" s="335"/>
      <c r="DU827" s="335"/>
      <c r="DV827" s="335"/>
      <c r="DW827" s="335"/>
      <c r="DX827" s="335"/>
      <c r="DY827" s="335"/>
      <c r="DZ827" s="335"/>
      <c r="EA827" s="335"/>
      <c r="EB827" s="335"/>
      <c r="EC827" s="335"/>
      <c r="ED827" s="335"/>
      <c r="EE827" s="335"/>
      <c r="EF827" s="335"/>
      <c r="EG827" s="335"/>
    </row>
    <row r="828" spans="2:137" x14ac:dyDescent="0.25">
      <c r="B828" s="335"/>
      <c r="C828" s="335"/>
      <c r="D828" s="335"/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25"/>
      <c r="AI828" s="325"/>
      <c r="AJ828" s="335"/>
      <c r="AK828" s="335"/>
      <c r="AL828" s="335"/>
      <c r="AM828" s="335"/>
      <c r="AN828" s="335"/>
      <c r="AO828" s="335"/>
      <c r="AP828" s="335"/>
      <c r="AQ828" s="335"/>
      <c r="AR828" s="335"/>
      <c r="AS828" s="335"/>
      <c r="AT828" s="335"/>
      <c r="AU828" s="335"/>
      <c r="AV828" s="335"/>
      <c r="AW828" s="335"/>
      <c r="AX828" s="335"/>
      <c r="AY828" s="335"/>
      <c r="AZ828" s="335"/>
      <c r="BA828" s="335"/>
      <c r="BB828" s="335"/>
      <c r="BC828" s="335"/>
      <c r="BD828" s="335"/>
      <c r="BE828" s="335"/>
      <c r="BF828" s="335"/>
      <c r="BG828" s="335"/>
      <c r="BH828" s="335"/>
      <c r="BI828" s="335"/>
      <c r="BJ828" s="335"/>
      <c r="BK828" s="335"/>
      <c r="BL828" s="335"/>
      <c r="BM828" s="335"/>
      <c r="BN828" s="335"/>
      <c r="BO828" s="335"/>
      <c r="BP828" s="335"/>
      <c r="BQ828" s="335"/>
      <c r="BR828" s="335"/>
      <c r="BS828" s="335"/>
      <c r="BT828" s="335"/>
      <c r="BU828" s="335"/>
      <c r="BV828" s="335"/>
      <c r="BW828" s="335"/>
      <c r="BX828" s="335"/>
      <c r="BY828" s="335"/>
      <c r="BZ828" s="335"/>
      <c r="CA828" s="335"/>
      <c r="CB828" s="335"/>
      <c r="CC828" s="335"/>
      <c r="CD828" s="335"/>
      <c r="CE828" s="335"/>
      <c r="CF828" s="335"/>
      <c r="CG828" s="335"/>
      <c r="CH828" s="335"/>
      <c r="CI828" s="335"/>
      <c r="CJ828" s="335"/>
      <c r="CK828" s="335"/>
      <c r="CL828" s="335"/>
      <c r="CM828" s="335"/>
      <c r="CN828" s="335"/>
      <c r="CO828" s="335"/>
      <c r="CP828" s="335"/>
      <c r="CQ828" s="335"/>
      <c r="CR828" s="335"/>
      <c r="CS828" s="335"/>
      <c r="CT828" s="335"/>
      <c r="CU828" s="335"/>
      <c r="CV828" s="335"/>
      <c r="CW828" s="335"/>
      <c r="CX828" s="335"/>
      <c r="CY828" s="335"/>
      <c r="CZ828" s="335"/>
      <c r="DA828" s="335"/>
      <c r="DB828" s="335"/>
      <c r="DC828" s="335"/>
      <c r="DD828" s="335"/>
      <c r="DE828" s="335"/>
      <c r="DF828" s="335"/>
      <c r="DG828" s="335"/>
      <c r="DH828" s="335"/>
      <c r="DI828" s="335"/>
      <c r="DJ828" s="335"/>
      <c r="DK828" s="335"/>
      <c r="DL828" s="335"/>
      <c r="DM828" s="335"/>
      <c r="DN828" s="335"/>
      <c r="DO828" s="335"/>
      <c r="DP828" s="335"/>
      <c r="DQ828" s="335"/>
      <c r="DR828" s="335"/>
      <c r="DS828" s="335"/>
      <c r="DT828" s="335"/>
      <c r="DU828" s="335"/>
      <c r="DV828" s="335"/>
      <c r="DW828" s="335"/>
      <c r="DX828" s="335"/>
      <c r="DY828" s="335"/>
      <c r="DZ828" s="335"/>
      <c r="EA828" s="335"/>
      <c r="EB828" s="335"/>
      <c r="EC828" s="335"/>
      <c r="ED828" s="335"/>
      <c r="EE828" s="335"/>
      <c r="EF828" s="335"/>
      <c r="EG828" s="335"/>
    </row>
    <row r="829" spans="2:137" x14ac:dyDescent="0.25">
      <c r="B829" s="335"/>
      <c r="C829" s="335"/>
      <c r="D829" s="335"/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25"/>
      <c r="AI829" s="325"/>
      <c r="AJ829" s="335"/>
      <c r="AK829" s="335"/>
      <c r="AL829" s="335"/>
      <c r="AM829" s="335"/>
      <c r="AN829" s="335"/>
      <c r="AO829" s="335"/>
      <c r="AP829" s="335"/>
      <c r="AQ829" s="335"/>
      <c r="AR829" s="335"/>
      <c r="AS829" s="335"/>
      <c r="AT829" s="335"/>
      <c r="AU829" s="335"/>
      <c r="AV829" s="335"/>
      <c r="AW829" s="335"/>
      <c r="AX829" s="335"/>
      <c r="AY829" s="335"/>
      <c r="AZ829" s="335"/>
      <c r="BA829" s="335"/>
      <c r="BB829" s="335"/>
      <c r="BC829" s="335"/>
      <c r="BD829" s="335"/>
      <c r="BE829" s="335"/>
      <c r="BF829" s="335"/>
      <c r="BG829" s="335"/>
      <c r="BH829" s="335"/>
      <c r="BI829" s="335"/>
      <c r="BJ829" s="335"/>
      <c r="BK829" s="335"/>
      <c r="BL829" s="335"/>
      <c r="BM829" s="335"/>
      <c r="BN829" s="335"/>
      <c r="BO829" s="335"/>
      <c r="BP829" s="335"/>
      <c r="BQ829" s="335"/>
      <c r="BR829" s="335"/>
      <c r="BS829" s="335"/>
      <c r="BT829" s="335"/>
      <c r="BU829" s="335"/>
      <c r="BV829" s="335"/>
      <c r="BW829" s="335"/>
      <c r="BX829" s="335"/>
      <c r="BY829" s="335"/>
      <c r="BZ829" s="335"/>
      <c r="CA829" s="335"/>
      <c r="CB829" s="335"/>
      <c r="CC829" s="335"/>
      <c r="CD829" s="335"/>
      <c r="CE829" s="335"/>
      <c r="CF829" s="335"/>
      <c r="CG829" s="335"/>
      <c r="CH829" s="335"/>
      <c r="CI829" s="335"/>
      <c r="CJ829" s="335"/>
      <c r="CK829" s="335"/>
      <c r="CL829" s="335"/>
      <c r="CM829" s="335"/>
      <c r="CN829" s="335"/>
      <c r="CO829" s="335"/>
      <c r="CP829" s="335"/>
      <c r="CQ829" s="335"/>
      <c r="CR829" s="335"/>
      <c r="CS829" s="335"/>
      <c r="CT829" s="335"/>
      <c r="CU829" s="335"/>
      <c r="CV829" s="335"/>
      <c r="CW829" s="335"/>
      <c r="CX829" s="335"/>
      <c r="CY829" s="335"/>
      <c r="CZ829" s="335"/>
      <c r="DA829" s="335"/>
      <c r="DB829" s="335"/>
      <c r="DC829" s="335"/>
      <c r="DD829" s="335"/>
      <c r="DE829" s="335"/>
      <c r="DF829" s="335"/>
      <c r="DG829" s="335"/>
      <c r="DH829" s="335"/>
      <c r="DI829" s="335"/>
      <c r="DJ829" s="335"/>
      <c r="DK829" s="335"/>
      <c r="DL829" s="335"/>
      <c r="DM829" s="335"/>
      <c r="DN829" s="335"/>
      <c r="DO829" s="335"/>
      <c r="DP829" s="335"/>
      <c r="DQ829" s="335"/>
      <c r="DR829" s="335"/>
      <c r="DS829" s="335"/>
      <c r="DT829" s="335"/>
      <c r="DU829" s="335"/>
      <c r="DV829" s="335"/>
      <c r="DW829" s="335"/>
      <c r="DX829" s="335"/>
      <c r="DY829" s="335"/>
      <c r="DZ829" s="335"/>
      <c r="EA829" s="335"/>
      <c r="EB829" s="335"/>
      <c r="EC829" s="335"/>
      <c r="ED829" s="335"/>
      <c r="EE829" s="335"/>
      <c r="EF829" s="335"/>
      <c r="EG829" s="335"/>
    </row>
    <row r="830" spans="2:137" x14ac:dyDescent="0.25">
      <c r="B830" s="335"/>
      <c r="C830" s="335"/>
      <c r="D830" s="335"/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25"/>
      <c r="AI830" s="325"/>
      <c r="AJ830" s="335"/>
      <c r="AK830" s="335"/>
      <c r="AL830" s="335"/>
      <c r="AM830" s="335"/>
      <c r="AN830" s="335"/>
      <c r="AO830" s="335"/>
      <c r="AP830" s="335"/>
      <c r="AQ830" s="335"/>
      <c r="AR830" s="335"/>
      <c r="AS830" s="335"/>
      <c r="AT830" s="335"/>
      <c r="AU830" s="335"/>
      <c r="AV830" s="335"/>
      <c r="AW830" s="335"/>
      <c r="AX830" s="335"/>
      <c r="AY830" s="335"/>
      <c r="AZ830" s="335"/>
      <c r="BA830" s="335"/>
      <c r="BB830" s="335"/>
      <c r="BC830" s="335"/>
      <c r="BD830" s="335"/>
      <c r="BE830" s="335"/>
      <c r="BF830" s="335"/>
      <c r="BG830" s="335"/>
      <c r="BH830" s="335"/>
      <c r="BI830" s="335"/>
      <c r="BJ830" s="335"/>
      <c r="BK830" s="335"/>
      <c r="BL830" s="335"/>
      <c r="BM830" s="335"/>
      <c r="BN830" s="335"/>
      <c r="BO830" s="335"/>
      <c r="BP830" s="335"/>
      <c r="BQ830" s="335"/>
      <c r="BR830" s="335"/>
      <c r="BS830" s="335"/>
      <c r="BT830" s="335"/>
      <c r="BU830" s="335"/>
      <c r="BV830" s="335"/>
      <c r="BW830" s="335"/>
      <c r="BX830" s="335"/>
      <c r="BY830" s="335"/>
      <c r="BZ830" s="335"/>
      <c r="CA830" s="335"/>
      <c r="CB830" s="335"/>
      <c r="CC830" s="335"/>
      <c r="CD830" s="335"/>
      <c r="CE830" s="335"/>
      <c r="CF830" s="335"/>
      <c r="CG830" s="335"/>
      <c r="CH830" s="335"/>
      <c r="CI830" s="335"/>
      <c r="CJ830" s="335"/>
      <c r="CK830" s="335"/>
      <c r="CL830" s="335"/>
      <c r="CM830" s="335"/>
      <c r="CN830" s="335"/>
      <c r="CO830" s="335"/>
      <c r="CP830" s="335"/>
      <c r="CQ830" s="335"/>
      <c r="CR830" s="335"/>
      <c r="CS830" s="335"/>
      <c r="CT830" s="335"/>
      <c r="CU830" s="335"/>
      <c r="CV830" s="335"/>
      <c r="CW830" s="335"/>
      <c r="CX830" s="335"/>
      <c r="CY830" s="335"/>
      <c r="CZ830" s="335"/>
      <c r="DA830" s="335"/>
      <c r="DB830" s="335"/>
      <c r="DC830" s="335"/>
      <c r="DD830" s="335"/>
      <c r="DE830" s="335"/>
      <c r="DF830" s="335"/>
      <c r="DG830" s="335"/>
      <c r="DH830" s="335"/>
      <c r="DI830" s="335"/>
      <c r="DJ830" s="335"/>
      <c r="DK830" s="335"/>
      <c r="DL830" s="335"/>
      <c r="DM830" s="335"/>
      <c r="DN830" s="335"/>
      <c r="DO830" s="335"/>
      <c r="DP830" s="335"/>
      <c r="DQ830" s="335"/>
      <c r="DR830" s="335"/>
      <c r="DS830" s="335"/>
      <c r="DT830" s="335"/>
      <c r="DU830" s="335"/>
      <c r="DV830" s="335"/>
      <c r="DW830" s="335"/>
      <c r="DX830" s="335"/>
      <c r="DY830" s="335"/>
      <c r="DZ830" s="335"/>
      <c r="EA830" s="335"/>
      <c r="EB830" s="335"/>
      <c r="EC830" s="335"/>
      <c r="ED830" s="335"/>
      <c r="EE830" s="335"/>
      <c r="EF830" s="335"/>
      <c r="EG830" s="335"/>
    </row>
    <row r="831" spans="2:137" x14ac:dyDescent="0.25">
      <c r="B831" s="335"/>
      <c r="C831" s="335"/>
      <c r="D831" s="335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25"/>
      <c r="AI831" s="325"/>
      <c r="AJ831" s="335"/>
      <c r="AK831" s="335"/>
      <c r="AL831" s="335"/>
      <c r="AM831" s="335"/>
      <c r="AN831" s="335"/>
      <c r="AO831" s="335"/>
      <c r="AP831" s="335"/>
      <c r="AQ831" s="335"/>
      <c r="AR831" s="335"/>
      <c r="AS831" s="335"/>
      <c r="AT831" s="335"/>
      <c r="AU831" s="335"/>
      <c r="AV831" s="335"/>
      <c r="AW831" s="335"/>
      <c r="AX831" s="335"/>
      <c r="AY831" s="335"/>
      <c r="AZ831" s="335"/>
      <c r="BA831" s="335"/>
      <c r="BB831" s="335"/>
      <c r="BC831" s="335"/>
      <c r="BD831" s="335"/>
      <c r="BE831" s="335"/>
      <c r="BF831" s="335"/>
      <c r="BG831" s="335"/>
      <c r="BH831" s="335"/>
      <c r="BI831" s="335"/>
      <c r="BJ831" s="335"/>
      <c r="BK831" s="335"/>
      <c r="BL831" s="335"/>
      <c r="BM831" s="335"/>
      <c r="BN831" s="335"/>
      <c r="BO831" s="335"/>
      <c r="BP831" s="335"/>
      <c r="BQ831" s="335"/>
      <c r="BR831" s="335"/>
      <c r="BS831" s="335"/>
      <c r="BT831" s="335"/>
      <c r="BU831" s="335"/>
      <c r="BV831" s="335"/>
      <c r="BW831" s="335"/>
      <c r="BX831" s="335"/>
      <c r="BY831" s="335"/>
      <c r="BZ831" s="335"/>
      <c r="CA831" s="335"/>
      <c r="CB831" s="335"/>
      <c r="CC831" s="335"/>
      <c r="CD831" s="335"/>
      <c r="CE831" s="335"/>
      <c r="CF831" s="335"/>
      <c r="CG831" s="335"/>
      <c r="CH831" s="335"/>
      <c r="CI831" s="335"/>
      <c r="CJ831" s="335"/>
      <c r="CK831" s="335"/>
      <c r="CL831" s="335"/>
      <c r="CM831" s="335"/>
      <c r="CN831" s="335"/>
      <c r="CO831" s="335"/>
      <c r="CP831" s="335"/>
      <c r="CQ831" s="335"/>
      <c r="CR831" s="335"/>
      <c r="CS831" s="335"/>
      <c r="CT831" s="335"/>
      <c r="CU831" s="335"/>
      <c r="CV831" s="335"/>
      <c r="CW831" s="335"/>
      <c r="CX831" s="335"/>
      <c r="CY831" s="335"/>
      <c r="CZ831" s="335"/>
      <c r="DA831" s="335"/>
      <c r="DB831" s="335"/>
      <c r="DC831" s="335"/>
      <c r="DD831" s="335"/>
      <c r="DE831" s="335"/>
      <c r="DF831" s="335"/>
      <c r="DG831" s="335"/>
      <c r="DH831" s="335"/>
      <c r="DI831" s="335"/>
      <c r="DJ831" s="335"/>
      <c r="DK831" s="335"/>
      <c r="DL831" s="335"/>
      <c r="DM831" s="335"/>
      <c r="DN831" s="335"/>
      <c r="DO831" s="335"/>
      <c r="DP831" s="335"/>
      <c r="DQ831" s="335"/>
      <c r="DR831" s="335"/>
      <c r="DS831" s="335"/>
      <c r="DT831" s="335"/>
      <c r="DU831" s="335"/>
      <c r="DV831" s="335"/>
      <c r="DW831" s="335"/>
      <c r="DX831" s="335"/>
      <c r="DY831" s="335"/>
      <c r="DZ831" s="335"/>
      <c r="EA831" s="335"/>
      <c r="EB831" s="335"/>
      <c r="EC831" s="335"/>
      <c r="ED831" s="335"/>
      <c r="EE831" s="335"/>
      <c r="EF831" s="335"/>
      <c r="EG831" s="335"/>
    </row>
    <row r="832" spans="2:137" x14ac:dyDescent="0.25">
      <c r="B832" s="335"/>
      <c r="C832" s="335"/>
      <c r="D832" s="335"/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25"/>
      <c r="AI832" s="325"/>
      <c r="AJ832" s="335"/>
      <c r="AK832" s="335"/>
      <c r="AL832" s="335"/>
      <c r="AM832" s="335"/>
      <c r="AN832" s="335"/>
      <c r="AO832" s="335"/>
      <c r="AP832" s="335"/>
      <c r="AQ832" s="335"/>
      <c r="AR832" s="335"/>
      <c r="AS832" s="335"/>
      <c r="AT832" s="335"/>
      <c r="AU832" s="335"/>
      <c r="AV832" s="335"/>
      <c r="AW832" s="335"/>
      <c r="AX832" s="335"/>
      <c r="AY832" s="335"/>
      <c r="AZ832" s="335"/>
      <c r="BA832" s="335"/>
      <c r="BB832" s="335"/>
      <c r="BC832" s="335"/>
      <c r="BD832" s="335"/>
      <c r="BE832" s="335"/>
      <c r="BF832" s="335"/>
      <c r="BG832" s="335"/>
      <c r="BH832" s="335"/>
      <c r="BI832" s="335"/>
      <c r="BJ832" s="335"/>
      <c r="BK832" s="335"/>
      <c r="BL832" s="335"/>
      <c r="BM832" s="335"/>
      <c r="BN832" s="335"/>
      <c r="BO832" s="335"/>
      <c r="BP832" s="335"/>
      <c r="BQ832" s="335"/>
      <c r="BR832" s="335"/>
      <c r="BS832" s="335"/>
      <c r="BT832" s="335"/>
      <c r="BU832" s="335"/>
      <c r="BV832" s="335"/>
      <c r="BW832" s="335"/>
      <c r="BX832" s="335"/>
      <c r="BY832" s="335"/>
      <c r="BZ832" s="335"/>
      <c r="CA832" s="335"/>
      <c r="CB832" s="335"/>
      <c r="CC832" s="335"/>
      <c r="CD832" s="335"/>
      <c r="CE832" s="335"/>
      <c r="CF832" s="335"/>
      <c r="CG832" s="335"/>
      <c r="CH832" s="335"/>
      <c r="CI832" s="335"/>
      <c r="CJ832" s="335"/>
      <c r="CK832" s="335"/>
      <c r="CL832" s="335"/>
      <c r="CM832" s="335"/>
      <c r="CN832" s="335"/>
      <c r="CO832" s="335"/>
      <c r="CP832" s="335"/>
      <c r="CQ832" s="335"/>
      <c r="CR832" s="335"/>
      <c r="CS832" s="335"/>
      <c r="CT832" s="335"/>
      <c r="CU832" s="335"/>
      <c r="CV832" s="335"/>
      <c r="CW832" s="335"/>
      <c r="CX832" s="335"/>
      <c r="CY832" s="335"/>
      <c r="CZ832" s="335"/>
      <c r="DA832" s="335"/>
      <c r="DB832" s="335"/>
      <c r="DC832" s="335"/>
      <c r="DD832" s="335"/>
      <c r="DE832" s="335"/>
      <c r="DF832" s="335"/>
      <c r="DG832" s="335"/>
      <c r="DH832" s="335"/>
      <c r="DI832" s="335"/>
      <c r="DJ832" s="335"/>
      <c r="DK832" s="335"/>
      <c r="DL832" s="335"/>
      <c r="DM832" s="335"/>
      <c r="DN832" s="335"/>
      <c r="DO832" s="335"/>
      <c r="DP832" s="335"/>
      <c r="DQ832" s="335"/>
      <c r="DR832" s="335"/>
      <c r="DS832" s="335"/>
      <c r="DT832" s="335"/>
      <c r="DU832" s="335"/>
      <c r="DV832" s="335"/>
      <c r="DW832" s="335"/>
      <c r="DX832" s="335"/>
      <c r="DY832" s="335"/>
      <c r="DZ832" s="335"/>
      <c r="EA832" s="335"/>
      <c r="EB832" s="335"/>
      <c r="EC832" s="335"/>
      <c r="ED832" s="335"/>
      <c r="EE832" s="335"/>
      <c r="EF832" s="335"/>
      <c r="EG832" s="335"/>
    </row>
    <row r="833" spans="2:137" x14ac:dyDescent="0.25">
      <c r="B833" s="335"/>
      <c r="C833" s="335"/>
      <c r="D833" s="335"/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25"/>
      <c r="AI833" s="325"/>
      <c r="AJ833" s="335"/>
      <c r="AK833" s="335"/>
      <c r="AL833" s="335"/>
      <c r="AM833" s="335"/>
      <c r="AN833" s="335"/>
      <c r="AO833" s="335"/>
      <c r="AP833" s="335"/>
      <c r="AQ833" s="335"/>
      <c r="AR833" s="335"/>
      <c r="AS833" s="335"/>
      <c r="AT833" s="335"/>
      <c r="AU833" s="335"/>
      <c r="AV833" s="335"/>
      <c r="AW833" s="335"/>
      <c r="AX833" s="335"/>
      <c r="AY833" s="335"/>
      <c r="AZ833" s="335"/>
      <c r="BA833" s="335"/>
      <c r="BB833" s="335"/>
      <c r="BC833" s="335"/>
      <c r="BD833" s="335"/>
      <c r="BE833" s="335"/>
      <c r="BF833" s="335"/>
      <c r="BG833" s="335"/>
      <c r="BH833" s="335"/>
      <c r="BI833" s="335"/>
      <c r="BJ833" s="335"/>
      <c r="BK833" s="335"/>
      <c r="BL833" s="335"/>
      <c r="BM833" s="335"/>
      <c r="BN833" s="335"/>
      <c r="BO833" s="335"/>
      <c r="BP833" s="335"/>
      <c r="BQ833" s="335"/>
      <c r="BR833" s="335"/>
      <c r="BS833" s="335"/>
      <c r="BT833" s="335"/>
      <c r="BU833" s="335"/>
      <c r="BV833" s="335"/>
      <c r="BW833" s="335"/>
      <c r="BX833" s="335"/>
      <c r="BY833" s="335"/>
      <c r="BZ833" s="335"/>
      <c r="CA833" s="335"/>
      <c r="CB833" s="335"/>
      <c r="CC833" s="335"/>
      <c r="CD833" s="335"/>
      <c r="CE833" s="335"/>
      <c r="CF833" s="335"/>
      <c r="CG833" s="335"/>
      <c r="CH833" s="335"/>
      <c r="CI833" s="335"/>
      <c r="CJ833" s="335"/>
      <c r="CK833" s="335"/>
      <c r="CL833" s="335"/>
      <c r="CM833" s="335"/>
      <c r="CN833" s="335"/>
      <c r="CO833" s="335"/>
      <c r="CP833" s="335"/>
      <c r="CQ833" s="335"/>
      <c r="CR833" s="335"/>
      <c r="CS833" s="335"/>
      <c r="CT833" s="335"/>
      <c r="CU833" s="335"/>
      <c r="CV833" s="335"/>
      <c r="CW833" s="335"/>
      <c r="CX833" s="335"/>
      <c r="CY833" s="335"/>
      <c r="CZ833" s="335"/>
      <c r="DA833" s="335"/>
      <c r="DB833" s="335"/>
      <c r="DC833" s="335"/>
      <c r="DD833" s="335"/>
      <c r="DE833" s="335"/>
      <c r="DF833" s="335"/>
      <c r="DG833" s="335"/>
      <c r="DH833" s="335"/>
      <c r="DI833" s="335"/>
      <c r="DJ833" s="335"/>
      <c r="DK833" s="335"/>
      <c r="DL833" s="335"/>
      <c r="DM833" s="335"/>
      <c r="DN833" s="335"/>
      <c r="DO833" s="335"/>
      <c r="DP833" s="335"/>
      <c r="DQ833" s="335"/>
      <c r="DR833" s="335"/>
      <c r="DS833" s="335"/>
      <c r="DT833" s="335"/>
      <c r="DU833" s="335"/>
      <c r="DV833" s="335"/>
      <c r="DW833" s="335"/>
      <c r="DX833" s="335"/>
      <c r="DY833" s="335"/>
      <c r="DZ833" s="335"/>
      <c r="EA833" s="335"/>
      <c r="EB833" s="335"/>
      <c r="EC833" s="335"/>
      <c r="ED833" s="335"/>
      <c r="EE833" s="335"/>
      <c r="EF833" s="335"/>
      <c r="EG833" s="335"/>
    </row>
    <row r="834" spans="2:137" x14ac:dyDescent="0.25">
      <c r="B834" s="335"/>
      <c r="C834" s="335"/>
      <c r="D834" s="335"/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25"/>
      <c r="AI834" s="32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5"/>
      <c r="AU834" s="335"/>
      <c r="AV834" s="335"/>
      <c r="AW834" s="335"/>
      <c r="AX834" s="335"/>
      <c r="AY834" s="335"/>
      <c r="AZ834" s="335"/>
      <c r="BA834" s="335"/>
      <c r="BB834" s="335"/>
      <c r="BC834" s="335"/>
      <c r="BD834" s="335"/>
      <c r="BE834" s="335"/>
      <c r="BF834" s="335"/>
      <c r="BG834" s="335"/>
      <c r="BH834" s="335"/>
      <c r="BI834" s="335"/>
      <c r="BJ834" s="335"/>
      <c r="BK834" s="335"/>
      <c r="BL834" s="335"/>
      <c r="BM834" s="335"/>
      <c r="BN834" s="335"/>
      <c r="BO834" s="335"/>
      <c r="BP834" s="335"/>
      <c r="BQ834" s="335"/>
      <c r="BR834" s="335"/>
      <c r="BS834" s="335"/>
      <c r="BT834" s="335"/>
      <c r="BU834" s="335"/>
      <c r="BV834" s="335"/>
      <c r="BW834" s="335"/>
      <c r="BX834" s="335"/>
      <c r="BY834" s="335"/>
      <c r="BZ834" s="335"/>
      <c r="CA834" s="335"/>
      <c r="CB834" s="335"/>
      <c r="CC834" s="335"/>
      <c r="CD834" s="335"/>
      <c r="CE834" s="335"/>
      <c r="CF834" s="335"/>
      <c r="CG834" s="335"/>
      <c r="CH834" s="335"/>
      <c r="CI834" s="335"/>
      <c r="CJ834" s="335"/>
      <c r="CK834" s="335"/>
      <c r="CL834" s="335"/>
      <c r="CM834" s="335"/>
      <c r="CN834" s="335"/>
      <c r="CO834" s="335"/>
      <c r="CP834" s="335"/>
      <c r="CQ834" s="335"/>
      <c r="CR834" s="335"/>
      <c r="CS834" s="335"/>
      <c r="CT834" s="335"/>
      <c r="CU834" s="335"/>
      <c r="CV834" s="335"/>
      <c r="CW834" s="335"/>
      <c r="CX834" s="335"/>
      <c r="CY834" s="335"/>
      <c r="CZ834" s="335"/>
      <c r="DA834" s="335"/>
      <c r="DB834" s="335"/>
      <c r="DC834" s="335"/>
      <c r="DD834" s="335"/>
      <c r="DE834" s="335"/>
      <c r="DF834" s="335"/>
      <c r="DG834" s="335"/>
      <c r="DH834" s="335"/>
      <c r="DI834" s="335"/>
      <c r="DJ834" s="335"/>
      <c r="DK834" s="335"/>
      <c r="DL834" s="335"/>
      <c r="DM834" s="335"/>
      <c r="DN834" s="335"/>
      <c r="DO834" s="335"/>
      <c r="DP834" s="335"/>
      <c r="DQ834" s="335"/>
      <c r="DR834" s="335"/>
      <c r="DS834" s="335"/>
      <c r="DT834" s="335"/>
      <c r="DU834" s="335"/>
      <c r="DV834" s="335"/>
      <c r="DW834" s="335"/>
      <c r="DX834" s="335"/>
      <c r="DY834" s="335"/>
      <c r="DZ834" s="335"/>
      <c r="EA834" s="335"/>
      <c r="EB834" s="335"/>
      <c r="EC834" s="335"/>
      <c r="ED834" s="335"/>
      <c r="EE834" s="335"/>
      <c r="EF834" s="335"/>
      <c r="EG834" s="335"/>
    </row>
    <row r="835" spans="2:137" x14ac:dyDescent="0.25"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25"/>
      <c r="AI835" s="32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335"/>
      <c r="BQ835" s="335"/>
      <c r="BR835" s="335"/>
      <c r="BS835" s="335"/>
      <c r="BT835" s="335"/>
      <c r="BU835" s="335"/>
      <c r="BV835" s="335"/>
      <c r="BW835" s="335"/>
      <c r="BX835" s="335"/>
      <c r="BY835" s="335"/>
      <c r="BZ835" s="335"/>
      <c r="CA835" s="335"/>
      <c r="CB835" s="335"/>
      <c r="CC835" s="335"/>
      <c r="CD835" s="335"/>
      <c r="CE835" s="335"/>
      <c r="CF835" s="335"/>
      <c r="CG835" s="335"/>
      <c r="CH835" s="335"/>
      <c r="CI835" s="335"/>
      <c r="CJ835" s="335"/>
      <c r="CK835" s="335"/>
      <c r="CL835" s="335"/>
      <c r="CM835" s="335"/>
      <c r="CN835" s="335"/>
      <c r="CO835" s="335"/>
      <c r="CP835" s="335"/>
      <c r="CQ835" s="335"/>
      <c r="CR835" s="335"/>
      <c r="CS835" s="335"/>
      <c r="CT835" s="335"/>
      <c r="CU835" s="335"/>
      <c r="CV835" s="335"/>
      <c r="CW835" s="335"/>
      <c r="CX835" s="335"/>
      <c r="CY835" s="335"/>
      <c r="CZ835" s="335"/>
      <c r="DA835" s="335"/>
      <c r="DB835" s="335"/>
      <c r="DC835" s="335"/>
      <c r="DD835" s="335"/>
      <c r="DE835" s="335"/>
      <c r="DF835" s="335"/>
      <c r="DG835" s="335"/>
      <c r="DH835" s="335"/>
      <c r="DI835" s="335"/>
      <c r="DJ835" s="335"/>
      <c r="DK835" s="335"/>
      <c r="DL835" s="335"/>
      <c r="DM835" s="335"/>
      <c r="DN835" s="335"/>
      <c r="DO835" s="335"/>
      <c r="DP835" s="335"/>
      <c r="DQ835" s="335"/>
      <c r="DR835" s="335"/>
      <c r="DS835" s="335"/>
      <c r="DT835" s="335"/>
      <c r="DU835" s="335"/>
      <c r="DV835" s="335"/>
      <c r="DW835" s="335"/>
      <c r="DX835" s="335"/>
      <c r="DY835" s="335"/>
      <c r="DZ835" s="335"/>
      <c r="EA835" s="335"/>
      <c r="EB835" s="335"/>
      <c r="EC835" s="335"/>
      <c r="ED835" s="335"/>
      <c r="EE835" s="335"/>
      <c r="EF835" s="335"/>
      <c r="EG835" s="335"/>
    </row>
    <row r="836" spans="2:137" x14ac:dyDescent="0.25">
      <c r="B836" s="335"/>
      <c r="C836" s="335"/>
      <c r="D836" s="335"/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25"/>
      <c r="AI836" s="325"/>
      <c r="AJ836" s="335"/>
      <c r="AK836" s="335"/>
      <c r="AL836" s="335"/>
      <c r="AM836" s="335"/>
      <c r="AN836" s="335"/>
      <c r="AO836" s="335"/>
      <c r="AP836" s="335"/>
      <c r="AQ836" s="335"/>
      <c r="AR836" s="335"/>
      <c r="AS836" s="335"/>
      <c r="AT836" s="335"/>
      <c r="AU836" s="335"/>
      <c r="AV836" s="335"/>
      <c r="AW836" s="335"/>
      <c r="AX836" s="335"/>
      <c r="AY836" s="335"/>
      <c r="AZ836" s="335"/>
      <c r="BA836" s="335"/>
      <c r="BB836" s="335"/>
      <c r="BC836" s="335"/>
      <c r="BD836" s="335"/>
      <c r="BE836" s="335"/>
      <c r="BF836" s="335"/>
      <c r="BG836" s="335"/>
      <c r="BH836" s="335"/>
      <c r="BI836" s="335"/>
      <c r="BJ836" s="335"/>
      <c r="BK836" s="335"/>
      <c r="BL836" s="335"/>
      <c r="BM836" s="335"/>
      <c r="BN836" s="335"/>
      <c r="BO836" s="335"/>
      <c r="BP836" s="335"/>
      <c r="BQ836" s="335"/>
      <c r="BR836" s="335"/>
      <c r="BS836" s="335"/>
      <c r="BT836" s="335"/>
      <c r="BU836" s="335"/>
      <c r="BV836" s="335"/>
      <c r="BW836" s="335"/>
      <c r="BX836" s="335"/>
      <c r="BY836" s="335"/>
      <c r="BZ836" s="335"/>
      <c r="CA836" s="335"/>
      <c r="CB836" s="335"/>
      <c r="CC836" s="335"/>
      <c r="CD836" s="335"/>
      <c r="CE836" s="335"/>
      <c r="CF836" s="335"/>
      <c r="CG836" s="335"/>
      <c r="CH836" s="335"/>
      <c r="CI836" s="335"/>
      <c r="CJ836" s="335"/>
      <c r="CK836" s="335"/>
      <c r="CL836" s="335"/>
      <c r="CM836" s="335"/>
      <c r="CN836" s="335"/>
      <c r="CO836" s="335"/>
      <c r="CP836" s="335"/>
      <c r="CQ836" s="335"/>
      <c r="CR836" s="335"/>
      <c r="CS836" s="335"/>
      <c r="CT836" s="335"/>
      <c r="CU836" s="335"/>
      <c r="CV836" s="335"/>
      <c r="CW836" s="335"/>
      <c r="CX836" s="335"/>
      <c r="CY836" s="335"/>
      <c r="CZ836" s="335"/>
      <c r="DA836" s="335"/>
      <c r="DB836" s="335"/>
      <c r="DC836" s="335"/>
      <c r="DD836" s="335"/>
      <c r="DE836" s="335"/>
      <c r="DF836" s="335"/>
      <c r="DG836" s="335"/>
      <c r="DH836" s="335"/>
      <c r="DI836" s="335"/>
      <c r="DJ836" s="335"/>
      <c r="DK836" s="335"/>
      <c r="DL836" s="335"/>
      <c r="DM836" s="335"/>
      <c r="DN836" s="335"/>
      <c r="DO836" s="335"/>
      <c r="DP836" s="335"/>
      <c r="DQ836" s="335"/>
      <c r="DR836" s="335"/>
      <c r="DS836" s="335"/>
      <c r="DT836" s="335"/>
      <c r="DU836" s="335"/>
      <c r="DV836" s="335"/>
      <c r="DW836" s="335"/>
      <c r="DX836" s="335"/>
      <c r="DY836" s="335"/>
      <c r="DZ836" s="335"/>
      <c r="EA836" s="335"/>
      <c r="EB836" s="335"/>
      <c r="EC836" s="335"/>
      <c r="ED836" s="335"/>
      <c r="EE836" s="335"/>
      <c r="EF836" s="335"/>
      <c r="EG836" s="335"/>
    </row>
    <row r="837" spans="2:137" x14ac:dyDescent="0.25">
      <c r="B837" s="335"/>
      <c r="C837" s="335"/>
      <c r="D837" s="335"/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25"/>
      <c r="AI837" s="325"/>
      <c r="AJ837" s="335"/>
      <c r="AK837" s="335"/>
      <c r="AL837" s="335"/>
      <c r="AM837" s="335"/>
      <c r="AN837" s="335"/>
      <c r="AO837" s="335"/>
      <c r="AP837" s="335"/>
      <c r="AQ837" s="335"/>
      <c r="AR837" s="335"/>
      <c r="AS837" s="335"/>
      <c r="AT837" s="335"/>
      <c r="AU837" s="335"/>
      <c r="AV837" s="335"/>
      <c r="AW837" s="335"/>
      <c r="AX837" s="335"/>
      <c r="AY837" s="335"/>
      <c r="AZ837" s="335"/>
      <c r="BA837" s="335"/>
      <c r="BB837" s="335"/>
      <c r="BC837" s="335"/>
      <c r="BD837" s="335"/>
      <c r="BE837" s="335"/>
      <c r="BF837" s="335"/>
      <c r="BG837" s="335"/>
      <c r="BH837" s="335"/>
      <c r="BI837" s="335"/>
      <c r="BJ837" s="335"/>
      <c r="BK837" s="335"/>
      <c r="BL837" s="335"/>
      <c r="BM837" s="335"/>
      <c r="BN837" s="335"/>
      <c r="BO837" s="335"/>
      <c r="BP837" s="335"/>
      <c r="BQ837" s="335"/>
      <c r="BR837" s="335"/>
      <c r="BS837" s="335"/>
      <c r="BT837" s="335"/>
      <c r="BU837" s="335"/>
      <c r="BV837" s="335"/>
      <c r="BW837" s="335"/>
      <c r="BX837" s="335"/>
      <c r="BY837" s="335"/>
      <c r="BZ837" s="335"/>
      <c r="CA837" s="335"/>
      <c r="CB837" s="335"/>
      <c r="CC837" s="335"/>
      <c r="CD837" s="335"/>
      <c r="CE837" s="335"/>
      <c r="CF837" s="335"/>
      <c r="CG837" s="335"/>
      <c r="CH837" s="335"/>
      <c r="CI837" s="335"/>
      <c r="CJ837" s="335"/>
      <c r="CK837" s="335"/>
      <c r="CL837" s="335"/>
      <c r="CM837" s="335"/>
      <c r="CN837" s="335"/>
      <c r="CO837" s="335"/>
      <c r="CP837" s="335"/>
      <c r="CQ837" s="335"/>
      <c r="CR837" s="335"/>
      <c r="CS837" s="335"/>
      <c r="CT837" s="335"/>
      <c r="CU837" s="335"/>
      <c r="CV837" s="335"/>
      <c r="CW837" s="335"/>
      <c r="CX837" s="335"/>
      <c r="CY837" s="335"/>
      <c r="CZ837" s="335"/>
      <c r="DA837" s="335"/>
      <c r="DB837" s="335"/>
      <c r="DC837" s="335"/>
      <c r="DD837" s="335"/>
      <c r="DE837" s="335"/>
      <c r="DF837" s="335"/>
      <c r="DG837" s="335"/>
      <c r="DH837" s="335"/>
      <c r="DI837" s="335"/>
      <c r="DJ837" s="335"/>
      <c r="DK837" s="335"/>
      <c r="DL837" s="335"/>
      <c r="DM837" s="335"/>
      <c r="DN837" s="335"/>
      <c r="DO837" s="335"/>
      <c r="DP837" s="335"/>
      <c r="DQ837" s="335"/>
      <c r="DR837" s="335"/>
      <c r="DS837" s="335"/>
      <c r="DT837" s="335"/>
      <c r="DU837" s="335"/>
      <c r="DV837" s="335"/>
      <c r="DW837" s="335"/>
      <c r="DX837" s="335"/>
      <c r="DY837" s="335"/>
      <c r="DZ837" s="335"/>
      <c r="EA837" s="335"/>
      <c r="EB837" s="335"/>
      <c r="EC837" s="335"/>
      <c r="ED837" s="335"/>
      <c r="EE837" s="335"/>
      <c r="EF837" s="335"/>
      <c r="EG837" s="335"/>
    </row>
    <row r="838" spans="2:137" x14ac:dyDescent="0.25">
      <c r="B838" s="335"/>
      <c r="C838" s="335"/>
      <c r="D838" s="335"/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25"/>
      <c r="AI838" s="325"/>
      <c r="AJ838" s="335"/>
      <c r="AK838" s="335"/>
      <c r="AL838" s="335"/>
      <c r="AM838" s="335"/>
      <c r="AN838" s="335"/>
      <c r="AO838" s="335"/>
      <c r="AP838" s="335"/>
      <c r="AQ838" s="335"/>
      <c r="AR838" s="335"/>
      <c r="AS838" s="335"/>
      <c r="AT838" s="335"/>
      <c r="AU838" s="335"/>
      <c r="AV838" s="335"/>
      <c r="AW838" s="335"/>
      <c r="AX838" s="335"/>
      <c r="AY838" s="335"/>
      <c r="AZ838" s="335"/>
      <c r="BA838" s="335"/>
      <c r="BB838" s="335"/>
      <c r="BC838" s="335"/>
      <c r="BD838" s="335"/>
      <c r="BE838" s="335"/>
      <c r="BF838" s="335"/>
      <c r="BG838" s="335"/>
      <c r="BH838" s="335"/>
      <c r="BI838" s="335"/>
      <c r="BJ838" s="335"/>
      <c r="BK838" s="335"/>
      <c r="BL838" s="335"/>
      <c r="BM838" s="335"/>
      <c r="BN838" s="335"/>
      <c r="BO838" s="335"/>
      <c r="BP838" s="335"/>
      <c r="BQ838" s="335"/>
      <c r="BR838" s="335"/>
      <c r="BS838" s="335"/>
      <c r="BT838" s="335"/>
      <c r="BU838" s="335"/>
      <c r="BV838" s="335"/>
      <c r="BW838" s="335"/>
      <c r="BX838" s="335"/>
      <c r="BY838" s="335"/>
      <c r="BZ838" s="335"/>
      <c r="CA838" s="335"/>
      <c r="CB838" s="335"/>
      <c r="CC838" s="335"/>
      <c r="CD838" s="335"/>
      <c r="CE838" s="335"/>
      <c r="CF838" s="335"/>
      <c r="CG838" s="335"/>
      <c r="CH838" s="335"/>
      <c r="CI838" s="335"/>
      <c r="CJ838" s="335"/>
      <c r="CK838" s="335"/>
      <c r="CL838" s="335"/>
      <c r="CM838" s="335"/>
      <c r="CN838" s="335"/>
      <c r="CO838" s="335"/>
      <c r="CP838" s="335"/>
      <c r="CQ838" s="335"/>
      <c r="CR838" s="335"/>
      <c r="CS838" s="335"/>
      <c r="CT838" s="335"/>
      <c r="CU838" s="335"/>
      <c r="CV838" s="335"/>
      <c r="CW838" s="335"/>
      <c r="CX838" s="335"/>
      <c r="CY838" s="335"/>
      <c r="CZ838" s="335"/>
      <c r="DA838" s="335"/>
      <c r="DB838" s="335"/>
      <c r="DC838" s="335"/>
      <c r="DD838" s="335"/>
      <c r="DE838" s="335"/>
      <c r="DF838" s="335"/>
      <c r="DG838" s="335"/>
      <c r="DH838" s="335"/>
      <c r="DI838" s="335"/>
      <c r="DJ838" s="335"/>
      <c r="DK838" s="335"/>
      <c r="DL838" s="335"/>
      <c r="DM838" s="335"/>
      <c r="DN838" s="335"/>
      <c r="DO838" s="335"/>
      <c r="DP838" s="335"/>
      <c r="DQ838" s="335"/>
      <c r="DR838" s="335"/>
      <c r="DS838" s="335"/>
      <c r="DT838" s="335"/>
      <c r="DU838" s="335"/>
      <c r="DV838" s="335"/>
      <c r="DW838" s="335"/>
      <c r="DX838" s="335"/>
      <c r="DY838" s="335"/>
      <c r="DZ838" s="335"/>
      <c r="EA838" s="335"/>
      <c r="EB838" s="335"/>
      <c r="EC838" s="335"/>
      <c r="ED838" s="335"/>
      <c r="EE838" s="335"/>
      <c r="EF838" s="335"/>
      <c r="EG838" s="335"/>
    </row>
    <row r="839" spans="2:137" x14ac:dyDescent="0.25">
      <c r="B839" s="335"/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25"/>
      <c r="AI839" s="325"/>
      <c r="AJ839" s="335"/>
      <c r="AK839" s="335"/>
      <c r="AL839" s="335"/>
      <c r="AM839" s="335"/>
      <c r="AN839" s="335"/>
      <c r="AO839" s="335"/>
      <c r="AP839" s="335"/>
      <c r="AQ839" s="335"/>
      <c r="AR839" s="335"/>
      <c r="AS839" s="335"/>
      <c r="AT839" s="335"/>
      <c r="AU839" s="335"/>
      <c r="AV839" s="335"/>
      <c r="AW839" s="335"/>
      <c r="AX839" s="335"/>
      <c r="AY839" s="335"/>
      <c r="AZ839" s="335"/>
      <c r="BA839" s="335"/>
      <c r="BB839" s="335"/>
      <c r="BC839" s="335"/>
      <c r="BD839" s="335"/>
      <c r="BE839" s="335"/>
      <c r="BF839" s="335"/>
      <c r="BG839" s="335"/>
      <c r="BH839" s="335"/>
      <c r="BI839" s="335"/>
      <c r="BJ839" s="335"/>
      <c r="BK839" s="335"/>
      <c r="BL839" s="335"/>
      <c r="BM839" s="335"/>
      <c r="BN839" s="335"/>
      <c r="BO839" s="335"/>
      <c r="BP839" s="335"/>
      <c r="BQ839" s="335"/>
      <c r="BR839" s="335"/>
      <c r="BS839" s="335"/>
      <c r="BT839" s="335"/>
      <c r="BU839" s="335"/>
      <c r="BV839" s="335"/>
      <c r="BW839" s="335"/>
      <c r="BX839" s="335"/>
      <c r="BY839" s="335"/>
      <c r="BZ839" s="335"/>
      <c r="CA839" s="335"/>
      <c r="CB839" s="335"/>
      <c r="CC839" s="335"/>
      <c r="CD839" s="335"/>
      <c r="CE839" s="335"/>
      <c r="CF839" s="335"/>
      <c r="CG839" s="335"/>
      <c r="CH839" s="335"/>
      <c r="CI839" s="335"/>
      <c r="CJ839" s="335"/>
      <c r="CK839" s="335"/>
      <c r="CL839" s="335"/>
      <c r="CM839" s="335"/>
      <c r="CN839" s="335"/>
      <c r="CO839" s="335"/>
      <c r="CP839" s="335"/>
      <c r="CQ839" s="335"/>
      <c r="CR839" s="335"/>
      <c r="CS839" s="335"/>
      <c r="CT839" s="335"/>
      <c r="CU839" s="335"/>
      <c r="CV839" s="335"/>
      <c r="CW839" s="335"/>
      <c r="CX839" s="335"/>
      <c r="CY839" s="335"/>
      <c r="CZ839" s="335"/>
      <c r="DA839" s="335"/>
      <c r="DB839" s="335"/>
      <c r="DC839" s="335"/>
      <c r="DD839" s="335"/>
      <c r="DE839" s="335"/>
      <c r="DF839" s="335"/>
      <c r="DG839" s="335"/>
      <c r="DH839" s="335"/>
      <c r="DI839" s="335"/>
      <c r="DJ839" s="335"/>
      <c r="DK839" s="335"/>
      <c r="DL839" s="335"/>
      <c r="DM839" s="335"/>
      <c r="DN839" s="335"/>
      <c r="DO839" s="335"/>
      <c r="DP839" s="335"/>
      <c r="DQ839" s="335"/>
      <c r="DR839" s="335"/>
      <c r="DS839" s="335"/>
      <c r="DT839" s="335"/>
      <c r="DU839" s="335"/>
      <c r="DV839" s="335"/>
      <c r="DW839" s="335"/>
      <c r="DX839" s="335"/>
      <c r="DY839" s="335"/>
      <c r="DZ839" s="335"/>
      <c r="EA839" s="335"/>
      <c r="EB839" s="335"/>
      <c r="EC839" s="335"/>
      <c r="ED839" s="335"/>
      <c r="EE839" s="335"/>
      <c r="EF839" s="335"/>
      <c r="EG839" s="335"/>
    </row>
    <row r="840" spans="2:137" x14ac:dyDescent="0.25"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25"/>
      <c r="AI840" s="325"/>
      <c r="AJ840" s="335"/>
      <c r="AK840" s="335"/>
      <c r="AL840" s="335"/>
      <c r="AM840" s="335"/>
      <c r="AN840" s="335"/>
      <c r="AO840" s="335"/>
      <c r="AP840" s="335"/>
      <c r="AQ840" s="335"/>
      <c r="AR840" s="335"/>
      <c r="AS840" s="335"/>
      <c r="AT840" s="335"/>
      <c r="AU840" s="335"/>
      <c r="AV840" s="335"/>
      <c r="AW840" s="335"/>
      <c r="AX840" s="335"/>
      <c r="AY840" s="335"/>
      <c r="AZ840" s="335"/>
      <c r="BA840" s="335"/>
      <c r="BB840" s="335"/>
      <c r="BC840" s="335"/>
      <c r="BD840" s="335"/>
      <c r="BE840" s="335"/>
      <c r="BF840" s="335"/>
      <c r="BG840" s="335"/>
      <c r="BH840" s="335"/>
      <c r="BI840" s="335"/>
      <c r="BJ840" s="335"/>
      <c r="BK840" s="335"/>
      <c r="BL840" s="335"/>
      <c r="BM840" s="335"/>
      <c r="BN840" s="335"/>
      <c r="BO840" s="335"/>
      <c r="BP840" s="335"/>
      <c r="BQ840" s="335"/>
      <c r="BR840" s="335"/>
      <c r="BS840" s="335"/>
      <c r="BT840" s="335"/>
      <c r="BU840" s="335"/>
      <c r="BV840" s="335"/>
      <c r="BW840" s="335"/>
      <c r="BX840" s="335"/>
      <c r="BY840" s="335"/>
      <c r="BZ840" s="335"/>
      <c r="CA840" s="335"/>
      <c r="CB840" s="335"/>
      <c r="CC840" s="335"/>
      <c r="CD840" s="335"/>
      <c r="CE840" s="335"/>
      <c r="CF840" s="335"/>
      <c r="CG840" s="335"/>
      <c r="CH840" s="335"/>
      <c r="CI840" s="335"/>
      <c r="CJ840" s="335"/>
      <c r="CK840" s="335"/>
      <c r="CL840" s="335"/>
      <c r="CM840" s="335"/>
      <c r="CN840" s="335"/>
      <c r="CO840" s="335"/>
      <c r="CP840" s="335"/>
      <c r="CQ840" s="335"/>
      <c r="CR840" s="335"/>
      <c r="CS840" s="335"/>
      <c r="CT840" s="335"/>
      <c r="CU840" s="335"/>
      <c r="CV840" s="335"/>
      <c r="CW840" s="335"/>
      <c r="CX840" s="335"/>
      <c r="CY840" s="335"/>
      <c r="CZ840" s="335"/>
      <c r="DA840" s="335"/>
      <c r="DB840" s="335"/>
      <c r="DC840" s="335"/>
      <c r="DD840" s="335"/>
      <c r="DE840" s="335"/>
      <c r="DF840" s="335"/>
      <c r="DG840" s="335"/>
      <c r="DH840" s="335"/>
      <c r="DI840" s="335"/>
      <c r="DJ840" s="335"/>
      <c r="DK840" s="335"/>
      <c r="DL840" s="335"/>
      <c r="DM840" s="335"/>
      <c r="DN840" s="335"/>
      <c r="DO840" s="335"/>
      <c r="DP840" s="335"/>
      <c r="DQ840" s="335"/>
      <c r="DR840" s="335"/>
      <c r="DS840" s="335"/>
      <c r="DT840" s="335"/>
      <c r="DU840" s="335"/>
      <c r="DV840" s="335"/>
      <c r="DW840" s="335"/>
      <c r="DX840" s="335"/>
      <c r="DY840" s="335"/>
      <c r="DZ840" s="335"/>
      <c r="EA840" s="335"/>
      <c r="EB840" s="335"/>
      <c r="EC840" s="335"/>
      <c r="ED840" s="335"/>
      <c r="EE840" s="335"/>
      <c r="EF840" s="335"/>
      <c r="EG840" s="335"/>
    </row>
    <row r="841" spans="2:137" x14ac:dyDescent="0.25">
      <c r="B841" s="335"/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25"/>
      <c r="AI841" s="325"/>
      <c r="AJ841" s="335"/>
      <c r="AK841" s="335"/>
      <c r="AL841" s="335"/>
      <c r="AM841" s="335"/>
      <c r="AN841" s="335"/>
      <c r="AO841" s="335"/>
      <c r="AP841" s="335"/>
      <c r="AQ841" s="335"/>
      <c r="AR841" s="335"/>
      <c r="AS841" s="335"/>
      <c r="AT841" s="335"/>
      <c r="AU841" s="335"/>
      <c r="AV841" s="335"/>
      <c r="AW841" s="335"/>
      <c r="AX841" s="335"/>
      <c r="AY841" s="335"/>
      <c r="AZ841" s="335"/>
      <c r="BA841" s="335"/>
      <c r="BB841" s="335"/>
      <c r="BC841" s="335"/>
      <c r="BD841" s="335"/>
      <c r="BE841" s="335"/>
      <c r="BF841" s="335"/>
      <c r="BG841" s="335"/>
      <c r="BH841" s="335"/>
      <c r="BI841" s="335"/>
      <c r="BJ841" s="335"/>
      <c r="BK841" s="335"/>
      <c r="BL841" s="335"/>
      <c r="BM841" s="335"/>
      <c r="BN841" s="335"/>
      <c r="BO841" s="335"/>
      <c r="BP841" s="335"/>
      <c r="BQ841" s="335"/>
      <c r="BR841" s="335"/>
      <c r="BS841" s="335"/>
      <c r="BT841" s="335"/>
      <c r="BU841" s="335"/>
      <c r="BV841" s="335"/>
      <c r="BW841" s="335"/>
      <c r="BX841" s="335"/>
      <c r="BY841" s="335"/>
      <c r="BZ841" s="335"/>
      <c r="CA841" s="335"/>
      <c r="CB841" s="335"/>
      <c r="CC841" s="335"/>
      <c r="CD841" s="335"/>
      <c r="CE841" s="335"/>
      <c r="CF841" s="335"/>
      <c r="CG841" s="335"/>
      <c r="CH841" s="335"/>
      <c r="CI841" s="335"/>
      <c r="CJ841" s="335"/>
      <c r="CK841" s="335"/>
      <c r="CL841" s="335"/>
      <c r="CM841" s="335"/>
      <c r="CN841" s="335"/>
      <c r="CO841" s="335"/>
      <c r="CP841" s="335"/>
      <c r="CQ841" s="335"/>
      <c r="CR841" s="335"/>
      <c r="CS841" s="335"/>
      <c r="CT841" s="335"/>
      <c r="CU841" s="335"/>
      <c r="CV841" s="335"/>
      <c r="CW841" s="335"/>
      <c r="CX841" s="335"/>
      <c r="CY841" s="335"/>
      <c r="CZ841" s="335"/>
      <c r="DA841" s="335"/>
      <c r="DB841" s="335"/>
      <c r="DC841" s="335"/>
      <c r="DD841" s="335"/>
      <c r="DE841" s="335"/>
      <c r="DF841" s="335"/>
      <c r="DG841" s="335"/>
      <c r="DH841" s="335"/>
      <c r="DI841" s="335"/>
      <c r="DJ841" s="335"/>
      <c r="DK841" s="335"/>
      <c r="DL841" s="335"/>
      <c r="DM841" s="335"/>
      <c r="DN841" s="335"/>
      <c r="DO841" s="335"/>
      <c r="DP841" s="335"/>
      <c r="DQ841" s="335"/>
      <c r="DR841" s="335"/>
      <c r="DS841" s="335"/>
      <c r="DT841" s="335"/>
      <c r="DU841" s="335"/>
      <c r="DV841" s="335"/>
      <c r="DW841" s="335"/>
      <c r="DX841" s="335"/>
      <c r="DY841" s="335"/>
      <c r="DZ841" s="335"/>
      <c r="EA841" s="335"/>
      <c r="EB841" s="335"/>
      <c r="EC841" s="335"/>
      <c r="ED841" s="335"/>
      <c r="EE841" s="335"/>
      <c r="EF841" s="335"/>
      <c r="EG841" s="335"/>
    </row>
    <row r="842" spans="2:137" x14ac:dyDescent="0.25">
      <c r="B842" s="335"/>
      <c r="C842" s="335"/>
      <c r="D842" s="335"/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25"/>
      <c r="AI842" s="325"/>
      <c r="AJ842" s="335"/>
      <c r="AK842" s="335"/>
      <c r="AL842" s="335"/>
      <c r="AM842" s="335"/>
      <c r="AN842" s="335"/>
      <c r="AO842" s="335"/>
      <c r="AP842" s="335"/>
      <c r="AQ842" s="335"/>
      <c r="AR842" s="335"/>
      <c r="AS842" s="335"/>
      <c r="AT842" s="335"/>
      <c r="AU842" s="335"/>
      <c r="AV842" s="335"/>
      <c r="AW842" s="335"/>
      <c r="AX842" s="335"/>
      <c r="AY842" s="335"/>
      <c r="AZ842" s="335"/>
      <c r="BA842" s="335"/>
      <c r="BB842" s="335"/>
      <c r="BC842" s="335"/>
      <c r="BD842" s="335"/>
      <c r="BE842" s="335"/>
      <c r="BF842" s="335"/>
      <c r="BG842" s="335"/>
      <c r="BH842" s="335"/>
      <c r="BI842" s="335"/>
      <c r="BJ842" s="335"/>
      <c r="BK842" s="335"/>
      <c r="BL842" s="335"/>
      <c r="BM842" s="335"/>
      <c r="BN842" s="335"/>
      <c r="BO842" s="335"/>
      <c r="BP842" s="335"/>
      <c r="BQ842" s="335"/>
      <c r="BR842" s="335"/>
      <c r="BS842" s="335"/>
      <c r="BT842" s="335"/>
      <c r="BU842" s="335"/>
      <c r="BV842" s="335"/>
      <c r="BW842" s="335"/>
      <c r="BX842" s="335"/>
      <c r="BY842" s="335"/>
      <c r="BZ842" s="335"/>
      <c r="CA842" s="335"/>
      <c r="CB842" s="335"/>
      <c r="CC842" s="335"/>
      <c r="CD842" s="335"/>
      <c r="CE842" s="335"/>
      <c r="CF842" s="335"/>
      <c r="CG842" s="335"/>
      <c r="CH842" s="335"/>
      <c r="CI842" s="335"/>
      <c r="CJ842" s="335"/>
      <c r="CK842" s="335"/>
      <c r="CL842" s="335"/>
      <c r="CM842" s="335"/>
      <c r="CN842" s="335"/>
      <c r="CO842" s="335"/>
      <c r="CP842" s="335"/>
      <c r="CQ842" s="335"/>
      <c r="CR842" s="335"/>
      <c r="CS842" s="335"/>
      <c r="CT842" s="335"/>
      <c r="CU842" s="335"/>
      <c r="CV842" s="335"/>
      <c r="CW842" s="335"/>
      <c r="CX842" s="335"/>
      <c r="CY842" s="335"/>
      <c r="CZ842" s="335"/>
      <c r="DA842" s="335"/>
      <c r="DB842" s="335"/>
      <c r="DC842" s="335"/>
      <c r="DD842" s="335"/>
      <c r="DE842" s="335"/>
      <c r="DF842" s="335"/>
      <c r="DG842" s="335"/>
      <c r="DH842" s="335"/>
      <c r="DI842" s="335"/>
      <c r="DJ842" s="335"/>
      <c r="DK842" s="335"/>
      <c r="DL842" s="335"/>
      <c r="DM842" s="335"/>
      <c r="DN842" s="335"/>
      <c r="DO842" s="335"/>
      <c r="DP842" s="335"/>
      <c r="DQ842" s="335"/>
      <c r="DR842" s="335"/>
      <c r="DS842" s="335"/>
      <c r="DT842" s="335"/>
      <c r="DU842" s="335"/>
      <c r="DV842" s="335"/>
      <c r="DW842" s="335"/>
      <c r="DX842" s="335"/>
      <c r="DY842" s="335"/>
      <c r="DZ842" s="335"/>
      <c r="EA842" s="335"/>
      <c r="EB842" s="335"/>
      <c r="EC842" s="335"/>
      <c r="ED842" s="335"/>
      <c r="EE842" s="335"/>
      <c r="EF842" s="335"/>
      <c r="EG842" s="335"/>
    </row>
    <row r="843" spans="2:137" x14ac:dyDescent="0.25">
      <c r="B843" s="335"/>
      <c r="C843" s="335"/>
      <c r="D843" s="335"/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25"/>
      <c r="AI843" s="325"/>
      <c r="AJ843" s="335"/>
      <c r="AK843" s="335"/>
      <c r="AL843" s="335"/>
      <c r="AM843" s="335"/>
      <c r="AN843" s="335"/>
      <c r="AO843" s="335"/>
      <c r="AP843" s="335"/>
      <c r="AQ843" s="335"/>
      <c r="AR843" s="335"/>
      <c r="AS843" s="335"/>
      <c r="AT843" s="335"/>
      <c r="AU843" s="335"/>
      <c r="AV843" s="335"/>
      <c r="AW843" s="335"/>
      <c r="AX843" s="335"/>
      <c r="AY843" s="335"/>
      <c r="AZ843" s="335"/>
      <c r="BA843" s="335"/>
      <c r="BB843" s="335"/>
      <c r="BC843" s="335"/>
      <c r="BD843" s="335"/>
      <c r="BE843" s="335"/>
      <c r="BF843" s="335"/>
      <c r="BG843" s="335"/>
      <c r="BH843" s="335"/>
      <c r="BI843" s="335"/>
      <c r="BJ843" s="335"/>
      <c r="BK843" s="335"/>
      <c r="BL843" s="335"/>
      <c r="BM843" s="335"/>
      <c r="BN843" s="335"/>
      <c r="BO843" s="335"/>
      <c r="BP843" s="335"/>
      <c r="BQ843" s="335"/>
      <c r="BR843" s="335"/>
      <c r="BS843" s="335"/>
      <c r="BT843" s="335"/>
      <c r="BU843" s="335"/>
      <c r="BV843" s="335"/>
      <c r="BW843" s="335"/>
      <c r="BX843" s="335"/>
      <c r="BY843" s="335"/>
      <c r="BZ843" s="335"/>
      <c r="CA843" s="335"/>
      <c r="CB843" s="335"/>
      <c r="CC843" s="335"/>
      <c r="CD843" s="335"/>
      <c r="CE843" s="335"/>
      <c r="CF843" s="335"/>
      <c r="CG843" s="335"/>
      <c r="CH843" s="335"/>
      <c r="CI843" s="335"/>
      <c r="CJ843" s="335"/>
      <c r="CK843" s="335"/>
      <c r="CL843" s="335"/>
      <c r="CM843" s="335"/>
      <c r="CN843" s="335"/>
      <c r="CO843" s="335"/>
      <c r="CP843" s="335"/>
      <c r="CQ843" s="335"/>
      <c r="CR843" s="335"/>
      <c r="CS843" s="335"/>
      <c r="CT843" s="335"/>
      <c r="CU843" s="335"/>
      <c r="CV843" s="335"/>
      <c r="CW843" s="335"/>
      <c r="CX843" s="335"/>
      <c r="CY843" s="335"/>
      <c r="CZ843" s="335"/>
      <c r="DA843" s="335"/>
      <c r="DB843" s="335"/>
      <c r="DC843" s="335"/>
      <c r="DD843" s="335"/>
      <c r="DE843" s="335"/>
      <c r="DF843" s="335"/>
      <c r="DG843" s="335"/>
      <c r="DH843" s="335"/>
      <c r="DI843" s="335"/>
      <c r="DJ843" s="335"/>
      <c r="DK843" s="335"/>
      <c r="DL843" s="335"/>
      <c r="DM843" s="335"/>
      <c r="DN843" s="335"/>
      <c r="DO843" s="335"/>
      <c r="DP843" s="335"/>
      <c r="DQ843" s="335"/>
      <c r="DR843" s="335"/>
      <c r="DS843" s="335"/>
      <c r="DT843" s="335"/>
      <c r="DU843" s="335"/>
      <c r="DV843" s="335"/>
      <c r="DW843" s="335"/>
      <c r="DX843" s="335"/>
      <c r="DY843" s="335"/>
      <c r="DZ843" s="335"/>
      <c r="EA843" s="335"/>
      <c r="EB843" s="335"/>
      <c r="EC843" s="335"/>
      <c r="ED843" s="335"/>
      <c r="EE843" s="335"/>
      <c r="EF843" s="335"/>
      <c r="EG843" s="335"/>
    </row>
    <row r="844" spans="2:137" x14ac:dyDescent="0.25">
      <c r="B844" s="335"/>
      <c r="C844" s="335"/>
      <c r="D844" s="335"/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25"/>
      <c r="AI844" s="325"/>
      <c r="AJ844" s="335"/>
      <c r="AK844" s="335"/>
      <c r="AL844" s="335"/>
      <c r="AM844" s="335"/>
      <c r="AN844" s="335"/>
      <c r="AO844" s="335"/>
      <c r="AP844" s="335"/>
      <c r="AQ844" s="335"/>
      <c r="AR844" s="335"/>
      <c r="AS844" s="335"/>
      <c r="AT844" s="335"/>
      <c r="AU844" s="335"/>
      <c r="AV844" s="335"/>
      <c r="AW844" s="335"/>
      <c r="AX844" s="335"/>
      <c r="AY844" s="335"/>
      <c r="AZ844" s="335"/>
      <c r="BA844" s="335"/>
      <c r="BB844" s="335"/>
      <c r="BC844" s="335"/>
      <c r="BD844" s="335"/>
      <c r="BE844" s="335"/>
      <c r="BF844" s="335"/>
      <c r="BG844" s="335"/>
      <c r="BH844" s="335"/>
      <c r="BI844" s="335"/>
      <c r="BJ844" s="335"/>
      <c r="BK844" s="335"/>
      <c r="BL844" s="335"/>
      <c r="BM844" s="335"/>
      <c r="BN844" s="335"/>
      <c r="BO844" s="335"/>
      <c r="BP844" s="335"/>
      <c r="BQ844" s="335"/>
      <c r="BR844" s="335"/>
      <c r="BS844" s="335"/>
      <c r="BT844" s="335"/>
      <c r="BU844" s="335"/>
      <c r="BV844" s="335"/>
      <c r="BW844" s="335"/>
      <c r="BX844" s="335"/>
      <c r="BY844" s="335"/>
      <c r="BZ844" s="335"/>
      <c r="CA844" s="335"/>
      <c r="CB844" s="335"/>
      <c r="CC844" s="335"/>
      <c r="CD844" s="335"/>
      <c r="CE844" s="335"/>
      <c r="CF844" s="335"/>
      <c r="CG844" s="335"/>
      <c r="CH844" s="335"/>
      <c r="CI844" s="335"/>
      <c r="CJ844" s="335"/>
      <c r="CK844" s="335"/>
      <c r="CL844" s="335"/>
      <c r="CM844" s="335"/>
      <c r="CN844" s="335"/>
      <c r="CO844" s="335"/>
      <c r="CP844" s="335"/>
      <c r="CQ844" s="335"/>
      <c r="CR844" s="335"/>
      <c r="CS844" s="335"/>
      <c r="CT844" s="335"/>
      <c r="CU844" s="335"/>
      <c r="CV844" s="335"/>
      <c r="CW844" s="335"/>
      <c r="CX844" s="335"/>
      <c r="CY844" s="335"/>
      <c r="CZ844" s="335"/>
      <c r="DA844" s="335"/>
      <c r="DB844" s="335"/>
      <c r="DC844" s="335"/>
      <c r="DD844" s="335"/>
      <c r="DE844" s="335"/>
      <c r="DF844" s="335"/>
      <c r="DG844" s="335"/>
      <c r="DH844" s="335"/>
      <c r="DI844" s="335"/>
      <c r="DJ844" s="335"/>
      <c r="DK844" s="335"/>
      <c r="DL844" s="335"/>
      <c r="DM844" s="335"/>
      <c r="DN844" s="335"/>
      <c r="DO844" s="335"/>
      <c r="DP844" s="335"/>
      <c r="DQ844" s="335"/>
      <c r="DR844" s="335"/>
      <c r="DS844" s="335"/>
      <c r="DT844" s="335"/>
      <c r="DU844" s="335"/>
      <c r="DV844" s="335"/>
      <c r="DW844" s="335"/>
      <c r="DX844" s="335"/>
      <c r="DY844" s="335"/>
      <c r="DZ844" s="335"/>
      <c r="EA844" s="335"/>
      <c r="EB844" s="335"/>
      <c r="EC844" s="335"/>
      <c r="ED844" s="335"/>
      <c r="EE844" s="335"/>
      <c r="EF844" s="335"/>
      <c r="EG844" s="335"/>
    </row>
    <row r="845" spans="2:137" x14ac:dyDescent="0.25"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25"/>
      <c r="AI845" s="32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335"/>
      <c r="DA845" s="335"/>
      <c r="DB845" s="335"/>
      <c r="DC845" s="335"/>
      <c r="DD845" s="335"/>
      <c r="DE845" s="335"/>
      <c r="DF845" s="335"/>
      <c r="DG845" s="335"/>
      <c r="DH845" s="335"/>
      <c r="DI845" s="335"/>
      <c r="DJ845" s="335"/>
      <c r="DK845" s="335"/>
      <c r="DL845" s="335"/>
      <c r="DM845" s="335"/>
      <c r="DN845" s="335"/>
      <c r="DO845" s="335"/>
      <c r="DP845" s="335"/>
      <c r="DQ845" s="335"/>
      <c r="DR845" s="335"/>
      <c r="DS845" s="335"/>
      <c r="DT845" s="335"/>
      <c r="DU845" s="335"/>
      <c r="DV845" s="335"/>
      <c r="DW845" s="335"/>
      <c r="DX845" s="335"/>
      <c r="DY845" s="335"/>
      <c r="DZ845" s="335"/>
      <c r="EA845" s="335"/>
      <c r="EB845" s="335"/>
      <c r="EC845" s="335"/>
      <c r="ED845" s="335"/>
      <c r="EE845" s="335"/>
      <c r="EF845" s="335"/>
      <c r="EG845" s="335"/>
    </row>
    <row r="846" spans="2:137" x14ac:dyDescent="0.25">
      <c r="B846" s="335"/>
      <c r="C846" s="335"/>
      <c r="D846" s="335"/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25"/>
      <c r="AI846" s="325"/>
      <c r="AJ846" s="335"/>
      <c r="AK846" s="335"/>
      <c r="AL846" s="335"/>
      <c r="AM846" s="335"/>
      <c r="AN846" s="335"/>
      <c r="AO846" s="335"/>
      <c r="AP846" s="335"/>
      <c r="AQ846" s="335"/>
      <c r="AR846" s="335"/>
      <c r="AS846" s="335"/>
      <c r="AT846" s="335"/>
      <c r="AU846" s="335"/>
      <c r="AV846" s="335"/>
      <c r="AW846" s="335"/>
      <c r="AX846" s="335"/>
      <c r="AY846" s="335"/>
      <c r="AZ846" s="335"/>
      <c r="BA846" s="335"/>
      <c r="BB846" s="335"/>
      <c r="BC846" s="335"/>
      <c r="BD846" s="335"/>
      <c r="BE846" s="335"/>
      <c r="BF846" s="335"/>
      <c r="BG846" s="335"/>
      <c r="BH846" s="335"/>
      <c r="BI846" s="335"/>
      <c r="BJ846" s="335"/>
      <c r="BK846" s="335"/>
      <c r="BL846" s="335"/>
      <c r="BM846" s="335"/>
      <c r="BN846" s="335"/>
      <c r="BO846" s="335"/>
      <c r="BP846" s="335"/>
      <c r="BQ846" s="335"/>
      <c r="BR846" s="335"/>
      <c r="BS846" s="335"/>
      <c r="BT846" s="335"/>
      <c r="BU846" s="335"/>
      <c r="BV846" s="335"/>
      <c r="BW846" s="335"/>
      <c r="BX846" s="335"/>
      <c r="BY846" s="335"/>
      <c r="BZ846" s="335"/>
      <c r="CA846" s="335"/>
      <c r="CB846" s="335"/>
      <c r="CC846" s="335"/>
      <c r="CD846" s="335"/>
      <c r="CE846" s="335"/>
      <c r="CF846" s="335"/>
      <c r="CG846" s="335"/>
      <c r="CH846" s="335"/>
      <c r="CI846" s="335"/>
      <c r="CJ846" s="335"/>
      <c r="CK846" s="335"/>
      <c r="CL846" s="335"/>
      <c r="CM846" s="335"/>
      <c r="CN846" s="335"/>
      <c r="CO846" s="335"/>
      <c r="CP846" s="335"/>
      <c r="CQ846" s="335"/>
      <c r="CR846" s="335"/>
      <c r="CS846" s="335"/>
      <c r="CT846" s="335"/>
      <c r="CU846" s="335"/>
      <c r="CV846" s="335"/>
      <c r="CW846" s="335"/>
      <c r="CX846" s="335"/>
      <c r="CY846" s="335"/>
      <c r="CZ846" s="335"/>
      <c r="DA846" s="335"/>
      <c r="DB846" s="335"/>
      <c r="DC846" s="335"/>
      <c r="DD846" s="335"/>
      <c r="DE846" s="335"/>
      <c r="DF846" s="335"/>
      <c r="DG846" s="335"/>
      <c r="DH846" s="335"/>
      <c r="DI846" s="335"/>
      <c r="DJ846" s="335"/>
      <c r="DK846" s="335"/>
      <c r="DL846" s="335"/>
      <c r="DM846" s="335"/>
      <c r="DN846" s="335"/>
      <c r="DO846" s="335"/>
      <c r="DP846" s="335"/>
      <c r="DQ846" s="335"/>
      <c r="DR846" s="335"/>
      <c r="DS846" s="335"/>
      <c r="DT846" s="335"/>
      <c r="DU846" s="335"/>
      <c r="DV846" s="335"/>
      <c r="DW846" s="335"/>
      <c r="DX846" s="335"/>
      <c r="DY846" s="335"/>
      <c r="DZ846" s="335"/>
      <c r="EA846" s="335"/>
      <c r="EB846" s="335"/>
      <c r="EC846" s="335"/>
      <c r="ED846" s="335"/>
      <c r="EE846" s="335"/>
      <c r="EF846" s="335"/>
      <c r="EG846" s="335"/>
    </row>
    <row r="847" spans="2:137" x14ac:dyDescent="0.25">
      <c r="B847" s="335"/>
      <c r="C847" s="335"/>
      <c r="D847" s="335"/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25"/>
      <c r="AI847" s="32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5"/>
      <c r="AU847" s="335"/>
      <c r="AV847" s="335"/>
      <c r="AW847" s="335"/>
      <c r="AX847" s="335"/>
      <c r="AY847" s="335"/>
      <c r="AZ847" s="335"/>
      <c r="BA847" s="335"/>
      <c r="BB847" s="335"/>
      <c r="BC847" s="335"/>
      <c r="BD847" s="335"/>
      <c r="BE847" s="335"/>
      <c r="BF847" s="335"/>
      <c r="BG847" s="335"/>
      <c r="BH847" s="335"/>
      <c r="BI847" s="335"/>
      <c r="BJ847" s="335"/>
      <c r="BK847" s="335"/>
      <c r="BL847" s="335"/>
      <c r="BM847" s="335"/>
      <c r="BN847" s="335"/>
      <c r="BO847" s="335"/>
      <c r="BP847" s="335"/>
      <c r="BQ847" s="335"/>
      <c r="BR847" s="335"/>
      <c r="BS847" s="335"/>
      <c r="BT847" s="335"/>
      <c r="BU847" s="335"/>
      <c r="BV847" s="335"/>
      <c r="BW847" s="335"/>
      <c r="BX847" s="335"/>
      <c r="BY847" s="335"/>
      <c r="BZ847" s="335"/>
      <c r="CA847" s="335"/>
      <c r="CB847" s="335"/>
      <c r="CC847" s="335"/>
      <c r="CD847" s="335"/>
      <c r="CE847" s="335"/>
      <c r="CF847" s="335"/>
      <c r="CG847" s="335"/>
      <c r="CH847" s="335"/>
      <c r="CI847" s="335"/>
      <c r="CJ847" s="335"/>
      <c r="CK847" s="335"/>
      <c r="CL847" s="335"/>
      <c r="CM847" s="335"/>
      <c r="CN847" s="335"/>
      <c r="CO847" s="335"/>
      <c r="CP847" s="335"/>
      <c r="CQ847" s="335"/>
      <c r="CR847" s="335"/>
      <c r="CS847" s="335"/>
      <c r="CT847" s="335"/>
      <c r="CU847" s="335"/>
      <c r="CV847" s="335"/>
      <c r="CW847" s="335"/>
      <c r="CX847" s="335"/>
      <c r="CY847" s="335"/>
      <c r="CZ847" s="335"/>
      <c r="DA847" s="335"/>
      <c r="DB847" s="335"/>
      <c r="DC847" s="335"/>
      <c r="DD847" s="335"/>
      <c r="DE847" s="335"/>
      <c r="DF847" s="335"/>
      <c r="DG847" s="335"/>
      <c r="DH847" s="335"/>
      <c r="DI847" s="335"/>
      <c r="DJ847" s="335"/>
      <c r="DK847" s="335"/>
      <c r="DL847" s="335"/>
      <c r="DM847" s="335"/>
      <c r="DN847" s="335"/>
      <c r="DO847" s="335"/>
      <c r="DP847" s="335"/>
      <c r="DQ847" s="335"/>
      <c r="DR847" s="335"/>
      <c r="DS847" s="335"/>
      <c r="DT847" s="335"/>
      <c r="DU847" s="335"/>
      <c r="DV847" s="335"/>
      <c r="DW847" s="335"/>
      <c r="DX847" s="335"/>
      <c r="DY847" s="335"/>
      <c r="DZ847" s="335"/>
      <c r="EA847" s="335"/>
      <c r="EB847" s="335"/>
      <c r="EC847" s="335"/>
      <c r="ED847" s="335"/>
      <c r="EE847" s="335"/>
      <c r="EF847" s="335"/>
      <c r="EG847" s="335"/>
    </row>
    <row r="848" spans="2:137" x14ac:dyDescent="0.25">
      <c r="B848" s="335"/>
      <c r="C848" s="335"/>
      <c r="D848" s="335"/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25"/>
      <c r="AI848" s="32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5"/>
      <c r="AU848" s="335"/>
      <c r="AV848" s="335"/>
      <c r="AW848" s="335"/>
      <c r="AX848" s="335"/>
      <c r="AY848" s="335"/>
      <c r="AZ848" s="335"/>
      <c r="BA848" s="335"/>
      <c r="BB848" s="335"/>
      <c r="BC848" s="335"/>
      <c r="BD848" s="335"/>
      <c r="BE848" s="335"/>
      <c r="BF848" s="335"/>
      <c r="BG848" s="335"/>
      <c r="BH848" s="335"/>
      <c r="BI848" s="335"/>
      <c r="BJ848" s="335"/>
      <c r="BK848" s="335"/>
      <c r="BL848" s="335"/>
      <c r="BM848" s="335"/>
      <c r="BN848" s="335"/>
      <c r="BO848" s="335"/>
      <c r="BP848" s="335"/>
      <c r="BQ848" s="335"/>
      <c r="BR848" s="335"/>
      <c r="BS848" s="335"/>
      <c r="BT848" s="335"/>
      <c r="BU848" s="335"/>
      <c r="BV848" s="335"/>
      <c r="BW848" s="335"/>
      <c r="BX848" s="335"/>
      <c r="BY848" s="335"/>
      <c r="BZ848" s="335"/>
      <c r="CA848" s="335"/>
      <c r="CB848" s="335"/>
      <c r="CC848" s="335"/>
      <c r="CD848" s="335"/>
      <c r="CE848" s="335"/>
      <c r="CF848" s="335"/>
      <c r="CG848" s="335"/>
      <c r="CH848" s="335"/>
      <c r="CI848" s="335"/>
      <c r="CJ848" s="335"/>
      <c r="CK848" s="335"/>
      <c r="CL848" s="335"/>
      <c r="CM848" s="335"/>
      <c r="CN848" s="335"/>
      <c r="CO848" s="335"/>
      <c r="CP848" s="335"/>
      <c r="CQ848" s="335"/>
      <c r="CR848" s="335"/>
      <c r="CS848" s="335"/>
      <c r="CT848" s="335"/>
      <c r="CU848" s="335"/>
      <c r="CV848" s="335"/>
      <c r="CW848" s="335"/>
      <c r="CX848" s="335"/>
      <c r="CY848" s="335"/>
      <c r="CZ848" s="335"/>
      <c r="DA848" s="335"/>
      <c r="DB848" s="335"/>
      <c r="DC848" s="335"/>
      <c r="DD848" s="335"/>
      <c r="DE848" s="335"/>
      <c r="DF848" s="335"/>
      <c r="DG848" s="335"/>
      <c r="DH848" s="335"/>
      <c r="DI848" s="335"/>
      <c r="DJ848" s="335"/>
      <c r="DK848" s="335"/>
      <c r="DL848" s="335"/>
      <c r="DM848" s="335"/>
      <c r="DN848" s="335"/>
      <c r="DO848" s="335"/>
      <c r="DP848" s="335"/>
      <c r="DQ848" s="335"/>
      <c r="DR848" s="335"/>
      <c r="DS848" s="335"/>
      <c r="DT848" s="335"/>
      <c r="DU848" s="335"/>
      <c r="DV848" s="335"/>
      <c r="DW848" s="335"/>
      <c r="DX848" s="335"/>
      <c r="DY848" s="335"/>
      <c r="DZ848" s="335"/>
      <c r="EA848" s="335"/>
      <c r="EB848" s="335"/>
      <c r="EC848" s="335"/>
      <c r="ED848" s="335"/>
      <c r="EE848" s="335"/>
      <c r="EF848" s="335"/>
      <c r="EG848" s="335"/>
    </row>
    <row r="849" spans="2:137" x14ac:dyDescent="0.25"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25"/>
      <c r="AI849" s="325"/>
      <c r="AJ849" s="335"/>
      <c r="AK849" s="335"/>
      <c r="AL849" s="335"/>
      <c r="AM849" s="335"/>
      <c r="AN849" s="335"/>
      <c r="AO849" s="335"/>
      <c r="AP849" s="335"/>
      <c r="AQ849" s="335"/>
      <c r="AR849" s="335"/>
      <c r="AS849" s="335"/>
      <c r="AT849" s="335"/>
      <c r="AU849" s="335"/>
      <c r="AV849" s="335"/>
      <c r="AW849" s="335"/>
      <c r="AX849" s="335"/>
      <c r="AY849" s="335"/>
      <c r="AZ849" s="335"/>
      <c r="BA849" s="335"/>
      <c r="BB849" s="335"/>
      <c r="BC849" s="335"/>
      <c r="BD849" s="335"/>
      <c r="BE849" s="335"/>
      <c r="BF849" s="335"/>
      <c r="BG849" s="335"/>
      <c r="BH849" s="335"/>
      <c r="BI849" s="335"/>
      <c r="BJ849" s="335"/>
      <c r="BK849" s="335"/>
      <c r="BL849" s="335"/>
      <c r="BM849" s="335"/>
      <c r="BN849" s="335"/>
      <c r="BO849" s="335"/>
      <c r="BP849" s="335"/>
      <c r="BQ849" s="335"/>
      <c r="BR849" s="335"/>
      <c r="BS849" s="335"/>
      <c r="BT849" s="335"/>
      <c r="BU849" s="335"/>
      <c r="BV849" s="335"/>
      <c r="BW849" s="335"/>
      <c r="BX849" s="335"/>
      <c r="BY849" s="335"/>
      <c r="BZ849" s="335"/>
      <c r="CA849" s="335"/>
      <c r="CB849" s="335"/>
      <c r="CC849" s="335"/>
      <c r="CD849" s="335"/>
      <c r="CE849" s="335"/>
      <c r="CF849" s="335"/>
      <c r="CG849" s="335"/>
      <c r="CH849" s="335"/>
      <c r="CI849" s="335"/>
      <c r="CJ849" s="335"/>
      <c r="CK849" s="335"/>
      <c r="CL849" s="335"/>
      <c r="CM849" s="335"/>
      <c r="CN849" s="335"/>
      <c r="CO849" s="335"/>
      <c r="CP849" s="335"/>
      <c r="CQ849" s="335"/>
      <c r="CR849" s="335"/>
      <c r="CS849" s="335"/>
      <c r="CT849" s="335"/>
      <c r="CU849" s="335"/>
      <c r="CV849" s="335"/>
      <c r="CW849" s="335"/>
      <c r="CX849" s="335"/>
      <c r="CY849" s="335"/>
      <c r="CZ849" s="335"/>
      <c r="DA849" s="335"/>
      <c r="DB849" s="335"/>
      <c r="DC849" s="335"/>
      <c r="DD849" s="335"/>
      <c r="DE849" s="335"/>
      <c r="DF849" s="335"/>
      <c r="DG849" s="335"/>
      <c r="DH849" s="335"/>
      <c r="DI849" s="335"/>
      <c r="DJ849" s="335"/>
      <c r="DK849" s="335"/>
      <c r="DL849" s="335"/>
      <c r="DM849" s="335"/>
      <c r="DN849" s="335"/>
      <c r="DO849" s="335"/>
      <c r="DP849" s="335"/>
      <c r="DQ849" s="335"/>
      <c r="DR849" s="335"/>
      <c r="DS849" s="335"/>
      <c r="DT849" s="335"/>
      <c r="DU849" s="335"/>
      <c r="DV849" s="335"/>
      <c r="DW849" s="335"/>
      <c r="DX849" s="335"/>
      <c r="DY849" s="335"/>
      <c r="DZ849" s="335"/>
      <c r="EA849" s="335"/>
      <c r="EB849" s="335"/>
      <c r="EC849" s="335"/>
      <c r="ED849" s="335"/>
      <c r="EE849" s="335"/>
      <c r="EF849" s="335"/>
      <c r="EG849" s="335"/>
    </row>
    <row r="850" spans="2:137" x14ac:dyDescent="0.25">
      <c r="B850" s="335"/>
      <c r="C850" s="335"/>
      <c r="D850" s="335"/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25"/>
      <c r="AI850" s="325"/>
      <c r="AJ850" s="335"/>
      <c r="AK850" s="335"/>
      <c r="AL850" s="335"/>
      <c r="AM850" s="335"/>
      <c r="AN850" s="335"/>
      <c r="AO850" s="335"/>
      <c r="AP850" s="335"/>
      <c r="AQ850" s="335"/>
      <c r="AR850" s="335"/>
      <c r="AS850" s="335"/>
      <c r="AT850" s="335"/>
      <c r="AU850" s="335"/>
      <c r="AV850" s="335"/>
      <c r="AW850" s="335"/>
      <c r="AX850" s="335"/>
      <c r="AY850" s="335"/>
      <c r="AZ850" s="335"/>
      <c r="BA850" s="335"/>
      <c r="BB850" s="335"/>
      <c r="BC850" s="335"/>
      <c r="BD850" s="335"/>
      <c r="BE850" s="335"/>
      <c r="BF850" s="335"/>
      <c r="BG850" s="335"/>
      <c r="BH850" s="335"/>
      <c r="BI850" s="335"/>
      <c r="BJ850" s="335"/>
      <c r="BK850" s="335"/>
      <c r="BL850" s="335"/>
      <c r="BM850" s="335"/>
      <c r="BN850" s="335"/>
      <c r="BO850" s="335"/>
      <c r="BP850" s="335"/>
      <c r="BQ850" s="335"/>
      <c r="BR850" s="335"/>
      <c r="BS850" s="335"/>
      <c r="BT850" s="335"/>
      <c r="BU850" s="335"/>
      <c r="BV850" s="335"/>
      <c r="BW850" s="335"/>
      <c r="BX850" s="335"/>
      <c r="BY850" s="335"/>
      <c r="BZ850" s="335"/>
      <c r="CA850" s="335"/>
      <c r="CB850" s="335"/>
      <c r="CC850" s="335"/>
      <c r="CD850" s="335"/>
      <c r="CE850" s="335"/>
      <c r="CF850" s="335"/>
      <c r="CG850" s="335"/>
      <c r="CH850" s="335"/>
      <c r="CI850" s="335"/>
      <c r="CJ850" s="335"/>
      <c r="CK850" s="335"/>
      <c r="CL850" s="335"/>
      <c r="CM850" s="335"/>
      <c r="CN850" s="335"/>
      <c r="CO850" s="335"/>
      <c r="CP850" s="335"/>
      <c r="CQ850" s="335"/>
      <c r="CR850" s="335"/>
      <c r="CS850" s="335"/>
      <c r="CT850" s="335"/>
      <c r="CU850" s="335"/>
      <c r="CV850" s="335"/>
      <c r="CW850" s="335"/>
      <c r="CX850" s="335"/>
      <c r="CY850" s="335"/>
      <c r="CZ850" s="335"/>
      <c r="DA850" s="335"/>
      <c r="DB850" s="335"/>
      <c r="DC850" s="335"/>
      <c r="DD850" s="335"/>
      <c r="DE850" s="335"/>
      <c r="DF850" s="335"/>
      <c r="DG850" s="335"/>
      <c r="DH850" s="335"/>
      <c r="DI850" s="335"/>
      <c r="DJ850" s="335"/>
      <c r="DK850" s="335"/>
      <c r="DL850" s="335"/>
      <c r="DM850" s="335"/>
      <c r="DN850" s="335"/>
      <c r="DO850" s="335"/>
      <c r="DP850" s="335"/>
      <c r="DQ850" s="335"/>
      <c r="DR850" s="335"/>
      <c r="DS850" s="335"/>
      <c r="DT850" s="335"/>
      <c r="DU850" s="335"/>
      <c r="DV850" s="335"/>
      <c r="DW850" s="335"/>
      <c r="DX850" s="335"/>
      <c r="DY850" s="335"/>
      <c r="DZ850" s="335"/>
      <c r="EA850" s="335"/>
      <c r="EB850" s="335"/>
      <c r="EC850" s="335"/>
      <c r="ED850" s="335"/>
      <c r="EE850" s="335"/>
      <c r="EF850" s="335"/>
      <c r="EG850" s="335"/>
    </row>
    <row r="851" spans="2:137" x14ac:dyDescent="0.25">
      <c r="B851" s="335"/>
      <c r="C851" s="335"/>
      <c r="D851" s="335"/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25"/>
      <c r="AI851" s="325"/>
      <c r="AJ851" s="335"/>
      <c r="AK851" s="335"/>
      <c r="AL851" s="335"/>
      <c r="AM851" s="335"/>
      <c r="AN851" s="335"/>
      <c r="AO851" s="335"/>
      <c r="AP851" s="335"/>
      <c r="AQ851" s="335"/>
      <c r="AR851" s="335"/>
      <c r="AS851" s="335"/>
      <c r="AT851" s="335"/>
      <c r="AU851" s="335"/>
      <c r="AV851" s="335"/>
      <c r="AW851" s="335"/>
      <c r="AX851" s="335"/>
      <c r="AY851" s="335"/>
      <c r="AZ851" s="335"/>
      <c r="BA851" s="335"/>
      <c r="BB851" s="335"/>
      <c r="BC851" s="335"/>
      <c r="BD851" s="335"/>
      <c r="BE851" s="335"/>
      <c r="BF851" s="335"/>
      <c r="BG851" s="335"/>
      <c r="BH851" s="335"/>
      <c r="BI851" s="335"/>
      <c r="BJ851" s="335"/>
      <c r="BK851" s="335"/>
      <c r="BL851" s="335"/>
      <c r="BM851" s="335"/>
      <c r="BN851" s="335"/>
      <c r="BO851" s="335"/>
      <c r="BP851" s="335"/>
      <c r="BQ851" s="335"/>
      <c r="BR851" s="335"/>
      <c r="BS851" s="335"/>
      <c r="BT851" s="335"/>
      <c r="BU851" s="335"/>
      <c r="BV851" s="335"/>
      <c r="BW851" s="335"/>
      <c r="BX851" s="335"/>
      <c r="BY851" s="335"/>
      <c r="BZ851" s="335"/>
      <c r="CA851" s="335"/>
      <c r="CB851" s="335"/>
      <c r="CC851" s="335"/>
      <c r="CD851" s="335"/>
      <c r="CE851" s="335"/>
      <c r="CF851" s="335"/>
      <c r="CG851" s="335"/>
      <c r="CH851" s="335"/>
      <c r="CI851" s="335"/>
      <c r="CJ851" s="335"/>
      <c r="CK851" s="335"/>
      <c r="CL851" s="335"/>
      <c r="CM851" s="335"/>
      <c r="CN851" s="335"/>
      <c r="CO851" s="335"/>
      <c r="CP851" s="335"/>
      <c r="CQ851" s="335"/>
      <c r="CR851" s="335"/>
      <c r="CS851" s="335"/>
      <c r="CT851" s="335"/>
      <c r="CU851" s="335"/>
      <c r="CV851" s="335"/>
      <c r="CW851" s="335"/>
      <c r="CX851" s="335"/>
      <c r="CY851" s="335"/>
      <c r="CZ851" s="335"/>
      <c r="DA851" s="335"/>
      <c r="DB851" s="335"/>
      <c r="DC851" s="335"/>
      <c r="DD851" s="335"/>
      <c r="DE851" s="335"/>
      <c r="DF851" s="335"/>
      <c r="DG851" s="335"/>
      <c r="DH851" s="335"/>
      <c r="DI851" s="335"/>
      <c r="DJ851" s="335"/>
      <c r="DK851" s="335"/>
      <c r="DL851" s="335"/>
      <c r="DM851" s="335"/>
      <c r="DN851" s="335"/>
      <c r="DO851" s="335"/>
      <c r="DP851" s="335"/>
      <c r="DQ851" s="335"/>
      <c r="DR851" s="335"/>
      <c r="DS851" s="335"/>
      <c r="DT851" s="335"/>
      <c r="DU851" s="335"/>
      <c r="DV851" s="335"/>
      <c r="DW851" s="335"/>
      <c r="DX851" s="335"/>
      <c r="DY851" s="335"/>
      <c r="DZ851" s="335"/>
      <c r="EA851" s="335"/>
      <c r="EB851" s="335"/>
      <c r="EC851" s="335"/>
      <c r="ED851" s="335"/>
      <c r="EE851" s="335"/>
      <c r="EF851" s="335"/>
      <c r="EG851" s="335"/>
    </row>
    <row r="852" spans="2:137" x14ac:dyDescent="0.25">
      <c r="B852" s="335"/>
      <c r="C852" s="335"/>
      <c r="D852" s="335"/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25"/>
      <c r="AI852" s="325"/>
      <c r="AJ852" s="335"/>
      <c r="AK852" s="335"/>
      <c r="AL852" s="335"/>
      <c r="AM852" s="335"/>
      <c r="AN852" s="335"/>
      <c r="AO852" s="335"/>
      <c r="AP852" s="335"/>
      <c r="AQ852" s="335"/>
      <c r="AR852" s="335"/>
      <c r="AS852" s="335"/>
      <c r="AT852" s="335"/>
      <c r="AU852" s="335"/>
      <c r="AV852" s="335"/>
      <c r="AW852" s="335"/>
      <c r="AX852" s="335"/>
      <c r="AY852" s="335"/>
      <c r="AZ852" s="335"/>
      <c r="BA852" s="335"/>
      <c r="BB852" s="335"/>
      <c r="BC852" s="335"/>
      <c r="BD852" s="335"/>
      <c r="BE852" s="335"/>
      <c r="BF852" s="335"/>
      <c r="BG852" s="335"/>
      <c r="BH852" s="335"/>
      <c r="BI852" s="335"/>
      <c r="BJ852" s="335"/>
      <c r="BK852" s="335"/>
      <c r="BL852" s="335"/>
      <c r="BM852" s="335"/>
      <c r="BN852" s="335"/>
      <c r="BO852" s="335"/>
      <c r="BP852" s="335"/>
      <c r="BQ852" s="335"/>
      <c r="BR852" s="335"/>
      <c r="BS852" s="335"/>
      <c r="BT852" s="335"/>
      <c r="BU852" s="335"/>
      <c r="BV852" s="335"/>
      <c r="BW852" s="335"/>
      <c r="BX852" s="335"/>
      <c r="BY852" s="335"/>
      <c r="BZ852" s="335"/>
      <c r="CA852" s="335"/>
      <c r="CB852" s="335"/>
      <c r="CC852" s="335"/>
      <c r="CD852" s="335"/>
      <c r="CE852" s="335"/>
      <c r="CF852" s="335"/>
      <c r="CG852" s="335"/>
      <c r="CH852" s="335"/>
      <c r="CI852" s="335"/>
      <c r="CJ852" s="335"/>
      <c r="CK852" s="335"/>
      <c r="CL852" s="335"/>
      <c r="CM852" s="335"/>
      <c r="CN852" s="335"/>
      <c r="CO852" s="335"/>
      <c r="CP852" s="335"/>
      <c r="CQ852" s="335"/>
      <c r="CR852" s="335"/>
      <c r="CS852" s="335"/>
      <c r="CT852" s="335"/>
      <c r="CU852" s="335"/>
      <c r="CV852" s="335"/>
      <c r="CW852" s="335"/>
      <c r="CX852" s="335"/>
      <c r="CY852" s="335"/>
      <c r="CZ852" s="335"/>
      <c r="DA852" s="335"/>
      <c r="DB852" s="335"/>
      <c r="DC852" s="335"/>
      <c r="DD852" s="335"/>
      <c r="DE852" s="335"/>
      <c r="DF852" s="335"/>
      <c r="DG852" s="335"/>
      <c r="DH852" s="335"/>
      <c r="DI852" s="335"/>
      <c r="DJ852" s="335"/>
      <c r="DK852" s="335"/>
      <c r="DL852" s="335"/>
      <c r="DM852" s="335"/>
      <c r="DN852" s="335"/>
      <c r="DO852" s="335"/>
      <c r="DP852" s="335"/>
      <c r="DQ852" s="335"/>
      <c r="DR852" s="335"/>
      <c r="DS852" s="335"/>
      <c r="DT852" s="335"/>
      <c r="DU852" s="335"/>
      <c r="DV852" s="335"/>
      <c r="DW852" s="335"/>
      <c r="DX852" s="335"/>
      <c r="DY852" s="335"/>
      <c r="DZ852" s="335"/>
      <c r="EA852" s="335"/>
      <c r="EB852" s="335"/>
      <c r="EC852" s="335"/>
      <c r="ED852" s="335"/>
      <c r="EE852" s="335"/>
      <c r="EF852" s="335"/>
      <c r="EG852" s="335"/>
    </row>
    <row r="853" spans="2:137" x14ac:dyDescent="0.25"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25"/>
      <c r="AI853" s="32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335"/>
      <c r="CF853" s="335"/>
      <c r="CG853" s="335"/>
      <c r="CH853" s="335"/>
      <c r="CI853" s="335"/>
      <c r="CJ853" s="335"/>
      <c r="CK853" s="335"/>
      <c r="CL853" s="335"/>
      <c r="CM853" s="335"/>
      <c r="CN853" s="335"/>
      <c r="CO853" s="335"/>
      <c r="CP853" s="335"/>
      <c r="CQ853" s="335"/>
      <c r="CR853" s="335"/>
      <c r="CS853" s="335"/>
      <c r="CT853" s="335"/>
      <c r="CU853" s="335"/>
      <c r="CV853" s="335"/>
      <c r="CW853" s="335"/>
      <c r="CX853" s="335"/>
      <c r="CY853" s="335"/>
      <c r="CZ853" s="335"/>
      <c r="DA853" s="335"/>
      <c r="DB853" s="335"/>
      <c r="DC853" s="335"/>
      <c r="DD853" s="335"/>
      <c r="DE853" s="335"/>
      <c r="DF853" s="335"/>
      <c r="DG853" s="335"/>
      <c r="DH853" s="335"/>
      <c r="DI853" s="335"/>
      <c r="DJ853" s="335"/>
      <c r="DK853" s="335"/>
      <c r="DL853" s="335"/>
      <c r="DM853" s="335"/>
      <c r="DN853" s="335"/>
      <c r="DO853" s="335"/>
      <c r="DP853" s="335"/>
      <c r="DQ853" s="335"/>
      <c r="DR853" s="335"/>
      <c r="DS853" s="335"/>
      <c r="DT853" s="335"/>
      <c r="DU853" s="335"/>
      <c r="DV853" s="335"/>
      <c r="DW853" s="335"/>
      <c r="DX853" s="335"/>
      <c r="DY853" s="335"/>
      <c r="DZ853" s="335"/>
      <c r="EA853" s="335"/>
      <c r="EB853" s="335"/>
      <c r="EC853" s="335"/>
      <c r="ED853" s="335"/>
      <c r="EE853" s="335"/>
      <c r="EF853" s="335"/>
      <c r="EG853" s="335"/>
    </row>
    <row r="854" spans="2:137" x14ac:dyDescent="0.25"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25"/>
      <c r="AI854" s="32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335"/>
      <c r="CB854" s="335"/>
      <c r="CC854" s="335"/>
      <c r="CD854" s="335"/>
      <c r="CE854" s="335"/>
      <c r="CF854" s="335"/>
      <c r="CG854" s="335"/>
      <c r="CH854" s="335"/>
      <c r="CI854" s="335"/>
      <c r="CJ854" s="335"/>
      <c r="CK854" s="335"/>
      <c r="CL854" s="335"/>
      <c r="CM854" s="335"/>
      <c r="CN854" s="335"/>
      <c r="CO854" s="335"/>
      <c r="CP854" s="335"/>
      <c r="CQ854" s="335"/>
      <c r="CR854" s="335"/>
      <c r="CS854" s="335"/>
      <c r="CT854" s="335"/>
      <c r="CU854" s="335"/>
      <c r="CV854" s="335"/>
      <c r="CW854" s="335"/>
      <c r="CX854" s="335"/>
      <c r="CY854" s="335"/>
      <c r="CZ854" s="335"/>
      <c r="DA854" s="335"/>
      <c r="DB854" s="335"/>
      <c r="DC854" s="335"/>
      <c r="DD854" s="335"/>
      <c r="DE854" s="335"/>
      <c r="DF854" s="335"/>
      <c r="DG854" s="335"/>
      <c r="DH854" s="335"/>
      <c r="DI854" s="335"/>
      <c r="DJ854" s="335"/>
      <c r="DK854" s="335"/>
      <c r="DL854" s="335"/>
      <c r="DM854" s="335"/>
      <c r="DN854" s="335"/>
      <c r="DO854" s="335"/>
      <c r="DP854" s="335"/>
      <c r="DQ854" s="335"/>
      <c r="DR854" s="335"/>
      <c r="DS854" s="335"/>
      <c r="DT854" s="335"/>
      <c r="DU854" s="335"/>
      <c r="DV854" s="335"/>
      <c r="DW854" s="335"/>
      <c r="DX854" s="335"/>
      <c r="DY854" s="335"/>
      <c r="DZ854" s="335"/>
      <c r="EA854" s="335"/>
      <c r="EB854" s="335"/>
      <c r="EC854" s="335"/>
      <c r="ED854" s="335"/>
      <c r="EE854" s="335"/>
      <c r="EF854" s="335"/>
      <c r="EG854" s="335"/>
    </row>
    <row r="855" spans="2:137" x14ac:dyDescent="0.25"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25"/>
      <c r="AI855" s="32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335"/>
      <c r="BT855" s="335"/>
      <c r="BU855" s="335"/>
      <c r="BV855" s="335"/>
      <c r="BW855" s="335"/>
      <c r="BX855" s="335"/>
      <c r="BY855" s="335"/>
      <c r="BZ855" s="335"/>
      <c r="CA855" s="335"/>
      <c r="CB855" s="335"/>
      <c r="CC855" s="335"/>
      <c r="CD855" s="335"/>
      <c r="CE855" s="335"/>
      <c r="CF855" s="335"/>
      <c r="CG855" s="335"/>
      <c r="CH855" s="335"/>
      <c r="CI855" s="335"/>
      <c r="CJ855" s="335"/>
      <c r="CK855" s="335"/>
      <c r="CL855" s="335"/>
      <c r="CM855" s="335"/>
      <c r="CN855" s="335"/>
      <c r="CO855" s="335"/>
      <c r="CP855" s="335"/>
      <c r="CQ855" s="335"/>
      <c r="CR855" s="335"/>
      <c r="CS855" s="335"/>
      <c r="CT855" s="335"/>
      <c r="CU855" s="335"/>
      <c r="CV855" s="335"/>
      <c r="CW855" s="335"/>
      <c r="CX855" s="335"/>
      <c r="CY855" s="335"/>
      <c r="CZ855" s="335"/>
      <c r="DA855" s="335"/>
      <c r="DB855" s="335"/>
      <c r="DC855" s="335"/>
      <c r="DD855" s="335"/>
      <c r="DE855" s="335"/>
      <c r="DF855" s="335"/>
      <c r="DG855" s="335"/>
      <c r="DH855" s="335"/>
      <c r="DI855" s="335"/>
      <c r="DJ855" s="335"/>
      <c r="DK855" s="335"/>
      <c r="DL855" s="335"/>
      <c r="DM855" s="335"/>
      <c r="DN855" s="335"/>
      <c r="DO855" s="335"/>
      <c r="DP855" s="335"/>
      <c r="DQ855" s="335"/>
      <c r="DR855" s="335"/>
      <c r="DS855" s="335"/>
      <c r="DT855" s="335"/>
      <c r="DU855" s="335"/>
      <c r="DV855" s="335"/>
      <c r="DW855" s="335"/>
      <c r="DX855" s="335"/>
      <c r="DY855" s="335"/>
      <c r="DZ855" s="335"/>
      <c r="EA855" s="335"/>
      <c r="EB855" s="335"/>
      <c r="EC855" s="335"/>
      <c r="ED855" s="335"/>
      <c r="EE855" s="335"/>
      <c r="EF855" s="335"/>
      <c r="EG855" s="335"/>
    </row>
    <row r="856" spans="2:137" x14ac:dyDescent="0.25"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25"/>
      <c r="AI856" s="32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335"/>
      <c r="BU856" s="335"/>
      <c r="BV856" s="335"/>
      <c r="BW856" s="335"/>
      <c r="BX856" s="335"/>
      <c r="BY856" s="335"/>
      <c r="BZ856" s="335"/>
      <c r="CA856" s="335"/>
      <c r="CB856" s="335"/>
      <c r="CC856" s="335"/>
      <c r="CD856" s="335"/>
      <c r="CE856" s="335"/>
      <c r="CF856" s="335"/>
      <c r="CG856" s="335"/>
      <c r="CH856" s="335"/>
      <c r="CI856" s="335"/>
      <c r="CJ856" s="335"/>
      <c r="CK856" s="335"/>
      <c r="CL856" s="335"/>
      <c r="CM856" s="335"/>
      <c r="CN856" s="335"/>
      <c r="CO856" s="335"/>
      <c r="CP856" s="335"/>
      <c r="CQ856" s="335"/>
      <c r="CR856" s="335"/>
      <c r="CS856" s="335"/>
      <c r="CT856" s="335"/>
      <c r="CU856" s="335"/>
      <c r="CV856" s="335"/>
      <c r="CW856" s="335"/>
      <c r="CX856" s="335"/>
      <c r="CY856" s="335"/>
      <c r="CZ856" s="335"/>
      <c r="DA856" s="335"/>
      <c r="DB856" s="335"/>
      <c r="DC856" s="335"/>
      <c r="DD856" s="335"/>
      <c r="DE856" s="335"/>
      <c r="DF856" s="335"/>
      <c r="DG856" s="335"/>
      <c r="DH856" s="335"/>
      <c r="DI856" s="335"/>
      <c r="DJ856" s="335"/>
      <c r="DK856" s="335"/>
      <c r="DL856" s="335"/>
      <c r="DM856" s="335"/>
      <c r="DN856" s="335"/>
      <c r="DO856" s="335"/>
      <c r="DP856" s="335"/>
      <c r="DQ856" s="335"/>
      <c r="DR856" s="335"/>
      <c r="DS856" s="335"/>
      <c r="DT856" s="335"/>
      <c r="DU856" s="335"/>
      <c r="DV856" s="335"/>
      <c r="DW856" s="335"/>
      <c r="DX856" s="335"/>
      <c r="DY856" s="335"/>
      <c r="DZ856" s="335"/>
      <c r="EA856" s="335"/>
      <c r="EB856" s="335"/>
      <c r="EC856" s="335"/>
      <c r="ED856" s="335"/>
      <c r="EE856" s="335"/>
      <c r="EF856" s="335"/>
      <c r="EG856" s="335"/>
    </row>
    <row r="857" spans="2:137" x14ac:dyDescent="0.25"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25"/>
      <c r="AI857" s="32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335"/>
      <c r="CN857" s="335"/>
      <c r="CO857" s="335"/>
      <c r="CP857" s="335"/>
      <c r="CQ857" s="335"/>
      <c r="CR857" s="335"/>
      <c r="CS857" s="335"/>
      <c r="CT857" s="335"/>
      <c r="CU857" s="335"/>
      <c r="CV857" s="335"/>
      <c r="CW857" s="335"/>
      <c r="CX857" s="335"/>
      <c r="CY857" s="335"/>
      <c r="CZ857" s="335"/>
      <c r="DA857" s="335"/>
      <c r="DB857" s="335"/>
      <c r="DC857" s="335"/>
      <c r="DD857" s="335"/>
      <c r="DE857" s="335"/>
      <c r="DF857" s="335"/>
      <c r="DG857" s="335"/>
      <c r="DH857" s="335"/>
      <c r="DI857" s="335"/>
      <c r="DJ857" s="335"/>
      <c r="DK857" s="335"/>
      <c r="DL857" s="335"/>
      <c r="DM857" s="335"/>
      <c r="DN857" s="335"/>
      <c r="DO857" s="335"/>
      <c r="DP857" s="335"/>
      <c r="DQ857" s="335"/>
      <c r="DR857" s="335"/>
      <c r="DS857" s="335"/>
      <c r="DT857" s="335"/>
      <c r="DU857" s="335"/>
      <c r="DV857" s="335"/>
      <c r="DW857" s="335"/>
      <c r="DX857" s="335"/>
      <c r="DY857" s="335"/>
      <c r="DZ857" s="335"/>
      <c r="EA857" s="335"/>
      <c r="EB857" s="335"/>
      <c r="EC857" s="335"/>
      <c r="ED857" s="335"/>
      <c r="EE857" s="335"/>
      <c r="EF857" s="335"/>
      <c r="EG857" s="335"/>
    </row>
    <row r="858" spans="2:137" x14ac:dyDescent="0.25">
      <c r="B858" s="335"/>
      <c r="C858" s="335"/>
      <c r="D858" s="335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25"/>
      <c r="AI858" s="325"/>
      <c r="AJ858" s="335"/>
      <c r="AK858" s="335"/>
      <c r="AL858" s="335"/>
      <c r="AM858" s="335"/>
      <c r="AN858" s="335"/>
      <c r="AO858" s="335"/>
      <c r="AP858" s="335"/>
      <c r="AQ858" s="335"/>
      <c r="AR858" s="335"/>
      <c r="AS858" s="335"/>
      <c r="AT858" s="335"/>
      <c r="AU858" s="335"/>
      <c r="AV858" s="335"/>
      <c r="AW858" s="335"/>
      <c r="AX858" s="335"/>
      <c r="AY858" s="335"/>
      <c r="AZ858" s="335"/>
      <c r="BA858" s="335"/>
      <c r="BB858" s="335"/>
      <c r="BC858" s="335"/>
      <c r="BD858" s="335"/>
      <c r="BE858" s="335"/>
      <c r="BF858" s="335"/>
      <c r="BG858" s="335"/>
      <c r="BH858" s="335"/>
      <c r="BI858" s="335"/>
      <c r="BJ858" s="335"/>
      <c r="BK858" s="335"/>
      <c r="BL858" s="335"/>
      <c r="BM858" s="335"/>
      <c r="BN858" s="335"/>
      <c r="BO858" s="335"/>
      <c r="BP858" s="335"/>
      <c r="BQ858" s="335"/>
      <c r="BR858" s="335"/>
      <c r="BS858" s="335"/>
      <c r="BT858" s="335"/>
      <c r="BU858" s="335"/>
      <c r="BV858" s="335"/>
      <c r="BW858" s="335"/>
      <c r="BX858" s="335"/>
      <c r="BY858" s="335"/>
      <c r="BZ858" s="335"/>
      <c r="CA858" s="335"/>
      <c r="CB858" s="335"/>
      <c r="CC858" s="335"/>
      <c r="CD858" s="335"/>
      <c r="CE858" s="335"/>
      <c r="CF858" s="335"/>
      <c r="CG858" s="335"/>
      <c r="CH858" s="335"/>
      <c r="CI858" s="335"/>
      <c r="CJ858" s="335"/>
      <c r="CK858" s="335"/>
      <c r="CL858" s="335"/>
      <c r="CM858" s="335"/>
      <c r="CN858" s="335"/>
      <c r="CO858" s="335"/>
      <c r="CP858" s="335"/>
      <c r="CQ858" s="335"/>
      <c r="CR858" s="335"/>
      <c r="CS858" s="335"/>
      <c r="CT858" s="335"/>
      <c r="CU858" s="335"/>
      <c r="CV858" s="335"/>
      <c r="CW858" s="335"/>
      <c r="CX858" s="335"/>
      <c r="CY858" s="335"/>
      <c r="CZ858" s="335"/>
      <c r="DA858" s="335"/>
      <c r="DB858" s="335"/>
      <c r="DC858" s="335"/>
      <c r="DD858" s="335"/>
      <c r="DE858" s="335"/>
      <c r="DF858" s="335"/>
      <c r="DG858" s="335"/>
      <c r="DH858" s="335"/>
      <c r="DI858" s="335"/>
      <c r="DJ858" s="335"/>
      <c r="DK858" s="335"/>
      <c r="DL858" s="335"/>
      <c r="DM858" s="335"/>
      <c r="DN858" s="335"/>
      <c r="DO858" s="335"/>
      <c r="DP858" s="335"/>
      <c r="DQ858" s="335"/>
      <c r="DR858" s="335"/>
      <c r="DS858" s="335"/>
      <c r="DT858" s="335"/>
      <c r="DU858" s="335"/>
      <c r="DV858" s="335"/>
      <c r="DW858" s="335"/>
      <c r="DX858" s="335"/>
      <c r="DY858" s="335"/>
      <c r="DZ858" s="335"/>
      <c r="EA858" s="335"/>
      <c r="EB858" s="335"/>
      <c r="EC858" s="335"/>
      <c r="ED858" s="335"/>
      <c r="EE858" s="335"/>
      <c r="EF858" s="335"/>
      <c r="EG858" s="335"/>
    </row>
    <row r="859" spans="2:137" x14ac:dyDescent="0.25">
      <c r="B859" s="335"/>
      <c r="C859" s="335"/>
      <c r="D859" s="335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25"/>
      <c r="AI859" s="325"/>
      <c r="AJ859" s="335"/>
      <c r="AK859" s="335"/>
      <c r="AL859" s="335"/>
      <c r="AM859" s="335"/>
      <c r="AN859" s="335"/>
      <c r="AO859" s="335"/>
      <c r="AP859" s="335"/>
      <c r="AQ859" s="335"/>
      <c r="AR859" s="335"/>
      <c r="AS859" s="335"/>
      <c r="AT859" s="335"/>
      <c r="AU859" s="335"/>
      <c r="AV859" s="335"/>
      <c r="AW859" s="335"/>
      <c r="AX859" s="335"/>
      <c r="AY859" s="335"/>
      <c r="AZ859" s="335"/>
      <c r="BA859" s="335"/>
      <c r="BB859" s="335"/>
      <c r="BC859" s="335"/>
      <c r="BD859" s="335"/>
      <c r="BE859" s="335"/>
      <c r="BF859" s="335"/>
      <c r="BG859" s="335"/>
      <c r="BH859" s="335"/>
      <c r="BI859" s="335"/>
      <c r="BJ859" s="335"/>
      <c r="BK859" s="335"/>
      <c r="BL859" s="335"/>
      <c r="BM859" s="335"/>
      <c r="BN859" s="335"/>
      <c r="BO859" s="335"/>
      <c r="BP859" s="335"/>
      <c r="BQ859" s="335"/>
      <c r="BR859" s="335"/>
      <c r="BS859" s="335"/>
      <c r="BT859" s="335"/>
      <c r="BU859" s="335"/>
      <c r="BV859" s="335"/>
      <c r="BW859" s="335"/>
      <c r="BX859" s="335"/>
      <c r="BY859" s="335"/>
      <c r="BZ859" s="335"/>
      <c r="CA859" s="335"/>
      <c r="CB859" s="335"/>
      <c r="CC859" s="335"/>
      <c r="CD859" s="335"/>
      <c r="CE859" s="335"/>
      <c r="CF859" s="335"/>
      <c r="CG859" s="335"/>
      <c r="CH859" s="335"/>
      <c r="CI859" s="335"/>
      <c r="CJ859" s="335"/>
      <c r="CK859" s="335"/>
      <c r="CL859" s="335"/>
      <c r="CM859" s="335"/>
      <c r="CN859" s="335"/>
      <c r="CO859" s="335"/>
      <c r="CP859" s="335"/>
      <c r="CQ859" s="335"/>
      <c r="CR859" s="335"/>
      <c r="CS859" s="335"/>
      <c r="CT859" s="335"/>
      <c r="CU859" s="335"/>
      <c r="CV859" s="335"/>
      <c r="CW859" s="335"/>
      <c r="CX859" s="335"/>
      <c r="CY859" s="335"/>
      <c r="CZ859" s="335"/>
      <c r="DA859" s="335"/>
      <c r="DB859" s="335"/>
      <c r="DC859" s="335"/>
      <c r="DD859" s="335"/>
      <c r="DE859" s="335"/>
      <c r="DF859" s="335"/>
      <c r="DG859" s="335"/>
      <c r="DH859" s="335"/>
      <c r="DI859" s="335"/>
      <c r="DJ859" s="335"/>
      <c r="DK859" s="335"/>
      <c r="DL859" s="335"/>
      <c r="DM859" s="335"/>
      <c r="DN859" s="335"/>
      <c r="DO859" s="335"/>
      <c r="DP859" s="335"/>
      <c r="DQ859" s="335"/>
      <c r="DR859" s="335"/>
      <c r="DS859" s="335"/>
      <c r="DT859" s="335"/>
      <c r="DU859" s="335"/>
      <c r="DV859" s="335"/>
      <c r="DW859" s="335"/>
      <c r="DX859" s="335"/>
      <c r="DY859" s="335"/>
      <c r="DZ859" s="335"/>
      <c r="EA859" s="335"/>
      <c r="EB859" s="335"/>
      <c r="EC859" s="335"/>
      <c r="ED859" s="335"/>
      <c r="EE859" s="335"/>
      <c r="EF859" s="335"/>
      <c r="EG859" s="335"/>
    </row>
    <row r="860" spans="2:137" x14ac:dyDescent="0.25">
      <c r="B860" s="335"/>
      <c r="C860" s="335"/>
      <c r="D860" s="335"/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25"/>
      <c r="AI860" s="32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5"/>
      <c r="AU860" s="335"/>
      <c r="AV860" s="335"/>
      <c r="AW860" s="335"/>
      <c r="AX860" s="335"/>
      <c r="AY860" s="335"/>
      <c r="AZ860" s="335"/>
      <c r="BA860" s="335"/>
      <c r="BB860" s="335"/>
      <c r="BC860" s="335"/>
      <c r="BD860" s="335"/>
      <c r="BE860" s="335"/>
      <c r="BF860" s="335"/>
      <c r="BG860" s="335"/>
      <c r="BH860" s="335"/>
      <c r="BI860" s="335"/>
      <c r="BJ860" s="335"/>
      <c r="BK860" s="335"/>
      <c r="BL860" s="335"/>
      <c r="BM860" s="335"/>
      <c r="BN860" s="335"/>
      <c r="BO860" s="335"/>
      <c r="BP860" s="335"/>
      <c r="BQ860" s="335"/>
      <c r="BR860" s="335"/>
      <c r="BS860" s="335"/>
      <c r="BT860" s="335"/>
      <c r="BU860" s="335"/>
      <c r="BV860" s="335"/>
      <c r="BW860" s="335"/>
      <c r="BX860" s="335"/>
      <c r="BY860" s="335"/>
      <c r="BZ860" s="335"/>
      <c r="CA860" s="335"/>
      <c r="CB860" s="335"/>
      <c r="CC860" s="335"/>
      <c r="CD860" s="335"/>
      <c r="CE860" s="335"/>
      <c r="CF860" s="335"/>
      <c r="CG860" s="335"/>
      <c r="CH860" s="335"/>
      <c r="CI860" s="335"/>
      <c r="CJ860" s="335"/>
      <c r="CK860" s="335"/>
      <c r="CL860" s="335"/>
      <c r="CM860" s="335"/>
      <c r="CN860" s="335"/>
      <c r="CO860" s="335"/>
      <c r="CP860" s="335"/>
      <c r="CQ860" s="335"/>
      <c r="CR860" s="335"/>
      <c r="CS860" s="335"/>
      <c r="CT860" s="335"/>
      <c r="CU860" s="335"/>
      <c r="CV860" s="335"/>
      <c r="CW860" s="335"/>
      <c r="CX860" s="335"/>
      <c r="CY860" s="335"/>
      <c r="CZ860" s="335"/>
      <c r="DA860" s="335"/>
      <c r="DB860" s="335"/>
      <c r="DC860" s="335"/>
      <c r="DD860" s="335"/>
      <c r="DE860" s="335"/>
      <c r="DF860" s="335"/>
      <c r="DG860" s="335"/>
      <c r="DH860" s="335"/>
      <c r="DI860" s="335"/>
      <c r="DJ860" s="335"/>
      <c r="DK860" s="335"/>
      <c r="DL860" s="335"/>
      <c r="DM860" s="335"/>
      <c r="DN860" s="335"/>
      <c r="DO860" s="335"/>
      <c r="DP860" s="335"/>
      <c r="DQ860" s="335"/>
      <c r="DR860" s="335"/>
      <c r="DS860" s="335"/>
      <c r="DT860" s="335"/>
      <c r="DU860" s="335"/>
      <c r="DV860" s="335"/>
      <c r="DW860" s="335"/>
      <c r="DX860" s="335"/>
      <c r="DY860" s="335"/>
      <c r="DZ860" s="335"/>
      <c r="EA860" s="335"/>
      <c r="EB860" s="335"/>
      <c r="EC860" s="335"/>
      <c r="ED860" s="335"/>
      <c r="EE860" s="335"/>
      <c r="EF860" s="335"/>
      <c r="EG860" s="335"/>
    </row>
    <row r="861" spans="2:137" x14ac:dyDescent="0.25">
      <c r="B861" s="335"/>
      <c r="C861" s="335"/>
      <c r="D861" s="335"/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25"/>
      <c r="AI861" s="32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5"/>
      <c r="AU861" s="335"/>
      <c r="AV861" s="335"/>
      <c r="AW861" s="335"/>
      <c r="AX861" s="335"/>
      <c r="AY861" s="335"/>
      <c r="AZ861" s="335"/>
      <c r="BA861" s="335"/>
      <c r="BB861" s="335"/>
      <c r="BC861" s="335"/>
      <c r="BD861" s="335"/>
      <c r="BE861" s="335"/>
      <c r="BF861" s="335"/>
      <c r="BG861" s="335"/>
      <c r="BH861" s="335"/>
      <c r="BI861" s="335"/>
      <c r="BJ861" s="335"/>
      <c r="BK861" s="335"/>
      <c r="BL861" s="335"/>
      <c r="BM861" s="335"/>
      <c r="BN861" s="335"/>
      <c r="BO861" s="335"/>
      <c r="BP861" s="335"/>
      <c r="BQ861" s="335"/>
      <c r="BR861" s="335"/>
      <c r="BS861" s="335"/>
      <c r="BT861" s="335"/>
      <c r="BU861" s="335"/>
      <c r="BV861" s="335"/>
      <c r="BW861" s="335"/>
      <c r="BX861" s="335"/>
      <c r="BY861" s="335"/>
      <c r="BZ861" s="335"/>
      <c r="CA861" s="335"/>
      <c r="CB861" s="335"/>
      <c r="CC861" s="335"/>
      <c r="CD861" s="335"/>
      <c r="CE861" s="335"/>
      <c r="CF861" s="335"/>
      <c r="CG861" s="335"/>
      <c r="CH861" s="335"/>
      <c r="CI861" s="335"/>
      <c r="CJ861" s="335"/>
      <c r="CK861" s="335"/>
      <c r="CL861" s="335"/>
      <c r="CM861" s="335"/>
      <c r="CN861" s="335"/>
      <c r="CO861" s="335"/>
      <c r="CP861" s="335"/>
      <c r="CQ861" s="335"/>
      <c r="CR861" s="335"/>
      <c r="CS861" s="335"/>
      <c r="CT861" s="335"/>
      <c r="CU861" s="335"/>
      <c r="CV861" s="335"/>
      <c r="CW861" s="335"/>
      <c r="CX861" s="335"/>
      <c r="CY861" s="335"/>
      <c r="CZ861" s="335"/>
      <c r="DA861" s="335"/>
      <c r="DB861" s="335"/>
      <c r="DC861" s="335"/>
      <c r="DD861" s="335"/>
      <c r="DE861" s="335"/>
      <c r="DF861" s="335"/>
      <c r="DG861" s="335"/>
      <c r="DH861" s="335"/>
      <c r="DI861" s="335"/>
      <c r="DJ861" s="335"/>
      <c r="DK861" s="335"/>
      <c r="DL861" s="335"/>
      <c r="DM861" s="335"/>
      <c r="DN861" s="335"/>
      <c r="DO861" s="335"/>
      <c r="DP861" s="335"/>
      <c r="DQ861" s="335"/>
      <c r="DR861" s="335"/>
      <c r="DS861" s="335"/>
      <c r="DT861" s="335"/>
      <c r="DU861" s="335"/>
      <c r="DV861" s="335"/>
      <c r="DW861" s="335"/>
      <c r="DX861" s="335"/>
      <c r="DY861" s="335"/>
      <c r="DZ861" s="335"/>
      <c r="EA861" s="335"/>
      <c r="EB861" s="335"/>
      <c r="EC861" s="335"/>
      <c r="ED861" s="335"/>
      <c r="EE861" s="335"/>
      <c r="EF861" s="335"/>
      <c r="EG861" s="335"/>
    </row>
    <row r="862" spans="2:137" x14ac:dyDescent="0.25">
      <c r="B862" s="335"/>
      <c r="C862" s="335"/>
      <c r="D862" s="335"/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25"/>
      <c r="AI862" s="325"/>
      <c r="AJ862" s="335"/>
      <c r="AK862" s="335"/>
      <c r="AL862" s="335"/>
      <c r="AM862" s="335"/>
      <c r="AN862" s="335"/>
      <c r="AO862" s="335"/>
      <c r="AP862" s="335"/>
      <c r="AQ862" s="335"/>
      <c r="AR862" s="335"/>
      <c r="AS862" s="335"/>
      <c r="AT862" s="335"/>
      <c r="AU862" s="335"/>
      <c r="AV862" s="335"/>
      <c r="AW862" s="335"/>
      <c r="AX862" s="335"/>
      <c r="AY862" s="335"/>
      <c r="AZ862" s="335"/>
      <c r="BA862" s="335"/>
      <c r="BB862" s="335"/>
      <c r="BC862" s="335"/>
      <c r="BD862" s="335"/>
      <c r="BE862" s="335"/>
      <c r="BF862" s="335"/>
      <c r="BG862" s="335"/>
      <c r="BH862" s="335"/>
      <c r="BI862" s="335"/>
      <c r="BJ862" s="335"/>
      <c r="BK862" s="335"/>
      <c r="BL862" s="335"/>
      <c r="BM862" s="335"/>
      <c r="BN862" s="335"/>
      <c r="BO862" s="335"/>
      <c r="BP862" s="335"/>
      <c r="BQ862" s="335"/>
      <c r="BR862" s="335"/>
      <c r="BS862" s="335"/>
      <c r="BT862" s="335"/>
      <c r="BU862" s="335"/>
      <c r="BV862" s="335"/>
      <c r="BW862" s="335"/>
      <c r="BX862" s="335"/>
      <c r="BY862" s="335"/>
      <c r="BZ862" s="335"/>
      <c r="CA862" s="335"/>
      <c r="CB862" s="335"/>
      <c r="CC862" s="335"/>
      <c r="CD862" s="335"/>
      <c r="CE862" s="335"/>
      <c r="CF862" s="335"/>
      <c r="CG862" s="335"/>
      <c r="CH862" s="335"/>
      <c r="CI862" s="335"/>
      <c r="CJ862" s="335"/>
      <c r="CK862" s="335"/>
      <c r="CL862" s="335"/>
      <c r="CM862" s="335"/>
      <c r="CN862" s="335"/>
      <c r="CO862" s="335"/>
      <c r="CP862" s="335"/>
      <c r="CQ862" s="335"/>
      <c r="CR862" s="335"/>
      <c r="CS862" s="335"/>
      <c r="CT862" s="335"/>
      <c r="CU862" s="335"/>
      <c r="CV862" s="335"/>
      <c r="CW862" s="335"/>
      <c r="CX862" s="335"/>
      <c r="CY862" s="335"/>
      <c r="CZ862" s="335"/>
      <c r="DA862" s="335"/>
      <c r="DB862" s="335"/>
      <c r="DC862" s="335"/>
      <c r="DD862" s="335"/>
      <c r="DE862" s="335"/>
      <c r="DF862" s="335"/>
      <c r="DG862" s="335"/>
      <c r="DH862" s="335"/>
      <c r="DI862" s="335"/>
      <c r="DJ862" s="335"/>
      <c r="DK862" s="335"/>
      <c r="DL862" s="335"/>
      <c r="DM862" s="335"/>
      <c r="DN862" s="335"/>
      <c r="DO862" s="335"/>
      <c r="DP862" s="335"/>
      <c r="DQ862" s="335"/>
      <c r="DR862" s="335"/>
      <c r="DS862" s="335"/>
      <c r="DT862" s="335"/>
      <c r="DU862" s="335"/>
      <c r="DV862" s="335"/>
      <c r="DW862" s="335"/>
      <c r="DX862" s="335"/>
      <c r="DY862" s="335"/>
      <c r="DZ862" s="335"/>
      <c r="EA862" s="335"/>
      <c r="EB862" s="335"/>
      <c r="EC862" s="335"/>
      <c r="ED862" s="335"/>
      <c r="EE862" s="335"/>
      <c r="EF862" s="335"/>
      <c r="EG862" s="335"/>
    </row>
    <row r="863" spans="2:137" x14ac:dyDescent="0.25"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25"/>
      <c r="AI863" s="325"/>
      <c r="AJ863" s="335"/>
      <c r="AK863" s="335"/>
      <c r="AL863" s="335"/>
      <c r="AM863" s="335"/>
      <c r="AN863" s="335"/>
      <c r="AO863" s="335"/>
      <c r="AP863" s="335"/>
      <c r="AQ863" s="335"/>
      <c r="AR863" s="335"/>
      <c r="AS863" s="335"/>
      <c r="AT863" s="335"/>
      <c r="AU863" s="335"/>
      <c r="AV863" s="335"/>
      <c r="AW863" s="335"/>
      <c r="AX863" s="335"/>
      <c r="AY863" s="335"/>
      <c r="AZ863" s="335"/>
      <c r="BA863" s="335"/>
      <c r="BB863" s="335"/>
      <c r="BC863" s="335"/>
      <c r="BD863" s="335"/>
      <c r="BE863" s="335"/>
      <c r="BF863" s="335"/>
      <c r="BG863" s="335"/>
      <c r="BH863" s="335"/>
      <c r="BI863" s="335"/>
      <c r="BJ863" s="335"/>
      <c r="BK863" s="335"/>
      <c r="BL863" s="335"/>
      <c r="BM863" s="335"/>
      <c r="BN863" s="335"/>
      <c r="BO863" s="335"/>
      <c r="BP863" s="335"/>
      <c r="BQ863" s="335"/>
      <c r="BR863" s="335"/>
      <c r="BS863" s="335"/>
      <c r="BT863" s="335"/>
      <c r="BU863" s="335"/>
      <c r="BV863" s="335"/>
      <c r="BW863" s="335"/>
      <c r="BX863" s="335"/>
      <c r="BY863" s="335"/>
      <c r="BZ863" s="335"/>
      <c r="CA863" s="335"/>
      <c r="CB863" s="335"/>
      <c r="CC863" s="335"/>
      <c r="CD863" s="335"/>
      <c r="CE863" s="335"/>
      <c r="CF863" s="335"/>
      <c r="CG863" s="335"/>
      <c r="CH863" s="335"/>
      <c r="CI863" s="335"/>
      <c r="CJ863" s="335"/>
      <c r="CK863" s="335"/>
      <c r="CL863" s="335"/>
      <c r="CM863" s="335"/>
      <c r="CN863" s="335"/>
      <c r="CO863" s="335"/>
      <c r="CP863" s="335"/>
      <c r="CQ863" s="335"/>
      <c r="CR863" s="335"/>
      <c r="CS863" s="335"/>
      <c r="CT863" s="335"/>
      <c r="CU863" s="335"/>
      <c r="CV863" s="335"/>
      <c r="CW863" s="335"/>
      <c r="CX863" s="335"/>
      <c r="CY863" s="335"/>
      <c r="CZ863" s="335"/>
      <c r="DA863" s="335"/>
      <c r="DB863" s="335"/>
      <c r="DC863" s="335"/>
      <c r="DD863" s="335"/>
      <c r="DE863" s="335"/>
      <c r="DF863" s="335"/>
      <c r="DG863" s="335"/>
      <c r="DH863" s="335"/>
      <c r="DI863" s="335"/>
      <c r="DJ863" s="335"/>
      <c r="DK863" s="335"/>
      <c r="DL863" s="335"/>
      <c r="DM863" s="335"/>
      <c r="DN863" s="335"/>
      <c r="DO863" s="335"/>
      <c r="DP863" s="335"/>
      <c r="DQ863" s="335"/>
      <c r="DR863" s="335"/>
      <c r="DS863" s="335"/>
      <c r="DT863" s="335"/>
      <c r="DU863" s="335"/>
      <c r="DV863" s="335"/>
      <c r="DW863" s="335"/>
      <c r="DX863" s="335"/>
      <c r="DY863" s="335"/>
      <c r="DZ863" s="335"/>
      <c r="EA863" s="335"/>
      <c r="EB863" s="335"/>
      <c r="EC863" s="335"/>
      <c r="ED863" s="335"/>
      <c r="EE863" s="335"/>
      <c r="EF863" s="335"/>
      <c r="EG863" s="335"/>
    </row>
    <row r="864" spans="2:137" x14ac:dyDescent="0.25">
      <c r="B864" s="335"/>
      <c r="C864" s="335"/>
      <c r="D864" s="335"/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25"/>
      <c r="AI864" s="325"/>
      <c r="AJ864" s="335"/>
      <c r="AK864" s="335"/>
      <c r="AL864" s="335"/>
      <c r="AM864" s="335"/>
      <c r="AN864" s="335"/>
      <c r="AO864" s="335"/>
      <c r="AP864" s="335"/>
      <c r="AQ864" s="335"/>
      <c r="AR864" s="335"/>
      <c r="AS864" s="335"/>
      <c r="AT864" s="335"/>
      <c r="AU864" s="335"/>
      <c r="AV864" s="335"/>
      <c r="AW864" s="335"/>
      <c r="AX864" s="335"/>
      <c r="AY864" s="335"/>
      <c r="AZ864" s="335"/>
      <c r="BA864" s="335"/>
      <c r="BB864" s="335"/>
      <c r="BC864" s="335"/>
      <c r="BD864" s="335"/>
      <c r="BE864" s="335"/>
      <c r="BF864" s="335"/>
      <c r="BG864" s="335"/>
      <c r="BH864" s="335"/>
      <c r="BI864" s="335"/>
      <c r="BJ864" s="335"/>
      <c r="BK864" s="335"/>
      <c r="BL864" s="335"/>
      <c r="BM864" s="335"/>
      <c r="BN864" s="335"/>
      <c r="BO864" s="335"/>
      <c r="BP864" s="335"/>
      <c r="BQ864" s="335"/>
      <c r="BR864" s="335"/>
      <c r="BS864" s="335"/>
      <c r="BT864" s="335"/>
      <c r="BU864" s="335"/>
      <c r="BV864" s="335"/>
      <c r="BW864" s="335"/>
      <c r="BX864" s="335"/>
      <c r="BY864" s="335"/>
      <c r="BZ864" s="335"/>
      <c r="CA864" s="335"/>
      <c r="CB864" s="335"/>
      <c r="CC864" s="335"/>
      <c r="CD864" s="335"/>
      <c r="CE864" s="335"/>
      <c r="CF864" s="335"/>
      <c r="CG864" s="335"/>
      <c r="CH864" s="335"/>
      <c r="CI864" s="335"/>
      <c r="CJ864" s="335"/>
      <c r="CK864" s="335"/>
      <c r="CL864" s="335"/>
      <c r="CM864" s="335"/>
      <c r="CN864" s="335"/>
      <c r="CO864" s="335"/>
      <c r="CP864" s="335"/>
      <c r="CQ864" s="335"/>
      <c r="CR864" s="335"/>
      <c r="CS864" s="335"/>
      <c r="CT864" s="335"/>
      <c r="CU864" s="335"/>
      <c r="CV864" s="335"/>
      <c r="CW864" s="335"/>
      <c r="CX864" s="335"/>
      <c r="CY864" s="335"/>
      <c r="CZ864" s="335"/>
      <c r="DA864" s="335"/>
      <c r="DB864" s="335"/>
      <c r="DC864" s="335"/>
      <c r="DD864" s="335"/>
      <c r="DE864" s="335"/>
      <c r="DF864" s="335"/>
      <c r="DG864" s="335"/>
      <c r="DH864" s="335"/>
      <c r="DI864" s="335"/>
      <c r="DJ864" s="335"/>
      <c r="DK864" s="335"/>
      <c r="DL864" s="335"/>
      <c r="DM864" s="335"/>
      <c r="DN864" s="335"/>
      <c r="DO864" s="335"/>
      <c r="DP864" s="335"/>
      <c r="DQ864" s="335"/>
      <c r="DR864" s="335"/>
      <c r="DS864" s="335"/>
      <c r="DT864" s="335"/>
      <c r="DU864" s="335"/>
      <c r="DV864" s="335"/>
      <c r="DW864" s="335"/>
      <c r="DX864" s="335"/>
      <c r="DY864" s="335"/>
      <c r="DZ864" s="335"/>
      <c r="EA864" s="335"/>
      <c r="EB864" s="335"/>
      <c r="EC864" s="335"/>
      <c r="ED864" s="335"/>
      <c r="EE864" s="335"/>
      <c r="EF864" s="335"/>
      <c r="EG864" s="335"/>
    </row>
    <row r="865" spans="2:137" x14ac:dyDescent="0.25">
      <c r="B865" s="335"/>
      <c r="C865" s="335"/>
      <c r="D865" s="335"/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25"/>
      <c r="AI865" s="325"/>
      <c r="AJ865" s="335"/>
      <c r="AK865" s="335"/>
      <c r="AL865" s="335"/>
      <c r="AM865" s="335"/>
      <c r="AN865" s="335"/>
      <c r="AO865" s="335"/>
      <c r="AP865" s="335"/>
      <c r="AQ865" s="335"/>
      <c r="AR865" s="335"/>
      <c r="AS865" s="335"/>
      <c r="AT865" s="335"/>
      <c r="AU865" s="335"/>
      <c r="AV865" s="335"/>
      <c r="AW865" s="335"/>
      <c r="AX865" s="335"/>
      <c r="AY865" s="335"/>
      <c r="AZ865" s="335"/>
      <c r="BA865" s="335"/>
      <c r="BB865" s="335"/>
      <c r="BC865" s="335"/>
      <c r="BD865" s="335"/>
      <c r="BE865" s="335"/>
      <c r="BF865" s="335"/>
      <c r="BG865" s="335"/>
      <c r="BH865" s="335"/>
      <c r="BI865" s="335"/>
      <c r="BJ865" s="335"/>
      <c r="BK865" s="335"/>
      <c r="BL865" s="335"/>
      <c r="BM865" s="335"/>
      <c r="BN865" s="335"/>
      <c r="BO865" s="335"/>
      <c r="BP865" s="335"/>
      <c r="BQ865" s="335"/>
      <c r="BR865" s="335"/>
      <c r="BS865" s="335"/>
      <c r="BT865" s="335"/>
      <c r="BU865" s="335"/>
      <c r="BV865" s="335"/>
      <c r="BW865" s="335"/>
      <c r="BX865" s="335"/>
      <c r="BY865" s="335"/>
      <c r="BZ865" s="335"/>
      <c r="CA865" s="335"/>
      <c r="CB865" s="335"/>
      <c r="CC865" s="335"/>
      <c r="CD865" s="335"/>
      <c r="CE865" s="335"/>
      <c r="CF865" s="335"/>
      <c r="CG865" s="335"/>
      <c r="CH865" s="335"/>
      <c r="CI865" s="335"/>
      <c r="CJ865" s="335"/>
      <c r="CK865" s="335"/>
      <c r="CL865" s="335"/>
      <c r="CM865" s="335"/>
      <c r="CN865" s="335"/>
      <c r="CO865" s="335"/>
      <c r="CP865" s="335"/>
      <c r="CQ865" s="335"/>
      <c r="CR865" s="335"/>
      <c r="CS865" s="335"/>
      <c r="CT865" s="335"/>
      <c r="CU865" s="335"/>
      <c r="CV865" s="335"/>
      <c r="CW865" s="335"/>
      <c r="CX865" s="335"/>
      <c r="CY865" s="335"/>
      <c r="CZ865" s="335"/>
      <c r="DA865" s="335"/>
      <c r="DB865" s="335"/>
      <c r="DC865" s="335"/>
      <c r="DD865" s="335"/>
      <c r="DE865" s="335"/>
      <c r="DF865" s="335"/>
      <c r="DG865" s="335"/>
      <c r="DH865" s="335"/>
      <c r="DI865" s="335"/>
      <c r="DJ865" s="335"/>
      <c r="DK865" s="335"/>
      <c r="DL865" s="335"/>
      <c r="DM865" s="335"/>
      <c r="DN865" s="335"/>
      <c r="DO865" s="335"/>
      <c r="DP865" s="335"/>
      <c r="DQ865" s="335"/>
      <c r="DR865" s="335"/>
      <c r="DS865" s="335"/>
      <c r="DT865" s="335"/>
      <c r="DU865" s="335"/>
      <c r="DV865" s="335"/>
      <c r="DW865" s="335"/>
      <c r="DX865" s="335"/>
      <c r="DY865" s="335"/>
      <c r="DZ865" s="335"/>
      <c r="EA865" s="335"/>
      <c r="EB865" s="335"/>
      <c r="EC865" s="335"/>
      <c r="ED865" s="335"/>
      <c r="EE865" s="335"/>
      <c r="EF865" s="335"/>
      <c r="EG865" s="335"/>
    </row>
    <row r="866" spans="2:137" x14ac:dyDescent="0.25">
      <c r="B866" s="335"/>
      <c r="C866" s="335"/>
      <c r="D866" s="335"/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25"/>
      <c r="AI866" s="325"/>
      <c r="AJ866" s="335"/>
      <c r="AK866" s="335"/>
      <c r="AL866" s="335"/>
      <c r="AM866" s="335"/>
      <c r="AN866" s="335"/>
      <c r="AO866" s="335"/>
      <c r="AP866" s="335"/>
      <c r="AQ866" s="335"/>
      <c r="AR866" s="335"/>
      <c r="AS866" s="335"/>
      <c r="AT866" s="335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35"/>
      <c r="BJ866" s="335"/>
      <c r="BK866" s="335"/>
      <c r="BL866" s="335"/>
      <c r="BM866" s="335"/>
      <c r="BN866" s="335"/>
      <c r="BO866" s="335"/>
      <c r="BP866" s="335"/>
      <c r="BQ866" s="335"/>
      <c r="BR866" s="335"/>
      <c r="BS866" s="335"/>
      <c r="BT866" s="335"/>
      <c r="BU866" s="335"/>
      <c r="BV866" s="335"/>
      <c r="BW866" s="335"/>
      <c r="BX866" s="335"/>
      <c r="BY866" s="335"/>
      <c r="BZ866" s="335"/>
      <c r="CA866" s="335"/>
      <c r="CB866" s="335"/>
      <c r="CC866" s="335"/>
      <c r="CD866" s="335"/>
      <c r="CE866" s="335"/>
      <c r="CF866" s="335"/>
      <c r="CG866" s="335"/>
      <c r="CH866" s="335"/>
      <c r="CI866" s="335"/>
      <c r="CJ866" s="335"/>
      <c r="CK866" s="335"/>
      <c r="CL866" s="335"/>
      <c r="CM866" s="335"/>
      <c r="CN866" s="335"/>
      <c r="CO866" s="335"/>
      <c r="CP866" s="335"/>
      <c r="CQ866" s="335"/>
      <c r="CR866" s="335"/>
      <c r="CS866" s="335"/>
      <c r="CT866" s="335"/>
      <c r="CU866" s="335"/>
      <c r="CV866" s="335"/>
      <c r="CW866" s="335"/>
      <c r="CX866" s="335"/>
      <c r="CY866" s="335"/>
      <c r="CZ866" s="335"/>
      <c r="DA866" s="335"/>
      <c r="DB866" s="335"/>
      <c r="DC866" s="335"/>
      <c r="DD866" s="335"/>
      <c r="DE866" s="335"/>
      <c r="DF866" s="335"/>
      <c r="DG866" s="335"/>
      <c r="DH866" s="335"/>
      <c r="DI866" s="335"/>
      <c r="DJ866" s="335"/>
      <c r="DK866" s="335"/>
      <c r="DL866" s="335"/>
      <c r="DM866" s="335"/>
      <c r="DN866" s="335"/>
      <c r="DO866" s="335"/>
      <c r="DP866" s="335"/>
      <c r="DQ866" s="335"/>
      <c r="DR866" s="335"/>
      <c r="DS866" s="335"/>
      <c r="DT866" s="335"/>
      <c r="DU866" s="335"/>
      <c r="DV866" s="335"/>
      <c r="DW866" s="335"/>
      <c r="DX866" s="335"/>
      <c r="DY866" s="335"/>
      <c r="DZ866" s="335"/>
      <c r="EA866" s="335"/>
      <c r="EB866" s="335"/>
      <c r="EC866" s="335"/>
      <c r="ED866" s="335"/>
      <c r="EE866" s="335"/>
      <c r="EF866" s="335"/>
      <c r="EG866" s="335"/>
    </row>
    <row r="867" spans="2:137" x14ac:dyDescent="0.25"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25"/>
      <c r="AI867" s="325"/>
      <c r="AJ867" s="335"/>
      <c r="AK867" s="335"/>
      <c r="AL867" s="335"/>
      <c r="AM867" s="335"/>
      <c r="AN867" s="335"/>
      <c r="AO867" s="335"/>
      <c r="AP867" s="335"/>
      <c r="AQ867" s="335"/>
      <c r="AR867" s="335"/>
      <c r="AS867" s="335"/>
      <c r="AT867" s="335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35"/>
      <c r="BJ867" s="335"/>
      <c r="BK867" s="335"/>
      <c r="BL867" s="335"/>
      <c r="BM867" s="335"/>
      <c r="BN867" s="335"/>
      <c r="BO867" s="335"/>
      <c r="BP867" s="335"/>
      <c r="BQ867" s="335"/>
      <c r="BR867" s="335"/>
      <c r="BS867" s="335"/>
      <c r="BT867" s="335"/>
      <c r="BU867" s="335"/>
      <c r="BV867" s="335"/>
      <c r="BW867" s="335"/>
      <c r="BX867" s="335"/>
      <c r="BY867" s="335"/>
      <c r="BZ867" s="335"/>
      <c r="CA867" s="335"/>
      <c r="CB867" s="335"/>
      <c r="CC867" s="335"/>
      <c r="CD867" s="335"/>
      <c r="CE867" s="335"/>
      <c r="CF867" s="335"/>
      <c r="CG867" s="335"/>
      <c r="CH867" s="335"/>
      <c r="CI867" s="335"/>
      <c r="CJ867" s="335"/>
      <c r="CK867" s="335"/>
      <c r="CL867" s="335"/>
      <c r="CM867" s="335"/>
      <c r="CN867" s="335"/>
      <c r="CO867" s="335"/>
      <c r="CP867" s="335"/>
      <c r="CQ867" s="335"/>
      <c r="CR867" s="335"/>
      <c r="CS867" s="335"/>
      <c r="CT867" s="335"/>
      <c r="CU867" s="335"/>
      <c r="CV867" s="335"/>
      <c r="CW867" s="335"/>
      <c r="CX867" s="335"/>
      <c r="CY867" s="335"/>
      <c r="CZ867" s="335"/>
      <c r="DA867" s="335"/>
      <c r="DB867" s="335"/>
      <c r="DC867" s="335"/>
      <c r="DD867" s="335"/>
      <c r="DE867" s="335"/>
      <c r="DF867" s="335"/>
      <c r="DG867" s="335"/>
      <c r="DH867" s="335"/>
      <c r="DI867" s="335"/>
      <c r="DJ867" s="335"/>
      <c r="DK867" s="335"/>
      <c r="DL867" s="335"/>
      <c r="DM867" s="335"/>
      <c r="DN867" s="335"/>
      <c r="DO867" s="335"/>
      <c r="DP867" s="335"/>
      <c r="DQ867" s="335"/>
      <c r="DR867" s="335"/>
      <c r="DS867" s="335"/>
      <c r="DT867" s="335"/>
      <c r="DU867" s="335"/>
      <c r="DV867" s="335"/>
      <c r="DW867" s="335"/>
      <c r="DX867" s="335"/>
      <c r="DY867" s="335"/>
      <c r="DZ867" s="335"/>
      <c r="EA867" s="335"/>
      <c r="EB867" s="335"/>
      <c r="EC867" s="335"/>
      <c r="ED867" s="335"/>
      <c r="EE867" s="335"/>
      <c r="EF867" s="335"/>
      <c r="EG867" s="335"/>
    </row>
    <row r="868" spans="2:137" x14ac:dyDescent="0.25">
      <c r="B868" s="335"/>
      <c r="C868" s="335"/>
      <c r="D868" s="335"/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25"/>
      <c r="AI868" s="325"/>
      <c r="AJ868" s="335"/>
      <c r="AK868" s="335"/>
      <c r="AL868" s="335"/>
      <c r="AM868" s="335"/>
      <c r="AN868" s="335"/>
      <c r="AO868" s="335"/>
      <c r="AP868" s="335"/>
      <c r="AQ868" s="335"/>
      <c r="AR868" s="335"/>
      <c r="AS868" s="335"/>
      <c r="AT868" s="335"/>
      <c r="AU868" s="335"/>
      <c r="AV868" s="335"/>
      <c r="AW868" s="335"/>
      <c r="AX868" s="335"/>
      <c r="AY868" s="335"/>
      <c r="AZ868" s="335"/>
      <c r="BA868" s="335"/>
      <c r="BB868" s="335"/>
      <c r="BC868" s="335"/>
      <c r="BD868" s="335"/>
      <c r="BE868" s="335"/>
      <c r="BF868" s="335"/>
      <c r="BG868" s="335"/>
      <c r="BH868" s="335"/>
      <c r="BI868" s="335"/>
      <c r="BJ868" s="335"/>
      <c r="BK868" s="335"/>
      <c r="BL868" s="335"/>
      <c r="BM868" s="335"/>
      <c r="BN868" s="335"/>
      <c r="BO868" s="335"/>
      <c r="BP868" s="335"/>
      <c r="BQ868" s="335"/>
      <c r="BR868" s="335"/>
      <c r="BS868" s="335"/>
      <c r="BT868" s="335"/>
      <c r="BU868" s="335"/>
      <c r="BV868" s="335"/>
      <c r="BW868" s="335"/>
      <c r="BX868" s="335"/>
      <c r="BY868" s="335"/>
      <c r="BZ868" s="335"/>
      <c r="CA868" s="335"/>
      <c r="CB868" s="335"/>
      <c r="CC868" s="335"/>
      <c r="CD868" s="335"/>
      <c r="CE868" s="335"/>
      <c r="CF868" s="335"/>
      <c r="CG868" s="335"/>
      <c r="CH868" s="335"/>
      <c r="CI868" s="335"/>
      <c r="CJ868" s="335"/>
      <c r="CK868" s="335"/>
      <c r="CL868" s="335"/>
      <c r="CM868" s="335"/>
      <c r="CN868" s="335"/>
      <c r="CO868" s="335"/>
      <c r="CP868" s="335"/>
      <c r="CQ868" s="335"/>
      <c r="CR868" s="335"/>
      <c r="CS868" s="335"/>
      <c r="CT868" s="335"/>
      <c r="CU868" s="335"/>
      <c r="CV868" s="335"/>
      <c r="CW868" s="335"/>
      <c r="CX868" s="335"/>
      <c r="CY868" s="335"/>
      <c r="CZ868" s="335"/>
      <c r="DA868" s="335"/>
      <c r="DB868" s="335"/>
      <c r="DC868" s="335"/>
      <c r="DD868" s="335"/>
      <c r="DE868" s="335"/>
      <c r="DF868" s="335"/>
      <c r="DG868" s="335"/>
      <c r="DH868" s="335"/>
      <c r="DI868" s="335"/>
      <c r="DJ868" s="335"/>
      <c r="DK868" s="335"/>
      <c r="DL868" s="335"/>
      <c r="DM868" s="335"/>
      <c r="DN868" s="335"/>
      <c r="DO868" s="335"/>
      <c r="DP868" s="335"/>
      <c r="DQ868" s="335"/>
      <c r="DR868" s="335"/>
      <c r="DS868" s="335"/>
      <c r="DT868" s="335"/>
      <c r="DU868" s="335"/>
      <c r="DV868" s="335"/>
      <c r="DW868" s="335"/>
      <c r="DX868" s="335"/>
      <c r="DY868" s="335"/>
      <c r="DZ868" s="335"/>
      <c r="EA868" s="335"/>
      <c r="EB868" s="335"/>
      <c r="EC868" s="335"/>
      <c r="ED868" s="335"/>
      <c r="EE868" s="335"/>
      <c r="EF868" s="335"/>
      <c r="EG868" s="335"/>
    </row>
    <row r="869" spans="2:137" x14ac:dyDescent="0.25">
      <c r="B869" s="335"/>
      <c r="C869" s="335"/>
      <c r="D869" s="335"/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25"/>
      <c r="AI869" s="325"/>
      <c r="AJ869" s="335"/>
      <c r="AK869" s="335"/>
      <c r="AL869" s="335"/>
      <c r="AM869" s="335"/>
      <c r="AN869" s="335"/>
      <c r="AO869" s="335"/>
      <c r="AP869" s="335"/>
      <c r="AQ869" s="335"/>
      <c r="AR869" s="335"/>
      <c r="AS869" s="335"/>
      <c r="AT869" s="335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35"/>
      <c r="BJ869" s="335"/>
      <c r="BK869" s="335"/>
      <c r="BL869" s="335"/>
      <c r="BM869" s="335"/>
      <c r="BN869" s="335"/>
      <c r="BO869" s="335"/>
      <c r="BP869" s="335"/>
      <c r="BQ869" s="335"/>
      <c r="BR869" s="335"/>
      <c r="BS869" s="335"/>
      <c r="BT869" s="335"/>
      <c r="BU869" s="335"/>
      <c r="BV869" s="335"/>
      <c r="BW869" s="335"/>
      <c r="BX869" s="335"/>
      <c r="BY869" s="335"/>
      <c r="BZ869" s="335"/>
      <c r="CA869" s="335"/>
      <c r="CB869" s="335"/>
      <c r="CC869" s="335"/>
      <c r="CD869" s="335"/>
      <c r="CE869" s="335"/>
      <c r="CF869" s="335"/>
      <c r="CG869" s="335"/>
      <c r="CH869" s="335"/>
      <c r="CI869" s="335"/>
      <c r="CJ869" s="335"/>
      <c r="CK869" s="335"/>
      <c r="CL869" s="335"/>
      <c r="CM869" s="335"/>
      <c r="CN869" s="335"/>
      <c r="CO869" s="335"/>
      <c r="CP869" s="335"/>
      <c r="CQ869" s="335"/>
      <c r="CR869" s="335"/>
      <c r="CS869" s="335"/>
      <c r="CT869" s="335"/>
      <c r="CU869" s="335"/>
      <c r="CV869" s="335"/>
      <c r="CW869" s="335"/>
      <c r="CX869" s="335"/>
      <c r="CY869" s="335"/>
      <c r="CZ869" s="335"/>
      <c r="DA869" s="335"/>
      <c r="DB869" s="335"/>
      <c r="DC869" s="335"/>
      <c r="DD869" s="335"/>
      <c r="DE869" s="335"/>
      <c r="DF869" s="335"/>
      <c r="DG869" s="335"/>
      <c r="DH869" s="335"/>
      <c r="DI869" s="335"/>
      <c r="DJ869" s="335"/>
      <c r="DK869" s="335"/>
      <c r="DL869" s="335"/>
      <c r="DM869" s="335"/>
      <c r="DN869" s="335"/>
      <c r="DO869" s="335"/>
      <c r="DP869" s="335"/>
      <c r="DQ869" s="335"/>
      <c r="DR869" s="335"/>
      <c r="DS869" s="335"/>
      <c r="DT869" s="335"/>
      <c r="DU869" s="335"/>
      <c r="DV869" s="335"/>
      <c r="DW869" s="335"/>
      <c r="DX869" s="335"/>
      <c r="DY869" s="335"/>
      <c r="DZ869" s="335"/>
      <c r="EA869" s="335"/>
      <c r="EB869" s="335"/>
      <c r="EC869" s="335"/>
      <c r="ED869" s="335"/>
      <c r="EE869" s="335"/>
      <c r="EF869" s="335"/>
      <c r="EG869" s="335"/>
    </row>
    <row r="870" spans="2:137" x14ac:dyDescent="0.25">
      <c r="B870" s="335"/>
      <c r="C870" s="335"/>
      <c r="D870" s="335"/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25"/>
      <c r="AI870" s="325"/>
      <c r="AJ870" s="335"/>
      <c r="AK870" s="335"/>
      <c r="AL870" s="335"/>
      <c r="AM870" s="335"/>
      <c r="AN870" s="335"/>
      <c r="AO870" s="335"/>
      <c r="AP870" s="335"/>
      <c r="AQ870" s="335"/>
      <c r="AR870" s="335"/>
      <c r="AS870" s="335"/>
      <c r="AT870" s="335"/>
      <c r="AU870" s="335"/>
      <c r="AV870" s="335"/>
      <c r="AW870" s="335"/>
      <c r="AX870" s="335"/>
      <c r="AY870" s="335"/>
      <c r="AZ870" s="335"/>
      <c r="BA870" s="335"/>
      <c r="BB870" s="335"/>
      <c r="BC870" s="335"/>
      <c r="BD870" s="335"/>
      <c r="BE870" s="335"/>
      <c r="BF870" s="335"/>
      <c r="BG870" s="335"/>
      <c r="BH870" s="335"/>
      <c r="BI870" s="335"/>
      <c r="BJ870" s="335"/>
      <c r="BK870" s="335"/>
      <c r="BL870" s="335"/>
      <c r="BM870" s="335"/>
      <c r="BN870" s="335"/>
      <c r="BO870" s="335"/>
      <c r="BP870" s="335"/>
      <c r="BQ870" s="335"/>
      <c r="BR870" s="335"/>
      <c r="BS870" s="335"/>
      <c r="BT870" s="335"/>
      <c r="BU870" s="335"/>
      <c r="BV870" s="335"/>
      <c r="BW870" s="335"/>
      <c r="BX870" s="335"/>
      <c r="BY870" s="335"/>
      <c r="BZ870" s="335"/>
      <c r="CA870" s="335"/>
      <c r="CB870" s="335"/>
      <c r="CC870" s="335"/>
      <c r="CD870" s="335"/>
      <c r="CE870" s="335"/>
      <c r="CF870" s="335"/>
      <c r="CG870" s="335"/>
      <c r="CH870" s="335"/>
      <c r="CI870" s="335"/>
      <c r="CJ870" s="335"/>
      <c r="CK870" s="335"/>
      <c r="CL870" s="335"/>
      <c r="CM870" s="335"/>
      <c r="CN870" s="335"/>
      <c r="CO870" s="335"/>
      <c r="CP870" s="335"/>
      <c r="CQ870" s="335"/>
      <c r="CR870" s="335"/>
      <c r="CS870" s="335"/>
      <c r="CT870" s="335"/>
      <c r="CU870" s="335"/>
      <c r="CV870" s="335"/>
      <c r="CW870" s="335"/>
      <c r="CX870" s="335"/>
      <c r="CY870" s="335"/>
      <c r="CZ870" s="335"/>
      <c r="DA870" s="335"/>
      <c r="DB870" s="335"/>
      <c r="DC870" s="335"/>
      <c r="DD870" s="335"/>
      <c r="DE870" s="335"/>
      <c r="DF870" s="335"/>
      <c r="DG870" s="335"/>
      <c r="DH870" s="335"/>
      <c r="DI870" s="335"/>
      <c r="DJ870" s="335"/>
      <c r="DK870" s="335"/>
      <c r="DL870" s="335"/>
      <c r="DM870" s="335"/>
      <c r="DN870" s="335"/>
      <c r="DO870" s="335"/>
      <c r="DP870" s="335"/>
      <c r="DQ870" s="335"/>
      <c r="DR870" s="335"/>
      <c r="DS870" s="335"/>
      <c r="DT870" s="335"/>
      <c r="DU870" s="335"/>
      <c r="DV870" s="335"/>
      <c r="DW870" s="335"/>
      <c r="DX870" s="335"/>
      <c r="DY870" s="335"/>
      <c r="DZ870" s="335"/>
      <c r="EA870" s="335"/>
      <c r="EB870" s="335"/>
      <c r="EC870" s="335"/>
      <c r="ED870" s="335"/>
      <c r="EE870" s="335"/>
      <c r="EF870" s="335"/>
      <c r="EG870" s="335"/>
    </row>
    <row r="871" spans="2:137" x14ac:dyDescent="0.25">
      <c r="B871" s="335"/>
      <c r="C871" s="335"/>
      <c r="D871" s="335"/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25"/>
      <c r="AI871" s="325"/>
      <c r="AJ871" s="335"/>
      <c r="AK871" s="335"/>
      <c r="AL871" s="335"/>
      <c r="AM871" s="335"/>
      <c r="AN871" s="335"/>
      <c r="AO871" s="335"/>
      <c r="AP871" s="335"/>
      <c r="AQ871" s="335"/>
      <c r="AR871" s="335"/>
      <c r="AS871" s="335"/>
      <c r="AT871" s="335"/>
      <c r="AU871" s="335"/>
      <c r="AV871" s="335"/>
      <c r="AW871" s="335"/>
      <c r="AX871" s="335"/>
      <c r="AY871" s="335"/>
      <c r="AZ871" s="335"/>
      <c r="BA871" s="335"/>
      <c r="BB871" s="335"/>
      <c r="BC871" s="335"/>
      <c r="BD871" s="335"/>
      <c r="BE871" s="335"/>
      <c r="BF871" s="335"/>
      <c r="BG871" s="335"/>
      <c r="BH871" s="335"/>
      <c r="BI871" s="335"/>
      <c r="BJ871" s="335"/>
      <c r="BK871" s="335"/>
      <c r="BL871" s="335"/>
      <c r="BM871" s="335"/>
      <c r="BN871" s="335"/>
      <c r="BO871" s="335"/>
      <c r="BP871" s="335"/>
      <c r="BQ871" s="335"/>
      <c r="BR871" s="335"/>
      <c r="BS871" s="335"/>
      <c r="BT871" s="335"/>
      <c r="BU871" s="335"/>
      <c r="BV871" s="335"/>
      <c r="BW871" s="335"/>
      <c r="BX871" s="335"/>
      <c r="BY871" s="335"/>
      <c r="BZ871" s="335"/>
      <c r="CA871" s="335"/>
      <c r="CB871" s="335"/>
      <c r="CC871" s="335"/>
      <c r="CD871" s="335"/>
      <c r="CE871" s="335"/>
      <c r="CF871" s="335"/>
      <c r="CG871" s="335"/>
      <c r="CH871" s="335"/>
      <c r="CI871" s="335"/>
      <c r="CJ871" s="335"/>
      <c r="CK871" s="335"/>
      <c r="CL871" s="335"/>
      <c r="CM871" s="335"/>
      <c r="CN871" s="335"/>
      <c r="CO871" s="335"/>
      <c r="CP871" s="335"/>
      <c r="CQ871" s="335"/>
      <c r="CR871" s="335"/>
      <c r="CS871" s="335"/>
      <c r="CT871" s="335"/>
      <c r="CU871" s="335"/>
      <c r="CV871" s="335"/>
      <c r="CW871" s="335"/>
      <c r="CX871" s="335"/>
      <c r="CY871" s="335"/>
      <c r="CZ871" s="335"/>
      <c r="DA871" s="335"/>
      <c r="DB871" s="335"/>
      <c r="DC871" s="335"/>
      <c r="DD871" s="335"/>
      <c r="DE871" s="335"/>
      <c r="DF871" s="335"/>
      <c r="DG871" s="335"/>
      <c r="DH871" s="335"/>
      <c r="DI871" s="335"/>
      <c r="DJ871" s="335"/>
      <c r="DK871" s="335"/>
      <c r="DL871" s="335"/>
      <c r="DM871" s="335"/>
      <c r="DN871" s="335"/>
      <c r="DO871" s="335"/>
      <c r="DP871" s="335"/>
      <c r="DQ871" s="335"/>
      <c r="DR871" s="335"/>
      <c r="DS871" s="335"/>
      <c r="DT871" s="335"/>
      <c r="DU871" s="335"/>
      <c r="DV871" s="335"/>
      <c r="DW871" s="335"/>
      <c r="DX871" s="335"/>
      <c r="DY871" s="335"/>
      <c r="DZ871" s="335"/>
      <c r="EA871" s="335"/>
      <c r="EB871" s="335"/>
      <c r="EC871" s="335"/>
      <c r="ED871" s="335"/>
      <c r="EE871" s="335"/>
      <c r="EF871" s="335"/>
      <c r="EG871" s="335"/>
    </row>
    <row r="872" spans="2:137" x14ac:dyDescent="0.25"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25"/>
      <c r="AI872" s="325"/>
      <c r="AJ872" s="335"/>
      <c r="AK872" s="335"/>
      <c r="AL872" s="335"/>
      <c r="AM872" s="335"/>
      <c r="AN872" s="335"/>
      <c r="AO872" s="335"/>
      <c r="AP872" s="335"/>
      <c r="AQ872" s="335"/>
      <c r="AR872" s="335"/>
      <c r="AS872" s="335"/>
      <c r="AT872" s="335"/>
      <c r="AU872" s="335"/>
      <c r="AV872" s="335"/>
      <c r="AW872" s="335"/>
      <c r="AX872" s="335"/>
      <c r="AY872" s="335"/>
      <c r="AZ872" s="335"/>
      <c r="BA872" s="335"/>
      <c r="BB872" s="335"/>
      <c r="BC872" s="335"/>
      <c r="BD872" s="335"/>
      <c r="BE872" s="335"/>
      <c r="BF872" s="335"/>
      <c r="BG872" s="335"/>
      <c r="BH872" s="335"/>
      <c r="BI872" s="335"/>
      <c r="BJ872" s="335"/>
      <c r="BK872" s="335"/>
      <c r="BL872" s="335"/>
      <c r="BM872" s="335"/>
      <c r="BN872" s="335"/>
      <c r="BO872" s="335"/>
      <c r="BP872" s="335"/>
      <c r="BQ872" s="335"/>
      <c r="BR872" s="335"/>
      <c r="BS872" s="335"/>
      <c r="BT872" s="335"/>
      <c r="BU872" s="335"/>
      <c r="BV872" s="335"/>
      <c r="BW872" s="335"/>
      <c r="BX872" s="335"/>
      <c r="BY872" s="335"/>
      <c r="BZ872" s="335"/>
      <c r="CA872" s="335"/>
      <c r="CB872" s="335"/>
      <c r="CC872" s="335"/>
      <c r="CD872" s="335"/>
      <c r="CE872" s="335"/>
      <c r="CF872" s="335"/>
      <c r="CG872" s="335"/>
      <c r="CH872" s="335"/>
      <c r="CI872" s="335"/>
      <c r="CJ872" s="335"/>
      <c r="CK872" s="335"/>
      <c r="CL872" s="335"/>
      <c r="CM872" s="335"/>
      <c r="CN872" s="335"/>
      <c r="CO872" s="335"/>
      <c r="CP872" s="335"/>
      <c r="CQ872" s="335"/>
      <c r="CR872" s="335"/>
      <c r="CS872" s="335"/>
      <c r="CT872" s="335"/>
      <c r="CU872" s="335"/>
      <c r="CV872" s="335"/>
      <c r="CW872" s="335"/>
      <c r="CX872" s="335"/>
      <c r="CY872" s="335"/>
      <c r="CZ872" s="335"/>
      <c r="DA872" s="335"/>
      <c r="DB872" s="335"/>
      <c r="DC872" s="335"/>
      <c r="DD872" s="335"/>
      <c r="DE872" s="335"/>
      <c r="DF872" s="335"/>
      <c r="DG872" s="335"/>
      <c r="DH872" s="335"/>
      <c r="DI872" s="335"/>
      <c r="DJ872" s="335"/>
      <c r="DK872" s="335"/>
      <c r="DL872" s="335"/>
      <c r="DM872" s="335"/>
      <c r="DN872" s="335"/>
      <c r="DO872" s="335"/>
      <c r="DP872" s="335"/>
      <c r="DQ872" s="335"/>
      <c r="DR872" s="335"/>
      <c r="DS872" s="335"/>
      <c r="DT872" s="335"/>
      <c r="DU872" s="335"/>
      <c r="DV872" s="335"/>
      <c r="DW872" s="335"/>
      <c r="DX872" s="335"/>
      <c r="DY872" s="335"/>
      <c r="DZ872" s="335"/>
      <c r="EA872" s="335"/>
      <c r="EB872" s="335"/>
      <c r="EC872" s="335"/>
      <c r="ED872" s="335"/>
      <c r="EE872" s="335"/>
      <c r="EF872" s="335"/>
      <c r="EG872" s="335"/>
    </row>
    <row r="873" spans="2:137" x14ac:dyDescent="0.25">
      <c r="B873" s="335"/>
      <c r="C873" s="335"/>
      <c r="D873" s="335"/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25"/>
      <c r="AI873" s="32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5"/>
      <c r="AU873" s="335"/>
      <c r="AV873" s="335"/>
      <c r="AW873" s="335"/>
      <c r="AX873" s="335"/>
      <c r="AY873" s="335"/>
      <c r="AZ873" s="335"/>
      <c r="BA873" s="335"/>
      <c r="BB873" s="335"/>
      <c r="BC873" s="335"/>
      <c r="BD873" s="335"/>
      <c r="BE873" s="335"/>
      <c r="BF873" s="335"/>
      <c r="BG873" s="335"/>
      <c r="BH873" s="335"/>
      <c r="BI873" s="335"/>
      <c r="BJ873" s="335"/>
      <c r="BK873" s="335"/>
      <c r="BL873" s="335"/>
      <c r="BM873" s="335"/>
      <c r="BN873" s="335"/>
      <c r="BO873" s="335"/>
      <c r="BP873" s="335"/>
      <c r="BQ873" s="335"/>
      <c r="BR873" s="335"/>
      <c r="BS873" s="335"/>
      <c r="BT873" s="335"/>
      <c r="BU873" s="335"/>
      <c r="BV873" s="335"/>
      <c r="BW873" s="335"/>
      <c r="BX873" s="335"/>
      <c r="BY873" s="335"/>
      <c r="BZ873" s="335"/>
      <c r="CA873" s="335"/>
      <c r="CB873" s="335"/>
      <c r="CC873" s="335"/>
      <c r="CD873" s="335"/>
      <c r="CE873" s="335"/>
      <c r="CF873" s="335"/>
      <c r="CG873" s="335"/>
      <c r="CH873" s="335"/>
      <c r="CI873" s="335"/>
      <c r="CJ873" s="335"/>
      <c r="CK873" s="335"/>
      <c r="CL873" s="335"/>
      <c r="CM873" s="335"/>
      <c r="CN873" s="335"/>
      <c r="CO873" s="335"/>
      <c r="CP873" s="335"/>
      <c r="CQ873" s="335"/>
      <c r="CR873" s="335"/>
      <c r="CS873" s="335"/>
      <c r="CT873" s="335"/>
      <c r="CU873" s="335"/>
      <c r="CV873" s="335"/>
      <c r="CW873" s="335"/>
      <c r="CX873" s="335"/>
      <c r="CY873" s="335"/>
      <c r="CZ873" s="335"/>
      <c r="DA873" s="335"/>
      <c r="DB873" s="335"/>
      <c r="DC873" s="335"/>
      <c r="DD873" s="335"/>
      <c r="DE873" s="335"/>
      <c r="DF873" s="335"/>
      <c r="DG873" s="335"/>
      <c r="DH873" s="335"/>
      <c r="DI873" s="335"/>
      <c r="DJ873" s="335"/>
      <c r="DK873" s="335"/>
      <c r="DL873" s="335"/>
      <c r="DM873" s="335"/>
      <c r="DN873" s="335"/>
      <c r="DO873" s="335"/>
      <c r="DP873" s="335"/>
      <c r="DQ873" s="335"/>
      <c r="DR873" s="335"/>
      <c r="DS873" s="335"/>
      <c r="DT873" s="335"/>
      <c r="DU873" s="335"/>
      <c r="DV873" s="335"/>
      <c r="DW873" s="335"/>
      <c r="DX873" s="335"/>
      <c r="DY873" s="335"/>
      <c r="DZ873" s="335"/>
      <c r="EA873" s="335"/>
      <c r="EB873" s="335"/>
      <c r="EC873" s="335"/>
      <c r="ED873" s="335"/>
      <c r="EE873" s="335"/>
      <c r="EF873" s="335"/>
      <c r="EG873" s="335"/>
    </row>
    <row r="874" spans="2:137" x14ac:dyDescent="0.25">
      <c r="B874" s="335"/>
      <c r="C874" s="335"/>
      <c r="D874" s="335"/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25"/>
      <c r="AI874" s="32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5"/>
      <c r="AU874" s="335"/>
      <c r="AV874" s="335"/>
      <c r="AW874" s="335"/>
      <c r="AX874" s="335"/>
      <c r="AY874" s="335"/>
      <c r="AZ874" s="335"/>
      <c r="BA874" s="335"/>
      <c r="BB874" s="335"/>
      <c r="BC874" s="335"/>
      <c r="BD874" s="335"/>
      <c r="BE874" s="335"/>
      <c r="BF874" s="335"/>
      <c r="BG874" s="335"/>
      <c r="BH874" s="335"/>
      <c r="BI874" s="335"/>
      <c r="BJ874" s="335"/>
      <c r="BK874" s="335"/>
      <c r="BL874" s="335"/>
      <c r="BM874" s="335"/>
      <c r="BN874" s="335"/>
      <c r="BO874" s="335"/>
      <c r="BP874" s="335"/>
      <c r="BQ874" s="335"/>
      <c r="BR874" s="335"/>
      <c r="BS874" s="335"/>
      <c r="BT874" s="335"/>
      <c r="BU874" s="335"/>
      <c r="BV874" s="335"/>
      <c r="BW874" s="335"/>
      <c r="BX874" s="335"/>
      <c r="BY874" s="335"/>
      <c r="BZ874" s="335"/>
      <c r="CA874" s="335"/>
      <c r="CB874" s="335"/>
      <c r="CC874" s="335"/>
      <c r="CD874" s="335"/>
      <c r="CE874" s="335"/>
      <c r="CF874" s="335"/>
      <c r="CG874" s="335"/>
      <c r="CH874" s="335"/>
      <c r="CI874" s="335"/>
      <c r="CJ874" s="335"/>
      <c r="CK874" s="335"/>
      <c r="CL874" s="335"/>
      <c r="CM874" s="335"/>
      <c r="CN874" s="335"/>
      <c r="CO874" s="335"/>
      <c r="CP874" s="335"/>
      <c r="CQ874" s="335"/>
      <c r="CR874" s="335"/>
      <c r="CS874" s="335"/>
      <c r="CT874" s="335"/>
      <c r="CU874" s="335"/>
      <c r="CV874" s="335"/>
      <c r="CW874" s="335"/>
      <c r="CX874" s="335"/>
      <c r="CY874" s="335"/>
      <c r="CZ874" s="335"/>
      <c r="DA874" s="335"/>
      <c r="DB874" s="335"/>
      <c r="DC874" s="335"/>
      <c r="DD874" s="335"/>
      <c r="DE874" s="335"/>
      <c r="DF874" s="335"/>
      <c r="DG874" s="335"/>
      <c r="DH874" s="335"/>
      <c r="DI874" s="335"/>
      <c r="DJ874" s="335"/>
      <c r="DK874" s="335"/>
      <c r="DL874" s="335"/>
      <c r="DM874" s="335"/>
      <c r="DN874" s="335"/>
      <c r="DO874" s="335"/>
      <c r="DP874" s="335"/>
      <c r="DQ874" s="335"/>
      <c r="DR874" s="335"/>
      <c r="DS874" s="335"/>
      <c r="DT874" s="335"/>
      <c r="DU874" s="335"/>
      <c r="DV874" s="335"/>
      <c r="DW874" s="335"/>
      <c r="DX874" s="335"/>
      <c r="DY874" s="335"/>
      <c r="DZ874" s="335"/>
      <c r="EA874" s="335"/>
      <c r="EB874" s="335"/>
      <c r="EC874" s="335"/>
      <c r="ED874" s="335"/>
      <c r="EE874" s="335"/>
      <c r="EF874" s="335"/>
      <c r="EG874" s="335"/>
    </row>
    <row r="875" spans="2:137" x14ac:dyDescent="0.25">
      <c r="B875" s="335"/>
      <c r="C875" s="335"/>
      <c r="D875" s="335"/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25"/>
      <c r="AI875" s="325"/>
      <c r="AJ875" s="335"/>
      <c r="AK875" s="335"/>
      <c r="AL875" s="335"/>
      <c r="AM875" s="335"/>
      <c r="AN875" s="335"/>
      <c r="AO875" s="335"/>
      <c r="AP875" s="335"/>
      <c r="AQ875" s="335"/>
      <c r="AR875" s="335"/>
      <c r="AS875" s="335"/>
      <c r="AT875" s="335"/>
      <c r="AU875" s="335"/>
      <c r="AV875" s="335"/>
      <c r="AW875" s="335"/>
      <c r="AX875" s="335"/>
      <c r="AY875" s="335"/>
      <c r="AZ875" s="335"/>
      <c r="BA875" s="335"/>
      <c r="BB875" s="335"/>
      <c r="BC875" s="335"/>
      <c r="BD875" s="335"/>
      <c r="BE875" s="335"/>
      <c r="BF875" s="335"/>
      <c r="BG875" s="335"/>
      <c r="BH875" s="335"/>
      <c r="BI875" s="335"/>
      <c r="BJ875" s="335"/>
      <c r="BK875" s="335"/>
      <c r="BL875" s="335"/>
      <c r="BM875" s="335"/>
      <c r="BN875" s="335"/>
      <c r="BO875" s="335"/>
      <c r="BP875" s="335"/>
      <c r="BQ875" s="335"/>
      <c r="BR875" s="335"/>
      <c r="BS875" s="335"/>
      <c r="BT875" s="335"/>
      <c r="BU875" s="335"/>
      <c r="BV875" s="335"/>
      <c r="BW875" s="335"/>
      <c r="BX875" s="335"/>
      <c r="BY875" s="335"/>
      <c r="BZ875" s="335"/>
      <c r="CA875" s="335"/>
      <c r="CB875" s="335"/>
      <c r="CC875" s="335"/>
      <c r="CD875" s="335"/>
      <c r="CE875" s="335"/>
      <c r="CF875" s="335"/>
      <c r="CG875" s="335"/>
      <c r="CH875" s="335"/>
      <c r="CI875" s="335"/>
      <c r="CJ875" s="335"/>
      <c r="CK875" s="335"/>
      <c r="CL875" s="335"/>
      <c r="CM875" s="335"/>
      <c r="CN875" s="335"/>
      <c r="CO875" s="335"/>
      <c r="CP875" s="335"/>
      <c r="CQ875" s="335"/>
      <c r="CR875" s="335"/>
      <c r="CS875" s="335"/>
      <c r="CT875" s="335"/>
      <c r="CU875" s="335"/>
      <c r="CV875" s="335"/>
      <c r="CW875" s="335"/>
      <c r="CX875" s="335"/>
      <c r="CY875" s="335"/>
      <c r="CZ875" s="335"/>
      <c r="DA875" s="335"/>
      <c r="DB875" s="335"/>
      <c r="DC875" s="335"/>
      <c r="DD875" s="335"/>
      <c r="DE875" s="335"/>
      <c r="DF875" s="335"/>
      <c r="DG875" s="335"/>
      <c r="DH875" s="335"/>
      <c r="DI875" s="335"/>
      <c r="DJ875" s="335"/>
      <c r="DK875" s="335"/>
      <c r="DL875" s="335"/>
      <c r="DM875" s="335"/>
      <c r="DN875" s="335"/>
      <c r="DO875" s="335"/>
      <c r="DP875" s="335"/>
      <c r="DQ875" s="335"/>
      <c r="DR875" s="335"/>
      <c r="DS875" s="335"/>
      <c r="DT875" s="335"/>
      <c r="DU875" s="335"/>
      <c r="DV875" s="335"/>
      <c r="DW875" s="335"/>
      <c r="DX875" s="335"/>
      <c r="DY875" s="335"/>
      <c r="DZ875" s="335"/>
      <c r="EA875" s="335"/>
      <c r="EB875" s="335"/>
      <c r="EC875" s="335"/>
      <c r="ED875" s="335"/>
      <c r="EE875" s="335"/>
      <c r="EF875" s="335"/>
      <c r="EG875" s="335"/>
    </row>
    <row r="876" spans="2:137" x14ac:dyDescent="0.25">
      <c r="B876" s="335"/>
      <c r="C876" s="335"/>
      <c r="D876" s="335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25"/>
      <c r="AI876" s="325"/>
      <c r="AJ876" s="335"/>
      <c r="AK876" s="335"/>
      <c r="AL876" s="335"/>
      <c r="AM876" s="335"/>
      <c r="AN876" s="335"/>
      <c r="AO876" s="335"/>
      <c r="AP876" s="335"/>
      <c r="AQ876" s="335"/>
      <c r="AR876" s="335"/>
      <c r="AS876" s="335"/>
      <c r="AT876" s="335"/>
      <c r="AU876" s="335"/>
      <c r="AV876" s="335"/>
      <c r="AW876" s="335"/>
      <c r="AX876" s="335"/>
      <c r="AY876" s="335"/>
      <c r="AZ876" s="335"/>
      <c r="BA876" s="335"/>
      <c r="BB876" s="335"/>
      <c r="BC876" s="335"/>
      <c r="BD876" s="335"/>
      <c r="BE876" s="335"/>
      <c r="BF876" s="335"/>
      <c r="BG876" s="335"/>
      <c r="BH876" s="335"/>
      <c r="BI876" s="335"/>
      <c r="BJ876" s="335"/>
      <c r="BK876" s="335"/>
      <c r="BL876" s="335"/>
      <c r="BM876" s="335"/>
      <c r="BN876" s="335"/>
      <c r="BO876" s="335"/>
      <c r="BP876" s="335"/>
      <c r="BQ876" s="335"/>
      <c r="BR876" s="335"/>
      <c r="BS876" s="335"/>
      <c r="BT876" s="335"/>
      <c r="BU876" s="335"/>
      <c r="BV876" s="335"/>
      <c r="BW876" s="335"/>
      <c r="BX876" s="335"/>
      <c r="BY876" s="335"/>
      <c r="BZ876" s="335"/>
      <c r="CA876" s="335"/>
      <c r="CB876" s="335"/>
      <c r="CC876" s="335"/>
      <c r="CD876" s="335"/>
      <c r="CE876" s="335"/>
      <c r="CF876" s="335"/>
      <c r="CG876" s="335"/>
      <c r="CH876" s="335"/>
      <c r="CI876" s="335"/>
      <c r="CJ876" s="335"/>
      <c r="CK876" s="335"/>
      <c r="CL876" s="335"/>
      <c r="CM876" s="335"/>
      <c r="CN876" s="335"/>
      <c r="CO876" s="335"/>
      <c r="CP876" s="335"/>
      <c r="CQ876" s="335"/>
      <c r="CR876" s="335"/>
      <c r="CS876" s="335"/>
      <c r="CT876" s="335"/>
      <c r="CU876" s="335"/>
      <c r="CV876" s="335"/>
      <c r="CW876" s="335"/>
      <c r="CX876" s="335"/>
      <c r="CY876" s="335"/>
      <c r="CZ876" s="335"/>
      <c r="DA876" s="335"/>
      <c r="DB876" s="335"/>
      <c r="DC876" s="335"/>
      <c r="DD876" s="335"/>
      <c r="DE876" s="335"/>
      <c r="DF876" s="335"/>
      <c r="DG876" s="335"/>
      <c r="DH876" s="335"/>
      <c r="DI876" s="335"/>
      <c r="DJ876" s="335"/>
      <c r="DK876" s="335"/>
      <c r="DL876" s="335"/>
      <c r="DM876" s="335"/>
      <c r="DN876" s="335"/>
      <c r="DO876" s="335"/>
      <c r="DP876" s="335"/>
      <c r="DQ876" s="335"/>
      <c r="DR876" s="335"/>
      <c r="DS876" s="335"/>
      <c r="DT876" s="335"/>
      <c r="DU876" s="335"/>
      <c r="DV876" s="335"/>
      <c r="DW876" s="335"/>
      <c r="DX876" s="335"/>
      <c r="DY876" s="335"/>
      <c r="DZ876" s="335"/>
      <c r="EA876" s="335"/>
      <c r="EB876" s="335"/>
      <c r="EC876" s="335"/>
      <c r="ED876" s="335"/>
      <c r="EE876" s="335"/>
      <c r="EF876" s="335"/>
      <c r="EG876" s="335"/>
    </row>
    <row r="877" spans="2:137" x14ac:dyDescent="0.25">
      <c r="B877" s="335"/>
      <c r="C877" s="335"/>
      <c r="D877" s="335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25"/>
      <c r="AI877" s="325"/>
      <c r="AJ877" s="335"/>
      <c r="AK877" s="335"/>
      <c r="AL877" s="335"/>
      <c r="AM877" s="335"/>
      <c r="AN877" s="335"/>
      <c r="AO877" s="335"/>
      <c r="AP877" s="335"/>
      <c r="AQ877" s="335"/>
      <c r="AR877" s="335"/>
      <c r="AS877" s="335"/>
      <c r="AT877" s="335"/>
      <c r="AU877" s="335"/>
      <c r="AV877" s="335"/>
      <c r="AW877" s="335"/>
      <c r="AX877" s="335"/>
      <c r="AY877" s="335"/>
      <c r="AZ877" s="335"/>
      <c r="BA877" s="335"/>
      <c r="BB877" s="335"/>
      <c r="BC877" s="335"/>
      <c r="BD877" s="335"/>
      <c r="BE877" s="335"/>
      <c r="BF877" s="335"/>
      <c r="BG877" s="335"/>
      <c r="BH877" s="335"/>
      <c r="BI877" s="335"/>
      <c r="BJ877" s="335"/>
      <c r="BK877" s="335"/>
      <c r="BL877" s="335"/>
      <c r="BM877" s="335"/>
      <c r="BN877" s="335"/>
      <c r="BO877" s="335"/>
      <c r="BP877" s="335"/>
      <c r="BQ877" s="335"/>
      <c r="BR877" s="335"/>
      <c r="BS877" s="335"/>
      <c r="BT877" s="335"/>
      <c r="BU877" s="335"/>
      <c r="BV877" s="335"/>
      <c r="BW877" s="335"/>
      <c r="BX877" s="335"/>
      <c r="BY877" s="335"/>
      <c r="BZ877" s="335"/>
      <c r="CA877" s="335"/>
      <c r="CB877" s="335"/>
      <c r="CC877" s="335"/>
      <c r="CD877" s="335"/>
      <c r="CE877" s="335"/>
      <c r="CF877" s="335"/>
      <c r="CG877" s="335"/>
      <c r="CH877" s="335"/>
      <c r="CI877" s="335"/>
      <c r="CJ877" s="335"/>
      <c r="CK877" s="335"/>
      <c r="CL877" s="335"/>
      <c r="CM877" s="335"/>
      <c r="CN877" s="335"/>
      <c r="CO877" s="335"/>
      <c r="CP877" s="335"/>
      <c r="CQ877" s="335"/>
      <c r="CR877" s="335"/>
      <c r="CS877" s="335"/>
      <c r="CT877" s="335"/>
      <c r="CU877" s="335"/>
      <c r="CV877" s="335"/>
      <c r="CW877" s="335"/>
      <c r="CX877" s="335"/>
      <c r="CY877" s="335"/>
      <c r="CZ877" s="335"/>
      <c r="DA877" s="335"/>
      <c r="DB877" s="335"/>
      <c r="DC877" s="335"/>
      <c r="DD877" s="335"/>
      <c r="DE877" s="335"/>
      <c r="DF877" s="335"/>
      <c r="DG877" s="335"/>
      <c r="DH877" s="335"/>
      <c r="DI877" s="335"/>
      <c r="DJ877" s="335"/>
      <c r="DK877" s="335"/>
      <c r="DL877" s="335"/>
      <c r="DM877" s="335"/>
      <c r="DN877" s="335"/>
      <c r="DO877" s="335"/>
      <c r="DP877" s="335"/>
      <c r="DQ877" s="335"/>
      <c r="DR877" s="335"/>
      <c r="DS877" s="335"/>
      <c r="DT877" s="335"/>
      <c r="DU877" s="335"/>
      <c r="DV877" s="335"/>
      <c r="DW877" s="335"/>
      <c r="DX877" s="335"/>
      <c r="DY877" s="335"/>
      <c r="DZ877" s="335"/>
      <c r="EA877" s="335"/>
      <c r="EB877" s="335"/>
      <c r="EC877" s="335"/>
      <c r="ED877" s="335"/>
      <c r="EE877" s="335"/>
      <c r="EF877" s="335"/>
      <c r="EG877" s="335"/>
    </row>
    <row r="878" spans="2:137" x14ac:dyDescent="0.25">
      <c r="B878" s="335"/>
      <c r="C878" s="335"/>
      <c r="D878" s="335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25"/>
      <c r="AI878" s="325"/>
      <c r="AJ878" s="335"/>
      <c r="AK878" s="335"/>
      <c r="AL878" s="335"/>
      <c r="AM878" s="335"/>
      <c r="AN878" s="335"/>
      <c r="AO878" s="335"/>
      <c r="AP878" s="335"/>
      <c r="AQ878" s="335"/>
      <c r="AR878" s="335"/>
      <c r="AS878" s="335"/>
      <c r="AT878" s="335"/>
      <c r="AU878" s="335"/>
      <c r="AV878" s="335"/>
      <c r="AW878" s="335"/>
      <c r="AX878" s="335"/>
      <c r="AY878" s="335"/>
      <c r="AZ878" s="335"/>
      <c r="BA878" s="335"/>
      <c r="BB878" s="335"/>
      <c r="BC878" s="335"/>
      <c r="BD878" s="335"/>
      <c r="BE878" s="335"/>
      <c r="BF878" s="335"/>
      <c r="BG878" s="335"/>
      <c r="BH878" s="335"/>
      <c r="BI878" s="335"/>
      <c r="BJ878" s="335"/>
      <c r="BK878" s="335"/>
      <c r="BL878" s="335"/>
      <c r="BM878" s="335"/>
      <c r="BN878" s="335"/>
      <c r="BO878" s="335"/>
      <c r="BP878" s="335"/>
      <c r="BQ878" s="335"/>
      <c r="BR878" s="335"/>
      <c r="BS878" s="335"/>
      <c r="BT878" s="335"/>
      <c r="BU878" s="335"/>
      <c r="BV878" s="335"/>
      <c r="BW878" s="335"/>
      <c r="BX878" s="335"/>
      <c r="BY878" s="335"/>
      <c r="BZ878" s="335"/>
      <c r="CA878" s="335"/>
      <c r="CB878" s="335"/>
      <c r="CC878" s="335"/>
      <c r="CD878" s="335"/>
      <c r="CE878" s="335"/>
      <c r="CF878" s="335"/>
      <c r="CG878" s="335"/>
      <c r="CH878" s="335"/>
      <c r="CI878" s="335"/>
      <c r="CJ878" s="335"/>
      <c r="CK878" s="335"/>
      <c r="CL878" s="335"/>
      <c r="CM878" s="335"/>
      <c r="CN878" s="335"/>
      <c r="CO878" s="335"/>
      <c r="CP878" s="335"/>
      <c r="CQ878" s="335"/>
      <c r="CR878" s="335"/>
      <c r="CS878" s="335"/>
      <c r="CT878" s="335"/>
      <c r="CU878" s="335"/>
      <c r="CV878" s="335"/>
      <c r="CW878" s="335"/>
      <c r="CX878" s="335"/>
      <c r="CY878" s="335"/>
      <c r="CZ878" s="335"/>
      <c r="DA878" s="335"/>
      <c r="DB878" s="335"/>
      <c r="DC878" s="335"/>
      <c r="DD878" s="335"/>
      <c r="DE878" s="335"/>
      <c r="DF878" s="335"/>
      <c r="DG878" s="335"/>
      <c r="DH878" s="335"/>
      <c r="DI878" s="335"/>
      <c r="DJ878" s="335"/>
      <c r="DK878" s="335"/>
      <c r="DL878" s="335"/>
      <c r="DM878" s="335"/>
      <c r="DN878" s="335"/>
      <c r="DO878" s="335"/>
      <c r="DP878" s="335"/>
      <c r="DQ878" s="335"/>
      <c r="DR878" s="335"/>
      <c r="DS878" s="335"/>
      <c r="DT878" s="335"/>
      <c r="DU878" s="335"/>
      <c r="DV878" s="335"/>
      <c r="DW878" s="335"/>
      <c r="DX878" s="335"/>
      <c r="DY878" s="335"/>
      <c r="DZ878" s="335"/>
      <c r="EA878" s="335"/>
      <c r="EB878" s="335"/>
      <c r="EC878" s="335"/>
      <c r="ED878" s="335"/>
      <c r="EE878" s="335"/>
      <c r="EF878" s="335"/>
      <c r="EG878" s="335"/>
    </row>
    <row r="879" spans="2:137" x14ac:dyDescent="0.25">
      <c r="B879" s="335"/>
      <c r="C879" s="335"/>
      <c r="D879" s="335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25"/>
      <c r="AI879" s="325"/>
      <c r="AJ879" s="335"/>
      <c r="AK879" s="335"/>
      <c r="AL879" s="335"/>
      <c r="AM879" s="335"/>
      <c r="AN879" s="335"/>
      <c r="AO879" s="335"/>
      <c r="AP879" s="335"/>
      <c r="AQ879" s="335"/>
      <c r="AR879" s="335"/>
      <c r="AS879" s="335"/>
      <c r="AT879" s="335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335"/>
      <c r="BE879" s="335"/>
      <c r="BF879" s="335"/>
      <c r="BG879" s="335"/>
      <c r="BH879" s="335"/>
      <c r="BI879" s="335"/>
      <c r="BJ879" s="335"/>
      <c r="BK879" s="335"/>
      <c r="BL879" s="335"/>
      <c r="BM879" s="335"/>
      <c r="BN879" s="335"/>
      <c r="BO879" s="335"/>
      <c r="BP879" s="335"/>
      <c r="BQ879" s="335"/>
      <c r="BR879" s="335"/>
      <c r="BS879" s="335"/>
      <c r="BT879" s="335"/>
      <c r="BU879" s="335"/>
      <c r="BV879" s="335"/>
      <c r="BW879" s="335"/>
      <c r="BX879" s="335"/>
      <c r="BY879" s="335"/>
      <c r="BZ879" s="335"/>
      <c r="CA879" s="335"/>
      <c r="CB879" s="335"/>
      <c r="CC879" s="335"/>
      <c r="CD879" s="335"/>
      <c r="CE879" s="335"/>
      <c r="CF879" s="335"/>
      <c r="CG879" s="335"/>
      <c r="CH879" s="335"/>
      <c r="CI879" s="335"/>
      <c r="CJ879" s="335"/>
      <c r="CK879" s="335"/>
      <c r="CL879" s="335"/>
      <c r="CM879" s="335"/>
      <c r="CN879" s="335"/>
      <c r="CO879" s="335"/>
      <c r="CP879" s="335"/>
      <c r="CQ879" s="335"/>
      <c r="CR879" s="335"/>
      <c r="CS879" s="335"/>
      <c r="CT879" s="335"/>
      <c r="CU879" s="335"/>
      <c r="CV879" s="335"/>
      <c r="CW879" s="335"/>
      <c r="CX879" s="335"/>
      <c r="CY879" s="335"/>
      <c r="CZ879" s="335"/>
      <c r="DA879" s="335"/>
      <c r="DB879" s="335"/>
      <c r="DC879" s="335"/>
      <c r="DD879" s="335"/>
      <c r="DE879" s="335"/>
      <c r="DF879" s="335"/>
      <c r="DG879" s="335"/>
      <c r="DH879" s="335"/>
      <c r="DI879" s="335"/>
      <c r="DJ879" s="335"/>
      <c r="DK879" s="335"/>
      <c r="DL879" s="335"/>
      <c r="DM879" s="335"/>
      <c r="DN879" s="335"/>
      <c r="DO879" s="335"/>
      <c r="DP879" s="335"/>
      <c r="DQ879" s="335"/>
      <c r="DR879" s="335"/>
      <c r="DS879" s="335"/>
      <c r="DT879" s="335"/>
      <c r="DU879" s="335"/>
      <c r="DV879" s="335"/>
      <c r="DW879" s="335"/>
      <c r="DX879" s="335"/>
      <c r="DY879" s="335"/>
      <c r="DZ879" s="335"/>
      <c r="EA879" s="335"/>
      <c r="EB879" s="335"/>
      <c r="EC879" s="335"/>
      <c r="ED879" s="335"/>
      <c r="EE879" s="335"/>
      <c r="EF879" s="335"/>
      <c r="EG879" s="335"/>
    </row>
    <row r="880" spans="2:137" x14ac:dyDescent="0.25">
      <c r="B880" s="335"/>
      <c r="C880" s="335"/>
      <c r="D880" s="335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25"/>
      <c r="AI880" s="325"/>
      <c r="AJ880" s="335"/>
      <c r="AK880" s="335"/>
      <c r="AL880" s="335"/>
      <c r="AM880" s="335"/>
      <c r="AN880" s="335"/>
      <c r="AO880" s="335"/>
      <c r="AP880" s="335"/>
      <c r="AQ880" s="335"/>
      <c r="AR880" s="335"/>
      <c r="AS880" s="335"/>
      <c r="AT880" s="335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335"/>
      <c r="BE880" s="335"/>
      <c r="BF880" s="335"/>
      <c r="BG880" s="335"/>
      <c r="BH880" s="335"/>
      <c r="BI880" s="335"/>
      <c r="BJ880" s="335"/>
      <c r="BK880" s="335"/>
      <c r="BL880" s="335"/>
      <c r="BM880" s="335"/>
      <c r="BN880" s="335"/>
      <c r="BO880" s="335"/>
      <c r="BP880" s="335"/>
      <c r="BQ880" s="335"/>
      <c r="BR880" s="335"/>
      <c r="BS880" s="335"/>
      <c r="BT880" s="335"/>
      <c r="BU880" s="335"/>
      <c r="BV880" s="335"/>
      <c r="BW880" s="335"/>
      <c r="BX880" s="335"/>
      <c r="BY880" s="335"/>
      <c r="BZ880" s="335"/>
      <c r="CA880" s="335"/>
      <c r="CB880" s="335"/>
      <c r="CC880" s="335"/>
      <c r="CD880" s="335"/>
      <c r="CE880" s="335"/>
      <c r="CF880" s="335"/>
      <c r="CG880" s="335"/>
      <c r="CH880" s="335"/>
      <c r="CI880" s="335"/>
      <c r="CJ880" s="335"/>
      <c r="CK880" s="335"/>
      <c r="CL880" s="335"/>
      <c r="CM880" s="335"/>
      <c r="CN880" s="335"/>
      <c r="CO880" s="335"/>
      <c r="CP880" s="335"/>
      <c r="CQ880" s="335"/>
      <c r="CR880" s="335"/>
      <c r="CS880" s="335"/>
      <c r="CT880" s="335"/>
      <c r="CU880" s="335"/>
      <c r="CV880" s="335"/>
      <c r="CW880" s="335"/>
      <c r="CX880" s="335"/>
      <c r="CY880" s="335"/>
      <c r="CZ880" s="335"/>
      <c r="DA880" s="335"/>
      <c r="DB880" s="335"/>
      <c r="DC880" s="335"/>
      <c r="DD880" s="335"/>
      <c r="DE880" s="335"/>
      <c r="DF880" s="335"/>
      <c r="DG880" s="335"/>
      <c r="DH880" s="335"/>
      <c r="DI880" s="335"/>
      <c r="DJ880" s="335"/>
      <c r="DK880" s="335"/>
      <c r="DL880" s="335"/>
      <c r="DM880" s="335"/>
      <c r="DN880" s="335"/>
      <c r="DO880" s="335"/>
      <c r="DP880" s="335"/>
      <c r="DQ880" s="335"/>
      <c r="DR880" s="335"/>
      <c r="DS880" s="335"/>
      <c r="DT880" s="335"/>
      <c r="DU880" s="335"/>
      <c r="DV880" s="335"/>
      <c r="DW880" s="335"/>
      <c r="DX880" s="335"/>
      <c r="DY880" s="335"/>
      <c r="DZ880" s="335"/>
      <c r="EA880" s="335"/>
      <c r="EB880" s="335"/>
      <c r="EC880" s="335"/>
      <c r="ED880" s="335"/>
      <c r="EE880" s="335"/>
      <c r="EF880" s="335"/>
      <c r="EG880" s="335"/>
    </row>
    <row r="881" spans="2:137" x14ac:dyDescent="0.25">
      <c r="B881" s="335"/>
      <c r="C881" s="335"/>
      <c r="D881" s="335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25"/>
      <c r="AI881" s="325"/>
      <c r="AJ881" s="335"/>
      <c r="AK881" s="335"/>
      <c r="AL881" s="335"/>
      <c r="AM881" s="335"/>
      <c r="AN881" s="335"/>
      <c r="AO881" s="335"/>
      <c r="AP881" s="335"/>
      <c r="AQ881" s="335"/>
      <c r="AR881" s="335"/>
      <c r="AS881" s="335"/>
      <c r="AT881" s="335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335"/>
      <c r="BE881" s="335"/>
      <c r="BF881" s="335"/>
      <c r="BG881" s="335"/>
      <c r="BH881" s="335"/>
      <c r="BI881" s="335"/>
      <c r="BJ881" s="335"/>
      <c r="BK881" s="335"/>
      <c r="BL881" s="335"/>
      <c r="BM881" s="335"/>
      <c r="BN881" s="335"/>
      <c r="BO881" s="335"/>
      <c r="BP881" s="335"/>
      <c r="BQ881" s="335"/>
      <c r="BR881" s="335"/>
      <c r="BS881" s="335"/>
      <c r="BT881" s="335"/>
      <c r="BU881" s="335"/>
      <c r="BV881" s="335"/>
      <c r="BW881" s="335"/>
      <c r="BX881" s="335"/>
      <c r="BY881" s="335"/>
      <c r="BZ881" s="335"/>
      <c r="CA881" s="335"/>
      <c r="CB881" s="335"/>
      <c r="CC881" s="335"/>
      <c r="CD881" s="335"/>
      <c r="CE881" s="335"/>
      <c r="CF881" s="335"/>
      <c r="CG881" s="335"/>
      <c r="CH881" s="335"/>
      <c r="CI881" s="335"/>
      <c r="CJ881" s="335"/>
      <c r="CK881" s="335"/>
      <c r="CL881" s="335"/>
      <c r="CM881" s="335"/>
      <c r="CN881" s="335"/>
      <c r="CO881" s="335"/>
      <c r="CP881" s="335"/>
      <c r="CQ881" s="335"/>
      <c r="CR881" s="335"/>
      <c r="CS881" s="335"/>
      <c r="CT881" s="335"/>
      <c r="CU881" s="335"/>
      <c r="CV881" s="335"/>
      <c r="CW881" s="335"/>
      <c r="CX881" s="335"/>
      <c r="CY881" s="335"/>
      <c r="CZ881" s="335"/>
      <c r="DA881" s="335"/>
      <c r="DB881" s="335"/>
      <c r="DC881" s="335"/>
      <c r="DD881" s="335"/>
      <c r="DE881" s="335"/>
      <c r="DF881" s="335"/>
      <c r="DG881" s="335"/>
      <c r="DH881" s="335"/>
      <c r="DI881" s="335"/>
      <c r="DJ881" s="335"/>
      <c r="DK881" s="335"/>
      <c r="DL881" s="335"/>
      <c r="DM881" s="335"/>
      <c r="DN881" s="335"/>
      <c r="DO881" s="335"/>
      <c r="DP881" s="335"/>
      <c r="DQ881" s="335"/>
      <c r="DR881" s="335"/>
      <c r="DS881" s="335"/>
      <c r="DT881" s="335"/>
      <c r="DU881" s="335"/>
      <c r="DV881" s="335"/>
      <c r="DW881" s="335"/>
      <c r="DX881" s="335"/>
      <c r="DY881" s="335"/>
      <c r="DZ881" s="335"/>
      <c r="EA881" s="335"/>
      <c r="EB881" s="335"/>
      <c r="EC881" s="335"/>
      <c r="ED881" s="335"/>
      <c r="EE881" s="335"/>
      <c r="EF881" s="335"/>
      <c r="EG881" s="335"/>
    </row>
    <row r="882" spans="2:137" x14ac:dyDescent="0.25">
      <c r="B882" s="335"/>
      <c r="C882" s="335"/>
      <c r="D882" s="335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25"/>
      <c r="AI882" s="325"/>
      <c r="AJ882" s="335"/>
      <c r="AK882" s="335"/>
      <c r="AL882" s="335"/>
      <c r="AM882" s="335"/>
      <c r="AN882" s="335"/>
      <c r="AO882" s="335"/>
      <c r="AP882" s="335"/>
      <c r="AQ882" s="335"/>
      <c r="AR882" s="335"/>
      <c r="AS882" s="335"/>
      <c r="AT882" s="335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335"/>
      <c r="BE882" s="335"/>
      <c r="BF882" s="335"/>
      <c r="BG882" s="335"/>
      <c r="BH882" s="335"/>
      <c r="BI882" s="335"/>
      <c r="BJ882" s="335"/>
      <c r="BK882" s="335"/>
      <c r="BL882" s="335"/>
      <c r="BM882" s="335"/>
      <c r="BN882" s="335"/>
      <c r="BO882" s="335"/>
      <c r="BP882" s="335"/>
      <c r="BQ882" s="335"/>
      <c r="BR882" s="335"/>
      <c r="BS882" s="335"/>
      <c r="BT882" s="335"/>
      <c r="BU882" s="335"/>
      <c r="BV882" s="335"/>
      <c r="BW882" s="335"/>
      <c r="BX882" s="335"/>
      <c r="BY882" s="335"/>
      <c r="BZ882" s="335"/>
      <c r="CA882" s="335"/>
      <c r="CB882" s="335"/>
      <c r="CC882" s="335"/>
      <c r="CD882" s="335"/>
      <c r="CE882" s="335"/>
      <c r="CF882" s="335"/>
      <c r="CG882" s="335"/>
      <c r="CH882" s="335"/>
      <c r="CI882" s="335"/>
      <c r="CJ882" s="335"/>
      <c r="CK882" s="335"/>
      <c r="CL882" s="335"/>
      <c r="CM882" s="335"/>
      <c r="CN882" s="335"/>
      <c r="CO882" s="335"/>
      <c r="CP882" s="335"/>
      <c r="CQ882" s="335"/>
      <c r="CR882" s="335"/>
      <c r="CS882" s="335"/>
      <c r="CT882" s="335"/>
      <c r="CU882" s="335"/>
      <c r="CV882" s="335"/>
      <c r="CW882" s="335"/>
      <c r="CX882" s="335"/>
      <c r="CY882" s="335"/>
      <c r="CZ882" s="335"/>
      <c r="DA882" s="335"/>
      <c r="DB882" s="335"/>
      <c r="DC882" s="335"/>
      <c r="DD882" s="335"/>
      <c r="DE882" s="335"/>
      <c r="DF882" s="335"/>
      <c r="DG882" s="335"/>
      <c r="DH882" s="335"/>
      <c r="DI882" s="335"/>
      <c r="DJ882" s="335"/>
      <c r="DK882" s="335"/>
      <c r="DL882" s="335"/>
      <c r="DM882" s="335"/>
      <c r="DN882" s="335"/>
      <c r="DO882" s="335"/>
      <c r="DP882" s="335"/>
      <c r="DQ882" s="335"/>
      <c r="DR882" s="335"/>
      <c r="DS882" s="335"/>
      <c r="DT882" s="335"/>
      <c r="DU882" s="335"/>
      <c r="DV882" s="335"/>
      <c r="DW882" s="335"/>
      <c r="DX882" s="335"/>
      <c r="DY882" s="335"/>
      <c r="DZ882" s="335"/>
      <c r="EA882" s="335"/>
      <c r="EB882" s="335"/>
      <c r="EC882" s="335"/>
      <c r="ED882" s="335"/>
      <c r="EE882" s="335"/>
      <c r="EF882" s="335"/>
      <c r="EG882" s="335"/>
    </row>
    <row r="883" spans="2:137" x14ac:dyDescent="0.25">
      <c r="B883" s="335"/>
      <c r="C883" s="335"/>
      <c r="D883" s="335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25"/>
      <c r="AI883" s="325"/>
      <c r="AJ883" s="335"/>
      <c r="AK883" s="335"/>
      <c r="AL883" s="335"/>
      <c r="AM883" s="335"/>
      <c r="AN883" s="335"/>
      <c r="AO883" s="335"/>
      <c r="AP883" s="335"/>
      <c r="AQ883" s="335"/>
      <c r="AR883" s="335"/>
      <c r="AS883" s="335"/>
      <c r="AT883" s="335"/>
      <c r="AU883" s="335"/>
      <c r="AV883" s="335"/>
      <c r="AW883" s="335"/>
      <c r="AX883" s="335"/>
      <c r="AY883" s="335"/>
      <c r="AZ883" s="335"/>
      <c r="BA883" s="335"/>
      <c r="BB883" s="335"/>
      <c r="BC883" s="335"/>
      <c r="BD883" s="335"/>
      <c r="BE883" s="335"/>
      <c r="BF883" s="335"/>
      <c r="BG883" s="335"/>
      <c r="BH883" s="335"/>
      <c r="BI883" s="335"/>
      <c r="BJ883" s="335"/>
      <c r="BK883" s="335"/>
      <c r="BL883" s="335"/>
      <c r="BM883" s="335"/>
      <c r="BN883" s="335"/>
      <c r="BO883" s="335"/>
      <c r="BP883" s="335"/>
      <c r="BQ883" s="335"/>
      <c r="BR883" s="335"/>
      <c r="BS883" s="335"/>
      <c r="BT883" s="335"/>
      <c r="BU883" s="335"/>
      <c r="BV883" s="335"/>
      <c r="BW883" s="335"/>
      <c r="BX883" s="335"/>
      <c r="BY883" s="335"/>
      <c r="BZ883" s="335"/>
      <c r="CA883" s="335"/>
      <c r="CB883" s="335"/>
      <c r="CC883" s="335"/>
      <c r="CD883" s="335"/>
      <c r="CE883" s="335"/>
      <c r="CF883" s="335"/>
      <c r="CG883" s="335"/>
      <c r="CH883" s="335"/>
      <c r="CI883" s="335"/>
      <c r="CJ883" s="335"/>
      <c r="CK883" s="335"/>
      <c r="CL883" s="335"/>
      <c r="CM883" s="335"/>
      <c r="CN883" s="335"/>
      <c r="CO883" s="335"/>
      <c r="CP883" s="335"/>
      <c r="CQ883" s="335"/>
      <c r="CR883" s="335"/>
      <c r="CS883" s="335"/>
      <c r="CT883" s="335"/>
      <c r="CU883" s="335"/>
      <c r="CV883" s="335"/>
      <c r="CW883" s="335"/>
      <c r="CX883" s="335"/>
      <c r="CY883" s="335"/>
      <c r="CZ883" s="335"/>
      <c r="DA883" s="335"/>
      <c r="DB883" s="335"/>
      <c r="DC883" s="335"/>
      <c r="DD883" s="335"/>
      <c r="DE883" s="335"/>
      <c r="DF883" s="335"/>
      <c r="DG883" s="335"/>
      <c r="DH883" s="335"/>
      <c r="DI883" s="335"/>
      <c r="DJ883" s="335"/>
      <c r="DK883" s="335"/>
      <c r="DL883" s="335"/>
      <c r="DM883" s="335"/>
      <c r="DN883" s="335"/>
      <c r="DO883" s="335"/>
      <c r="DP883" s="335"/>
      <c r="DQ883" s="335"/>
      <c r="DR883" s="335"/>
      <c r="DS883" s="335"/>
      <c r="DT883" s="335"/>
      <c r="DU883" s="335"/>
      <c r="DV883" s="335"/>
      <c r="DW883" s="335"/>
      <c r="DX883" s="335"/>
      <c r="DY883" s="335"/>
      <c r="DZ883" s="335"/>
      <c r="EA883" s="335"/>
      <c r="EB883" s="335"/>
      <c r="EC883" s="335"/>
      <c r="ED883" s="335"/>
      <c r="EE883" s="335"/>
      <c r="EF883" s="335"/>
      <c r="EG883" s="335"/>
    </row>
    <row r="884" spans="2:137" x14ac:dyDescent="0.25"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25"/>
      <c r="AI884" s="325"/>
      <c r="AJ884" s="335"/>
      <c r="AK884" s="335"/>
      <c r="AL884" s="335"/>
      <c r="AM884" s="335"/>
      <c r="AN884" s="335"/>
      <c r="AO884" s="335"/>
      <c r="AP884" s="335"/>
      <c r="AQ884" s="335"/>
      <c r="AR884" s="335"/>
      <c r="AS884" s="335"/>
      <c r="AT884" s="335"/>
      <c r="AU884" s="335"/>
      <c r="AV884" s="335"/>
      <c r="AW884" s="335"/>
      <c r="AX884" s="335"/>
      <c r="AY884" s="335"/>
      <c r="AZ884" s="335"/>
      <c r="BA884" s="335"/>
      <c r="BB884" s="335"/>
      <c r="BC884" s="335"/>
      <c r="BD884" s="335"/>
      <c r="BE884" s="335"/>
      <c r="BF884" s="335"/>
      <c r="BG884" s="335"/>
      <c r="BH884" s="335"/>
      <c r="BI884" s="335"/>
      <c r="BJ884" s="335"/>
      <c r="BK884" s="335"/>
      <c r="BL884" s="335"/>
      <c r="BM884" s="335"/>
      <c r="BN884" s="335"/>
      <c r="BO884" s="335"/>
      <c r="BP884" s="335"/>
      <c r="BQ884" s="335"/>
      <c r="BR884" s="335"/>
      <c r="BS884" s="335"/>
      <c r="BT884" s="335"/>
      <c r="BU884" s="335"/>
      <c r="BV884" s="335"/>
      <c r="BW884" s="335"/>
      <c r="BX884" s="335"/>
      <c r="BY884" s="335"/>
      <c r="BZ884" s="335"/>
      <c r="CA884" s="335"/>
      <c r="CB884" s="335"/>
      <c r="CC884" s="335"/>
      <c r="CD884" s="335"/>
      <c r="CE884" s="335"/>
      <c r="CF884" s="335"/>
      <c r="CG884" s="335"/>
      <c r="CH884" s="335"/>
      <c r="CI884" s="335"/>
      <c r="CJ884" s="335"/>
      <c r="CK884" s="335"/>
      <c r="CL884" s="335"/>
      <c r="CM884" s="335"/>
      <c r="CN884" s="335"/>
      <c r="CO884" s="335"/>
      <c r="CP884" s="335"/>
      <c r="CQ884" s="335"/>
      <c r="CR884" s="335"/>
      <c r="CS884" s="335"/>
      <c r="CT884" s="335"/>
      <c r="CU884" s="335"/>
      <c r="CV884" s="335"/>
      <c r="CW884" s="335"/>
      <c r="CX884" s="335"/>
      <c r="CY884" s="335"/>
      <c r="CZ884" s="335"/>
      <c r="DA884" s="335"/>
      <c r="DB884" s="335"/>
      <c r="DC884" s="335"/>
      <c r="DD884" s="335"/>
      <c r="DE884" s="335"/>
      <c r="DF884" s="335"/>
      <c r="DG884" s="335"/>
      <c r="DH884" s="335"/>
      <c r="DI884" s="335"/>
      <c r="DJ884" s="335"/>
      <c r="DK884" s="335"/>
      <c r="DL884" s="335"/>
      <c r="DM884" s="335"/>
      <c r="DN884" s="335"/>
      <c r="DO884" s="335"/>
      <c r="DP884" s="335"/>
      <c r="DQ884" s="335"/>
      <c r="DR884" s="335"/>
      <c r="DS884" s="335"/>
      <c r="DT884" s="335"/>
      <c r="DU884" s="335"/>
      <c r="DV884" s="335"/>
      <c r="DW884" s="335"/>
      <c r="DX884" s="335"/>
      <c r="DY884" s="335"/>
      <c r="DZ884" s="335"/>
      <c r="EA884" s="335"/>
      <c r="EB884" s="335"/>
      <c r="EC884" s="335"/>
      <c r="ED884" s="335"/>
      <c r="EE884" s="335"/>
      <c r="EF884" s="335"/>
      <c r="EG884" s="335"/>
    </row>
    <row r="885" spans="2:137" x14ac:dyDescent="0.25"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25"/>
      <c r="AI885" s="325"/>
      <c r="AJ885" s="335"/>
      <c r="AK885" s="335"/>
      <c r="AL885" s="335"/>
      <c r="AM885" s="335"/>
      <c r="AN885" s="335"/>
      <c r="AO885" s="335"/>
      <c r="AP885" s="335"/>
      <c r="AQ885" s="335"/>
      <c r="AR885" s="335"/>
      <c r="AS885" s="335"/>
      <c r="AT885" s="335"/>
      <c r="AU885" s="335"/>
      <c r="AV885" s="335"/>
      <c r="AW885" s="335"/>
      <c r="AX885" s="335"/>
      <c r="AY885" s="335"/>
      <c r="AZ885" s="335"/>
      <c r="BA885" s="335"/>
      <c r="BB885" s="335"/>
      <c r="BC885" s="335"/>
      <c r="BD885" s="335"/>
      <c r="BE885" s="335"/>
      <c r="BF885" s="335"/>
      <c r="BG885" s="335"/>
      <c r="BH885" s="335"/>
      <c r="BI885" s="335"/>
      <c r="BJ885" s="335"/>
      <c r="BK885" s="335"/>
      <c r="BL885" s="335"/>
      <c r="BM885" s="335"/>
      <c r="BN885" s="335"/>
      <c r="BO885" s="335"/>
      <c r="BP885" s="335"/>
      <c r="BQ885" s="335"/>
      <c r="BR885" s="335"/>
      <c r="BS885" s="335"/>
      <c r="BT885" s="335"/>
      <c r="BU885" s="335"/>
      <c r="BV885" s="335"/>
      <c r="BW885" s="335"/>
      <c r="BX885" s="335"/>
      <c r="BY885" s="335"/>
      <c r="BZ885" s="335"/>
      <c r="CA885" s="335"/>
      <c r="CB885" s="335"/>
      <c r="CC885" s="335"/>
      <c r="CD885" s="335"/>
      <c r="CE885" s="335"/>
      <c r="CF885" s="335"/>
      <c r="CG885" s="335"/>
      <c r="CH885" s="335"/>
      <c r="CI885" s="335"/>
      <c r="CJ885" s="335"/>
      <c r="CK885" s="335"/>
      <c r="CL885" s="335"/>
      <c r="CM885" s="335"/>
      <c r="CN885" s="335"/>
      <c r="CO885" s="335"/>
      <c r="CP885" s="335"/>
      <c r="CQ885" s="335"/>
      <c r="CR885" s="335"/>
      <c r="CS885" s="335"/>
      <c r="CT885" s="335"/>
      <c r="CU885" s="335"/>
      <c r="CV885" s="335"/>
      <c r="CW885" s="335"/>
      <c r="CX885" s="335"/>
      <c r="CY885" s="335"/>
      <c r="CZ885" s="335"/>
      <c r="DA885" s="335"/>
      <c r="DB885" s="335"/>
      <c r="DC885" s="335"/>
      <c r="DD885" s="335"/>
      <c r="DE885" s="335"/>
      <c r="DF885" s="335"/>
      <c r="DG885" s="335"/>
      <c r="DH885" s="335"/>
      <c r="DI885" s="335"/>
      <c r="DJ885" s="335"/>
      <c r="DK885" s="335"/>
      <c r="DL885" s="335"/>
      <c r="DM885" s="335"/>
      <c r="DN885" s="335"/>
      <c r="DO885" s="335"/>
      <c r="DP885" s="335"/>
      <c r="DQ885" s="335"/>
      <c r="DR885" s="335"/>
      <c r="DS885" s="335"/>
      <c r="DT885" s="335"/>
      <c r="DU885" s="335"/>
      <c r="DV885" s="335"/>
      <c r="DW885" s="335"/>
      <c r="DX885" s="335"/>
      <c r="DY885" s="335"/>
      <c r="DZ885" s="335"/>
      <c r="EA885" s="335"/>
      <c r="EB885" s="335"/>
      <c r="EC885" s="335"/>
      <c r="ED885" s="335"/>
      <c r="EE885" s="335"/>
      <c r="EF885" s="335"/>
      <c r="EG885" s="335"/>
    </row>
    <row r="886" spans="2:137" x14ac:dyDescent="0.25">
      <c r="B886" s="335"/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25"/>
      <c r="AI886" s="32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5"/>
      <c r="AU886" s="335"/>
      <c r="AV886" s="335"/>
      <c r="AW886" s="335"/>
      <c r="AX886" s="335"/>
      <c r="AY886" s="335"/>
      <c r="AZ886" s="335"/>
      <c r="BA886" s="335"/>
      <c r="BB886" s="335"/>
      <c r="BC886" s="335"/>
      <c r="BD886" s="335"/>
      <c r="BE886" s="335"/>
      <c r="BF886" s="335"/>
      <c r="BG886" s="335"/>
      <c r="BH886" s="335"/>
      <c r="BI886" s="335"/>
      <c r="BJ886" s="335"/>
      <c r="BK886" s="335"/>
      <c r="BL886" s="335"/>
      <c r="BM886" s="335"/>
      <c r="BN886" s="335"/>
      <c r="BO886" s="335"/>
      <c r="BP886" s="335"/>
      <c r="BQ886" s="335"/>
      <c r="BR886" s="335"/>
      <c r="BS886" s="335"/>
      <c r="BT886" s="335"/>
      <c r="BU886" s="335"/>
      <c r="BV886" s="335"/>
      <c r="BW886" s="335"/>
      <c r="BX886" s="335"/>
      <c r="BY886" s="335"/>
      <c r="BZ886" s="335"/>
      <c r="CA886" s="335"/>
      <c r="CB886" s="335"/>
      <c r="CC886" s="335"/>
      <c r="CD886" s="335"/>
      <c r="CE886" s="335"/>
      <c r="CF886" s="335"/>
      <c r="CG886" s="335"/>
      <c r="CH886" s="335"/>
      <c r="CI886" s="335"/>
      <c r="CJ886" s="335"/>
      <c r="CK886" s="335"/>
      <c r="CL886" s="335"/>
      <c r="CM886" s="335"/>
      <c r="CN886" s="335"/>
      <c r="CO886" s="335"/>
      <c r="CP886" s="335"/>
      <c r="CQ886" s="335"/>
      <c r="CR886" s="335"/>
      <c r="CS886" s="335"/>
      <c r="CT886" s="335"/>
      <c r="CU886" s="335"/>
      <c r="CV886" s="335"/>
      <c r="CW886" s="335"/>
      <c r="CX886" s="335"/>
      <c r="CY886" s="335"/>
      <c r="CZ886" s="335"/>
      <c r="DA886" s="335"/>
      <c r="DB886" s="335"/>
      <c r="DC886" s="335"/>
      <c r="DD886" s="335"/>
      <c r="DE886" s="335"/>
      <c r="DF886" s="335"/>
      <c r="DG886" s="335"/>
      <c r="DH886" s="335"/>
      <c r="DI886" s="335"/>
      <c r="DJ886" s="335"/>
      <c r="DK886" s="335"/>
      <c r="DL886" s="335"/>
      <c r="DM886" s="335"/>
      <c r="DN886" s="335"/>
      <c r="DO886" s="335"/>
      <c r="DP886" s="335"/>
      <c r="DQ886" s="335"/>
      <c r="DR886" s="335"/>
      <c r="DS886" s="335"/>
      <c r="DT886" s="335"/>
      <c r="DU886" s="335"/>
      <c r="DV886" s="335"/>
      <c r="DW886" s="335"/>
      <c r="DX886" s="335"/>
      <c r="DY886" s="335"/>
      <c r="DZ886" s="335"/>
      <c r="EA886" s="335"/>
      <c r="EB886" s="335"/>
      <c r="EC886" s="335"/>
      <c r="ED886" s="335"/>
      <c r="EE886" s="335"/>
      <c r="EF886" s="335"/>
      <c r="EG886" s="335"/>
    </row>
    <row r="887" spans="2:137" x14ac:dyDescent="0.25">
      <c r="B887" s="335"/>
      <c r="C887" s="335"/>
      <c r="D887" s="335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25"/>
      <c r="AI887" s="32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5"/>
      <c r="AU887" s="335"/>
      <c r="AV887" s="335"/>
      <c r="AW887" s="335"/>
      <c r="AX887" s="335"/>
      <c r="AY887" s="335"/>
      <c r="AZ887" s="335"/>
      <c r="BA887" s="335"/>
      <c r="BB887" s="335"/>
      <c r="BC887" s="335"/>
      <c r="BD887" s="335"/>
      <c r="BE887" s="335"/>
      <c r="BF887" s="335"/>
      <c r="BG887" s="335"/>
      <c r="BH887" s="335"/>
      <c r="BI887" s="335"/>
      <c r="BJ887" s="335"/>
      <c r="BK887" s="335"/>
      <c r="BL887" s="335"/>
      <c r="BM887" s="335"/>
      <c r="BN887" s="335"/>
      <c r="BO887" s="335"/>
      <c r="BP887" s="335"/>
      <c r="BQ887" s="335"/>
      <c r="BR887" s="335"/>
      <c r="BS887" s="335"/>
      <c r="BT887" s="335"/>
      <c r="BU887" s="335"/>
      <c r="BV887" s="335"/>
      <c r="BW887" s="335"/>
      <c r="BX887" s="335"/>
      <c r="BY887" s="335"/>
      <c r="BZ887" s="335"/>
      <c r="CA887" s="335"/>
      <c r="CB887" s="335"/>
      <c r="CC887" s="335"/>
      <c r="CD887" s="335"/>
      <c r="CE887" s="335"/>
      <c r="CF887" s="335"/>
      <c r="CG887" s="335"/>
      <c r="CH887" s="335"/>
      <c r="CI887" s="335"/>
      <c r="CJ887" s="335"/>
      <c r="CK887" s="335"/>
      <c r="CL887" s="335"/>
      <c r="CM887" s="335"/>
      <c r="CN887" s="335"/>
      <c r="CO887" s="335"/>
      <c r="CP887" s="335"/>
      <c r="CQ887" s="335"/>
      <c r="CR887" s="335"/>
      <c r="CS887" s="335"/>
      <c r="CT887" s="335"/>
      <c r="CU887" s="335"/>
      <c r="CV887" s="335"/>
      <c r="CW887" s="335"/>
      <c r="CX887" s="335"/>
      <c r="CY887" s="335"/>
      <c r="CZ887" s="335"/>
      <c r="DA887" s="335"/>
      <c r="DB887" s="335"/>
      <c r="DC887" s="335"/>
      <c r="DD887" s="335"/>
      <c r="DE887" s="335"/>
      <c r="DF887" s="335"/>
      <c r="DG887" s="335"/>
      <c r="DH887" s="335"/>
      <c r="DI887" s="335"/>
      <c r="DJ887" s="335"/>
      <c r="DK887" s="335"/>
      <c r="DL887" s="335"/>
      <c r="DM887" s="335"/>
      <c r="DN887" s="335"/>
      <c r="DO887" s="335"/>
      <c r="DP887" s="335"/>
      <c r="DQ887" s="335"/>
      <c r="DR887" s="335"/>
      <c r="DS887" s="335"/>
      <c r="DT887" s="335"/>
      <c r="DU887" s="335"/>
      <c r="DV887" s="335"/>
      <c r="DW887" s="335"/>
      <c r="DX887" s="335"/>
      <c r="DY887" s="335"/>
      <c r="DZ887" s="335"/>
      <c r="EA887" s="335"/>
      <c r="EB887" s="335"/>
      <c r="EC887" s="335"/>
      <c r="ED887" s="335"/>
      <c r="EE887" s="335"/>
      <c r="EF887" s="335"/>
      <c r="EG887" s="335"/>
    </row>
    <row r="888" spans="2:137" x14ac:dyDescent="0.25">
      <c r="B888" s="335"/>
      <c r="C888" s="335"/>
      <c r="D888" s="335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25"/>
      <c r="AI888" s="325"/>
      <c r="AJ888" s="335"/>
      <c r="AK888" s="335"/>
      <c r="AL888" s="335"/>
      <c r="AM888" s="335"/>
      <c r="AN888" s="335"/>
      <c r="AO888" s="335"/>
      <c r="AP888" s="335"/>
      <c r="AQ888" s="335"/>
      <c r="AR888" s="335"/>
      <c r="AS888" s="335"/>
      <c r="AT888" s="335"/>
      <c r="AU888" s="335"/>
      <c r="AV888" s="335"/>
      <c r="AW888" s="335"/>
      <c r="AX888" s="335"/>
      <c r="AY888" s="335"/>
      <c r="AZ888" s="335"/>
      <c r="BA888" s="335"/>
      <c r="BB888" s="335"/>
      <c r="BC888" s="335"/>
      <c r="BD888" s="335"/>
      <c r="BE888" s="335"/>
      <c r="BF888" s="335"/>
      <c r="BG888" s="335"/>
      <c r="BH888" s="335"/>
      <c r="BI888" s="335"/>
      <c r="BJ888" s="335"/>
      <c r="BK888" s="335"/>
      <c r="BL888" s="335"/>
      <c r="BM888" s="335"/>
      <c r="BN888" s="335"/>
      <c r="BO888" s="335"/>
      <c r="BP888" s="335"/>
      <c r="BQ888" s="335"/>
      <c r="BR888" s="335"/>
      <c r="BS888" s="335"/>
      <c r="BT888" s="335"/>
      <c r="BU888" s="335"/>
      <c r="BV888" s="335"/>
      <c r="BW888" s="335"/>
      <c r="BX888" s="335"/>
      <c r="BY888" s="335"/>
      <c r="BZ888" s="335"/>
      <c r="CA888" s="335"/>
      <c r="CB888" s="335"/>
      <c r="CC888" s="335"/>
      <c r="CD888" s="335"/>
      <c r="CE888" s="335"/>
      <c r="CF888" s="335"/>
      <c r="CG888" s="335"/>
      <c r="CH888" s="335"/>
      <c r="CI888" s="335"/>
      <c r="CJ888" s="335"/>
      <c r="CK888" s="335"/>
      <c r="CL888" s="335"/>
      <c r="CM888" s="335"/>
      <c r="CN888" s="335"/>
      <c r="CO888" s="335"/>
      <c r="CP888" s="335"/>
      <c r="CQ888" s="335"/>
      <c r="CR888" s="335"/>
      <c r="CS888" s="335"/>
      <c r="CT888" s="335"/>
      <c r="CU888" s="335"/>
      <c r="CV888" s="335"/>
      <c r="CW888" s="335"/>
      <c r="CX888" s="335"/>
      <c r="CY888" s="335"/>
      <c r="CZ888" s="335"/>
      <c r="DA888" s="335"/>
      <c r="DB888" s="335"/>
      <c r="DC888" s="335"/>
      <c r="DD888" s="335"/>
      <c r="DE888" s="335"/>
      <c r="DF888" s="335"/>
      <c r="DG888" s="335"/>
      <c r="DH888" s="335"/>
      <c r="DI888" s="335"/>
      <c r="DJ888" s="335"/>
      <c r="DK888" s="335"/>
      <c r="DL888" s="335"/>
      <c r="DM888" s="335"/>
      <c r="DN888" s="335"/>
      <c r="DO888" s="335"/>
      <c r="DP888" s="335"/>
      <c r="DQ888" s="335"/>
      <c r="DR888" s="335"/>
      <c r="DS888" s="335"/>
      <c r="DT888" s="335"/>
      <c r="DU888" s="335"/>
      <c r="DV888" s="335"/>
      <c r="DW888" s="335"/>
      <c r="DX888" s="335"/>
      <c r="DY888" s="335"/>
      <c r="DZ888" s="335"/>
      <c r="EA888" s="335"/>
      <c r="EB888" s="335"/>
      <c r="EC888" s="335"/>
      <c r="ED888" s="335"/>
      <c r="EE888" s="335"/>
      <c r="EF888" s="335"/>
      <c r="EG888" s="335"/>
    </row>
    <row r="889" spans="2:137" x14ac:dyDescent="0.25">
      <c r="B889" s="335"/>
      <c r="C889" s="335"/>
      <c r="D889" s="335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25"/>
      <c r="AI889" s="325"/>
      <c r="AJ889" s="335"/>
      <c r="AK889" s="335"/>
      <c r="AL889" s="335"/>
      <c r="AM889" s="335"/>
      <c r="AN889" s="335"/>
      <c r="AO889" s="335"/>
      <c r="AP889" s="335"/>
      <c r="AQ889" s="335"/>
      <c r="AR889" s="335"/>
      <c r="AS889" s="335"/>
      <c r="AT889" s="335"/>
      <c r="AU889" s="335"/>
      <c r="AV889" s="335"/>
      <c r="AW889" s="335"/>
      <c r="AX889" s="335"/>
      <c r="AY889" s="335"/>
      <c r="AZ889" s="335"/>
      <c r="BA889" s="335"/>
      <c r="BB889" s="335"/>
      <c r="BC889" s="335"/>
      <c r="BD889" s="335"/>
      <c r="BE889" s="335"/>
      <c r="BF889" s="335"/>
      <c r="BG889" s="335"/>
      <c r="BH889" s="335"/>
      <c r="BI889" s="335"/>
      <c r="BJ889" s="335"/>
      <c r="BK889" s="335"/>
      <c r="BL889" s="335"/>
      <c r="BM889" s="335"/>
      <c r="BN889" s="335"/>
      <c r="BO889" s="335"/>
      <c r="BP889" s="335"/>
      <c r="BQ889" s="335"/>
      <c r="BR889" s="335"/>
      <c r="BS889" s="335"/>
      <c r="BT889" s="335"/>
      <c r="BU889" s="335"/>
      <c r="BV889" s="335"/>
      <c r="BW889" s="335"/>
      <c r="BX889" s="335"/>
      <c r="BY889" s="335"/>
      <c r="BZ889" s="335"/>
      <c r="CA889" s="335"/>
      <c r="CB889" s="335"/>
      <c r="CC889" s="335"/>
      <c r="CD889" s="335"/>
      <c r="CE889" s="335"/>
      <c r="CF889" s="335"/>
      <c r="CG889" s="335"/>
      <c r="CH889" s="335"/>
      <c r="CI889" s="335"/>
      <c r="CJ889" s="335"/>
      <c r="CK889" s="335"/>
      <c r="CL889" s="335"/>
      <c r="CM889" s="335"/>
      <c r="CN889" s="335"/>
      <c r="CO889" s="335"/>
      <c r="CP889" s="335"/>
      <c r="CQ889" s="335"/>
      <c r="CR889" s="335"/>
      <c r="CS889" s="335"/>
      <c r="CT889" s="335"/>
      <c r="CU889" s="335"/>
      <c r="CV889" s="335"/>
      <c r="CW889" s="335"/>
      <c r="CX889" s="335"/>
      <c r="CY889" s="335"/>
      <c r="CZ889" s="335"/>
      <c r="DA889" s="335"/>
      <c r="DB889" s="335"/>
      <c r="DC889" s="335"/>
      <c r="DD889" s="335"/>
      <c r="DE889" s="335"/>
      <c r="DF889" s="335"/>
      <c r="DG889" s="335"/>
      <c r="DH889" s="335"/>
      <c r="DI889" s="335"/>
      <c r="DJ889" s="335"/>
      <c r="DK889" s="335"/>
      <c r="DL889" s="335"/>
      <c r="DM889" s="335"/>
      <c r="DN889" s="335"/>
      <c r="DO889" s="335"/>
      <c r="DP889" s="335"/>
      <c r="DQ889" s="335"/>
      <c r="DR889" s="335"/>
      <c r="DS889" s="335"/>
      <c r="DT889" s="335"/>
      <c r="DU889" s="335"/>
      <c r="DV889" s="335"/>
      <c r="DW889" s="335"/>
      <c r="DX889" s="335"/>
      <c r="DY889" s="335"/>
      <c r="DZ889" s="335"/>
      <c r="EA889" s="335"/>
      <c r="EB889" s="335"/>
      <c r="EC889" s="335"/>
      <c r="ED889" s="335"/>
      <c r="EE889" s="335"/>
      <c r="EF889" s="335"/>
      <c r="EG889" s="335"/>
    </row>
    <row r="890" spans="2:137" x14ac:dyDescent="0.25">
      <c r="B890" s="335"/>
      <c r="C890" s="335"/>
      <c r="D890" s="335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25"/>
      <c r="AI890" s="325"/>
      <c r="AJ890" s="335"/>
      <c r="AK890" s="335"/>
      <c r="AL890" s="335"/>
      <c r="AM890" s="335"/>
      <c r="AN890" s="335"/>
      <c r="AO890" s="335"/>
      <c r="AP890" s="335"/>
      <c r="AQ890" s="335"/>
      <c r="AR890" s="335"/>
      <c r="AS890" s="335"/>
      <c r="AT890" s="335"/>
      <c r="AU890" s="335"/>
      <c r="AV890" s="335"/>
      <c r="AW890" s="335"/>
      <c r="AX890" s="335"/>
      <c r="AY890" s="335"/>
      <c r="AZ890" s="335"/>
      <c r="BA890" s="335"/>
      <c r="BB890" s="335"/>
      <c r="BC890" s="335"/>
      <c r="BD890" s="335"/>
      <c r="BE890" s="335"/>
      <c r="BF890" s="335"/>
      <c r="BG890" s="335"/>
      <c r="BH890" s="335"/>
      <c r="BI890" s="335"/>
      <c r="BJ890" s="335"/>
      <c r="BK890" s="335"/>
      <c r="BL890" s="335"/>
      <c r="BM890" s="335"/>
      <c r="BN890" s="335"/>
      <c r="BO890" s="335"/>
      <c r="BP890" s="335"/>
      <c r="BQ890" s="335"/>
      <c r="BR890" s="335"/>
      <c r="BS890" s="335"/>
      <c r="BT890" s="335"/>
      <c r="BU890" s="335"/>
      <c r="BV890" s="335"/>
      <c r="BW890" s="335"/>
      <c r="BX890" s="335"/>
      <c r="BY890" s="335"/>
      <c r="BZ890" s="335"/>
      <c r="CA890" s="335"/>
      <c r="CB890" s="335"/>
      <c r="CC890" s="335"/>
      <c r="CD890" s="335"/>
      <c r="CE890" s="335"/>
      <c r="CF890" s="335"/>
      <c r="CG890" s="335"/>
      <c r="CH890" s="335"/>
      <c r="CI890" s="335"/>
      <c r="CJ890" s="335"/>
      <c r="CK890" s="335"/>
      <c r="CL890" s="335"/>
      <c r="CM890" s="335"/>
      <c r="CN890" s="335"/>
      <c r="CO890" s="335"/>
      <c r="CP890" s="335"/>
      <c r="CQ890" s="335"/>
      <c r="CR890" s="335"/>
      <c r="CS890" s="335"/>
      <c r="CT890" s="335"/>
      <c r="CU890" s="335"/>
      <c r="CV890" s="335"/>
      <c r="CW890" s="335"/>
      <c r="CX890" s="335"/>
      <c r="CY890" s="335"/>
      <c r="CZ890" s="335"/>
      <c r="DA890" s="335"/>
      <c r="DB890" s="335"/>
      <c r="DC890" s="335"/>
      <c r="DD890" s="335"/>
      <c r="DE890" s="335"/>
      <c r="DF890" s="335"/>
      <c r="DG890" s="335"/>
      <c r="DH890" s="335"/>
      <c r="DI890" s="335"/>
      <c r="DJ890" s="335"/>
      <c r="DK890" s="335"/>
      <c r="DL890" s="335"/>
      <c r="DM890" s="335"/>
      <c r="DN890" s="335"/>
      <c r="DO890" s="335"/>
      <c r="DP890" s="335"/>
      <c r="DQ890" s="335"/>
      <c r="DR890" s="335"/>
      <c r="DS890" s="335"/>
      <c r="DT890" s="335"/>
      <c r="DU890" s="335"/>
      <c r="DV890" s="335"/>
      <c r="DW890" s="335"/>
      <c r="DX890" s="335"/>
      <c r="DY890" s="335"/>
      <c r="DZ890" s="335"/>
      <c r="EA890" s="335"/>
      <c r="EB890" s="335"/>
      <c r="EC890" s="335"/>
      <c r="ED890" s="335"/>
      <c r="EE890" s="335"/>
      <c r="EF890" s="335"/>
      <c r="EG890" s="335"/>
    </row>
    <row r="891" spans="2:137" x14ac:dyDescent="0.25">
      <c r="B891" s="335"/>
      <c r="C891" s="335"/>
      <c r="D891" s="335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25"/>
      <c r="AI891" s="325"/>
      <c r="AJ891" s="335"/>
      <c r="AK891" s="335"/>
      <c r="AL891" s="335"/>
      <c r="AM891" s="335"/>
      <c r="AN891" s="335"/>
      <c r="AO891" s="335"/>
      <c r="AP891" s="335"/>
      <c r="AQ891" s="335"/>
      <c r="AR891" s="335"/>
      <c r="AS891" s="335"/>
      <c r="AT891" s="335"/>
      <c r="AU891" s="335"/>
      <c r="AV891" s="335"/>
      <c r="AW891" s="335"/>
      <c r="AX891" s="335"/>
      <c r="AY891" s="335"/>
      <c r="AZ891" s="335"/>
      <c r="BA891" s="335"/>
      <c r="BB891" s="335"/>
      <c r="BC891" s="335"/>
      <c r="BD891" s="335"/>
      <c r="BE891" s="335"/>
      <c r="BF891" s="335"/>
      <c r="BG891" s="335"/>
      <c r="BH891" s="335"/>
      <c r="BI891" s="335"/>
      <c r="BJ891" s="335"/>
      <c r="BK891" s="335"/>
      <c r="BL891" s="335"/>
      <c r="BM891" s="335"/>
      <c r="BN891" s="335"/>
      <c r="BO891" s="335"/>
      <c r="BP891" s="335"/>
      <c r="BQ891" s="335"/>
      <c r="BR891" s="335"/>
      <c r="BS891" s="335"/>
      <c r="BT891" s="335"/>
      <c r="BU891" s="335"/>
      <c r="BV891" s="335"/>
      <c r="BW891" s="335"/>
      <c r="BX891" s="335"/>
      <c r="BY891" s="335"/>
      <c r="BZ891" s="335"/>
      <c r="CA891" s="335"/>
      <c r="CB891" s="335"/>
      <c r="CC891" s="335"/>
      <c r="CD891" s="335"/>
      <c r="CE891" s="335"/>
      <c r="CF891" s="335"/>
      <c r="CG891" s="335"/>
      <c r="CH891" s="335"/>
      <c r="CI891" s="335"/>
      <c r="CJ891" s="335"/>
      <c r="CK891" s="335"/>
      <c r="CL891" s="335"/>
      <c r="CM891" s="335"/>
      <c r="CN891" s="335"/>
      <c r="CO891" s="335"/>
      <c r="CP891" s="335"/>
      <c r="CQ891" s="335"/>
      <c r="CR891" s="335"/>
      <c r="CS891" s="335"/>
      <c r="CT891" s="335"/>
      <c r="CU891" s="335"/>
      <c r="CV891" s="335"/>
      <c r="CW891" s="335"/>
      <c r="CX891" s="335"/>
      <c r="CY891" s="335"/>
      <c r="CZ891" s="335"/>
      <c r="DA891" s="335"/>
      <c r="DB891" s="335"/>
      <c r="DC891" s="335"/>
      <c r="DD891" s="335"/>
      <c r="DE891" s="335"/>
      <c r="DF891" s="335"/>
      <c r="DG891" s="335"/>
      <c r="DH891" s="335"/>
      <c r="DI891" s="335"/>
      <c r="DJ891" s="335"/>
      <c r="DK891" s="335"/>
      <c r="DL891" s="335"/>
      <c r="DM891" s="335"/>
      <c r="DN891" s="335"/>
      <c r="DO891" s="335"/>
      <c r="DP891" s="335"/>
      <c r="DQ891" s="335"/>
      <c r="DR891" s="335"/>
      <c r="DS891" s="335"/>
      <c r="DT891" s="335"/>
      <c r="DU891" s="335"/>
      <c r="DV891" s="335"/>
      <c r="DW891" s="335"/>
      <c r="DX891" s="335"/>
      <c r="DY891" s="335"/>
      <c r="DZ891" s="335"/>
      <c r="EA891" s="335"/>
      <c r="EB891" s="335"/>
      <c r="EC891" s="335"/>
      <c r="ED891" s="335"/>
      <c r="EE891" s="335"/>
      <c r="EF891" s="335"/>
      <c r="EG891" s="335"/>
    </row>
    <row r="892" spans="2:137" x14ac:dyDescent="0.25">
      <c r="B892" s="335"/>
      <c r="C892" s="335"/>
      <c r="D892" s="335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25"/>
      <c r="AI892" s="325"/>
      <c r="AJ892" s="335"/>
      <c r="AK892" s="335"/>
      <c r="AL892" s="335"/>
      <c r="AM892" s="335"/>
      <c r="AN892" s="335"/>
      <c r="AO892" s="335"/>
      <c r="AP892" s="335"/>
      <c r="AQ892" s="335"/>
      <c r="AR892" s="335"/>
      <c r="AS892" s="335"/>
      <c r="AT892" s="335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335"/>
      <c r="BE892" s="335"/>
      <c r="BF892" s="335"/>
      <c r="BG892" s="335"/>
      <c r="BH892" s="335"/>
      <c r="BI892" s="335"/>
      <c r="BJ892" s="335"/>
      <c r="BK892" s="335"/>
      <c r="BL892" s="335"/>
      <c r="BM892" s="335"/>
      <c r="BN892" s="335"/>
      <c r="BO892" s="335"/>
      <c r="BP892" s="335"/>
      <c r="BQ892" s="335"/>
      <c r="BR892" s="335"/>
      <c r="BS892" s="335"/>
      <c r="BT892" s="335"/>
      <c r="BU892" s="335"/>
      <c r="BV892" s="335"/>
      <c r="BW892" s="335"/>
      <c r="BX892" s="335"/>
      <c r="BY892" s="335"/>
      <c r="BZ892" s="335"/>
      <c r="CA892" s="335"/>
      <c r="CB892" s="335"/>
      <c r="CC892" s="335"/>
      <c r="CD892" s="335"/>
      <c r="CE892" s="335"/>
      <c r="CF892" s="335"/>
      <c r="CG892" s="335"/>
      <c r="CH892" s="335"/>
      <c r="CI892" s="335"/>
      <c r="CJ892" s="335"/>
      <c r="CK892" s="335"/>
      <c r="CL892" s="335"/>
      <c r="CM892" s="335"/>
      <c r="CN892" s="335"/>
      <c r="CO892" s="335"/>
      <c r="CP892" s="335"/>
      <c r="CQ892" s="335"/>
      <c r="CR892" s="335"/>
      <c r="CS892" s="335"/>
      <c r="CT892" s="335"/>
      <c r="CU892" s="335"/>
      <c r="CV892" s="335"/>
      <c r="CW892" s="335"/>
      <c r="CX892" s="335"/>
      <c r="CY892" s="335"/>
      <c r="CZ892" s="335"/>
      <c r="DA892" s="335"/>
      <c r="DB892" s="335"/>
      <c r="DC892" s="335"/>
      <c r="DD892" s="335"/>
      <c r="DE892" s="335"/>
      <c r="DF892" s="335"/>
      <c r="DG892" s="335"/>
      <c r="DH892" s="335"/>
      <c r="DI892" s="335"/>
      <c r="DJ892" s="335"/>
      <c r="DK892" s="335"/>
      <c r="DL892" s="335"/>
      <c r="DM892" s="335"/>
      <c r="DN892" s="335"/>
      <c r="DO892" s="335"/>
      <c r="DP892" s="335"/>
      <c r="DQ892" s="335"/>
      <c r="DR892" s="335"/>
      <c r="DS892" s="335"/>
      <c r="DT892" s="335"/>
      <c r="DU892" s="335"/>
      <c r="DV892" s="335"/>
      <c r="DW892" s="335"/>
      <c r="DX892" s="335"/>
      <c r="DY892" s="335"/>
      <c r="DZ892" s="335"/>
      <c r="EA892" s="335"/>
      <c r="EB892" s="335"/>
      <c r="EC892" s="335"/>
      <c r="ED892" s="335"/>
      <c r="EE892" s="335"/>
      <c r="EF892" s="335"/>
      <c r="EG892" s="335"/>
    </row>
    <row r="893" spans="2:137" x14ac:dyDescent="0.25">
      <c r="B893" s="335"/>
      <c r="C893" s="335"/>
      <c r="D893" s="335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25"/>
      <c r="AI893" s="325"/>
      <c r="AJ893" s="335"/>
      <c r="AK893" s="335"/>
      <c r="AL893" s="335"/>
      <c r="AM893" s="335"/>
      <c r="AN893" s="335"/>
      <c r="AO893" s="335"/>
      <c r="AP893" s="335"/>
      <c r="AQ893" s="335"/>
      <c r="AR893" s="335"/>
      <c r="AS893" s="335"/>
      <c r="AT893" s="335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335"/>
      <c r="BE893" s="335"/>
      <c r="BF893" s="335"/>
      <c r="BG893" s="335"/>
      <c r="BH893" s="335"/>
      <c r="BI893" s="335"/>
      <c r="BJ893" s="335"/>
      <c r="BK893" s="335"/>
      <c r="BL893" s="335"/>
      <c r="BM893" s="335"/>
      <c r="BN893" s="335"/>
      <c r="BO893" s="335"/>
      <c r="BP893" s="335"/>
      <c r="BQ893" s="335"/>
      <c r="BR893" s="335"/>
      <c r="BS893" s="335"/>
      <c r="BT893" s="335"/>
      <c r="BU893" s="335"/>
      <c r="BV893" s="335"/>
      <c r="BW893" s="335"/>
      <c r="BX893" s="335"/>
      <c r="BY893" s="335"/>
      <c r="BZ893" s="335"/>
      <c r="CA893" s="335"/>
      <c r="CB893" s="335"/>
      <c r="CC893" s="335"/>
      <c r="CD893" s="335"/>
      <c r="CE893" s="335"/>
      <c r="CF893" s="335"/>
      <c r="CG893" s="335"/>
      <c r="CH893" s="335"/>
      <c r="CI893" s="335"/>
      <c r="CJ893" s="335"/>
      <c r="CK893" s="335"/>
      <c r="CL893" s="335"/>
      <c r="CM893" s="335"/>
      <c r="CN893" s="335"/>
      <c r="CO893" s="335"/>
      <c r="CP893" s="335"/>
      <c r="CQ893" s="335"/>
      <c r="CR893" s="335"/>
      <c r="CS893" s="335"/>
      <c r="CT893" s="335"/>
      <c r="CU893" s="335"/>
      <c r="CV893" s="335"/>
      <c r="CW893" s="335"/>
      <c r="CX893" s="335"/>
      <c r="CY893" s="335"/>
      <c r="CZ893" s="335"/>
      <c r="DA893" s="335"/>
      <c r="DB893" s="335"/>
      <c r="DC893" s="335"/>
      <c r="DD893" s="335"/>
      <c r="DE893" s="335"/>
      <c r="DF893" s="335"/>
      <c r="DG893" s="335"/>
      <c r="DH893" s="335"/>
      <c r="DI893" s="335"/>
      <c r="DJ893" s="335"/>
      <c r="DK893" s="335"/>
      <c r="DL893" s="335"/>
      <c r="DM893" s="335"/>
      <c r="DN893" s="335"/>
      <c r="DO893" s="335"/>
      <c r="DP893" s="335"/>
      <c r="DQ893" s="335"/>
      <c r="DR893" s="335"/>
      <c r="DS893" s="335"/>
      <c r="DT893" s="335"/>
      <c r="DU893" s="335"/>
      <c r="DV893" s="335"/>
      <c r="DW893" s="335"/>
      <c r="DX893" s="335"/>
      <c r="DY893" s="335"/>
      <c r="DZ893" s="335"/>
      <c r="EA893" s="335"/>
      <c r="EB893" s="335"/>
      <c r="EC893" s="335"/>
      <c r="ED893" s="335"/>
      <c r="EE893" s="335"/>
      <c r="EF893" s="335"/>
      <c r="EG893" s="335"/>
    </row>
    <row r="894" spans="2:137" x14ac:dyDescent="0.25">
      <c r="B894" s="335"/>
      <c r="C894" s="335"/>
      <c r="D894" s="335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25"/>
      <c r="AI894" s="325"/>
      <c r="AJ894" s="335"/>
      <c r="AK894" s="335"/>
      <c r="AL894" s="335"/>
      <c r="AM894" s="335"/>
      <c r="AN894" s="335"/>
      <c r="AO894" s="335"/>
      <c r="AP894" s="335"/>
      <c r="AQ894" s="335"/>
      <c r="AR894" s="335"/>
      <c r="AS894" s="335"/>
      <c r="AT894" s="335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335"/>
      <c r="BE894" s="335"/>
      <c r="BF894" s="335"/>
      <c r="BG894" s="335"/>
      <c r="BH894" s="335"/>
      <c r="BI894" s="335"/>
      <c r="BJ894" s="335"/>
      <c r="BK894" s="335"/>
      <c r="BL894" s="335"/>
      <c r="BM894" s="335"/>
      <c r="BN894" s="335"/>
      <c r="BO894" s="335"/>
      <c r="BP894" s="335"/>
      <c r="BQ894" s="335"/>
      <c r="BR894" s="335"/>
      <c r="BS894" s="335"/>
      <c r="BT894" s="335"/>
      <c r="BU894" s="335"/>
      <c r="BV894" s="335"/>
      <c r="BW894" s="335"/>
      <c r="BX894" s="335"/>
      <c r="BY894" s="335"/>
      <c r="BZ894" s="335"/>
      <c r="CA894" s="335"/>
      <c r="CB894" s="335"/>
      <c r="CC894" s="335"/>
      <c r="CD894" s="335"/>
      <c r="CE894" s="335"/>
      <c r="CF894" s="335"/>
      <c r="CG894" s="335"/>
      <c r="CH894" s="335"/>
      <c r="CI894" s="335"/>
      <c r="CJ894" s="335"/>
      <c r="CK894" s="335"/>
      <c r="CL894" s="335"/>
      <c r="CM894" s="335"/>
      <c r="CN894" s="335"/>
      <c r="CO894" s="335"/>
      <c r="CP894" s="335"/>
      <c r="CQ894" s="335"/>
      <c r="CR894" s="335"/>
      <c r="CS894" s="335"/>
      <c r="CT894" s="335"/>
      <c r="CU894" s="335"/>
      <c r="CV894" s="335"/>
      <c r="CW894" s="335"/>
      <c r="CX894" s="335"/>
      <c r="CY894" s="335"/>
      <c r="CZ894" s="335"/>
      <c r="DA894" s="335"/>
      <c r="DB894" s="335"/>
      <c r="DC894" s="335"/>
      <c r="DD894" s="335"/>
      <c r="DE894" s="335"/>
      <c r="DF894" s="335"/>
      <c r="DG894" s="335"/>
      <c r="DH894" s="335"/>
      <c r="DI894" s="335"/>
      <c r="DJ894" s="335"/>
      <c r="DK894" s="335"/>
      <c r="DL894" s="335"/>
      <c r="DM894" s="335"/>
      <c r="DN894" s="335"/>
      <c r="DO894" s="335"/>
      <c r="DP894" s="335"/>
      <c r="DQ894" s="335"/>
      <c r="DR894" s="335"/>
      <c r="DS894" s="335"/>
      <c r="DT894" s="335"/>
      <c r="DU894" s="335"/>
      <c r="DV894" s="335"/>
      <c r="DW894" s="335"/>
      <c r="DX894" s="335"/>
      <c r="DY894" s="335"/>
      <c r="DZ894" s="335"/>
      <c r="EA894" s="335"/>
      <c r="EB894" s="335"/>
      <c r="EC894" s="335"/>
      <c r="ED894" s="335"/>
      <c r="EE894" s="335"/>
      <c r="EF894" s="335"/>
      <c r="EG894" s="335"/>
    </row>
    <row r="895" spans="2:137" x14ac:dyDescent="0.25">
      <c r="B895" s="335"/>
      <c r="C895" s="335"/>
      <c r="D895" s="335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25"/>
      <c r="AI895" s="325"/>
      <c r="AJ895" s="335"/>
      <c r="AK895" s="335"/>
      <c r="AL895" s="335"/>
      <c r="AM895" s="335"/>
      <c r="AN895" s="335"/>
      <c r="AO895" s="335"/>
      <c r="AP895" s="335"/>
      <c r="AQ895" s="335"/>
      <c r="AR895" s="335"/>
      <c r="AS895" s="335"/>
      <c r="AT895" s="335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335"/>
      <c r="BE895" s="335"/>
      <c r="BF895" s="335"/>
      <c r="BG895" s="335"/>
      <c r="BH895" s="335"/>
      <c r="BI895" s="335"/>
      <c r="BJ895" s="335"/>
      <c r="BK895" s="335"/>
      <c r="BL895" s="335"/>
      <c r="BM895" s="335"/>
      <c r="BN895" s="335"/>
      <c r="BO895" s="335"/>
      <c r="BP895" s="335"/>
      <c r="BQ895" s="335"/>
      <c r="BR895" s="335"/>
      <c r="BS895" s="335"/>
      <c r="BT895" s="335"/>
      <c r="BU895" s="335"/>
      <c r="BV895" s="335"/>
      <c r="BW895" s="335"/>
      <c r="BX895" s="335"/>
      <c r="BY895" s="335"/>
      <c r="BZ895" s="335"/>
      <c r="CA895" s="335"/>
      <c r="CB895" s="335"/>
      <c r="CC895" s="335"/>
      <c r="CD895" s="335"/>
      <c r="CE895" s="335"/>
      <c r="CF895" s="335"/>
      <c r="CG895" s="335"/>
      <c r="CH895" s="335"/>
      <c r="CI895" s="335"/>
      <c r="CJ895" s="335"/>
      <c r="CK895" s="335"/>
      <c r="CL895" s="335"/>
      <c r="CM895" s="335"/>
      <c r="CN895" s="335"/>
      <c r="CO895" s="335"/>
      <c r="CP895" s="335"/>
      <c r="CQ895" s="335"/>
      <c r="CR895" s="335"/>
      <c r="CS895" s="335"/>
      <c r="CT895" s="335"/>
      <c r="CU895" s="335"/>
      <c r="CV895" s="335"/>
      <c r="CW895" s="335"/>
      <c r="CX895" s="335"/>
      <c r="CY895" s="335"/>
      <c r="CZ895" s="335"/>
      <c r="DA895" s="335"/>
      <c r="DB895" s="335"/>
      <c r="DC895" s="335"/>
      <c r="DD895" s="335"/>
      <c r="DE895" s="335"/>
      <c r="DF895" s="335"/>
      <c r="DG895" s="335"/>
      <c r="DH895" s="335"/>
      <c r="DI895" s="335"/>
      <c r="DJ895" s="335"/>
      <c r="DK895" s="335"/>
      <c r="DL895" s="335"/>
      <c r="DM895" s="335"/>
      <c r="DN895" s="335"/>
      <c r="DO895" s="335"/>
      <c r="DP895" s="335"/>
      <c r="DQ895" s="335"/>
      <c r="DR895" s="335"/>
      <c r="DS895" s="335"/>
      <c r="DT895" s="335"/>
      <c r="DU895" s="335"/>
      <c r="DV895" s="335"/>
      <c r="DW895" s="335"/>
      <c r="DX895" s="335"/>
      <c r="DY895" s="335"/>
      <c r="DZ895" s="335"/>
      <c r="EA895" s="335"/>
      <c r="EB895" s="335"/>
      <c r="EC895" s="335"/>
      <c r="ED895" s="335"/>
      <c r="EE895" s="335"/>
      <c r="EF895" s="335"/>
      <c r="EG895" s="335"/>
    </row>
    <row r="896" spans="2:137" x14ac:dyDescent="0.25">
      <c r="B896" s="335"/>
      <c r="C896" s="335"/>
      <c r="D896" s="335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25"/>
      <c r="AI896" s="325"/>
      <c r="AJ896" s="335"/>
      <c r="AK896" s="335"/>
      <c r="AL896" s="335"/>
      <c r="AM896" s="335"/>
      <c r="AN896" s="335"/>
      <c r="AO896" s="335"/>
      <c r="AP896" s="335"/>
      <c r="AQ896" s="335"/>
      <c r="AR896" s="335"/>
      <c r="AS896" s="335"/>
      <c r="AT896" s="335"/>
      <c r="AU896" s="335"/>
      <c r="AV896" s="335"/>
      <c r="AW896" s="335"/>
      <c r="AX896" s="335"/>
      <c r="AY896" s="335"/>
      <c r="AZ896" s="335"/>
      <c r="BA896" s="335"/>
      <c r="BB896" s="335"/>
      <c r="BC896" s="335"/>
      <c r="BD896" s="335"/>
      <c r="BE896" s="335"/>
      <c r="BF896" s="335"/>
      <c r="BG896" s="335"/>
      <c r="BH896" s="335"/>
      <c r="BI896" s="335"/>
      <c r="BJ896" s="335"/>
      <c r="BK896" s="335"/>
      <c r="BL896" s="335"/>
      <c r="BM896" s="335"/>
      <c r="BN896" s="335"/>
      <c r="BO896" s="335"/>
      <c r="BP896" s="335"/>
      <c r="BQ896" s="335"/>
      <c r="BR896" s="335"/>
      <c r="BS896" s="335"/>
      <c r="BT896" s="335"/>
      <c r="BU896" s="335"/>
      <c r="BV896" s="335"/>
      <c r="BW896" s="335"/>
      <c r="BX896" s="335"/>
      <c r="BY896" s="335"/>
      <c r="BZ896" s="335"/>
      <c r="CA896" s="335"/>
      <c r="CB896" s="335"/>
      <c r="CC896" s="335"/>
      <c r="CD896" s="335"/>
      <c r="CE896" s="335"/>
      <c r="CF896" s="335"/>
      <c r="CG896" s="335"/>
      <c r="CH896" s="335"/>
      <c r="CI896" s="335"/>
      <c r="CJ896" s="335"/>
      <c r="CK896" s="335"/>
      <c r="CL896" s="335"/>
      <c r="CM896" s="335"/>
      <c r="CN896" s="335"/>
      <c r="CO896" s="335"/>
      <c r="CP896" s="335"/>
      <c r="CQ896" s="335"/>
      <c r="CR896" s="335"/>
      <c r="CS896" s="335"/>
      <c r="CT896" s="335"/>
      <c r="CU896" s="335"/>
      <c r="CV896" s="335"/>
      <c r="CW896" s="335"/>
      <c r="CX896" s="335"/>
      <c r="CY896" s="335"/>
      <c r="CZ896" s="335"/>
      <c r="DA896" s="335"/>
      <c r="DB896" s="335"/>
      <c r="DC896" s="335"/>
      <c r="DD896" s="335"/>
      <c r="DE896" s="335"/>
      <c r="DF896" s="335"/>
      <c r="DG896" s="335"/>
      <c r="DH896" s="335"/>
      <c r="DI896" s="335"/>
      <c r="DJ896" s="335"/>
      <c r="DK896" s="335"/>
      <c r="DL896" s="335"/>
      <c r="DM896" s="335"/>
      <c r="DN896" s="335"/>
      <c r="DO896" s="335"/>
      <c r="DP896" s="335"/>
      <c r="DQ896" s="335"/>
      <c r="DR896" s="335"/>
      <c r="DS896" s="335"/>
      <c r="DT896" s="335"/>
      <c r="DU896" s="335"/>
      <c r="DV896" s="335"/>
      <c r="DW896" s="335"/>
      <c r="DX896" s="335"/>
      <c r="DY896" s="335"/>
      <c r="DZ896" s="335"/>
      <c r="EA896" s="335"/>
      <c r="EB896" s="335"/>
      <c r="EC896" s="335"/>
      <c r="ED896" s="335"/>
      <c r="EE896" s="335"/>
      <c r="EF896" s="335"/>
      <c r="EG896" s="335"/>
    </row>
    <row r="897" spans="2:137" x14ac:dyDescent="0.25">
      <c r="B897" s="335"/>
      <c r="C897" s="335"/>
      <c r="D897" s="335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25"/>
      <c r="AI897" s="325"/>
      <c r="AJ897" s="335"/>
      <c r="AK897" s="335"/>
      <c r="AL897" s="335"/>
      <c r="AM897" s="335"/>
      <c r="AN897" s="335"/>
      <c r="AO897" s="335"/>
      <c r="AP897" s="335"/>
      <c r="AQ897" s="335"/>
      <c r="AR897" s="335"/>
      <c r="AS897" s="335"/>
      <c r="AT897" s="335"/>
      <c r="AU897" s="335"/>
      <c r="AV897" s="335"/>
      <c r="AW897" s="335"/>
      <c r="AX897" s="335"/>
      <c r="AY897" s="335"/>
      <c r="AZ897" s="335"/>
      <c r="BA897" s="335"/>
      <c r="BB897" s="335"/>
      <c r="BC897" s="335"/>
      <c r="BD897" s="335"/>
      <c r="BE897" s="335"/>
      <c r="BF897" s="335"/>
      <c r="BG897" s="335"/>
      <c r="BH897" s="335"/>
      <c r="BI897" s="335"/>
      <c r="BJ897" s="335"/>
      <c r="BK897" s="335"/>
      <c r="BL897" s="335"/>
      <c r="BM897" s="335"/>
      <c r="BN897" s="335"/>
      <c r="BO897" s="335"/>
      <c r="BP897" s="335"/>
      <c r="BQ897" s="335"/>
      <c r="BR897" s="335"/>
      <c r="BS897" s="335"/>
      <c r="BT897" s="335"/>
      <c r="BU897" s="335"/>
      <c r="BV897" s="335"/>
      <c r="BW897" s="335"/>
      <c r="BX897" s="335"/>
      <c r="BY897" s="335"/>
      <c r="BZ897" s="335"/>
      <c r="CA897" s="335"/>
      <c r="CB897" s="335"/>
      <c r="CC897" s="335"/>
      <c r="CD897" s="335"/>
      <c r="CE897" s="335"/>
      <c r="CF897" s="335"/>
      <c r="CG897" s="335"/>
      <c r="CH897" s="335"/>
      <c r="CI897" s="335"/>
      <c r="CJ897" s="335"/>
      <c r="CK897" s="335"/>
      <c r="CL897" s="335"/>
      <c r="CM897" s="335"/>
      <c r="CN897" s="335"/>
      <c r="CO897" s="335"/>
      <c r="CP897" s="335"/>
      <c r="CQ897" s="335"/>
      <c r="CR897" s="335"/>
      <c r="CS897" s="335"/>
      <c r="CT897" s="335"/>
      <c r="CU897" s="335"/>
      <c r="CV897" s="335"/>
      <c r="CW897" s="335"/>
      <c r="CX897" s="335"/>
      <c r="CY897" s="335"/>
      <c r="CZ897" s="335"/>
      <c r="DA897" s="335"/>
      <c r="DB897" s="335"/>
      <c r="DC897" s="335"/>
      <c r="DD897" s="335"/>
      <c r="DE897" s="335"/>
      <c r="DF897" s="335"/>
      <c r="DG897" s="335"/>
      <c r="DH897" s="335"/>
      <c r="DI897" s="335"/>
      <c r="DJ897" s="335"/>
      <c r="DK897" s="335"/>
      <c r="DL897" s="335"/>
      <c r="DM897" s="335"/>
      <c r="DN897" s="335"/>
      <c r="DO897" s="335"/>
      <c r="DP897" s="335"/>
      <c r="DQ897" s="335"/>
      <c r="DR897" s="335"/>
      <c r="DS897" s="335"/>
      <c r="DT897" s="335"/>
      <c r="DU897" s="335"/>
      <c r="DV897" s="335"/>
      <c r="DW897" s="335"/>
      <c r="DX897" s="335"/>
      <c r="DY897" s="335"/>
      <c r="DZ897" s="335"/>
      <c r="EA897" s="335"/>
      <c r="EB897" s="335"/>
      <c r="EC897" s="335"/>
      <c r="ED897" s="335"/>
      <c r="EE897" s="335"/>
      <c r="EF897" s="335"/>
      <c r="EG897" s="335"/>
    </row>
    <row r="898" spans="2:137" x14ac:dyDescent="0.25">
      <c r="B898" s="335"/>
      <c r="C898" s="335"/>
      <c r="D898" s="335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25"/>
      <c r="AI898" s="325"/>
      <c r="AJ898" s="335"/>
      <c r="AK898" s="335"/>
      <c r="AL898" s="335"/>
      <c r="AM898" s="335"/>
      <c r="AN898" s="335"/>
      <c r="AO898" s="335"/>
      <c r="AP898" s="335"/>
      <c r="AQ898" s="335"/>
      <c r="AR898" s="335"/>
      <c r="AS898" s="335"/>
      <c r="AT898" s="335"/>
      <c r="AU898" s="335"/>
      <c r="AV898" s="335"/>
      <c r="AW898" s="335"/>
      <c r="AX898" s="335"/>
      <c r="AY898" s="335"/>
      <c r="AZ898" s="335"/>
      <c r="BA898" s="335"/>
      <c r="BB898" s="335"/>
      <c r="BC898" s="335"/>
      <c r="BD898" s="335"/>
      <c r="BE898" s="335"/>
      <c r="BF898" s="335"/>
      <c r="BG898" s="335"/>
      <c r="BH898" s="335"/>
      <c r="BI898" s="335"/>
      <c r="BJ898" s="335"/>
      <c r="BK898" s="335"/>
      <c r="BL898" s="335"/>
      <c r="BM898" s="335"/>
      <c r="BN898" s="335"/>
      <c r="BO898" s="335"/>
      <c r="BP898" s="335"/>
      <c r="BQ898" s="335"/>
      <c r="BR898" s="335"/>
      <c r="BS898" s="335"/>
      <c r="BT898" s="335"/>
      <c r="BU898" s="335"/>
      <c r="BV898" s="335"/>
      <c r="BW898" s="335"/>
      <c r="BX898" s="335"/>
      <c r="BY898" s="335"/>
      <c r="BZ898" s="335"/>
      <c r="CA898" s="335"/>
      <c r="CB898" s="335"/>
      <c r="CC898" s="335"/>
      <c r="CD898" s="335"/>
      <c r="CE898" s="335"/>
      <c r="CF898" s="335"/>
      <c r="CG898" s="335"/>
      <c r="CH898" s="335"/>
      <c r="CI898" s="335"/>
      <c r="CJ898" s="335"/>
      <c r="CK898" s="335"/>
      <c r="CL898" s="335"/>
      <c r="CM898" s="335"/>
      <c r="CN898" s="335"/>
      <c r="CO898" s="335"/>
      <c r="CP898" s="335"/>
      <c r="CQ898" s="335"/>
      <c r="CR898" s="335"/>
      <c r="CS898" s="335"/>
      <c r="CT898" s="335"/>
      <c r="CU898" s="335"/>
      <c r="CV898" s="335"/>
      <c r="CW898" s="335"/>
      <c r="CX898" s="335"/>
      <c r="CY898" s="335"/>
      <c r="CZ898" s="335"/>
      <c r="DA898" s="335"/>
      <c r="DB898" s="335"/>
      <c r="DC898" s="335"/>
      <c r="DD898" s="335"/>
      <c r="DE898" s="335"/>
      <c r="DF898" s="335"/>
      <c r="DG898" s="335"/>
      <c r="DH898" s="335"/>
      <c r="DI898" s="335"/>
      <c r="DJ898" s="335"/>
      <c r="DK898" s="335"/>
      <c r="DL898" s="335"/>
      <c r="DM898" s="335"/>
      <c r="DN898" s="335"/>
      <c r="DO898" s="335"/>
      <c r="DP898" s="335"/>
      <c r="DQ898" s="335"/>
      <c r="DR898" s="335"/>
      <c r="DS898" s="335"/>
      <c r="DT898" s="335"/>
      <c r="DU898" s="335"/>
      <c r="DV898" s="335"/>
      <c r="DW898" s="335"/>
      <c r="DX898" s="335"/>
      <c r="DY898" s="335"/>
      <c r="DZ898" s="335"/>
      <c r="EA898" s="335"/>
      <c r="EB898" s="335"/>
      <c r="EC898" s="335"/>
      <c r="ED898" s="335"/>
      <c r="EE898" s="335"/>
      <c r="EF898" s="335"/>
      <c r="EG898" s="335"/>
    </row>
    <row r="899" spans="2:137" x14ac:dyDescent="0.25">
      <c r="B899" s="335"/>
      <c r="C899" s="335"/>
      <c r="D899" s="335"/>
      <c r="E899" s="335"/>
      <c r="F899" s="335"/>
      <c r="G899" s="335"/>
      <c r="H899" s="335"/>
      <c r="I899" s="335"/>
      <c r="J899" s="335"/>
      <c r="K899" s="335"/>
      <c r="L899" s="335"/>
      <c r="M899" s="335"/>
      <c r="N899" s="335"/>
      <c r="O899" s="335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25"/>
      <c r="AI899" s="325"/>
      <c r="AJ899" s="335"/>
      <c r="AK899" s="335"/>
      <c r="AL899" s="335"/>
      <c r="AM899" s="335"/>
      <c r="AN899" s="335"/>
      <c r="AO899" s="335"/>
      <c r="AP899" s="335"/>
      <c r="AQ899" s="335"/>
      <c r="AR899" s="335"/>
      <c r="AS899" s="335"/>
      <c r="AT899" s="335"/>
      <c r="AU899" s="335"/>
      <c r="AV899" s="335"/>
      <c r="AW899" s="335"/>
      <c r="AX899" s="335"/>
      <c r="AY899" s="335"/>
      <c r="AZ899" s="335"/>
      <c r="BA899" s="335"/>
      <c r="BB899" s="335"/>
      <c r="BC899" s="335"/>
      <c r="BD899" s="335"/>
      <c r="BE899" s="335"/>
      <c r="BF899" s="335"/>
      <c r="BG899" s="335"/>
      <c r="BH899" s="335"/>
      <c r="BI899" s="335"/>
      <c r="BJ899" s="335"/>
      <c r="BK899" s="335"/>
      <c r="BL899" s="335"/>
      <c r="BM899" s="335"/>
      <c r="BN899" s="335"/>
      <c r="BO899" s="335"/>
      <c r="BP899" s="335"/>
      <c r="BQ899" s="335"/>
      <c r="BR899" s="335"/>
      <c r="BS899" s="335"/>
      <c r="BT899" s="335"/>
      <c r="BU899" s="335"/>
      <c r="BV899" s="335"/>
      <c r="BW899" s="335"/>
      <c r="BX899" s="335"/>
      <c r="BY899" s="335"/>
      <c r="BZ899" s="335"/>
      <c r="CA899" s="335"/>
      <c r="CB899" s="335"/>
      <c r="CC899" s="335"/>
      <c r="CD899" s="335"/>
      <c r="CE899" s="335"/>
      <c r="CF899" s="335"/>
      <c r="CG899" s="335"/>
      <c r="CH899" s="335"/>
      <c r="CI899" s="335"/>
      <c r="CJ899" s="335"/>
      <c r="CK899" s="335"/>
      <c r="CL899" s="335"/>
      <c r="CM899" s="335"/>
      <c r="CN899" s="335"/>
      <c r="CO899" s="335"/>
      <c r="CP899" s="335"/>
      <c r="CQ899" s="335"/>
      <c r="CR899" s="335"/>
      <c r="CS899" s="335"/>
      <c r="CT899" s="335"/>
      <c r="CU899" s="335"/>
      <c r="CV899" s="335"/>
      <c r="CW899" s="335"/>
      <c r="CX899" s="335"/>
      <c r="CY899" s="335"/>
      <c r="CZ899" s="335"/>
      <c r="DA899" s="335"/>
      <c r="DB899" s="335"/>
      <c r="DC899" s="335"/>
      <c r="DD899" s="335"/>
      <c r="DE899" s="335"/>
      <c r="DF899" s="335"/>
      <c r="DG899" s="335"/>
      <c r="DH899" s="335"/>
      <c r="DI899" s="335"/>
      <c r="DJ899" s="335"/>
      <c r="DK899" s="335"/>
      <c r="DL899" s="335"/>
      <c r="DM899" s="335"/>
      <c r="DN899" s="335"/>
      <c r="DO899" s="335"/>
      <c r="DP899" s="335"/>
      <c r="DQ899" s="335"/>
      <c r="DR899" s="335"/>
      <c r="DS899" s="335"/>
      <c r="DT899" s="335"/>
      <c r="DU899" s="335"/>
      <c r="DV899" s="335"/>
      <c r="DW899" s="335"/>
      <c r="DX899" s="335"/>
      <c r="DY899" s="335"/>
      <c r="DZ899" s="335"/>
      <c r="EA899" s="335"/>
      <c r="EB899" s="335"/>
      <c r="EC899" s="335"/>
      <c r="ED899" s="335"/>
      <c r="EE899" s="335"/>
      <c r="EF899" s="335"/>
      <c r="EG899" s="335"/>
    </row>
    <row r="900" spans="2:137" x14ac:dyDescent="0.25">
      <c r="B900" s="335"/>
      <c r="C900" s="335"/>
      <c r="D900" s="335"/>
      <c r="E900" s="335"/>
      <c r="F900" s="335"/>
      <c r="G900" s="335"/>
      <c r="H900" s="335"/>
      <c r="I900" s="335"/>
      <c r="J900" s="335"/>
      <c r="K900" s="335"/>
      <c r="L900" s="335"/>
      <c r="M900" s="335"/>
      <c r="N900" s="335"/>
      <c r="O900" s="335"/>
      <c r="P900" s="335"/>
      <c r="Q900" s="335"/>
      <c r="R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25"/>
      <c r="AI900" s="325"/>
      <c r="AJ900" s="335"/>
      <c r="AK900" s="335"/>
      <c r="AL900" s="335"/>
      <c r="AM900" s="335"/>
      <c r="AN900" s="335"/>
      <c r="AO900" s="335"/>
      <c r="AP900" s="335"/>
      <c r="AQ900" s="335"/>
      <c r="AR900" s="335"/>
      <c r="AS900" s="335"/>
      <c r="AT900" s="335"/>
      <c r="AU900" s="335"/>
      <c r="AV900" s="335"/>
      <c r="AW900" s="335"/>
      <c r="AX900" s="335"/>
      <c r="AY900" s="335"/>
      <c r="AZ900" s="335"/>
      <c r="BA900" s="335"/>
      <c r="BB900" s="335"/>
      <c r="BC900" s="335"/>
      <c r="BD900" s="335"/>
      <c r="BE900" s="335"/>
      <c r="BF900" s="335"/>
      <c r="BG900" s="335"/>
      <c r="BH900" s="335"/>
      <c r="BI900" s="335"/>
      <c r="BJ900" s="335"/>
      <c r="BK900" s="335"/>
      <c r="BL900" s="335"/>
      <c r="BM900" s="335"/>
      <c r="BN900" s="335"/>
      <c r="BO900" s="335"/>
      <c r="BP900" s="335"/>
      <c r="BQ900" s="335"/>
      <c r="BR900" s="335"/>
      <c r="BS900" s="335"/>
      <c r="BT900" s="335"/>
      <c r="BU900" s="335"/>
      <c r="BV900" s="335"/>
      <c r="BW900" s="335"/>
      <c r="BX900" s="335"/>
      <c r="BY900" s="335"/>
      <c r="BZ900" s="335"/>
      <c r="CA900" s="335"/>
      <c r="CB900" s="335"/>
      <c r="CC900" s="335"/>
      <c r="CD900" s="335"/>
      <c r="CE900" s="335"/>
      <c r="CF900" s="335"/>
      <c r="CG900" s="335"/>
      <c r="CH900" s="335"/>
      <c r="CI900" s="335"/>
      <c r="CJ900" s="335"/>
      <c r="CK900" s="335"/>
      <c r="CL900" s="335"/>
      <c r="CM900" s="335"/>
      <c r="CN900" s="335"/>
      <c r="CO900" s="335"/>
      <c r="CP900" s="335"/>
      <c r="CQ900" s="335"/>
      <c r="CR900" s="335"/>
      <c r="CS900" s="335"/>
      <c r="CT900" s="335"/>
      <c r="CU900" s="335"/>
      <c r="CV900" s="335"/>
      <c r="CW900" s="335"/>
      <c r="CX900" s="335"/>
      <c r="CY900" s="335"/>
      <c r="CZ900" s="335"/>
      <c r="DA900" s="335"/>
      <c r="DB900" s="335"/>
      <c r="DC900" s="335"/>
      <c r="DD900" s="335"/>
      <c r="DE900" s="335"/>
      <c r="DF900" s="335"/>
      <c r="DG900" s="335"/>
      <c r="DH900" s="335"/>
      <c r="DI900" s="335"/>
      <c r="DJ900" s="335"/>
      <c r="DK900" s="335"/>
      <c r="DL900" s="335"/>
      <c r="DM900" s="335"/>
      <c r="DN900" s="335"/>
      <c r="DO900" s="335"/>
      <c r="DP900" s="335"/>
      <c r="DQ900" s="335"/>
      <c r="DR900" s="335"/>
      <c r="DS900" s="335"/>
      <c r="DT900" s="335"/>
      <c r="DU900" s="335"/>
      <c r="DV900" s="335"/>
      <c r="DW900" s="335"/>
      <c r="DX900" s="335"/>
      <c r="DY900" s="335"/>
      <c r="DZ900" s="335"/>
      <c r="EA900" s="335"/>
      <c r="EB900" s="335"/>
      <c r="EC900" s="335"/>
      <c r="ED900" s="335"/>
      <c r="EE900" s="335"/>
      <c r="EF900" s="335"/>
      <c r="EG900" s="335"/>
    </row>
    <row r="901" spans="2:137" x14ac:dyDescent="0.25">
      <c r="B901" s="335"/>
      <c r="C901" s="335"/>
      <c r="D901" s="335"/>
      <c r="E901" s="335"/>
      <c r="F901" s="335"/>
      <c r="G901" s="335"/>
      <c r="H901" s="335"/>
      <c r="I901" s="335"/>
      <c r="J901" s="335"/>
      <c r="K901" s="335"/>
      <c r="L901" s="335"/>
      <c r="M901" s="335"/>
      <c r="N901" s="335"/>
      <c r="O901" s="335"/>
      <c r="P901" s="335"/>
      <c r="Q901" s="335"/>
      <c r="R901" s="335"/>
      <c r="S901" s="335"/>
      <c r="T901" s="335"/>
      <c r="U901" s="335"/>
      <c r="V901" s="335"/>
      <c r="W901" s="335"/>
      <c r="X901" s="335"/>
      <c r="Y901" s="335"/>
      <c r="Z901" s="335"/>
      <c r="AA901" s="335"/>
      <c r="AB901" s="335"/>
      <c r="AC901" s="335"/>
      <c r="AD901" s="335"/>
      <c r="AE901" s="335"/>
      <c r="AF901" s="335"/>
      <c r="AG901" s="335"/>
      <c r="AH901" s="325"/>
      <c r="AI901" s="325"/>
      <c r="AJ901" s="335"/>
      <c r="AK901" s="335"/>
      <c r="AL901" s="335"/>
      <c r="AM901" s="335"/>
      <c r="AN901" s="335"/>
      <c r="AO901" s="335"/>
      <c r="AP901" s="335"/>
      <c r="AQ901" s="335"/>
      <c r="AR901" s="335"/>
      <c r="AS901" s="335"/>
      <c r="AT901" s="335"/>
      <c r="AU901" s="335"/>
      <c r="AV901" s="335"/>
      <c r="AW901" s="335"/>
      <c r="AX901" s="335"/>
      <c r="AY901" s="335"/>
      <c r="AZ901" s="335"/>
      <c r="BA901" s="335"/>
      <c r="BB901" s="335"/>
      <c r="BC901" s="335"/>
      <c r="BD901" s="335"/>
      <c r="BE901" s="335"/>
      <c r="BF901" s="335"/>
      <c r="BG901" s="335"/>
      <c r="BH901" s="335"/>
      <c r="BI901" s="335"/>
      <c r="BJ901" s="335"/>
      <c r="BK901" s="335"/>
      <c r="BL901" s="335"/>
      <c r="BM901" s="335"/>
      <c r="BN901" s="335"/>
      <c r="BO901" s="335"/>
      <c r="BP901" s="335"/>
      <c r="BQ901" s="335"/>
      <c r="BR901" s="335"/>
      <c r="BS901" s="335"/>
      <c r="BT901" s="335"/>
      <c r="BU901" s="335"/>
      <c r="BV901" s="335"/>
      <c r="BW901" s="335"/>
      <c r="BX901" s="335"/>
      <c r="BY901" s="335"/>
      <c r="BZ901" s="335"/>
      <c r="CA901" s="335"/>
      <c r="CB901" s="335"/>
      <c r="CC901" s="335"/>
      <c r="CD901" s="335"/>
      <c r="CE901" s="335"/>
      <c r="CF901" s="335"/>
      <c r="CG901" s="335"/>
      <c r="CH901" s="335"/>
      <c r="CI901" s="335"/>
      <c r="CJ901" s="335"/>
      <c r="CK901" s="335"/>
      <c r="CL901" s="335"/>
      <c r="CM901" s="335"/>
      <c r="CN901" s="335"/>
      <c r="CO901" s="335"/>
      <c r="CP901" s="335"/>
      <c r="CQ901" s="335"/>
      <c r="CR901" s="335"/>
      <c r="CS901" s="335"/>
      <c r="CT901" s="335"/>
      <c r="CU901" s="335"/>
      <c r="CV901" s="335"/>
      <c r="CW901" s="335"/>
      <c r="CX901" s="335"/>
      <c r="CY901" s="335"/>
      <c r="CZ901" s="335"/>
      <c r="DA901" s="335"/>
      <c r="DB901" s="335"/>
      <c r="DC901" s="335"/>
      <c r="DD901" s="335"/>
      <c r="DE901" s="335"/>
      <c r="DF901" s="335"/>
      <c r="DG901" s="335"/>
      <c r="DH901" s="335"/>
      <c r="DI901" s="335"/>
      <c r="DJ901" s="335"/>
      <c r="DK901" s="335"/>
      <c r="DL901" s="335"/>
      <c r="DM901" s="335"/>
      <c r="DN901" s="335"/>
      <c r="DO901" s="335"/>
      <c r="DP901" s="335"/>
      <c r="DQ901" s="335"/>
      <c r="DR901" s="335"/>
      <c r="DS901" s="335"/>
      <c r="DT901" s="335"/>
      <c r="DU901" s="335"/>
      <c r="DV901" s="335"/>
      <c r="DW901" s="335"/>
      <c r="DX901" s="335"/>
      <c r="DY901" s="335"/>
      <c r="DZ901" s="335"/>
      <c r="EA901" s="335"/>
      <c r="EB901" s="335"/>
      <c r="EC901" s="335"/>
      <c r="ED901" s="335"/>
      <c r="EE901" s="335"/>
      <c r="EF901" s="335"/>
      <c r="EG901" s="335"/>
    </row>
    <row r="902" spans="2:137" x14ac:dyDescent="0.25">
      <c r="B902" s="335"/>
      <c r="C902" s="335"/>
      <c r="D902" s="335"/>
      <c r="E902" s="335"/>
      <c r="F902" s="335"/>
      <c r="G902" s="335"/>
      <c r="H902" s="335"/>
      <c r="I902" s="335"/>
      <c r="J902" s="335"/>
      <c r="K902" s="335"/>
      <c r="L902" s="335"/>
      <c r="M902" s="335"/>
      <c r="N902" s="335"/>
      <c r="O902" s="335"/>
      <c r="P902" s="335"/>
      <c r="Q902" s="335"/>
      <c r="R902" s="335"/>
      <c r="S902" s="335"/>
      <c r="T902" s="335"/>
      <c r="U902" s="335"/>
      <c r="V902" s="335"/>
      <c r="W902" s="335"/>
      <c r="X902" s="335"/>
      <c r="Y902" s="335"/>
      <c r="Z902" s="335"/>
      <c r="AA902" s="335"/>
      <c r="AB902" s="335"/>
      <c r="AC902" s="335"/>
      <c r="AD902" s="335"/>
      <c r="AE902" s="335"/>
      <c r="AF902" s="335"/>
      <c r="AG902" s="335"/>
      <c r="AH902" s="325"/>
      <c r="AI902" s="325"/>
      <c r="AJ902" s="335"/>
      <c r="AK902" s="335"/>
      <c r="AL902" s="335"/>
      <c r="AM902" s="335"/>
      <c r="AN902" s="335"/>
      <c r="AO902" s="335"/>
      <c r="AP902" s="335"/>
      <c r="AQ902" s="335"/>
      <c r="AR902" s="335"/>
      <c r="AS902" s="335"/>
      <c r="AT902" s="335"/>
      <c r="AU902" s="335"/>
      <c r="AV902" s="335"/>
      <c r="AW902" s="335"/>
      <c r="AX902" s="335"/>
      <c r="AY902" s="335"/>
      <c r="AZ902" s="335"/>
      <c r="BA902" s="335"/>
      <c r="BB902" s="335"/>
      <c r="BC902" s="335"/>
      <c r="BD902" s="335"/>
      <c r="BE902" s="335"/>
      <c r="BF902" s="335"/>
      <c r="BG902" s="335"/>
      <c r="BH902" s="335"/>
      <c r="BI902" s="335"/>
      <c r="BJ902" s="335"/>
      <c r="BK902" s="335"/>
      <c r="BL902" s="335"/>
      <c r="BM902" s="335"/>
      <c r="BN902" s="335"/>
      <c r="BO902" s="335"/>
      <c r="BP902" s="335"/>
      <c r="BQ902" s="335"/>
      <c r="BR902" s="335"/>
      <c r="BS902" s="335"/>
      <c r="BT902" s="335"/>
      <c r="BU902" s="335"/>
      <c r="BV902" s="335"/>
      <c r="BW902" s="335"/>
      <c r="BX902" s="335"/>
      <c r="BY902" s="335"/>
      <c r="BZ902" s="335"/>
      <c r="CA902" s="335"/>
      <c r="CB902" s="335"/>
      <c r="CC902" s="335"/>
      <c r="CD902" s="335"/>
      <c r="CE902" s="335"/>
      <c r="CF902" s="335"/>
      <c r="CG902" s="335"/>
      <c r="CH902" s="335"/>
      <c r="CI902" s="335"/>
      <c r="CJ902" s="335"/>
      <c r="CK902" s="335"/>
      <c r="CL902" s="335"/>
      <c r="CM902" s="335"/>
      <c r="CN902" s="335"/>
      <c r="CO902" s="335"/>
      <c r="CP902" s="335"/>
      <c r="CQ902" s="335"/>
      <c r="CR902" s="335"/>
      <c r="CS902" s="335"/>
      <c r="CT902" s="335"/>
      <c r="CU902" s="335"/>
      <c r="CV902" s="335"/>
      <c r="CW902" s="335"/>
      <c r="CX902" s="335"/>
      <c r="CY902" s="335"/>
      <c r="CZ902" s="335"/>
      <c r="DA902" s="335"/>
      <c r="DB902" s="335"/>
      <c r="DC902" s="335"/>
      <c r="DD902" s="335"/>
      <c r="DE902" s="335"/>
      <c r="DF902" s="335"/>
      <c r="DG902" s="335"/>
      <c r="DH902" s="335"/>
      <c r="DI902" s="335"/>
      <c r="DJ902" s="335"/>
      <c r="DK902" s="335"/>
      <c r="DL902" s="335"/>
      <c r="DM902" s="335"/>
      <c r="DN902" s="335"/>
      <c r="DO902" s="335"/>
      <c r="DP902" s="335"/>
      <c r="DQ902" s="335"/>
      <c r="DR902" s="335"/>
      <c r="DS902" s="335"/>
      <c r="DT902" s="335"/>
      <c r="DU902" s="335"/>
      <c r="DV902" s="335"/>
      <c r="DW902" s="335"/>
      <c r="DX902" s="335"/>
      <c r="DY902" s="335"/>
      <c r="DZ902" s="335"/>
      <c r="EA902" s="335"/>
      <c r="EB902" s="335"/>
      <c r="EC902" s="335"/>
      <c r="ED902" s="335"/>
      <c r="EE902" s="335"/>
      <c r="EF902" s="335"/>
      <c r="EG902" s="335"/>
    </row>
    <row r="903" spans="2:137" x14ac:dyDescent="0.25">
      <c r="B903" s="335"/>
      <c r="C903" s="335"/>
      <c r="D903" s="335"/>
      <c r="E903" s="335"/>
      <c r="F903" s="335"/>
      <c r="G903" s="335"/>
      <c r="H903" s="335"/>
      <c r="I903" s="335"/>
      <c r="J903" s="335"/>
      <c r="K903" s="335"/>
      <c r="L903" s="335"/>
      <c r="M903" s="335"/>
      <c r="N903" s="335"/>
      <c r="O903" s="335"/>
      <c r="P903" s="335"/>
      <c r="Q903" s="335"/>
      <c r="R903" s="335"/>
      <c r="S903" s="335"/>
      <c r="T903" s="335"/>
      <c r="U903" s="335"/>
      <c r="V903" s="335"/>
      <c r="W903" s="335"/>
      <c r="X903" s="335"/>
      <c r="Y903" s="335"/>
      <c r="Z903" s="335"/>
      <c r="AA903" s="335"/>
      <c r="AB903" s="335"/>
      <c r="AC903" s="335"/>
      <c r="AD903" s="335"/>
      <c r="AE903" s="335"/>
      <c r="AF903" s="335"/>
      <c r="AG903" s="335"/>
      <c r="AH903" s="325"/>
      <c r="AI903" s="325"/>
      <c r="AJ903" s="335"/>
      <c r="AK903" s="335"/>
      <c r="AL903" s="335"/>
      <c r="AM903" s="335"/>
      <c r="AN903" s="335"/>
      <c r="AO903" s="335"/>
      <c r="AP903" s="335"/>
      <c r="AQ903" s="335"/>
      <c r="AR903" s="335"/>
      <c r="AS903" s="335"/>
      <c r="AT903" s="335"/>
      <c r="AU903" s="335"/>
      <c r="AV903" s="335"/>
      <c r="AW903" s="335"/>
      <c r="AX903" s="335"/>
      <c r="AY903" s="335"/>
      <c r="AZ903" s="335"/>
      <c r="BA903" s="335"/>
      <c r="BB903" s="335"/>
      <c r="BC903" s="335"/>
      <c r="BD903" s="335"/>
      <c r="BE903" s="335"/>
      <c r="BF903" s="335"/>
      <c r="BG903" s="335"/>
      <c r="BH903" s="335"/>
      <c r="BI903" s="335"/>
      <c r="BJ903" s="335"/>
      <c r="BK903" s="335"/>
      <c r="BL903" s="335"/>
      <c r="BM903" s="335"/>
      <c r="BN903" s="335"/>
      <c r="BO903" s="335"/>
      <c r="BP903" s="335"/>
      <c r="BQ903" s="335"/>
      <c r="BR903" s="335"/>
      <c r="BS903" s="335"/>
      <c r="BT903" s="335"/>
      <c r="BU903" s="335"/>
      <c r="BV903" s="335"/>
      <c r="BW903" s="335"/>
      <c r="BX903" s="335"/>
      <c r="BY903" s="335"/>
      <c r="BZ903" s="335"/>
      <c r="CA903" s="335"/>
      <c r="CB903" s="335"/>
      <c r="CC903" s="335"/>
      <c r="CD903" s="335"/>
      <c r="CE903" s="335"/>
      <c r="CF903" s="335"/>
      <c r="CG903" s="335"/>
      <c r="CH903" s="335"/>
      <c r="CI903" s="335"/>
      <c r="CJ903" s="335"/>
      <c r="CK903" s="335"/>
      <c r="CL903" s="335"/>
      <c r="CM903" s="335"/>
      <c r="CN903" s="335"/>
      <c r="CO903" s="335"/>
      <c r="CP903" s="335"/>
      <c r="CQ903" s="335"/>
      <c r="CR903" s="335"/>
      <c r="CS903" s="335"/>
      <c r="CT903" s="335"/>
      <c r="CU903" s="335"/>
      <c r="CV903" s="335"/>
      <c r="CW903" s="335"/>
      <c r="CX903" s="335"/>
      <c r="CY903" s="335"/>
      <c r="CZ903" s="335"/>
      <c r="DA903" s="335"/>
      <c r="DB903" s="335"/>
      <c r="DC903" s="335"/>
      <c r="DD903" s="335"/>
      <c r="DE903" s="335"/>
      <c r="DF903" s="335"/>
      <c r="DG903" s="335"/>
      <c r="DH903" s="335"/>
      <c r="DI903" s="335"/>
      <c r="DJ903" s="335"/>
      <c r="DK903" s="335"/>
      <c r="DL903" s="335"/>
      <c r="DM903" s="335"/>
      <c r="DN903" s="335"/>
      <c r="DO903" s="335"/>
      <c r="DP903" s="335"/>
      <c r="DQ903" s="335"/>
      <c r="DR903" s="335"/>
      <c r="DS903" s="335"/>
      <c r="DT903" s="335"/>
      <c r="DU903" s="335"/>
      <c r="DV903" s="335"/>
      <c r="DW903" s="335"/>
      <c r="DX903" s="335"/>
      <c r="DY903" s="335"/>
      <c r="DZ903" s="335"/>
      <c r="EA903" s="335"/>
      <c r="EB903" s="335"/>
      <c r="EC903" s="335"/>
      <c r="ED903" s="335"/>
      <c r="EE903" s="335"/>
      <c r="EF903" s="335"/>
      <c r="EG903" s="335"/>
    </row>
    <row r="904" spans="2:137" x14ac:dyDescent="0.25">
      <c r="B904" s="335"/>
      <c r="C904" s="335"/>
      <c r="D904" s="335"/>
      <c r="E904" s="335"/>
      <c r="F904" s="335"/>
      <c r="G904" s="335"/>
      <c r="H904" s="335"/>
      <c r="I904" s="335"/>
      <c r="J904" s="335"/>
      <c r="K904" s="335"/>
      <c r="L904" s="335"/>
      <c r="M904" s="335"/>
      <c r="N904" s="335"/>
      <c r="O904" s="335"/>
      <c r="P904" s="335"/>
      <c r="Q904" s="335"/>
      <c r="R904" s="335"/>
      <c r="S904" s="335"/>
      <c r="T904" s="335"/>
      <c r="U904" s="335"/>
      <c r="V904" s="335"/>
      <c r="W904" s="335"/>
      <c r="X904" s="335"/>
      <c r="Y904" s="335"/>
      <c r="Z904" s="335"/>
      <c r="AA904" s="335"/>
      <c r="AB904" s="335"/>
      <c r="AC904" s="335"/>
      <c r="AD904" s="335"/>
      <c r="AE904" s="335"/>
      <c r="AF904" s="335"/>
      <c r="AG904" s="335"/>
      <c r="AH904" s="325"/>
      <c r="AI904" s="325"/>
      <c r="AJ904" s="335"/>
      <c r="AK904" s="335"/>
      <c r="AL904" s="335"/>
      <c r="AM904" s="335"/>
      <c r="AN904" s="335"/>
      <c r="AO904" s="335"/>
      <c r="AP904" s="335"/>
      <c r="AQ904" s="335"/>
      <c r="AR904" s="335"/>
      <c r="AS904" s="335"/>
      <c r="AT904" s="335"/>
      <c r="AU904" s="335"/>
      <c r="AV904" s="335"/>
      <c r="AW904" s="335"/>
      <c r="AX904" s="335"/>
      <c r="AY904" s="335"/>
      <c r="AZ904" s="335"/>
      <c r="BA904" s="335"/>
      <c r="BB904" s="335"/>
      <c r="BC904" s="335"/>
      <c r="BD904" s="335"/>
      <c r="BE904" s="335"/>
      <c r="BF904" s="335"/>
      <c r="BG904" s="335"/>
      <c r="BH904" s="335"/>
      <c r="BI904" s="335"/>
      <c r="BJ904" s="335"/>
      <c r="BK904" s="335"/>
      <c r="BL904" s="335"/>
      <c r="BM904" s="335"/>
      <c r="BN904" s="335"/>
      <c r="BO904" s="335"/>
      <c r="BP904" s="335"/>
      <c r="BQ904" s="335"/>
      <c r="BR904" s="335"/>
      <c r="BS904" s="335"/>
      <c r="BT904" s="335"/>
      <c r="BU904" s="335"/>
      <c r="BV904" s="335"/>
      <c r="BW904" s="335"/>
      <c r="BX904" s="335"/>
      <c r="BY904" s="335"/>
      <c r="BZ904" s="335"/>
      <c r="CA904" s="335"/>
      <c r="CB904" s="335"/>
      <c r="CC904" s="335"/>
      <c r="CD904" s="335"/>
      <c r="CE904" s="335"/>
      <c r="CF904" s="335"/>
      <c r="CG904" s="335"/>
      <c r="CH904" s="335"/>
      <c r="CI904" s="335"/>
      <c r="CJ904" s="335"/>
      <c r="CK904" s="335"/>
      <c r="CL904" s="335"/>
      <c r="CM904" s="335"/>
      <c r="CN904" s="335"/>
      <c r="CO904" s="335"/>
      <c r="CP904" s="335"/>
      <c r="CQ904" s="335"/>
      <c r="CR904" s="335"/>
      <c r="CS904" s="335"/>
      <c r="CT904" s="335"/>
      <c r="CU904" s="335"/>
      <c r="CV904" s="335"/>
      <c r="CW904" s="335"/>
      <c r="CX904" s="335"/>
      <c r="CY904" s="335"/>
      <c r="CZ904" s="335"/>
      <c r="DA904" s="335"/>
      <c r="DB904" s="335"/>
      <c r="DC904" s="335"/>
      <c r="DD904" s="335"/>
      <c r="DE904" s="335"/>
      <c r="DF904" s="335"/>
      <c r="DG904" s="335"/>
      <c r="DH904" s="335"/>
      <c r="DI904" s="335"/>
      <c r="DJ904" s="335"/>
      <c r="DK904" s="335"/>
      <c r="DL904" s="335"/>
      <c r="DM904" s="335"/>
      <c r="DN904" s="335"/>
      <c r="DO904" s="335"/>
      <c r="DP904" s="335"/>
      <c r="DQ904" s="335"/>
      <c r="DR904" s="335"/>
      <c r="DS904" s="335"/>
      <c r="DT904" s="335"/>
      <c r="DU904" s="335"/>
      <c r="DV904" s="335"/>
      <c r="DW904" s="335"/>
      <c r="DX904" s="335"/>
      <c r="DY904" s="335"/>
      <c r="DZ904" s="335"/>
      <c r="EA904" s="335"/>
      <c r="EB904" s="335"/>
      <c r="EC904" s="335"/>
      <c r="ED904" s="335"/>
      <c r="EE904" s="335"/>
      <c r="EF904" s="335"/>
      <c r="EG904" s="335"/>
    </row>
    <row r="905" spans="2:137" x14ac:dyDescent="0.25">
      <c r="B905" s="335"/>
      <c r="C905" s="335"/>
      <c r="D905" s="335"/>
      <c r="E905" s="335"/>
      <c r="F905" s="335"/>
      <c r="G905" s="335"/>
      <c r="H905" s="335"/>
      <c r="I905" s="335"/>
      <c r="J905" s="335"/>
      <c r="K905" s="335"/>
      <c r="L905" s="335"/>
      <c r="M905" s="335"/>
      <c r="N905" s="335"/>
      <c r="O905" s="335"/>
      <c r="P905" s="335"/>
      <c r="Q905" s="335"/>
      <c r="R905" s="335"/>
      <c r="S905" s="335"/>
      <c r="T905" s="335"/>
      <c r="U905" s="335"/>
      <c r="V905" s="335"/>
      <c r="W905" s="335"/>
      <c r="X905" s="335"/>
      <c r="Y905" s="335"/>
      <c r="Z905" s="335"/>
      <c r="AA905" s="335"/>
      <c r="AB905" s="335"/>
      <c r="AC905" s="335"/>
      <c r="AD905" s="335"/>
      <c r="AE905" s="335"/>
      <c r="AF905" s="335"/>
      <c r="AG905" s="335"/>
      <c r="AH905" s="325"/>
      <c r="AI905" s="325"/>
      <c r="AJ905" s="335"/>
      <c r="AK905" s="335"/>
      <c r="AL905" s="335"/>
      <c r="AM905" s="335"/>
      <c r="AN905" s="335"/>
      <c r="AO905" s="335"/>
      <c r="AP905" s="335"/>
      <c r="AQ905" s="335"/>
      <c r="AR905" s="335"/>
      <c r="AS905" s="335"/>
      <c r="AT905" s="335"/>
      <c r="AU905" s="335"/>
      <c r="AV905" s="335"/>
      <c r="AW905" s="335"/>
      <c r="AX905" s="335"/>
      <c r="AY905" s="335"/>
      <c r="AZ905" s="335"/>
      <c r="BA905" s="335"/>
      <c r="BB905" s="335"/>
      <c r="BC905" s="335"/>
      <c r="BD905" s="335"/>
      <c r="BE905" s="335"/>
      <c r="BF905" s="335"/>
      <c r="BG905" s="335"/>
      <c r="BH905" s="335"/>
      <c r="BI905" s="335"/>
      <c r="BJ905" s="335"/>
      <c r="BK905" s="335"/>
      <c r="BL905" s="335"/>
      <c r="BM905" s="335"/>
      <c r="BN905" s="335"/>
      <c r="BO905" s="335"/>
      <c r="BP905" s="335"/>
      <c r="BQ905" s="335"/>
      <c r="BR905" s="335"/>
      <c r="BS905" s="335"/>
      <c r="BT905" s="335"/>
      <c r="BU905" s="335"/>
      <c r="BV905" s="335"/>
      <c r="BW905" s="335"/>
      <c r="BX905" s="335"/>
      <c r="BY905" s="335"/>
      <c r="BZ905" s="335"/>
      <c r="CA905" s="335"/>
      <c r="CB905" s="335"/>
      <c r="CC905" s="335"/>
      <c r="CD905" s="335"/>
      <c r="CE905" s="335"/>
      <c r="CF905" s="335"/>
      <c r="CG905" s="335"/>
      <c r="CH905" s="335"/>
      <c r="CI905" s="335"/>
      <c r="CJ905" s="335"/>
      <c r="CK905" s="335"/>
      <c r="CL905" s="335"/>
      <c r="CM905" s="335"/>
      <c r="CN905" s="335"/>
      <c r="CO905" s="335"/>
      <c r="CP905" s="335"/>
      <c r="CQ905" s="335"/>
      <c r="CR905" s="335"/>
      <c r="CS905" s="335"/>
      <c r="CT905" s="335"/>
      <c r="CU905" s="335"/>
      <c r="CV905" s="335"/>
      <c r="CW905" s="335"/>
      <c r="CX905" s="335"/>
      <c r="CY905" s="335"/>
      <c r="CZ905" s="335"/>
      <c r="DA905" s="335"/>
      <c r="DB905" s="335"/>
      <c r="DC905" s="335"/>
      <c r="DD905" s="335"/>
      <c r="DE905" s="335"/>
      <c r="DF905" s="335"/>
      <c r="DG905" s="335"/>
      <c r="DH905" s="335"/>
      <c r="DI905" s="335"/>
      <c r="DJ905" s="335"/>
      <c r="DK905" s="335"/>
      <c r="DL905" s="335"/>
      <c r="DM905" s="335"/>
      <c r="DN905" s="335"/>
      <c r="DO905" s="335"/>
      <c r="DP905" s="335"/>
      <c r="DQ905" s="335"/>
      <c r="DR905" s="335"/>
      <c r="DS905" s="335"/>
      <c r="DT905" s="335"/>
      <c r="DU905" s="335"/>
      <c r="DV905" s="335"/>
      <c r="DW905" s="335"/>
      <c r="DX905" s="335"/>
      <c r="DY905" s="335"/>
      <c r="DZ905" s="335"/>
      <c r="EA905" s="335"/>
      <c r="EB905" s="335"/>
      <c r="EC905" s="335"/>
      <c r="ED905" s="335"/>
      <c r="EE905" s="335"/>
      <c r="EF905" s="335"/>
      <c r="EG905" s="335"/>
    </row>
    <row r="906" spans="2:137" x14ac:dyDescent="0.25">
      <c r="B906" s="335"/>
      <c r="C906" s="335"/>
      <c r="D906" s="335"/>
      <c r="E906" s="335"/>
      <c r="F906" s="335"/>
      <c r="G906" s="335"/>
      <c r="H906" s="335"/>
      <c r="I906" s="335"/>
      <c r="J906" s="335"/>
      <c r="K906" s="335"/>
      <c r="L906" s="335"/>
      <c r="M906" s="335"/>
      <c r="N906" s="335"/>
      <c r="O906" s="335"/>
      <c r="P906" s="335"/>
      <c r="Q906" s="335"/>
      <c r="R906" s="335"/>
      <c r="S906" s="335"/>
      <c r="T906" s="335"/>
      <c r="U906" s="335"/>
      <c r="V906" s="335"/>
      <c r="W906" s="335"/>
      <c r="X906" s="335"/>
      <c r="Y906" s="335"/>
      <c r="Z906" s="335"/>
      <c r="AA906" s="335"/>
      <c r="AB906" s="335"/>
      <c r="AC906" s="335"/>
      <c r="AD906" s="335"/>
      <c r="AE906" s="335"/>
      <c r="AF906" s="335"/>
      <c r="AG906" s="335"/>
      <c r="AH906" s="325"/>
      <c r="AI906" s="325"/>
      <c r="AJ906" s="335"/>
      <c r="AK906" s="335"/>
      <c r="AL906" s="335"/>
      <c r="AM906" s="335"/>
      <c r="AN906" s="335"/>
      <c r="AO906" s="335"/>
      <c r="AP906" s="335"/>
      <c r="AQ906" s="335"/>
      <c r="AR906" s="335"/>
      <c r="AS906" s="335"/>
      <c r="AT906" s="335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335"/>
      <c r="BE906" s="335"/>
      <c r="BF906" s="335"/>
      <c r="BG906" s="335"/>
      <c r="BH906" s="335"/>
      <c r="BI906" s="335"/>
      <c r="BJ906" s="335"/>
      <c r="BK906" s="335"/>
      <c r="BL906" s="335"/>
      <c r="BM906" s="335"/>
      <c r="BN906" s="335"/>
      <c r="BO906" s="335"/>
      <c r="BP906" s="335"/>
      <c r="BQ906" s="335"/>
      <c r="BR906" s="335"/>
      <c r="BS906" s="335"/>
      <c r="BT906" s="335"/>
      <c r="BU906" s="335"/>
      <c r="BV906" s="335"/>
      <c r="BW906" s="335"/>
      <c r="BX906" s="335"/>
      <c r="BY906" s="335"/>
      <c r="BZ906" s="335"/>
      <c r="CA906" s="335"/>
      <c r="CB906" s="335"/>
      <c r="CC906" s="335"/>
      <c r="CD906" s="335"/>
      <c r="CE906" s="335"/>
      <c r="CF906" s="335"/>
      <c r="CG906" s="335"/>
      <c r="CH906" s="335"/>
      <c r="CI906" s="335"/>
      <c r="CJ906" s="335"/>
      <c r="CK906" s="335"/>
      <c r="CL906" s="335"/>
      <c r="CM906" s="335"/>
      <c r="CN906" s="335"/>
      <c r="CO906" s="335"/>
      <c r="CP906" s="335"/>
      <c r="CQ906" s="335"/>
      <c r="CR906" s="335"/>
      <c r="CS906" s="335"/>
      <c r="CT906" s="335"/>
      <c r="CU906" s="335"/>
      <c r="CV906" s="335"/>
      <c r="CW906" s="335"/>
      <c r="CX906" s="335"/>
      <c r="CY906" s="335"/>
      <c r="CZ906" s="335"/>
      <c r="DA906" s="335"/>
      <c r="DB906" s="335"/>
      <c r="DC906" s="335"/>
      <c r="DD906" s="335"/>
      <c r="DE906" s="335"/>
      <c r="DF906" s="335"/>
      <c r="DG906" s="335"/>
      <c r="DH906" s="335"/>
      <c r="DI906" s="335"/>
      <c r="DJ906" s="335"/>
      <c r="DK906" s="335"/>
      <c r="DL906" s="335"/>
      <c r="DM906" s="335"/>
      <c r="DN906" s="335"/>
      <c r="DO906" s="335"/>
      <c r="DP906" s="335"/>
      <c r="DQ906" s="335"/>
      <c r="DR906" s="335"/>
      <c r="DS906" s="335"/>
      <c r="DT906" s="335"/>
      <c r="DU906" s="335"/>
      <c r="DV906" s="335"/>
      <c r="DW906" s="335"/>
      <c r="DX906" s="335"/>
      <c r="DY906" s="335"/>
      <c r="DZ906" s="335"/>
      <c r="EA906" s="335"/>
      <c r="EB906" s="335"/>
      <c r="EC906" s="335"/>
      <c r="ED906" s="335"/>
      <c r="EE906" s="335"/>
      <c r="EF906" s="335"/>
      <c r="EG906" s="335"/>
    </row>
    <row r="907" spans="2:137" x14ac:dyDescent="0.25">
      <c r="B907" s="335"/>
      <c r="C907" s="335"/>
      <c r="D907" s="335"/>
      <c r="E907" s="335"/>
      <c r="F907" s="335"/>
      <c r="G907" s="335"/>
      <c r="H907" s="335"/>
      <c r="I907" s="335"/>
      <c r="J907" s="335"/>
      <c r="K907" s="335"/>
      <c r="L907" s="335"/>
      <c r="M907" s="335"/>
      <c r="N907" s="335"/>
      <c r="O907" s="335"/>
      <c r="P907" s="335"/>
      <c r="Q907" s="335"/>
      <c r="R907" s="335"/>
      <c r="S907" s="335"/>
      <c r="T907" s="335"/>
      <c r="U907" s="335"/>
      <c r="V907" s="335"/>
      <c r="W907" s="335"/>
      <c r="X907" s="335"/>
      <c r="Y907" s="335"/>
      <c r="Z907" s="335"/>
      <c r="AA907" s="335"/>
      <c r="AB907" s="335"/>
      <c r="AC907" s="335"/>
      <c r="AD907" s="335"/>
      <c r="AE907" s="335"/>
      <c r="AF907" s="335"/>
      <c r="AG907" s="335"/>
      <c r="AH907" s="325"/>
      <c r="AI907" s="325"/>
      <c r="AJ907" s="335"/>
      <c r="AK907" s="335"/>
      <c r="AL907" s="335"/>
      <c r="AM907" s="335"/>
      <c r="AN907" s="335"/>
      <c r="AO907" s="335"/>
      <c r="AP907" s="335"/>
      <c r="AQ907" s="335"/>
      <c r="AR907" s="335"/>
      <c r="AS907" s="335"/>
      <c r="AT907" s="335"/>
      <c r="AU907" s="335"/>
      <c r="AV907" s="335"/>
      <c r="AW907" s="335"/>
      <c r="AX907" s="335"/>
      <c r="AY907" s="335"/>
      <c r="AZ907" s="335"/>
      <c r="BA907" s="335"/>
      <c r="BB907" s="335"/>
      <c r="BC907" s="335"/>
      <c r="BD907" s="335"/>
      <c r="BE907" s="335"/>
      <c r="BF907" s="335"/>
      <c r="BG907" s="335"/>
      <c r="BH907" s="335"/>
      <c r="BI907" s="335"/>
      <c r="BJ907" s="335"/>
      <c r="BK907" s="335"/>
      <c r="BL907" s="335"/>
      <c r="BM907" s="335"/>
      <c r="BN907" s="335"/>
      <c r="BO907" s="335"/>
      <c r="BP907" s="335"/>
      <c r="BQ907" s="335"/>
      <c r="BR907" s="335"/>
      <c r="BS907" s="335"/>
      <c r="BT907" s="335"/>
      <c r="BU907" s="335"/>
      <c r="BV907" s="335"/>
      <c r="BW907" s="335"/>
      <c r="BX907" s="335"/>
      <c r="BY907" s="335"/>
      <c r="BZ907" s="335"/>
      <c r="CA907" s="335"/>
      <c r="CB907" s="335"/>
      <c r="CC907" s="335"/>
      <c r="CD907" s="335"/>
      <c r="CE907" s="335"/>
      <c r="CF907" s="335"/>
      <c r="CG907" s="335"/>
      <c r="CH907" s="335"/>
      <c r="CI907" s="335"/>
      <c r="CJ907" s="335"/>
      <c r="CK907" s="335"/>
      <c r="CL907" s="335"/>
      <c r="CM907" s="335"/>
      <c r="CN907" s="335"/>
      <c r="CO907" s="335"/>
      <c r="CP907" s="335"/>
      <c r="CQ907" s="335"/>
      <c r="CR907" s="335"/>
      <c r="CS907" s="335"/>
      <c r="CT907" s="335"/>
      <c r="CU907" s="335"/>
      <c r="CV907" s="335"/>
      <c r="CW907" s="335"/>
      <c r="CX907" s="335"/>
      <c r="CY907" s="335"/>
      <c r="CZ907" s="335"/>
      <c r="DA907" s="335"/>
      <c r="DB907" s="335"/>
      <c r="DC907" s="335"/>
      <c r="DD907" s="335"/>
      <c r="DE907" s="335"/>
      <c r="DF907" s="335"/>
      <c r="DG907" s="335"/>
      <c r="DH907" s="335"/>
      <c r="DI907" s="335"/>
      <c r="DJ907" s="335"/>
      <c r="DK907" s="335"/>
      <c r="DL907" s="335"/>
      <c r="DM907" s="335"/>
      <c r="DN907" s="335"/>
      <c r="DO907" s="335"/>
      <c r="DP907" s="335"/>
      <c r="DQ907" s="335"/>
      <c r="DR907" s="335"/>
      <c r="DS907" s="335"/>
      <c r="DT907" s="335"/>
      <c r="DU907" s="335"/>
      <c r="DV907" s="335"/>
      <c r="DW907" s="335"/>
      <c r="DX907" s="335"/>
      <c r="DY907" s="335"/>
      <c r="DZ907" s="335"/>
      <c r="EA907" s="335"/>
      <c r="EB907" s="335"/>
      <c r="EC907" s="335"/>
      <c r="ED907" s="335"/>
      <c r="EE907" s="335"/>
      <c r="EF907" s="335"/>
      <c r="EG907" s="335"/>
    </row>
    <row r="908" spans="2:137" x14ac:dyDescent="0.25">
      <c r="B908" s="335"/>
      <c r="C908" s="335"/>
      <c r="D908" s="335"/>
      <c r="E908" s="335"/>
      <c r="F908" s="335"/>
      <c r="G908" s="335"/>
      <c r="H908" s="335"/>
      <c r="I908" s="335"/>
      <c r="J908" s="335"/>
      <c r="K908" s="335"/>
      <c r="L908" s="335"/>
      <c r="M908" s="335"/>
      <c r="N908" s="335"/>
      <c r="O908" s="335"/>
      <c r="P908" s="335"/>
      <c r="Q908" s="335"/>
      <c r="R908" s="335"/>
      <c r="S908" s="335"/>
      <c r="T908" s="335"/>
      <c r="U908" s="335"/>
      <c r="V908" s="335"/>
      <c r="W908" s="335"/>
      <c r="X908" s="335"/>
      <c r="Y908" s="335"/>
      <c r="Z908" s="335"/>
      <c r="AA908" s="335"/>
      <c r="AB908" s="335"/>
      <c r="AC908" s="335"/>
      <c r="AD908" s="335"/>
      <c r="AE908" s="335"/>
      <c r="AF908" s="335"/>
      <c r="AG908" s="335"/>
      <c r="AH908" s="325"/>
      <c r="AI908" s="325"/>
      <c r="AJ908" s="335"/>
      <c r="AK908" s="335"/>
      <c r="AL908" s="335"/>
      <c r="AM908" s="335"/>
      <c r="AN908" s="335"/>
      <c r="AO908" s="335"/>
      <c r="AP908" s="335"/>
      <c r="AQ908" s="335"/>
      <c r="AR908" s="335"/>
      <c r="AS908" s="335"/>
      <c r="AT908" s="335"/>
      <c r="AU908" s="335"/>
      <c r="AV908" s="335"/>
      <c r="AW908" s="335"/>
      <c r="AX908" s="335"/>
      <c r="AY908" s="335"/>
      <c r="AZ908" s="335"/>
      <c r="BA908" s="335"/>
      <c r="BB908" s="335"/>
      <c r="BC908" s="335"/>
      <c r="BD908" s="335"/>
      <c r="BE908" s="335"/>
      <c r="BF908" s="335"/>
      <c r="BG908" s="335"/>
      <c r="BH908" s="335"/>
      <c r="BI908" s="335"/>
      <c r="BJ908" s="335"/>
      <c r="BK908" s="335"/>
      <c r="BL908" s="335"/>
      <c r="BM908" s="335"/>
      <c r="BN908" s="335"/>
      <c r="BO908" s="335"/>
      <c r="BP908" s="335"/>
      <c r="BQ908" s="335"/>
      <c r="BR908" s="335"/>
      <c r="BS908" s="335"/>
      <c r="BT908" s="335"/>
      <c r="BU908" s="335"/>
      <c r="BV908" s="335"/>
      <c r="BW908" s="335"/>
      <c r="BX908" s="335"/>
      <c r="BY908" s="335"/>
      <c r="BZ908" s="335"/>
      <c r="CA908" s="335"/>
      <c r="CB908" s="335"/>
      <c r="CC908" s="335"/>
      <c r="CD908" s="335"/>
      <c r="CE908" s="335"/>
      <c r="CF908" s="335"/>
      <c r="CG908" s="335"/>
      <c r="CH908" s="335"/>
      <c r="CI908" s="335"/>
      <c r="CJ908" s="335"/>
      <c r="CK908" s="335"/>
      <c r="CL908" s="335"/>
      <c r="CM908" s="335"/>
      <c r="CN908" s="335"/>
      <c r="CO908" s="335"/>
      <c r="CP908" s="335"/>
      <c r="CQ908" s="335"/>
      <c r="CR908" s="335"/>
      <c r="CS908" s="335"/>
      <c r="CT908" s="335"/>
      <c r="CU908" s="335"/>
      <c r="CV908" s="335"/>
      <c r="CW908" s="335"/>
      <c r="CX908" s="335"/>
      <c r="CY908" s="335"/>
      <c r="CZ908" s="335"/>
      <c r="DA908" s="335"/>
      <c r="DB908" s="335"/>
      <c r="DC908" s="335"/>
      <c r="DD908" s="335"/>
      <c r="DE908" s="335"/>
      <c r="DF908" s="335"/>
      <c r="DG908" s="335"/>
      <c r="DH908" s="335"/>
      <c r="DI908" s="335"/>
      <c r="DJ908" s="335"/>
      <c r="DK908" s="335"/>
      <c r="DL908" s="335"/>
      <c r="DM908" s="335"/>
      <c r="DN908" s="335"/>
      <c r="DO908" s="335"/>
      <c r="DP908" s="335"/>
      <c r="DQ908" s="335"/>
      <c r="DR908" s="335"/>
      <c r="DS908" s="335"/>
      <c r="DT908" s="335"/>
      <c r="DU908" s="335"/>
      <c r="DV908" s="335"/>
      <c r="DW908" s="335"/>
      <c r="DX908" s="335"/>
      <c r="DY908" s="335"/>
      <c r="DZ908" s="335"/>
      <c r="EA908" s="335"/>
      <c r="EB908" s="335"/>
      <c r="EC908" s="335"/>
      <c r="ED908" s="335"/>
      <c r="EE908" s="335"/>
      <c r="EF908" s="335"/>
      <c r="EG908" s="335"/>
    </row>
    <row r="909" spans="2:137" x14ac:dyDescent="0.25">
      <c r="B909" s="335"/>
      <c r="C909" s="335"/>
      <c r="D909" s="335"/>
      <c r="E909" s="335"/>
      <c r="F909" s="335"/>
      <c r="G909" s="335"/>
      <c r="H909" s="335"/>
      <c r="I909" s="335"/>
      <c r="J909" s="335"/>
      <c r="K909" s="335"/>
      <c r="L909" s="335"/>
      <c r="M909" s="335"/>
      <c r="N909" s="335"/>
      <c r="O909" s="335"/>
      <c r="P909" s="335"/>
      <c r="Q909" s="335"/>
      <c r="R909" s="335"/>
      <c r="S909" s="335"/>
      <c r="T909" s="335"/>
      <c r="U909" s="335"/>
      <c r="V909" s="335"/>
      <c r="W909" s="335"/>
      <c r="X909" s="335"/>
      <c r="Y909" s="335"/>
      <c r="Z909" s="335"/>
      <c r="AA909" s="335"/>
      <c r="AB909" s="335"/>
      <c r="AC909" s="335"/>
      <c r="AD909" s="335"/>
      <c r="AE909" s="335"/>
      <c r="AF909" s="335"/>
      <c r="AG909" s="335"/>
      <c r="AH909" s="325"/>
      <c r="AI909" s="325"/>
      <c r="AJ909" s="335"/>
      <c r="AK909" s="335"/>
      <c r="AL909" s="335"/>
      <c r="AM909" s="335"/>
      <c r="AN909" s="335"/>
      <c r="AO909" s="335"/>
      <c r="AP909" s="335"/>
      <c r="AQ909" s="335"/>
      <c r="AR909" s="335"/>
      <c r="AS909" s="335"/>
      <c r="AT909" s="335"/>
      <c r="AU909" s="335"/>
      <c r="AV909" s="335"/>
      <c r="AW909" s="335"/>
      <c r="AX909" s="335"/>
      <c r="AY909" s="335"/>
      <c r="AZ909" s="335"/>
      <c r="BA909" s="335"/>
      <c r="BB909" s="335"/>
      <c r="BC909" s="335"/>
      <c r="BD909" s="335"/>
      <c r="BE909" s="335"/>
      <c r="BF909" s="335"/>
      <c r="BG909" s="335"/>
      <c r="BH909" s="335"/>
      <c r="BI909" s="335"/>
      <c r="BJ909" s="335"/>
      <c r="BK909" s="335"/>
      <c r="BL909" s="335"/>
      <c r="BM909" s="335"/>
      <c r="BN909" s="335"/>
      <c r="BO909" s="335"/>
      <c r="BP909" s="335"/>
      <c r="BQ909" s="335"/>
      <c r="BR909" s="335"/>
      <c r="BS909" s="335"/>
      <c r="BT909" s="335"/>
      <c r="BU909" s="335"/>
      <c r="BV909" s="335"/>
      <c r="BW909" s="335"/>
      <c r="BX909" s="335"/>
      <c r="BY909" s="335"/>
      <c r="BZ909" s="335"/>
      <c r="CA909" s="335"/>
      <c r="CB909" s="335"/>
      <c r="CC909" s="335"/>
      <c r="CD909" s="335"/>
      <c r="CE909" s="335"/>
      <c r="CF909" s="335"/>
      <c r="CG909" s="335"/>
      <c r="CH909" s="335"/>
      <c r="CI909" s="335"/>
      <c r="CJ909" s="335"/>
      <c r="CK909" s="335"/>
      <c r="CL909" s="335"/>
      <c r="CM909" s="335"/>
      <c r="CN909" s="335"/>
      <c r="CO909" s="335"/>
      <c r="CP909" s="335"/>
      <c r="CQ909" s="335"/>
      <c r="CR909" s="335"/>
      <c r="CS909" s="335"/>
      <c r="CT909" s="335"/>
      <c r="CU909" s="335"/>
      <c r="CV909" s="335"/>
      <c r="CW909" s="335"/>
      <c r="CX909" s="335"/>
      <c r="CY909" s="335"/>
      <c r="CZ909" s="335"/>
      <c r="DA909" s="335"/>
      <c r="DB909" s="335"/>
      <c r="DC909" s="335"/>
      <c r="DD909" s="335"/>
      <c r="DE909" s="335"/>
      <c r="DF909" s="335"/>
      <c r="DG909" s="335"/>
      <c r="DH909" s="335"/>
      <c r="DI909" s="335"/>
      <c r="DJ909" s="335"/>
      <c r="DK909" s="335"/>
      <c r="DL909" s="335"/>
      <c r="DM909" s="335"/>
      <c r="DN909" s="335"/>
      <c r="DO909" s="335"/>
      <c r="DP909" s="335"/>
      <c r="DQ909" s="335"/>
      <c r="DR909" s="335"/>
      <c r="DS909" s="335"/>
      <c r="DT909" s="335"/>
      <c r="DU909" s="335"/>
      <c r="DV909" s="335"/>
      <c r="DW909" s="335"/>
      <c r="DX909" s="335"/>
      <c r="DY909" s="335"/>
      <c r="DZ909" s="335"/>
      <c r="EA909" s="335"/>
      <c r="EB909" s="335"/>
      <c r="EC909" s="335"/>
      <c r="ED909" s="335"/>
      <c r="EE909" s="335"/>
      <c r="EF909" s="335"/>
      <c r="EG909" s="335"/>
    </row>
    <row r="910" spans="2:137" x14ac:dyDescent="0.25">
      <c r="B910" s="335"/>
      <c r="C910" s="335"/>
      <c r="D910" s="335"/>
      <c r="E910" s="335"/>
      <c r="F910" s="335"/>
      <c r="G910" s="335"/>
      <c r="H910" s="335"/>
      <c r="I910" s="335"/>
      <c r="J910" s="335"/>
      <c r="K910" s="335"/>
      <c r="L910" s="335"/>
      <c r="M910" s="335"/>
      <c r="N910" s="335"/>
      <c r="O910" s="335"/>
      <c r="P910" s="335"/>
      <c r="Q910" s="335"/>
      <c r="R910" s="335"/>
      <c r="S910" s="335"/>
      <c r="T910" s="335"/>
      <c r="U910" s="335"/>
      <c r="V910" s="335"/>
      <c r="W910" s="335"/>
      <c r="X910" s="335"/>
      <c r="Y910" s="335"/>
      <c r="Z910" s="335"/>
      <c r="AA910" s="335"/>
      <c r="AB910" s="335"/>
      <c r="AC910" s="335"/>
      <c r="AD910" s="335"/>
      <c r="AE910" s="335"/>
      <c r="AF910" s="335"/>
      <c r="AG910" s="335"/>
      <c r="AH910" s="325"/>
      <c r="AI910" s="325"/>
      <c r="AJ910" s="335"/>
      <c r="AK910" s="335"/>
      <c r="AL910" s="335"/>
      <c r="AM910" s="335"/>
      <c r="AN910" s="335"/>
      <c r="AO910" s="335"/>
      <c r="AP910" s="335"/>
      <c r="AQ910" s="335"/>
      <c r="AR910" s="335"/>
      <c r="AS910" s="335"/>
      <c r="AT910" s="335"/>
      <c r="AU910" s="335"/>
      <c r="AV910" s="335"/>
      <c r="AW910" s="335"/>
      <c r="AX910" s="335"/>
      <c r="AY910" s="335"/>
      <c r="AZ910" s="335"/>
      <c r="BA910" s="335"/>
      <c r="BB910" s="335"/>
      <c r="BC910" s="335"/>
      <c r="BD910" s="335"/>
      <c r="BE910" s="335"/>
      <c r="BF910" s="335"/>
      <c r="BG910" s="335"/>
      <c r="BH910" s="335"/>
      <c r="BI910" s="335"/>
      <c r="BJ910" s="335"/>
      <c r="BK910" s="335"/>
      <c r="BL910" s="335"/>
      <c r="BM910" s="335"/>
      <c r="BN910" s="335"/>
      <c r="BO910" s="335"/>
      <c r="BP910" s="335"/>
      <c r="BQ910" s="335"/>
      <c r="BR910" s="335"/>
      <c r="BS910" s="335"/>
      <c r="BT910" s="335"/>
      <c r="BU910" s="335"/>
      <c r="BV910" s="335"/>
      <c r="BW910" s="335"/>
      <c r="BX910" s="335"/>
      <c r="BY910" s="335"/>
      <c r="BZ910" s="335"/>
      <c r="CA910" s="335"/>
      <c r="CB910" s="335"/>
      <c r="CC910" s="335"/>
      <c r="CD910" s="335"/>
      <c r="CE910" s="335"/>
      <c r="CF910" s="335"/>
      <c r="CG910" s="335"/>
      <c r="CH910" s="335"/>
      <c r="CI910" s="335"/>
      <c r="CJ910" s="335"/>
      <c r="CK910" s="335"/>
      <c r="CL910" s="335"/>
      <c r="CM910" s="335"/>
      <c r="CN910" s="335"/>
      <c r="CO910" s="335"/>
      <c r="CP910" s="335"/>
      <c r="CQ910" s="335"/>
      <c r="CR910" s="335"/>
      <c r="CS910" s="335"/>
      <c r="CT910" s="335"/>
      <c r="CU910" s="335"/>
      <c r="CV910" s="335"/>
      <c r="CW910" s="335"/>
      <c r="CX910" s="335"/>
      <c r="CY910" s="335"/>
      <c r="CZ910" s="335"/>
      <c r="DA910" s="335"/>
      <c r="DB910" s="335"/>
      <c r="DC910" s="335"/>
      <c r="DD910" s="335"/>
      <c r="DE910" s="335"/>
      <c r="DF910" s="335"/>
      <c r="DG910" s="335"/>
      <c r="DH910" s="335"/>
      <c r="DI910" s="335"/>
      <c r="DJ910" s="335"/>
      <c r="DK910" s="335"/>
      <c r="DL910" s="335"/>
      <c r="DM910" s="335"/>
      <c r="DN910" s="335"/>
      <c r="DO910" s="335"/>
      <c r="DP910" s="335"/>
      <c r="DQ910" s="335"/>
      <c r="DR910" s="335"/>
      <c r="DS910" s="335"/>
      <c r="DT910" s="335"/>
      <c r="DU910" s="335"/>
      <c r="DV910" s="335"/>
      <c r="DW910" s="335"/>
      <c r="DX910" s="335"/>
      <c r="DY910" s="335"/>
      <c r="DZ910" s="335"/>
      <c r="EA910" s="335"/>
      <c r="EB910" s="335"/>
      <c r="EC910" s="335"/>
      <c r="ED910" s="335"/>
      <c r="EE910" s="335"/>
      <c r="EF910" s="335"/>
      <c r="EG910" s="335"/>
    </row>
    <row r="911" spans="2:137" x14ac:dyDescent="0.25">
      <c r="B911" s="335"/>
      <c r="C911" s="335"/>
      <c r="D911" s="335"/>
      <c r="E911" s="335"/>
      <c r="F911" s="335"/>
      <c r="G911" s="335"/>
      <c r="H911" s="335"/>
      <c r="I911" s="335"/>
      <c r="J911" s="335"/>
      <c r="K911" s="335"/>
      <c r="L911" s="335"/>
      <c r="M911" s="335"/>
      <c r="N911" s="335"/>
      <c r="O911" s="335"/>
      <c r="P911" s="335"/>
      <c r="Q911" s="335"/>
      <c r="R911" s="335"/>
      <c r="S911" s="335"/>
      <c r="T911" s="335"/>
      <c r="U911" s="335"/>
      <c r="V911" s="335"/>
      <c r="W911" s="335"/>
      <c r="X911" s="335"/>
      <c r="Y911" s="335"/>
      <c r="Z911" s="335"/>
      <c r="AA911" s="335"/>
      <c r="AB911" s="335"/>
      <c r="AC911" s="335"/>
      <c r="AD911" s="335"/>
      <c r="AE911" s="335"/>
      <c r="AF911" s="335"/>
      <c r="AG911" s="335"/>
      <c r="AH911" s="325"/>
      <c r="AI911" s="325"/>
      <c r="AJ911" s="335"/>
      <c r="AK911" s="335"/>
      <c r="AL911" s="335"/>
      <c r="AM911" s="335"/>
      <c r="AN911" s="335"/>
      <c r="AO911" s="335"/>
      <c r="AP911" s="335"/>
      <c r="AQ911" s="335"/>
      <c r="AR911" s="335"/>
      <c r="AS911" s="335"/>
      <c r="AT911" s="335"/>
      <c r="AU911" s="335"/>
      <c r="AV911" s="335"/>
      <c r="AW911" s="335"/>
      <c r="AX911" s="335"/>
      <c r="AY911" s="335"/>
      <c r="AZ911" s="335"/>
      <c r="BA911" s="335"/>
      <c r="BB911" s="335"/>
      <c r="BC911" s="335"/>
      <c r="BD911" s="335"/>
      <c r="BE911" s="335"/>
      <c r="BF911" s="335"/>
      <c r="BG911" s="335"/>
      <c r="BH911" s="335"/>
      <c r="BI911" s="335"/>
      <c r="BJ911" s="335"/>
      <c r="BK911" s="335"/>
      <c r="BL911" s="335"/>
      <c r="BM911" s="335"/>
      <c r="BN911" s="335"/>
      <c r="BO911" s="335"/>
      <c r="BP911" s="335"/>
      <c r="BQ911" s="335"/>
      <c r="BR911" s="335"/>
      <c r="BS911" s="335"/>
      <c r="BT911" s="335"/>
      <c r="BU911" s="335"/>
      <c r="BV911" s="335"/>
      <c r="BW911" s="335"/>
      <c r="BX911" s="335"/>
      <c r="BY911" s="335"/>
      <c r="BZ911" s="335"/>
      <c r="CA911" s="335"/>
      <c r="CB911" s="335"/>
      <c r="CC911" s="335"/>
      <c r="CD911" s="335"/>
      <c r="CE911" s="335"/>
      <c r="CF911" s="335"/>
      <c r="CG911" s="335"/>
      <c r="CH911" s="335"/>
      <c r="CI911" s="335"/>
      <c r="CJ911" s="335"/>
      <c r="CK911" s="335"/>
      <c r="CL911" s="335"/>
      <c r="CM911" s="335"/>
      <c r="CN911" s="335"/>
      <c r="CO911" s="335"/>
      <c r="CP911" s="335"/>
      <c r="CQ911" s="335"/>
      <c r="CR911" s="335"/>
      <c r="CS911" s="335"/>
      <c r="CT911" s="335"/>
      <c r="CU911" s="335"/>
      <c r="CV911" s="335"/>
      <c r="CW911" s="335"/>
      <c r="CX911" s="335"/>
      <c r="CY911" s="335"/>
      <c r="CZ911" s="335"/>
      <c r="DA911" s="335"/>
      <c r="DB911" s="335"/>
      <c r="DC911" s="335"/>
      <c r="DD911" s="335"/>
      <c r="DE911" s="335"/>
      <c r="DF911" s="335"/>
      <c r="DG911" s="335"/>
      <c r="DH911" s="335"/>
      <c r="DI911" s="335"/>
      <c r="DJ911" s="335"/>
      <c r="DK911" s="335"/>
      <c r="DL911" s="335"/>
      <c r="DM911" s="335"/>
      <c r="DN911" s="335"/>
      <c r="DO911" s="335"/>
      <c r="DP911" s="335"/>
      <c r="DQ911" s="335"/>
      <c r="DR911" s="335"/>
      <c r="DS911" s="335"/>
      <c r="DT911" s="335"/>
      <c r="DU911" s="335"/>
      <c r="DV911" s="335"/>
      <c r="DW911" s="335"/>
      <c r="DX911" s="335"/>
      <c r="DY911" s="335"/>
      <c r="DZ911" s="335"/>
      <c r="EA911" s="335"/>
      <c r="EB911" s="335"/>
      <c r="EC911" s="335"/>
      <c r="ED911" s="335"/>
      <c r="EE911" s="335"/>
      <c r="EF911" s="335"/>
      <c r="EG911" s="335"/>
    </row>
    <row r="912" spans="2:137" x14ac:dyDescent="0.25">
      <c r="B912" s="335"/>
      <c r="C912" s="335"/>
      <c r="D912" s="335"/>
      <c r="E912" s="335"/>
      <c r="F912" s="335"/>
      <c r="G912" s="335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25"/>
      <c r="AI912" s="325"/>
      <c r="AJ912" s="335"/>
      <c r="AK912" s="335"/>
      <c r="AL912" s="335"/>
      <c r="AM912" s="335"/>
      <c r="AN912" s="335"/>
      <c r="AO912" s="335"/>
      <c r="AP912" s="335"/>
      <c r="AQ912" s="335"/>
      <c r="AR912" s="335"/>
      <c r="AS912" s="335"/>
      <c r="AT912" s="335"/>
      <c r="AU912" s="335"/>
      <c r="AV912" s="335"/>
      <c r="AW912" s="335"/>
      <c r="AX912" s="335"/>
      <c r="AY912" s="335"/>
      <c r="AZ912" s="335"/>
      <c r="BA912" s="335"/>
      <c r="BB912" s="335"/>
      <c r="BC912" s="335"/>
      <c r="BD912" s="335"/>
      <c r="BE912" s="335"/>
      <c r="BF912" s="335"/>
      <c r="BG912" s="335"/>
      <c r="BH912" s="335"/>
      <c r="BI912" s="335"/>
      <c r="BJ912" s="335"/>
      <c r="BK912" s="335"/>
      <c r="BL912" s="335"/>
      <c r="BM912" s="335"/>
      <c r="BN912" s="335"/>
      <c r="BO912" s="335"/>
      <c r="BP912" s="335"/>
      <c r="BQ912" s="335"/>
      <c r="BR912" s="335"/>
      <c r="BS912" s="335"/>
      <c r="BT912" s="335"/>
      <c r="BU912" s="335"/>
      <c r="BV912" s="335"/>
      <c r="BW912" s="335"/>
      <c r="BX912" s="335"/>
      <c r="BY912" s="335"/>
      <c r="BZ912" s="335"/>
      <c r="CA912" s="335"/>
      <c r="CB912" s="335"/>
      <c r="CC912" s="335"/>
      <c r="CD912" s="335"/>
      <c r="CE912" s="335"/>
      <c r="CF912" s="335"/>
      <c r="CG912" s="335"/>
      <c r="CH912" s="335"/>
      <c r="CI912" s="335"/>
      <c r="CJ912" s="335"/>
      <c r="CK912" s="335"/>
      <c r="CL912" s="335"/>
      <c r="CM912" s="335"/>
      <c r="CN912" s="335"/>
      <c r="CO912" s="335"/>
      <c r="CP912" s="335"/>
      <c r="CQ912" s="335"/>
      <c r="CR912" s="335"/>
      <c r="CS912" s="335"/>
      <c r="CT912" s="335"/>
      <c r="CU912" s="335"/>
      <c r="CV912" s="335"/>
      <c r="CW912" s="335"/>
      <c r="CX912" s="335"/>
      <c r="CY912" s="335"/>
      <c r="CZ912" s="335"/>
      <c r="DA912" s="335"/>
      <c r="DB912" s="335"/>
      <c r="DC912" s="335"/>
      <c r="DD912" s="335"/>
      <c r="DE912" s="335"/>
      <c r="DF912" s="335"/>
      <c r="DG912" s="335"/>
      <c r="DH912" s="335"/>
      <c r="DI912" s="335"/>
      <c r="DJ912" s="335"/>
      <c r="DK912" s="335"/>
      <c r="DL912" s="335"/>
      <c r="DM912" s="335"/>
      <c r="DN912" s="335"/>
      <c r="DO912" s="335"/>
      <c r="DP912" s="335"/>
      <c r="DQ912" s="335"/>
      <c r="DR912" s="335"/>
      <c r="DS912" s="335"/>
      <c r="DT912" s="335"/>
      <c r="DU912" s="335"/>
      <c r="DV912" s="335"/>
      <c r="DW912" s="335"/>
      <c r="DX912" s="335"/>
      <c r="DY912" s="335"/>
      <c r="DZ912" s="335"/>
      <c r="EA912" s="335"/>
      <c r="EB912" s="335"/>
      <c r="EC912" s="335"/>
      <c r="ED912" s="335"/>
      <c r="EE912" s="335"/>
      <c r="EF912" s="335"/>
      <c r="EG912" s="335"/>
    </row>
    <row r="913" spans="2:137" x14ac:dyDescent="0.25">
      <c r="B913" s="335"/>
      <c r="C913" s="335"/>
      <c r="D913" s="335"/>
      <c r="E913" s="335"/>
      <c r="F913" s="335"/>
      <c r="G913" s="335"/>
      <c r="H913" s="335"/>
      <c r="I913" s="335"/>
      <c r="J913" s="335"/>
      <c r="K913" s="335"/>
      <c r="L913" s="335"/>
      <c r="M913" s="335"/>
      <c r="N913" s="335"/>
      <c r="O913" s="335"/>
      <c r="P913" s="335"/>
      <c r="Q913" s="335"/>
      <c r="R913" s="335"/>
      <c r="S913" s="335"/>
      <c r="T913" s="335"/>
      <c r="U913" s="335"/>
      <c r="V913" s="335"/>
      <c r="W913" s="335"/>
      <c r="X913" s="335"/>
      <c r="Y913" s="335"/>
      <c r="Z913" s="335"/>
      <c r="AA913" s="335"/>
      <c r="AB913" s="335"/>
      <c r="AC913" s="335"/>
      <c r="AD913" s="335"/>
      <c r="AE913" s="335"/>
      <c r="AF913" s="335"/>
      <c r="AG913" s="335"/>
      <c r="AH913" s="325"/>
      <c r="AI913" s="325"/>
      <c r="AJ913" s="335"/>
      <c r="AK913" s="335"/>
      <c r="AL913" s="335"/>
      <c r="AM913" s="335"/>
      <c r="AN913" s="335"/>
      <c r="AO913" s="335"/>
      <c r="AP913" s="335"/>
      <c r="AQ913" s="335"/>
      <c r="AR913" s="335"/>
      <c r="AS913" s="335"/>
      <c r="AT913" s="335"/>
      <c r="AU913" s="335"/>
      <c r="AV913" s="335"/>
      <c r="AW913" s="335"/>
      <c r="AX913" s="335"/>
      <c r="AY913" s="335"/>
      <c r="AZ913" s="335"/>
      <c r="BA913" s="335"/>
      <c r="BB913" s="335"/>
      <c r="BC913" s="335"/>
      <c r="BD913" s="335"/>
      <c r="BE913" s="335"/>
      <c r="BF913" s="335"/>
      <c r="BG913" s="335"/>
      <c r="BH913" s="335"/>
      <c r="BI913" s="335"/>
      <c r="BJ913" s="335"/>
      <c r="BK913" s="335"/>
      <c r="BL913" s="335"/>
      <c r="BM913" s="335"/>
      <c r="BN913" s="335"/>
      <c r="BO913" s="335"/>
      <c r="BP913" s="335"/>
      <c r="BQ913" s="335"/>
      <c r="BR913" s="335"/>
      <c r="BS913" s="335"/>
      <c r="BT913" s="335"/>
      <c r="BU913" s="335"/>
      <c r="BV913" s="335"/>
      <c r="BW913" s="335"/>
      <c r="BX913" s="335"/>
      <c r="BY913" s="335"/>
      <c r="BZ913" s="335"/>
      <c r="CA913" s="335"/>
      <c r="CB913" s="335"/>
      <c r="CC913" s="335"/>
      <c r="CD913" s="335"/>
      <c r="CE913" s="335"/>
      <c r="CF913" s="335"/>
      <c r="CG913" s="335"/>
      <c r="CH913" s="335"/>
      <c r="CI913" s="335"/>
      <c r="CJ913" s="335"/>
      <c r="CK913" s="335"/>
      <c r="CL913" s="335"/>
      <c r="CM913" s="335"/>
      <c r="CN913" s="335"/>
      <c r="CO913" s="335"/>
      <c r="CP913" s="335"/>
      <c r="CQ913" s="335"/>
      <c r="CR913" s="335"/>
      <c r="CS913" s="335"/>
      <c r="CT913" s="335"/>
      <c r="CU913" s="335"/>
      <c r="CV913" s="335"/>
      <c r="CW913" s="335"/>
      <c r="CX913" s="335"/>
      <c r="CY913" s="335"/>
      <c r="CZ913" s="335"/>
      <c r="DA913" s="335"/>
      <c r="DB913" s="335"/>
      <c r="DC913" s="335"/>
      <c r="DD913" s="335"/>
      <c r="DE913" s="335"/>
      <c r="DF913" s="335"/>
      <c r="DG913" s="335"/>
      <c r="DH913" s="335"/>
      <c r="DI913" s="335"/>
      <c r="DJ913" s="335"/>
      <c r="DK913" s="335"/>
      <c r="DL913" s="335"/>
      <c r="DM913" s="335"/>
      <c r="DN913" s="335"/>
      <c r="DO913" s="335"/>
      <c r="DP913" s="335"/>
      <c r="DQ913" s="335"/>
      <c r="DR913" s="335"/>
      <c r="DS913" s="335"/>
      <c r="DT913" s="335"/>
      <c r="DU913" s="335"/>
      <c r="DV913" s="335"/>
      <c r="DW913" s="335"/>
      <c r="DX913" s="335"/>
      <c r="DY913" s="335"/>
      <c r="DZ913" s="335"/>
      <c r="EA913" s="335"/>
      <c r="EB913" s="335"/>
      <c r="EC913" s="335"/>
      <c r="ED913" s="335"/>
      <c r="EE913" s="335"/>
      <c r="EF913" s="335"/>
      <c r="EG913" s="335"/>
    </row>
    <row r="914" spans="2:137" x14ac:dyDescent="0.25">
      <c r="B914" s="335"/>
      <c r="C914" s="335"/>
      <c r="D914" s="335"/>
      <c r="E914" s="335"/>
      <c r="F914" s="335"/>
      <c r="G914" s="335"/>
      <c r="H914" s="335"/>
      <c r="I914" s="335"/>
      <c r="J914" s="335"/>
      <c r="K914" s="335"/>
      <c r="L914" s="335"/>
      <c r="M914" s="335"/>
      <c r="N914" s="335"/>
      <c r="O914" s="335"/>
      <c r="P914" s="335"/>
      <c r="Q914" s="335"/>
      <c r="R914" s="335"/>
      <c r="S914" s="335"/>
      <c r="T914" s="335"/>
      <c r="U914" s="335"/>
      <c r="V914" s="335"/>
      <c r="W914" s="335"/>
      <c r="X914" s="335"/>
      <c r="Y914" s="335"/>
      <c r="Z914" s="335"/>
      <c r="AA914" s="335"/>
      <c r="AB914" s="335"/>
      <c r="AC914" s="335"/>
      <c r="AD914" s="335"/>
      <c r="AE914" s="335"/>
      <c r="AF914" s="335"/>
      <c r="AG914" s="335"/>
      <c r="AH914" s="325"/>
      <c r="AI914" s="325"/>
      <c r="AJ914" s="335"/>
      <c r="AK914" s="335"/>
      <c r="AL914" s="335"/>
      <c r="AM914" s="335"/>
      <c r="AN914" s="335"/>
      <c r="AO914" s="335"/>
      <c r="AP914" s="335"/>
      <c r="AQ914" s="335"/>
      <c r="AR914" s="335"/>
      <c r="AS914" s="335"/>
      <c r="AT914" s="335"/>
      <c r="AU914" s="335"/>
      <c r="AV914" s="335"/>
      <c r="AW914" s="335"/>
      <c r="AX914" s="335"/>
      <c r="AY914" s="335"/>
      <c r="AZ914" s="335"/>
      <c r="BA914" s="335"/>
      <c r="BB914" s="335"/>
      <c r="BC914" s="335"/>
      <c r="BD914" s="335"/>
      <c r="BE914" s="335"/>
      <c r="BF914" s="335"/>
      <c r="BG914" s="335"/>
      <c r="BH914" s="335"/>
      <c r="BI914" s="335"/>
      <c r="BJ914" s="335"/>
      <c r="BK914" s="335"/>
      <c r="BL914" s="335"/>
      <c r="BM914" s="335"/>
      <c r="BN914" s="335"/>
      <c r="BO914" s="335"/>
      <c r="BP914" s="335"/>
      <c r="BQ914" s="335"/>
      <c r="BR914" s="335"/>
      <c r="BS914" s="335"/>
      <c r="BT914" s="335"/>
      <c r="BU914" s="335"/>
      <c r="BV914" s="335"/>
      <c r="BW914" s="335"/>
      <c r="BX914" s="335"/>
      <c r="BY914" s="335"/>
      <c r="BZ914" s="335"/>
      <c r="CA914" s="335"/>
      <c r="CB914" s="335"/>
      <c r="CC914" s="335"/>
      <c r="CD914" s="335"/>
      <c r="CE914" s="335"/>
      <c r="CF914" s="335"/>
      <c r="CG914" s="335"/>
      <c r="CH914" s="335"/>
      <c r="CI914" s="335"/>
      <c r="CJ914" s="335"/>
      <c r="CK914" s="335"/>
      <c r="CL914" s="335"/>
      <c r="CM914" s="335"/>
      <c r="CN914" s="335"/>
      <c r="CO914" s="335"/>
      <c r="CP914" s="335"/>
      <c r="CQ914" s="335"/>
      <c r="CR914" s="335"/>
      <c r="CS914" s="335"/>
      <c r="CT914" s="335"/>
      <c r="CU914" s="335"/>
      <c r="CV914" s="335"/>
      <c r="CW914" s="335"/>
      <c r="CX914" s="335"/>
      <c r="CY914" s="335"/>
      <c r="CZ914" s="335"/>
      <c r="DA914" s="335"/>
      <c r="DB914" s="335"/>
      <c r="DC914" s="335"/>
      <c r="DD914" s="335"/>
      <c r="DE914" s="335"/>
      <c r="DF914" s="335"/>
      <c r="DG914" s="335"/>
      <c r="DH914" s="335"/>
      <c r="DI914" s="335"/>
      <c r="DJ914" s="335"/>
      <c r="DK914" s="335"/>
      <c r="DL914" s="335"/>
      <c r="DM914" s="335"/>
      <c r="DN914" s="335"/>
      <c r="DO914" s="335"/>
      <c r="DP914" s="335"/>
      <c r="DQ914" s="335"/>
      <c r="DR914" s="335"/>
      <c r="DS914" s="335"/>
      <c r="DT914" s="335"/>
      <c r="DU914" s="335"/>
      <c r="DV914" s="335"/>
      <c r="DW914" s="335"/>
      <c r="DX914" s="335"/>
      <c r="DY914" s="335"/>
      <c r="DZ914" s="335"/>
      <c r="EA914" s="335"/>
      <c r="EB914" s="335"/>
      <c r="EC914" s="335"/>
      <c r="ED914" s="335"/>
      <c r="EE914" s="335"/>
      <c r="EF914" s="335"/>
      <c r="EG914" s="335"/>
    </row>
    <row r="915" spans="2:137" x14ac:dyDescent="0.25">
      <c r="B915" s="335"/>
      <c r="C915" s="335"/>
      <c r="D915" s="335"/>
      <c r="E915" s="335"/>
      <c r="F915" s="335"/>
      <c r="G915" s="335"/>
      <c r="H915" s="335"/>
      <c r="I915" s="335"/>
      <c r="J915" s="335"/>
      <c r="K915" s="335"/>
      <c r="L915" s="335"/>
      <c r="M915" s="335"/>
      <c r="N915" s="335"/>
      <c r="O915" s="335"/>
      <c r="P915" s="335"/>
      <c r="Q915" s="335"/>
      <c r="R915" s="335"/>
      <c r="S915" s="335"/>
      <c r="T915" s="335"/>
      <c r="U915" s="335"/>
      <c r="V915" s="335"/>
      <c r="W915" s="335"/>
      <c r="X915" s="335"/>
      <c r="Y915" s="335"/>
      <c r="Z915" s="335"/>
      <c r="AA915" s="335"/>
      <c r="AB915" s="335"/>
      <c r="AC915" s="335"/>
      <c r="AD915" s="335"/>
      <c r="AE915" s="335"/>
      <c r="AF915" s="335"/>
      <c r="AG915" s="335"/>
      <c r="AH915" s="325"/>
      <c r="AI915" s="325"/>
      <c r="AJ915" s="335"/>
      <c r="AK915" s="335"/>
      <c r="AL915" s="335"/>
      <c r="AM915" s="335"/>
      <c r="AN915" s="335"/>
      <c r="AO915" s="335"/>
      <c r="AP915" s="335"/>
      <c r="AQ915" s="335"/>
      <c r="AR915" s="335"/>
      <c r="AS915" s="335"/>
      <c r="AT915" s="335"/>
      <c r="AU915" s="335"/>
      <c r="AV915" s="335"/>
      <c r="AW915" s="335"/>
      <c r="AX915" s="335"/>
      <c r="AY915" s="335"/>
      <c r="AZ915" s="335"/>
      <c r="BA915" s="335"/>
      <c r="BB915" s="335"/>
      <c r="BC915" s="335"/>
      <c r="BD915" s="335"/>
      <c r="BE915" s="335"/>
      <c r="BF915" s="335"/>
      <c r="BG915" s="335"/>
      <c r="BH915" s="335"/>
      <c r="BI915" s="335"/>
      <c r="BJ915" s="335"/>
      <c r="BK915" s="335"/>
      <c r="BL915" s="335"/>
      <c r="BM915" s="335"/>
      <c r="BN915" s="335"/>
      <c r="BO915" s="335"/>
      <c r="BP915" s="335"/>
      <c r="BQ915" s="335"/>
      <c r="BR915" s="335"/>
      <c r="BS915" s="335"/>
      <c r="BT915" s="335"/>
      <c r="BU915" s="335"/>
      <c r="BV915" s="335"/>
      <c r="BW915" s="335"/>
      <c r="BX915" s="335"/>
      <c r="BY915" s="335"/>
      <c r="BZ915" s="335"/>
      <c r="CA915" s="335"/>
      <c r="CB915" s="335"/>
      <c r="CC915" s="335"/>
      <c r="CD915" s="335"/>
      <c r="CE915" s="335"/>
      <c r="CF915" s="335"/>
      <c r="CG915" s="335"/>
      <c r="CH915" s="335"/>
      <c r="CI915" s="335"/>
      <c r="CJ915" s="335"/>
      <c r="CK915" s="335"/>
      <c r="CL915" s="335"/>
      <c r="CM915" s="335"/>
      <c r="CN915" s="335"/>
      <c r="CO915" s="335"/>
      <c r="CP915" s="335"/>
      <c r="CQ915" s="335"/>
      <c r="CR915" s="335"/>
      <c r="CS915" s="335"/>
      <c r="CT915" s="335"/>
      <c r="CU915" s="335"/>
      <c r="CV915" s="335"/>
      <c r="CW915" s="335"/>
      <c r="CX915" s="335"/>
      <c r="CY915" s="335"/>
      <c r="CZ915" s="335"/>
      <c r="DA915" s="335"/>
      <c r="DB915" s="335"/>
      <c r="DC915" s="335"/>
      <c r="DD915" s="335"/>
      <c r="DE915" s="335"/>
      <c r="DF915" s="335"/>
      <c r="DG915" s="335"/>
      <c r="DH915" s="335"/>
      <c r="DI915" s="335"/>
      <c r="DJ915" s="335"/>
      <c r="DK915" s="335"/>
      <c r="DL915" s="335"/>
      <c r="DM915" s="335"/>
      <c r="DN915" s="335"/>
      <c r="DO915" s="335"/>
      <c r="DP915" s="335"/>
      <c r="DQ915" s="335"/>
      <c r="DR915" s="335"/>
      <c r="DS915" s="335"/>
      <c r="DT915" s="335"/>
      <c r="DU915" s="335"/>
      <c r="DV915" s="335"/>
      <c r="DW915" s="335"/>
      <c r="DX915" s="335"/>
      <c r="DY915" s="335"/>
      <c r="DZ915" s="335"/>
      <c r="EA915" s="335"/>
      <c r="EB915" s="335"/>
      <c r="EC915" s="335"/>
      <c r="ED915" s="335"/>
      <c r="EE915" s="335"/>
      <c r="EF915" s="335"/>
      <c r="EG915" s="335"/>
    </row>
    <row r="916" spans="2:137" x14ac:dyDescent="0.25">
      <c r="B916" s="335"/>
      <c r="C916" s="335"/>
      <c r="D916" s="335"/>
      <c r="E916" s="335"/>
      <c r="F916" s="335"/>
      <c r="G916" s="335"/>
      <c r="H916" s="335"/>
      <c r="I916" s="335"/>
      <c r="J916" s="335"/>
      <c r="K916" s="335"/>
      <c r="L916" s="335"/>
      <c r="M916" s="335"/>
      <c r="N916" s="335"/>
      <c r="O916" s="335"/>
      <c r="P916" s="335"/>
      <c r="Q916" s="335"/>
      <c r="R916" s="335"/>
      <c r="S916" s="335"/>
      <c r="T916" s="335"/>
      <c r="U916" s="335"/>
      <c r="V916" s="335"/>
      <c r="W916" s="335"/>
      <c r="X916" s="335"/>
      <c r="Y916" s="335"/>
      <c r="Z916" s="335"/>
      <c r="AA916" s="335"/>
      <c r="AB916" s="335"/>
      <c r="AC916" s="335"/>
      <c r="AD916" s="335"/>
      <c r="AE916" s="335"/>
      <c r="AF916" s="335"/>
      <c r="AG916" s="335"/>
      <c r="AH916" s="325"/>
      <c r="AI916" s="325"/>
      <c r="AJ916" s="335"/>
      <c r="AK916" s="335"/>
      <c r="AL916" s="335"/>
      <c r="AM916" s="335"/>
      <c r="AN916" s="335"/>
      <c r="AO916" s="335"/>
      <c r="AP916" s="335"/>
      <c r="AQ916" s="335"/>
      <c r="AR916" s="335"/>
      <c r="AS916" s="335"/>
      <c r="AT916" s="335"/>
      <c r="AU916" s="335"/>
      <c r="AV916" s="335"/>
      <c r="AW916" s="335"/>
      <c r="AX916" s="335"/>
      <c r="AY916" s="335"/>
      <c r="AZ916" s="335"/>
      <c r="BA916" s="335"/>
      <c r="BB916" s="335"/>
      <c r="BC916" s="335"/>
      <c r="BD916" s="335"/>
      <c r="BE916" s="335"/>
      <c r="BF916" s="335"/>
      <c r="BG916" s="335"/>
      <c r="BH916" s="335"/>
      <c r="BI916" s="335"/>
      <c r="BJ916" s="335"/>
      <c r="BK916" s="335"/>
      <c r="BL916" s="335"/>
      <c r="BM916" s="335"/>
      <c r="BN916" s="335"/>
      <c r="BO916" s="335"/>
      <c r="BP916" s="335"/>
      <c r="BQ916" s="335"/>
      <c r="BR916" s="335"/>
      <c r="BS916" s="335"/>
      <c r="BT916" s="335"/>
      <c r="BU916" s="335"/>
      <c r="BV916" s="335"/>
      <c r="BW916" s="335"/>
      <c r="BX916" s="335"/>
      <c r="BY916" s="335"/>
      <c r="BZ916" s="335"/>
      <c r="CA916" s="335"/>
      <c r="CB916" s="335"/>
      <c r="CC916" s="335"/>
      <c r="CD916" s="335"/>
      <c r="CE916" s="335"/>
      <c r="CF916" s="335"/>
      <c r="CG916" s="335"/>
      <c r="CH916" s="335"/>
      <c r="CI916" s="335"/>
      <c r="CJ916" s="335"/>
      <c r="CK916" s="335"/>
      <c r="CL916" s="335"/>
      <c r="CM916" s="335"/>
      <c r="CN916" s="335"/>
      <c r="CO916" s="335"/>
      <c r="CP916" s="335"/>
      <c r="CQ916" s="335"/>
      <c r="CR916" s="335"/>
      <c r="CS916" s="335"/>
      <c r="CT916" s="335"/>
      <c r="CU916" s="335"/>
      <c r="CV916" s="335"/>
      <c r="CW916" s="335"/>
      <c r="CX916" s="335"/>
      <c r="CY916" s="335"/>
      <c r="CZ916" s="335"/>
      <c r="DA916" s="335"/>
      <c r="DB916" s="335"/>
      <c r="DC916" s="335"/>
      <c r="DD916" s="335"/>
      <c r="DE916" s="335"/>
      <c r="DF916" s="335"/>
      <c r="DG916" s="335"/>
      <c r="DH916" s="335"/>
      <c r="DI916" s="335"/>
      <c r="DJ916" s="335"/>
      <c r="DK916" s="335"/>
      <c r="DL916" s="335"/>
      <c r="DM916" s="335"/>
      <c r="DN916" s="335"/>
      <c r="DO916" s="335"/>
      <c r="DP916" s="335"/>
      <c r="DQ916" s="335"/>
      <c r="DR916" s="335"/>
      <c r="DS916" s="335"/>
      <c r="DT916" s="335"/>
      <c r="DU916" s="335"/>
      <c r="DV916" s="335"/>
      <c r="DW916" s="335"/>
      <c r="DX916" s="335"/>
      <c r="DY916" s="335"/>
      <c r="DZ916" s="335"/>
      <c r="EA916" s="335"/>
      <c r="EB916" s="335"/>
      <c r="EC916" s="335"/>
      <c r="ED916" s="335"/>
      <c r="EE916" s="335"/>
      <c r="EF916" s="335"/>
      <c r="EG916" s="335"/>
    </row>
    <row r="917" spans="2:137" x14ac:dyDescent="0.25">
      <c r="B917" s="335"/>
      <c r="C917" s="335"/>
      <c r="D917" s="335"/>
      <c r="E917" s="335"/>
      <c r="F917" s="335"/>
      <c r="G917" s="335"/>
      <c r="H917" s="335"/>
      <c r="I917" s="335"/>
      <c r="J917" s="335"/>
      <c r="K917" s="335"/>
      <c r="L917" s="335"/>
      <c r="M917" s="335"/>
      <c r="N917" s="335"/>
      <c r="O917" s="335"/>
      <c r="P917" s="335"/>
      <c r="Q917" s="335"/>
      <c r="R917" s="335"/>
      <c r="S917" s="335"/>
      <c r="T917" s="335"/>
      <c r="U917" s="335"/>
      <c r="V917" s="335"/>
      <c r="W917" s="335"/>
      <c r="X917" s="335"/>
      <c r="Y917" s="335"/>
      <c r="Z917" s="335"/>
      <c r="AA917" s="335"/>
      <c r="AB917" s="335"/>
      <c r="AC917" s="335"/>
      <c r="AD917" s="335"/>
      <c r="AE917" s="335"/>
      <c r="AF917" s="335"/>
      <c r="AG917" s="335"/>
      <c r="AH917" s="325"/>
      <c r="AI917" s="325"/>
      <c r="AJ917" s="335"/>
      <c r="AK917" s="335"/>
      <c r="AL917" s="335"/>
      <c r="AM917" s="335"/>
      <c r="AN917" s="335"/>
      <c r="AO917" s="335"/>
      <c r="AP917" s="335"/>
      <c r="AQ917" s="335"/>
      <c r="AR917" s="335"/>
      <c r="AS917" s="335"/>
      <c r="AT917" s="335"/>
      <c r="AU917" s="335"/>
      <c r="AV917" s="335"/>
      <c r="AW917" s="335"/>
      <c r="AX917" s="335"/>
      <c r="AY917" s="335"/>
      <c r="AZ917" s="335"/>
      <c r="BA917" s="335"/>
      <c r="BB917" s="335"/>
      <c r="BC917" s="335"/>
      <c r="BD917" s="335"/>
      <c r="BE917" s="335"/>
      <c r="BF917" s="335"/>
      <c r="BG917" s="335"/>
      <c r="BH917" s="335"/>
      <c r="BI917" s="335"/>
      <c r="BJ917" s="335"/>
      <c r="BK917" s="335"/>
      <c r="BL917" s="335"/>
      <c r="BM917" s="335"/>
      <c r="BN917" s="335"/>
      <c r="BO917" s="335"/>
      <c r="BP917" s="335"/>
      <c r="BQ917" s="335"/>
      <c r="BR917" s="335"/>
      <c r="BS917" s="335"/>
      <c r="BT917" s="335"/>
      <c r="BU917" s="335"/>
      <c r="BV917" s="335"/>
      <c r="BW917" s="335"/>
      <c r="BX917" s="335"/>
      <c r="BY917" s="335"/>
      <c r="BZ917" s="335"/>
      <c r="CA917" s="335"/>
      <c r="CB917" s="335"/>
      <c r="CC917" s="335"/>
      <c r="CD917" s="335"/>
      <c r="CE917" s="335"/>
      <c r="CF917" s="335"/>
      <c r="CG917" s="335"/>
      <c r="CH917" s="335"/>
      <c r="CI917" s="335"/>
      <c r="CJ917" s="335"/>
      <c r="CK917" s="335"/>
      <c r="CL917" s="335"/>
      <c r="CM917" s="335"/>
      <c r="CN917" s="335"/>
      <c r="CO917" s="335"/>
      <c r="CP917" s="335"/>
      <c r="CQ917" s="335"/>
      <c r="CR917" s="335"/>
      <c r="CS917" s="335"/>
      <c r="CT917" s="335"/>
      <c r="CU917" s="335"/>
      <c r="CV917" s="335"/>
      <c r="CW917" s="335"/>
      <c r="CX917" s="335"/>
      <c r="CY917" s="335"/>
      <c r="CZ917" s="335"/>
      <c r="DA917" s="335"/>
      <c r="DB917" s="335"/>
      <c r="DC917" s="335"/>
      <c r="DD917" s="335"/>
      <c r="DE917" s="335"/>
      <c r="DF917" s="335"/>
      <c r="DG917" s="335"/>
      <c r="DH917" s="335"/>
      <c r="DI917" s="335"/>
      <c r="DJ917" s="335"/>
      <c r="DK917" s="335"/>
      <c r="DL917" s="335"/>
      <c r="DM917" s="335"/>
      <c r="DN917" s="335"/>
      <c r="DO917" s="335"/>
      <c r="DP917" s="335"/>
      <c r="DQ917" s="335"/>
      <c r="DR917" s="335"/>
      <c r="DS917" s="335"/>
      <c r="DT917" s="335"/>
      <c r="DU917" s="335"/>
      <c r="DV917" s="335"/>
      <c r="DW917" s="335"/>
      <c r="DX917" s="335"/>
      <c r="DY917" s="335"/>
      <c r="DZ917" s="335"/>
      <c r="EA917" s="335"/>
      <c r="EB917" s="335"/>
      <c r="EC917" s="335"/>
      <c r="ED917" s="335"/>
      <c r="EE917" s="335"/>
      <c r="EF917" s="335"/>
      <c r="EG917" s="335"/>
    </row>
    <row r="918" spans="2:137" x14ac:dyDescent="0.25">
      <c r="B918" s="335"/>
      <c r="C918" s="335"/>
      <c r="D918" s="335"/>
      <c r="E918" s="335"/>
      <c r="F918" s="335"/>
      <c r="G918" s="335"/>
      <c r="H918" s="335"/>
      <c r="I918" s="335"/>
      <c r="J918" s="335"/>
      <c r="K918" s="335"/>
      <c r="L918" s="335"/>
      <c r="M918" s="335"/>
      <c r="N918" s="335"/>
      <c r="O918" s="335"/>
      <c r="P918" s="335"/>
      <c r="Q918" s="335"/>
      <c r="R918" s="335"/>
      <c r="S918" s="335"/>
      <c r="T918" s="335"/>
      <c r="U918" s="335"/>
      <c r="V918" s="335"/>
      <c r="W918" s="335"/>
      <c r="X918" s="335"/>
      <c r="Y918" s="335"/>
      <c r="Z918" s="335"/>
      <c r="AA918" s="335"/>
      <c r="AB918" s="335"/>
      <c r="AC918" s="335"/>
      <c r="AD918" s="335"/>
      <c r="AE918" s="335"/>
      <c r="AF918" s="335"/>
      <c r="AG918" s="335"/>
      <c r="AH918" s="325"/>
      <c r="AI918" s="325"/>
      <c r="AJ918" s="335"/>
      <c r="AK918" s="335"/>
      <c r="AL918" s="335"/>
      <c r="AM918" s="335"/>
      <c r="AN918" s="335"/>
      <c r="AO918" s="335"/>
      <c r="AP918" s="335"/>
      <c r="AQ918" s="335"/>
      <c r="AR918" s="335"/>
      <c r="AS918" s="335"/>
      <c r="AT918" s="335"/>
      <c r="AU918" s="335"/>
      <c r="AV918" s="335"/>
      <c r="AW918" s="335"/>
      <c r="AX918" s="335"/>
      <c r="AY918" s="335"/>
      <c r="AZ918" s="335"/>
      <c r="BA918" s="335"/>
      <c r="BB918" s="335"/>
      <c r="BC918" s="335"/>
      <c r="BD918" s="335"/>
      <c r="BE918" s="335"/>
      <c r="BF918" s="335"/>
      <c r="BG918" s="335"/>
      <c r="BH918" s="335"/>
      <c r="BI918" s="335"/>
      <c r="BJ918" s="335"/>
      <c r="BK918" s="335"/>
      <c r="BL918" s="335"/>
      <c r="BM918" s="335"/>
      <c r="BN918" s="335"/>
      <c r="BO918" s="335"/>
      <c r="BP918" s="335"/>
      <c r="BQ918" s="335"/>
      <c r="BR918" s="335"/>
      <c r="BS918" s="335"/>
      <c r="BT918" s="335"/>
      <c r="BU918" s="335"/>
      <c r="BV918" s="335"/>
      <c r="BW918" s="335"/>
      <c r="BX918" s="335"/>
      <c r="BY918" s="335"/>
      <c r="BZ918" s="335"/>
      <c r="CA918" s="335"/>
      <c r="CB918" s="335"/>
      <c r="CC918" s="335"/>
      <c r="CD918" s="335"/>
      <c r="CE918" s="335"/>
      <c r="CF918" s="335"/>
      <c r="CG918" s="335"/>
      <c r="CH918" s="335"/>
      <c r="CI918" s="335"/>
      <c r="CJ918" s="335"/>
      <c r="CK918" s="335"/>
      <c r="CL918" s="335"/>
      <c r="CM918" s="335"/>
      <c r="CN918" s="335"/>
      <c r="CO918" s="335"/>
      <c r="CP918" s="335"/>
      <c r="CQ918" s="335"/>
      <c r="CR918" s="335"/>
      <c r="CS918" s="335"/>
      <c r="CT918" s="335"/>
      <c r="CU918" s="335"/>
      <c r="CV918" s="335"/>
      <c r="CW918" s="335"/>
      <c r="CX918" s="335"/>
      <c r="CY918" s="335"/>
      <c r="CZ918" s="335"/>
      <c r="DA918" s="335"/>
      <c r="DB918" s="335"/>
      <c r="DC918" s="335"/>
      <c r="DD918" s="335"/>
      <c r="DE918" s="335"/>
      <c r="DF918" s="335"/>
      <c r="DG918" s="335"/>
      <c r="DH918" s="335"/>
      <c r="DI918" s="335"/>
      <c r="DJ918" s="335"/>
      <c r="DK918" s="335"/>
      <c r="DL918" s="335"/>
      <c r="DM918" s="335"/>
      <c r="DN918" s="335"/>
      <c r="DO918" s="335"/>
      <c r="DP918" s="335"/>
      <c r="DQ918" s="335"/>
      <c r="DR918" s="335"/>
      <c r="DS918" s="335"/>
      <c r="DT918" s="335"/>
      <c r="DU918" s="335"/>
      <c r="DV918" s="335"/>
      <c r="DW918" s="335"/>
      <c r="DX918" s="335"/>
      <c r="DY918" s="335"/>
      <c r="DZ918" s="335"/>
      <c r="EA918" s="335"/>
      <c r="EB918" s="335"/>
      <c r="EC918" s="335"/>
      <c r="ED918" s="335"/>
      <c r="EE918" s="335"/>
      <c r="EF918" s="335"/>
      <c r="EG918" s="335"/>
    </row>
    <row r="919" spans="2:137" x14ac:dyDescent="0.25">
      <c r="B919" s="335"/>
      <c r="C919" s="335"/>
      <c r="D919" s="335"/>
      <c r="E919" s="335"/>
      <c r="F919" s="335"/>
      <c r="G919" s="335"/>
      <c r="H919" s="335"/>
      <c r="I919" s="335"/>
      <c r="J919" s="335"/>
      <c r="K919" s="335"/>
      <c r="L919" s="335"/>
      <c r="M919" s="335"/>
      <c r="N919" s="335"/>
      <c r="O919" s="335"/>
      <c r="P919" s="335"/>
      <c r="Q919" s="335"/>
      <c r="R919" s="335"/>
      <c r="S919" s="335"/>
      <c r="T919" s="335"/>
      <c r="U919" s="335"/>
      <c r="V919" s="335"/>
      <c r="W919" s="335"/>
      <c r="X919" s="335"/>
      <c r="Y919" s="335"/>
      <c r="Z919" s="335"/>
      <c r="AA919" s="335"/>
      <c r="AB919" s="335"/>
      <c r="AC919" s="335"/>
      <c r="AD919" s="335"/>
      <c r="AE919" s="335"/>
      <c r="AF919" s="335"/>
      <c r="AG919" s="335"/>
      <c r="AH919" s="325"/>
      <c r="AI919" s="325"/>
      <c r="AJ919" s="335"/>
      <c r="AK919" s="335"/>
      <c r="AL919" s="335"/>
      <c r="AM919" s="335"/>
      <c r="AN919" s="335"/>
      <c r="AO919" s="335"/>
      <c r="AP919" s="335"/>
      <c r="AQ919" s="335"/>
      <c r="AR919" s="335"/>
      <c r="AS919" s="335"/>
      <c r="AT919" s="335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335"/>
      <c r="BE919" s="335"/>
      <c r="BF919" s="335"/>
      <c r="BG919" s="335"/>
      <c r="BH919" s="335"/>
      <c r="BI919" s="335"/>
      <c r="BJ919" s="335"/>
      <c r="BK919" s="335"/>
      <c r="BL919" s="335"/>
      <c r="BM919" s="335"/>
      <c r="BN919" s="335"/>
      <c r="BO919" s="335"/>
      <c r="BP919" s="335"/>
      <c r="BQ919" s="335"/>
      <c r="BR919" s="335"/>
      <c r="BS919" s="335"/>
      <c r="BT919" s="335"/>
      <c r="BU919" s="335"/>
      <c r="BV919" s="335"/>
      <c r="BW919" s="335"/>
      <c r="BX919" s="335"/>
      <c r="BY919" s="335"/>
      <c r="BZ919" s="335"/>
      <c r="CA919" s="335"/>
      <c r="CB919" s="335"/>
      <c r="CC919" s="335"/>
      <c r="CD919" s="335"/>
      <c r="CE919" s="335"/>
      <c r="CF919" s="335"/>
      <c r="CG919" s="335"/>
      <c r="CH919" s="335"/>
      <c r="CI919" s="335"/>
      <c r="CJ919" s="335"/>
      <c r="CK919" s="335"/>
      <c r="CL919" s="335"/>
      <c r="CM919" s="335"/>
      <c r="CN919" s="335"/>
      <c r="CO919" s="335"/>
      <c r="CP919" s="335"/>
      <c r="CQ919" s="335"/>
      <c r="CR919" s="335"/>
      <c r="CS919" s="335"/>
      <c r="CT919" s="335"/>
      <c r="CU919" s="335"/>
      <c r="CV919" s="335"/>
      <c r="CW919" s="335"/>
      <c r="CX919" s="335"/>
      <c r="CY919" s="335"/>
      <c r="CZ919" s="335"/>
      <c r="DA919" s="335"/>
      <c r="DB919" s="335"/>
      <c r="DC919" s="335"/>
      <c r="DD919" s="335"/>
      <c r="DE919" s="335"/>
      <c r="DF919" s="335"/>
      <c r="DG919" s="335"/>
      <c r="DH919" s="335"/>
      <c r="DI919" s="335"/>
      <c r="DJ919" s="335"/>
      <c r="DK919" s="335"/>
      <c r="DL919" s="335"/>
      <c r="DM919" s="335"/>
      <c r="DN919" s="335"/>
      <c r="DO919" s="335"/>
      <c r="DP919" s="335"/>
      <c r="DQ919" s="335"/>
      <c r="DR919" s="335"/>
      <c r="DS919" s="335"/>
      <c r="DT919" s="335"/>
      <c r="DU919" s="335"/>
      <c r="DV919" s="335"/>
      <c r="DW919" s="335"/>
      <c r="DX919" s="335"/>
      <c r="DY919" s="335"/>
      <c r="DZ919" s="335"/>
      <c r="EA919" s="335"/>
      <c r="EB919" s="335"/>
      <c r="EC919" s="335"/>
      <c r="ED919" s="335"/>
      <c r="EE919" s="335"/>
      <c r="EF919" s="335"/>
      <c r="EG919" s="335"/>
    </row>
    <row r="920" spans="2:137" x14ac:dyDescent="0.25">
      <c r="B920" s="335"/>
      <c r="C920" s="335"/>
      <c r="D920" s="335"/>
      <c r="E920" s="335"/>
      <c r="F920" s="335"/>
      <c r="G920" s="335"/>
      <c r="H920" s="335"/>
      <c r="I920" s="335"/>
      <c r="J920" s="335"/>
      <c r="K920" s="335"/>
      <c r="L920" s="335"/>
      <c r="M920" s="335"/>
      <c r="N920" s="335"/>
      <c r="O920" s="335"/>
      <c r="P920" s="335"/>
      <c r="Q920" s="335"/>
      <c r="R920" s="335"/>
      <c r="S920" s="335"/>
      <c r="T920" s="335"/>
      <c r="U920" s="335"/>
      <c r="V920" s="335"/>
      <c r="W920" s="335"/>
      <c r="X920" s="335"/>
      <c r="Y920" s="335"/>
      <c r="Z920" s="335"/>
      <c r="AA920" s="335"/>
      <c r="AB920" s="335"/>
      <c r="AC920" s="335"/>
      <c r="AD920" s="335"/>
      <c r="AE920" s="335"/>
      <c r="AF920" s="335"/>
      <c r="AG920" s="335"/>
      <c r="AH920" s="325"/>
      <c r="AI920" s="325"/>
      <c r="AJ920" s="335"/>
      <c r="AK920" s="335"/>
      <c r="AL920" s="335"/>
      <c r="AM920" s="335"/>
      <c r="AN920" s="335"/>
      <c r="AO920" s="335"/>
      <c r="AP920" s="335"/>
      <c r="AQ920" s="335"/>
      <c r="AR920" s="335"/>
      <c r="AS920" s="335"/>
      <c r="AT920" s="335"/>
      <c r="AU920" s="335"/>
      <c r="AV920" s="335"/>
      <c r="AW920" s="335"/>
      <c r="AX920" s="335"/>
      <c r="AY920" s="335"/>
      <c r="AZ920" s="335"/>
      <c r="BA920" s="335"/>
      <c r="BB920" s="335"/>
      <c r="BC920" s="335"/>
      <c r="BD920" s="335"/>
      <c r="BE920" s="335"/>
      <c r="BF920" s="335"/>
      <c r="BG920" s="335"/>
      <c r="BH920" s="335"/>
      <c r="BI920" s="335"/>
      <c r="BJ920" s="335"/>
      <c r="BK920" s="335"/>
      <c r="BL920" s="335"/>
      <c r="BM920" s="335"/>
      <c r="BN920" s="335"/>
      <c r="BO920" s="335"/>
      <c r="BP920" s="335"/>
      <c r="BQ920" s="335"/>
      <c r="BR920" s="335"/>
      <c r="BS920" s="335"/>
      <c r="BT920" s="335"/>
      <c r="BU920" s="335"/>
      <c r="BV920" s="335"/>
      <c r="BW920" s="335"/>
      <c r="BX920" s="335"/>
      <c r="BY920" s="335"/>
      <c r="BZ920" s="335"/>
      <c r="CA920" s="335"/>
      <c r="CB920" s="335"/>
      <c r="CC920" s="335"/>
      <c r="CD920" s="335"/>
      <c r="CE920" s="335"/>
      <c r="CF920" s="335"/>
      <c r="CG920" s="335"/>
      <c r="CH920" s="335"/>
      <c r="CI920" s="335"/>
      <c r="CJ920" s="335"/>
      <c r="CK920" s="335"/>
      <c r="CL920" s="335"/>
      <c r="CM920" s="335"/>
      <c r="CN920" s="335"/>
      <c r="CO920" s="335"/>
      <c r="CP920" s="335"/>
      <c r="CQ920" s="335"/>
      <c r="CR920" s="335"/>
      <c r="CS920" s="335"/>
      <c r="CT920" s="335"/>
      <c r="CU920" s="335"/>
      <c r="CV920" s="335"/>
      <c r="CW920" s="335"/>
      <c r="CX920" s="335"/>
      <c r="CY920" s="335"/>
      <c r="CZ920" s="335"/>
      <c r="DA920" s="335"/>
      <c r="DB920" s="335"/>
      <c r="DC920" s="335"/>
      <c r="DD920" s="335"/>
      <c r="DE920" s="335"/>
      <c r="DF920" s="335"/>
      <c r="DG920" s="335"/>
      <c r="DH920" s="335"/>
      <c r="DI920" s="335"/>
      <c r="DJ920" s="335"/>
      <c r="DK920" s="335"/>
      <c r="DL920" s="335"/>
      <c r="DM920" s="335"/>
      <c r="DN920" s="335"/>
      <c r="DO920" s="335"/>
      <c r="DP920" s="335"/>
      <c r="DQ920" s="335"/>
      <c r="DR920" s="335"/>
      <c r="DS920" s="335"/>
      <c r="DT920" s="335"/>
      <c r="DU920" s="335"/>
      <c r="DV920" s="335"/>
      <c r="DW920" s="335"/>
      <c r="DX920" s="335"/>
      <c r="DY920" s="335"/>
      <c r="DZ920" s="335"/>
      <c r="EA920" s="335"/>
      <c r="EB920" s="335"/>
      <c r="EC920" s="335"/>
      <c r="ED920" s="335"/>
      <c r="EE920" s="335"/>
      <c r="EF920" s="335"/>
      <c r="EG920" s="335"/>
    </row>
    <row r="921" spans="2:137" x14ac:dyDescent="0.25">
      <c r="B921" s="335"/>
      <c r="C921" s="335"/>
      <c r="D921" s="335"/>
      <c r="E921" s="335"/>
      <c r="F921" s="335"/>
      <c r="G921" s="335"/>
      <c r="H921" s="335"/>
      <c r="I921" s="335"/>
      <c r="J921" s="335"/>
      <c r="K921" s="335"/>
      <c r="L921" s="335"/>
      <c r="M921" s="335"/>
      <c r="N921" s="335"/>
      <c r="O921" s="335"/>
      <c r="P921" s="335"/>
      <c r="Q921" s="335"/>
      <c r="R921" s="335"/>
      <c r="S921" s="335"/>
      <c r="T921" s="335"/>
      <c r="U921" s="335"/>
      <c r="V921" s="335"/>
      <c r="W921" s="335"/>
      <c r="X921" s="335"/>
      <c r="Y921" s="335"/>
      <c r="Z921" s="335"/>
      <c r="AA921" s="335"/>
      <c r="AB921" s="335"/>
      <c r="AC921" s="335"/>
      <c r="AD921" s="335"/>
      <c r="AE921" s="335"/>
      <c r="AF921" s="335"/>
      <c r="AG921" s="335"/>
      <c r="AH921" s="325"/>
      <c r="AI921" s="325"/>
      <c r="AJ921" s="335"/>
      <c r="AK921" s="335"/>
      <c r="AL921" s="335"/>
      <c r="AM921" s="335"/>
      <c r="AN921" s="335"/>
      <c r="AO921" s="335"/>
      <c r="AP921" s="335"/>
      <c r="AQ921" s="335"/>
      <c r="AR921" s="335"/>
      <c r="AS921" s="335"/>
      <c r="AT921" s="335"/>
      <c r="AU921" s="335"/>
      <c r="AV921" s="335"/>
      <c r="AW921" s="335"/>
      <c r="AX921" s="335"/>
      <c r="AY921" s="335"/>
      <c r="AZ921" s="335"/>
      <c r="BA921" s="335"/>
      <c r="BB921" s="335"/>
      <c r="BC921" s="335"/>
      <c r="BD921" s="335"/>
      <c r="BE921" s="335"/>
      <c r="BF921" s="335"/>
      <c r="BG921" s="335"/>
      <c r="BH921" s="335"/>
      <c r="BI921" s="335"/>
      <c r="BJ921" s="335"/>
      <c r="BK921" s="335"/>
      <c r="BL921" s="335"/>
      <c r="BM921" s="335"/>
      <c r="BN921" s="335"/>
      <c r="BO921" s="335"/>
      <c r="BP921" s="335"/>
      <c r="BQ921" s="335"/>
      <c r="BR921" s="335"/>
      <c r="BS921" s="335"/>
      <c r="BT921" s="335"/>
      <c r="BU921" s="335"/>
      <c r="BV921" s="335"/>
      <c r="BW921" s="335"/>
      <c r="BX921" s="335"/>
      <c r="BY921" s="335"/>
      <c r="BZ921" s="335"/>
      <c r="CA921" s="335"/>
      <c r="CB921" s="335"/>
      <c r="CC921" s="335"/>
      <c r="CD921" s="335"/>
      <c r="CE921" s="335"/>
      <c r="CF921" s="335"/>
      <c r="CG921" s="335"/>
      <c r="CH921" s="335"/>
      <c r="CI921" s="335"/>
      <c r="CJ921" s="335"/>
      <c r="CK921" s="335"/>
      <c r="CL921" s="335"/>
      <c r="CM921" s="335"/>
      <c r="CN921" s="335"/>
      <c r="CO921" s="335"/>
      <c r="CP921" s="335"/>
      <c r="CQ921" s="335"/>
      <c r="CR921" s="335"/>
      <c r="CS921" s="335"/>
      <c r="CT921" s="335"/>
      <c r="CU921" s="335"/>
      <c r="CV921" s="335"/>
      <c r="CW921" s="335"/>
      <c r="CX921" s="335"/>
      <c r="CY921" s="335"/>
      <c r="CZ921" s="335"/>
      <c r="DA921" s="335"/>
      <c r="DB921" s="335"/>
      <c r="DC921" s="335"/>
      <c r="DD921" s="335"/>
      <c r="DE921" s="335"/>
      <c r="DF921" s="335"/>
      <c r="DG921" s="335"/>
      <c r="DH921" s="335"/>
      <c r="DI921" s="335"/>
      <c r="DJ921" s="335"/>
      <c r="DK921" s="335"/>
      <c r="DL921" s="335"/>
      <c r="DM921" s="335"/>
      <c r="DN921" s="335"/>
      <c r="DO921" s="335"/>
      <c r="DP921" s="335"/>
      <c r="DQ921" s="335"/>
      <c r="DR921" s="335"/>
      <c r="DS921" s="335"/>
      <c r="DT921" s="335"/>
      <c r="DU921" s="335"/>
      <c r="DV921" s="335"/>
      <c r="DW921" s="335"/>
      <c r="DX921" s="335"/>
      <c r="DY921" s="335"/>
      <c r="DZ921" s="335"/>
      <c r="EA921" s="335"/>
      <c r="EB921" s="335"/>
      <c r="EC921" s="335"/>
      <c r="ED921" s="335"/>
      <c r="EE921" s="335"/>
      <c r="EF921" s="335"/>
      <c r="EG921" s="335"/>
    </row>
    <row r="922" spans="2:137" x14ac:dyDescent="0.25">
      <c r="B922" s="335"/>
      <c r="C922" s="335"/>
      <c r="D922" s="335"/>
      <c r="E922" s="335"/>
      <c r="F922" s="335"/>
      <c r="G922" s="335"/>
      <c r="H922" s="335"/>
      <c r="I922" s="335"/>
      <c r="J922" s="335"/>
      <c r="K922" s="335"/>
      <c r="L922" s="335"/>
      <c r="M922" s="335"/>
      <c r="N922" s="335"/>
      <c r="O922" s="335"/>
      <c r="P922" s="335"/>
      <c r="Q922" s="335"/>
      <c r="R922" s="335"/>
      <c r="S922" s="335"/>
      <c r="T922" s="335"/>
      <c r="U922" s="335"/>
      <c r="V922" s="335"/>
      <c r="W922" s="335"/>
      <c r="X922" s="335"/>
      <c r="Y922" s="335"/>
      <c r="Z922" s="335"/>
      <c r="AA922" s="335"/>
      <c r="AB922" s="335"/>
      <c r="AC922" s="335"/>
      <c r="AD922" s="335"/>
      <c r="AE922" s="335"/>
      <c r="AF922" s="335"/>
      <c r="AG922" s="335"/>
      <c r="AH922" s="325"/>
      <c r="AI922" s="325"/>
      <c r="AJ922" s="335"/>
      <c r="AK922" s="335"/>
      <c r="AL922" s="335"/>
      <c r="AM922" s="335"/>
      <c r="AN922" s="335"/>
      <c r="AO922" s="335"/>
      <c r="AP922" s="335"/>
      <c r="AQ922" s="335"/>
      <c r="AR922" s="335"/>
      <c r="AS922" s="335"/>
      <c r="AT922" s="335"/>
      <c r="AU922" s="335"/>
      <c r="AV922" s="335"/>
      <c r="AW922" s="335"/>
      <c r="AX922" s="335"/>
      <c r="AY922" s="335"/>
      <c r="AZ922" s="335"/>
      <c r="BA922" s="335"/>
      <c r="BB922" s="335"/>
      <c r="BC922" s="335"/>
      <c r="BD922" s="335"/>
      <c r="BE922" s="335"/>
      <c r="BF922" s="335"/>
      <c r="BG922" s="335"/>
      <c r="BH922" s="335"/>
      <c r="BI922" s="335"/>
      <c r="BJ922" s="335"/>
      <c r="BK922" s="335"/>
      <c r="BL922" s="335"/>
      <c r="BM922" s="335"/>
      <c r="BN922" s="335"/>
      <c r="BO922" s="335"/>
      <c r="BP922" s="335"/>
      <c r="BQ922" s="335"/>
      <c r="BR922" s="335"/>
      <c r="BS922" s="335"/>
      <c r="BT922" s="335"/>
      <c r="BU922" s="335"/>
      <c r="BV922" s="335"/>
      <c r="BW922" s="335"/>
      <c r="BX922" s="335"/>
      <c r="BY922" s="335"/>
      <c r="BZ922" s="335"/>
      <c r="CA922" s="335"/>
      <c r="CB922" s="335"/>
      <c r="CC922" s="335"/>
      <c r="CD922" s="335"/>
      <c r="CE922" s="335"/>
      <c r="CF922" s="335"/>
      <c r="CG922" s="335"/>
      <c r="CH922" s="335"/>
      <c r="CI922" s="335"/>
      <c r="CJ922" s="335"/>
      <c r="CK922" s="335"/>
      <c r="CL922" s="335"/>
      <c r="CM922" s="335"/>
      <c r="CN922" s="335"/>
      <c r="CO922" s="335"/>
      <c r="CP922" s="335"/>
      <c r="CQ922" s="335"/>
      <c r="CR922" s="335"/>
      <c r="CS922" s="335"/>
      <c r="CT922" s="335"/>
      <c r="CU922" s="335"/>
      <c r="CV922" s="335"/>
      <c r="CW922" s="335"/>
      <c r="CX922" s="335"/>
      <c r="CY922" s="335"/>
      <c r="CZ922" s="335"/>
      <c r="DA922" s="335"/>
      <c r="DB922" s="335"/>
      <c r="DC922" s="335"/>
      <c r="DD922" s="335"/>
      <c r="DE922" s="335"/>
      <c r="DF922" s="335"/>
      <c r="DG922" s="335"/>
      <c r="DH922" s="335"/>
      <c r="DI922" s="335"/>
      <c r="DJ922" s="335"/>
      <c r="DK922" s="335"/>
      <c r="DL922" s="335"/>
      <c r="DM922" s="335"/>
      <c r="DN922" s="335"/>
      <c r="DO922" s="335"/>
      <c r="DP922" s="335"/>
      <c r="DQ922" s="335"/>
      <c r="DR922" s="335"/>
      <c r="DS922" s="335"/>
      <c r="DT922" s="335"/>
      <c r="DU922" s="335"/>
      <c r="DV922" s="335"/>
      <c r="DW922" s="335"/>
      <c r="DX922" s="335"/>
      <c r="DY922" s="335"/>
      <c r="DZ922" s="335"/>
      <c r="EA922" s="335"/>
      <c r="EB922" s="335"/>
      <c r="EC922" s="335"/>
      <c r="ED922" s="335"/>
      <c r="EE922" s="335"/>
      <c r="EF922" s="335"/>
      <c r="EG922" s="335"/>
    </row>
    <row r="923" spans="2:137" x14ac:dyDescent="0.25">
      <c r="B923" s="335"/>
      <c r="C923" s="335"/>
      <c r="D923" s="335"/>
      <c r="E923" s="335"/>
      <c r="F923" s="335"/>
      <c r="G923" s="335"/>
      <c r="H923" s="335"/>
      <c r="I923" s="335"/>
      <c r="J923" s="335"/>
      <c r="K923" s="335"/>
      <c r="L923" s="335"/>
      <c r="M923" s="335"/>
      <c r="N923" s="335"/>
      <c r="O923" s="335"/>
      <c r="P923" s="335"/>
      <c r="Q923" s="335"/>
      <c r="R923" s="335"/>
      <c r="S923" s="335"/>
      <c r="T923" s="335"/>
      <c r="U923" s="335"/>
      <c r="V923" s="335"/>
      <c r="W923" s="335"/>
      <c r="X923" s="335"/>
      <c r="Y923" s="335"/>
      <c r="Z923" s="335"/>
      <c r="AA923" s="335"/>
      <c r="AB923" s="335"/>
      <c r="AC923" s="335"/>
      <c r="AD923" s="335"/>
      <c r="AE923" s="335"/>
      <c r="AF923" s="335"/>
      <c r="AG923" s="335"/>
      <c r="AH923" s="325"/>
      <c r="AI923" s="325"/>
      <c r="AJ923" s="335"/>
      <c r="AK923" s="335"/>
      <c r="AL923" s="335"/>
      <c r="AM923" s="335"/>
      <c r="AN923" s="335"/>
      <c r="AO923" s="335"/>
      <c r="AP923" s="335"/>
      <c r="AQ923" s="335"/>
      <c r="AR923" s="335"/>
      <c r="AS923" s="335"/>
      <c r="AT923" s="335"/>
      <c r="AU923" s="335"/>
      <c r="AV923" s="335"/>
      <c r="AW923" s="335"/>
      <c r="AX923" s="335"/>
      <c r="AY923" s="335"/>
      <c r="AZ923" s="335"/>
      <c r="BA923" s="335"/>
      <c r="BB923" s="335"/>
      <c r="BC923" s="335"/>
      <c r="BD923" s="335"/>
      <c r="BE923" s="335"/>
      <c r="BF923" s="335"/>
      <c r="BG923" s="335"/>
      <c r="BH923" s="335"/>
      <c r="BI923" s="335"/>
      <c r="BJ923" s="335"/>
      <c r="BK923" s="335"/>
      <c r="BL923" s="335"/>
      <c r="BM923" s="335"/>
      <c r="BN923" s="335"/>
      <c r="BO923" s="335"/>
      <c r="BP923" s="335"/>
      <c r="BQ923" s="335"/>
      <c r="BR923" s="335"/>
      <c r="BS923" s="335"/>
      <c r="BT923" s="335"/>
      <c r="BU923" s="335"/>
      <c r="BV923" s="335"/>
      <c r="BW923" s="335"/>
      <c r="BX923" s="335"/>
      <c r="BY923" s="335"/>
      <c r="BZ923" s="335"/>
      <c r="CA923" s="335"/>
      <c r="CB923" s="335"/>
      <c r="CC923" s="335"/>
      <c r="CD923" s="335"/>
      <c r="CE923" s="335"/>
      <c r="CF923" s="335"/>
      <c r="CG923" s="335"/>
      <c r="CH923" s="335"/>
      <c r="CI923" s="335"/>
      <c r="CJ923" s="335"/>
      <c r="CK923" s="335"/>
      <c r="CL923" s="335"/>
      <c r="CM923" s="335"/>
      <c r="CN923" s="335"/>
      <c r="CO923" s="335"/>
      <c r="CP923" s="335"/>
      <c r="CQ923" s="335"/>
      <c r="CR923" s="335"/>
      <c r="CS923" s="335"/>
      <c r="CT923" s="335"/>
      <c r="CU923" s="335"/>
      <c r="CV923" s="335"/>
      <c r="CW923" s="335"/>
      <c r="CX923" s="335"/>
      <c r="CY923" s="335"/>
      <c r="CZ923" s="335"/>
      <c r="DA923" s="335"/>
      <c r="DB923" s="335"/>
      <c r="DC923" s="335"/>
      <c r="DD923" s="335"/>
      <c r="DE923" s="335"/>
      <c r="DF923" s="335"/>
      <c r="DG923" s="335"/>
      <c r="DH923" s="335"/>
      <c r="DI923" s="335"/>
      <c r="DJ923" s="335"/>
      <c r="DK923" s="335"/>
      <c r="DL923" s="335"/>
      <c r="DM923" s="335"/>
      <c r="DN923" s="335"/>
      <c r="DO923" s="335"/>
      <c r="DP923" s="335"/>
      <c r="DQ923" s="335"/>
      <c r="DR923" s="335"/>
      <c r="DS923" s="335"/>
      <c r="DT923" s="335"/>
      <c r="DU923" s="335"/>
      <c r="DV923" s="335"/>
      <c r="DW923" s="335"/>
      <c r="DX923" s="335"/>
      <c r="DY923" s="335"/>
      <c r="DZ923" s="335"/>
      <c r="EA923" s="335"/>
      <c r="EB923" s="335"/>
      <c r="EC923" s="335"/>
      <c r="ED923" s="335"/>
      <c r="EE923" s="335"/>
      <c r="EF923" s="335"/>
      <c r="EG923" s="335"/>
    </row>
    <row r="924" spans="2:137" x14ac:dyDescent="0.25">
      <c r="B924" s="335"/>
      <c r="C924" s="335"/>
      <c r="D924" s="335"/>
      <c r="E924" s="335"/>
      <c r="F924" s="335"/>
      <c r="G924" s="335"/>
      <c r="H924" s="335"/>
      <c r="I924" s="335"/>
      <c r="J924" s="335"/>
      <c r="K924" s="335"/>
      <c r="L924" s="335"/>
      <c r="M924" s="335"/>
      <c r="N924" s="335"/>
      <c r="O924" s="335"/>
      <c r="P924" s="335"/>
      <c r="Q924" s="335"/>
      <c r="R924" s="335"/>
      <c r="S924" s="335"/>
      <c r="T924" s="335"/>
      <c r="U924" s="335"/>
      <c r="V924" s="335"/>
      <c r="W924" s="335"/>
      <c r="X924" s="335"/>
      <c r="Y924" s="335"/>
      <c r="Z924" s="335"/>
      <c r="AA924" s="335"/>
      <c r="AB924" s="335"/>
      <c r="AC924" s="335"/>
      <c r="AD924" s="335"/>
      <c r="AE924" s="335"/>
      <c r="AF924" s="335"/>
      <c r="AG924" s="335"/>
      <c r="AH924" s="325"/>
      <c r="AI924" s="325"/>
      <c r="AJ924" s="335"/>
      <c r="AK924" s="335"/>
      <c r="AL924" s="335"/>
      <c r="AM924" s="335"/>
      <c r="AN924" s="335"/>
      <c r="AO924" s="335"/>
      <c r="AP924" s="335"/>
      <c r="AQ924" s="335"/>
      <c r="AR924" s="335"/>
      <c r="AS924" s="335"/>
      <c r="AT924" s="335"/>
      <c r="AU924" s="335"/>
      <c r="AV924" s="335"/>
      <c r="AW924" s="335"/>
      <c r="AX924" s="335"/>
      <c r="AY924" s="335"/>
      <c r="AZ924" s="335"/>
      <c r="BA924" s="335"/>
      <c r="BB924" s="335"/>
      <c r="BC924" s="335"/>
      <c r="BD924" s="335"/>
      <c r="BE924" s="335"/>
      <c r="BF924" s="335"/>
      <c r="BG924" s="335"/>
      <c r="BH924" s="335"/>
      <c r="BI924" s="335"/>
      <c r="BJ924" s="335"/>
      <c r="BK924" s="335"/>
      <c r="BL924" s="335"/>
      <c r="BM924" s="335"/>
      <c r="BN924" s="335"/>
      <c r="BO924" s="335"/>
      <c r="BP924" s="335"/>
      <c r="BQ924" s="335"/>
      <c r="BR924" s="335"/>
      <c r="BS924" s="335"/>
      <c r="BT924" s="335"/>
      <c r="BU924" s="335"/>
      <c r="BV924" s="335"/>
      <c r="BW924" s="335"/>
      <c r="BX924" s="335"/>
      <c r="BY924" s="335"/>
      <c r="BZ924" s="335"/>
      <c r="CA924" s="335"/>
      <c r="CB924" s="335"/>
      <c r="CC924" s="335"/>
      <c r="CD924" s="335"/>
      <c r="CE924" s="335"/>
      <c r="CF924" s="335"/>
      <c r="CG924" s="335"/>
      <c r="CH924" s="335"/>
      <c r="CI924" s="335"/>
      <c r="CJ924" s="335"/>
      <c r="CK924" s="335"/>
      <c r="CL924" s="335"/>
      <c r="CM924" s="335"/>
      <c r="CN924" s="335"/>
      <c r="CO924" s="335"/>
      <c r="CP924" s="335"/>
      <c r="CQ924" s="335"/>
      <c r="CR924" s="335"/>
      <c r="CS924" s="335"/>
      <c r="CT924" s="335"/>
      <c r="CU924" s="335"/>
      <c r="CV924" s="335"/>
      <c r="CW924" s="335"/>
      <c r="CX924" s="335"/>
      <c r="CY924" s="335"/>
      <c r="CZ924" s="335"/>
      <c r="DA924" s="335"/>
      <c r="DB924" s="335"/>
      <c r="DC924" s="335"/>
      <c r="DD924" s="335"/>
      <c r="DE924" s="335"/>
      <c r="DF924" s="335"/>
      <c r="DG924" s="335"/>
      <c r="DH924" s="335"/>
      <c r="DI924" s="335"/>
      <c r="DJ924" s="335"/>
      <c r="DK924" s="335"/>
      <c r="DL924" s="335"/>
      <c r="DM924" s="335"/>
      <c r="DN924" s="335"/>
      <c r="DO924" s="335"/>
      <c r="DP924" s="335"/>
      <c r="DQ924" s="335"/>
      <c r="DR924" s="335"/>
      <c r="DS924" s="335"/>
      <c r="DT924" s="335"/>
      <c r="DU924" s="335"/>
      <c r="DV924" s="335"/>
      <c r="DW924" s="335"/>
      <c r="DX924" s="335"/>
      <c r="DY924" s="335"/>
      <c r="DZ924" s="335"/>
      <c r="EA924" s="335"/>
      <c r="EB924" s="335"/>
      <c r="EC924" s="335"/>
      <c r="ED924" s="335"/>
      <c r="EE924" s="335"/>
      <c r="EF924" s="335"/>
      <c r="EG924" s="335"/>
    </row>
    <row r="925" spans="2:137" x14ac:dyDescent="0.25">
      <c r="B925" s="335"/>
      <c r="C925" s="335"/>
      <c r="D925" s="335"/>
      <c r="E925" s="335"/>
      <c r="F925" s="335"/>
      <c r="G925" s="335"/>
      <c r="H925" s="335"/>
      <c r="I925" s="335"/>
      <c r="J925" s="335"/>
      <c r="K925" s="335"/>
      <c r="L925" s="335"/>
      <c r="M925" s="335"/>
      <c r="N925" s="335"/>
      <c r="O925" s="335"/>
      <c r="P925" s="335"/>
      <c r="Q925" s="335"/>
      <c r="R925" s="335"/>
      <c r="S925" s="335"/>
      <c r="T925" s="335"/>
      <c r="U925" s="335"/>
      <c r="V925" s="335"/>
      <c r="W925" s="335"/>
      <c r="X925" s="335"/>
      <c r="Y925" s="335"/>
      <c r="Z925" s="335"/>
      <c r="AA925" s="335"/>
      <c r="AB925" s="335"/>
      <c r="AC925" s="335"/>
      <c r="AD925" s="335"/>
      <c r="AE925" s="335"/>
      <c r="AF925" s="335"/>
      <c r="AG925" s="335"/>
      <c r="AH925" s="325"/>
      <c r="AI925" s="325"/>
      <c r="AJ925" s="335"/>
      <c r="AK925" s="335"/>
      <c r="AL925" s="335"/>
      <c r="AM925" s="335"/>
      <c r="AN925" s="335"/>
      <c r="AO925" s="335"/>
      <c r="AP925" s="335"/>
      <c r="AQ925" s="335"/>
      <c r="AR925" s="335"/>
      <c r="AS925" s="335"/>
      <c r="AT925" s="335"/>
      <c r="AU925" s="335"/>
      <c r="AV925" s="335"/>
      <c r="AW925" s="335"/>
      <c r="AX925" s="335"/>
      <c r="AY925" s="335"/>
      <c r="AZ925" s="335"/>
      <c r="BA925" s="335"/>
      <c r="BB925" s="335"/>
      <c r="BC925" s="335"/>
      <c r="BD925" s="335"/>
      <c r="BE925" s="335"/>
      <c r="BF925" s="335"/>
      <c r="BG925" s="335"/>
      <c r="BH925" s="335"/>
      <c r="BI925" s="335"/>
      <c r="BJ925" s="335"/>
      <c r="BK925" s="335"/>
      <c r="BL925" s="335"/>
      <c r="BM925" s="335"/>
      <c r="BN925" s="335"/>
      <c r="BO925" s="335"/>
      <c r="BP925" s="335"/>
      <c r="BQ925" s="335"/>
      <c r="BR925" s="335"/>
      <c r="BS925" s="335"/>
      <c r="BT925" s="335"/>
      <c r="BU925" s="335"/>
      <c r="BV925" s="335"/>
      <c r="BW925" s="335"/>
      <c r="BX925" s="335"/>
      <c r="BY925" s="335"/>
      <c r="BZ925" s="335"/>
      <c r="CA925" s="335"/>
      <c r="CB925" s="335"/>
      <c r="CC925" s="335"/>
      <c r="CD925" s="335"/>
      <c r="CE925" s="335"/>
      <c r="CF925" s="335"/>
      <c r="CG925" s="335"/>
      <c r="CH925" s="335"/>
      <c r="CI925" s="335"/>
      <c r="CJ925" s="335"/>
      <c r="CK925" s="335"/>
      <c r="CL925" s="335"/>
      <c r="CM925" s="335"/>
      <c r="CN925" s="335"/>
      <c r="CO925" s="335"/>
      <c r="CP925" s="335"/>
      <c r="CQ925" s="335"/>
      <c r="CR925" s="335"/>
      <c r="CS925" s="335"/>
      <c r="CT925" s="335"/>
      <c r="CU925" s="335"/>
      <c r="CV925" s="335"/>
      <c r="CW925" s="335"/>
      <c r="CX925" s="335"/>
      <c r="CY925" s="335"/>
      <c r="CZ925" s="335"/>
      <c r="DA925" s="335"/>
      <c r="DB925" s="335"/>
      <c r="DC925" s="335"/>
      <c r="DD925" s="335"/>
      <c r="DE925" s="335"/>
      <c r="DF925" s="335"/>
      <c r="DG925" s="335"/>
      <c r="DH925" s="335"/>
      <c r="DI925" s="335"/>
      <c r="DJ925" s="335"/>
      <c r="DK925" s="335"/>
      <c r="DL925" s="335"/>
      <c r="DM925" s="335"/>
      <c r="DN925" s="335"/>
      <c r="DO925" s="335"/>
      <c r="DP925" s="335"/>
      <c r="DQ925" s="335"/>
      <c r="DR925" s="335"/>
      <c r="DS925" s="335"/>
      <c r="DT925" s="335"/>
      <c r="DU925" s="335"/>
      <c r="DV925" s="335"/>
      <c r="DW925" s="335"/>
      <c r="DX925" s="335"/>
      <c r="DY925" s="335"/>
      <c r="DZ925" s="335"/>
      <c r="EA925" s="335"/>
      <c r="EB925" s="335"/>
      <c r="EC925" s="335"/>
      <c r="ED925" s="335"/>
      <c r="EE925" s="335"/>
      <c r="EF925" s="335"/>
      <c r="EG925" s="335"/>
    </row>
    <row r="926" spans="2:137" x14ac:dyDescent="0.25">
      <c r="B926" s="335"/>
      <c r="C926" s="335"/>
      <c r="D926" s="335"/>
      <c r="E926" s="335"/>
      <c r="F926" s="335"/>
      <c r="G926" s="335"/>
      <c r="H926" s="335"/>
      <c r="I926" s="335"/>
      <c r="J926" s="335"/>
      <c r="K926" s="335"/>
      <c r="L926" s="335"/>
      <c r="M926" s="335"/>
      <c r="N926" s="335"/>
      <c r="O926" s="335"/>
      <c r="P926" s="335"/>
      <c r="Q926" s="335"/>
      <c r="R926" s="335"/>
      <c r="S926" s="335"/>
      <c r="T926" s="335"/>
      <c r="U926" s="335"/>
      <c r="V926" s="335"/>
      <c r="W926" s="335"/>
      <c r="X926" s="335"/>
      <c r="Y926" s="335"/>
      <c r="Z926" s="335"/>
      <c r="AA926" s="335"/>
      <c r="AB926" s="335"/>
      <c r="AC926" s="335"/>
      <c r="AD926" s="335"/>
      <c r="AE926" s="335"/>
      <c r="AF926" s="335"/>
      <c r="AG926" s="335"/>
      <c r="AH926" s="325"/>
      <c r="AI926" s="325"/>
      <c r="AJ926" s="335"/>
      <c r="AK926" s="335"/>
      <c r="AL926" s="335"/>
      <c r="AM926" s="335"/>
      <c r="AN926" s="335"/>
      <c r="AO926" s="335"/>
      <c r="AP926" s="335"/>
      <c r="AQ926" s="335"/>
      <c r="AR926" s="335"/>
      <c r="AS926" s="335"/>
      <c r="AT926" s="335"/>
      <c r="AU926" s="335"/>
      <c r="AV926" s="335"/>
      <c r="AW926" s="335"/>
      <c r="AX926" s="335"/>
      <c r="AY926" s="335"/>
      <c r="AZ926" s="335"/>
      <c r="BA926" s="335"/>
      <c r="BB926" s="335"/>
      <c r="BC926" s="335"/>
      <c r="BD926" s="335"/>
      <c r="BE926" s="335"/>
      <c r="BF926" s="335"/>
      <c r="BG926" s="335"/>
      <c r="BH926" s="335"/>
      <c r="BI926" s="335"/>
      <c r="BJ926" s="335"/>
      <c r="BK926" s="335"/>
      <c r="BL926" s="335"/>
      <c r="BM926" s="335"/>
      <c r="BN926" s="335"/>
      <c r="BO926" s="335"/>
      <c r="BP926" s="335"/>
      <c r="BQ926" s="335"/>
      <c r="BR926" s="335"/>
      <c r="BS926" s="335"/>
      <c r="BT926" s="335"/>
      <c r="BU926" s="335"/>
      <c r="BV926" s="335"/>
      <c r="BW926" s="335"/>
      <c r="BX926" s="335"/>
      <c r="BY926" s="335"/>
      <c r="BZ926" s="335"/>
      <c r="CA926" s="335"/>
      <c r="CB926" s="335"/>
      <c r="CC926" s="335"/>
      <c r="CD926" s="335"/>
      <c r="CE926" s="335"/>
      <c r="CF926" s="335"/>
      <c r="CG926" s="335"/>
      <c r="CH926" s="335"/>
      <c r="CI926" s="335"/>
      <c r="CJ926" s="335"/>
      <c r="CK926" s="335"/>
      <c r="CL926" s="335"/>
      <c r="CM926" s="335"/>
      <c r="CN926" s="335"/>
      <c r="CO926" s="335"/>
      <c r="CP926" s="335"/>
      <c r="CQ926" s="335"/>
      <c r="CR926" s="335"/>
      <c r="CS926" s="335"/>
      <c r="CT926" s="335"/>
      <c r="CU926" s="335"/>
      <c r="CV926" s="335"/>
      <c r="CW926" s="335"/>
      <c r="CX926" s="335"/>
      <c r="CY926" s="335"/>
      <c r="CZ926" s="335"/>
      <c r="DA926" s="335"/>
      <c r="DB926" s="335"/>
      <c r="DC926" s="335"/>
      <c r="DD926" s="335"/>
      <c r="DE926" s="335"/>
      <c r="DF926" s="335"/>
      <c r="DG926" s="335"/>
      <c r="DH926" s="335"/>
      <c r="DI926" s="335"/>
      <c r="DJ926" s="335"/>
      <c r="DK926" s="335"/>
      <c r="DL926" s="335"/>
      <c r="DM926" s="335"/>
      <c r="DN926" s="335"/>
      <c r="DO926" s="335"/>
      <c r="DP926" s="335"/>
      <c r="DQ926" s="335"/>
      <c r="DR926" s="335"/>
      <c r="DS926" s="335"/>
      <c r="DT926" s="335"/>
      <c r="DU926" s="335"/>
      <c r="DV926" s="335"/>
      <c r="DW926" s="335"/>
      <c r="DX926" s="335"/>
      <c r="DY926" s="335"/>
      <c r="DZ926" s="335"/>
      <c r="EA926" s="335"/>
      <c r="EB926" s="335"/>
      <c r="EC926" s="335"/>
      <c r="ED926" s="335"/>
      <c r="EE926" s="335"/>
      <c r="EF926" s="335"/>
      <c r="EG926" s="335"/>
    </row>
    <row r="927" spans="2:137" x14ac:dyDescent="0.25">
      <c r="B927" s="335"/>
      <c r="C927" s="335"/>
      <c r="D927" s="335"/>
      <c r="E927" s="335"/>
      <c r="F927" s="335"/>
      <c r="G927" s="335"/>
      <c r="H927" s="335"/>
      <c r="I927" s="335"/>
      <c r="J927" s="335"/>
      <c r="K927" s="335"/>
      <c r="L927" s="335"/>
      <c r="M927" s="335"/>
      <c r="N927" s="335"/>
      <c r="O927" s="335"/>
      <c r="P927" s="335"/>
      <c r="Q927" s="335"/>
      <c r="R927" s="335"/>
      <c r="S927" s="335"/>
      <c r="T927" s="335"/>
      <c r="U927" s="335"/>
      <c r="V927" s="335"/>
      <c r="W927" s="335"/>
      <c r="X927" s="335"/>
      <c r="Y927" s="335"/>
      <c r="Z927" s="335"/>
      <c r="AA927" s="335"/>
      <c r="AB927" s="335"/>
      <c r="AC927" s="335"/>
      <c r="AD927" s="335"/>
      <c r="AE927" s="335"/>
      <c r="AF927" s="335"/>
      <c r="AG927" s="335"/>
      <c r="AH927" s="325"/>
      <c r="AI927" s="325"/>
      <c r="AJ927" s="335"/>
      <c r="AK927" s="335"/>
      <c r="AL927" s="335"/>
      <c r="AM927" s="335"/>
      <c r="AN927" s="335"/>
      <c r="AO927" s="335"/>
      <c r="AP927" s="335"/>
      <c r="AQ927" s="335"/>
      <c r="AR927" s="335"/>
      <c r="AS927" s="335"/>
      <c r="AT927" s="335"/>
      <c r="AU927" s="335"/>
      <c r="AV927" s="335"/>
      <c r="AW927" s="335"/>
      <c r="AX927" s="335"/>
      <c r="AY927" s="335"/>
      <c r="AZ927" s="335"/>
      <c r="BA927" s="335"/>
      <c r="BB927" s="335"/>
      <c r="BC927" s="335"/>
      <c r="BD927" s="335"/>
      <c r="BE927" s="335"/>
      <c r="BF927" s="335"/>
      <c r="BG927" s="335"/>
      <c r="BH927" s="335"/>
      <c r="BI927" s="335"/>
      <c r="BJ927" s="335"/>
      <c r="BK927" s="335"/>
      <c r="BL927" s="335"/>
      <c r="BM927" s="335"/>
      <c r="BN927" s="335"/>
      <c r="BO927" s="335"/>
      <c r="BP927" s="335"/>
      <c r="BQ927" s="335"/>
      <c r="BR927" s="335"/>
      <c r="BS927" s="335"/>
      <c r="BT927" s="335"/>
      <c r="BU927" s="335"/>
      <c r="BV927" s="335"/>
      <c r="BW927" s="335"/>
      <c r="BX927" s="335"/>
      <c r="BY927" s="335"/>
      <c r="BZ927" s="335"/>
      <c r="CA927" s="335"/>
      <c r="CB927" s="335"/>
      <c r="CC927" s="335"/>
      <c r="CD927" s="335"/>
      <c r="CE927" s="335"/>
      <c r="CF927" s="335"/>
      <c r="CG927" s="335"/>
      <c r="CH927" s="335"/>
      <c r="CI927" s="335"/>
      <c r="CJ927" s="335"/>
      <c r="CK927" s="335"/>
      <c r="CL927" s="335"/>
      <c r="CM927" s="335"/>
      <c r="CN927" s="335"/>
      <c r="CO927" s="335"/>
      <c r="CP927" s="335"/>
      <c r="CQ927" s="335"/>
      <c r="CR927" s="335"/>
      <c r="CS927" s="335"/>
      <c r="CT927" s="335"/>
      <c r="CU927" s="335"/>
      <c r="CV927" s="335"/>
      <c r="CW927" s="335"/>
      <c r="CX927" s="335"/>
      <c r="CY927" s="335"/>
      <c r="CZ927" s="335"/>
      <c r="DA927" s="335"/>
      <c r="DB927" s="335"/>
      <c r="DC927" s="335"/>
      <c r="DD927" s="335"/>
      <c r="DE927" s="335"/>
      <c r="DF927" s="335"/>
      <c r="DG927" s="335"/>
      <c r="DH927" s="335"/>
      <c r="DI927" s="335"/>
      <c r="DJ927" s="335"/>
      <c r="DK927" s="335"/>
      <c r="DL927" s="335"/>
      <c r="DM927" s="335"/>
      <c r="DN927" s="335"/>
      <c r="DO927" s="335"/>
      <c r="DP927" s="335"/>
      <c r="DQ927" s="335"/>
      <c r="DR927" s="335"/>
      <c r="DS927" s="335"/>
      <c r="DT927" s="335"/>
      <c r="DU927" s="335"/>
      <c r="DV927" s="335"/>
      <c r="DW927" s="335"/>
      <c r="DX927" s="335"/>
      <c r="DY927" s="335"/>
      <c r="DZ927" s="335"/>
      <c r="EA927" s="335"/>
      <c r="EB927" s="335"/>
      <c r="EC927" s="335"/>
      <c r="ED927" s="335"/>
      <c r="EE927" s="335"/>
      <c r="EF927" s="335"/>
      <c r="EG927" s="335"/>
    </row>
    <row r="928" spans="2:137" x14ac:dyDescent="0.25">
      <c r="B928" s="335"/>
      <c r="C928" s="335"/>
      <c r="D928" s="335"/>
      <c r="E928" s="335"/>
      <c r="F928" s="335"/>
      <c r="G928" s="335"/>
      <c r="H928" s="335"/>
      <c r="I928" s="335"/>
      <c r="J928" s="335"/>
      <c r="K928" s="335"/>
      <c r="L928" s="335"/>
      <c r="M928" s="335"/>
      <c r="N928" s="335"/>
      <c r="O928" s="335"/>
      <c r="P928" s="335"/>
      <c r="Q928" s="335"/>
      <c r="R928" s="335"/>
      <c r="S928" s="335"/>
      <c r="T928" s="335"/>
      <c r="U928" s="335"/>
      <c r="V928" s="335"/>
      <c r="W928" s="335"/>
      <c r="X928" s="335"/>
      <c r="Y928" s="335"/>
      <c r="Z928" s="335"/>
      <c r="AA928" s="335"/>
      <c r="AB928" s="335"/>
      <c r="AC928" s="335"/>
      <c r="AD928" s="335"/>
      <c r="AE928" s="335"/>
      <c r="AF928" s="335"/>
      <c r="AG928" s="335"/>
      <c r="AH928" s="325"/>
      <c r="AI928" s="325"/>
      <c r="AJ928" s="335"/>
      <c r="AK928" s="335"/>
      <c r="AL928" s="335"/>
      <c r="AM928" s="335"/>
      <c r="AN928" s="335"/>
      <c r="AO928" s="335"/>
      <c r="AP928" s="335"/>
      <c r="AQ928" s="335"/>
      <c r="AR928" s="335"/>
      <c r="AS928" s="335"/>
      <c r="AT928" s="335"/>
      <c r="AU928" s="335"/>
      <c r="AV928" s="335"/>
      <c r="AW928" s="335"/>
      <c r="AX928" s="335"/>
      <c r="AY928" s="335"/>
      <c r="AZ928" s="335"/>
      <c r="BA928" s="335"/>
      <c r="BB928" s="335"/>
      <c r="BC928" s="335"/>
      <c r="BD928" s="335"/>
      <c r="BE928" s="335"/>
      <c r="BF928" s="335"/>
      <c r="BG928" s="335"/>
      <c r="BH928" s="335"/>
      <c r="BI928" s="335"/>
      <c r="BJ928" s="335"/>
      <c r="BK928" s="335"/>
      <c r="BL928" s="335"/>
      <c r="BM928" s="335"/>
      <c r="BN928" s="335"/>
      <c r="BO928" s="335"/>
      <c r="BP928" s="335"/>
      <c r="BQ928" s="335"/>
      <c r="BR928" s="335"/>
      <c r="BS928" s="335"/>
      <c r="BT928" s="335"/>
      <c r="BU928" s="335"/>
      <c r="BV928" s="335"/>
      <c r="BW928" s="335"/>
      <c r="BX928" s="335"/>
      <c r="BY928" s="335"/>
      <c r="BZ928" s="335"/>
      <c r="CA928" s="335"/>
      <c r="CB928" s="335"/>
      <c r="CC928" s="335"/>
      <c r="CD928" s="335"/>
      <c r="CE928" s="335"/>
      <c r="CF928" s="335"/>
      <c r="CG928" s="335"/>
      <c r="CH928" s="335"/>
      <c r="CI928" s="335"/>
      <c r="CJ928" s="335"/>
      <c r="CK928" s="335"/>
      <c r="CL928" s="335"/>
      <c r="CM928" s="335"/>
      <c r="CN928" s="335"/>
      <c r="CO928" s="335"/>
      <c r="CP928" s="335"/>
      <c r="CQ928" s="335"/>
      <c r="CR928" s="335"/>
      <c r="CS928" s="335"/>
      <c r="CT928" s="335"/>
      <c r="CU928" s="335"/>
      <c r="CV928" s="335"/>
      <c r="CW928" s="335"/>
      <c r="CX928" s="335"/>
      <c r="CY928" s="335"/>
      <c r="CZ928" s="335"/>
      <c r="DA928" s="335"/>
      <c r="DB928" s="335"/>
      <c r="DC928" s="335"/>
      <c r="DD928" s="335"/>
      <c r="DE928" s="335"/>
      <c r="DF928" s="335"/>
      <c r="DG928" s="335"/>
      <c r="DH928" s="335"/>
      <c r="DI928" s="335"/>
      <c r="DJ928" s="335"/>
      <c r="DK928" s="335"/>
      <c r="DL928" s="335"/>
      <c r="DM928" s="335"/>
      <c r="DN928" s="335"/>
      <c r="DO928" s="335"/>
      <c r="DP928" s="335"/>
      <c r="DQ928" s="335"/>
      <c r="DR928" s="335"/>
      <c r="DS928" s="335"/>
      <c r="DT928" s="335"/>
      <c r="DU928" s="335"/>
      <c r="DV928" s="335"/>
      <c r="DW928" s="335"/>
      <c r="DX928" s="335"/>
      <c r="DY928" s="335"/>
      <c r="DZ928" s="335"/>
      <c r="EA928" s="335"/>
      <c r="EB928" s="335"/>
      <c r="EC928" s="335"/>
      <c r="ED928" s="335"/>
      <c r="EE928" s="335"/>
      <c r="EF928" s="335"/>
      <c r="EG928" s="335"/>
    </row>
    <row r="929" spans="2:137" x14ac:dyDescent="0.25">
      <c r="B929" s="335"/>
      <c r="C929" s="335"/>
      <c r="D929" s="335"/>
      <c r="E929" s="335"/>
      <c r="F929" s="335"/>
      <c r="G929" s="335"/>
      <c r="H929" s="335"/>
      <c r="I929" s="335"/>
      <c r="J929" s="335"/>
      <c r="K929" s="335"/>
      <c r="L929" s="335"/>
      <c r="M929" s="335"/>
      <c r="N929" s="335"/>
      <c r="O929" s="335"/>
      <c r="P929" s="335"/>
      <c r="Q929" s="335"/>
      <c r="R929" s="335"/>
      <c r="S929" s="335"/>
      <c r="T929" s="335"/>
      <c r="U929" s="335"/>
      <c r="V929" s="335"/>
      <c r="W929" s="335"/>
      <c r="X929" s="335"/>
      <c r="Y929" s="335"/>
      <c r="Z929" s="335"/>
      <c r="AA929" s="335"/>
      <c r="AB929" s="335"/>
      <c r="AC929" s="335"/>
      <c r="AD929" s="335"/>
      <c r="AE929" s="335"/>
      <c r="AF929" s="335"/>
      <c r="AG929" s="335"/>
      <c r="AH929" s="325"/>
      <c r="AI929" s="325"/>
      <c r="AJ929" s="335"/>
      <c r="AK929" s="335"/>
      <c r="AL929" s="335"/>
      <c r="AM929" s="335"/>
      <c r="AN929" s="335"/>
      <c r="AO929" s="335"/>
      <c r="AP929" s="335"/>
      <c r="AQ929" s="335"/>
      <c r="AR929" s="335"/>
      <c r="AS929" s="335"/>
      <c r="AT929" s="335"/>
      <c r="AU929" s="335"/>
      <c r="AV929" s="335"/>
      <c r="AW929" s="335"/>
      <c r="AX929" s="335"/>
      <c r="AY929" s="335"/>
      <c r="AZ929" s="335"/>
      <c r="BA929" s="335"/>
      <c r="BB929" s="335"/>
      <c r="BC929" s="335"/>
      <c r="BD929" s="335"/>
      <c r="BE929" s="335"/>
      <c r="BF929" s="335"/>
      <c r="BG929" s="335"/>
      <c r="BH929" s="335"/>
      <c r="BI929" s="335"/>
      <c r="BJ929" s="335"/>
      <c r="BK929" s="335"/>
      <c r="BL929" s="335"/>
      <c r="BM929" s="335"/>
      <c r="BN929" s="335"/>
      <c r="BO929" s="335"/>
      <c r="BP929" s="335"/>
      <c r="BQ929" s="335"/>
      <c r="BR929" s="335"/>
      <c r="BS929" s="335"/>
      <c r="BT929" s="335"/>
      <c r="BU929" s="335"/>
      <c r="BV929" s="335"/>
      <c r="BW929" s="335"/>
      <c r="BX929" s="335"/>
      <c r="BY929" s="335"/>
      <c r="BZ929" s="335"/>
      <c r="CA929" s="335"/>
      <c r="CB929" s="335"/>
      <c r="CC929" s="335"/>
      <c r="CD929" s="335"/>
      <c r="CE929" s="335"/>
      <c r="CF929" s="335"/>
      <c r="CG929" s="335"/>
      <c r="CH929" s="335"/>
      <c r="CI929" s="335"/>
      <c r="CJ929" s="335"/>
      <c r="CK929" s="335"/>
      <c r="CL929" s="335"/>
      <c r="CM929" s="335"/>
      <c r="CN929" s="335"/>
      <c r="CO929" s="335"/>
      <c r="CP929" s="335"/>
      <c r="CQ929" s="335"/>
      <c r="CR929" s="335"/>
      <c r="CS929" s="335"/>
      <c r="CT929" s="335"/>
      <c r="CU929" s="335"/>
      <c r="CV929" s="335"/>
      <c r="CW929" s="335"/>
      <c r="CX929" s="335"/>
      <c r="CY929" s="335"/>
      <c r="CZ929" s="335"/>
      <c r="DA929" s="335"/>
      <c r="DB929" s="335"/>
      <c r="DC929" s="335"/>
      <c r="DD929" s="335"/>
      <c r="DE929" s="335"/>
      <c r="DF929" s="335"/>
      <c r="DG929" s="335"/>
      <c r="DH929" s="335"/>
      <c r="DI929" s="335"/>
      <c r="DJ929" s="335"/>
      <c r="DK929" s="335"/>
      <c r="DL929" s="335"/>
      <c r="DM929" s="335"/>
      <c r="DN929" s="335"/>
      <c r="DO929" s="335"/>
      <c r="DP929" s="335"/>
      <c r="DQ929" s="335"/>
      <c r="DR929" s="335"/>
      <c r="DS929" s="335"/>
      <c r="DT929" s="335"/>
      <c r="DU929" s="335"/>
      <c r="DV929" s="335"/>
      <c r="DW929" s="335"/>
      <c r="DX929" s="335"/>
      <c r="DY929" s="335"/>
      <c r="DZ929" s="335"/>
      <c r="EA929" s="335"/>
      <c r="EB929" s="335"/>
      <c r="EC929" s="335"/>
      <c r="ED929" s="335"/>
      <c r="EE929" s="335"/>
      <c r="EF929" s="335"/>
      <c r="EG929" s="335"/>
    </row>
    <row r="930" spans="2:137" x14ac:dyDescent="0.25">
      <c r="B930" s="335"/>
      <c r="C930" s="335"/>
      <c r="D930" s="335"/>
      <c r="E930" s="335"/>
      <c r="F930" s="335"/>
      <c r="G930" s="335"/>
      <c r="H930" s="335"/>
      <c r="I930" s="335"/>
      <c r="J930" s="335"/>
      <c r="K930" s="335"/>
      <c r="L930" s="335"/>
      <c r="M930" s="335"/>
      <c r="N930" s="335"/>
      <c r="O930" s="335"/>
      <c r="P930" s="335"/>
      <c r="Q930" s="335"/>
      <c r="R930" s="335"/>
      <c r="S930" s="335"/>
      <c r="T930" s="335"/>
      <c r="U930" s="335"/>
      <c r="V930" s="335"/>
      <c r="W930" s="335"/>
      <c r="X930" s="335"/>
      <c r="Y930" s="335"/>
      <c r="Z930" s="335"/>
      <c r="AA930" s="335"/>
      <c r="AB930" s="335"/>
      <c r="AC930" s="335"/>
      <c r="AD930" s="335"/>
      <c r="AE930" s="335"/>
      <c r="AF930" s="335"/>
      <c r="AG930" s="335"/>
      <c r="AH930" s="325"/>
      <c r="AI930" s="325"/>
      <c r="AJ930" s="335"/>
      <c r="AK930" s="335"/>
      <c r="AL930" s="335"/>
      <c r="AM930" s="335"/>
      <c r="AN930" s="335"/>
      <c r="AO930" s="335"/>
      <c r="AP930" s="335"/>
      <c r="AQ930" s="335"/>
      <c r="AR930" s="335"/>
      <c r="AS930" s="335"/>
      <c r="AT930" s="335"/>
      <c r="AU930" s="335"/>
      <c r="AV930" s="335"/>
      <c r="AW930" s="335"/>
      <c r="AX930" s="335"/>
      <c r="AY930" s="335"/>
      <c r="AZ930" s="335"/>
      <c r="BA930" s="335"/>
      <c r="BB930" s="335"/>
      <c r="BC930" s="335"/>
      <c r="BD930" s="335"/>
      <c r="BE930" s="335"/>
      <c r="BF930" s="335"/>
      <c r="BG930" s="335"/>
      <c r="BH930" s="335"/>
      <c r="BI930" s="335"/>
      <c r="BJ930" s="335"/>
      <c r="BK930" s="335"/>
      <c r="BL930" s="335"/>
      <c r="BM930" s="335"/>
      <c r="BN930" s="335"/>
      <c r="BO930" s="335"/>
      <c r="BP930" s="335"/>
      <c r="BQ930" s="335"/>
      <c r="BR930" s="335"/>
      <c r="BS930" s="335"/>
      <c r="BT930" s="335"/>
      <c r="BU930" s="335"/>
      <c r="BV930" s="335"/>
      <c r="BW930" s="335"/>
      <c r="BX930" s="335"/>
      <c r="BY930" s="335"/>
      <c r="BZ930" s="335"/>
      <c r="CA930" s="335"/>
      <c r="CB930" s="335"/>
      <c r="CC930" s="335"/>
      <c r="CD930" s="335"/>
      <c r="CE930" s="335"/>
      <c r="CF930" s="335"/>
      <c r="CG930" s="335"/>
      <c r="CH930" s="335"/>
      <c r="CI930" s="335"/>
      <c r="CJ930" s="335"/>
      <c r="CK930" s="335"/>
      <c r="CL930" s="335"/>
      <c r="CM930" s="335"/>
      <c r="CN930" s="335"/>
      <c r="CO930" s="335"/>
      <c r="CP930" s="335"/>
      <c r="CQ930" s="335"/>
      <c r="CR930" s="335"/>
      <c r="CS930" s="335"/>
      <c r="CT930" s="335"/>
      <c r="CU930" s="335"/>
      <c r="CV930" s="335"/>
      <c r="CW930" s="335"/>
      <c r="CX930" s="335"/>
      <c r="CY930" s="335"/>
      <c r="CZ930" s="335"/>
      <c r="DA930" s="335"/>
      <c r="DB930" s="335"/>
      <c r="DC930" s="335"/>
      <c r="DD930" s="335"/>
      <c r="DE930" s="335"/>
      <c r="DF930" s="335"/>
      <c r="DG930" s="335"/>
      <c r="DH930" s="335"/>
      <c r="DI930" s="335"/>
      <c r="DJ930" s="335"/>
      <c r="DK930" s="335"/>
      <c r="DL930" s="335"/>
      <c r="DM930" s="335"/>
      <c r="DN930" s="335"/>
      <c r="DO930" s="335"/>
      <c r="DP930" s="335"/>
      <c r="DQ930" s="335"/>
      <c r="DR930" s="335"/>
      <c r="DS930" s="335"/>
      <c r="DT930" s="335"/>
      <c r="DU930" s="335"/>
      <c r="DV930" s="335"/>
      <c r="DW930" s="335"/>
      <c r="DX930" s="335"/>
      <c r="DY930" s="335"/>
      <c r="DZ930" s="335"/>
      <c r="EA930" s="335"/>
      <c r="EB930" s="335"/>
      <c r="EC930" s="335"/>
      <c r="ED930" s="335"/>
      <c r="EE930" s="335"/>
      <c r="EF930" s="335"/>
      <c r="EG930" s="335"/>
    </row>
    <row r="931" spans="2:137" x14ac:dyDescent="0.25">
      <c r="B931" s="335"/>
      <c r="C931" s="335"/>
      <c r="D931" s="335"/>
      <c r="E931" s="335"/>
      <c r="F931" s="335"/>
      <c r="G931" s="335"/>
      <c r="H931" s="335"/>
      <c r="I931" s="335"/>
      <c r="J931" s="335"/>
      <c r="K931" s="335"/>
      <c r="L931" s="335"/>
      <c r="M931" s="335"/>
      <c r="N931" s="335"/>
      <c r="O931" s="335"/>
      <c r="P931" s="335"/>
      <c r="Q931" s="335"/>
      <c r="R931" s="335"/>
      <c r="S931" s="335"/>
      <c r="T931" s="335"/>
      <c r="U931" s="335"/>
      <c r="V931" s="335"/>
      <c r="W931" s="335"/>
      <c r="X931" s="335"/>
      <c r="Y931" s="335"/>
      <c r="Z931" s="335"/>
      <c r="AA931" s="335"/>
      <c r="AB931" s="335"/>
      <c r="AC931" s="335"/>
      <c r="AD931" s="335"/>
      <c r="AE931" s="335"/>
      <c r="AF931" s="335"/>
      <c r="AG931" s="335"/>
      <c r="AH931" s="325"/>
      <c r="AI931" s="325"/>
      <c r="AJ931" s="335"/>
      <c r="AK931" s="335"/>
      <c r="AL931" s="335"/>
      <c r="AM931" s="335"/>
      <c r="AN931" s="335"/>
      <c r="AO931" s="335"/>
      <c r="AP931" s="335"/>
      <c r="AQ931" s="335"/>
      <c r="AR931" s="335"/>
      <c r="AS931" s="335"/>
      <c r="AT931" s="335"/>
      <c r="AU931" s="335"/>
      <c r="AV931" s="335"/>
      <c r="AW931" s="335"/>
      <c r="AX931" s="335"/>
      <c r="AY931" s="335"/>
      <c r="AZ931" s="335"/>
      <c r="BA931" s="335"/>
      <c r="BB931" s="335"/>
      <c r="BC931" s="335"/>
      <c r="BD931" s="335"/>
      <c r="BE931" s="335"/>
      <c r="BF931" s="335"/>
      <c r="BG931" s="335"/>
      <c r="BH931" s="335"/>
      <c r="BI931" s="335"/>
      <c r="BJ931" s="335"/>
      <c r="BK931" s="335"/>
      <c r="BL931" s="335"/>
      <c r="BM931" s="335"/>
      <c r="BN931" s="335"/>
      <c r="BO931" s="335"/>
      <c r="BP931" s="335"/>
      <c r="BQ931" s="335"/>
      <c r="BR931" s="335"/>
      <c r="BS931" s="335"/>
      <c r="BT931" s="335"/>
      <c r="BU931" s="335"/>
      <c r="BV931" s="335"/>
      <c r="BW931" s="335"/>
      <c r="BX931" s="335"/>
      <c r="BY931" s="335"/>
      <c r="BZ931" s="335"/>
      <c r="CA931" s="335"/>
      <c r="CB931" s="335"/>
      <c r="CC931" s="335"/>
      <c r="CD931" s="335"/>
      <c r="CE931" s="335"/>
      <c r="CF931" s="335"/>
      <c r="CG931" s="335"/>
      <c r="CH931" s="335"/>
      <c r="CI931" s="335"/>
      <c r="CJ931" s="335"/>
      <c r="CK931" s="335"/>
      <c r="CL931" s="335"/>
      <c r="CM931" s="335"/>
      <c r="CN931" s="335"/>
      <c r="CO931" s="335"/>
      <c r="CP931" s="335"/>
      <c r="CQ931" s="335"/>
      <c r="CR931" s="335"/>
      <c r="CS931" s="335"/>
      <c r="CT931" s="335"/>
      <c r="CU931" s="335"/>
      <c r="CV931" s="335"/>
      <c r="CW931" s="335"/>
      <c r="CX931" s="335"/>
      <c r="CY931" s="335"/>
      <c r="CZ931" s="335"/>
      <c r="DA931" s="335"/>
      <c r="DB931" s="335"/>
      <c r="DC931" s="335"/>
      <c r="DD931" s="335"/>
      <c r="DE931" s="335"/>
      <c r="DF931" s="335"/>
      <c r="DG931" s="335"/>
      <c r="DH931" s="335"/>
      <c r="DI931" s="335"/>
      <c r="DJ931" s="335"/>
      <c r="DK931" s="335"/>
      <c r="DL931" s="335"/>
      <c r="DM931" s="335"/>
      <c r="DN931" s="335"/>
      <c r="DO931" s="335"/>
      <c r="DP931" s="335"/>
      <c r="DQ931" s="335"/>
      <c r="DR931" s="335"/>
      <c r="DS931" s="335"/>
      <c r="DT931" s="335"/>
      <c r="DU931" s="335"/>
      <c r="DV931" s="335"/>
      <c r="DW931" s="335"/>
      <c r="DX931" s="335"/>
      <c r="DY931" s="335"/>
      <c r="DZ931" s="335"/>
      <c r="EA931" s="335"/>
      <c r="EB931" s="335"/>
      <c r="EC931" s="335"/>
      <c r="ED931" s="335"/>
      <c r="EE931" s="335"/>
      <c r="EF931" s="335"/>
      <c r="EG931" s="335"/>
    </row>
    <row r="932" spans="2:137" x14ac:dyDescent="0.25">
      <c r="B932" s="335"/>
      <c r="C932" s="335"/>
      <c r="D932" s="335"/>
      <c r="E932" s="335"/>
      <c r="F932" s="335"/>
      <c r="G932" s="335"/>
      <c r="H932" s="335"/>
      <c r="I932" s="335"/>
      <c r="J932" s="335"/>
      <c r="K932" s="335"/>
      <c r="L932" s="335"/>
      <c r="M932" s="335"/>
      <c r="N932" s="335"/>
      <c r="O932" s="335"/>
      <c r="P932" s="335"/>
      <c r="Q932" s="335"/>
      <c r="R932" s="335"/>
      <c r="S932" s="335"/>
      <c r="T932" s="335"/>
      <c r="U932" s="335"/>
      <c r="V932" s="335"/>
      <c r="W932" s="335"/>
      <c r="X932" s="335"/>
      <c r="Y932" s="335"/>
      <c r="Z932" s="335"/>
      <c r="AA932" s="335"/>
      <c r="AB932" s="335"/>
      <c r="AC932" s="335"/>
      <c r="AD932" s="335"/>
      <c r="AE932" s="335"/>
      <c r="AF932" s="335"/>
      <c r="AG932" s="335"/>
      <c r="AH932" s="325"/>
      <c r="AI932" s="325"/>
      <c r="AJ932" s="335"/>
      <c r="AK932" s="335"/>
      <c r="AL932" s="335"/>
      <c r="AM932" s="335"/>
      <c r="AN932" s="335"/>
      <c r="AO932" s="335"/>
      <c r="AP932" s="335"/>
      <c r="AQ932" s="335"/>
      <c r="AR932" s="335"/>
      <c r="AS932" s="335"/>
      <c r="AT932" s="335"/>
      <c r="AU932" s="335"/>
      <c r="AV932" s="335"/>
      <c r="AW932" s="335"/>
      <c r="AX932" s="335"/>
      <c r="AY932" s="335"/>
      <c r="AZ932" s="335"/>
      <c r="BA932" s="335"/>
      <c r="BB932" s="335"/>
      <c r="BC932" s="335"/>
      <c r="BD932" s="335"/>
      <c r="BE932" s="335"/>
      <c r="BF932" s="335"/>
      <c r="BG932" s="335"/>
      <c r="BH932" s="335"/>
      <c r="BI932" s="335"/>
      <c r="BJ932" s="335"/>
      <c r="BK932" s="335"/>
      <c r="BL932" s="335"/>
      <c r="BM932" s="335"/>
      <c r="BN932" s="335"/>
      <c r="BO932" s="335"/>
      <c r="BP932" s="335"/>
      <c r="BQ932" s="335"/>
      <c r="BR932" s="335"/>
      <c r="BS932" s="335"/>
      <c r="BT932" s="335"/>
      <c r="BU932" s="335"/>
      <c r="BV932" s="335"/>
      <c r="BW932" s="335"/>
      <c r="BX932" s="335"/>
      <c r="BY932" s="335"/>
      <c r="BZ932" s="335"/>
      <c r="CA932" s="335"/>
      <c r="CB932" s="335"/>
      <c r="CC932" s="335"/>
      <c r="CD932" s="335"/>
      <c r="CE932" s="335"/>
      <c r="CF932" s="335"/>
      <c r="CG932" s="335"/>
      <c r="CH932" s="335"/>
      <c r="CI932" s="335"/>
      <c r="CJ932" s="335"/>
      <c r="CK932" s="335"/>
      <c r="CL932" s="335"/>
      <c r="CM932" s="335"/>
      <c r="CN932" s="335"/>
      <c r="CO932" s="335"/>
      <c r="CP932" s="335"/>
      <c r="CQ932" s="335"/>
      <c r="CR932" s="335"/>
      <c r="CS932" s="335"/>
      <c r="CT932" s="335"/>
      <c r="CU932" s="335"/>
      <c r="CV932" s="335"/>
      <c r="CW932" s="335"/>
      <c r="CX932" s="335"/>
      <c r="CY932" s="335"/>
      <c r="CZ932" s="335"/>
      <c r="DA932" s="335"/>
      <c r="DB932" s="335"/>
      <c r="DC932" s="335"/>
      <c r="DD932" s="335"/>
      <c r="DE932" s="335"/>
      <c r="DF932" s="335"/>
      <c r="DG932" s="335"/>
      <c r="DH932" s="335"/>
      <c r="DI932" s="335"/>
      <c r="DJ932" s="335"/>
      <c r="DK932" s="335"/>
      <c r="DL932" s="335"/>
      <c r="DM932" s="335"/>
      <c r="DN932" s="335"/>
      <c r="DO932" s="335"/>
      <c r="DP932" s="335"/>
      <c r="DQ932" s="335"/>
      <c r="DR932" s="335"/>
      <c r="DS932" s="335"/>
      <c r="DT932" s="335"/>
      <c r="DU932" s="335"/>
      <c r="DV932" s="335"/>
      <c r="DW932" s="335"/>
      <c r="DX932" s="335"/>
      <c r="DY932" s="335"/>
      <c r="DZ932" s="335"/>
      <c r="EA932" s="335"/>
      <c r="EB932" s="335"/>
      <c r="EC932" s="335"/>
      <c r="ED932" s="335"/>
      <c r="EE932" s="335"/>
      <c r="EF932" s="335"/>
      <c r="EG932" s="335"/>
    </row>
    <row r="933" spans="2:137" x14ac:dyDescent="0.25">
      <c r="B933" s="335"/>
      <c r="C933" s="335"/>
      <c r="D933" s="335"/>
      <c r="E933" s="335"/>
      <c r="F933" s="335"/>
      <c r="G933" s="335"/>
      <c r="H933" s="335"/>
      <c r="I933" s="335"/>
      <c r="J933" s="335"/>
      <c r="K933" s="335"/>
      <c r="L933" s="335"/>
      <c r="M933" s="335"/>
      <c r="N933" s="335"/>
      <c r="O933" s="335"/>
      <c r="P933" s="335"/>
      <c r="Q933" s="335"/>
      <c r="R933" s="335"/>
      <c r="S933" s="335"/>
      <c r="T933" s="335"/>
      <c r="U933" s="335"/>
      <c r="V933" s="335"/>
      <c r="W933" s="335"/>
      <c r="X933" s="335"/>
      <c r="Y933" s="335"/>
      <c r="Z933" s="335"/>
      <c r="AA933" s="335"/>
      <c r="AB933" s="335"/>
      <c r="AC933" s="335"/>
      <c r="AD933" s="335"/>
      <c r="AE933" s="335"/>
      <c r="AF933" s="335"/>
      <c r="AG933" s="335"/>
      <c r="AH933" s="325"/>
      <c r="AI933" s="325"/>
      <c r="AJ933" s="335"/>
      <c r="AK933" s="335"/>
      <c r="AL933" s="335"/>
      <c r="AM933" s="335"/>
      <c r="AN933" s="335"/>
      <c r="AO933" s="335"/>
      <c r="AP933" s="335"/>
      <c r="AQ933" s="335"/>
      <c r="AR933" s="335"/>
      <c r="AS933" s="335"/>
      <c r="AT933" s="335"/>
      <c r="AU933" s="335"/>
      <c r="AV933" s="335"/>
      <c r="AW933" s="335"/>
      <c r="AX933" s="335"/>
      <c r="AY933" s="335"/>
      <c r="AZ933" s="335"/>
      <c r="BA933" s="335"/>
      <c r="BB933" s="335"/>
      <c r="BC933" s="335"/>
      <c r="BD933" s="335"/>
      <c r="BE933" s="335"/>
      <c r="BF933" s="335"/>
      <c r="BG933" s="335"/>
      <c r="BH933" s="335"/>
      <c r="BI933" s="335"/>
      <c r="BJ933" s="335"/>
      <c r="BK933" s="335"/>
      <c r="BL933" s="335"/>
      <c r="BM933" s="335"/>
      <c r="BN933" s="335"/>
      <c r="BO933" s="335"/>
      <c r="BP933" s="335"/>
      <c r="BQ933" s="335"/>
      <c r="BR933" s="335"/>
      <c r="BS933" s="335"/>
      <c r="BT933" s="335"/>
      <c r="BU933" s="335"/>
      <c r="BV933" s="335"/>
      <c r="BW933" s="335"/>
      <c r="BX933" s="335"/>
      <c r="BY933" s="335"/>
      <c r="BZ933" s="335"/>
      <c r="CA933" s="335"/>
      <c r="CB933" s="335"/>
      <c r="CC933" s="335"/>
      <c r="CD933" s="335"/>
      <c r="CE933" s="335"/>
      <c r="CF933" s="335"/>
      <c r="CG933" s="335"/>
      <c r="CH933" s="335"/>
      <c r="CI933" s="335"/>
      <c r="CJ933" s="335"/>
      <c r="CK933" s="335"/>
      <c r="CL933" s="335"/>
      <c r="CM933" s="335"/>
      <c r="CN933" s="335"/>
      <c r="CO933" s="335"/>
      <c r="CP933" s="335"/>
      <c r="CQ933" s="335"/>
      <c r="CR933" s="335"/>
      <c r="CS933" s="335"/>
      <c r="CT933" s="335"/>
      <c r="CU933" s="335"/>
      <c r="CV933" s="335"/>
      <c r="CW933" s="335"/>
      <c r="CX933" s="335"/>
      <c r="CY933" s="335"/>
      <c r="CZ933" s="335"/>
      <c r="DA933" s="335"/>
      <c r="DB933" s="335"/>
      <c r="DC933" s="335"/>
      <c r="DD933" s="335"/>
      <c r="DE933" s="335"/>
      <c r="DF933" s="335"/>
      <c r="DG933" s="335"/>
      <c r="DH933" s="335"/>
      <c r="DI933" s="335"/>
      <c r="DJ933" s="335"/>
      <c r="DK933" s="335"/>
      <c r="DL933" s="335"/>
      <c r="DM933" s="335"/>
      <c r="DN933" s="335"/>
      <c r="DO933" s="335"/>
      <c r="DP933" s="335"/>
      <c r="DQ933" s="335"/>
      <c r="DR933" s="335"/>
      <c r="DS933" s="335"/>
      <c r="DT933" s="335"/>
      <c r="DU933" s="335"/>
      <c r="DV933" s="335"/>
      <c r="DW933" s="335"/>
      <c r="DX933" s="335"/>
      <c r="DY933" s="335"/>
      <c r="DZ933" s="335"/>
      <c r="EA933" s="335"/>
      <c r="EB933" s="335"/>
      <c r="EC933" s="335"/>
      <c r="ED933" s="335"/>
      <c r="EE933" s="335"/>
      <c r="EF933" s="335"/>
      <c r="EG933" s="335"/>
    </row>
    <row r="934" spans="2:137" x14ac:dyDescent="0.25">
      <c r="B934" s="335"/>
      <c r="C934" s="335"/>
      <c r="D934" s="335"/>
      <c r="E934" s="335"/>
      <c r="F934" s="335"/>
      <c r="G934" s="335"/>
      <c r="H934" s="335"/>
      <c r="I934" s="335"/>
      <c r="J934" s="335"/>
      <c r="K934" s="335"/>
      <c r="L934" s="335"/>
      <c r="M934" s="335"/>
      <c r="N934" s="335"/>
      <c r="O934" s="335"/>
      <c r="P934" s="335"/>
      <c r="Q934" s="335"/>
      <c r="R934" s="335"/>
      <c r="S934" s="335"/>
      <c r="T934" s="335"/>
      <c r="U934" s="335"/>
      <c r="V934" s="335"/>
      <c r="W934" s="335"/>
      <c r="X934" s="335"/>
      <c r="Y934" s="335"/>
      <c r="Z934" s="335"/>
      <c r="AA934" s="335"/>
      <c r="AB934" s="335"/>
      <c r="AC934" s="335"/>
      <c r="AD934" s="335"/>
      <c r="AE934" s="335"/>
      <c r="AF934" s="335"/>
      <c r="AG934" s="335"/>
      <c r="AH934" s="325"/>
      <c r="AI934" s="325"/>
      <c r="AJ934" s="335"/>
      <c r="AK934" s="335"/>
      <c r="AL934" s="335"/>
      <c r="AM934" s="335"/>
      <c r="AN934" s="335"/>
      <c r="AO934" s="335"/>
      <c r="AP934" s="335"/>
      <c r="AQ934" s="335"/>
      <c r="AR934" s="335"/>
      <c r="AS934" s="335"/>
      <c r="AT934" s="335"/>
      <c r="AU934" s="335"/>
      <c r="AV934" s="335"/>
      <c r="AW934" s="335"/>
      <c r="AX934" s="335"/>
      <c r="AY934" s="335"/>
      <c r="AZ934" s="335"/>
      <c r="BA934" s="335"/>
      <c r="BB934" s="335"/>
      <c r="BC934" s="335"/>
      <c r="BD934" s="335"/>
      <c r="BE934" s="335"/>
      <c r="BF934" s="335"/>
      <c r="BG934" s="335"/>
      <c r="BH934" s="335"/>
      <c r="BI934" s="335"/>
      <c r="BJ934" s="335"/>
      <c r="BK934" s="335"/>
      <c r="BL934" s="335"/>
      <c r="BM934" s="335"/>
      <c r="BN934" s="335"/>
      <c r="BO934" s="335"/>
      <c r="BP934" s="335"/>
      <c r="BQ934" s="335"/>
      <c r="BR934" s="335"/>
      <c r="BS934" s="335"/>
      <c r="BT934" s="335"/>
      <c r="BU934" s="335"/>
      <c r="BV934" s="335"/>
      <c r="BW934" s="335"/>
      <c r="BX934" s="335"/>
      <c r="BY934" s="335"/>
      <c r="BZ934" s="335"/>
      <c r="CA934" s="335"/>
      <c r="CB934" s="335"/>
      <c r="CC934" s="335"/>
      <c r="CD934" s="335"/>
      <c r="CE934" s="335"/>
      <c r="CF934" s="335"/>
      <c r="CG934" s="335"/>
      <c r="CH934" s="335"/>
      <c r="CI934" s="335"/>
      <c r="CJ934" s="335"/>
      <c r="CK934" s="335"/>
      <c r="CL934" s="335"/>
      <c r="CM934" s="335"/>
      <c r="CN934" s="335"/>
      <c r="CO934" s="335"/>
      <c r="CP934" s="335"/>
      <c r="CQ934" s="335"/>
      <c r="CR934" s="335"/>
      <c r="CS934" s="335"/>
      <c r="CT934" s="335"/>
      <c r="CU934" s="335"/>
      <c r="CV934" s="335"/>
      <c r="CW934" s="335"/>
      <c r="CX934" s="335"/>
      <c r="CY934" s="335"/>
      <c r="CZ934" s="335"/>
      <c r="DA934" s="335"/>
      <c r="DB934" s="335"/>
      <c r="DC934" s="335"/>
      <c r="DD934" s="335"/>
      <c r="DE934" s="335"/>
      <c r="DF934" s="335"/>
      <c r="DG934" s="335"/>
      <c r="DH934" s="335"/>
      <c r="DI934" s="335"/>
      <c r="DJ934" s="335"/>
      <c r="DK934" s="335"/>
      <c r="DL934" s="335"/>
      <c r="DM934" s="335"/>
      <c r="DN934" s="335"/>
      <c r="DO934" s="335"/>
      <c r="DP934" s="335"/>
      <c r="DQ934" s="335"/>
      <c r="DR934" s="335"/>
      <c r="DS934" s="335"/>
      <c r="DT934" s="335"/>
      <c r="DU934" s="335"/>
      <c r="DV934" s="335"/>
      <c r="DW934" s="335"/>
      <c r="DX934" s="335"/>
      <c r="DY934" s="335"/>
      <c r="DZ934" s="335"/>
      <c r="EA934" s="335"/>
      <c r="EB934" s="335"/>
      <c r="EC934" s="335"/>
      <c r="ED934" s="335"/>
      <c r="EE934" s="335"/>
      <c r="EF934" s="335"/>
      <c r="EG934" s="335"/>
    </row>
    <row r="935" spans="2:137" x14ac:dyDescent="0.25">
      <c r="B935" s="335"/>
      <c r="C935" s="335"/>
      <c r="D935" s="335"/>
      <c r="E935" s="335"/>
      <c r="F935" s="335"/>
      <c r="G935" s="335"/>
      <c r="H935" s="335"/>
      <c r="I935" s="335"/>
      <c r="J935" s="335"/>
      <c r="K935" s="335"/>
      <c r="L935" s="335"/>
      <c r="M935" s="335"/>
      <c r="N935" s="335"/>
      <c r="O935" s="335"/>
      <c r="P935" s="335"/>
      <c r="Q935" s="335"/>
      <c r="R935" s="335"/>
      <c r="S935" s="335"/>
      <c r="T935" s="335"/>
      <c r="U935" s="335"/>
      <c r="V935" s="335"/>
      <c r="W935" s="335"/>
      <c r="X935" s="335"/>
      <c r="Y935" s="335"/>
      <c r="Z935" s="335"/>
      <c r="AA935" s="335"/>
      <c r="AB935" s="335"/>
      <c r="AC935" s="335"/>
      <c r="AD935" s="335"/>
      <c r="AE935" s="335"/>
      <c r="AF935" s="335"/>
      <c r="AG935" s="335"/>
      <c r="AH935" s="325"/>
      <c r="AI935" s="325"/>
      <c r="AJ935" s="335"/>
      <c r="AK935" s="335"/>
      <c r="AL935" s="335"/>
      <c r="AM935" s="335"/>
      <c r="AN935" s="335"/>
      <c r="AO935" s="335"/>
      <c r="AP935" s="335"/>
      <c r="AQ935" s="335"/>
      <c r="AR935" s="335"/>
      <c r="AS935" s="335"/>
      <c r="AT935" s="335"/>
      <c r="AU935" s="335"/>
      <c r="AV935" s="335"/>
      <c r="AW935" s="335"/>
      <c r="AX935" s="335"/>
      <c r="AY935" s="335"/>
      <c r="AZ935" s="335"/>
      <c r="BA935" s="335"/>
      <c r="BB935" s="335"/>
      <c r="BC935" s="335"/>
      <c r="BD935" s="335"/>
      <c r="BE935" s="335"/>
      <c r="BF935" s="335"/>
      <c r="BG935" s="335"/>
      <c r="BH935" s="335"/>
      <c r="BI935" s="335"/>
      <c r="BJ935" s="335"/>
      <c r="BK935" s="335"/>
      <c r="BL935" s="335"/>
      <c r="BM935" s="335"/>
      <c r="BN935" s="335"/>
      <c r="BO935" s="335"/>
      <c r="BP935" s="335"/>
      <c r="BQ935" s="335"/>
      <c r="BR935" s="335"/>
      <c r="BS935" s="335"/>
      <c r="BT935" s="335"/>
      <c r="BU935" s="335"/>
      <c r="BV935" s="335"/>
      <c r="BW935" s="335"/>
      <c r="BX935" s="335"/>
      <c r="BY935" s="335"/>
      <c r="BZ935" s="335"/>
      <c r="CA935" s="335"/>
      <c r="CB935" s="335"/>
      <c r="CC935" s="335"/>
      <c r="CD935" s="335"/>
      <c r="CE935" s="335"/>
      <c r="CF935" s="335"/>
      <c r="CG935" s="335"/>
      <c r="CH935" s="335"/>
      <c r="CI935" s="335"/>
      <c r="CJ935" s="335"/>
      <c r="CK935" s="335"/>
      <c r="CL935" s="335"/>
      <c r="CM935" s="335"/>
      <c r="CN935" s="335"/>
      <c r="CO935" s="335"/>
      <c r="CP935" s="335"/>
      <c r="CQ935" s="335"/>
      <c r="CR935" s="335"/>
      <c r="CS935" s="335"/>
      <c r="CT935" s="335"/>
      <c r="CU935" s="335"/>
      <c r="CV935" s="335"/>
      <c r="CW935" s="335"/>
      <c r="CX935" s="335"/>
      <c r="CY935" s="335"/>
      <c r="CZ935" s="335"/>
      <c r="DA935" s="335"/>
      <c r="DB935" s="335"/>
      <c r="DC935" s="335"/>
      <c r="DD935" s="335"/>
      <c r="DE935" s="335"/>
      <c r="DF935" s="335"/>
      <c r="DG935" s="335"/>
      <c r="DH935" s="335"/>
      <c r="DI935" s="335"/>
      <c r="DJ935" s="335"/>
      <c r="DK935" s="335"/>
      <c r="DL935" s="335"/>
      <c r="DM935" s="335"/>
      <c r="DN935" s="335"/>
      <c r="DO935" s="335"/>
      <c r="DP935" s="335"/>
      <c r="DQ935" s="335"/>
      <c r="DR935" s="335"/>
      <c r="DS935" s="335"/>
      <c r="DT935" s="335"/>
      <c r="DU935" s="335"/>
      <c r="DV935" s="335"/>
      <c r="DW935" s="335"/>
      <c r="DX935" s="335"/>
      <c r="DY935" s="335"/>
      <c r="DZ935" s="335"/>
      <c r="EA935" s="335"/>
      <c r="EB935" s="335"/>
      <c r="EC935" s="335"/>
      <c r="ED935" s="335"/>
      <c r="EE935" s="335"/>
      <c r="EF935" s="335"/>
      <c r="EG935" s="335"/>
    </row>
    <row r="936" spans="2:137" x14ac:dyDescent="0.25">
      <c r="B936" s="335"/>
      <c r="C936" s="335"/>
      <c r="D936" s="335"/>
      <c r="E936" s="335"/>
      <c r="F936" s="335"/>
      <c r="G936" s="335"/>
      <c r="H936" s="335"/>
      <c r="I936" s="335"/>
      <c r="J936" s="335"/>
      <c r="K936" s="335"/>
      <c r="L936" s="335"/>
      <c r="M936" s="335"/>
      <c r="N936" s="335"/>
      <c r="O936" s="335"/>
      <c r="P936" s="335"/>
      <c r="Q936" s="335"/>
      <c r="R936" s="335"/>
      <c r="S936" s="335"/>
      <c r="T936" s="335"/>
      <c r="U936" s="335"/>
      <c r="V936" s="335"/>
      <c r="W936" s="335"/>
      <c r="X936" s="335"/>
      <c r="Y936" s="335"/>
      <c r="Z936" s="335"/>
      <c r="AA936" s="335"/>
      <c r="AB936" s="335"/>
      <c r="AC936" s="335"/>
      <c r="AD936" s="335"/>
      <c r="AE936" s="335"/>
      <c r="AF936" s="335"/>
      <c r="AG936" s="335"/>
      <c r="AH936" s="325"/>
      <c r="AI936" s="325"/>
      <c r="AJ936" s="335"/>
      <c r="AK936" s="335"/>
      <c r="AL936" s="335"/>
      <c r="AM936" s="335"/>
      <c r="AN936" s="335"/>
      <c r="AO936" s="335"/>
      <c r="AP936" s="335"/>
      <c r="AQ936" s="335"/>
      <c r="AR936" s="335"/>
      <c r="AS936" s="335"/>
      <c r="AT936" s="335"/>
      <c r="AU936" s="335"/>
      <c r="AV936" s="335"/>
      <c r="AW936" s="335"/>
      <c r="AX936" s="335"/>
      <c r="AY936" s="335"/>
      <c r="AZ936" s="335"/>
      <c r="BA936" s="335"/>
      <c r="BB936" s="335"/>
      <c r="BC936" s="335"/>
      <c r="BD936" s="335"/>
      <c r="BE936" s="335"/>
      <c r="BF936" s="335"/>
      <c r="BG936" s="335"/>
      <c r="BH936" s="335"/>
      <c r="BI936" s="335"/>
      <c r="BJ936" s="335"/>
      <c r="BK936" s="335"/>
      <c r="BL936" s="335"/>
      <c r="BM936" s="335"/>
      <c r="BN936" s="335"/>
      <c r="BO936" s="335"/>
      <c r="BP936" s="335"/>
      <c r="BQ936" s="335"/>
      <c r="BR936" s="335"/>
      <c r="BS936" s="335"/>
      <c r="BT936" s="335"/>
      <c r="BU936" s="335"/>
      <c r="BV936" s="335"/>
      <c r="BW936" s="335"/>
      <c r="BX936" s="335"/>
      <c r="BY936" s="335"/>
      <c r="BZ936" s="335"/>
      <c r="CA936" s="335"/>
      <c r="CB936" s="335"/>
      <c r="CC936" s="335"/>
      <c r="CD936" s="335"/>
      <c r="CE936" s="335"/>
      <c r="CF936" s="335"/>
      <c r="CG936" s="335"/>
      <c r="CH936" s="335"/>
      <c r="CI936" s="335"/>
      <c r="CJ936" s="335"/>
      <c r="CK936" s="335"/>
      <c r="CL936" s="335"/>
      <c r="CM936" s="335"/>
      <c r="CN936" s="335"/>
      <c r="CO936" s="335"/>
      <c r="CP936" s="335"/>
      <c r="CQ936" s="335"/>
      <c r="CR936" s="335"/>
      <c r="CS936" s="335"/>
      <c r="CT936" s="335"/>
      <c r="CU936" s="335"/>
      <c r="CV936" s="335"/>
      <c r="CW936" s="335"/>
      <c r="CX936" s="335"/>
      <c r="CY936" s="335"/>
      <c r="CZ936" s="335"/>
      <c r="DA936" s="335"/>
      <c r="DB936" s="335"/>
      <c r="DC936" s="335"/>
      <c r="DD936" s="335"/>
      <c r="DE936" s="335"/>
      <c r="DF936" s="335"/>
      <c r="DG936" s="335"/>
      <c r="DH936" s="335"/>
      <c r="DI936" s="335"/>
      <c r="DJ936" s="335"/>
      <c r="DK936" s="335"/>
      <c r="DL936" s="335"/>
      <c r="DM936" s="335"/>
      <c r="DN936" s="335"/>
      <c r="DO936" s="335"/>
      <c r="DP936" s="335"/>
      <c r="DQ936" s="335"/>
      <c r="DR936" s="335"/>
      <c r="DS936" s="335"/>
      <c r="DT936" s="335"/>
      <c r="DU936" s="335"/>
      <c r="DV936" s="335"/>
      <c r="DW936" s="335"/>
      <c r="DX936" s="335"/>
      <c r="DY936" s="335"/>
      <c r="DZ936" s="335"/>
      <c r="EA936" s="335"/>
      <c r="EB936" s="335"/>
      <c r="EC936" s="335"/>
      <c r="ED936" s="335"/>
      <c r="EE936" s="335"/>
      <c r="EF936" s="335"/>
      <c r="EG936" s="335"/>
    </row>
    <row r="937" spans="2:137" x14ac:dyDescent="0.25">
      <c r="B937" s="335"/>
      <c r="C937" s="335"/>
      <c r="D937" s="335"/>
      <c r="E937" s="335"/>
      <c r="F937" s="335"/>
      <c r="G937" s="335"/>
      <c r="H937" s="335"/>
      <c r="I937" s="335"/>
      <c r="J937" s="335"/>
      <c r="K937" s="335"/>
      <c r="L937" s="335"/>
      <c r="M937" s="335"/>
      <c r="N937" s="335"/>
      <c r="O937" s="335"/>
      <c r="P937" s="335"/>
      <c r="Q937" s="335"/>
      <c r="R937" s="335"/>
      <c r="S937" s="335"/>
      <c r="T937" s="335"/>
      <c r="U937" s="335"/>
      <c r="V937" s="335"/>
      <c r="W937" s="335"/>
      <c r="X937" s="335"/>
      <c r="Y937" s="335"/>
      <c r="Z937" s="335"/>
      <c r="AA937" s="335"/>
      <c r="AB937" s="335"/>
      <c r="AC937" s="335"/>
      <c r="AD937" s="335"/>
      <c r="AE937" s="335"/>
      <c r="AF937" s="335"/>
      <c r="AG937" s="335"/>
      <c r="AH937" s="325"/>
      <c r="AI937" s="325"/>
      <c r="AJ937" s="335"/>
      <c r="AK937" s="335"/>
      <c r="AL937" s="335"/>
      <c r="AM937" s="335"/>
      <c r="AN937" s="335"/>
      <c r="AO937" s="335"/>
      <c r="AP937" s="335"/>
      <c r="AQ937" s="335"/>
      <c r="AR937" s="335"/>
      <c r="AS937" s="335"/>
      <c r="AT937" s="335"/>
      <c r="AU937" s="335"/>
      <c r="AV937" s="335"/>
      <c r="AW937" s="335"/>
      <c r="AX937" s="335"/>
      <c r="AY937" s="335"/>
      <c r="AZ937" s="335"/>
      <c r="BA937" s="335"/>
      <c r="BB937" s="335"/>
      <c r="BC937" s="335"/>
      <c r="BD937" s="335"/>
      <c r="BE937" s="335"/>
      <c r="BF937" s="335"/>
      <c r="BG937" s="335"/>
      <c r="BH937" s="335"/>
      <c r="BI937" s="335"/>
      <c r="BJ937" s="335"/>
      <c r="BK937" s="335"/>
      <c r="BL937" s="335"/>
      <c r="BM937" s="335"/>
      <c r="BN937" s="335"/>
      <c r="BO937" s="335"/>
      <c r="BP937" s="335"/>
      <c r="BQ937" s="335"/>
      <c r="BR937" s="335"/>
      <c r="BS937" s="335"/>
      <c r="BT937" s="335"/>
      <c r="BU937" s="335"/>
      <c r="BV937" s="335"/>
      <c r="BW937" s="335"/>
      <c r="BX937" s="335"/>
      <c r="BY937" s="335"/>
      <c r="BZ937" s="335"/>
      <c r="CA937" s="335"/>
      <c r="CB937" s="335"/>
      <c r="CC937" s="335"/>
      <c r="CD937" s="335"/>
      <c r="CE937" s="335"/>
      <c r="CF937" s="335"/>
      <c r="CG937" s="335"/>
      <c r="CH937" s="335"/>
      <c r="CI937" s="335"/>
      <c r="CJ937" s="335"/>
      <c r="CK937" s="335"/>
      <c r="CL937" s="335"/>
      <c r="CM937" s="335"/>
      <c r="CN937" s="335"/>
      <c r="CO937" s="335"/>
      <c r="CP937" s="335"/>
      <c r="CQ937" s="335"/>
      <c r="CR937" s="335"/>
      <c r="CS937" s="335"/>
      <c r="CT937" s="335"/>
      <c r="CU937" s="335"/>
      <c r="CV937" s="335"/>
      <c r="CW937" s="335"/>
      <c r="CX937" s="335"/>
      <c r="CY937" s="335"/>
      <c r="CZ937" s="335"/>
      <c r="DA937" s="335"/>
      <c r="DB937" s="335"/>
      <c r="DC937" s="335"/>
      <c r="DD937" s="335"/>
      <c r="DE937" s="335"/>
      <c r="DF937" s="335"/>
      <c r="DG937" s="335"/>
      <c r="DH937" s="335"/>
      <c r="DI937" s="335"/>
      <c r="DJ937" s="335"/>
      <c r="DK937" s="335"/>
      <c r="DL937" s="335"/>
      <c r="DM937" s="335"/>
      <c r="DN937" s="335"/>
      <c r="DO937" s="335"/>
      <c r="DP937" s="335"/>
      <c r="DQ937" s="335"/>
      <c r="DR937" s="335"/>
      <c r="DS937" s="335"/>
      <c r="DT937" s="335"/>
      <c r="DU937" s="335"/>
      <c r="DV937" s="335"/>
      <c r="DW937" s="335"/>
      <c r="DX937" s="335"/>
      <c r="DY937" s="335"/>
      <c r="DZ937" s="335"/>
      <c r="EA937" s="335"/>
      <c r="EB937" s="335"/>
      <c r="EC937" s="335"/>
      <c r="ED937" s="335"/>
      <c r="EE937" s="335"/>
      <c r="EF937" s="335"/>
      <c r="EG937" s="335"/>
    </row>
    <row r="938" spans="2:137" x14ac:dyDescent="0.25">
      <c r="B938" s="335"/>
      <c r="C938" s="335"/>
      <c r="D938" s="335"/>
      <c r="E938" s="335"/>
      <c r="F938" s="335"/>
      <c r="G938" s="335"/>
      <c r="H938" s="335"/>
      <c r="I938" s="335"/>
      <c r="J938" s="335"/>
      <c r="K938" s="335"/>
      <c r="L938" s="335"/>
      <c r="M938" s="335"/>
      <c r="N938" s="335"/>
      <c r="O938" s="335"/>
      <c r="P938" s="335"/>
      <c r="Q938" s="335"/>
      <c r="R938" s="335"/>
      <c r="S938" s="335"/>
      <c r="T938" s="335"/>
      <c r="U938" s="335"/>
      <c r="V938" s="335"/>
      <c r="W938" s="335"/>
      <c r="X938" s="335"/>
      <c r="Y938" s="335"/>
      <c r="Z938" s="335"/>
      <c r="AA938" s="335"/>
      <c r="AB938" s="335"/>
      <c r="AC938" s="335"/>
      <c r="AD938" s="335"/>
      <c r="AE938" s="335"/>
      <c r="AF938" s="335"/>
      <c r="AG938" s="335"/>
      <c r="AH938" s="325"/>
      <c r="AI938" s="325"/>
      <c r="AJ938" s="335"/>
      <c r="AK938" s="335"/>
      <c r="AL938" s="335"/>
      <c r="AM938" s="335"/>
      <c r="AN938" s="335"/>
      <c r="AO938" s="335"/>
      <c r="AP938" s="335"/>
      <c r="AQ938" s="335"/>
      <c r="AR938" s="335"/>
      <c r="AS938" s="335"/>
      <c r="AT938" s="335"/>
      <c r="AU938" s="335"/>
      <c r="AV938" s="335"/>
      <c r="AW938" s="335"/>
      <c r="AX938" s="335"/>
      <c r="AY938" s="335"/>
      <c r="AZ938" s="335"/>
      <c r="BA938" s="335"/>
      <c r="BB938" s="335"/>
      <c r="BC938" s="335"/>
      <c r="BD938" s="335"/>
      <c r="BE938" s="335"/>
      <c r="BF938" s="335"/>
      <c r="BG938" s="335"/>
      <c r="BH938" s="335"/>
      <c r="BI938" s="335"/>
      <c r="BJ938" s="335"/>
      <c r="BK938" s="335"/>
      <c r="BL938" s="335"/>
      <c r="BM938" s="335"/>
      <c r="BN938" s="335"/>
      <c r="BO938" s="335"/>
      <c r="BP938" s="335"/>
      <c r="BQ938" s="335"/>
      <c r="BR938" s="335"/>
      <c r="BS938" s="335"/>
      <c r="BT938" s="335"/>
      <c r="BU938" s="335"/>
      <c r="BV938" s="335"/>
      <c r="BW938" s="335"/>
      <c r="BX938" s="335"/>
      <c r="BY938" s="335"/>
      <c r="BZ938" s="335"/>
      <c r="CA938" s="335"/>
      <c r="CB938" s="335"/>
      <c r="CC938" s="335"/>
      <c r="CD938" s="335"/>
      <c r="CE938" s="335"/>
      <c r="CF938" s="335"/>
      <c r="CG938" s="335"/>
      <c r="CH938" s="335"/>
      <c r="CI938" s="335"/>
      <c r="CJ938" s="335"/>
      <c r="CK938" s="335"/>
      <c r="CL938" s="335"/>
      <c r="CM938" s="335"/>
      <c r="CN938" s="335"/>
      <c r="CO938" s="335"/>
      <c r="CP938" s="335"/>
      <c r="CQ938" s="335"/>
      <c r="CR938" s="335"/>
      <c r="CS938" s="335"/>
      <c r="CT938" s="335"/>
      <c r="CU938" s="335"/>
      <c r="CV938" s="335"/>
      <c r="CW938" s="335"/>
      <c r="CX938" s="335"/>
      <c r="CY938" s="335"/>
      <c r="CZ938" s="335"/>
      <c r="DA938" s="335"/>
      <c r="DB938" s="335"/>
      <c r="DC938" s="335"/>
      <c r="DD938" s="335"/>
      <c r="DE938" s="335"/>
      <c r="DF938" s="335"/>
      <c r="DG938" s="335"/>
      <c r="DH938" s="335"/>
      <c r="DI938" s="335"/>
      <c r="DJ938" s="335"/>
      <c r="DK938" s="335"/>
      <c r="DL938" s="335"/>
      <c r="DM938" s="335"/>
      <c r="DN938" s="335"/>
      <c r="DO938" s="335"/>
      <c r="DP938" s="335"/>
      <c r="DQ938" s="335"/>
      <c r="DR938" s="335"/>
      <c r="DS938" s="335"/>
      <c r="DT938" s="335"/>
      <c r="DU938" s="335"/>
      <c r="DV938" s="335"/>
      <c r="DW938" s="335"/>
      <c r="DX938" s="335"/>
      <c r="DY938" s="335"/>
      <c r="DZ938" s="335"/>
      <c r="EA938" s="335"/>
      <c r="EB938" s="335"/>
      <c r="EC938" s="335"/>
      <c r="ED938" s="335"/>
      <c r="EE938" s="335"/>
      <c r="EF938" s="335"/>
      <c r="EG938" s="335"/>
    </row>
    <row r="939" spans="2:137" x14ac:dyDescent="0.25">
      <c r="B939" s="335"/>
      <c r="C939" s="335"/>
      <c r="D939" s="335"/>
      <c r="E939" s="335"/>
      <c r="F939" s="335"/>
      <c r="G939" s="335"/>
      <c r="H939" s="335"/>
      <c r="I939" s="335"/>
      <c r="J939" s="335"/>
      <c r="K939" s="335"/>
      <c r="L939" s="335"/>
      <c r="M939" s="335"/>
      <c r="N939" s="335"/>
      <c r="O939" s="335"/>
      <c r="P939" s="335"/>
      <c r="Q939" s="335"/>
      <c r="R939" s="335"/>
      <c r="S939" s="335"/>
      <c r="T939" s="335"/>
      <c r="U939" s="335"/>
      <c r="V939" s="335"/>
      <c r="W939" s="335"/>
      <c r="X939" s="335"/>
      <c r="Y939" s="335"/>
      <c r="Z939" s="335"/>
      <c r="AA939" s="335"/>
      <c r="AB939" s="335"/>
      <c r="AC939" s="335"/>
      <c r="AD939" s="335"/>
      <c r="AE939" s="335"/>
      <c r="AF939" s="335"/>
      <c r="AG939" s="335"/>
      <c r="AH939" s="325"/>
      <c r="AI939" s="325"/>
      <c r="AJ939" s="335"/>
      <c r="AK939" s="335"/>
      <c r="AL939" s="335"/>
      <c r="AM939" s="335"/>
      <c r="AN939" s="335"/>
      <c r="AO939" s="335"/>
      <c r="AP939" s="335"/>
      <c r="AQ939" s="335"/>
      <c r="AR939" s="335"/>
      <c r="AS939" s="335"/>
      <c r="AT939" s="335"/>
      <c r="AU939" s="335"/>
      <c r="AV939" s="335"/>
      <c r="AW939" s="335"/>
      <c r="AX939" s="335"/>
      <c r="AY939" s="335"/>
      <c r="AZ939" s="335"/>
      <c r="BA939" s="335"/>
      <c r="BB939" s="335"/>
      <c r="BC939" s="335"/>
      <c r="BD939" s="335"/>
      <c r="BE939" s="335"/>
      <c r="BF939" s="335"/>
      <c r="BG939" s="335"/>
      <c r="BH939" s="335"/>
      <c r="BI939" s="335"/>
      <c r="BJ939" s="335"/>
      <c r="BK939" s="335"/>
      <c r="BL939" s="335"/>
      <c r="BM939" s="335"/>
      <c r="BN939" s="335"/>
      <c r="BO939" s="335"/>
      <c r="BP939" s="335"/>
      <c r="BQ939" s="335"/>
      <c r="BR939" s="335"/>
      <c r="BS939" s="335"/>
      <c r="BT939" s="335"/>
      <c r="BU939" s="335"/>
      <c r="BV939" s="335"/>
      <c r="BW939" s="335"/>
      <c r="BX939" s="335"/>
      <c r="BY939" s="335"/>
      <c r="BZ939" s="335"/>
      <c r="CA939" s="335"/>
      <c r="CB939" s="335"/>
      <c r="CC939" s="335"/>
      <c r="CD939" s="335"/>
      <c r="CE939" s="335"/>
      <c r="CF939" s="335"/>
      <c r="CG939" s="335"/>
      <c r="CH939" s="335"/>
      <c r="CI939" s="335"/>
      <c r="CJ939" s="335"/>
      <c r="CK939" s="335"/>
      <c r="CL939" s="335"/>
      <c r="CM939" s="335"/>
      <c r="CN939" s="335"/>
      <c r="CO939" s="335"/>
      <c r="CP939" s="335"/>
      <c r="CQ939" s="335"/>
      <c r="CR939" s="335"/>
      <c r="CS939" s="335"/>
      <c r="CT939" s="335"/>
      <c r="CU939" s="335"/>
      <c r="CV939" s="335"/>
      <c r="CW939" s="335"/>
      <c r="CX939" s="335"/>
      <c r="CY939" s="335"/>
      <c r="CZ939" s="335"/>
      <c r="DA939" s="335"/>
      <c r="DB939" s="335"/>
      <c r="DC939" s="335"/>
      <c r="DD939" s="335"/>
      <c r="DE939" s="335"/>
      <c r="DF939" s="335"/>
      <c r="DG939" s="335"/>
      <c r="DH939" s="335"/>
      <c r="DI939" s="335"/>
      <c r="DJ939" s="335"/>
      <c r="DK939" s="335"/>
      <c r="DL939" s="335"/>
      <c r="DM939" s="335"/>
      <c r="DN939" s="335"/>
      <c r="DO939" s="335"/>
      <c r="DP939" s="335"/>
      <c r="DQ939" s="335"/>
      <c r="DR939" s="335"/>
      <c r="DS939" s="335"/>
      <c r="DT939" s="335"/>
      <c r="DU939" s="335"/>
      <c r="DV939" s="335"/>
      <c r="DW939" s="335"/>
      <c r="DX939" s="335"/>
      <c r="DY939" s="335"/>
      <c r="DZ939" s="335"/>
      <c r="EA939" s="335"/>
      <c r="EB939" s="335"/>
      <c r="EC939" s="335"/>
      <c r="ED939" s="335"/>
      <c r="EE939" s="335"/>
      <c r="EF939" s="335"/>
      <c r="EG939" s="335"/>
    </row>
    <row r="940" spans="2:137" x14ac:dyDescent="0.25">
      <c r="B940" s="335"/>
      <c r="C940" s="335"/>
      <c r="D940" s="335"/>
      <c r="E940" s="335"/>
      <c r="F940" s="335"/>
      <c r="G940" s="335"/>
      <c r="H940" s="335"/>
      <c r="I940" s="335"/>
      <c r="J940" s="335"/>
      <c r="K940" s="335"/>
      <c r="L940" s="335"/>
      <c r="M940" s="335"/>
      <c r="N940" s="335"/>
      <c r="O940" s="335"/>
      <c r="P940" s="335"/>
      <c r="Q940" s="335"/>
      <c r="R940" s="335"/>
      <c r="S940" s="335"/>
      <c r="T940" s="335"/>
      <c r="U940" s="335"/>
      <c r="V940" s="335"/>
      <c r="W940" s="335"/>
      <c r="X940" s="335"/>
      <c r="Y940" s="335"/>
      <c r="Z940" s="335"/>
      <c r="AA940" s="335"/>
      <c r="AB940" s="335"/>
      <c r="AC940" s="335"/>
      <c r="AD940" s="335"/>
      <c r="AE940" s="335"/>
      <c r="AF940" s="335"/>
      <c r="AG940" s="335"/>
      <c r="AH940" s="325"/>
      <c r="AI940" s="325"/>
      <c r="AJ940" s="335"/>
      <c r="AK940" s="335"/>
      <c r="AL940" s="335"/>
      <c r="AM940" s="335"/>
      <c r="AN940" s="335"/>
      <c r="AO940" s="335"/>
      <c r="AP940" s="335"/>
      <c r="AQ940" s="335"/>
      <c r="AR940" s="335"/>
      <c r="AS940" s="335"/>
      <c r="AT940" s="335"/>
      <c r="AU940" s="335"/>
      <c r="AV940" s="335"/>
      <c r="AW940" s="335"/>
      <c r="AX940" s="335"/>
      <c r="AY940" s="335"/>
      <c r="AZ940" s="335"/>
      <c r="BA940" s="335"/>
      <c r="BB940" s="335"/>
      <c r="BC940" s="335"/>
      <c r="BD940" s="335"/>
      <c r="BE940" s="335"/>
      <c r="BF940" s="335"/>
      <c r="BG940" s="335"/>
      <c r="BH940" s="335"/>
      <c r="BI940" s="335"/>
      <c r="BJ940" s="335"/>
      <c r="BK940" s="335"/>
      <c r="BL940" s="335"/>
      <c r="BM940" s="335"/>
      <c r="BN940" s="335"/>
      <c r="BO940" s="335"/>
      <c r="BP940" s="335"/>
      <c r="BQ940" s="335"/>
      <c r="BR940" s="335"/>
      <c r="BS940" s="335"/>
      <c r="BT940" s="335"/>
      <c r="BU940" s="335"/>
      <c r="BV940" s="335"/>
      <c r="BW940" s="335"/>
      <c r="BX940" s="335"/>
      <c r="BY940" s="335"/>
      <c r="BZ940" s="335"/>
      <c r="CA940" s="335"/>
      <c r="CB940" s="335"/>
      <c r="CC940" s="335"/>
      <c r="CD940" s="335"/>
      <c r="CE940" s="335"/>
      <c r="CF940" s="335"/>
      <c r="CG940" s="335"/>
      <c r="CH940" s="335"/>
      <c r="CI940" s="335"/>
      <c r="CJ940" s="335"/>
      <c r="CK940" s="335"/>
      <c r="CL940" s="335"/>
      <c r="CM940" s="335"/>
      <c r="CN940" s="335"/>
      <c r="CO940" s="335"/>
      <c r="CP940" s="335"/>
      <c r="CQ940" s="335"/>
      <c r="CR940" s="335"/>
      <c r="CS940" s="335"/>
      <c r="CT940" s="335"/>
      <c r="CU940" s="335"/>
      <c r="CV940" s="335"/>
      <c r="CW940" s="335"/>
      <c r="CX940" s="335"/>
      <c r="CY940" s="335"/>
      <c r="CZ940" s="335"/>
      <c r="DA940" s="335"/>
      <c r="DB940" s="335"/>
      <c r="DC940" s="335"/>
      <c r="DD940" s="335"/>
      <c r="DE940" s="335"/>
      <c r="DF940" s="335"/>
      <c r="DG940" s="335"/>
      <c r="DH940" s="335"/>
      <c r="DI940" s="335"/>
      <c r="DJ940" s="335"/>
      <c r="DK940" s="335"/>
      <c r="DL940" s="335"/>
      <c r="DM940" s="335"/>
      <c r="DN940" s="335"/>
      <c r="DO940" s="335"/>
      <c r="DP940" s="335"/>
      <c r="DQ940" s="335"/>
      <c r="DR940" s="335"/>
      <c r="DS940" s="335"/>
      <c r="DT940" s="335"/>
      <c r="DU940" s="335"/>
      <c r="DV940" s="335"/>
      <c r="DW940" s="335"/>
      <c r="DX940" s="335"/>
      <c r="DY940" s="335"/>
      <c r="DZ940" s="335"/>
      <c r="EA940" s="335"/>
      <c r="EB940" s="335"/>
      <c r="EC940" s="335"/>
      <c r="ED940" s="335"/>
      <c r="EE940" s="335"/>
      <c r="EF940" s="335"/>
      <c r="EG940" s="335"/>
    </row>
    <row r="941" spans="2:137" x14ac:dyDescent="0.25">
      <c r="B941" s="335"/>
      <c r="C941" s="335"/>
      <c r="D941" s="335"/>
      <c r="E941" s="335"/>
      <c r="F941" s="335"/>
      <c r="G941" s="335"/>
      <c r="H941" s="335"/>
      <c r="I941" s="335"/>
      <c r="J941" s="335"/>
      <c r="K941" s="335"/>
      <c r="L941" s="335"/>
      <c r="M941" s="335"/>
      <c r="N941" s="335"/>
      <c r="O941" s="335"/>
      <c r="P941" s="335"/>
      <c r="Q941" s="335"/>
      <c r="R941" s="335"/>
      <c r="S941" s="335"/>
      <c r="T941" s="335"/>
      <c r="U941" s="335"/>
      <c r="V941" s="335"/>
      <c r="W941" s="335"/>
      <c r="X941" s="335"/>
      <c r="Y941" s="335"/>
      <c r="Z941" s="335"/>
      <c r="AA941" s="335"/>
      <c r="AB941" s="335"/>
      <c r="AC941" s="335"/>
      <c r="AD941" s="335"/>
      <c r="AE941" s="335"/>
      <c r="AF941" s="335"/>
      <c r="AG941" s="335"/>
      <c r="AH941" s="325"/>
      <c r="AI941" s="325"/>
      <c r="AJ941" s="335"/>
      <c r="AK941" s="335"/>
      <c r="AL941" s="335"/>
      <c r="AM941" s="335"/>
      <c r="AN941" s="335"/>
      <c r="AO941" s="335"/>
      <c r="AP941" s="335"/>
      <c r="AQ941" s="335"/>
      <c r="AR941" s="335"/>
      <c r="AS941" s="335"/>
      <c r="AT941" s="335"/>
      <c r="AU941" s="335"/>
      <c r="AV941" s="335"/>
      <c r="AW941" s="335"/>
      <c r="AX941" s="335"/>
      <c r="AY941" s="335"/>
      <c r="AZ941" s="335"/>
      <c r="BA941" s="335"/>
      <c r="BB941" s="335"/>
      <c r="BC941" s="335"/>
      <c r="BD941" s="335"/>
      <c r="BE941" s="335"/>
      <c r="BF941" s="335"/>
      <c r="BG941" s="335"/>
      <c r="BH941" s="335"/>
      <c r="BI941" s="335"/>
      <c r="BJ941" s="335"/>
      <c r="BK941" s="335"/>
      <c r="BL941" s="335"/>
      <c r="BM941" s="335"/>
      <c r="BN941" s="335"/>
      <c r="BO941" s="335"/>
      <c r="BP941" s="335"/>
      <c r="BQ941" s="335"/>
      <c r="BR941" s="335"/>
      <c r="BS941" s="335"/>
      <c r="BT941" s="335"/>
      <c r="BU941" s="335"/>
      <c r="BV941" s="335"/>
      <c r="BW941" s="335"/>
      <c r="BX941" s="335"/>
      <c r="BY941" s="335"/>
      <c r="BZ941" s="335"/>
      <c r="CA941" s="335"/>
      <c r="CB941" s="335"/>
      <c r="CC941" s="335"/>
      <c r="CD941" s="335"/>
      <c r="CE941" s="335"/>
      <c r="CF941" s="335"/>
      <c r="CG941" s="335"/>
      <c r="CH941" s="335"/>
      <c r="CI941" s="335"/>
      <c r="CJ941" s="335"/>
      <c r="CK941" s="335"/>
      <c r="CL941" s="335"/>
      <c r="CM941" s="335"/>
      <c r="CN941" s="335"/>
      <c r="CO941" s="335"/>
      <c r="CP941" s="335"/>
      <c r="CQ941" s="335"/>
      <c r="CR941" s="335"/>
      <c r="CS941" s="335"/>
      <c r="CT941" s="335"/>
      <c r="CU941" s="335"/>
      <c r="CV941" s="335"/>
      <c r="CW941" s="335"/>
      <c r="CX941" s="335"/>
      <c r="CY941" s="335"/>
      <c r="CZ941" s="335"/>
      <c r="DA941" s="335"/>
      <c r="DB941" s="335"/>
      <c r="DC941" s="335"/>
      <c r="DD941" s="335"/>
      <c r="DE941" s="335"/>
      <c r="DF941" s="335"/>
      <c r="DG941" s="335"/>
      <c r="DH941" s="335"/>
      <c r="DI941" s="335"/>
      <c r="DJ941" s="335"/>
      <c r="DK941" s="335"/>
      <c r="DL941" s="335"/>
      <c r="DM941" s="335"/>
      <c r="DN941" s="335"/>
      <c r="DO941" s="335"/>
      <c r="DP941" s="335"/>
      <c r="DQ941" s="335"/>
      <c r="DR941" s="335"/>
      <c r="DS941" s="335"/>
      <c r="DT941" s="335"/>
      <c r="DU941" s="335"/>
      <c r="DV941" s="335"/>
      <c r="DW941" s="335"/>
      <c r="DX941" s="335"/>
      <c r="DY941" s="335"/>
      <c r="DZ941" s="335"/>
      <c r="EA941" s="335"/>
      <c r="EB941" s="335"/>
      <c r="EC941" s="335"/>
      <c r="ED941" s="335"/>
      <c r="EE941" s="335"/>
      <c r="EF941" s="335"/>
      <c r="EG941" s="335"/>
    </row>
    <row r="942" spans="2:137" x14ac:dyDescent="0.25">
      <c r="B942" s="335"/>
      <c r="C942" s="335"/>
      <c r="D942" s="335"/>
      <c r="E942" s="335"/>
      <c r="F942" s="335"/>
      <c r="G942" s="335"/>
      <c r="H942" s="335"/>
      <c r="I942" s="335"/>
      <c r="J942" s="335"/>
      <c r="K942" s="335"/>
      <c r="L942" s="335"/>
      <c r="M942" s="335"/>
      <c r="N942" s="335"/>
      <c r="O942" s="335"/>
      <c r="P942" s="335"/>
      <c r="Q942" s="335"/>
      <c r="R942" s="335"/>
      <c r="S942" s="335"/>
      <c r="T942" s="335"/>
      <c r="U942" s="335"/>
      <c r="V942" s="335"/>
      <c r="W942" s="335"/>
      <c r="X942" s="335"/>
      <c r="Y942" s="335"/>
      <c r="Z942" s="335"/>
      <c r="AA942" s="335"/>
      <c r="AB942" s="335"/>
      <c r="AC942" s="335"/>
      <c r="AD942" s="335"/>
      <c r="AE942" s="335"/>
      <c r="AF942" s="335"/>
      <c r="AG942" s="335"/>
      <c r="AH942" s="325"/>
      <c r="AI942" s="325"/>
      <c r="AJ942" s="335"/>
      <c r="AK942" s="335"/>
      <c r="AL942" s="335"/>
      <c r="AM942" s="335"/>
      <c r="AN942" s="335"/>
      <c r="AO942" s="335"/>
      <c r="AP942" s="335"/>
      <c r="AQ942" s="335"/>
      <c r="AR942" s="335"/>
      <c r="AS942" s="335"/>
      <c r="AT942" s="335"/>
      <c r="AU942" s="335"/>
      <c r="AV942" s="335"/>
      <c r="AW942" s="335"/>
      <c r="AX942" s="335"/>
      <c r="AY942" s="335"/>
      <c r="AZ942" s="335"/>
      <c r="BA942" s="335"/>
      <c r="BB942" s="335"/>
      <c r="BC942" s="335"/>
      <c r="BD942" s="335"/>
      <c r="BE942" s="335"/>
      <c r="BF942" s="335"/>
      <c r="BG942" s="335"/>
      <c r="BH942" s="335"/>
      <c r="BI942" s="335"/>
      <c r="BJ942" s="335"/>
      <c r="BK942" s="335"/>
      <c r="BL942" s="335"/>
      <c r="BM942" s="335"/>
      <c r="BN942" s="335"/>
      <c r="BO942" s="335"/>
      <c r="BP942" s="335"/>
      <c r="BQ942" s="335"/>
      <c r="BR942" s="335"/>
      <c r="BS942" s="335"/>
      <c r="BT942" s="335"/>
      <c r="BU942" s="335"/>
      <c r="BV942" s="335"/>
      <c r="BW942" s="335"/>
      <c r="BX942" s="335"/>
      <c r="BY942" s="335"/>
      <c r="BZ942" s="335"/>
      <c r="CA942" s="335"/>
      <c r="CB942" s="335"/>
      <c r="CC942" s="335"/>
      <c r="CD942" s="335"/>
      <c r="CE942" s="335"/>
      <c r="CF942" s="335"/>
      <c r="CG942" s="335"/>
      <c r="CH942" s="335"/>
      <c r="CI942" s="335"/>
      <c r="CJ942" s="335"/>
      <c r="CK942" s="335"/>
      <c r="CL942" s="335"/>
      <c r="CM942" s="335"/>
      <c r="CN942" s="335"/>
      <c r="CO942" s="335"/>
      <c r="CP942" s="335"/>
      <c r="CQ942" s="335"/>
      <c r="CR942" s="335"/>
      <c r="CS942" s="335"/>
      <c r="CT942" s="335"/>
      <c r="CU942" s="335"/>
      <c r="CV942" s="335"/>
      <c r="CW942" s="335"/>
      <c r="CX942" s="335"/>
      <c r="CY942" s="335"/>
      <c r="CZ942" s="335"/>
      <c r="DA942" s="335"/>
      <c r="DB942" s="335"/>
      <c r="DC942" s="335"/>
      <c r="DD942" s="335"/>
      <c r="DE942" s="335"/>
      <c r="DF942" s="335"/>
      <c r="DG942" s="335"/>
      <c r="DH942" s="335"/>
      <c r="DI942" s="335"/>
      <c r="DJ942" s="335"/>
      <c r="DK942" s="335"/>
      <c r="DL942" s="335"/>
      <c r="DM942" s="335"/>
      <c r="DN942" s="335"/>
      <c r="DO942" s="335"/>
      <c r="DP942" s="335"/>
      <c r="DQ942" s="335"/>
      <c r="DR942" s="335"/>
      <c r="DS942" s="335"/>
      <c r="DT942" s="335"/>
      <c r="DU942" s="335"/>
      <c r="DV942" s="335"/>
      <c r="DW942" s="335"/>
      <c r="DX942" s="335"/>
      <c r="DY942" s="335"/>
      <c r="DZ942" s="335"/>
      <c r="EA942" s="335"/>
      <c r="EB942" s="335"/>
      <c r="EC942" s="335"/>
      <c r="ED942" s="335"/>
      <c r="EE942" s="335"/>
      <c r="EF942" s="335"/>
      <c r="EG942" s="335"/>
    </row>
    <row r="943" spans="2:137" x14ac:dyDescent="0.25">
      <c r="B943" s="335"/>
      <c r="C943" s="335"/>
      <c r="D943" s="335"/>
      <c r="E943" s="335"/>
      <c r="F943" s="335"/>
      <c r="G943" s="335"/>
      <c r="H943" s="335"/>
      <c r="I943" s="335"/>
      <c r="J943" s="335"/>
      <c r="K943" s="335"/>
      <c r="L943" s="335"/>
      <c r="M943" s="335"/>
      <c r="N943" s="335"/>
      <c r="O943" s="335"/>
      <c r="P943" s="335"/>
      <c r="Q943" s="335"/>
      <c r="R943" s="335"/>
      <c r="S943" s="335"/>
      <c r="T943" s="335"/>
      <c r="U943" s="335"/>
      <c r="V943" s="335"/>
      <c r="W943" s="335"/>
      <c r="X943" s="335"/>
      <c r="Y943" s="335"/>
      <c r="Z943" s="335"/>
      <c r="AA943" s="335"/>
      <c r="AB943" s="335"/>
      <c r="AC943" s="335"/>
      <c r="AD943" s="335"/>
      <c r="AE943" s="335"/>
      <c r="AF943" s="335"/>
      <c r="AG943" s="335"/>
      <c r="AH943" s="325"/>
      <c r="AI943" s="325"/>
      <c r="AJ943" s="335"/>
      <c r="AK943" s="335"/>
      <c r="AL943" s="335"/>
      <c r="AM943" s="335"/>
      <c r="AN943" s="335"/>
      <c r="AO943" s="335"/>
      <c r="AP943" s="335"/>
      <c r="AQ943" s="335"/>
      <c r="AR943" s="335"/>
      <c r="AS943" s="335"/>
      <c r="AT943" s="335"/>
      <c r="AU943" s="335"/>
      <c r="AV943" s="335"/>
      <c r="AW943" s="335"/>
      <c r="AX943" s="335"/>
      <c r="AY943" s="335"/>
      <c r="AZ943" s="335"/>
      <c r="BA943" s="335"/>
      <c r="BB943" s="335"/>
      <c r="BC943" s="335"/>
      <c r="BD943" s="335"/>
      <c r="BE943" s="335"/>
      <c r="BF943" s="335"/>
      <c r="BG943" s="335"/>
      <c r="BH943" s="335"/>
      <c r="BI943" s="335"/>
      <c r="BJ943" s="335"/>
      <c r="BK943" s="335"/>
      <c r="BL943" s="335"/>
      <c r="BM943" s="335"/>
      <c r="BN943" s="335"/>
      <c r="BO943" s="335"/>
      <c r="BP943" s="335"/>
      <c r="BQ943" s="335"/>
      <c r="BR943" s="335"/>
      <c r="BS943" s="335"/>
      <c r="BT943" s="335"/>
      <c r="BU943" s="335"/>
      <c r="BV943" s="335"/>
      <c r="BW943" s="335"/>
      <c r="BX943" s="335"/>
      <c r="BY943" s="335"/>
      <c r="BZ943" s="335"/>
      <c r="CA943" s="335"/>
      <c r="CB943" s="335"/>
      <c r="CC943" s="335"/>
      <c r="CD943" s="335"/>
      <c r="CE943" s="335"/>
      <c r="CF943" s="335"/>
      <c r="CG943" s="335"/>
      <c r="CH943" s="335"/>
      <c r="CI943" s="335"/>
      <c r="CJ943" s="335"/>
      <c r="CK943" s="335"/>
      <c r="CL943" s="335"/>
      <c r="CM943" s="335"/>
      <c r="CN943" s="335"/>
      <c r="CO943" s="335"/>
      <c r="CP943" s="335"/>
      <c r="CQ943" s="335"/>
      <c r="CR943" s="335"/>
      <c r="CS943" s="335"/>
      <c r="CT943" s="335"/>
      <c r="CU943" s="335"/>
      <c r="CV943" s="335"/>
      <c r="CW943" s="335"/>
      <c r="CX943" s="335"/>
      <c r="CY943" s="335"/>
      <c r="CZ943" s="335"/>
      <c r="DA943" s="335"/>
      <c r="DB943" s="335"/>
      <c r="DC943" s="335"/>
      <c r="DD943" s="335"/>
      <c r="DE943" s="335"/>
      <c r="DF943" s="335"/>
      <c r="DG943" s="335"/>
      <c r="DH943" s="335"/>
      <c r="DI943" s="335"/>
      <c r="DJ943" s="335"/>
      <c r="DK943" s="335"/>
      <c r="DL943" s="335"/>
      <c r="DM943" s="335"/>
      <c r="DN943" s="335"/>
      <c r="DO943" s="335"/>
      <c r="DP943" s="335"/>
      <c r="DQ943" s="335"/>
      <c r="DR943" s="335"/>
      <c r="DS943" s="335"/>
      <c r="DT943" s="335"/>
      <c r="DU943" s="335"/>
      <c r="DV943" s="335"/>
      <c r="DW943" s="335"/>
      <c r="DX943" s="335"/>
      <c r="DY943" s="335"/>
      <c r="DZ943" s="335"/>
      <c r="EA943" s="335"/>
      <c r="EB943" s="335"/>
      <c r="EC943" s="335"/>
      <c r="ED943" s="335"/>
      <c r="EE943" s="335"/>
      <c r="EF943" s="335"/>
      <c r="EG943" s="335"/>
    </row>
    <row r="944" spans="2:137" x14ac:dyDescent="0.25">
      <c r="B944" s="335"/>
      <c r="C944" s="335"/>
      <c r="D944" s="335"/>
      <c r="E944" s="335"/>
      <c r="F944" s="335"/>
      <c r="G944" s="335"/>
      <c r="H944" s="335"/>
      <c r="I944" s="335"/>
      <c r="J944" s="335"/>
      <c r="K944" s="335"/>
      <c r="L944" s="335"/>
      <c r="M944" s="335"/>
      <c r="N944" s="335"/>
      <c r="O944" s="335"/>
      <c r="P944" s="335"/>
      <c r="Q944" s="335"/>
      <c r="R944" s="335"/>
      <c r="S944" s="335"/>
      <c r="T944" s="335"/>
      <c r="U944" s="335"/>
      <c r="V944" s="335"/>
      <c r="W944" s="335"/>
      <c r="X944" s="335"/>
      <c r="Y944" s="335"/>
      <c r="Z944" s="335"/>
      <c r="AA944" s="335"/>
      <c r="AB944" s="335"/>
      <c r="AC944" s="335"/>
      <c r="AD944" s="335"/>
      <c r="AE944" s="335"/>
      <c r="AF944" s="335"/>
      <c r="AG944" s="335"/>
      <c r="AH944" s="325"/>
      <c r="AI944" s="325"/>
      <c r="AJ944" s="335"/>
      <c r="AK944" s="335"/>
      <c r="AL944" s="335"/>
      <c r="AM944" s="335"/>
      <c r="AN944" s="335"/>
      <c r="AO944" s="335"/>
      <c r="AP944" s="335"/>
      <c r="AQ944" s="335"/>
      <c r="AR944" s="335"/>
      <c r="AS944" s="335"/>
      <c r="AT944" s="335"/>
      <c r="AU944" s="335"/>
      <c r="AV944" s="335"/>
      <c r="AW944" s="335"/>
      <c r="AX944" s="335"/>
      <c r="AY944" s="335"/>
      <c r="AZ944" s="335"/>
      <c r="BA944" s="335"/>
      <c r="BB944" s="335"/>
      <c r="BC944" s="335"/>
      <c r="BD944" s="335"/>
      <c r="BE944" s="335"/>
      <c r="BF944" s="335"/>
      <c r="BG944" s="335"/>
      <c r="BH944" s="335"/>
      <c r="BI944" s="335"/>
      <c r="BJ944" s="335"/>
      <c r="BK944" s="335"/>
      <c r="BL944" s="335"/>
      <c r="BM944" s="335"/>
      <c r="BN944" s="335"/>
      <c r="BO944" s="335"/>
      <c r="BP944" s="335"/>
      <c r="BQ944" s="335"/>
      <c r="BR944" s="335"/>
      <c r="BS944" s="335"/>
      <c r="BT944" s="335"/>
      <c r="BU944" s="335"/>
      <c r="BV944" s="335"/>
      <c r="BW944" s="335"/>
      <c r="BX944" s="335"/>
      <c r="BY944" s="335"/>
      <c r="BZ944" s="335"/>
      <c r="CA944" s="335"/>
      <c r="CB944" s="335"/>
      <c r="CC944" s="335"/>
      <c r="CD944" s="335"/>
      <c r="CE944" s="335"/>
      <c r="CF944" s="335"/>
      <c r="CG944" s="335"/>
      <c r="CH944" s="335"/>
      <c r="CI944" s="335"/>
      <c r="CJ944" s="335"/>
      <c r="CK944" s="335"/>
      <c r="CL944" s="335"/>
      <c r="CM944" s="335"/>
      <c r="CN944" s="335"/>
      <c r="CO944" s="335"/>
      <c r="CP944" s="335"/>
      <c r="CQ944" s="335"/>
      <c r="CR944" s="335"/>
      <c r="CS944" s="335"/>
      <c r="CT944" s="335"/>
      <c r="CU944" s="335"/>
      <c r="CV944" s="335"/>
      <c r="CW944" s="335"/>
      <c r="CX944" s="335"/>
      <c r="CY944" s="335"/>
      <c r="CZ944" s="335"/>
      <c r="DA944" s="335"/>
      <c r="DB944" s="335"/>
      <c r="DC944" s="335"/>
      <c r="DD944" s="335"/>
      <c r="DE944" s="335"/>
      <c r="DF944" s="335"/>
      <c r="DG944" s="335"/>
      <c r="DH944" s="335"/>
      <c r="DI944" s="335"/>
      <c r="DJ944" s="335"/>
      <c r="DK944" s="335"/>
      <c r="DL944" s="335"/>
      <c r="DM944" s="335"/>
      <c r="DN944" s="335"/>
      <c r="DO944" s="335"/>
      <c r="DP944" s="335"/>
      <c r="DQ944" s="335"/>
      <c r="DR944" s="335"/>
      <c r="DS944" s="335"/>
      <c r="DT944" s="335"/>
      <c r="DU944" s="335"/>
      <c r="DV944" s="335"/>
      <c r="DW944" s="335"/>
      <c r="DX944" s="335"/>
      <c r="DY944" s="335"/>
      <c r="DZ944" s="335"/>
      <c r="EA944" s="335"/>
      <c r="EB944" s="335"/>
      <c r="EC944" s="335"/>
      <c r="ED944" s="335"/>
      <c r="EE944" s="335"/>
      <c r="EF944" s="335"/>
      <c r="EG944" s="335"/>
    </row>
    <row r="945" spans="2:137" x14ac:dyDescent="0.25">
      <c r="B945" s="335"/>
      <c r="C945" s="335"/>
      <c r="D945" s="335"/>
      <c r="E945" s="335"/>
      <c r="F945" s="335"/>
      <c r="G945" s="335"/>
      <c r="H945" s="335"/>
      <c r="I945" s="335"/>
      <c r="J945" s="335"/>
      <c r="K945" s="335"/>
      <c r="L945" s="335"/>
      <c r="M945" s="335"/>
      <c r="N945" s="335"/>
      <c r="O945" s="335"/>
      <c r="P945" s="335"/>
      <c r="Q945" s="335"/>
      <c r="R945" s="335"/>
      <c r="S945" s="335"/>
      <c r="T945" s="335"/>
      <c r="U945" s="335"/>
      <c r="V945" s="335"/>
      <c r="W945" s="335"/>
      <c r="X945" s="335"/>
      <c r="Y945" s="335"/>
      <c r="Z945" s="335"/>
      <c r="AA945" s="335"/>
      <c r="AB945" s="335"/>
      <c r="AC945" s="335"/>
      <c r="AD945" s="335"/>
      <c r="AE945" s="335"/>
      <c r="AF945" s="335"/>
      <c r="AG945" s="335"/>
      <c r="AH945" s="325"/>
      <c r="AI945" s="325"/>
      <c r="AJ945" s="335"/>
      <c r="AK945" s="335"/>
      <c r="AL945" s="335"/>
      <c r="AM945" s="335"/>
      <c r="AN945" s="335"/>
      <c r="AO945" s="335"/>
      <c r="AP945" s="335"/>
      <c r="AQ945" s="335"/>
      <c r="AR945" s="335"/>
      <c r="AS945" s="335"/>
      <c r="AT945" s="335"/>
      <c r="AU945" s="335"/>
      <c r="AV945" s="335"/>
      <c r="AW945" s="335"/>
      <c r="AX945" s="335"/>
      <c r="AY945" s="335"/>
      <c r="AZ945" s="335"/>
      <c r="BA945" s="335"/>
      <c r="BB945" s="335"/>
      <c r="BC945" s="335"/>
      <c r="BD945" s="335"/>
      <c r="BE945" s="335"/>
      <c r="BF945" s="335"/>
      <c r="BG945" s="335"/>
      <c r="BH945" s="335"/>
      <c r="BI945" s="335"/>
      <c r="BJ945" s="335"/>
      <c r="BK945" s="335"/>
      <c r="BL945" s="335"/>
      <c r="BM945" s="335"/>
      <c r="BN945" s="335"/>
      <c r="BO945" s="335"/>
      <c r="BP945" s="335"/>
      <c r="BQ945" s="335"/>
      <c r="BR945" s="335"/>
      <c r="BS945" s="335"/>
      <c r="BT945" s="335"/>
      <c r="BU945" s="335"/>
      <c r="BV945" s="335"/>
      <c r="BW945" s="335"/>
      <c r="BX945" s="335"/>
      <c r="BY945" s="335"/>
      <c r="BZ945" s="335"/>
      <c r="CA945" s="335"/>
      <c r="CB945" s="335"/>
      <c r="CC945" s="335"/>
      <c r="CD945" s="335"/>
      <c r="CE945" s="335"/>
      <c r="CF945" s="335"/>
      <c r="CG945" s="335"/>
      <c r="CH945" s="335"/>
      <c r="CI945" s="335"/>
      <c r="CJ945" s="335"/>
      <c r="CK945" s="335"/>
      <c r="CL945" s="335"/>
      <c r="CM945" s="335"/>
      <c r="CN945" s="335"/>
      <c r="CO945" s="335"/>
      <c r="CP945" s="335"/>
      <c r="CQ945" s="335"/>
      <c r="CR945" s="335"/>
      <c r="CS945" s="335"/>
      <c r="CT945" s="335"/>
      <c r="CU945" s="335"/>
      <c r="CV945" s="335"/>
      <c r="CW945" s="335"/>
      <c r="CX945" s="335"/>
      <c r="CY945" s="335"/>
      <c r="CZ945" s="335"/>
      <c r="DA945" s="335"/>
      <c r="DB945" s="335"/>
      <c r="DC945" s="335"/>
      <c r="DD945" s="335"/>
      <c r="DE945" s="335"/>
      <c r="DF945" s="335"/>
      <c r="DG945" s="335"/>
      <c r="DH945" s="335"/>
      <c r="DI945" s="335"/>
      <c r="DJ945" s="335"/>
      <c r="DK945" s="335"/>
      <c r="DL945" s="335"/>
      <c r="DM945" s="335"/>
      <c r="DN945" s="335"/>
      <c r="DO945" s="335"/>
      <c r="DP945" s="335"/>
      <c r="DQ945" s="335"/>
      <c r="DR945" s="335"/>
      <c r="DS945" s="335"/>
      <c r="DT945" s="335"/>
      <c r="DU945" s="335"/>
      <c r="DV945" s="335"/>
      <c r="DW945" s="335"/>
      <c r="DX945" s="335"/>
      <c r="DY945" s="335"/>
      <c r="DZ945" s="335"/>
      <c r="EA945" s="335"/>
      <c r="EB945" s="335"/>
      <c r="EC945" s="335"/>
      <c r="ED945" s="335"/>
      <c r="EE945" s="335"/>
      <c r="EF945" s="335"/>
      <c r="EG945" s="335"/>
    </row>
    <row r="946" spans="2:137" x14ac:dyDescent="0.25">
      <c r="B946" s="335"/>
      <c r="C946" s="335"/>
      <c r="D946" s="335"/>
      <c r="E946" s="335"/>
      <c r="F946" s="335"/>
      <c r="G946" s="335"/>
      <c r="H946" s="335"/>
      <c r="I946" s="335"/>
      <c r="J946" s="335"/>
      <c r="K946" s="335"/>
      <c r="L946" s="335"/>
      <c r="M946" s="335"/>
      <c r="N946" s="335"/>
      <c r="O946" s="335"/>
      <c r="P946" s="335"/>
      <c r="Q946" s="335"/>
      <c r="R946" s="335"/>
      <c r="S946" s="335"/>
      <c r="T946" s="335"/>
      <c r="U946" s="335"/>
      <c r="V946" s="335"/>
      <c r="W946" s="335"/>
      <c r="X946" s="335"/>
      <c r="Y946" s="335"/>
      <c r="Z946" s="335"/>
      <c r="AA946" s="335"/>
      <c r="AB946" s="335"/>
      <c r="AC946" s="335"/>
      <c r="AD946" s="335"/>
      <c r="AE946" s="335"/>
      <c r="AF946" s="335"/>
      <c r="AG946" s="335"/>
      <c r="AH946" s="325"/>
      <c r="AI946" s="325"/>
      <c r="AJ946" s="335"/>
      <c r="AK946" s="335"/>
      <c r="AL946" s="335"/>
      <c r="AM946" s="335"/>
      <c r="AN946" s="335"/>
      <c r="AO946" s="335"/>
      <c r="AP946" s="335"/>
      <c r="AQ946" s="335"/>
      <c r="AR946" s="335"/>
      <c r="AS946" s="335"/>
      <c r="AT946" s="335"/>
      <c r="AU946" s="335"/>
      <c r="AV946" s="335"/>
      <c r="AW946" s="335"/>
      <c r="AX946" s="335"/>
      <c r="AY946" s="335"/>
      <c r="AZ946" s="335"/>
      <c r="BA946" s="335"/>
      <c r="BB946" s="335"/>
      <c r="BC946" s="335"/>
      <c r="BD946" s="335"/>
      <c r="BE946" s="335"/>
      <c r="BF946" s="335"/>
      <c r="BG946" s="335"/>
      <c r="BH946" s="335"/>
      <c r="BI946" s="335"/>
      <c r="BJ946" s="335"/>
      <c r="BK946" s="335"/>
      <c r="BL946" s="335"/>
      <c r="BM946" s="335"/>
      <c r="BN946" s="335"/>
      <c r="BO946" s="335"/>
      <c r="BP946" s="335"/>
      <c r="BQ946" s="335"/>
      <c r="BR946" s="335"/>
      <c r="BS946" s="335"/>
      <c r="BT946" s="335"/>
      <c r="BU946" s="335"/>
      <c r="BV946" s="335"/>
      <c r="BW946" s="335"/>
      <c r="BX946" s="335"/>
      <c r="BY946" s="335"/>
      <c r="BZ946" s="335"/>
      <c r="CA946" s="335"/>
      <c r="CB946" s="335"/>
      <c r="CC946" s="335"/>
      <c r="CD946" s="335"/>
      <c r="CE946" s="335"/>
      <c r="CF946" s="335"/>
      <c r="CG946" s="335"/>
      <c r="CH946" s="335"/>
      <c r="CI946" s="335"/>
      <c r="CJ946" s="335"/>
      <c r="CK946" s="335"/>
      <c r="CL946" s="335"/>
      <c r="CM946" s="335"/>
      <c r="CN946" s="335"/>
      <c r="CO946" s="335"/>
      <c r="CP946" s="335"/>
      <c r="CQ946" s="335"/>
      <c r="CR946" s="335"/>
      <c r="CS946" s="335"/>
      <c r="CT946" s="335"/>
      <c r="CU946" s="335"/>
      <c r="CV946" s="335"/>
      <c r="CW946" s="335"/>
      <c r="CX946" s="335"/>
      <c r="CY946" s="335"/>
      <c r="CZ946" s="335"/>
      <c r="DA946" s="335"/>
      <c r="DB946" s="335"/>
      <c r="DC946" s="335"/>
      <c r="DD946" s="335"/>
      <c r="DE946" s="335"/>
      <c r="DF946" s="335"/>
      <c r="DG946" s="335"/>
      <c r="DH946" s="335"/>
      <c r="DI946" s="335"/>
      <c r="DJ946" s="335"/>
      <c r="DK946" s="335"/>
      <c r="DL946" s="335"/>
      <c r="DM946" s="335"/>
      <c r="DN946" s="335"/>
      <c r="DO946" s="335"/>
      <c r="DP946" s="335"/>
      <c r="DQ946" s="335"/>
      <c r="DR946" s="335"/>
      <c r="DS946" s="335"/>
      <c r="DT946" s="335"/>
      <c r="DU946" s="335"/>
      <c r="DV946" s="335"/>
      <c r="DW946" s="335"/>
      <c r="DX946" s="335"/>
      <c r="DY946" s="335"/>
      <c r="DZ946" s="335"/>
      <c r="EA946" s="335"/>
      <c r="EB946" s="335"/>
      <c r="EC946" s="335"/>
      <c r="ED946" s="335"/>
      <c r="EE946" s="335"/>
      <c r="EF946" s="335"/>
      <c r="EG946" s="335"/>
    </row>
    <row r="947" spans="2:137" x14ac:dyDescent="0.25">
      <c r="B947" s="335"/>
      <c r="C947" s="335"/>
      <c r="D947" s="335"/>
      <c r="E947" s="335"/>
      <c r="F947" s="335"/>
      <c r="G947" s="335"/>
      <c r="H947" s="335"/>
      <c r="I947" s="335"/>
      <c r="J947" s="335"/>
      <c r="K947" s="335"/>
      <c r="L947" s="335"/>
      <c r="M947" s="335"/>
      <c r="N947" s="335"/>
      <c r="O947" s="335"/>
      <c r="P947" s="335"/>
      <c r="Q947" s="335"/>
      <c r="R947" s="335"/>
      <c r="S947" s="335"/>
      <c r="T947" s="335"/>
      <c r="U947" s="335"/>
      <c r="V947" s="335"/>
      <c r="W947" s="335"/>
      <c r="X947" s="335"/>
      <c r="Y947" s="335"/>
      <c r="Z947" s="335"/>
      <c r="AA947" s="335"/>
      <c r="AB947" s="335"/>
      <c r="AC947" s="335"/>
      <c r="AD947" s="335"/>
      <c r="AE947" s="335"/>
      <c r="AF947" s="335"/>
      <c r="AG947" s="335"/>
      <c r="AH947" s="325"/>
      <c r="AI947" s="325"/>
      <c r="AJ947" s="335"/>
      <c r="AK947" s="335"/>
      <c r="AL947" s="335"/>
      <c r="AM947" s="335"/>
      <c r="AN947" s="335"/>
      <c r="AO947" s="335"/>
      <c r="AP947" s="335"/>
      <c r="AQ947" s="335"/>
      <c r="AR947" s="335"/>
      <c r="AS947" s="335"/>
      <c r="AT947" s="335"/>
      <c r="AU947" s="335"/>
      <c r="AV947" s="335"/>
      <c r="AW947" s="335"/>
      <c r="AX947" s="335"/>
      <c r="AY947" s="335"/>
      <c r="AZ947" s="335"/>
      <c r="BA947" s="335"/>
      <c r="BB947" s="335"/>
      <c r="BC947" s="335"/>
      <c r="BD947" s="335"/>
      <c r="BE947" s="335"/>
      <c r="BF947" s="335"/>
      <c r="BG947" s="335"/>
      <c r="BH947" s="335"/>
      <c r="BI947" s="335"/>
      <c r="BJ947" s="335"/>
      <c r="BK947" s="335"/>
      <c r="BL947" s="335"/>
      <c r="BM947" s="335"/>
      <c r="BN947" s="335"/>
      <c r="BO947" s="335"/>
      <c r="BP947" s="335"/>
      <c r="BQ947" s="335"/>
      <c r="BR947" s="335"/>
      <c r="BS947" s="335"/>
      <c r="BT947" s="335"/>
      <c r="BU947" s="335"/>
      <c r="BV947" s="335"/>
      <c r="BW947" s="335"/>
      <c r="BX947" s="335"/>
      <c r="BY947" s="335"/>
      <c r="BZ947" s="335"/>
      <c r="CA947" s="335"/>
      <c r="CB947" s="335"/>
      <c r="CC947" s="335"/>
      <c r="CD947" s="335"/>
      <c r="CE947" s="335"/>
      <c r="CF947" s="335"/>
      <c r="CG947" s="335"/>
      <c r="CH947" s="335"/>
      <c r="CI947" s="335"/>
      <c r="CJ947" s="335"/>
      <c r="CK947" s="335"/>
      <c r="CL947" s="335"/>
      <c r="CM947" s="335"/>
      <c r="CN947" s="335"/>
      <c r="CO947" s="335"/>
      <c r="CP947" s="335"/>
      <c r="CQ947" s="335"/>
      <c r="CR947" s="335"/>
      <c r="CS947" s="335"/>
      <c r="CT947" s="335"/>
      <c r="CU947" s="335"/>
      <c r="CV947" s="335"/>
      <c r="CW947" s="335"/>
      <c r="CX947" s="335"/>
      <c r="CY947" s="335"/>
      <c r="CZ947" s="335"/>
      <c r="DA947" s="335"/>
      <c r="DB947" s="335"/>
      <c r="DC947" s="335"/>
      <c r="DD947" s="335"/>
      <c r="DE947" s="335"/>
      <c r="DF947" s="335"/>
      <c r="DG947" s="335"/>
      <c r="DH947" s="335"/>
      <c r="DI947" s="335"/>
      <c r="DJ947" s="335"/>
      <c r="DK947" s="335"/>
      <c r="DL947" s="335"/>
      <c r="DM947" s="335"/>
      <c r="DN947" s="335"/>
      <c r="DO947" s="335"/>
      <c r="DP947" s="335"/>
      <c r="DQ947" s="335"/>
      <c r="DR947" s="335"/>
      <c r="DS947" s="335"/>
      <c r="DT947" s="335"/>
      <c r="DU947" s="335"/>
      <c r="DV947" s="335"/>
      <c r="DW947" s="335"/>
      <c r="DX947" s="335"/>
      <c r="DY947" s="335"/>
      <c r="DZ947" s="335"/>
      <c r="EA947" s="335"/>
      <c r="EB947" s="335"/>
      <c r="EC947" s="335"/>
      <c r="ED947" s="335"/>
      <c r="EE947" s="335"/>
      <c r="EF947" s="335"/>
      <c r="EG947" s="335"/>
    </row>
    <row r="948" spans="2:137" x14ac:dyDescent="0.25">
      <c r="B948" s="335"/>
      <c r="C948" s="335"/>
      <c r="D948" s="335"/>
      <c r="E948" s="335"/>
      <c r="F948" s="335"/>
      <c r="G948" s="335"/>
      <c r="H948" s="335"/>
      <c r="I948" s="335"/>
      <c r="J948" s="335"/>
      <c r="K948" s="335"/>
      <c r="L948" s="335"/>
      <c r="M948" s="335"/>
      <c r="N948" s="335"/>
      <c r="O948" s="335"/>
      <c r="P948" s="335"/>
      <c r="Q948" s="335"/>
      <c r="R948" s="335"/>
      <c r="S948" s="335"/>
      <c r="T948" s="335"/>
      <c r="U948" s="335"/>
      <c r="V948" s="335"/>
      <c r="W948" s="335"/>
      <c r="X948" s="335"/>
      <c r="Y948" s="335"/>
      <c r="Z948" s="335"/>
      <c r="AA948" s="335"/>
      <c r="AB948" s="335"/>
      <c r="AC948" s="335"/>
      <c r="AD948" s="335"/>
      <c r="AE948" s="335"/>
      <c r="AF948" s="335"/>
      <c r="AG948" s="335"/>
      <c r="AH948" s="325"/>
      <c r="AI948" s="325"/>
      <c r="AJ948" s="335"/>
      <c r="AK948" s="335"/>
      <c r="AL948" s="335"/>
      <c r="AM948" s="335"/>
      <c r="AN948" s="335"/>
      <c r="AO948" s="335"/>
      <c r="AP948" s="335"/>
      <c r="AQ948" s="335"/>
      <c r="AR948" s="335"/>
      <c r="AS948" s="335"/>
      <c r="AT948" s="335"/>
      <c r="AU948" s="335"/>
      <c r="AV948" s="335"/>
      <c r="AW948" s="335"/>
      <c r="AX948" s="335"/>
      <c r="AY948" s="335"/>
      <c r="AZ948" s="335"/>
      <c r="BA948" s="335"/>
      <c r="BB948" s="335"/>
      <c r="BC948" s="335"/>
      <c r="BD948" s="335"/>
      <c r="BE948" s="335"/>
      <c r="BF948" s="335"/>
      <c r="BG948" s="335"/>
      <c r="BH948" s="335"/>
      <c r="BI948" s="335"/>
      <c r="BJ948" s="335"/>
      <c r="BK948" s="335"/>
      <c r="BL948" s="335"/>
      <c r="BM948" s="335"/>
      <c r="BN948" s="335"/>
      <c r="BO948" s="335"/>
      <c r="BP948" s="335"/>
      <c r="BQ948" s="335"/>
      <c r="BR948" s="335"/>
      <c r="BS948" s="335"/>
      <c r="BT948" s="335"/>
      <c r="BU948" s="335"/>
      <c r="BV948" s="335"/>
      <c r="BW948" s="335"/>
      <c r="BX948" s="335"/>
      <c r="BY948" s="335"/>
      <c r="BZ948" s="335"/>
      <c r="CA948" s="335"/>
      <c r="CB948" s="335"/>
      <c r="CC948" s="335"/>
      <c r="CD948" s="335"/>
      <c r="CE948" s="335"/>
      <c r="CF948" s="335"/>
      <c r="CG948" s="335"/>
      <c r="CH948" s="335"/>
      <c r="CI948" s="335"/>
      <c r="CJ948" s="335"/>
      <c r="CK948" s="335"/>
      <c r="CL948" s="335"/>
      <c r="CM948" s="335"/>
      <c r="CN948" s="335"/>
      <c r="CO948" s="335"/>
      <c r="CP948" s="335"/>
      <c r="CQ948" s="335"/>
      <c r="CR948" s="335"/>
      <c r="CS948" s="335"/>
      <c r="CT948" s="335"/>
      <c r="CU948" s="335"/>
      <c r="CV948" s="335"/>
      <c r="CW948" s="335"/>
      <c r="CX948" s="335"/>
      <c r="CY948" s="335"/>
      <c r="CZ948" s="335"/>
      <c r="DA948" s="335"/>
      <c r="DB948" s="335"/>
      <c r="DC948" s="335"/>
      <c r="DD948" s="335"/>
      <c r="DE948" s="335"/>
      <c r="DF948" s="335"/>
      <c r="DG948" s="335"/>
      <c r="DH948" s="335"/>
      <c r="DI948" s="335"/>
      <c r="DJ948" s="335"/>
      <c r="DK948" s="335"/>
      <c r="DL948" s="335"/>
      <c r="DM948" s="335"/>
      <c r="DN948" s="335"/>
      <c r="DO948" s="335"/>
      <c r="DP948" s="335"/>
      <c r="DQ948" s="335"/>
      <c r="DR948" s="335"/>
      <c r="DS948" s="335"/>
      <c r="DT948" s="335"/>
      <c r="DU948" s="335"/>
      <c r="DV948" s="335"/>
      <c r="DW948" s="335"/>
      <c r="DX948" s="335"/>
      <c r="DY948" s="335"/>
      <c r="DZ948" s="335"/>
      <c r="EA948" s="335"/>
      <c r="EB948" s="335"/>
      <c r="EC948" s="335"/>
      <c r="ED948" s="335"/>
      <c r="EE948" s="335"/>
      <c r="EF948" s="335"/>
      <c r="EG948" s="335"/>
    </row>
    <row r="949" spans="2:137" x14ac:dyDescent="0.25">
      <c r="B949" s="335"/>
      <c r="C949" s="335"/>
      <c r="D949" s="335"/>
      <c r="E949" s="335"/>
      <c r="F949" s="335"/>
      <c r="G949" s="335"/>
      <c r="H949" s="335"/>
      <c r="I949" s="335"/>
      <c r="J949" s="335"/>
      <c r="K949" s="335"/>
      <c r="L949" s="335"/>
      <c r="M949" s="335"/>
      <c r="N949" s="335"/>
      <c r="O949" s="335"/>
      <c r="P949" s="335"/>
      <c r="Q949" s="335"/>
      <c r="R949" s="335"/>
      <c r="S949" s="335"/>
      <c r="T949" s="335"/>
      <c r="U949" s="335"/>
      <c r="V949" s="335"/>
      <c r="W949" s="335"/>
      <c r="X949" s="335"/>
      <c r="Y949" s="335"/>
      <c r="Z949" s="335"/>
      <c r="AA949" s="335"/>
      <c r="AB949" s="335"/>
      <c r="AC949" s="335"/>
      <c r="AD949" s="335"/>
      <c r="AE949" s="335"/>
      <c r="AF949" s="335"/>
      <c r="AG949" s="335"/>
      <c r="AH949" s="325"/>
      <c r="AI949" s="325"/>
      <c r="AJ949" s="335"/>
      <c r="AK949" s="335"/>
      <c r="AL949" s="335"/>
      <c r="AM949" s="335"/>
      <c r="AN949" s="335"/>
      <c r="AO949" s="335"/>
      <c r="AP949" s="335"/>
      <c r="AQ949" s="335"/>
      <c r="AR949" s="335"/>
      <c r="AS949" s="335"/>
      <c r="AT949" s="335"/>
      <c r="AU949" s="335"/>
      <c r="AV949" s="335"/>
      <c r="AW949" s="335"/>
      <c r="AX949" s="335"/>
      <c r="AY949" s="335"/>
      <c r="AZ949" s="335"/>
      <c r="BA949" s="335"/>
      <c r="BB949" s="335"/>
      <c r="BC949" s="335"/>
      <c r="BD949" s="335"/>
      <c r="BE949" s="335"/>
      <c r="BF949" s="335"/>
      <c r="BG949" s="335"/>
      <c r="BH949" s="335"/>
      <c r="BI949" s="335"/>
      <c r="BJ949" s="335"/>
      <c r="BK949" s="335"/>
      <c r="BL949" s="335"/>
      <c r="BM949" s="335"/>
      <c r="BN949" s="335"/>
      <c r="BO949" s="335"/>
      <c r="BP949" s="335"/>
      <c r="BQ949" s="335"/>
      <c r="BR949" s="335"/>
      <c r="BS949" s="335"/>
      <c r="BT949" s="335"/>
      <c r="BU949" s="335"/>
      <c r="BV949" s="335"/>
      <c r="BW949" s="335"/>
      <c r="BX949" s="335"/>
      <c r="BY949" s="335"/>
      <c r="BZ949" s="335"/>
      <c r="CA949" s="335"/>
      <c r="CB949" s="335"/>
      <c r="CC949" s="335"/>
      <c r="CD949" s="335"/>
      <c r="CE949" s="335"/>
      <c r="CF949" s="335"/>
      <c r="CG949" s="335"/>
      <c r="CH949" s="335"/>
      <c r="CI949" s="335"/>
      <c r="CJ949" s="335"/>
      <c r="CK949" s="335"/>
      <c r="CL949" s="335"/>
      <c r="CM949" s="335"/>
      <c r="CN949" s="335"/>
      <c r="CO949" s="335"/>
      <c r="CP949" s="335"/>
      <c r="CQ949" s="335"/>
      <c r="CR949" s="335"/>
      <c r="CS949" s="335"/>
      <c r="CT949" s="335"/>
      <c r="CU949" s="335"/>
      <c r="CV949" s="335"/>
      <c r="CW949" s="335"/>
      <c r="CX949" s="335"/>
      <c r="CY949" s="335"/>
      <c r="CZ949" s="335"/>
      <c r="DA949" s="335"/>
      <c r="DB949" s="335"/>
      <c r="DC949" s="335"/>
      <c r="DD949" s="335"/>
      <c r="DE949" s="335"/>
      <c r="DF949" s="335"/>
      <c r="DG949" s="335"/>
      <c r="DH949" s="335"/>
      <c r="DI949" s="335"/>
      <c r="DJ949" s="335"/>
      <c r="DK949" s="335"/>
      <c r="DL949" s="335"/>
      <c r="DM949" s="335"/>
      <c r="DN949" s="335"/>
      <c r="DO949" s="335"/>
      <c r="DP949" s="335"/>
      <c r="DQ949" s="335"/>
      <c r="DR949" s="335"/>
      <c r="DS949" s="335"/>
      <c r="DT949" s="335"/>
      <c r="DU949" s="335"/>
      <c r="DV949" s="335"/>
      <c r="DW949" s="335"/>
      <c r="DX949" s="335"/>
      <c r="DY949" s="335"/>
      <c r="DZ949" s="335"/>
      <c r="EA949" s="335"/>
      <c r="EB949" s="335"/>
      <c r="EC949" s="335"/>
      <c r="ED949" s="335"/>
      <c r="EE949" s="335"/>
      <c r="EF949" s="335"/>
      <c r="EG949" s="335"/>
    </row>
    <row r="950" spans="2:137" x14ac:dyDescent="0.25">
      <c r="B950" s="335"/>
      <c r="C950" s="335"/>
      <c r="D950" s="335"/>
      <c r="E950" s="335"/>
      <c r="F950" s="335"/>
      <c r="G950" s="335"/>
      <c r="H950" s="335"/>
      <c r="I950" s="335"/>
      <c r="J950" s="335"/>
      <c r="K950" s="335"/>
      <c r="L950" s="335"/>
      <c r="M950" s="335"/>
      <c r="N950" s="335"/>
      <c r="O950" s="335"/>
      <c r="P950" s="335"/>
      <c r="Q950" s="335"/>
      <c r="R950" s="335"/>
      <c r="S950" s="335"/>
      <c r="T950" s="335"/>
      <c r="U950" s="335"/>
      <c r="V950" s="335"/>
      <c r="W950" s="335"/>
      <c r="X950" s="335"/>
      <c r="Y950" s="335"/>
      <c r="Z950" s="335"/>
      <c r="AA950" s="335"/>
      <c r="AB950" s="335"/>
      <c r="AC950" s="335"/>
      <c r="AD950" s="335"/>
      <c r="AE950" s="335"/>
      <c r="AF950" s="335"/>
      <c r="AG950" s="335"/>
      <c r="AH950" s="325"/>
      <c r="AI950" s="325"/>
      <c r="AJ950" s="335"/>
      <c r="AK950" s="335"/>
      <c r="AL950" s="335"/>
      <c r="AM950" s="335"/>
      <c r="AN950" s="335"/>
      <c r="AO950" s="335"/>
      <c r="AP950" s="335"/>
      <c r="AQ950" s="335"/>
      <c r="AR950" s="335"/>
      <c r="AS950" s="335"/>
      <c r="AT950" s="335"/>
      <c r="AU950" s="335"/>
      <c r="AV950" s="335"/>
      <c r="AW950" s="335"/>
      <c r="AX950" s="335"/>
      <c r="AY950" s="335"/>
      <c r="AZ950" s="335"/>
      <c r="BA950" s="335"/>
      <c r="BB950" s="335"/>
      <c r="BC950" s="335"/>
      <c r="BD950" s="335"/>
      <c r="BE950" s="335"/>
      <c r="BF950" s="335"/>
      <c r="BG950" s="335"/>
      <c r="BH950" s="335"/>
      <c r="BI950" s="335"/>
      <c r="BJ950" s="335"/>
      <c r="BK950" s="335"/>
      <c r="BL950" s="335"/>
      <c r="BM950" s="335"/>
      <c r="BN950" s="335"/>
      <c r="BO950" s="335"/>
      <c r="BP950" s="335"/>
      <c r="BQ950" s="335"/>
      <c r="BR950" s="335"/>
      <c r="BS950" s="335"/>
      <c r="BT950" s="335"/>
      <c r="BU950" s="335"/>
      <c r="BV950" s="335"/>
      <c r="BW950" s="335"/>
      <c r="BX950" s="335"/>
      <c r="BY950" s="335"/>
      <c r="BZ950" s="335"/>
      <c r="CA950" s="335"/>
      <c r="CB950" s="335"/>
      <c r="CC950" s="335"/>
      <c r="CD950" s="335"/>
      <c r="CE950" s="335"/>
      <c r="CF950" s="335"/>
      <c r="CG950" s="335"/>
      <c r="CH950" s="335"/>
      <c r="CI950" s="335"/>
      <c r="CJ950" s="335"/>
      <c r="CK950" s="335"/>
      <c r="CL950" s="335"/>
      <c r="CM950" s="335"/>
      <c r="CN950" s="335"/>
      <c r="CO950" s="335"/>
      <c r="CP950" s="335"/>
      <c r="CQ950" s="335"/>
      <c r="CR950" s="335"/>
      <c r="CS950" s="335"/>
      <c r="CT950" s="335"/>
      <c r="CU950" s="335"/>
      <c r="CV950" s="335"/>
      <c r="CW950" s="335"/>
      <c r="CX950" s="335"/>
      <c r="CY950" s="335"/>
      <c r="CZ950" s="335"/>
      <c r="DA950" s="335"/>
      <c r="DB950" s="335"/>
      <c r="DC950" s="335"/>
      <c r="DD950" s="335"/>
      <c r="DE950" s="335"/>
      <c r="DF950" s="335"/>
      <c r="DG950" s="335"/>
      <c r="DH950" s="335"/>
      <c r="DI950" s="335"/>
      <c r="DJ950" s="335"/>
      <c r="DK950" s="335"/>
      <c r="DL950" s="335"/>
      <c r="DM950" s="335"/>
      <c r="DN950" s="335"/>
      <c r="DO950" s="335"/>
      <c r="DP950" s="335"/>
      <c r="DQ950" s="335"/>
      <c r="DR950" s="335"/>
      <c r="DS950" s="335"/>
      <c r="DT950" s="335"/>
      <c r="DU950" s="335"/>
      <c r="DV950" s="335"/>
      <c r="DW950" s="335"/>
      <c r="DX950" s="335"/>
      <c r="DY950" s="335"/>
      <c r="DZ950" s="335"/>
      <c r="EA950" s="335"/>
      <c r="EB950" s="335"/>
      <c r="EC950" s="335"/>
      <c r="ED950" s="335"/>
      <c r="EE950" s="335"/>
      <c r="EF950" s="335"/>
      <c r="EG950" s="335"/>
    </row>
    <row r="951" spans="2:137" x14ac:dyDescent="0.25">
      <c r="B951" s="335"/>
      <c r="C951" s="335"/>
      <c r="D951" s="335"/>
      <c r="E951" s="335"/>
      <c r="F951" s="335"/>
      <c r="G951" s="335"/>
      <c r="H951" s="335"/>
      <c r="I951" s="335"/>
      <c r="J951" s="335"/>
      <c r="K951" s="335"/>
      <c r="L951" s="335"/>
      <c r="M951" s="335"/>
      <c r="N951" s="335"/>
      <c r="O951" s="335"/>
      <c r="P951" s="335"/>
      <c r="Q951" s="335"/>
      <c r="R951" s="335"/>
      <c r="S951" s="335"/>
      <c r="T951" s="335"/>
      <c r="U951" s="335"/>
      <c r="V951" s="335"/>
      <c r="W951" s="335"/>
      <c r="X951" s="335"/>
      <c r="Y951" s="335"/>
      <c r="Z951" s="335"/>
      <c r="AA951" s="335"/>
      <c r="AB951" s="335"/>
      <c r="AC951" s="335"/>
      <c r="AD951" s="335"/>
      <c r="AE951" s="335"/>
      <c r="AF951" s="335"/>
      <c r="AG951" s="335"/>
      <c r="AH951" s="325"/>
      <c r="AI951" s="325"/>
      <c r="AJ951" s="335"/>
      <c r="AK951" s="335"/>
      <c r="AL951" s="335"/>
      <c r="AM951" s="335"/>
      <c r="AN951" s="335"/>
      <c r="AO951" s="335"/>
      <c r="AP951" s="335"/>
      <c r="AQ951" s="335"/>
      <c r="AR951" s="335"/>
      <c r="AS951" s="335"/>
      <c r="AT951" s="335"/>
      <c r="AU951" s="335"/>
      <c r="AV951" s="335"/>
      <c r="AW951" s="335"/>
      <c r="AX951" s="335"/>
      <c r="AY951" s="335"/>
      <c r="AZ951" s="335"/>
      <c r="BA951" s="335"/>
      <c r="BB951" s="335"/>
      <c r="BC951" s="335"/>
      <c r="BD951" s="335"/>
      <c r="BE951" s="335"/>
      <c r="BF951" s="335"/>
      <c r="BG951" s="335"/>
      <c r="BH951" s="335"/>
      <c r="BI951" s="335"/>
      <c r="BJ951" s="335"/>
      <c r="BK951" s="335"/>
      <c r="BL951" s="335"/>
      <c r="BM951" s="335"/>
      <c r="BN951" s="335"/>
      <c r="BO951" s="335"/>
      <c r="BP951" s="335"/>
      <c r="BQ951" s="335"/>
      <c r="BR951" s="335"/>
      <c r="BS951" s="335"/>
      <c r="BT951" s="335"/>
      <c r="BU951" s="335"/>
      <c r="BV951" s="335"/>
      <c r="BW951" s="335"/>
      <c r="BX951" s="335"/>
      <c r="BY951" s="335"/>
      <c r="BZ951" s="335"/>
      <c r="CA951" s="335"/>
      <c r="CB951" s="335"/>
      <c r="CC951" s="335"/>
      <c r="CD951" s="335"/>
      <c r="CE951" s="335"/>
      <c r="CF951" s="335"/>
      <c r="CG951" s="335"/>
      <c r="CH951" s="335"/>
      <c r="CI951" s="335"/>
      <c r="CJ951" s="335"/>
      <c r="CK951" s="335"/>
      <c r="CL951" s="335"/>
      <c r="CM951" s="335"/>
      <c r="CN951" s="335"/>
      <c r="CO951" s="335"/>
      <c r="CP951" s="335"/>
      <c r="CQ951" s="335"/>
      <c r="CR951" s="335"/>
      <c r="CS951" s="335"/>
      <c r="CT951" s="335"/>
      <c r="CU951" s="335"/>
      <c r="CV951" s="335"/>
      <c r="CW951" s="335"/>
      <c r="CX951" s="335"/>
      <c r="CY951" s="335"/>
      <c r="CZ951" s="335"/>
      <c r="DA951" s="335"/>
      <c r="DB951" s="335"/>
      <c r="DC951" s="335"/>
      <c r="DD951" s="335"/>
      <c r="DE951" s="335"/>
      <c r="DF951" s="335"/>
      <c r="DG951" s="335"/>
      <c r="DH951" s="335"/>
      <c r="DI951" s="335"/>
      <c r="DJ951" s="335"/>
      <c r="DK951" s="335"/>
      <c r="DL951" s="335"/>
      <c r="DM951" s="335"/>
      <c r="DN951" s="335"/>
      <c r="DO951" s="335"/>
      <c r="DP951" s="335"/>
      <c r="DQ951" s="335"/>
      <c r="DR951" s="335"/>
      <c r="DS951" s="335"/>
      <c r="DT951" s="335"/>
      <c r="DU951" s="335"/>
      <c r="DV951" s="335"/>
      <c r="DW951" s="335"/>
      <c r="DX951" s="335"/>
      <c r="DY951" s="335"/>
      <c r="DZ951" s="335"/>
      <c r="EA951" s="335"/>
      <c r="EB951" s="335"/>
      <c r="EC951" s="335"/>
      <c r="ED951" s="335"/>
      <c r="EE951" s="335"/>
      <c r="EF951" s="335"/>
      <c r="EG951" s="335"/>
    </row>
    <row r="952" spans="2:137" x14ac:dyDescent="0.25">
      <c r="B952" s="335"/>
      <c r="C952" s="335"/>
      <c r="D952" s="335"/>
      <c r="E952" s="335"/>
      <c r="F952" s="335"/>
      <c r="G952" s="335"/>
      <c r="H952" s="335"/>
      <c r="I952" s="335"/>
      <c r="J952" s="335"/>
      <c r="K952" s="335"/>
      <c r="L952" s="335"/>
      <c r="M952" s="335"/>
      <c r="N952" s="335"/>
      <c r="O952" s="335"/>
      <c r="P952" s="335"/>
      <c r="Q952" s="335"/>
      <c r="R952" s="335"/>
      <c r="S952" s="335"/>
      <c r="T952" s="335"/>
      <c r="U952" s="335"/>
      <c r="V952" s="335"/>
      <c r="W952" s="335"/>
      <c r="X952" s="335"/>
      <c r="Y952" s="335"/>
      <c r="Z952" s="335"/>
      <c r="AA952" s="335"/>
      <c r="AB952" s="335"/>
      <c r="AC952" s="335"/>
      <c r="AD952" s="335"/>
      <c r="AE952" s="335"/>
      <c r="AF952" s="335"/>
      <c r="AG952" s="335"/>
      <c r="AH952" s="325"/>
      <c r="AI952" s="325"/>
      <c r="AJ952" s="335"/>
      <c r="AK952" s="335"/>
      <c r="AL952" s="335"/>
      <c r="AM952" s="335"/>
      <c r="AN952" s="335"/>
      <c r="AO952" s="335"/>
      <c r="AP952" s="335"/>
      <c r="AQ952" s="335"/>
      <c r="AR952" s="335"/>
      <c r="AS952" s="335"/>
      <c r="AT952" s="335"/>
      <c r="AU952" s="335"/>
      <c r="AV952" s="335"/>
      <c r="AW952" s="335"/>
      <c r="AX952" s="335"/>
      <c r="AY952" s="335"/>
      <c r="AZ952" s="335"/>
      <c r="BA952" s="335"/>
      <c r="BB952" s="335"/>
      <c r="BC952" s="335"/>
      <c r="BD952" s="335"/>
      <c r="BE952" s="335"/>
      <c r="BF952" s="335"/>
      <c r="BG952" s="335"/>
      <c r="BH952" s="335"/>
      <c r="BI952" s="335"/>
      <c r="BJ952" s="335"/>
      <c r="BK952" s="335"/>
      <c r="BL952" s="335"/>
      <c r="BM952" s="335"/>
      <c r="BN952" s="335"/>
      <c r="BO952" s="335"/>
      <c r="BP952" s="335"/>
      <c r="BQ952" s="335"/>
      <c r="BR952" s="335"/>
      <c r="BS952" s="335"/>
      <c r="BT952" s="335"/>
      <c r="BU952" s="335"/>
      <c r="BV952" s="335"/>
      <c r="BW952" s="335"/>
      <c r="BX952" s="335"/>
      <c r="BY952" s="335"/>
      <c r="BZ952" s="335"/>
      <c r="CA952" s="335"/>
      <c r="CB952" s="335"/>
      <c r="CC952" s="335"/>
      <c r="CD952" s="335"/>
      <c r="CE952" s="335"/>
      <c r="CF952" s="335"/>
      <c r="CG952" s="335"/>
      <c r="CH952" s="335"/>
      <c r="CI952" s="335"/>
      <c r="CJ952" s="335"/>
      <c r="CK952" s="335"/>
      <c r="CL952" s="335"/>
      <c r="CM952" s="335"/>
      <c r="CN952" s="335"/>
      <c r="CO952" s="335"/>
      <c r="CP952" s="335"/>
      <c r="CQ952" s="335"/>
      <c r="CR952" s="335"/>
      <c r="CS952" s="335"/>
      <c r="CT952" s="335"/>
      <c r="CU952" s="335"/>
      <c r="CV952" s="335"/>
      <c r="CW952" s="335"/>
      <c r="CX952" s="335"/>
      <c r="CY952" s="335"/>
      <c r="CZ952" s="335"/>
      <c r="DA952" s="335"/>
      <c r="DB952" s="335"/>
      <c r="DC952" s="335"/>
      <c r="DD952" s="335"/>
      <c r="DE952" s="335"/>
      <c r="DF952" s="335"/>
      <c r="DG952" s="335"/>
      <c r="DH952" s="335"/>
      <c r="DI952" s="335"/>
      <c r="DJ952" s="335"/>
      <c r="DK952" s="335"/>
      <c r="DL952" s="335"/>
      <c r="DM952" s="335"/>
      <c r="DN952" s="335"/>
      <c r="DO952" s="335"/>
      <c r="DP952" s="335"/>
      <c r="DQ952" s="335"/>
      <c r="DR952" s="335"/>
      <c r="DS952" s="335"/>
      <c r="DT952" s="335"/>
      <c r="DU952" s="335"/>
      <c r="DV952" s="335"/>
      <c r="DW952" s="335"/>
      <c r="DX952" s="335"/>
      <c r="DY952" s="335"/>
      <c r="DZ952" s="335"/>
      <c r="EA952" s="335"/>
      <c r="EB952" s="335"/>
      <c r="EC952" s="335"/>
      <c r="ED952" s="335"/>
      <c r="EE952" s="335"/>
      <c r="EF952" s="335"/>
      <c r="EG952" s="335"/>
    </row>
    <row r="953" spans="2:137" x14ac:dyDescent="0.25">
      <c r="B953" s="335"/>
      <c r="C953" s="335"/>
      <c r="D953" s="335"/>
      <c r="E953" s="335"/>
      <c r="F953" s="335"/>
      <c r="G953" s="335"/>
      <c r="H953" s="335"/>
      <c r="I953" s="335"/>
      <c r="J953" s="335"/>
      <c r="K953" s="335"/>
      <c r="L953" s="335"/>
      <c r="M953" s="335"/>
      <c r="N953" s="335"/>
      <c r="O953" s="335"/>
      <c r="P953" s="335"/>
      <c r="Q953" s="335"/>
      <c r="R953" s="335"/>
      <c r="S953" s="335"/>
      <c r="T953" s="335"/>
      <c r="U953" s="335"/>
      <c r="V953" s="335"/>
      <c r="W953" s="335"/>
      <c r="X953" s="335"/>
      <c r="Y953" s="335"/>
      <c r="Z953" s="335"/>
      <c r="AA953" s="335"/>
      <c r="AB953" s="335"/>
      <c r="AC953" s="335"/>
      <c r="AD953" s="335"/>
      <c r="AE953" s="335"/>
      <c r="AF953" s="335"/>
      <c r="AG953" s="335"/>
      <c r="AH953" s="325"/>
      <c r="AI953" s="325"/>
      <c r="AJ953" s="335"/>
      <c r="AK953" s="335"/>
      <c r="AL953" s="335"/>
      <c r="AM953" s="335"/>
      <c r="AN953" s="335"/>
      <c r="AO953" s="335"/>
      <c r="AP953" s="335"/>
      <c r="AQ953" s="335"/>
      <c r="AR953" s="335"/>
      <c r="AS953" s="335"/>
      <c r="AT953" s="335"/>
      <c r="AU953" s="335"/>
      <c r="AV953" s="335"/>
      <c r="AW953" s="335"/>
      <c r="AX953" s="335"/>
      <c r="AY953" s="335"/>
      <c r="AZ953" s="335"/>
      <c r="BA953" s="335"/>
      <c r="BB953" s="335"/>
      <c r="BC953" s="335"/>
      <c r="BD953" s="335"/>
      <c r="BE953" s="335"/>
      <c r="BF953" s="335"/>
      <c r="BG953" s="335"/>
      <c r="BH953" s="335"/>
      <c r="BI953" s="335"/>
      <c r="BJ953" s="335"/>
      <c r="BK953" s="335"/>
      <c r="BL953" s="335"/>
      <c r="BM953" s="335"/>
      <c r="BN953" s="335"/>
      <c r="BO953" s="335"/>
      <c r="BP953" s="335"/>
      <c r="BQ953" s="335"/>
      <c r="BR953" s="335"/>
      <c r="BS953" s="335"/>
      <c r="BT953" s="335"/>
      <c r="BU953" s="335"/>
      <c r="BV953" s="335"/>
      <c r="BW953" s="335"/>
      <c r="BX953" s="335"/>
      <c r="BY953" s="335"/>
      <c r="BZ953" s="335"/>
      <c r="CA953" s="335"/>
      <c r="CB953" s="335"/>
      <c r="CC953" s="335"/>
      <c r="CD953" s="335"/>
      <c r="CE953" s="335"/>
      <c r="CF953" s="335"/>
      <c r="CG953" s="335"/>
      <c r="CH953" s="335"/>
      <c r="CI953" s="335"/>
      <c r="CJ953" s="335"/>
      <c r="CK953" s="335"/>
      <c r="CL953" s="335"/>
      <c r="CM953" s="335"/>
      <c r="CN953" s="335"/>
      <c r="CO953" s="335"/>
      <c r="CP953" s="335"/>
      <c r="CQ953" s="335"/>
      <c r="CR953" s="335"/>
      <c r="CS953" s="335"/>
      <c r="CT953" s="335"/>
      <c r="CU953" s="335"/>
      <c r="CV953" s="335"/>
      <c r="CW953" s="335"/>
      <c r="CX953" s="335"/>
      <c r="CY953" s="335"/>
      <c r="CZ953" s="335"/>
      <c r="DA953" s="335"/>
      <c r="DB953" s="335"/>
      <c r="DC953" s="335"/>
      <c r="DD953" s="335"/>
      <c r="DE953" s="335"/>
      <c r="DF953" s="335"/>
      <c r="DG953" s="335"/>
      <c r="DH953" s="335"/>
      <c r="DI953" s="335"/>
      <c r="DJ953" s="335"/>
      <c r="DK953" s="335"/>
      <c r="DL953" s="335"/>
      <c r="DM953" s="335"/>
      <c r="DN953" s="335"/>
      <c r="DO953" s="335"/>
      <c r="DP953" s="335"/>
      <c r="DQ953" s="335"/>
      <c r="DR953" s="335"/>
      <c r="DS953" s="335"/>
      <c r="DT953" s="335"/>
      <c r="DU953" s="335"/>
      <c r="DV953" s="335"/>
      <c r="DW953" s="335"/>
      <c r="DX953" s="335"/>
      <c r="DY953" s="335"/>
      <c r="DZ953" s="335"/>
      <c r="EA953" s="335"/>
      <c r="EB953" s="335"/>
      <c r="EC953" s="335"/>
      <c r="ED953" s="335"/>
      <c r="EE953" s="335"/>
      <c r="EF953" s="335"/>
      <c r="EG953" s="335"/>
    </row>
    <row r="954" spans="2:137" x14ac:dyDescent="0.25">
      <c r="B954" s="335"/>
      <c r="C954" s="335"/>
      <c r="D954" s="335"/>
      <c r="E954" s="335"/>
      <c r="F954" s="335"/>
      <c r="G954" s="335"/>
      <c r="H954" s="335"/>
      <c r="I954" s="335"/>
      <c r="J954" s="335"/>
      <c r="K954" s="335"/>
      <c r="L954" s="335"/>
      <c r="M954" s="335"/>
      <c r="N954" s="335"/>
      <c r="O954" s="335"/>
      <c r="P954" s="335"/>
      <c r="Q954" s="335"/>
      <c r="R954" s="335"/>
      <c r="S954" s="335"/>
      <c r="T954" s="335"/>
      <c r="U954" s="335"/>
      <c r="V954" s="335"/>
      <c r="W954" s="335"/>
      <c r="X954" s="335"/>
      <c r="Y954" s="335"/>
      <c r="Z954" s="335"/>
      <c r="AA954" s="335"/>
      <c r="AB954" s="335"/>
      <c r="AC954" s="335"/>
      <c r="AD954" s="335"/>
      <c r="AE954" s="335"/>
      <c r="AF954" s="335"/>
      <c r="AG954" s="335"/>
      <c r="AH954" s="325"/>
      <c r="AI954" s="325"/>
      <c r="AJ954" s="335"/>
      <c r="AK954" s="335"/>
      <c r="AL954" s="335"/>
      <c r="AM954" s="335"/>
      <c r="AN954" s="335"/>
      <c r="AO954" s="335"/>
      <c r="AP954" s="335"/>
      <c r="AQ954" s="335"/>
      <c r="AR954" s="335"/>
      <c r="AS954" s="335"/>
      <c r="AT954" s="335"/>
      <c r="AU954" s="335"/>
      <c r="AV954" s="335"/>
      <c r="AW954" s="335"/>
      <c r="AX954" s="335"/>
      <c r="AY954" s="335"/>
      <c r="AZ954" s="335"/>
      <c r="BA954" s="335"/>
      <c r="BB954" s="335"/>
      <c r="BC954" s="335"/>
      <c r="BD954" s="335"/>
      <c r="BE954" s="335"/>
      <c r="BF954" s="335"/>
      <c r="BG954" s="335"/>
      <c r="BH954" s="335"/>
      <c r="BI954" s="335"/>
      <c r="BJ954" s="335"/>
      <c r="BK954" s="335"/>
      <c r="BL954" s="335"/>
      <c r="BM954" s="335"/>
      <c r="BN954" s="335"/>
      <c r="BO954" s="335"/>
      <c r="BP954" s="335"/>
      <c r="BQ954" s="335"/>
      <c r="BR954" s="335"/>
      <c r="BS954" s="335"/>
      <c r="BT954" s="335"/>
      <c r="BU954" s="335"/>
      <c r="BV954" s="335"/>
      <c r="BW954" s="335"/>
      <c r="BX954" s="335"/>
      <c r="BY954" s="335"/>
      <c r="BZ954" s="335"/>
      <c r="CA954" s="335"/>
      <c r="CB954" s="335"/>
      <c r="CC954" s="335"/>
      <c r="CD954" s="335"/>
      <c r="CE954" s="335"/>
      <c r="CF954" s="335"/>
      <c r="CG954" s="335"/>
      <c r="CH954" s="335"/>
      <c r="CI954" s="335"/>
      <c r="CJ954" s="335"/>
      <c r="CK954" s="335"/>
      <c r="CL954" s="335"/>
      <c r="CM954" s="335"/>
      <c r="CN954" s="335"/>
      <c r="CO954" s="335"/>
      <c r="CP954" s="335"/>
      <c r="CQ954" s="335"/>
      <c r="CR954" s="335"/>
      <c r="CS954" s="335"/>
      <c r="CT954" s="335"/>
      <c r="CU954" s="335"/>
      <c r="CV954" s="335"/>
      <c r="CW954" s="335"/>
      <c r="CX954" s="335"/>
      <c r="CY954" s="335"/>
      <c r="CZ954" s="335"/>
      <c r="DA954" s="335"/>
      <c r="DB954" s="335"/>
      <c r="DC954" s="335"/>
      <c r="DD954" s="335"/>
      <c r="DE954" s="335"/>
      <c r="DF954" s="335"/>
      <c r="DG954" s="335"/>
      <c r="DH954" s="335"/>
      <c r="DI954" s="335"/>
      <c r="DJ954" s="335"/>
      <c r="DK954" s="335"/>
      <c r="DL954" s="335"/>
      <c r="DM954" s="335"/>
      <c r="DN954" s="335"/>
      <c r="DO954" s="335"/>
      <c r="DP954" s="335"/>
      <c r="DQ954" s="335"/>
      <c r="DR954" s="335"/>
      <c r="DS954" s="335"/>
      <c r="DT954" s="335"/>
      <c r="DU954" s="335"/>
      <c r="DV954" s="335"/>
      <c r="DW954" s="335"/>
      <c r="DX954" s="335"/>
      <c r="DY954" s="335"/>
      <c r="DZ954" s="335"/>
      <c r="EA954" s="335"/>
      <c r="EB954" s="335"/>
      <c r="EC954" s="335"/>
      <c r="ED954" s="335"/>
      <c r="EE954" s="335"/>
      <c r="EF954" s="335"/>
      <c r="EG954" s="335"/>
    </row>
    <row r="955" spans="2:137" x14ac:dyDescent="0.25">
      <c r="B955" s="335"/>
      <c r="C955" s="335"/>
      <c r="D955" s="335"/>
      <c r="E955" s="335"/>
      <c r="F955" s="335"/>
      <c r="G955" s="335"/>
      <c r="H955" s="335"/>
      <c r="I955" s="335"/>
      <c r="J955" s="335"/>
      <c r="K955" s="335"/>
      <c r="L955" s="335"/>
      <c r="M955" s="335"/>
      <c r="N955" s="335"/>
      <c r="O955" s="335"/>
      <c r="P955" s="335"/>
      <c r="Q955" s="335"/>
      <c r="R955" s="335"/>
      <c r="S955" s="335"/>
      <c r="T955" s="335"/>
      <c r="U955" s="335"/>
      <c r="V955" s="335"/>
      <c r="W955" s="335"/>
      <c r="X955" s="335"/>
      <c r="Y955" s="335"/>
      <c r="Z955" s="335"/>
      <c r="AA955" s="335"/>
      <c r="AB955" s="335"/>
      <c r="AC955" s="335"/>
      <c r="AD955" s="335"/>
      <c r="AE955" s="335"/>
      <c r="AF955" s="335"/>
      <c r="AG955" s="335"/>
      <c r="AH955" s="325"/>
      <c r="AI955" s="325"/>
      <c r="AJ955" s="335"/>
      <c r="AK955" s="335"/>
      <c r="AL955" s="335"/>
      <c r="AM955" s="335"/>
      <c r="AN955" s="335"/>
      <c r="AO955" s="335"/>
      <c r="AP955" s="335"/>
      <c r="AQ955" s="335"/>
      <c r="AR955" s="335"/>
      <c r="AS955" s="335"/>
      <c r="AT955" s="335"/>
      <c r="AU955" s="335"/>
      <c r="AV955" s="335"/>
      <c r="AW955" s="335"/>
      <c r="AX955" s="335"/>
      <c r="AY955" s="335"/>
      <c r="AZ955" s="335"/>
      <c r="BA955" s="335"/>
      <c r="BB955" s="335"/>
      <c r="BC955" s="335"/>
      <c r="BD955" s="335"/>
      <c r="BE955" s="335"/>
      <c r="BF955" s="335"/>
      <c r="BG955" s="335"/>
      <c r="BH955" s="335"/>
      <c r="BI955" s="335"/>
      <c r="BJ955" s="335"/>
      <c r="BK955" s="335"/>
      <c r="BL955" s="335"/>
      <c r="BM955" s="335"/>
      <c r="BN955" s="335"/>
      <c r="BO955" s="335"/>
      <c r="BP955" s="335"/>
      <c r="BQ955" s="335"/>
      <c r="BR955" s="335"/>
      <c r="BS955" s="335"/>
      <c r="BT955" s="335"/>
      <c r="BU955" s="335"/>
      <c r="BV955" s="335"/>
      <c r="BW955" s="335"/>
      <c r="BX955" s="335"/>
      <c r="BY955" s="335"/>
      <c r="BZ955" s="335"/>
      <c r="CA955" s="335"/>
      <c r="CB955" s="335"/>
      <c r="CC955" s="335"/>
      <c r="CD955" s="335"/>
      <c r="CE955" s="335"/>
      <c r="CF955" s="335"/>
      <c r="CG955" s="335"/>
      <c r="CH955" s="335"/>
      <c r="CI955" s="335"/>
      <c r="CJ955" s="335"/>
      <c r="CK955" s="335"/>
      <c r="CL955" s="335"/>
      <c r="CM955" s="335"/>
      <c r="CN955" s="335"/>
      <c r="CO955" s="335"/>
      <c r="CP955" s="335"/>
      <c r="CQ955" s="335"/>
      <c r="CR955" s="335"/>
      <c r="CS955" s="335"/>
      <c r="CT955" s="335"/>
      <c r="CU955" s="335"/>
      <c r="CV955" s="335"/>
      <c r="CW955" s="335"/>
      <c r="CX955" s="335"/>
      <c r="CY955" s="335"/>
      <c r="CZ955" s="335"/>
      <c r="DA955" s="335"/>
      <c r="DB955" s="335"/>
      <c r="DC955" s="335"/>
      <c r="DD955" s="335"/>
      <c r="DE955" s="335"/>
      <c r="DF955" s="335"/>
      <c r="DG955" s="335"/>
      <c r="DH955" s="335"/>
      <c r="DI955" s="335"/>
      <c r="DJ955" s="335"/>
      <c r="DK955" s="335"/>
      <c r="DL955" s="335"/>
      <c r="DM955" s="335"/>
      <c r="DN955" s="335"/>
      <c r="DO955" s="335"/>
      <c r="DP955" s="335"/>
      <c r="DQ955" s="335"/>
      <c r="DR955" s="335"/>
      <c r="DS955" s="335"/>
      <c r="DT955" s="335"/>
      <c r="DU955" s="335"/>
      <c r="DV955" s="335"/>
      <c r="DW955" s="335"/>
      <c r="DX955" s="335"/>
      <c r="DY955" s="335"/>
      <c r="DZ955" s="335"/>
      <c r="EA955" s="335"/>
      <c r="EB955" s="335"/>
      <c r="EC955" s="335"/>
      <c r="ED955" s="335"/>
      <c r="EE955" s="335"/>
      <c r="EF955" s="335"/>
      <c r="EG955" s="335"/>
    </row>
    <row r="956" spans="2:137" x14ac:dyDescent="0.25">
      <c r="B956" s="335"/>
      <c r="C956" s="335"/>
      <c r="D956" s="335"/>
      <c r="E956" s="335"/>
      <c r="F956" s="335"/>
      <c r="G956" s="335"/>
      <c r="H956" s="335"/>
      <c r="I956" s="335"/>
      <c r="J956" s="335"/>
      <c r="K956" s="335"/>
      <c r="L956" s="335"/>
      <c r="M956" s="335"/>
      <c r="N956" s="335"/>
      <c r="O956" s="335"/>
      <c r="P956" s="335"/>
      <c r="Q956" s="335"/>
      <c r="R956" s="335"/>
      <c r="S956" s="335"/>
      <c r="T956" s="335"/>
      <c r="U956" s="335"/>
      <c r="V956" s="335"/>
      <c r="W956" s="335"/>
      <c r="X956" s="335"/>
      <c r="Y956" s="335"/>
      <c r="Z956" s="335"/>
      <c r="AA956" s="335"/>
      <c r="AB956" s="335"/>
      <c r="AC956" s="335"/>
      <c r="AD956" s="335"/>
      <c r="AE956" s="335"/>
      <c r="AF956" s="335"/>
      <c r="AG956" s="335"/>
      <c r="AH956" s="325"/>
      <c r="AI956" s="325"/>
      <c r="AJ956" s="335"/>
      <c r="AK956" s="335"/>
      <c r="AL956" s="335"/>
      <c r="AM956" s="335"/>
      <c r="AN956" s="335"/>
      <c r="AO956" s="335"/>
      <c r="AP956" s="335"/>
      <c r="AQ956" s="335"/>
      <c r="AR956" s="335"/>
      <c r="AS956" s="335"/>
      <c r="AT956" s="335"/>
      <c r="AU956" s="335"/>
      <c r="AV956" s="335"/>
      <c r="AW956" s="335"/>
      <c r="AX956" s="335"/>
      <c r="AY956" s="335"/>
      <c r="AZ956" s="335"/>
      <c r="BA956" s="335"/>
      <c r="BB956" s="335"/>
      <c r="BC956" s="335"/>
      <c r="BD956" s="335"/>
      <c r="BE956" s="335"/>
      <c r="BF956" s="335"/>
      <c r="BG956" s="335"/>
      <c r="BH956" s="335"/>
      <c r="BI956" s="335"/>
      <c r="BJ956" s="335"/>
      <c r="BK956" s="335"/>
      <c r="BL956" s="335"/>
      <c r="BM956" s="335"/>
      <c r="BN956" s="335"/>
      <c r="BO956" s="335"/>
      <c r="BP956" s="335"/>
      <c r="BQ956" s="335"/>
      <c r="BR956" s="335"/>
      <c r="BS956" s="335"/>
      <c r="BT956" s="335"/>
      <c r="BU956" s="335"/>
      <c r="BV956" s="335"/>
      <c r="BW956" s="335"/>
      <c r="BX956" s="335"/>
      <c r="BY956" s="335"/>
      <c r="BZ956" s="335"/>
      <c r="CA956" s="335"/>
      <c r="CB956" s="335"/>
      <c r="CC956" s="335"/>
      <c r="CD956" s="335"/>
      <c r="CE956" s="335"/>
      <c r="CF956" s="335"/>
      <c r="CG956" s="335"/>
      <c r="CH956" s="335"/>
      <c r="CI956" s="335"/>
      <c r="CJ956" s="335"/>
      <c r="CK956" s="335"/>
      <c r="CL956" s="335"/>
      <c r="CM956" s="335"/>
      <c r="CN956" s="335"/>
      <c r="CO956" s="335"/>
      <c r="CP956" s="335"/>
      <c r="CQ956" s="335"/>
      <c r="CR956" s="335"/>
      <c r="CS956" s="335"/>
      <c r="CT956" s="335"/>
      <c r="CU956" s="335"/>
      <c r="CV956" s="335"/>
      <c r="CW956" s="335"/>
      <c r="CX956" s="335"/>
      <c r="CY956" s="335"/>
      <c r="CZ956" s="335"/>
      <c r="DA956" s="335"/>
      <c r="DB956" s="335"/>
      <c r="DC956" s="335"/>
      <c r="DD956" s="335"/>
      <c r="DE956" s="335"/>
      <c r="DF956" s="335"/>
      <c r="DG956" s="335"/>
      <c r="DH956" s="335"/>
      <c r="DI956" s="335"/>
      <c r="DJ956" s="335"/>
      <c r="DK956" s="335"/>
      <c r="DL956" s="335"/>
      <c r="DM956" s="335"/>
      <c r="DN956" s="335"/>
      <c r="DO956" s="335"/>
      <c r="DP956" s="335"/>
      <c r="DQ956" s="335"/>
      <c r="DR956" s="335"/>
      <c r="DS956" s="335"/>
      <c r="DT956" s="335"/>
      <c r="DU956" s="335"/>
      <c r="DV956" s="335"/>
      <c r="DW956" s="335"/>
      <c r="DX956" s="335"/>
      <c r="DY956" s="335"/>
      <c r="DZ956" s="335"/>
      <c r="EA956" s="335"/>
      <c r="EB956" s="335"/>
      <c r="EC956" s="335"/>
      <c r="ED956" s="335"/>
      <c r="EE956" s="335"/>
      <c r="EF956" s="335"/>
      <c r="EG956" s="335"/>
    </row>
    <row r="957" spans="2:137" x14ac:dyDescent="0.25">
      <c r="B957" s="335"/>
      <c r="C957" s="335"/>
      <c r="D957" s="335"/>
      <c r="E957" s="335"/>
      <c r="F957" s="335"/>
      <c r="G957" s="335"/>
      <c r="H957" s="335"/>
      <c r="I957" s="335"/>
      <c r="J957" s="335"/>
      <c r="K957" s="335"/>
      <c r="L957" s="335"/>
      <c r="M957" s="335"/>
      <c r="N957" s="335"/>
      <c r="O957" s="335"/>
      <c r="P957" s="335"/>
      <c r="Q957" s="335"/>
      <c r="R957" s="335"/>
      <c r="S957" s="335"/>
      <c r="T957" s="335"/>
      <c r="U957" s="335"/>
      <c r="V957" s="335"/>
      <c r="W957" s="335"/>
      <c r="X957" s="335"/>
      <c r="Y957" s="335"/>
      <c r="Z957" s="335"/>
      <c r="AA957" s="335"/>
      <c r="AB957" s="335"/>
      <c r="AC957" s="335"/>
      <c r="AD957" s="335"/>
      <c r="AE957" s="335"/>
      <c r="AF957" s="335"/>
      <c r="AG957" s="335"/>
      <c r="AH957" s="325"/>
      <c r="AI957" s="325"/>
      <c r="AJ957" s="335"/>
      <c r="AK957" s="335"/>
      <c r="AL957" s="335"/>
      <c r="AM957" s="335"/>
      <c r="AN957" s="335"/>
      <c r="AO957" s="335"/>
      <c r="AP957" s="335"/>
      <c r="AQ957" s="335"/>
      <c r="AR957" s="335"/>
      <c r="AS957" s="335"/>
      <c r="AT957" s="335"/>
      <c r="AU957" s="335"/>
      <c r="AV957" s="335"/>
      <c r="AW957" s="335"/>
      <c r="AX957" s="335"/>
      <c r="AY957" s="335"/>
      <c r="AZ957" s="335"/>
      <c r="BA957" s="335"/>
      <c r="BB957" s="335"/>
      <c r="BC957" s="335"/>
      <c r="BD957" s="335"/>
      <c r="BE957" s="335"/>
      <c r="BF957" s="335"/>
      <c r="BG957" s="335"/>
      <c r="BH957" s="335"/>
      <c r="BI957" s="335"/>
      <c r="BJ957" s="335"/>
      <c r="BK957" s="335"/>
      <c r="BL957" s="335"/>
      <c r="BM957" s="335"/>
      <c r="BN957" s="335"/>
      <c r="BO957" s="335"/>
      <c r="BP957" s="335"/>
      <c r="BQ957" s="335"/>
      <c r="BR957" s="335"/>
      <c r="BS957" s="335"/>
      <c r="BT957" s="335"/>
      <c r="BU957" s="335"/>
      <c r="BV957" s="335"/>
      <c r="BW957" s="335"/>
      <c r="BX957" s="335"/>
      <c r="BY957" s="335"/>
      <c r="BZ957" s="335"/>
      <c r="CA957" s="335"/>
      <c r="CB957" s="335"/>
      <c r="CC957" s="335"/>
      <c r="CD957" s="335"/>
      <c r="CE957" s="335"/>
      <c r="CF957" s="335"/>
      <c r="CG957" s="335"/>
      <c r="CH957" s="335"/>
      <c r="CI957" s="335"/>
      <c r="CJ957" s="335"/>
      <c r="CK957" s="335"/>
      <c r="CL957" s="335"/>
      <c r="CM957" s="335"/>
      <c r="CN957" s="335"/>
      <c r="CO957" s="335"/>
      <c r="CP957" s="335"/>
      <c r="CQ957" s="335"/>
      <c r="CR957" s="335"/>
      <c r="CS957" s="335"/>
      <c r="CT957" s="335"/>
      <c r="CU957" s="335"/>
      <c r="CV957" s="335"/>
      <c r="CW957" s="335"/>
      <c r="CX957" s="335"/>
      <c r="CY957" s="335"/>
      <c r="CZ957" s="335"/>
      <c r="DA957" s="335"/>
      <c r="DB957" s="335"/>
      <c r="DC957" s="335"/>
      <c r="DD957" s="335"/>
      <c r="DE957" s="335"/>
      <c r="DF957" s="335"/>
      <c r="DG957" s="335"/>
      <c r="DH957" s="335"/>
      <c r="DI957" s="335"/>
      <c r="DJ957" s="335"/>
      <c r="DK957" s="335"/>
      <c r="DL957" s="335"/>
      <c r="DM957" s="335"/>
      <c r="DN957" s="335"/>
      <c r="DO957" s="335"/>
      <c r="DP957" s="335"/>
      <c r="DQ957" s="335"/>
      <c r="DR957" s="335"/>
      <c r="DS957" s="335"/>
      <c r="DT957" s="335"/>
      <c r="DU957" s="335"/>
      <c r="DV957" s="335"/>
      <c r="DW957" s="335"/>
      <c r="DX957" s="335"/>
      <c r="DY957" s="335"/>
      <c r="DZ957" s="335"/>
      <c r="EA957" s="335"/>
      <c r="EB957" s="335"/>
      <c r="EC957" s="335"/>
      <c r="ED957" s="335"/>
      <c r="EE957" s="335"/>
      <c r="EF957" s="335"/>
      <c r="EG957" s="335"/>
    </row>
    <row r="958" spans="2:137" x14ac:dyDescent="0.25">
      <c r="B958" s="335"/>
      <c r="C958" s="335"/>
      <c r="D958" s="335"/>
      <c r="E958" s="335"/>
      <c r="F958" s="335"/>
      <c r="G958" s="335"/>
      <c r="H958" s="335"/>
      <c r="I958" s="335"/>
      <c r="J958" s="335"/>
      <c r="K958" s="335"/>
      <c r="L958" s="335"/>
      <c r="M958" s="335"/>
      <c r="N958" s="335"/>
      <c r="O958" s="335"/>
      <c r="P958" s="335"/>
      <c r="Q958" s="335"/>
      <c r="R958" s="335"/>
      <c r="S958" s="335"/>
      <c r="T958" s="335"/>
      <c r="U958" s="335"/>
      <c r="V958" s="335"/>
      <c r="W958" s="335"/>
      <c r="X958" s="335"/>
      <c r="Y958" s="335"/>
      <c r="Z958" s="335"/>
      <c r="AA958" s="335"/>
      <c r="AB958" s="335"/>
      <c r="AC958" s="335"/>
      <c r="AD958" s="335"/>
      <c r="AE958" s="335"/>
      <c r="AF958" s="335"/>
      <c r="AG958" s="335"/>
      <c r="AH958" s="325"/>
      <c r="AI958" s="325"/>
      <c r="AJ958" s="335"/>
      <c r="AK958" s="335"/>
      <c r="AL958" s="335"/>
      <c r="AM958" s="335"/>
      <c r="AN958" s="335"/>
      <c r="AO958" s="335"/>
      <c r="AP958" s="335"/>
      <c r="AQ958" s="335"/>
      <c r="AR958" s="335"/>
      <c r="AS958" s="335"/>
      <c r="AT958" s="335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335"/>
      <c r="BE958" s="335"/>
      <c r="BF958" s="335"/>
      <c r="BG958" s="335"/>
      <c r="BH958" s="335"/>
      <c r="BI958" s="335"/>
      <c r="BJ958" s="335"/>
      <c r="BK958" s="335"/>
      <c r="BL958" s="335"/>
      <c r="BM958" s="335"/>
      <c r="BN958" s="335"/>
      <c r="BO958" s="335"/>
      <c r="BP958" s="335"/>
      <c r="BQ958" s="335"/>
      <c r="BR958" s="335"/>
      <c r="BS958" s="335"/>
      <c r="BT958" s="335"/>
      <c r="BU958" s="335"/>
      <c r="BV958" s="335"/>
      <c r="BW958" s="335"/>
      <c r="BX958" s="335"/>
      <c r="BY958" s="335"/>
      <c r="BZ958" s="335"/>
      <c r="CA958" s="335"/>
      <c r="CB958" s="335"/>
      <c r="CC958" s="335"/>
      <c r="CD958" s="335"/>
      <c r="CE958" s="335"/>
      <c r="CF958" s="335"/>
      <c r="CG958" s="335"/>
      <c r="CH958" s="335"/>
      <c r="CI958" s="335"/>
      <c r="CJ958" s="335"/>
      <c r="CK958" s="335"/>
      <c r="CL958" s="335"/>
      <c r="CM958" s="335"/>
      <c r="CN958" s="335"/>
      <c r="CO958" s="335"/>
      <c r="CP958" s="335"/>
      <c r="CQ958" s="335"/>
      <c r="CR958" s="335"/>
      <c r="CS958" s="335"/>
      <c r="CT958" s="335"/>
      <c r="CU958" s="335"/>
      <c r="CV958" s="335"/>
      <c r="CW958" s="335"/>
      <c r="CX958" s="335"/>
      <c r="CY958" s="335"/>
      <c r="CZ958" s="335"/>
      <c r="DA958" s="335"/>
      <c r="DB958" s="335"/>
      <c r="DC958" s="335"/>
      <c r="DD958" s="335"/>
      <c r="DE958" s="335"/>
      <c r="DF958" s="335"/>
      <c r="DG958" s="335"/>
      <c r="DH958" s="335"/>
      <c r="DI958" s="335"/>
      <c r="DJ958" s="335"/>
      <c r="DK958" s="335"/>
      <c r="DL958" s="335"/>
      <c r="DM958" s="335"/>
      <c r="DN958" s="335"/>
      <c r="DO958" s="335"/>
      <c r="DP958" s="335"/>
      <c r="DQ958" s="335"/>
      <c r="DR958" s="335"/>
      <c r="DS958" s="335"/>
      <c r="DT958" s="335"/>
      <c r="DU958" s="335"/>
      <c r="DV958" s="335"/>
      <c r="DW958" s="335"/>
      <c r="DX958" s="335"/>
      <c r="DY958" s="335"/>
      <c r="DZ958" s="335"/>
      <c r="EA958" s="335"/>
      <c r="EB958" s="335"/>
      <c r="EC958" s="335"/>
      <c r="ED958" s="335"/>
      <c r="EE958" s="335"/>
      <c r="EF958" s="335"/>
      <c r="EG958" s="335"/>
    </row>
    <row r="959" spans="2:137" x14ac:dyDescent="0.25">
      <c r="B959" s="335"/>
      <c r="C959" s="335"/>
      <c r="D959" s="335"/>
      <c r="E959" s="335"/>
      <c r="F959" s="335"/>
      <c r="G959" s="335"/>
      <c r="H959" s="335"/>
      <c r="I959" s="335"/>
      <c r="J959" s="335"/>
      <c r="K959" s="335"/>
      <c r="L959" s="335"/>
      <c r="M959" s="335"/>
      <c r="N959" s="335"/>
      <c r="O959" s="335"/>
      <c r="P959" s="335"/>
      <c r="Q959" s="335"/>
      <c r="R959" s="335"/>
      <c r="S959" s="335"/>
      <c r="T959" s="335"/>
      <c r="U959" s="335"/>
      <c r="V959" s="335"/>
      <c r="W959" s="335"/>
      <c r="X959" s="335"/>
      <c r="Y959" s="335"/>
      <c r="Z959" s="335"/>
      <c r="AA959" s="335"/>
      <c r="AB959" s="335"/>
      <c r="AC959" s="335"/>
      <c r="AD959" s="335"/>
      <c r="AE959" s="335"/>
      <c r="AF959" s="335"/>
      <c r="AG959" s="335"/>
      <c r="AH959" s="325"/>
      <c r="AI959" s="325"/>
      <c r="AJ959" s="335"/>
      <c r="AK959" s="335"/>
      <c r="AL959" s="335"/>
      <c r="AM959" s="335"/>
      <c r="AN959" s="335"/>
      <c r="AO959" s="335"/>
      <c r="AP959" s="335"/>
      <c r="AQ959" s="335"/>
      <c r="AR959" s="335"/>
      <c r="AS959" s="335"/>
      <c r="AT959" s="335"/>
      <c r="AU959" s="335"/>
      <c r="AV959" s="335"/>
      <c r="AW959" s="335"/>
      <c r="AX959" s="335"/>
      <c r="AY959" s="335"/>
      <c r="AZ959" s="335"/>
      <c r="BA959" s="335"/>
      <c r="BB959" s="335"/>
      <c r="BC959" s="335"/>
      <c r="BD959" s="335"/>
      <c r="BE959" s="335"/>
      <c r="BF959" s="335"/>
      <c r="BG959" s="335"/>
      <c r="BH959" s="335"/>
      <c r="BI959" s="335"/>
      <c r="BJ959" s="335"/>
      <c r="BK959" s="335"/>
      <c r="BL959" s="335"/>
      <c r="BM959" s="335"/>
      <c r="BN959" s="335"/>
      <c r="BO959" s="335"/>
      <c r="BP959" s="335"/>
      <c r="BQ959" s="335"/>
      <c r="BR959" s="335"/>
      <c r="BS959" s="335"/>
      <c r="BT959" s="335"/>
      <c r="BU959" s="335"/>
      <c r="BV959" s="335"/>
      <c r="BW959" s="335"/>
      <c r="BX959" s="335"/>
      <c r="BY959" s="335"/>
      <c r="BZ959" s="335"/>
      <c r="CA959" s="335"/>
      <c r="CB959" s="335"/>
      <c r="CC959" s="335"/>
      <c r="CD959" s="335"/>
      <c r="CE959" s="335"/>
      <c r="CF959" s="335"/>
      <c r="CG959" s="335"/>
      <c r="CH959" s="335"/>
      <c r="CI959" s="335"/>
      <c r="CJ959" s="335"/>
      <c r="CK959" s="335"/>
      <c r="CL959" s="335"/>
      <c r="CM959" s="335"/>
      <c r="CN959" s="335"/>
      <c r="CO959" s="335"/>
      <c r="CP959" s="335"/>
      <c r="CQ959" s="335"/>
      <c r="CR959" s="335"/>
      <c r="CS959" s="335"/>
      <c r="CT959" s="335"/>
      <c r="CU959" s="335"/>
      <c r="CV959" s="335"/>
      <c r="CW959" s="335"/>
      <c r="CX959" s="335"/>
      <c r="CY959" s="335"/>
      <c r="CZ959" s="335"/>
      <c r="DA959" s="335"/>
      <c r="DB959" s="335"/>
      <c r="DC959" s="335"/>
      <c r="DD959" s="335"/>
      <c r="DE959" s="335"/>
      <c r="DF959" s="335"/>
      <c r="DG959" s="335"/>
      <c r="DH959" s="335"/>
      <c r="DI959" s="335"/>
      <c r="DJ959" s="335"/>
      <c r="DK959" s="335"/>
      <c r="DL959" s="335"/>
      <c r="DM959" s="335"/>
      <c r="DN959" s="335"/>
      <c r="DO959" s="335"/>
      <c r="DP959" s="335"/>
      <c r="DQ959" s="335"/>
      <c r="DR959" s="335"/>
      <c r="DS959" s="335"/>
      <c r="DT959" s="335"/>
      <c r="DU959" s="335"/>
      <c r="DV959" s="335"/>
      <c r="DW959" s="335"/>
      <c r="DX959" s="335"/>
      <c r="DY959" s="335"/>
      <c r="DZ959" s="335"/>
      <c r="EA959" s="335"/>
      <c r="EB959" s="335"/>
      <c r="EC959" s="335"/>
      <c r="ED959" s="335"/>
      <c r="EE959" s="335"/>
      <c r="EF959" s="335"/>
      <c r="EG959" s="335"/>
    </row>
    <row r="960" spans="2:137" x14ac:dyDescent="0.25">
      <c r="B960" s="335"/>
      <c r="C960" s="335"/>
      <c r="D960" s="335"/>
      <c r="E960" s="335"/>
      <c r="F960" s="335"/>
      <c r="G960" s="335"/>
      <c r="H960" s="335"/>
      <c r="I960" s="335"/>
      <c r="J960" s="335"/>
      <c r="K960" s="335"/>
      <c r="L960" s="335"/>
      <c r="M960" s="335"/>
      <c r="N960" s="335"/>
      <c r="O960" s="335"/>
      <c r="P960" s="335"/>
      <c r="Q960" s="335"/>
      <c r="R960" s="335"/>
      <c r="S960" s="335"/>
      <c r="T960" s="335"/>
      <c r="U960" s="335"/>
      <c r="V960" s="335"/>
      <c r="W960" s="335"/>
      <c r="X960" s="335"/>
      <c r="Y960" s="335"/>
      <c r="Z960" s="335"/>
      <c r="AA960" s="335"/>
      <c r="AB960" s="335"/>
      <c r="AC960" s="335"/>
      <c r="AD960" s="335"/>
      <c r="AE960" s="335"/>
      <c r="AF960" s="335"/>
      <c r="AG960" s="335"/>
      <c r="AH960" s="325"/>
      <c r="AI960" s="325"/>
      <c r="AJ960" s="335"/>
      <c r="AK960" s="335"/>
      <c r="AL960" s="335"/>
      <c r="AM960" s="335"/>
      <c r="AN960" s="335"/>
      <c r="AO960" s="335"/>
      <c r="AP960" s="335"/>
      <c r="AQ960" s="335"/>
      <c r="AR960" s="335"/>
      <c r="AS960" s="335"/>
      <c r="AT960" s="335"/>
      <c r="AU960" s="335"/>
      <c r="AV960" s="335"/>
      <c r="AW960" s="335"/>
      <c r="AX960" s="335"/>
      <c r="AY960" s="335"/>
      <c r="AZ960" s="335"/>
      <c r="BA960" s="335"/>
      <c r="BB960" s="335"/>
      <c r="BC960" s="335"/>
      <c r="BD960" s="335"/>
      <c r="BE960" s="335"/>
      <c r="BF960" s="335"/>
      <c r="BG960" s="335"/>
      <c r="BH960" s="335"/>
      <c r="BI960" s="335"/>
      <c r="BJ960" s="335"/>
      <c r="BK960" s="335"/>
      <c r="BL960" s="335"/>
      <c r="BM960" s="335"/>
      <c r="BN960" s="335"/>
      <c r="BO960" s="335"/>
      <c r="BP960" s="335"/>
      <c r="BQ960" s="335"/>
      <c r="BR960" s="335"/>
      <c r="BS960" s="335"/>
      <c r="BT960" s="335"/>
      <c r="BU960" s="335"/>
      <c r="BV960" s="335"/>
      <c r="BW960" s="335"/>
      <c r="BX960" s="335"/>
      <c r="BY960" s="335"/>
      <c r="BZ960" s="335"/>
      <c r="CA960" s="335"/>
      <c r="CB960" s="335"/>
      <c r="CC960" s="335"/>
      <c r="CD960" s="335"/>
      <c r="CE960" s="335"/>
      <c r="CF960" s="335"/>
      <c r="CG960" s="335"/>
      <c r="CH960" s="335"/>
      <c r="CI960" s="335"/>
      <c r="CJ960" s="335"/>
      <c r="CK960" s="335"/>
      <c r="CL960" s="335"/>
      <c r="CM960" s="335"/>
      <c r="CN960" s="335"/>
      <c r="CO960" s="335"/>
      <c r="CP960" s="335"/>
      <c r="CQ960" s="335"/>
      <c r="CR960" s="335"/>
      <c r="CS960" s="335"/>
      <c r="CT960" s="335"/>
      <c r="CU960" s="335"/>
      <c r="CV960" s="335"/>
      <c r="CW960" s="335"/>
      <c r="CX960" s="335"/>
      <c r="CY960" s="335"/>
      <c r="CZ960" s="335"/>
      <c r="DA960" s="335"/>
      <c r="DB960" s="335"/>
      <c r="DC960" s="335"/>
      <c r="DD960" s="335"/>
      <c r="DE960" s="335"/>
      <c r="DF960" s="335"/>
      <c r="DG960" s="335"/>
      <c r="DH960" s="335"/>
      <c r="DI960" s="335"/>
      <c r="DJ960" s="335"/>
      <c r="DK960" s="335"/>
      <c r="DL960" s="335"/>
      <c r="DM960" s="335"/>
      <c r="DN960" s="335"/>
      <c r="DO960" s="335"/>
      <c r="DP960" s="335"/>
      <c r="DQ960" s="335"/>
      <c r="DR960" s="335"/>
      <c r="DS960" s="335"/>
      <c r="DT960" s="335"/>
      <c r="DU960" s="335"/>
      <c r="DV960" s="335"/>
      <c r="DW960" s="335"/>
      <c r="DX960" s="335"/>
      <c r="DY960" s="335"/>
      <c r="DZ960" s="335"/>
      <c r="EA960" s="335"/>
      <c r="EB960" s="335"/>
      <c r="EC960" s="335"/>
      <c r="ED960" s="335"/>
      <c r="EE960" s="335"/>
      <c r="EF960" s="335"/>
      <c r="EG960" s="335"/>
    </row>
    <row r="961" spans="2:137" x14ac:dyDescent="0.25">
      <c r="B961" s="335"/>
      <c r="C961" s="335"/>
      <c r="D961" s="335"/>
      <c r="E961" s="335"/>
      <c r="F961" s="335"/>
      <c r="G961" s="335"/>
      <c r="H961" s="335"/>
      <c r="I961" s="335"/>
      <c r="J961" s="335"/>
      <c r="K961" s="335"/>
      <c r="L961" s="335"/>
      <c r="M961" s="335"/>
      <c r="N961" s="335"/>
      <c r="O961" s="335"/>
      <c r="P961" s="335"/>
      <c r="Q961" s="335"/>
      <c r="R961" s="335"/>
      <c r="S961" s="335"/>
      <c r="T961" s="335"/>
      <c r="U961" s="335"/>
      <c r="V961" s="335"/>
      <c r="W961" s="335"/>
      <c r="X961" s="335"/>
      <c r="Y961" s="335"/>
      <c r="Z961" s="335"/>
      <c r="AA961" s="335"/>
      <c r="AB961" s="335"/>
      <c r="AC961" s="335"/>
      <c r="AD961" s="335"/>
      <c r="AE961" s="335"/>
      <c r="AF961" s="335"/>
      <c r="AG961" s="335"/>
      <c r="AH961" s="325"/>
      <c r="AI961" s="325"/>
      <c r="AJ961" s="335"/>
      <c r="AK961" s="335"/>
      <c r="AL961" s="335"/>
      <c r="AM961" s="335"/>
      <c r="AN961" s="335"/>
      <c r="AO961" s="335"/>
      <c r="AP961" s="335"/>
      <c r="AQ961" s="335"/>
      <c r="AR961" s="335"/>
      <c r="AS961" s="335"/>
      <c r="AT961" s="335"/>
      <c r="AU961" s="335"/>
      <c r="AV961" s="335"/>
      <c r="AW961" s="335"/>
      <c r="AX961" s="335"/>
      <c r="AY961" s="335"/>
      <c r="AZ961" s="335"/>
      <c r="BA961" s="335"/>
      <c r="BB961" s="335"/>
      <c r="BC961" s="335"/>
      <c r="BD961" s="335"/>
      <c r="BE961" s="335"/>
      <c r="BF961" s="335"/>
      <c r="BG961" s="335"/>
      <c r="BH961" s="335"/>
      <c r="BI961" s="335"/>
      <c r="BJ961" s="335"/>
      <c r="BK961" s="335"/>
      <c r="BL961" s="335"/>
      <c r="BM961" s="335"/>
      <c r="BN961" s="335"/>
      <c r="BO961" s="335"/>
      <c r="BP961" s="335"/>
      <c r="BQ961" s="335"/>
      <c r="BR961" s="335"/>
      <c r="BS961" s="335"/>
      <c r="BT961" s="335"/>
      <c r="BU961" s="335"/>
      <c r="BV961" s="335"/>
      <c r="BW961" s="335"/>
      <c r="BX961" s="335"/>
      <c r="BY961" s="335"/>
      <c r="BZ961" s="335"/>
      <c r="CA961" s="335"/>
      <c r="CB961" s="335"/>
      <c r="CC961" s="335"/>
      <c r="CD961" s="335"/>
      <c r="CE961" s="335"/>
      <c r="CF961" s="335"/>
      <c r="CG961" s="335"/>
      <c r="CH961" s="335"/>
      <c r="CI961" s="335"/>
      <c r="CJ961" s="335"/>
      <c r="CK961" s="335"/>
      <c r="CL961" s="335"/>
      <c r="CM961" s="335"/>
      <c r="CN961" s="335"/>
      <c r="CO961" s="335"/>
      <c r="CP961" s="335"/>
      <c r="CQ961" s="335"/>
      <c r="CR961" s="335"/>
      <c r="CS961" s="335"/>
      <c r="CT961" s="335"/>
      <c r="CU961" s="335"/>
      <c r="CV961" s="335"/>
      <c r="CW961" s="335"/>
      <c r="CX961" s="335"/>
      <c r="CY961" s="335"/>
      <c r="CZ961" s="335"/>
      <c r="DA961" s="335"/>
      <c r="DB961" s="335"/>
      <c r="DC961" s="335"/>
      <c r="DD961" s="335"/>
      <c r="DE961" s="335"/>
      <c r="DF961" s="335"/>
      <c r="DG961" s="335"/>
      <c r="DH961" s="335"/>
      <c r="DI961" s="335"/>
      <c r="DJ961" s="335"/>
      <c r="DK961" s="335"/>
      <c r="DL961" s="335"/>
      <c r="DM961" s="335"/>
      <c r="DN961" s="335"/>
      <c r="DO961" s="335"/>
      <c r="DP961" s="335"/>
      <c r="DQ961" s="335"/>
      <c r="DR961" s="335"/>
      <c r="DS961" s="335"/>
      <c r="DT961" s="335"/>
      <c r="DU961" s="335"/>
      <c r="DV961" s="335"/>
      <c r="DW961" s="335"/>
      <c r="DX961" s="335"/>
      <c r="DY961" s="335"/>
      <c r="DZ961" s="335"/>
      <c r="EA961" s="335"/>
      <c r="EB961" s="335"/>
      <c r="EC961" s="335"/>
      <c r="ED961" s="335"/>
      <c r="EE961" s="335"/>
      <c r="EF961" s="335"/>
      <c r="EG961" s="335"/>
    </row>
    <row r="962" spans="2:137" x14ac:dyDescent="0.25">
      <c r="B962" s="335"/>
      <c r="C962" s="335"/>
      <c r="D962" s="335"/>
      <c r="E962" s="335"/>
      <c r="F962" s="335"/>
      <c r="G962" s="335"/>
      <c r="H962" s="335"/>
      <c r="I962" s="335"/>
      <c r="J962" s="335"/>
      <c r="K962" s="335"/>
      <c r="L962" s="335"/>
      <c r="M962" s="335"/>
      <c r="N962" s="335"/>
      <c r="O962" s="335"/>
      <c r="P962" s="335"/>
      <c r="Q962" s="335"/>
      <c r="R962" s="335"/>
      <c r="S962" s="335"/>
      <c r="T962" s="335"/>
      <c r="U962" s="335"/>
      <c r="V962" s="335"/>
      <c r="W962" s="335"/>
      <c r="X962" s="335"/>
      <c r="Y962" s="335"/>
      <c r="Z962" s="335"/>
      <c r="AA962" s="335"/>
      <c r="AB962" s="335"/>
      <c r="AC962" s="335"/>
      <c r="AD962" s="335"/>
      <c r="AE962" s="335"/>
      <c r="AF962" s="335"/>
      <c r="AG962" s="335"/>
      <c r="AH962" s="325"/>
      <c r="AI962" s="325"/>
      <c r="AJ962" s="335"/>
      <c r="AK962" s="335"/>
      <c r="AL962" s="335"/>
      <c r="AM962" s="335"/>
      <c r="AN962" s="335"/>
      <c r="AO962" s="335"/>
      <c r="AP962" s="335"/>
      <c r="AQ962" s="335"/>
      <c r="AR962" s="335"/>
      <c r="AS962" s="335"/>
      <c r="AT962" s="335"/>
      <c r="AU962" s="335"/>
      <c r="AV962" s="335"/>
      <c r="AW962" s="335"/>
      <c r="AX962" s="335"/>
      <c r="AY962" s="335"/>
      <c r="AZ962" s="335"/>
      <c r="BA962" s="335"/>
      <c r="BB962" s="335"/>
      <c r="BC962" s="335"/>
      <c r="BD962" s="335"/>
      <c r="BE962" s="335"/>
      <c r="BF962" s="335"/>
      <c r="BG962" s="335"/>
      <c r="BH962" s="335"/>
      <c r="BI962" s="335"/>
      <c r="BJ962" s="335"/>
      <c r="BK962" s="335"/>
      <c r="BL962" s="335"/>
      <c r="BM962" s="335"/>
      <c r="BN962" s="335"/>
      <c r="BO962" s="335"/>
      <c r="BP962" s="335"/>
      <c r="BQ962" s="335"/>
      <c r="BR962" s="335"/>
      <c r="BS962" s="335"/>
      <c r="BT962" s="335"/>
      <c r="BU962" s="335"/>
      <c r="BV962" s="335"/>
      <c r="BW962" s="335"/>
      <c r="BX962" s="335"/>
      <c r="BY962" s="335"/>
      <c r="BZ962" s="335"/>
      <c r="CA962" s="335"/>
      <c r="CB962" s="335"/>
      <c r="CC962" s="335"/>
      <c r="CD962" s="335"/>
      <c r="CE962" s="335"/>
      <c r="CF962" s="335"/>
      <c r="CG962" s="335"/>
      <c r="CH962" s="335"/>
      <c r="CI962" s="335"/>
      <c r="CJ962" s="335"/>
      <c r="CK962" s="335"/>
      <c r="CL962" s="335"/>
      <c r="CM962" s="335"/>
      <c r="CN962" s="335"/>
      <c r="CO962" s="335"/>
      <c r="CP962" s="335"/>
      <c r="CQ962" s="335"/>
      <c r="CR962" s="335"/>
      <c r="CS962" s="335"/>
      <c r="CT962" s="335"/>
      <c r="CU962" s="335"/>
      <c r="CV962" s="335"/>
      <c r="CW962" s="335"/>
      <c r="CX962" s="335"/>
      <c r="CY962" s="335"/>
      <c r="CZ962" s="335"/>
      <c r="DA962" s="335"/>
      <c r="DB962" s="335"/>
      <c r="DC962" s="335"/>
      <c r="DD962" s="335"/>
      <c r="DE962" s="335"/>
      <c r="DF962" s="335"/>
      <c r="DG962" s="335"/>
      <c r="DH962" s="335"/>
      <c r="DI962" s="335"/>
      <c r="DJ962" s="335"/>
      <c r="DK962" s="335"/>
      <c r="DL962" s="335"/>
      <c r="DM962" s="335"/>
      <c r="DN962" s="335"/>
      <c r="DO962" s="335"/>
      <c r="DP962" s="335"/>
      <c r="DQ962" s="335"/>
      <c r="DR962" s="335"/>
      <c r="DS962" s="335"/>
      <c r="DT962" s="335"/>
      <c r="DU962" s="335"/>
      <c r="DV962" s="335"/>
      <c r="DW962" s="335"/>
      <c r="DX962" s="335"/>
      <c r="DY962" s="335"/>
      <c r="DZ962" s="335"/>
      <c r="EA962" s="335"/>
      <c r="EB962" s="335"/>
      <c r="EC962" s="335"/>
      <c r="ED962" s="335"/>
      <c r="EE962" s="335"/>
      <c r="EF962" s="335"/>
      <c r="EG962" s="335"/>
    </row>
    <row r="963" spans="2:137" x14ac:dyDescent="0.25">
      <c r="B963" s="335"/>
      <c r="C963" s="335"/>
      <c r="D963" s="335"/>
      <c r="E963" s="335"/>
      <c r="F963" s="335"/>
      <c r="G963" s="335"/>
      <c r="H963" s="335"/>
      <c r="I963" s="335"/>
      <c r="J963" s="335"/>
      <c r="K963" s="335"/>
      <c r="L963" s="335"/>
      <c r="M963" s="335"/>
      <c r="N963" s="335"/>
      <c r="O963" s="335"/>
      <c r="P963" s="335"/>
      <c r="Q963" s="335"/>
      <c r="R963" s="335"/>
      <c r="S963" s="335"/>
      <c r="T963" s="335"/>
      <c r="U963" s="335"/>
      <c r="V963" s="335"/>
      <c r="W963" s="335"/>
      <c r="X963" s="335"/>
      <c r="Y963" s="335"/>
      <c r="Z963" s="335"/>
      <c r="AA963" s="335"/>
      <c r="AB963" s="335"/>
      <c r="AC963" s="335"/>
      <c r="AD963" s="335"/>
      <c r="AE963" s="335"/>
      <c r="AF963" s="335"/>
      <c r="AG963" s="335"/>
      <c r="AH963" s="325"/>
      <c r="AI963" s="325"/>
      <c r="AJ963" s="335"/>
      <c r="AK963" s="335"/>
      <c r="AL963" s="335"/>
      <c r="AM963" s="335"/>
      <c r="AN963" s="335"/>
      <c r="AO963" s="335"/>
      <c r="AP963" s="335"/>
      <c r="AQ963" s="335"/>
      <c r="AR963" s="335"/>
      <c r="AS963" s="335"/>
      <c r="AT963" s="335"/>
      <c r="AU963" s="335"/>
      <c r="AV963" s="335"/>
      <c r="AW963" s="335"/>
      <c r="AX963" s="335"/>
      <c r="AY963" s="335"/>
      <c r="AZ963" s="335"/>
      <c r="BA963" s="335"/>
      <c r="BB963" s="335"/>
      <c r="BC963" s="335"/>
      <c r="BD963" s="335"/>
      <c r="BE963" s="335"/>
      <c r="BF963" s="335"/>
      <c r="BG963" s="335"/>
      <c r="BH963" s="335"/>
      <c r="BI963" s="335"/>
      <c r="BJ963" s="335"/>
      <c r="BK963" s="335"/>
      <c r="BL963" s="335"/>
      <c r="BM963" s="335"/>
      <c r="BN963" s="335"/>
      <c r="BO963" s="335"/>
      <c r="BP963" s="335"/>
      <c r="BQ963" s="335"/>
      <c r="BR963" s="335"/>
      <c r="BS963" s="335"/>
      <c r="BT963" s="335"/>
      <c r="BU963" s="335"/>
      <c r="BV963" s="335"/>
      <c r="BW963" s="335"/>
      <c r="BX963" s="335"/>
      <c r="BY963" s="335"/>
      <c r="BZ963" s="335"/>
      <c r="CA963" s="335"/>
      <c r="CB963" s="335"/>
      <c r="CC963" s="335"/>
      <c r="CD963" s="335"/>
      <c r="CE963" s="335"/>
      <c r="CF963" s="335"/>
      <c r="CG963" s="335"/>
      <c r="CH963" s="335"/>
      <c r="CI963" s="335"/>
      <c r="CJ963" s="335"/>
      <c r="CK963" s="335"/>
      <c r="CL963" s="335"/>
      <c r="CM963" s="335"/>
      <c r="CN963" s="335"/>
      <c r="CO963" s="335"/>
      <c r="CP963" s="335"/>
      <c r="CQ963" s="335"/>
      <c r="CR963" s="335"/>
      <c r="CS963" s="335"/>
      <c r="CT963" s="335"/>
      <c r="CU963" s="335"/>
      <c r="CV963" s="335"/>
      <c r="CW963" s="335"/>
      <c r="CX963" s="335"/>
      <c r="CY963" s="335"/>
      <c r="CZ963" s="335"/>
      <c r="DA963" s="335"/>
      <c r="DB963" s="335"/>
      <c r="DC963" s="335"/>
      <c r="DD963" s="335"/>
      <c r="DE963" s="335"/>
      <c r="DF963" s="335"/>
      <c r="DG963" s="335"/>
      <c r="DH963" s="335"/>
      <c r="DI963" s="335"/>
      <c r="DJ963" s="335"/>
      <c r="DK963" s="335"/>
      <c r="DL963" s="335"/>
      <c r="DM963" s="335"/>
      <c r="DN963" s="335"/>
      <c r="DO963" s="335"/>
      <c r="DP963" s="335"/>
      <c r="DQ963" s="335"/>
      <c r="DR963" s="335"/>
      <c r="DS963" s="335"/>
      <c r="DT963" s="335"/>
      <c r="DU963" s="335"/>
      <c r="DV963" s="335"/>
      <c r="DW963" s="335"/>
      <c r="DX963" s="335"/>
      <c r="DY963" s="335"/>
      <c r="DZ963" s="335"/>
      <c r="EA963" s="335"/>
      <c r="EB963" s="335"/>
      <c r="EC963" s="335"/>
      <c r="ED963" s="335"/>
      <c r="EE963" s="335"/>
      <c r="EF963" s="335"/>
      <c r="EG963" s="335"/>
    </row>
    <row r="964" spans="2:137" x14ac:dyDescent="0.25">
      <c r="B964" s="335"/>
      <c r="C964" s="335"/>
      <c r="D964" s="335"/>
      <c r="E964" s="335"/>
      <c r="F964" s="335"/>
      <c r="G964" s="335"/>
      <c r="H964" s="335"/>
      <c r="I964" s="335"/>
      <c r="J964" s="335"/>
      <c r="K964" s="335"/>
      <c r="L964" s="335"/>
      <c r="M964" s="335"/>
      <c r="N964" s="335"/>
      <c r="O964" s="335"/>
      <c r="P964" s="335"/>
      <c r="Q964" s="335"/>
      <c r="R964" s="335"/>
      <c r="S964" s="335"/>
      <c r="T964" s="335"/>
      <c r="U964" s="335"/>
      <c r="V964" s="335"/>
      <c r="W964" s="335"/>
      <c r="X964" s="335"/>
      <c r="Y964" s="335"/>
      <c r="Z964" s="335"/>
      <c r="AA964" s="335"/>
      <c r="AB964" s="335"/>
      <c r="AC964" s="335"/>
      <c r="AD964" s="335"/>
      <c r="AE964" s="335"/>
      <c r="AF964" s="335"/>
      <c r="AG964" s="335"/>
      <c r="AH964" s="325"/>
      <c r="AI964" s="325"/>
      <c r="AJ964" s="335"/>
      <c r="AK964" s="335"/>
      <c r="AL964" s="335"/>
      <c r="AM964" s="335"/>
      <c r="AN964" s="335"/>
      <c r="AO964" s="335"/>
      <c r="AP964" s="335"/>
      <c r="AQ964" s="335"/>
      <c r="AR964" s="335"/>
      <c r="AS964" s="335"/>
      <c r="AT964" s="335"/>
      <c r="AU964" s="335"/>
      <c r="AV964" s="335"/>
      <c r="AW964" s="335"/>
      <c r="AX964" s="335"/>
      <c r="AY964" s="335"/>
      <c r="AZ964" s="335"/>
      <c r="BA964" s="335"/>
      <c r="BB964" s="335"/>
      <c r="BC964" s="335"/>
      <c r="BD964" s="335"/>
      <c r="BE964" s="335"/>
      <c r="BF964" s="335"/>
      <c r="BG964" s="335"/>
      <c r="BH964" s="335"/>
      <c r="BI964" s="335"/>
      <c r="BJ964" s="335"/>
      <c r="BK964" s="335"/>
      <c r="BL964" s="335"/>
      <c r="BM964" s="335"/>
      <c r="BN964" s="335"/>
      <c r="BO964" s="335"/>
      <c r="BP964" s="335"/>
      <c r="BQ964" s="335"/>
      <c r="BR964" s="335"/>
      <c r="BS964" s="335"/>
      <c r="BT964" s="335"/>
      <c r="BU964" s="335"/>
      <c r="BV964" s="335"/>
      <c r="BW964" s="335"/>
      <c r="BX964" s="335"/>
      <c r="BY964" s="335"/>
      <c r="BZ964" s="335"/>
      <c r="CA964" s="335"/>
      <c r="CB964" s="335"/>
      <c r="CC964" s="335"/>
      <c r="CD964" s="335"/>
      <c r="CE964" s="335"/>
      <c r="CF964" s="335"/>
      <c r="CG964" s="335"/>
      <c r="CH964" s="335"/>
      <c r="CI964" s="335"/>
      <c r="CJ964" s="335"/>
      <c r="CK964" s="335"/>
      <c r="CL964" s="335"/>
      <c r="CM964" s="335"/>
      <c r="CN964" s="335"/>
      <c r="CO964" s="335"/>
      <c r="CP964" s="335"/>
      <c r="CQ964" s="335"/>
      <c r="CR964" s="335"/>
      <c r="CS964" s="335"/>
      <c r="CT964" s="335"/>
      <c r="CU964" s="335"/>
      <c r="CV964" s="335"/>
      <c r="CW964" s="335"/>
      <c r="CX964" s="335"/>
      <c r="CY964" s="335"/>
      <c r="CZ964" s="335"/>
      <c r="DA964" s="335"/>
      <c r="DB964" s="335"/>
      <c r="DC964" s="335"/>
      <c r="DD964" s="335"/>
      <c r="DE964" s="335"/>
      <c r="DF964" s="335"/>
      <c r="DG964" s="335"/>
      <c r="DH964" s="335"/>
      <c r="DI964" s="335"/>
      <c r="DJ964" s="335"/>
      <c r="DK964" s="335"/>
      <c r="DL964" s="335"/>
      <c r="DM964" s="335"/>
      <c r="DN964" s="335"/>
      <c r="DO964" s="335"/>
      <c r="DP964" s="335"/>
      <c r="DQ964" s="335"/>
      <c r="DR964" s="335"/>
      <c r="DS964" s="335"/>
      <c r="DT964" s="335"/>
      <c r="DU964" s="335"/>
      <c r="DV964" s="335"/>
      <c r="DW964" s="335"/>
      <c r="DX964" s="335"/>
      <c r="DY964" s="335"/>
      <c r="DZ964" s="335"/>
      <c r="EA964" s="335"/>
      <c r="EB964" s="335"/>
      <c r="EC964" s="335"/>
      <c r="ED964" s="335"/>
      <c r="EE964" s="335"/>
      <c r="EF964" s="335"/>
      <c r="EG964" s="335"/>
    </row>
    <row r="965" spans="2:137" x14ac:dyDescent="0.25">
      <c r="B965" s="335"/>
      <c r="C965" s="335"/>
      <c r="D965" s="335"/>
      <c r="E965" s="335"/>
      <c r="F965" s="335"/>
      <c r="G965" s="335"/>
      <c r="H965" s="335"/>
      <c r="I965" s="335"/>
      <c r="J965" s="335"/>
      <c r="K965" s="335"/>
      <c r="L965" s="335"/>
      <c r="M965" s="335"/>
      <c r="N965" s="335"/>
      <c r="O965" s="335"/>
      <c r="P965" s="335"/>
      <c r="Q965" s="335"/>
      <c r="R965" s="335"/>
      <c r="S965" s="335"/>
      <c r="T965" s="335"/>
      <c r="U965" s="335"/>
      <c r="V965" s="335"/>
      <c r="W965" s="335"/>
      <c r="X965" s="335"/>
      <c r="Y965" s="335"/>
      <c r="Z965" s="335"/>
      <c r="AA965" s="335"/>
      <c r="AB965" s="335"/>
      <c r="AC965" s="335"/>
      <c r="AD965" s="335"/>
      <c r="AE965" s="335"/>
      <c r="AF965" s="335"/>
      <c r="AG965" s="335"/>
      <c r="AH965" s="325"/>
      <c r="AI965" s="325"/>
      <c r="AJ965" s="335"/>
      <c r="AK965" s="335"/>
      <c r="AL965" s="335"/>
      <c r="AM965" s="335"/>
      <c r="AN965" s="335"/>
      <c r="AO965" s="335"/>
      <c r="AP965" s="335"/>
      <c r="AQ965" s="335"/>
      <c r="AR965" s="335"/>
      <c r="AS965" s="335"/>
      <c r="AT965" s="335"/>
      <c r="AU965" s="335"/>
      <c r="AV965" s="335"/>
      <c r="AW965" s="335"/>
      <c r="AX965" s="335"/>
      <c r="AY965" s="335"/>
      <c r="AZ965" s="335"/>
      <c r="BA965" s="335"/>
      <c r="BB965" s="335"/>
      <c r="BC965" s="335"/>
      <c r="BD965" s="335"/>
      <c r="BE965" s="335"/>
      <c r="BF965" s="335"/>
      <c r="BG965" s="335"/>
      <c r="BH965" s="335"/>
      <c r="BI965" s="335"/>
      <c r="BJ965" s="335"/>
      <c r="BK965" s="335"/>
      <c r="BL965" s="335"/>
      <c r="BM965" s="335"/>
      <c r="BN965" s="335"/>
      <c r="BO965" s="335"/>
      <c r="BP965" s="335"/>
      <c r="BQ965" s="335"/>
      <c r="BR965" s="335"/>
      <c r="BS965" s="335"/>
      <c r="BT965" s="335"/>
      <c r="BU965" s="335"/>
      <c r="BV965" s="335"/>
      <c r="BW965" s="335"/>
      <c r="BX965" s="335"/>
      <c r="BY965" s="335"/>
      <c r="BZ965" s="335"/>
      <c r="CA965" s="335"/>
      <c r="CB965" s="335"/>
      <c r="CC965" s="335"/>
      <c r="CD965" s="335"/>
      <c r="CE965" s="335"/>
      <c r="CF965" s="335"/>
      <c r="CG965" s="335"/>
      <c r="CH965" s="335"/>
      <c r="CI965" s="335"/>
      <c r="CJ965" s="335"/>
      <c r="CK965" s="335"/>
      <c r="CL965" s="335"/>
      <c r="CM965" s="335"/>
      <c r="CN965" s="335"/>
      <c r="CO965" s="335"/>
      <c r="CP965" s="335"/>
      <c r="CQ965" s="335"/>
      <c r="CR965" s="335"/>
      <c r="CS965" s="335"/>
      <c r="CT965" s="335"/>
      <c r="CU965" s="335"/>
      <c r="CV965" s="335"/>
      <c r="CW965" s="335"/>
      <c r="CX965" s="335"/>
      <c r="CY965" s="335"/>
      <c r="CZ965" s="335"/>
      <c r="DA965" s="335"/>
      <c r="DB965" s="335"/>
      <c r="DC965" s="335"/>
      <c r="DD965" s="335"/>
      <c r="DE965" s="335"/>
      <c r="DF965" s="335"/>
      <c r="DG965" s="335"/>
      <c r="DH965" s="335"/>
      <c r="DI965" s="335"/>
      <c r="DJ965" s="335"/>
      <c r="DK965" s="335"/>
      <c r="DL965" s="335"/>
      <c r="DM965" s="335"/>
      <c r="DN965" s="335"/>
      <c r="DO965" s="335"/>
      <c r="DP965" s="335"/>
      <c r="DQ965" s="335"/>
      <c r="DR965" s="335"/>
      <c r="DS965" s="335"/>
      <c r="DT965" s="335"/>
      <c r="DU965" s="335"/>
      <c r="DV965" s="335"/>
      <c r="DW965" s="335"/>
      <c r="DX965" s="335"/>
      <c r="DY965" s="335"/>
      <c r="DZ965" s="335"/>
      <c r="EA965" s="335"/>
      <c r="EB965" s="335"/>
      <c r="EC965" s="335"/>
      <c r="ED965" s="335"/>
      <c r="EE965" s="335"/>
      <c r="EF965" s="335"/>
      <c r="EG965" s="335"/>
    </row>
    <row r="966" spans="2:137" x14ac:dyDescent="0.25">
      <c r="B966" s="335"/>
      <c r="C966" s="335"/>
      <c r="D966" s="335"/>
      <c r="E966" s="335"/>
      <c r="F966" s="335"/>
      <c r="G966" s="335"/>
      <c r="H966" s="335"/>
      <c r="I966" s="335"/>
      <c r="J966" s="335"/>
      <c r="K966" s="335"/>
      <c r="L966" s="335"/>
      <c r="M966" s="335"/>
      <c r="N966" s="335"/>
      <c r="O966" s="335"/>
      <c r="P966" s="335"/>
      <c r="Q966" s="335"/>
      <c r="R966" s="335"/>
      <c r="S966" s="335"/>
      <c r="T966" s="335"/>
      <c r="U966" s="335"/>
      <c r="V966" s="335"/>
      <c r="W966" s="335"/>
      <c r="X966" s="335"/>
      <c r="Y966" s="335"/>
      <c r="Z966" s="335"/>
      <c r="AA966" s="335"/>
      <c r="AB966" s="335"/>
      <c r="AC966" s="335"/>
      <c r="AD966" s="335"/>
      <c r="AE966" s="335"/>
      <c r="AF966" s="335"/>
      <c r="AG966" s="335"/>
      <c r="AH966" s="325"/>
      <c r="AI966" s="325"/>
      <c r="AJ966" s="335"/>
      <c r="AK966" s="335"/>
      <c r="AL966" s="335"/>
      <c r="AM966" s="335"/>
      <c r="AN966" s="335"/>
      <c r="AO966" s="335"/>
      <c r="AP966" s="335"/>
      <c r="AQ966" s="335"/>
      <c r="AR966" s="335"/>
      <c r="AS966" s="335"/>
      <c r="AT966" s="335"/>
      <c r="AU966" s="335"/>
      <c r="AV966" s="335"/>
      <c r="AW966" s="335"/>
      <c r="AX966" s="335"/>
      <c r="AY966" s="335"/>
      <c r="AZ966" s="335"/>
      <c r="BA966" s="335"/>
      <c r="BB966" s="335"/>
      <c r="BC966" s="335"/>
      <c r="BD966" s="335"/>
      <c r="BE966" s="335"/>
      <c r="BF966" s="335"/>
      <c r="BG966" s="335"/>
      <c r="BH966" s="335"/>
      <c r="BI966" s="335"/>
      <c r="BJ966" s="335"/>
      <c r="BK966" s="335"/>
      <c r="BL966" s="335"/>
      <c r="BM966" s="335"/>
      <c r="BN966" s="335"/>
      <c r="BO966" s="335"/>
      <c r="BP966" s="335"/>
      <c r="BQ966" s="335"/>
      <c r="BR966" s="335"/>
      <c r="BS966" s="335"/>
      <c r="BT966" s="335"/>
      <c r="BU966" s="335"/>
      <c r="BV966" s="335"/>
      <c r="BW966" s="335"/>
      <c r="BX966" s="335"/>
      <c r="BY966" s="335"/>
      <c r="BZ966" s="335"/>
      <c r="CA966" s="335"/>
      <c r="CB966" s="335"/>
      <c r="CC966" s="335"/>
      <c r="CD966" s="335"/>
      <c r="CE966" s="335"/>
      <c r="CF966" s="335"/>
      <c r="CG966" s="335"/>
      <c r="CH966" s="335"/>
      <c r="CI966" s="335"/>
      <c r="CJ966" s="335"/>
      <c r="CK966" s="335"/>
      <c r="CL966" s="335"/>
      <c r="CM966" s="335"/>
      <c r="CN966" s="335"/>
      <c r="CO966" s="335"/>
      <c r="CP966" s="335"/>
      <c r="CQ966" s="335"/>
      <c r="CR966" s="335"/>
      <c r="CS966" s="335"/>
      <c r="CT966" s="335"/>
      <c r="CU966" s="335"/>
      <c r="CV966" s="335"/>
      <c r="CW966" s="335"/>
      <c r="CX966" s="335"/>
      <c r="CY966" s="335"/>
      <c r="CZ966" s="335"/>
      <c r="DA966" s="335"/>
      <c r="DB966" s="335"/>
      <c r="DC966" s="335"/>
      <c r="DD966" s="335"/>
      <c r="DE966" s="335"/>
      <c r="DF966" s="335"/>
      <c r="DG966" s="335"/>
      <c r="DH966" s="335"/>
      <c r="DI966" s="335"/>
      <c r="DJ966" s="335"/>
      <c r="DK966" s="335"/>
      <c r="DL966" s="335"/>
      <c r="DM966" s="335"/>
      <c r="DN966" s="335"/>
      <c r="DO966" s="335"/>
      <c r="DP966" s="335"/>
      <c r="DQ966" s="335"/>
      <c r="DR966" s="335"/>
      <c r="DS966" s="335"/>
      <c r="DT966" s="335"/>
      <c r="DU966" s="335"/>
      <c r="DV966" s="335"/>
      <c r="DW966" s="335"/>
      <c r="DX966" s="335"/>
      <c r="DY966" s="335"/>
      <c r="DZ966" s="335"/>
      <c r="EA966" s="335"/>
      <c r="EB966" s="335"/>
      <c r="EC966" s="335"/>
      <c r="ED966" s="335"/>
      <c r="EE966" s="335"/>
      <c r="EF966" s="335"/>
      <c r="EG966" s="335"/>
    </row>
    <row r="967" spans="2:137" x14ac:dyDescent="0.25">
      <c r="B967" s="335"/>
      <c r="C967" s="335"/>
      <c r="D967" s="335"/>
      <c r="E967" s="335"/>
      <c r="F967" s="335"/>
      <c r="G967" s="335"/>
      <c r="H967" s="335"/>
      <c r="I967" s="335"/>
      <c r="J967" s="335"/>
      <c r="K967" s="335"/>
      <c r="L967" s="335"/>
      <c r="M967" s="335"/>
      <c r="N967" s="335"/>
      <c r="O967" s="335"/>
      <c r="P967" s="335"/>
      <c r="Q967" s="335"/>
      <c r="R967" s="335"/>
      <c r="S967" s="335"/>
      <c r="T967" s="335"/>
      <c r="U967" s="335"/>
      <c r="V967" s="335"/>
      <c r="W967" s="335"/>
      <c r="X967" s="335"/>
      <c r="Y967" s="335"/>
      <c r="Z967" s="335"/>
      <c r="AA967" s="335"/>
      <c r="AB967" s="335"/>
      <c r="AC967" s="335"/>
      <c r="AD967" s="335"/>
      <c r="AE967" s="335"/>
      <c r="AF967" s="335"/>
      <c r="AG967" s="335"/>
      <c r="AH967" s="325"/>
      <c r="AI967" s="325"/>
      <c r="AJ967" s="335"/>
      <c r="AK967" s="335"/>
      <c r="AL967" s="335"/>
      <c r="AM967" s="335"/>
      <c r="AN967" s="335"/>
      <c r="AO967" s="335"/>
      <c r="AP967" s="335"/>
      <c r="AQ967" s="335"/>
      <c r="AR967" s="335"/>
      <c r="AS967" s="335"/>
      <c r="AT967" s="335"/>
      <c r="AU967" s="335"/>
      <c r="AV967" s="335"/>
      <c r="AW967" s="335"/>
      <c r="AX967" s="335"/>
      <c r="AY967" s="335"/>
      <c r="AZ967" s="335"/>
      <c r="BA967" s="335"/>
      <c r="BB967" s="335"/>
      <c r="BC967" s="335"/>
      <c r="BD967" s="335"/>
      <c r="BE967" s="335"/>
      <c r="BF967" s="335"/>
      <c r="BG967" s="335"/>
      <c r="BH967" s="335"/>
      <c r="BI967" s="335"/>
      <c r="BJ967" s="335"/>
      <c r="BK967" s="335"/>
      <c r="BL967" s="335"/>
      <c r="BM967" s="335"/>
      <c r="BN967" s="335"/>
      <c r="BO967" s="335"/>
      <c r="BP967" s="335"/>
      <c r="BQ967" s="335"/>
      <c r="BR967" s="335"/>
      <c r="BS967" s="335"/>
      <c r="BT967" s="335"/>
      <c r="BU967" s="335"/>
      <c r="BV967" s="335"/>
      <c r="BW967" s="335"/>
      <c r="BX967" s="335"/>
      <c r="BY967" s="335"/>
      <c r="BZ967" s="335"/>
      <c r="CA967" s="335"/>
      <c r="CB967" s="335"/>
      <c r="CC967" s="335"/>
      <c r="CD967" s="335"/>
      <c r="CE967" s="335"/>
      <c r="CF967" s="335"/>
      <c r="CG967" s="335"/>
      <c r="CH967" s="335"/>
      <c r="CI967" s="335"/>
      <c r="CJ967" s="335"/>
      <c r="CK967" s="335"/>
      <c r="CL967" s="335"/>
      <c r="CM967" s="335"/>
      <c r="CN967" s="335"/>
      <c r="CO967" s="335"/>
      <c r="CP967" s="335"/>
      <c r="CQ967" s="335"/>
      <c r="CR967" s="335"/>
      <c r="CS967" s="335"/>
      <c r="CT967" s="335"/>
      <c r="CU967" s="335"/>
      <c r="CV967" s="335"/>
      <c r="CW967" s="335"/>
      <c r="CX967" s="335"/>
      <c r="CY967" s="335"/>
      <c r="CZ967" s="335"/>
      <c r="DA967" s="335"/>
      <c r="DB967" s="335"/>
      <c r="DC967" s="335"/>
      <c r="DD967" s="335"/>
      <c r="DE967" s="335"/>
      <c r="DF967" s="335"/>
      <c r="DG967" s="335"/>
      <c r="DH967" s="335"/>
      <c r="DI967" s="335"/>
      <c r="DJ967" s="335"/>
      <c r="DK967" s="335"/>
      <c r="DL967" s="335"/>
      <c r="DM967" s="335"/>
      <c r="DN967" s="335"/>
      <c r="DO967" s="335"/>
      <c r="DP967" s="335"/>
      <c r="DQ967" s="335"/>
      <c r="DR967" s="335"/>
      <c r="DS967" s="335"/>
      <c r="DT967" s="335"/>
      <c r="DU967" s="335"/>
      <c r="DV967" s="335"/>
      <c r="DW967" s="335"/>
      <c r="DX967" s="335"/>
      <c r="DY967" s="335"/>
      <c r="DZ967" s="335"/>
      <c r="EA967" s="335"/>
      <c r="EB967" s="335"/>
      <c r="EC967" s="335"/>
      <c r="ED967" s="335"/>
      <c r="EE967" s="335"/>
      <c r="EF967" s="335"/>
      <c r="EG967" s="335"/>
    </row>
    <row r="968" spans="2:137" x14ac:dyDescent="0.25">
      <c r="B968" s="335"/>
      <c r="C968" s="335"/>
      <c r="D968" s="335"/>
      <c r="E968" s="335"/>
      <c r="F968" s="335"/>
      <c r="G968" s="335"/>
      <c r="H968" s="335"/>
      <c r="I968" s="335"/>
      <c r="J968" s="335"/>
      <c r="K968" s="335"/>
      <c r="L968" s="335"/>
      <c r="M968" s="335"/>
      <c r="N968" s="335"/>
      <c r="O968" s="335"/>
      <c r="P968" s="335"/>
      <c r="Q968" s="335"/>
      <c r="R968" s="335"/>
      <c r="S968" s="335"/>
      <c r="T968" s="335"/>
      <c r="U968" s="335"/>
      <c r="V968" s="335"/>
      <c r="W968" s="335"/>
      <c r="X968" s="335"/>
      <c r="Y968" s="335"/>
      <c r="Z968" s="335"/>
      <c r="AA968" s="335"/>
      <c r="AB968" s="335"/>
      <c r="AC968" s="335"/>
      <c r="AD968" s="335"/>
      <c r="AE968" s="335"/>
      <c r="AF968" s="335"/>
      <c r="AG968" s="335"/>
      <c r="AH968" s="325"/>
      <c r="AI968" s="325"/>
      <c r="AJ968" s="335"/>
      <c r="AK968" s="335"/>
      <c r="AL968" s="335"/>
      <c r="AM968" s="335"/>
      <c r="AN968" s="335"/>
      <c r="AO968" s="335"/>
      <c r="AP968" s="335"/>
      <c r="AQ968" s="335"/>
      <c r="AR968" s="335"/>
      <c r="AS968" s="335"/>
      <c r="AT968" s="335"/>
      <c r="AU968" s="335"/>
      <c r="AV968" s="335"/>
      <c r="AW968" s="335"/>
      <c r="AX968" s="335"/>
      <c r="AY968" s="335"/>
      <c r="AZ968" s="335"/>
      <c r="BA968" s="335"/>
      <c r="BB968" s="335"/>
      <c r="BC968" s="335"/>
      <c r="BD968" s="335"/>
      <c r="BE968" s="335"/>
      <c r="BF968" s="335"/>
      <c r="BG968" s="335"/>
      <c r="BH968" s="335"/>
      <c r="BI968" s="335"/>
      <c r="BJ968" s="335"/>
      <c r="BK968" s="335"/>
      <c r="BL968" s="335"/>
      <c r="BM968" s="335"/>
      <c r="BN968" s="335"/>
      <c r="BO968" s="335"/>
      <c r="BP968" s="335"/>
      <c r="BQ968" s="335"/>
      <c r="BR968" s="335"/>
      <c r="BS968" s="335"/>
      <c r="BT968" s="335"/>
      <c r="BU968" s="335"/>
      <c r="BV968" s="335"/>
      <c r="BW968" s="335"/>
      <c r="BX968" s="335"/>
      <c r="BY968" s="335"/>
      <c r="BZ968" s="335"/>
      <c r="CA968" s="335"/>
      <c r="CB968" s="335"/>
      <c r="CC968" s="335"/>
      <c r="CD968" s="335"/>
      <c r="CE968" s="335"/>
      <c r="CF968" s="335"/>
      <c r="CG968" s="335"/>
      <c r="CH968" s="335"/>
      <c r="CI968" s="335"/>
      <c r="CJ968" s="335"/>
      <c r="CK968" s="335"/>
      <c r="CL968" s="335"/>
      <c r="CM968" s="335"/>
      <c r="CN968" s="335"/>
      <c r="CO968" s="335"/>
      <c r="CP968" s="335"/>
      <c r="CQ968" s="335"/>
      <c r="CR968" s="335"/>
      <c r="CS968" s="335"/>
      <c r="CT968" s="335"/>
      <c r="CU968" s="335"/>
      <c r="CV968" s="335"/>
      <c r="CW968" s="335"/>
      <c r="CX968" s="335"/>
      <c r="CY968" s="335"/>
      <c r="CZ968" s="335"/>
      <c r="DA968" s="335"/>
      <c r="DB968" s="335"/>
      <c r="DC968" s="335"/>
      <c r="DD968" s="335"/>
      <c r="DE968" s="335"/>
      <c r="DF968" s="335"/>
      <c r="DG968" s="335"/>
      <c r="DH968" s="335"/>
      <c r="DI968" s="335"/>
      <c r="DJ968" s="335"/>
      <c r="DK968" s="335"/>
      <c r="DL968" s="335"/>
      <c r="DM968" s="335"/>
      <c r="DN968" s="335"/>
      <c r="DO968" s="335"/>
      <c r="DP968" s="335"/>
      <c r="DQ968" s="335"/>
      <c r="DR968" s="335"/>
      <c r="DS968" s="335"/>
      <c r="DT968" s="335"/>
      <c r="DU968" s="335"/>
      <c r="DV968" s="335"/>
      <c r="DW968" s="335"/>
      <c r="DX968" s="335"/>
      <c r="DY968" s="335"/>
      <c r="DZ968" s="335"/>
      <c r="EA968" s="335"/>
      <c r="EB968" s="335"/>
      <c r="EC968" s="335"/>
      <c r="ED968" s="335"/>
      <c r="EE968" s="335"/>
      <c r="EF968" s="335"/>
      <c r="EG968" s="335"/>
    </row>
    <row r="969" spans="2:137" x14ac:dyDescent="0.25">
      <c r="B969" s="335"/>
      <c r="C969" s="335"/>
      <c r="D969" s="335"/>
      <c r="E969" s="335"/>
      <c r="F969" s="335"/>
      <c r="G969" s="335"/>
      <c r="H969" s="335"/>
      <c r="I969" s="335"/>
      <c r="J969" s="335"/>
      <c r="K969" s="335"/>
      <c r="L969" s="335"/>
      <c r="M969" s="335"/>
      <c r="N969" s="335"/>
      <c r="O969" s="335"/>
      <c r="P969" s="335"/>
      <c r="Q969" s="335"/>
      <c r="R969" s="335"/>
      <c r="S969" s="335"/>
      <c r="T969" s="335"/>
      <c r="U969" s="335"/>
      <c r="V969" s="335"/>
      <c r="W969" s="335"/>
      <c r="X969" s="335"/>
      <c r="Y969" s="335"/>
      <c r="Z969" s="335"/>
      <c r="AA969" s="335"/>
      <c r="AB969" s="335"/>
      <c r="AC969" s="335"/>
      <c r="AD969" s="335"/>
      <c r="AE969" s="335"/>
      <c r="AF969" s="335"/>
      <c r="AG969" s="335"/>
      <c r="AH969" s="325"/>
      <c r="AI969" s="325"/>
      <c r="AJ969" s="335"/>
      <c r="AK969" s="335"/>
      <c r="AL969" s="335"/>
      <c r="AM969" s="335"/>
      <c r="AN969" s="335"/>
      <c r="AO969" s="335"/>
      <c r="AP969" s="335"/>
      <c r="AQ969" s="335"/>
      <c r="AR969" s="335"/>
      <c r="AS969" s="335"/>
      <c r="AT969" s="335"/>
      <c r="AU969" s="335"/>
      <c r="AV969" s="335"/>
      <c r="AW969" s="335"/>
      <c r="AX969" s="335"/>
      <c r="AY969" s="335"/>
      <c r="AZ969" s="335"/>
      <c r="BA969" s="335"/>
      <c r="BB969" s="335"/>
      <c r="BC969" s="335"/>
      <c r="BD969" s="335"/>
      <c r="BE969" s="335"/>
      <c r="BF969" s="335"/>
      <c r="BG969" s="335"/>
      <c r="BH969" s="335"/>
      <c r="BI969" s="335"/>
      <c r="BJ969" s="335"/>
      <c r="BK969" s="335"/>
      <c r="BL969" s="335"/>
      <c r="BM969" s="335"/>
      <c r="BN969" s="335"/>
      <c r="BO969" s="335"/>
      <c r="BP969" s="335"/>
      <c r="BQ969" s="335"/>
      <c r="BR969" s="335"/>
      <c r="BS969" s="335"/>
      <c r="BT969" s="335"/>
      <c r="BU969" s="335"/>
      <c r="BV969" s="335"/>
      <c r="BW969" s="335"/>
      <c r="BX969" s="335"/>
      <c r="BY969" s="335"/>
      <c r="BZ969" s="335"/>
      <c r="CA969" s="335"/>
      <c r="CB969" s="335"/>
      <c r="CC969" s="335"/>
      <c r="CD969" s="335"/>
      <c r="CE969" s="335"/>
      <c r="CF969" s="335"/>
      <c r="CG969" s="335"/>
      <c r="CH969" s="335"/>
      <c r="CI969" s="335"/>
      <c r="CJ969" s="335"/>
      <c r="CK969" s="335"/>
      <c r="CL969" s="335"/>
      <c r="CM969" s="335"/>
      <c r="CN969" s="335"/>
      <c r="CO969" s="335"/>
      <c r="CP969" s="335"/>
      <c r="CQ969" s="335"/>
      <c r="CR969" s="335"/>
      <c r="CS969" s="335"/>
      <c r="CT969" s="335"/>
      <c r="CU969" s="335"/>
      <c r="CV969" s="335"/>
      <c r="CW969" s="335"/>
      <c r="CX969" s="335"/>
      <c r="CY969" s="335"/>
      <c r="CZ969" s="335"/>
      <c r="DA969" s="335"/>
      <c r="DB969" s="335"/>
      <c r="DC969" s="335"/>
      <c r="DD969" s="335"/>
      <c r="DE969" s="335"/>
      <c r="DF969" s="335"/>
      <c r="DG969" s="335"/>
      <c r="DH969" s="335"/>
      <c r="DI969" s="335"/>
      <c r="DJ969" s="335"/>
      <c r="DK969" s="335"/>
      <c r="DL969" s="335"/>
      <c r="DM969" s="335"/>
      <c r="DN969" s="335"/>
      <c r="DO969" s="335"/>
      <c r="DP969" s="335"/>
      <c r="DQ969" s="335"/>
      <c r="DR969" s="335"/>
      <c r="DS969" s="335"/>
      <c r="DT969" s="335"/>
      <c r="DU969" s="335"/>
      <c r="DV969" s="335"/>
      <c r="DW969" s="335"/>
      <c r="DX969" s="335"/>
      <c r="DY969" s="335"/>
      <c r="DZ969" s="335"/>
      <c r="EA969" s="335"/>
      <c r="EB969" s="335"/>
      <c r="EC969" s="335"/>
      <c r="ED969" s="335"/>
      <c r="EE969" s="335"/>
      <c r="EF969" s="335"/>
      <c r="EG969" s="335"/>
    </row>
    <row r="970" spans="2:137" x14ac:dyDescent="0.25">
      <c r="B970" s="335"/>
      <c r="C970" s="335"/>
      <c r="D970" s="335"/>
      <c r="E970" s="335"/>
      <c r="F970" s="335"/>
      <c r="G970" s="335"/>
      <c r="H970" s="335"/>
      <c r="I970" s="335"/>
      <c r="J970" s="335"/>
      <c r="K970" s="335"/>
      <c r="L970" s="335"/>
      <c r="M970" s="335"/>
      <c r="N970" s="335"/>
      <c r="O970" s="335"/>
      <c r="P970" s="335"/>
      <c r="Q970" s="335"/>
      <c r="R970" s="335"/>
      <c r="S970" s="335"/>
      <c r="T970" s="335"/>
      <c r="U970" s="335"/>
      <c r="V970" s="335"/>
      <c r="W970" s="335"/>
      <c r="X970" s="335"/>
      <c r="Y970" s="335"/>
      <c r="Z970" s="335"/>
      <c r="AA970" s="335"/>
      <c r="AB970" s="335"/>
      <c r="AC970" s="335"/>
      <c r="AD970" s="335"/>
      <c r="AE970" s="335"/>
      <c r="AF970" s="335"/>
      <c r="AG970" s="335"/>
      <c r="AH970" s="325"/>
      <c r="AI970" s="325"/>
      <c r="AJ970" s="335"/>
      <c r="AK970" s="335"/>
      <c r="AL970" s="335"/>
      <c r="AM970" s="335"/>
      <c r="AN970" s="335"/>
      <c r="AO970" s="335"/>
      <c r="AP970" s="335"/>
      <c r="AQ970" s="335"/>
      <c r="AR970" s="335"/>
      <c r="AS970" s="335"/>
      <c r="AT970" s="335"/>
      <c r="AU970" s="335"/>
      <c r="AV970" s="335"/>
      <c r="AW970" s="335"/>
      <c r="AX970" s="335"/>
      <c r="AY970" s="335"/>
      <c r="AZ970" s="335"/>
      <c r="BA970" s="335"/>
      <c r="BB970" s="335"/>
      <c r="BC970" s="335"/>
      <c r="BD970" s="335"/>
      <c r="BE970" s="335"/>
      <c r="BF970" s="335"/>
      <c r="BG970" s="335"/>
      <c r="BH970" s="335"/>
      <c r="BI970" s="335"/>
      <c r="BJ970" s="335"/>
      <c r="BK970" s="335"/>
      <c r="BL970" s="335"/>
      <c r="BM970" s="335"/>
      <c r="BN970" s="335"/>
      <c r="BO970" s="335"/>
      <c r="BP970" s="335"/>
      <c r="BQ970" s="335"/>
      <c r="BR970" s="335"/>
      <c r="BS970" s="335"/>
      <c r="BT970" s="335"/>
      <c r="BU970" s="335"/>
      <c r="BV970" s="335"/>
      <c r="BW970" s="335"/>
      <c r="BX970" s="335"/>
      <c r="BY970" s="335"/>
      <c r="BZ970" s="335"/>
      <c r="CA970" s="335"/>
      <c r="CB970" s="335"/>
      <c r="CC970" s="335"/>
      <c r="CD970" s="335"/>
      <c r="CE970" s="335"/>
      <c r="CF970" s="335"/>
      <c r="CG970" s="335"/>
      <c r="CH970" s="335"/>
      <c r="CI970" s="335"/>
      <c r="CJ970" s="335"/>
      <c r="CK970" s="335"/>
      <c r="CL970" s="335"/>
      <c r="CM970" s="335"/>
      <c r="CN970" s="335"/>
      <c r="CO970" s="335"/>
      <c r="CP970" s="335"/>
      <c r="CQ970" s="335"/>
      <c r="CR970" s="335"/>
      <c r="CS970" s="335"/>
      <c r="CT970" s="335"/>
      <c r="CU970" s="335"/>
      <c r="CV970" s="335"/>
      <c r="CW970" s="335"/>
      <c r="CX970" s="335"/>
      <c r="CY970" s="335"/>
      <c r="CZ970" s="335"/>
      <c r="DA970" s="335"/>
      <c r="DB970" s="335"/>
      <c r="DC970" s="335"/>
      <c r="DD970" s="335"/>
      <c r="DE970" s="335"/>
      <c r="DF970" s="335"/>
      <c r="DG970" s="335"/>
      <c r="DH970" s="335"/>
      <c r="DI970" s="335"/>
      <c r="DJ970" s="335"/>
      <c r="DK970" s="335"/>
      <c r="DL970" s="335"/>
      <c r="DM970" s="335"/>
      <c r="DN970" s="335"/>
      <c r="DO970" s="335"/>
      <c r="DP970" s="335"/>
      <c r="DQ970" s="335"/>
      <c r="DR970" s="335"/>
      <c r="DS970" s="335"/>
      <c r="DT970" s="335"/>
      <c r="DU970" s="335"/>
      <c r="DV970" s="335"/>
      <c r="DW970" s="335"/>
      <c r="DX970" s="335"/>
      <c r="DY970" s="335"/>
      <c r="DZ970" s="335"/>
      <c r="EA970" s="335"/>
      <c r="EB970" s="335"/>
      <c r="EC970" s="335"/>
      <c r="ED970" s="335"/>
      <c r="EE970" s="335"/>
      <c r="EF970" s="335"/>
      <c r="EG970" s="335"/>
    </row>
    <row r="971" spans="2:137" x14ac:dyDescent="0.25">
      <c r="B971" s="335"/>
      <c r="C971" s="335"/>
      <c r="D971" s="335"/>
      <c r="E971" s="335"/>
      <c r="F971" s="335"/>
      <c r="G971" s="335"/>
      <c r="H971" s="335"/>
      <c r="I971" s="335"/>
      <c r="J971" s="335"/>
      <c r="K971" s="335"/>
      <c r="L971" s="335"/>
      <c r="M971" s="335"/>
      <c r="N971" s="335"/>
      <c r="O971" s="335"/>
      <c r="P971" s="335"/>
      <c r="Q971" s="335"/>
      <c r="R971" s="335"/>
      <c r="S971" s="335"/>
      <c r="T971" s="335"/>
      <c r="U971" s="335"/>
      <c r="V971" s="335"/>
      <c r="W971" s="335"/>
      <c r="X971" s="335"/>
      <c r="Y971" s="335"/>
      <c r="Z971" s="335"/>
      <c r="AA971" s="335"/>
      <c r="AB971" s="335"/>
      <c r="AC971" s="335"/>
      <c r="AD971" s="335"/>
      <c r="AE971" s="335"/>
      <c r="AF971" s="335"/>
      <c r="AG971" s="335"/>
      <c r="AH971" s="325"/>
      <c r="AI971" s="325"/>
      <c r="AJ971" s="335"/>
      <c r="AK971" s="335"/>
      <c r="AL971" s="335"/>
      <c r="AM971" s="335"/>
      <c r="AN971" s="335"/>
      <c r="AO971" s="335"/>
      <c r="AP971" s="335"/>
      <c r="AQ971" s="335"/>
      <c r="AR971" s="335"/>
      <c r="AS971" s="335"/>
      <c r="AT971" s="335"/>
      <c r="AU971" s="335"/>
      <c r="AV971" s="335"/>
      <c r="AW971" s="335"/>
      <c r="AX971" s="335"/>
      <c r="AY971" s="335"/>
      <c r="AZ971" s="335"/>
      <c r="BA971" s="335"/>
      <c r="BB971" s="335"/>
      <c r="BC971" s="335"/>
      <c r="BD971" s="335"/>
      <c r="BE971" s="335"/>
      <c r="BF971" s="335"/>
      <c r="BG971" s="335"/>
      <c r="BH971" s="335"/>
      <c r="BI971" s="335"/>
      <c r="BJ971" s="335"/>
      <c r="BK971" s="335"/>
      <c r="BL971" s="335"/>
      <c r="BM971" s="335"/>
      <c r="BN971" s="335"/>
      <c r="BO971" s="335"/>
      <c r="BP971" s="335"/>
      <c r="BQ971" s="335"/>
      <c r="BR971" s="335"/>
      <c r="BS971" s="335"/>
      <c r="BT971" s="335"/>
      <c r="BU971" s="335"/>
      <c r="BV971" s="335"/>
      <c r="BW971" s="335"/>
      <c r="BX971" s="335"/>
      <c r="BY971" s="335"/>
      <c r="BZ971" s="335"/>
      <c r="CA971" s="335"/>
      <c r="CB971" s="335"/>
      <c r="CC971" s="335"/>
      <c r="CD971" s="335"/>
      <c r="CE971" s="335"/>
      <c r="CF971" s="335"/>
      <c r="CG971" s="335"/>
      <c r="CH971" s="335"/>
      <c r="CI971" s="335"/>
      <c r="CJ971" s="335"/>
      <c r="CK971" s="335"/>
      <c r="CL971" s="335"/>
      <c r="CM971" s="335"/>
      <c r="CN971" s="335"/>
      <c r="CO971" s="335"/>
      <c r="CP971" s="335"/>
      <c r="CQ971" s="335"/>
      <c r="CR971" s="335"/>
      <c r="CS971" s="335"/>
      <c r="CT971" s="335"/>
      <c r="CU971" s="335"/>
      <c r="CV971" s="335"/>
      <c r="CW971" s="335"/>
      <c r="CX971" s="335"/>
      <c r="CY971" s="335"/>
      <c r="CZ971" s="335"/>
      <c r="DA971" s="335"/>
      <c r="DB971" s="335"/>
      <c r="DC971" s="335"/>
      <c r="DD971" s="335"/>
      <c r="DE971" s="335"/>
      <c r="DF971" s="335"/>
      <c r="DG971" s="335"/>
      <c r="DH971" s="335"/>
      <c r="DI971" s="335"/>
      <c r="DJ971" s="335"/>
      <c r="DK971" s="335"/>
      <c r="DL971" s="335"/>
      <c r="DM971" s="335"/>
      <c r="DN971" s="335"/>
      <c r="DO971" s="335"/>
      <c r="DP971" s="335"/>
      <c r="DQ971" s="335"/>
      <c r="DR971" s="335"/>
      <c r="DS971" s="335"/>
      <c r="DT971" s="335"/>
      <c r="DU971" s="335"/>
      <c r="DV971" s="335"/>
      <c r="DW971" s="335"/>
      <c r="DX971" s="335"/>
      <c r="DY971" s="335"/>
      <c r="DZ971" s="335"/>
      <c r="EA971" s="335"/>
      <c r="EB971" s="335"/>
      <c r="EC971" s="335"/>
      <c r="ED971" s="335"/>
      <c r="EE971" s="335"/>
      <c r="EF971" s="335"/>
      <c r="EG971" s="335"/>
    </row>
    <row r="972" spans="2:137" x14ac:dyDescent="0.25">
      <c r="B972" s="335"/>
      <c r="C972" s="335"/>
      <c r="D972" s="335"/>
      <c r="E972" s="335"/>
      <c r="F972" s="335"/>
      <c r="G972" s="335"/>
      <c r="H972" s="335"/>
      <c r="I972" s="335"/>
      <c r="J972" s="335"/>
      <c r="K972" s="335"/>
      <c r="L972" s="335"/>
      <c r="M972" s="335"/>
      <c r="N972" s="335"/>
      <c r="O972" s="335"/>
      <c r="P972" s="335"/>
      <c r="Q972" s="335"/>
      <c r="R972" s="335"/>
      <c r="S972" s="335"/>
      <c r="T972" s="335"/>
      <c r="U972" s="335"/>
      <c r="V972" s="335"/>
      <c r="W972" s="335"/>
      <c r="X972" s="335"/>
      <c r="Y972" s="335"/>
      <c r="Z972" s="335"/>
      <c r="AA972" s="335"/>
      <c r="AB972" s="335"/>
      <c r="AC972" s="335"/>
      <c r="AD972" s="335"/>
      <c r="AE972" s="335"/>
      <c r="AF972" s="335"/>
      <c r="AG972" s="335"/>
      <c r="AH972" s="325"/>
      <c r="AI972" s="325"/>
      <c r="AJ972" s="335"/>
      <c r="AK972" s="335"/>
      <c r="AL972" s="335"/>
      <c r="AM972" s="335"/>
      <c r="AN972" s="335"/>
      <c r="AO972" s="335"/>
      <c r="AP972" s="335"/>
      <c r="AQ972" s="335"/>
      <c r="AR972" s="335"/>
      <c r="AS972" s="335"/>
      <c r="AT972" s="335"/>
      <c r="AU972" s="335"/>
      <c r="AV972" s="335"/>
      <c r="AW972" s="335"/>
      <c r="AX972" s="335"/>
      <c r="AY972" s="335"/>
      <c r="AZ972" s="335"/>
      <c r="BA972" s="335"/>
      <c r="BB972" s="335"/>
      <c r="BC972" s="335"/>
      <c r="BD972" s="335"/>
      <c r="BE972" s="335"/>
      <c r="BF972" s="335"/>
      <c r="BG972" s="335"/>
      <c r="BH972" s="335"/>
      <c r="BI972" s="335"/>
      <c r="BJ972" s="335"/>
      <c r="BK972" s="335"/>
      <c r="BL972" s="335"/>
      <c r="BM972" s="335"/>
      <c r="BN972" s="335"/>
      <c r="BO972" s="335"/>
      <c r="BP972" s="335"/>
      <c r="BQ972" s="335"/>
      <c r="BR972" s="335"/>
      <c r="BS972" s="335"/>
      <c r="BT972" s="335"/>
      <c r="BU972" s="335"/>
      <c r="BV972" s="335"/>
      <c r="BW972" s="335"/>
      <c r="BX972" s="335"/>
      <c r="BY972" s="335"/>
      <c r="BZ972" s="335"/>
      <c r="CA972" s="335"/>
      <c r="CB972" s="335"/>
      <c r="CC972" s="335"/>
      <c r="CD972" s="335"/>
      <c r="CE972" s="335"/>
      <c r="CF972" s="335"/>
      <c r="CG972" s="335"/>
      <c r="CH972" s="335"/>
      <c r="CI972" s="335"/>
      <c r="CJ972" s="335"/>
      <c r="CK972" s="335"/>
      <c r="CL972" s="335"/>
      <c r="CM972" s="335"/>
      <c r="CN972" s="335"/>
      <c r="CO972" s="335"/>
      <c r="CP972" s="335"/>
      <c r="CQ972" s="335"/>
      <c r="CR972" s="335"/>
      <c r="CS972" s="335"/>
      <c r="CT972" s="335"/>
      <c r="CU972" s="335"/>
      <c r="CV972" s="335"/>
      <c r="CW972" s="335"/>
      <c r="CX972" s="335"/>
      <c r="CY972" s="335"/>
      <c r="CZ972" s="335"/>
      <c r="DA972" s="335"/>
      <c r="DB972" s="335"/>
      <c r="DC972" s="335"/>
      <c r="DD972" s="335"/>
      <c r="DE972" s="335"/>
      <c r="DF972" s="335"/>
      <c r="DG972" s="335"/>
      <c r="DH972" s="335"/>
      <c r="DI972" s="335"/>
      <c r="DJ972" s="335"/>
      <c r="DK972" s="335"/>
      <c r="DL972" s="335"/>
      <c r="DM972" s="335"/>
      <c r="DN972" s="335"/>
      <c r="DO972" s="335"/>
      <c r="DP972" s="335"/>
      <c r="DQ972" s="335"/>
      <c r="DR972" s="335"/>
      <c r="DS972" s="335"/>
      <c r="DT972" s="335"/>
      <c r="DU972" s="335"/>
      <c r="DV972" s="335"/>
      <c r="DW972" s="335"/>
      <c r="DX972" s="335"/>
      <c r="DY972" s="335"/>
      <c r="DZ972" s="335"/>
      <c r="EA972" s="335"/>
      <c r="EB972" s="335"/>
      <c r="EC972" s="335"/>
      <c r="ED972" s="335"/>
      <c r="EE972" s="335"/>
      <c r="EF972" s="335"/>
      <c r="EG972" s="335"/>
    </row>
    <row r="973" spans="2:137" x14ac:dyDescent="0.25">
      <c r="B973" s="335"/>
      <c r="C973" s="335"/>
      <c r="D973" s="335"/>
      <c r="E973" s="335"/>
      <c r="F973" s="335"/>
      <c r="G973" s="335"/>
      <c r="H973" s="335"/>
      <c r="I973" s="335"/>
      <c r="J973" s="335"/>
      <c r="K973" s="335"/>
      <c r="L973" s="335"/>
      <c r="M973" s="335"/>
      <c r="N973" s="335"/>
      <c r="O973" s="335"/>
      <c r="P973" s="335"/>
      <c r="Q973" s="335"/>
      <c r="R973" s="335"/>
      <c r="S973" s="335"/>
      <c r="T973" s="335"/>
      <c r="U973" s="335"/>
      <c r="V973" s="335"/>
      <c r="W973" s="335"/>
      <c r="X973" s="335"/>
      <c r="Y973" s="335"/>
      <c r="Z973" s="335"/>
      <c r="AA973" s="335"/>
      <c r="AB973" s="335"/>
      <c r="AC973" s="335"/>
      <c r="AD973" s="335"/>
      <c r="AE973" s="335"/>
      <c r="AF973" s="335"/>
      <c r="AG973" s="335"/>
      <c r="AH973" s="325"/>
      <c r="AI973" s="325"/>
      <c r="AJ973" s="335"/>
      <c r="AK973" s="335"/>
      <c r="AL973" s="335"/>
      <c r="AM973" s="335"/>
      <c r="AN973" s="335"/>
      <c r="AO973" s="335"/>
      <c r="AP973" s="335"/>
      <c r="AQ973" s="335"/>
      <c r="AR973" s="335"/>
      <c r="AS973" s="335"/>
      <c r="AT973" s="335"/>
      <c r="AU973" s="335"/>
      <c r="AV973" s="335"/>
      <c r="AW973" s="335"/>
      <c r="AX973" s="335"/>
      <c r="AY973" s="335"/>
      <c r="AZ973" s="335"/>
      <c r="BA973" s="335"/>
      <c r="BB973" s="335"/>
      <c r="BC973" s="335"/>
      <c r="BD973" s="335"/>
      <c r="BE973" s="335"/>
      <c r="BF973" s="335"/>
      <c r="BG973" s="335"/>
      <c r="BH973" s="335"/>
      <c r="BI973" s="335"/>
      <c r="BJ973" s="335"/>
      <c r="BK973" s="335"/>
      <c r="BL973" s="335"/>
      <c r="BM973" s="335"/>
      <c r="BN973" s="335"/>
      <c r="BO973" s="335"/>
      <c r="BP973" s="335"/>
      <c r="BQ973" s="335"/>
      <c r="BR973" s="335"/>
      <c r="BS973" s="335"/>
      <c r="BT973" s="335"/>
      <c r="BU973" s="335"/>
      <c r="BV973" s="335"/>
      <c r="BW973" s="335"/>
      <c r="BX973" s="335"/>
      <c r="BY973" s="335"/>
      <c r="BZ973" s="335"/>
      <c r="CA973" s="335"/>
      <c r="CB973" s="335"/>
      <c r="CC973" s="335"/>
      <c r="CD973" s="335"/>
      <c r="CE973" s="335"/>
      <c r="CF973" s="335"/>
      <c r="CG973" s="335"/>
      <c r="CH973" s="335"/>
      <c r="CI973" s="335"/>
      <c r="CJ973" s="335"/>
      <c r="CK973" s="335"/>
      <c r="CL973" s="335"/>
      <c r="CM973" s="335"/>
      <c r="CN973" s="335"/>
      <c r="CO973" s="335"/>
      <c r="CP973" s="335"/>
      <c r="CQ973" s="335"/>
      <c r="CR973" s="335"/>
      <c r="CS973" s="335"/>
      <c r="CT973" s="335"/>
      <c r="CU973" s="335"/>
      <c r="CV973" s="335"/>
      <c r="CW973" s="335"/>
      <c r="CX973" s="335"/>
      <c r="CY973" s="335"/>
      <c r="CZ973" s="335"/>
      <c r="DA973" s="335"/>
      <c r="DB973" s="335"/>
      <c r="DC973" s="335"/>
      <c r="DD973" s="335"/>
      <c r="DE973" s="335"/>
      <c r="DF973" s="335"/>
      <c r="DG973" s="335"/>
      <c r="DH973" s="335"/>
      <c r="DI973" s="335"/>
      <c r="DJ973" s="335"/>
      <c r="DK973" s="335"/>
      <c r="DL973" s="335"/>
      <c r="DM973" s="335"/>
      <c r="DN973" s="335"/>
      <c r="DO973" s="335"/>
      <c r="DP973" s="335"/>
      <c r="DQ973" s="335"/>
      <c r="DR973" s="335"/>
      <c r="DS973" s="335"/>
      <c r="DT973" s="335"/>
      <c r="DU973" s="335"/>
      <c r="DV973" s="335"/>
      <c r="DW973" s="335"/>
      <c r="DX973" s="335"/>
      <c r="DY973" s="335"/>
      <c r="DZ973" s="335"/>
      <c r="EA973" s="335"/>
      <c r="EB973" s="335"/>
      <c r="EC973" s="335"/>
      <c r="ED973" s="335"/>
      <c r="EE973" s="335"/>
      <c r="EF973" s="335"/>
      <c r="EG973" s="335"/>
    </row>
    <row r="974" spans="2:137" x14ac:dyDescent="0.25">
      <c r="B974" s="335"/>
      <c r="C974" s="335"/>
      <c r="D974" s="335"/>
      <c r="E974" s="335"/>
      <c r="F974" s="335"/>
      <c r="G974" s="335"/>
      <c r="H974" s="335"/>
      <c r="I974" s="335"/>
      <c r="J974" s="335"/>
      <c r="K974" s="335"/>
      <c r="L974" s="335"/>
      <c r="M974" s="335"/>
      <c r="N974" s="335"/>
      <c r="O974" s="335"/>
      <c r="P974" s="335"/>
      <c r="Q974" s="335"/>
      <c r="R974" s="335"/>
      <c r="S974" s="335"/>
      <c r="T974" s="335"/>
      <c r="U974" s="335"/>
      <c r="V974" s="335"/>
      <c r="W974" s="335"/>
      <c r="X974" s="335"/>
      <c r="Y974" s="335"/>
      <c r="Z974" s="335"/>
      <c r="AA974" s="335"/>
      <c r="AB974" s="335"/>
      <c r="AC974" s="335"/>
      <c r="AD974" s="335"/>
      <c r="AE974" s="335"/>
      <c r="AF974" s="335"/>
      <c r="AG974" s="335"/>
      <c r="AH974" s="325"/>
      <c r="AI974" s="325"/>
      <c r="AJ974" s="335"/>
      <c r="AK974" s="335"/>
      <c r="AL974" s="335"/>
      <c r="AM974" s="335"/>
      <c r="AN974" s="335"/>
      <c r="AO974" s="335"/>
      <c r="AP974" s="335"/>
      <c r="AQ974" s="335"/>
      <c r="AR974" s="335"/>
      <c r="AS974" s="335"/>
      <c r="AT974" s="335"/>
      <c r="AU974" s="335"/>
      <c r="AV974" s="335"/>
      <c r="AW974" s="335"/>
      <c r="AX974" s="335"/>
      <c r="AY974" s="335"/>
      <c r="AZ974" s="335"/>
      <c r="BA974" s="335"/>
      <c r="BB974" s="335"/>
      <c r="BC974" s="335"/>
      <c r="BD974" s="335"/>
      <c r="BE974" s="335"/>
      <c r="BF974" s="335"/>
      <c r="BG974" s="335"/>
      <c r="BH974" s="335"/>
      <c r="BI974" s="335"/>
      <c r="BJ974" s="335"/>
      <c r="BK974" s="335"/>
      <c r="BL974" s="335"/>
      <c r="BM974" s="335"/>
      <c r="BN974" s="335"/>
      <c r="BO974" s="335"/>
      <c r="BP974" s="335"/>
      <c r="BQ974" s="335"/>
      <c r="BR974" s="335"/>
      <c r="BS974" s="335"/>
      <c r="BT974" s="335"/>
      <c r="BU974" s="335"/>
      <c r="BV974" s="335"/>
      <c r="BW974" s="335"/>
      <c r="BX974" s="335"/>
      <c r="BY974" s="335"/>
      <c r="BZ974" s="335"/>
      <c r="CA974" s="335"/>
      <c r="CB974" s="335"/>
      <c r="CC974" s="335"/>
      <c r="CD974" s="335"/>
      <c r="CE974" s="335"/>
      <c r="CF974" s="335"/>
      <c r="CG974" s="335"/>
      <c r="CH974" s="335"/>
      <c r="CI974" s="335"/>
      <c r="CJ974" s="335"/>
      <c r="CK974" s="335"/>
      <c r="CL974" s="335"/>
      <c r="CM974" s="335"/>
      <c r="CN974" s="335"/>
      <c r="CO974" s="335"/>
      <c r="CP974" s="335"/>
      <c r="CQ974" s="335"/>
      <c r="CR974" s="335"/>
      <c r="CS974" s="335"/>
      <c r="CT974" s="335"/>
      <c r="CU974" s="335"/>
      <c r="CV974" s="335"/>
      <c r="CW974" s="335"/>
      <c r="CX974" s="335"/>
      <c r="CY974" s="335"/>
      <c r="CZ974" s="335"/>
      <c r="DA974" s="335"/>
      <c r="DB974" s="335"/>
      <c r="DC974" s="335"/>
      <c r="DD974" s="335"/>
      <c r="DE974" s="335"/>
      <c r="DF974" s="335"/>
      <c r="DG974" s="335"/>
      <c r="DH974" s="335"/>
      <c r="DI974" s="335"/>
      <c r="DJ974" s="335"/>
      <c r="DK974" s="335"/>
      <c r="DL974" s="335"/>
      <c r="DM974" s="335"/>
      <c r="DN974" s="335"/>
      <c r="DO974" s="335"/>
      <c r="DP974" s="335"/>
      <c r="DQ974" s="335"/>
      <c r="DR974" s="335"/>
      <c r="DS974" s="335"/>
      <c r="DT974" s="335"/>
      <c r="DU974" s="335"/>
      <c r="DV974" s="335"/>
      <c r="DW974" s="335"/>
      <c r="DX974" s="335"/>
      <c r="DY974" s="335"/>
      <c r="DZ974" s="335"/>
      <c r="EA974" s="335"/>
      <c r="EB974" s="335"/>
      <c r="EC974" s="335"/>
      <c r="ED974" s="335"/>
      <c r="EE974" s="335"/>
      <c r="EF974" s="335"/>
      <c r="EG974" s="335"/>
    </row>
    <row r="975" spans="2:137" x14ac:dyDescent="0.25">
      <c r="B975" s="335"/>
      <c r="C975" s="335"/>
      <c r="D975" s="335"/>
      <c r="E975" s="335"/>
      <c r="F975" s="335"/>
      <c r="G975" s="335"/>
      <c r="H975" s="335"/>
      <c r="I975" s="335"/>
      <c r="J975" s="335"/>
      <c r="K975" s="335"/>
      <c r="L975" s="335"/>
      <c r="M975" s="335"/>
      <c r="N975" s="335"/>
      <c r="O975" s="335"/>
      <c r="P975" s="335"/>
      <c r="Q975" s="335"/>
      <c r="R975" s="335"/>
      <c r="S975" s="335"/>
      <c r="T975" s="335"/>
      <c r="U975" s="335"/>
      <c r="V975" s="335"/>
      <c r="W975" s="335"/>
      <c r="X975" s="335"/>
      <c r="Y975" s="335"/>
      <c r="Z975" s="335"/>
      <c r="AA975" s="335"/>
      <c r="AB975" s="335"/>
      <c r="AC975" s="335"/>
      <c r="AD975" s="335"/>
      <c r="AE975" s="335"/>
      <c r="AF975" s="335"/>
      <c r="AG975" s="335"/>
      <c r="AH975" s="325"/>
      <c r="AI975" s="325"/>
      <c r="AJ975" s="335"/>
      <c r="AK975" s="335"/>
      <c r="AL975" s="335"/>
      <c r="AM975" s="335"/>
      <c r="AN975" s="335"/>
      <c r="AO975" s="335"/>
      <c r="AP975" s="335"/>
      <c r="AQ975" s="335"/>
      <c r="AR975" s="335"/>
      <c r="AS975" s="335"/>
      <c r="AT975" s="335"/>
      <c r="AU975" s="335"/>
      <c r="AV975" s="335"/>
      <c r="AW975" s="335"/>
      <c r="AX975" s="335"/>
      <c r="AY975" s="335"/>
      <c r="AZ975" s="335"/>
      <c r="BA975" s="335"/>
      <c r="BB975" s="335"/>
      <c r="BC975" s="335"/>
      <c r="BD975" s="335"/>
      <c r="BE975" s="335"/>
      <c r="BF975" s="335"/>
      <c r="BG975" s="335"/>
      <c r="BH975" s="335"/>
      <c r="BI975" s="335"/>
      <c r="BJ975" s="335"/>
      <c r="BK975" s="335"/>
      <c r="BL975" s="335"/>
      <c r="BM975" s="335"/>
      <c r="BN975" s="335"/>
      <c r="BO975" s="335"/>
      <c r="BP975" s="335"/>
      <c r="BQ975" s="335"/>
      <c r="BR975" s="335"/>
      <c r="BS975" s="335"/>
      <c r="BT975" s="335"/>
      <c r="BU975" s="335"/>
      <c r="BV975" s="335"/>
      <c r="BW975" s="335"/>
      <c r="BX975" s="335"/>
      <c r="BY975" s="335"/>
      <c r="BZ975" s="335"/>
      <c r="CA975" s="335"/>
      <c r="CB975" s="335"/>
      <c r="CC975" s="335"/>
      <c r="CD975" s="335"/>
      <c r="CE975" s="335"/>
      <c r="CF975" s="335"/>
      <c r="CG975" s="335"/>
      <c r="CH975" s="335"/>
      <c r="CI975" s="335"/>
      <c r="CJ975" s="335"/>
      <c r="CK975" s="335"/>
      <c r="CL975" s="335"/>
      <c r="CM975" s="335"/>
      <c r="CN975" s="335"/>
      <c r="CO975" s="335"/>
      <c r="CP975" s="335"/>
      <c r="CQ975" s="335"/>
      <c r="CR975" s="335"/>
      <c r="CS975" s="335"/>
      <c r="CT975" s="335"/>
      <c r="CU975" s="335"/>
      <c r="CV975" s="335"/>
      <c r="CW975" s="335"/>
      <c r="CX975" s="335"/>
      <c r="CY975" s="335"/>
      <c r="CZ975" s="335"/>
      <c r="DA975" s="335"/>
      <c r="DB975" s="335"/>
      <c r="DC975" s="335"/>
      <c r="DD975" s="335"/>
      <c r="DE975" s="335"/>
      <c r="DF975" s="335"/>
      <c r="DG975" s="335"/>
      <c r="DH975" s="335"/>
      <c r="DI975" s="335"/>
      <c r="DJ975" s="335"/>
      <c r="DK975" s="335"/>
      <c r="DL975" s="335"/>
      <c r="DM975" s="335"/>
      <c r="DN975" s="335"/>
      <c r="DO975" s="335"/>
      <c r="DP975" s="335"/>
      <c r="DQ975" s="335"/>
      <c r="DR975" s="335"/>
      <c r="DS975" s="335"/>
      <c r="DT975" s="335"/>
      <c r="DU975" s="335"/>
      <c r="DV975" s="335"/>
      <c r="DW975" s="335"/>
      <c r="DX975" s="335"/>
      <c r="DY975" s="335"/>
      <c r="DZ975" s="335"/>
      <c r="EA975" s="335"/>
      <c r="EB975" s="335"/>
      <c r="EC975" s="335"/>
      <c r="ED975" s="335"/>
      <c r="EE975" s="335"/>
      <c r="EF975" s="335"/>
      <c r="EG975" s="335"/>
    </row>
    <row r="976" spans="2:137" x14ac:dyDescent="0.25">
      <c r="B976" s="335"/>
      <c r="C976" s="335"/>
      <c r="D976" s="335"/>
      <c r="E976" s="335"/>
      <c r="F976" s="335"/>
      <c r="G976" s="335"/>
      <c r="H976" s="335"/>
      <c r="I976" s="335"/>
      <c r="J976" s="335"/>
      <c r="K976" s="335"/>
      <c r="L976" s="335"/>
      <c r="M976" s="335"/>
      <c r="N976" s="335"/>
      <c r="O976" s="335"/>
      <c r="P976" s="335"/>
      <c r="Q976" s="335"/>
      <c r="R976" s="335"/>
      <c r="S976" s="335"/>
      <c r="T976" s="335"/>
      <c r="U976" s="335"/>
      <c r="V976" s="335"/>
      <c r="W976" s="335"/>
      <c r="X976" s="335"/>
      <c r="Y976" s="335"/>
      <c r="Z976" s="335"/>
      <c r="AA976" s="335"/>
      <c r="AB976" s="335"/>
      <c r="AC976" s="335"/>
      <c r="AD976" s="335"/>
      <c r="AE976" s="335"/>
      <c r="AF976" s="335"/>
      <c r="AG976" s="335"/>
      <c r="AH976" s="325"/>
      <c r="AI976" s="325"/>
      <c r="AJ976" s="335"/>
      <c r="AK976" s="335"/>
      <c r="AL976" s="335"/>
      <c r="AM976" s="335"/>
      <c r="AN976" s="335"/>
      <c r="AO976" s="335"/>
      <c r="AP976" s="335"/>
      <c r="AQ976" s="335"/>
      <c r="AR976" s="335"/>
      <c r="AS976" s="335"/>
      <c r="AT976" s="335"/>
      <c r="AU976" s="335"/>
      <c r="AV976" s="335"/>
      <c r="AW976" s="335"/>
      <c r="AX976" s="335"/>
      <c r="AY976" s="335"/>
      <c r="AZ976" s="335"/>
      <c r="BA976" s="335"/>
      <c r="BB976" s="335"/>
      <c r="BC976" s="335"/>
      <c r="BD976" s="335"/>
      <c r="BE976" s="335"/>
      <c r="BF976" s="335"/>
      <c r="BG976" s="335"/>
      <c r="BH976" s="335"/>
      <c r="BI976" s="335"/>
      <c r="BJ976" s="335"/>
      <c r="BK976" s="335"/>
      <c r="BL976" s="335"/>
      <c r="BM976" s="335"/>
      <c r="BN976" s="335"/>
      <c r="BO976" s="335"/>
      <c r="BP976" s="335"/>
      <c r="BQ976" s="335"/>
      <c r="BR976" s="335"/>
      <c r="BS976" s="335"/>
      <c r="BT976" s="335"/>
      <c r="BU976" s="335"/>
      <c r="BV976" s="335"/>
      <c r="BW976" s="335"/>
      <c r="BX976" s="335"/>
      <c r="BY976" s="335"/>
      <c r="BZ976" s="335"/>
      <c r="CA976" s="335"/>
      <c r="CB976" s="335"/>
      <c r="CC976" s="335"/>
      <c r="CD976" s="335"/>
      <c r="CE976" s="335"/>
      <c r="CF976" s="335"/>
      <c r="CG976" s="335"/>
      <c r="CH976" s="335"/>
      <c r="CI976" s="335"/>
      <c r="CJ976" s="335"/>
      <c r="CK976" s="335"/>
      <c r="CL976" s="335"/>
      <c r="CM976" s="335"/>
      <c r="CN976" s="335"/>
      <c r="CO976" s="335"/>
      <c r="CP976" s="335"/>
      <c r="CQ976" s="335"/>
      <c r="CR976" s="335"/>
      <c r="CS976" s="335"/>
      <c r="CT976" s="335"/>
      <c r="CU976" s="335"/>
      <c r="CV976" s="335"/>
      <c r="CW976" s="335"/>
      <c r="CX976" s="335"/>
      <c r="CY976" s="335"/>
      <c r="CZ976" s="335"/>
      <c r="DA976" s="335"/>
      <c r="DB976" s="335"/>
      <c r="DC976" s="335"/>
      <c r="DD976" s="335"/>
      <c r="DE976" s="335"/>
      <c r="DF976" s="335"/>
      <c r="DG976" s="335"/>
      <c r="DH976" s="335"/>
      <c r="DI976" s="335"/>
      <c r="DJ976" s="335"/>
      <c r="DK976" s="335"/>
      <c r="DL976" s="335"/>
      <c r="DM976" s="335"/>
      <c r="DN976" s="335"/>
      <c r="DO976" s="335"/>
      <c r="DP976" s="335"/>
      <c r="DQ976" s="335"/>
      <c r="DR976" s="335"/>
      <c r="DS976" s="335"/>
      <c r="DT976" s="335"/>
      <c r="DU976" s="335"/>
      <c r="DV976" s="335"/>
      <c r="DW976" s="335"/>
      <c r="DX976" s="335"/>
      <c r="DY976" s="335"/>
      <c r="DZ976" s="335"/>
      <c r="EA976" s="335"/>
      <c r="EB976" s="335"/>
      <c r="EC976" s="335"/>
      <c r="ED976" s="335"/>
      <c r="EE976" s="335"/>
      <c r="EF976" s="335"/>
      <c r="EG976" s="335"/>
    </row>
    <row r="977" spans="2:137" x14ac:dyDescent="0.25">
      <c r="B977" s="335"/>
      <c r="C977" s="335"/>
      <c r="D977" s="335"/>
      <c r="E977" s="335"/>
      <c r="F977" s="335"/>
      <c r="G977" s="335"/>
      <c r="H977" s="335"/>
      <c r="I977" s="335"/>
      <c r="J977" s="335"/>
      <c r="K977" s="335"/>
      <c r="L977" s="335"/>
      <c r="M977" s="335"/>
      <c r="N977" s="335"/>
      <c r="O977" s="335"/>
      <c r="P977" s="335"/>
      <c r="Q977" s="335"/>
      <c r="R977" s="335"/>
      <c r="S977" s="335"/>
      <c r="T977" s="335"/>
      <c r="U977" s="335"/>
      <c r="V977" s="335"/>
      <c r="W977" s="335"/>
      <c r="X977" s="335"/>
      <c r="Y977" s="335"/>
      <c r="Z977" s="335"/>
      <c r="AA977" s="335"/>
      <c r="AB977" s="335"/>
      <c r="AC977" s="335"/>
      <c r="AD977" s="335"/>
      <c r="AE977" s="335"/>
      <c r="AF977" s="335"/>
      <c r="AG977" s="335"/>
      <c r="AH977" s="325"/>
      <c r="AI977" s="325"/>
      <c r="AJ977" s="335"/>
      <c r="AK977" s="335"/>
      <c r="AL977" s="335"/>
      <c r="AM977" s="335"/>
      <c r="AN977" s="335"/>
      <c r="AO977" s="335"/>
      <c r="AP977" s="335"/>
      <c r="AQ977" s="335"/>
      <c r="AR977" s="335"/>
      <c r="AS977" s="335"/>
      <c r="AT977" s="335"/>
      <c r="AU977" s="335"/>
      <c r="AV977" s="335"/>
      <c r="AW977" s="335"/>
      <c r="AX977" s="335"/>
      <c r="AY977" s="335"/>
      <c r="AZ977" s="335"/>
      <c r="BA977" s="335"/>
      <c r="BB977" s="335"/>
      <c r="BC977" s="335"/>
      <c r="BD977" s="335"/>
      <c r="BE977" s="335"/>
      <c r="BF977" s="335"/>
      <c r="BG977" s="335"/>
      <c r="BH977" s="335"/>
      <c r="BI977" s="335"/>
      <c r="BJ977" s="335"/>
      <c r="BK977" s="335"/>
      <c r="BL977" s="335"/>
      <c r="BM977" s="335"/>
      <c r="BN977" s="335"/>
      <c r="BO977" s="335"/>
      <c r="BP977" s="335"/>
      <c r="BQ977" s="335"/>
      <c r="BR977" s="335"/>
      <c r="BS977" s="335"/>
      <c r="BT977" s="335"/>
      <c r="BU977" s="335"/>
      <c r="BV977" s="335"/>
      <c r="BW977" s="335"/>
      <c r="BX977" s="335"/>
      <c r="BY977" s="335"/>
      <c r="BZ977" s="335"/>
      <c r="CA977" s="335"/>
      <c r="CB977" s="335"/>
      <c r="CC977" s="335"/>
      <c r="CD977" s="335"/>
      <c r="CE977" s="335"/>
      <c r="CF977" s="335"/>
      <c r="CG977" s="335"/>
      <c r="CH977" s="335"/>
      <c r="CI977" s="335"/>
      <c r="CJ977" s="335"/>
      <c r="CK977" s="335"/>
      <c r="CL977" s="335"/>
      <c r="CM977" s="335"/>
      <c r="CN977" s="335"/>
      <c r="CO977" s="335"/>
      <c r="CP977" s="335"/>
      <c r="CQ977" s="335"/>
      <c r="CR977" s="335"/>
      <c r="CS977" s="335"/>
      <c r="CT977" s="335"/>
      <c r="CU977" s="335"/>
      <c r="CV977" s="335"/>
      <c r="CW977" s="335"/>
      <c r="CX977" s="335"/>
      <c r="CY977" s="335"/>
      <c r="CZ977" s="335"/>
      <c r="DA977" s="335"/>
      <c r="DB977" s="335"/>
      <c r="DC977" s="335"/>
      <c r="DD977" s="335"/>
      <c r="DE977" s="335"/>
      <c r="DF977" s="335"/>
      <c r="DG977" s="335"/>
      <c r="DH977" s="335"/>
      <c r="DI977" s="335"/>
      <c r="DJ977" s="335"/>
      <c r="DK977" s="335"/>
      <c r="DL977" s="335"/>
      <c r="DM977" s="335"/>
      <c r="DN977" s="335"/>
      <c r="DO977" s="335"/>
      <c r="DP977" s="335"/>
      <c r="DQ977" s="335"/>
      <c r="DR977" s="335"/>
      <c r="DS977" s="335"/>
      <c r="DT977" s="335"/>
      <c r="DU977" s="335"/>
      <c r="DV977" s="335"/>
      <c r="DW977" s="335"/>
      <c r="DX977" s="335"/>
      <c r="DY977" s="335"/>
      <c r="DZ977" s="335"/>
      <c r="EA977" s="335"/>
      <c r="EB977" s="335"/>
      <c r="EC977" s="335"/>
      <c r="ED977" s="335"/>
      <c r="EE977" s="335"/>
      <c r="EF977" s="335"/>
      <c r="EG977" s="335"/>
    </row>
    <row r="978" spans="2:137" x14ac:dyDescent="0.25">
      <c r="B978" s="335"/>
      <c r="C978" s="335"/>
      <c r="D978" s="335"/>
      <c r="E978" s="335"/>
      <c r="F978" s="335"/>
      <c r="G978" s="335"/>
      <c r="H978" s="335"/>
      <c r="I978" s="335"/>
      <c r="J978" s="335"/>
      <c r="K978" s="335"/>
      <c r="L978" s="335"/>
      <c r="M978" s="335"/>
      <c r="N978" s="335"/>
      <c r="O978" s="335"/>
      <c r="P978" s="335"/>
      <c r="Q978" s="335"/>
      <c r="R978" s="335"/>
      <c r="S978" s="335"/>
      <c r="T978" s="335"/>
      <c r="U978" s="335"/>
      <c r="V978" s="335"/>
      <c r="W978" s="335"/>
      <c r="X978" s="335"/>
      <c r="Y978" s="335"/>
      <c r="Z978" s="335"/>
      <c r="AA978" s="335"/>
      <c r="AB978" s="335"/>
      <c r="AC978" s="335"/>
      <c r="AD978" s="335"/>
      <c r="AE978" s="335"/>
      <c r="AF978" s="335"/>
      <c r="AG978" s="335"/>
      <c r="AH978" s="325"/>
      <c r="AI978" s="325"/>
      <c r="AJ978" s="335"/>
      <c r="AK978" s="335"/>
      <c r="AL978" s="335"/>
      <c r="AM978" s="335"/>
      <c r="AN978" s="335"/>
      <c r="AO978" s="335"/>
      <c r="AP978" s="335"/>
      <c r="AQ978" s="335"/>
      <c r="AR978" s="335"/>
      <c r="AS978" s="335"/>
      <c r="AT978" s="335"/>
      <c r="AU978" s="335"/>
      <c r="AV978" s="335"/>
      <c r="AW978" s="335"/>
      <c r="AX978" s="335"/>
      <c r="AY978" s="335"/>
      <c r="AZ978" s="335"/>
      <c r="BA978" s="335"/>
      <c r="BB978" s="335"/>
      <c r="BC978" s="335"/>
      <c r="BD978" s="335"/>
      <c r="BE978" s="335"/>
      <c r="BF978" s="335"/>
      <c r="BG978" s="335"/>
      <c r="BH978" s="335"/>
      <c r="BI978" s="335"/>
      <c r="BJ978" s="335"/>
      <c r="BK978" s="335"/>
      <c r="BL978" s="335"/>
      <c r="BM978" s="335"/>
      <c r="BN978" s="335"/>
      <c r="BO978" s="335"/>
      <c r="BP978" s="335"/>
      <c r="BQ978" s="335"/>
      <c r="BR978" s="335"/>
      <c r="BS978" s="335"/>
      <c r="BT978" s="335"/>
      <c r="BU978" s="335"/>
      <c r="BV978" s="335"/>
      <c r="BW978" s="335"/>
      <c r="BX978" s="335"/>
      <c r="BY978" s="335"/>
      <c r="BZ978" s="335"/>
      <c r="CA978" s="335"/>
      <c r="CB978" s="335"/>
      <c r="CC978" s="335"/>
      <c r="CD978" s="335"/>
      <c r="CE978" s="335"/>
      <c r="CF978" s="335"/>
      <c r="CG978" s="335"/>
      <c r="CH978" s="335"/>
      <c r="CI978" s="335"/>
      <c r="CJ978" s="335"/>
      <c r="CK978" s="335"/>
      <c r="CL978" s="335"/>
      <c r="CM978" s="335"/>
      <c r="CN978" s="335"/>
      <c r="CO978" s="335"/>
      <c r="CP978" s="335"/>
      <c r="CQ978" s="335"/>
      <c r="CR978" s="335"/>
      <c r="CS978" s="335"/>
      <c r="CT978" s="335"/>
      <c r="CU978" s="335"/>
      <c r="CV978" s="335"/>
      <c r="CW978" s="335"/>
      <c r="CX978" s="335"/>
      <c r="CY978" s="335"/>
      <c r="CZ978" s="335"/>
      <c r="DA978" s="335"/>
      <c r="DB978" s="335"/>
      <c r="DC978" s="335"/>
      <c r="DD978" s="335"/>
      <c r="DE978" s="335"/>
      <c r="DF978" s="335"/>
      <c r="DG978" s="335"/>
      <c r="DH978" s="335"/>
      <c r="DI978" s="335"/>
      <c r="DJ978" s="335"/>
      <c r="DK978" s="335"/>
      <c r="DL978" s="335"/>
      <c r="DM978" s="335"/>
      <c r="DN978" s="335"/>
      <c r="DO978" s="335"/>
      <c r="DP978" s="335"/>
      <c r="DQ978" s="335"/>
      <c r="DR978" s="335"/>
      <c r="DS978" s="335"/>
      <c r="DT978" s="335"/>
      <c r="DU978" s="335"/>
      <c r="DV978" s="335"/>
      <c r="DW978" s="335"/>
      <c r="DX978" s="335"/>
      <c r="DY978" s="335"/>
      <c r="DZ978" s="335"/>
      <c r="EA978" s="335"/>
      <c r="EB978" s="335"/>
      <c r="EC978" s="335"/>
      <c r="ED978" s="335"/>
      <c r="EE978" s="335"/>
      <c r="EF978" s="335"/>
      <c r="EG978" s="335"/>
    </row>
    <row r="979" spans="2:137" x14ac:dyDescent="0.25">
      <c r="B979" s="335"/>
      <c r="C979" s="335"/>
      <c r="D979" s="335"/>
      <c r="E979" s="335"/>
      <c r="F979" s="335"/>
      <c r="G979" s="335"/>
      <c r="H979" s="335"/>
      <c r="I979" s="335"/>
      <c r="J979" s="335"/>
      <c r="K979" s="335"/>
      <c r="L979" s="335"/>
      <c r="M979" s="335"/>
      <c r="N979" s="335"/>
      <c r="O979" s="335"/>
      <c r="P979" s="335"/>
      <c r="Q979" s="335"/>
      <c r="R979" s="335"/>
      <c r="S979" s="335"/>
      <c r="T979" s="335"/>
      <c r="U979" s="335"/>
      <c r="V979" s="335"/>
      <c r="W979" s="335"/>
      <c r="X979" s="335"/>
      <c r="Y979" s="335"/>
      <c r="Z979" s="335"/>
      <c r="AA979" s="335"/>
      <c r="AB979" s="335"/>
      <c r="AC979" s="335"/>
      <c r="AD979" s="335"/>
      <c r="AE979" s="335"/>
      <c r="AF979" s="335"/>
      <c r="AG979" s="335"/>
      <c r="AH979" s="325"/>
      <c r="AI979" s="325"/>
      <c r="AJ979" s="335"/>
      <c r="AK979" s="335"/>
      <c r="AL979" s="335"/>
      <c r="AM979" s="335"/>
      <c r="AN979" s="335"/>
      <c r="AO979" s="335"/>
      <c r="AP979" s="335"/>
      <c r="AQ979" s="335"/>
      <c r="AR979" s="335"/>
      <c r="AS979" s="335"/>
      <c r="AT979" s="335"/>
      <c r="AU979" s="335"/>
      <c r="AV979" s="335"/>
      <c r="AW979" s="335"/>
      <c r="AX979" s="335"/>
      <c r="AY979" s="335"/>
      <c r="AZ979" s="335"/>
      <c r="BA979" s="335"/>
      <c r="BB979" s="335"/>
      <c r="BC979" s="335"/>
      <c r="BD979" s="335"/>
      <c r="BE979" s="335"/>
      <c r="BF979" s="335"/>
      <c r="BG979" s="335"/>
      <c r="BH979" s="335"/>
      <c r="BI979" s="335"/>
      <c r="BJ979" s="335"/>
      <c r="BK979" s="335"/>
      <c r="BL979" s="335"/>
      <c r="BM979" s="335"/>
      <c r="BN979" s="335"/>
      <c r="BO979" s="335"/>
      <c r="BP979" s="335"/>
      <c r="BQ979" s="335"/>
      <c r="BR979" s="335"/>
      <c r="BS979" s="335"/>
      <c r="BT979" s="335"/>
      <c r="BU979" s="335"/>
      <c r="BV979" s="335"/>
      <c r="BW979" s="335"/>
      <c r="BX979" s="335"/>
      <c r="BY979" s="335"/>
      <c r="BZ979" s="335"/>
      <c r="CA979" s="335"/>
      <c r="CB979" s="335"/>
      <c r="CC979" s="335"/>
      <c r="CD979" s="335"/>
      <c r="CE979" s="335"/>
      <c r="CF979" s="335"/>
      <c r="CG979" s="335"/>
      <c r="CH979" s="335"/>
      <c r="CI979" s="335"/>
      <c r="CJ979" s="335"/>
      <c r="CK979" s="335"/>
      <c r="CL979" s="335"/>
      <c r="CM979" s="335"/>
      <c r="CN979" s="335"/>
      <c r="CO979" s="335"/>
      <c r="CP979" s="335"/>
      <c r="CQ979" s="335"/>
      <c r="CR979" s="335"/>
      <c r="CS979" s="335"/>
      <c r="CT979" s="335"/>
      <c r="CU979" s="335"/>
      <c r="CV979" s="335"/>
      <c r="CW979" s="335"/>
      <c r="CX979" s="335"/>
      <c r="CY979" s="335"/>
      <c r="CZ979" s="335"/>
      <c r="DA979" s="335"/>
      <c r="DB979" s="335"/>
      <c r="DC979" s="335"/>
      <c r="DD979" s="335"/>
      <c r="DE979" s="335"/>
      <c r="DF979" s="335"/>
      <c r="DG979" s="335"/>
      <c r="DH979" s="335"/>
      <c r="DI979" s="335"/>
      <c r="DJ979" s="335"/>
      <c r="DK979" s="335"/>
      <c r="DL979" s="335"/>
      <c r="DM979" s="335"/>
      <c r="DN979" s="335"/>
      <c r="DO979" s="335"/>
      <c r="DP979" s="335"/>
      <c r="DQ979" s="335"/>
      <c r="DR979" s="335"/>
      <c r="DS979" s="335"/>
      <c r="DT979" s="335"/>
      <c r="DU979" s="335"/>
      <c r="DV979" s="335"/>
      <c r="DW979" s="335"/>
      <c r="DX979" s="335"/>
      <c r="DY979" s="335"/>
      <c r="DZ979" s="335"/>
      <c r="EA979" s="335"/>
      <c r="EB979" s="335"/>
      <c r="EC979" s="335"/>
      <c r="ED979" s="335"/>
      <c r="EE979" s="335"/>
      <c r="EF979" s="335"/>
      <c r="EG979" s="335"/>
    </row>
    <row r="980" spans="2:137" x14ac:dyDescent="0.25">
      <c r="B980" s="335"/>
      <c r="C980" s="335"/>
      <c r="D980" s="335"/>
      <c r="E980" s="335"/>
      <c r="F980" s="335"/>
      <c r="G980" s="335"/>
      <c r="H980" s="335"/>
      <c r="I980" s="335"/>
      <c r="J980" s="335"/>
      <c r="K980" s="335"/>
      <c r="L980" s="335"/>
      <c r="M980" s="335"/>
      <c r="N980" s="335"/>
      <c r="O980" s="335"/>
      <c r="P980" s="335"/>
      <c r="Q980" s="335"/>
      <c r="R980" s="335"/>
      <c r="S980" s="335"/>
      <c r="T980" s="335"/>
      <c r="U980" s="335"/>
      <c r="V980" s="335"/>
      <c r="W980" s="335"/>
      <c r="X980" s="335"/>
      <c r="Y980" s="335"/>
      <c r="Z980" s="335"/>
      <c r="AA980" s="335"/>
      <c r="AB980" s="335"/>
      <c r="AC980" s="335"/>
      <c r="AD980" s="335"/>
      <c r="AE980" s="335"/>
      <c r="AF980" s="335"/>
      <c r="AG980" s="335"/>
      <c r="AH980" s="325"/>
      <c r="AI980" s="325"/>
      <c r="AJ980" s="335"/>
      <c r="AK980" s="335"/>
      <c r="AL980" s="335"/>
      <c r="AM980" s="335"/>
      <c r="AN980" s="335"/>
      <c r="AO980" s="335"/>
      <c r="AP980" s="335"/>
      <c r="AQ980" s="335"/>
      <c r="AR980" s="335"/>
      <c r="AS980" s="335"/>
      <c r="AT980" s="335"/>
      <c r="AU980" s="335"/>
      <c r="AV980" s="335"/>
      <c r="AW980" s="335"/>
      <c r="AX980" s="335"/>
      <c r="AY980" s="335"/>
      <c r="AZ980" s="335"/>
      <c r="BA980" s="335"/>
      <c r="BB980" s="335"/>
      <c r="BC980" s="335"/>
      <c r="BD980" s="335"/>
      <c r="BE980" s="335"/>
      <c r="BF980" s="335"/>
      <c r="BG980" s="335"/>
      <c r="BH980" s="335"/>
      <c r="BI980" s="335"/>
      <c r="BJ980" s="335"/>
      <c r="BK980" s="335"/>
      <c r="BL980" s="335"/>
      <c r="BM980" s="335"/>
      <c r="BN980" s="335"/>
      <c r="BO980" s="335"/>
      <c r="BP980" s="335"/>
      <c r="BQ980" s="335"/>
      <c r="BR980" s="335"/>
      <c r="BS980" s="335"/>
      <c r="BT980" s="335"/>
      <c r="BU980" s="335"/>
      <c r="BV980" s="335"/>
      <c r="BW980" s="335"/>
      <c r="BX980" s="335"/>
      <c r="BY980" s="335"/>
      <c r="BZ980" s="335"/>
      <c r="CA980" s="335"/>
      <c r="CB980" s="335"/>
      <c r="CC980" s="335"/>
      <c r="CD980" s="335"/>
      <c r="CE980" s="335"/>
      <c r="CF980" s="335"/>
      <c r="CG980" s="335"/>
      <c r="CH980" s="335"/>
      <c r="CI980" s="335"/>
      <c r="CJ980" s="335"/>
      <c r="CK980" s="335"/>
      <c r="CL980" s="335"/>
      <c r="CM980" s="335"/>
      <c r="CN980" s="335"/>
      <c r="CO980" s="335"/>
      <c r="CP980" s="335"/>
      <c r="CQ980" s="335"/>
      <c r="CR980" s="335"/>
      <c r="CS980" s="335"/>
      <c r="CT980" s="335"/>
      <c r="CU980" s="335"/>
      <c r="CV980" s="335"/>
      <c r="CW980" s="335"/>
      <c r="CX980" s="335"/>
      <c r="CY980" s="335"/>
      <c r="CZ980" s="335"/>
      <c r="DA980" s="335"/>
      <c r="DB980" s="335"/>
      <c r="DC980" s="335"/>
      <c r="DD980" s="335"/>
      <c r="DE980" s="335"/>
      <c r="DF980" s="335"/>
      <c r="DG980" s="335"/>
      <c r="DH980" s="335"/>
      <c r="DI980" s="335"/>
      <c r="DJ980" s="335"/>
      <c r="DK980" s="335"/>
      <c r="DL980" s="335"/>
      <c r="DM980" s="335"/>
      <c r="DN980" s="335"/>
      <c r="DO980" s="335"/>
      <c r="DP980" s="335"/>
      <c r="DQ980" s="335"/>
      <c r="DR980" s="335"/>
      <c r="DS980" s="335"/>
      <c r="DT980" s="335"/>
      <c r="DU980" s="335"/>
      <c r="DV980" s="335"/>
      <c r="DW980" s="335"/>
      <c r="DX980" s="335"/>
      <c r="DY980" s="335"/>
      <c r="DZ980" s="335"/>
      <c r="EA980" s="335"/>
      <c r="EB980" s="335"/>
      <c r="EC980" s="335"/>
      <c r="ED980" s="335"/>
      <c r="EE980" s="335"/>
      <c r="EF980" s="335"/>
      <c r="EG980" s="335"/>
    </row>
    <row r="981" spans="2:137" x14ac:dyDescent="0.25">
      <c r="B981" s="335"/>
      <c r="C981" s="335"/>
      <c r="D981" s="335"/>
      <c r="E981" s="335"/>
      <c r="F981" s="335"/>
      <c r="G981" s="335"/>
      <c r="H981" s="335"/>
      <c r="I981" s="335"/>
      <c r="J981" s="335"/>
      <c r="K981" s="335"/>
      <c r="L981" s="335"/>
      <c r="M981" s="335"/>
      <c r="N981" s="335"/>
      <c r="O981" s="335"/>
      <c r="P981" s="335"/>
      <c r="Q981" s="335"/>
      <c r="R981" s="335"/>
      <c r="S981" s="335"/>
      <c r="T981" s="335"/>
      <c r="U981" s="335"/>
      <c r="V981" s="335"/>
      <c r="W981" s="335"/>
      <c r="X981" s="335"/>
      <c r="Y981" s="335"/>
      <c r="Z981" s="335"/>
      <c r="AA981" s="335"/>
      <c r="AB981" s="335"/>
      <c r="AC981" s="335"/>
      <c r="AD981" s="335"/>
      <c r="AE981" s="335"/>
      <c r="AF981" s="335"/>
      <c r="AG981" s="335"/>
      <c r="AH981" s="325"/>
      <c r="AI981" s="325"/>
      <c r="AJ981" s="335"/>
      <c r="AK981" s="335"/>
      <c r="AL981" s="335"/>
      <c r="AM981" s="335"/>
      <c r="AN981" s="335"/>
      <c r="AO981" s="335"/>
      <c r="AP981" s="335"/>
      <c r="AQ981" s="335"/>
      <c r="AR981" s="335"/>
      <c r="AS981" s="335"/>
      <c r="AT981" s="335"/>
      <c r="AU981" s="335"/>
      <c r="AV981" s="335"/>
      <c r="AW981" s="335"/>
      <c r="AX981" s="335"/>
      <c r="AY981" s="335"/>
      <c r="AZ981" s="335"/>
      <c r="BA981" s="335"/>
      <c r="BB981" s="335"/>
      <c r="BC981" s="335"/>
      <c r="BD981" s="335"/>
      <c r="BE981" s="335"/>
      <c r="BF981" s="335"/>
      <c r="BG981" s="335"/>
      <c r="BH981" s="335"/>
      <c r="BI981" s="335"/>
      <c r="BJ981" s="335"/>
      <c r="BK981" s="335"/>
      <c r="BL981" s="335"/>
      <c r="BM981" s="335"/>
      <c r="BN981" s="335"/>
      <c r="BO981" s="335"/>
      <c r="BP981" s="335"/>
      <c r="BQ981" s="335"/>
      <c r="BR981" s="335"/>
      <c r="BS981" s="335"/>
      <c r="BT981" s="335"/>
      <c r="BU981" s="335"/>
      <c r="BV981" s="335"/>
      <c r="BW981" s="335"/>
      <c r="BX981" s="335"/>
      <c r="BY981" s="335"/>
      <c r="BZ981" s="335"/>
      <c r="CA981" s="335"/>
      <c r="CB981" s="335"/>
      <c r="CC981" s="335"/>
      <c r="CD981" s="335"/>
      <c r="CE981" s="335"/>
      <c r="CF981" s="335"/>
      <c r="CG981" s="335"/>
      <c r="CH981" s="335"/>
      <c r="CI981" s="335"/>
      <c r="CJ981" s="335"/>
      <c r="CK981" s="335"/>
      <c r="CL981" s="335"/>
      <c r="CM981" s="335"/>
      <c r="CN981" s="335"/>
      <c r="CO981" s="335"/>
      <c r="CP981" s="335"/>
      <c r="CQ981" s="335"/>
      <c r="CR981" s="335"/>
      <c r="CS981" s="335"/>
      <c r="CT981" s="335"/>
      <c r="CU981" s="335"/>
      <c r="CV981" s="335"/>
      <c r="CW981" s="335"/>
      <c r="CX981" s="335"/>
      <c r="CY981" s="335"/>
      <c r="CZ981" s="335"/>
      <c r="DA981" s="335"/>
      <c r="DB981" s="335"/>
      <c r="DC981" s="335"/>
      <c r="DD981" s="335"/>
      <c r="DE981" s="335"/>
      <c r="DF981" s="335"/>
      <c r="DG981" s="335"/>
      <c r="DH981" s="335"/>
      <c r="DI981" s="335"/>
      <c r="DJ981" s="335"/>
      <c r="DK981" s="335"/>
      <c r="DL981" s="335"/>
      <c r="DM981" s="335"/>
      <c r="DN981" s="335"/>
      <c r="DO981" s="335"/>
      <c r="DP981" s="335"/>
      <c r="DQ981" s="335"/>
      <c r="DR981" s="335"/>
      <c r="DS981" s="335"/>
      <c r="DT981" s="335"/>
      <c r="DU981" s="335"/>
      <c r="DV981" s="335"/>
      <c r="DW981" s="335"/>
      <c r="DX981" s="335"/>
      <c r="DY981" s="335"/>
      <c r="DZ981" s="335"/>
      <c r="EA981" s="335"/>
      <c r="EB981" s="335"/>
      <c r="EC981" s="335"/>
      <c r="ED981" s="335"/>
      <c r="EE981" s="335"/>
      <c r="EF981" s="335"/>
      <c r="EG981" s="335"/>
    </row>
    <row r="982" spans="2:137" x14ac:dyDescent="0.25">
      <c r="B982" s="335"/>
      <c r="C982" s="335"/>
      <c r="D982" s="335"/>
      <c r="E982" s="335"/>
      <c r="F982" s="335"/>
      <c r="G982" s="335"/>
      <c r="H982" s="335"/>
      <c r="I982" s="335"/>
      <c r="J982" s="335"/>
      <c r="K982" s="335"/>
      <c r="L982" s="335"/>
      <c r="M982" s="335"/>
      <c r="N982" s="335"/>
      <c r="O982" s="335"/>
      <c r="P982" s="335"/>
      <c r="Q982" s="335"/>
      <c r="R982" s="335"/>
      <c r="S982" s="335"/>
      <c r="T982" s="335"/>
      <c r="U982" s="335"/>
      <c r="V982" s="335"/>
      <c r="W982" s="335"/>
      <c r="X982" s="335"/>
      <c r="Y982" s="335"/>
      <c r="Z982" s="335"/>
      <c r="AA982" s="335"/>
      <c r="AB982" s="335"/>
      <c r="AC982" s="335"/>
      <c r="AD982" s="335"/>
      <c r="AE982" s="335"/>
      <c r="AF982" s="335"/>
      <c r="AG982" s="335"/>
      <c r="AH982" s="325"/>
      <c r="AI982" s="325"/>
      <c r="AJ982" s="335"/>
      <c r="AK982" s="335"/>
      <c r="AL982" s="335"/>
      <c r="AM982" s="335"/>
      <c r="AN982" s="335"/>
      <c r="AO982" s="335"/>
      <c r="AP982" s="335"/>
      <c r="AQ982" s="335"/>
      <c r="AR982" s="335"/>
      <c r="AS982" s="335"/>
      <c r="AT982" s="335"/>
      <c r="AU982" s="335"/>
      <c r="AV982" s="335"/>
      <c r="AW982" s="335"/>
      <c r="AX982" s="335"/>
      <c r="AY982" s="335"/>
      <c r="AZ982" s="335"/>
      <c r="BA982" s="335"/>
      <c r="BB982" s="335"/>
      <c r="BC982" s="335"/>
      <c r="BD982" s="335"/>
      <c r="BE982" s="335"/>
      <c r="BF982" s="335"/>
      <c r="BG982" s="335"/>
      <c r="BH982" s="335"/>
      <c r="BI982" s="335"/>
      <c r="BJ982" s="335"/>
      <c r="BK982" s="335"/>
      <c r="BL982" s="335"/>
      <c r="BM982" s="335"/>
      <c r="BN982" s="335"/>
      <c r="BO982" s="335"/>
      <c r="BP982" s="335"/>
      <c r="BQ982" s="335"/>
      <c r="BR982" s="335"/>
      <c r="BS982" s="335"/>
      <c r="BT982" s="335"/>
      <c r="BU982" s="335"/>
      <c r="BV982" s="335"/>
      <c r="BW982" s="335"/>
      <c r="BX982" s="335"/>
      <c r="BY982" s="335"/>
      <c r="BZ982" s="335"/>
      <c r="CA982" s="335"/>
      <c r="CB982" s="335"/>
      <c r="CC982" s="335"/>
      <c r="CD982" s="335"/>
      <c r="CE982" s="335"/>
      <c r="CF982" s="335"/>
      <c r="CG982" s="335"/>
      <c r="CH982" s="335"/>
      <c r="CI982" s="335"/>
      <c r="CJ982" s="335"/>
      <c r="CK982" s="335"/>
      <c r="CL982" s="335"/>
      <c r="CM982" s="335"/>
      <c r="CN982" s="335"/>
      <c r="CO982" s="335"/>
      <c r="CP982" s="335"/>
      <c r="CQ982" s="335"/>
      <c r="CR982" s="335"/>
      <c r="CS982" s="335"/>
      <c r="CT982" s="335"/>
      <c r="CU982" s="335"/>
      <c r="CV982" s="335"/>
      <c r="CW982" s="335"/>
      <c r="CX982" s="335"/>
      <c r="CY982" s="335"/>
      <c r="CZ982" s="335"/>
      <c r="DA982" s="335"/>
      <c r="DB982" s="335"/>
      <c r="DC982" s="335"/>
      <c r="DD982" s="335"/>
      <c r="DE982" s="335"/>
      <c r="DF982" s="335"/>
      <c r="DG982" s="335"/>
      <c r="DH982" s="335"/>
      <c r="DI982" s="335"/>
      <c r="DJ982" s="335"/>
      <c r="DK982" s="335"/>
      <c r="DL982" s="335"/>
      <c r="DM982" s="335"/>
      <c r="DN982" s="335"/>
      <c r="DO982" s="335"/>
      <c r="DP982" s="335"/>
      <c r="DQ982" s="335"/>
      <c r="DR982" s="335"/>
      <c r="DS982" s="335"/>
      <c r="DT982" s="335"/>
      <c r="DU982" s="335"/>
      <c r="DV982" s="335"/>
      <c r="DW982" s="335"/>
      <c r="DX982" s="335"/>
      <c r="DY982" s="335"/>
      <c r="DZ982" s="335"/>
      <c r="EA982" s="335"/>
      <c r="EB982" s="335"/>
      <c r="EC982" s="335"/>
      <c r="ED982" s="335"/>
      <c r="EE982" s="335"/>
      <c r="EF982" s="335"/>
      <c r="EG982" s="335"/>
    </row>
    <row r="983" spans="2:137" x14ac:dyDescent="0.25">
      <c r="B983" s="335"/>
      <c r="C983" s="335"/>
      <c r="D983" s="335"/>
      <c r="E983" s="335"/>
      <c r="F983" s="335"/>
      <c r="G983" s="335"/>
      <c r="H983" s="335"/>
      <c r="I983" s="335"/>
      <c r="J983" s="335"/>
      <c r="K983" s="335"/>
      <c r="L983" s="335"/>
      <c r="M983" s="335"/>
      <c r="N983" s="335"/>
      <c r="O983" s="335"/>
      <c r="P983" s="335"/>
      <c r="Q983" s="335"/>
      <c r="R983" s="335"/>
      <c r="S983" s="335"/>
      <c r="T983" s="335"/>
      <c r="U983" s="335"/>
      <c r="V983" s="335"/>
      <c r="W983" s="335"/>
      <c r="X983" s="335"/>
      <c r="Y983" s="335"/>
      <c r="Z983" s="335"/>
      <c r="AA983" s="335"/>
      <c r="AB983" s="335"/>
      <c r="AC983" s="335"/>
      <c r="AD983" s="335"/>
      <c r="AE983" s="335"/>
      <c r="AF983" s="335"/>
      <c r="AG983" s="335"/>
      <c r="AH983" s="325"/>
      <c r="AI983" s="325"/>
      <c r="AJ983" s="335"/>
      <c r="AK983" s="335"/>
      <c r="AL983" s="335"/>
      <c r="AM983" s="335"/>
      <c r="AN983" s="335"/>
      <c r="AO983" s="335"/>
      <c r="AP983" s="335"/>
      <c r="AQ983" s="335"/>
      <c r="AR983" s="335"/>
      <c r="AS983" s="335"/>
      <c r="AT983" s="335"/>
      <c r="AU983" s="335"/>
      <c r="AV983" s="335"/>
      <c r="AW983" s="335"/>
      <c r="AX983" s="335"/>
      <c r="AY983" s="335"/>
      <c r="AZ983" s="335"/>
      <c r="BA983" s="335"/>
      <c r="BB983" s="335"/>
      <c r="BC983" s="335"/>
      <c r="BD983" s="335"/>
      <c r="BE983" s="335"/>
      <c r="BF983" s="335"/>
      <c r="BG983" s="335"/>
      <c r="BH983" s="335"/>
      <c r="BI983" s="335"/>
      <c r="BJ983" s="335"/>
      <c r="BK983" s="335"/>
      <c r="BL983" s="335"/>
      <c r="BM983" s="335"/>
      <c r="BN983" s="335"/>
      <c r="BO983" s="335"/>
      <c r="BP983" s="335"/>
      <c r="BQ983" s="335"/>
      <c r="BR983" s="335"/>
      <c r="BS983" s="335"/>
      <c r="BT983" s="335"/>
      <c r="BU983" s="335"/>
      <c r="BV983" s="335"/>
      <c r="BW983" s="335"/>
      <c r="BX983" s="335"/>
      <c r="BY983" s="335"/>
      <c r="BZ983" s="335"/>
      <c r="CA983" s="335"/>
      <c r="CB983" s="335"/>
      <c r="CC983" s="335"/>
      <c r="CD983" s="335"/>
      <c r="CE983" s="335"/>
      <c r="CF983" s="335"/>
      <c r="CG983" s="335"/>
      <c r="CH983" s="335"/>
      <c r="CI983" s="335"/>
      <c r="CJ983" s="335"/>
      <c r="CK983" s="335"/>
      <c r="CL983" s="335"/>
      <c r="CM983" s="335"/>
      <c r="CN983" s="335"/>
      <c r="CO983" s="335"/>
      <c r="CP983" s="335"/>
      <c r="CQ983" s="335"/>
      <c r="CR983" s="335"/>
      <c r="CS983" s="335"/>
      <c r="CT983" s="335"/>
      <c r="CU983" s="335"/>
      <c r="CV983" s="335"/>
      <c r="CW983" s="335"/>
      <c r="CX983" s="335"/>
      <c r="CY983" s="335"/>
      <c r="CZ983" s="335"/>
      <c r="DA983" s="335"/>
      <c r="DB983" s="335"/>
      <c r="DC983" s="335"/>
      <c r="DD983" s="335"/>
      <c r="DE983" s="335"/>
      <c r="DF983" s="335"/>
      <c r="DG983" s="335"/>
      <c r="DH983" s="335"/>
      <c r="DI983" s="335"/>
      <c r="DJ983" s="335"/>
      <c r="DK983" s="335"/>
      <c r="DL983" s="335"/>
      <c r="DM983" s="335"/>
      <c r="DN983" s="335"/>
      <c r="DO983" s="335"/>
      <c r="DP983" s="335"/>
      <c r="DQ983" s="335"/>
      <c r="DR983" s="335"/>
      <c r="DS983" s="335"/>
      <c r="DT983" s="335"/>
      <c r="DU983" s="335"/>
      <c r="DV983" s="335"/>
      <c r="DW983" s="335"/>
      <c r="DX983" s="335"/>
      <c r="DY983" s="335"/>
      <c r="DZ983" s="335"/>
      <c r="EA983" s="335"/>
      <c r="EB983" s="335"/>
      <c r="EC983" s="335"/>
      <c r="ED983" s="335"/>
      <c r="EE983" s="335"/>
      <c r="EF983" s="335"/>
      <c r="EG983" s="335"/>
    </row>
    <row r="984" spans="2:137" x14ac:dyDescent="0.25">
      <c r="B984" s="335"/>
      <c r="C984" s="335"/>
      <c r="D984" s="335"/>
      <c r="E984" s="335"/>
      <c r="F984" s="335"/>
      <c r="G984" s="335"/>
      <c r="H984" s="335"/>
      <c r="I984" s="335"/>
      <c r="J984" s="335"/>
      <c r="K984" s="335"/>
      <c r="L984" s="335"/>
      <c r="M984" s="335"/>
      <c r="N984" s="335"/>
      <c r="O984" s="335"/>
      <c r="P984" s="335"/>
      <c r="Q984" s="335"/>
      <c r="R984" s="335"/>
      <c r="S984" s="335"/>
      <c r="T984" s="335"/>
      <c r="U984" s="335"/>
      <c r="V984" s="335"/>
      <c r="W984" s="335"/>
      <c r="X984" s="335"/>
      <c r="Y984" s="335"/>
      <c r="Z984" s="335"/>
      <c r="AA984" s="335"/>
      <c r="AB984" s="335"/>
      <c r="AC984" s="335"/>
      <c r="AD984" s="335"/>
      <c r="AE984" s="335"/>
      <c r="AF984" s="335"/>
      <c r="AG984" s="335"/>
      <c r="AH984" s="325"/>
      <c r="AI984" s="325"/>
      <c r="AJ984" s="335"/>
      <c r="AK984" s="335"/>
      <c r="AL984" s="335"/>
      <c r="AM984" s="335"/>
      <c r="AN984" s="335"/>
      <c r="AO984" s="335"/>
      <c r="AP984" s="335"/>
      <c r="AQ984" s="335"/>
      <c r="AR984" s="335"/>
      <c r="AS984" s="335"/>
      <c r="AT984" s="335"/>
      <c r="AU984" s="335"/>
      <c r="AV984" s="335"/>
      <c r="AW984" s="335"/>
      <c r="AX984" s="335"/>
      <c r="AY984" s="335"/>
      <c r="AZ984" s="335"/>
      <c r="BA984" s="335"/>
      <c r="BB984" s="335"/>
      <c r="BC984" s="335"/>
      <c r="BD984" s="335"/>
      <c r="BE984" s="335"/>
      <c r="BF984" s="335"/>
      <c r="BG984" s="335"/>
      <c r="BH984" s="335"/>
      <c r="BI984" s="335"/>
      <c r="BJ984" s="335"/>
      <c r="BK984" s="335"/>
      <c r="BL984" s="335"/>
      <c r="BM984" s="335"/>
      <c r="BN984" s="335"/>
      <c r="BO984" s="335"/>
      <c r="BP984" s="335"/>
      <c r="BQ984" s="335"/>
      <c r="BR984" s="335"/>
      <c r="BS984" s="335"/>
      <c r="BT984" s="335"/>
      <c r="BU984" s="335"/>
      <c r="BV984" s="335"/>
      <c r="BW984" s="335"/>
      <c r="BX984" s="335"/>
      <c r="BY984" s="335"/>
      <c r="BZ984" s="335"/>
      <c r="CA984" s="335"/>
      <c r="CB984" s="335"/>
      <c r="CC984" s="335"/>
      <c r="CD984" s="335"/>
      <c r="CE984" s="335"/>
      <c r="CF984" s="335"/>
      <c r="CG984" s="335"/>
      <c r="CH984" s="335"/>
      <c r="CI984" s="335"/>
      <c r="CJ984" s="335"/>
      <c r="CK984" s="335"/>
      <c r="CL984" s="335"/>
      <c r="CM984" s="335"/>
      <c r="CN984" s="335"/>
      <c r="CO984" s="335"/>
      <c r="CP984" s="335"/>
      <c r="CQ984" s="335"/>
      <c r="CR984" s="335"/>
      <c r="CS984" s="335"/>
      <c r="CT984" s="335"/>
      <c r="CU984" s="335"/>
      <c r="CV984" s="335"/>
      <c r="CW984" s="335"/>
      <c r="CX984" s="335"/>
      <c r="CY984" s="335"/>
      <c r="CZ984" s="335"/>
      <c r="DA984" s="335"/>
      <c r="DB984" s="335"/>
      <c r="DC984" s="335"/>
      <c r="DD984" s="335"/>
      <c r="DE984" s="335"/>
      <c r="DF984" s="335"/>
      <c r="DG984" s="335"/>
      <c r="DH984" s="335"/>
      <c r="DI984" s="335"/>
      <c r="DJ984" s="335"/>
      <c r="DK984" s="335"/>
      <c r="DL984" s="335"/>
      <c r="DM984" s="335"/>
      <c r="DN984" s="335"/>
      <c r="DO984" s="335"/>
      <c r="DP984" s="335"/>
      <c r="DQ984" s="335"/>
      <c r="DR984" s="335"/>
      <c r="DS984" s="335"/>
      <c r="DT984" s="335"/>
      <c r="DU984" s="335"/>
      <c r="DV984" s="335"/>
      <c r="DW984" s="335"/>
      <c r="DX984" s="335"/>
      <c r="DY984" s="335"/>
      <c r="DZ984" s="335"/>
      <c r="EA984" s="335"/>
      <c r="EB984" s="335"/>
      <c r="EC984" s="335"/>
      <c r="ED984" s="335"/>
      <c r="EE984" s="335"/>
      <c r="EF984" s="335"/>
      <c r="EG984" s="335"/>
    </row>
    <row r="985" spans="2:137" x14ac:dyDescent="0.25">
      <c r="B985" s="335"/>
      <c r="C985" s="335"/>
      <c r="D985" s="335"/>
      <c r="E985" s="335"/>
      <c r="F985" s="335"/>
      <c r="G985" s="335"/>
      <c r="H985" s="335"/>
      <c r="I985" s="335"/>
      <c r="J985" s="335"/>
      <c r="K985" s="335"/>
      <c r="L985" s="335"/>
      <c r="M985" s="335"/>
      <c r="N985" s="335"/>
      <c r="O985" s="335"/>
      <c r="P985" s="335"/>
      <c r="Q985" s="335"/>
      <c r="R985" s="335"/>
      <c r="S985" s="335"/>
      <c r="T985" s="335"/>
      <c r="U985" s="335"/>
      <c r="V985" s="335"/>
      <c r="W985" s="335"/>
      <c r="X985" s="335"/>
      <c r="Y985" s="335"/>
      <c r="Z985" s="335"/>
      <c r="AA985" s="335"/>
      <c r="AB985" s="335"/>
      <c r="AC985" s="335"/>
      <c r="AD985" s="335"/>
      <c r="AE985" s="335"/>
      <c r="AF985" s="335"/>
      <c r="AG985" s="335"/>
      <c r="AH985" s="325"/>
      <c r="AI985" s="325"/>
      <c r="AJ985" s="335"/>
      <c r="AK985" s="335"/>
      <c r="AL985" s="335"/>
      <c r="AM985" s="335"/>
      <c r="AN985" s="335"/>
      <c r="AO985" s="335"/>
      <c r="AP985" s="335"/>
      <c r="AQ985" s="335"/>
      <c r="AR985" s="335"/>
      <c r="AS985" s="335"/>
      <c r="AT985" s="335"/>
      <c r="AU985" s="335"/>
      <c r="AV985" s="335"/>
      <c r="AW985" s="335"/>
      <c r="AX985" s="335"/>
      <c r="AY985" s="335"/>
      <c r="AZ985" s="335"/>
      <c r="BA985" s="335"/>
      <c r="BB985" s="335"/>
      <c r="BC985" s="335"/>
      <c r="BD985" s="335"/>
      <c r="BE985" s="335"/>
      <c r="BF985" s="335"/>
      <c r="BG985" s="335"/>
      <c r="BH985" s="335"/>
      <c r="BI985" s="335"/>
      <c r="BJ985" s="335"/>
      <c r="BK985" s="335"/>
      <c r="BL985" s="335"/>
      <c r="BM985" s="335"/>
      <c r="BN985" s="335"/>
      <c r="BO985" s="335"/>
      <c r="BP985" s="335"/>
      <c r="BQ985" s="335"/>
      <c r="BR985" s="335"/>
      <c r="BS985" s="335"/>
      <c r="BT985" s="335"/>
      <c r="BU985" s="335"/>
      <c r="BV985" s="335"/>
      <c r="BW985" s="335"/>
      <c r="BX985" s="335"/>
      <c r="BY985" s="335"/>
      <c r="BZ985" s="335"/>
      <c r="CA985" s="335"/>
      <c r="CB985" s="335"/>
      <c r="CC985" s="335"/>
      <c r="CD985" s="335"/>
      <c r="CE985" s="335"/>
      <c r="CF985" s="335"/>
      <c r="CG985" s="335"/>
      <c r="CH985" s="335"/>
      <c r="CI985" s="335"/>
      <c r="CJ985" s="335"/>
      <c r="CK985" s="335"/>
      <c r="CL985" s="335"/>
      <c r="CM985" s="335"/>
      <c r="CN985" s="335"/>
      <c r="CO985" s="335"/>
      <c r="CP985" s="335"/>
      <c r="CQ985" s="335"/>
      <c r="CR985" s="335"/>
      <c r="CS985" s="335"/>
      <c r="CT985" s="335"/>
      <c r="CU985" s="335"/>
      <c r="CV985" s="335"/>
      <c r="CW985" s="335"/>
      <c r="CX985" s="335"/>
      <c r="CY985" s="335"/>
      <c r="CZ985" s="335"/>
      <c r="DA985" s="335"/>
      <c r="DB985" s="335"/>
      <c r="DC985" s="335"/>
      <c r="DD985" s="335"/>
      <c r="DE985" s="335"/>
      <c r="DF985" s="335"/>
      <c r="DG985" s="335"/>
      <c r="DH985" s="335"/>
      <c r="DI985" s="335"/>
      <c r="DJ985" s="335"/>
      <c r="DK985" s="335"/>
      <c r="DL985" s="335"/>
      <c r="DM985" s="335"/>
      <c r="DN985" s="335"/>
      <c r="DO985" s="335"/>
      <c r="DP985" s="335"/>
      <c r="DQ985" s="335"/>
      <c r="DR985" s="335"/>
      <c r="DS985" s="335"/>
      <c r="DT985" s="335"/>
      <c r="DU985" s="335"/>
      <c r="DV985" s="335"/>
      <c r="DW985" s="335"/>
      <c r="DX985" s="335"/>
      <c r="DY985" s="335"/>
      <c r="DZ985" s="335"/>
      <c r="EA985" s="335"/>
      <c r="EB985" s="335"/>
      <c r="EC985" s="335"/>
      <c r="ED985" s="335"/>
      <c r="EE985" s="335"/>
      <c r="EF985" s="335"/>
      <c r="EG985" s="335"/>
    </row>
    <row r="986" spans="2:137" x14ac:dyDescent="0.25">
      <c r="B986" s="335"/>
      <c r="C986" s="335"/>
      <c r="D986" s="335"/>
      <c r="E986" s="335"/>
      <c r="F986" s="335"/>
      <c r="G986" s="335"/>
      <c r="H986" s="335"/>
      <c r="I986" s="335"/>
      <c r="J986" s="335"/>
      <c r="K986" s="335"/>
      <c r="L986" s="335"/>
      <c r="M986" s="335"/>
      <c r="N986" s="335"/>
      <c r="O986" s="335"/>
      <c r="P986" s="335"/>
      <c r="Q986" s="335"/>
      <c r="R986" s="335"/>
      <c r="S986" s="335"/>
      <c r="T986" s="335"/>
      <c r="U986" s="335"/>
      <c r="V986" s="335"/>
      <c r="W986" s="335"/>
      <c r="X986" s="335"/>
      <c r="Y986" s="335"/>
      <c r="Z986" s="335"/>
      <c r="AA986" s="335"/>
      <c r="AB986" s="335"/>
      <c r="AC986" s="335"/>
      <c r="AD986" s="335"/>
      <c r="AE986" s="335"/>
      <c r="AF986" s="335"/>
      <c r="AG986" s="335"/>
      <c r="AH986" s="325"/>
      <c r="AI986" s="325"/>
      <c r="AJ986" s="335"/>
      <c r="AK986" s="335"/>
      <c r="AL986" s="335"/>
      <c r="AM986" s="335"/>
      <c r="AN986" s="335"/>
      <c r="AO986" s="335"/>
      <c r="AP986" s="335"/>
      <c r="AQ986" s="335"/>
      <c r="AR986" s="335"/>
      <c r="AS986" s="335"/>
      <c r="AT986" s="335"/>
      <c r="AU986" s="335"/>
      <c r="AV986" s="335"/>
      <c r="AW986" s="335"/>
      <c r="AX986" s="335"/>
      <c r="AY986" s="335"/>
      <c r="AZ986" s="335"/>
      <c r="BA986" s="335"/>
      <c r="BB986" s="335"/>
      <c r="BC986" s="335"/>
      <c r="BD986" s="335"/>
      <c r="BE986" s="335"/>
      <c r="BF986" s="335"/>
      <c r="BG986" s="335"/>
      <c r="BH986" s="335"/>
      <c r="BI986" s="335"/>
      <c r="BJ986" s="335"/>
      <c r="BK986" s="335"/>
      <c r="BL986" s="335"/>
      <c r="BM986" s="335"/>
      <c r="BN986" s="335"/>
      <c r="BO986" s="335"/>
      <c r="BP986" s="335"/>
      <c r="BQ986" s="335"/>
      <c r="BR986" s="335"/>
      <c r="BS986" s="335"/>
      <c r="BT986" s="335"/>
      <c r="BU986" s="335"/>
      <c r="BV986" s="335"/>
      <c r="BW986" s="335"/>
      <c r="BX986" s="335"/>
      <c r="BY986" s="335"/>
      <c r="BZ986" s="335"/>
      <c r="CA986" s="335"/>
      <c r="CB986" s="335"/>
      <c r="CC986" s="335"/>
      <c r="CD986" s="335"/>
      <c r="CE986" s="335"/>
      <c r="CF986" s="335"/>
      <c r="CG986" s="335"/>
      <c r="CH986" s="335"/>
      <c r="CI986" s="335"/>
      <c r="CJ986" s="335"/>
      <c r="CK986" s="335"/>
      <c r="CL986" s="335"/>
      <c r="CM986" s="335"/>
      <c r="CN986" s="335"/>
      <c r="CO986" s="335"/>
      <c r="CP986" s="335"/>
      <c r="CQ986" s="335"/>
      <c r="CR986" s="335"/>
      <c r="CS986" s="335"/>
      <c r="CT986" s="335"/>
      <c r="CU986" s="335"/>
      <c r="CV986" s="335"/>
      <c r="CW986" s="335"/>
      <c r="CX986" s="335"/>
      <c r="CY986" s="335"/>
      <c r="CZ986" s="335"/>
      <c r="DA986" s="335"/>
      <c r="DB986" s="335"/>
      <c r="DC986" s="335"/>
      <c r="DD986" s="335"/>
      <c r="DE986" s="335"/>
      <c r="DF986" s="335"/>
      <c r="DG986" s="335"/>
      <c r="DH986" s="335"/>
      <c r="DI986" s="335"/>
      <c r="DJ986" s="335"/>
      <c r="DK986" s="335"/>
      <c r="DL986" s="335"/>
      <c r="DM986" s="335"/>
      <c r="DN986" s="335"/>
      <c r="DO986" s="335"/>
      <c r="DP986" s="335"/>
      <c r="DQ986" s="335"/>
      <c r="DR986" s="335"/>
      <c r="DS986" s="335"/>
      <c r="DT986" s="335"/>
      <c r="DU986" s="335"/>
      <c r="DV986" s="335"/>
      <c r="DW986" s="335"/>
      <c r="DX986" s="335"/>
      <c r="DY986" s="335"/>
      <c r="DZ986" s="335"/>
      <c r="EA986" s="335"/>
      <c r="EB986" s="335"/>
      <c r="EC986" s="335"/>
      <c r="ED986" s="335"/>
      <c r="EE986" s="335"/>
      <c r="EF986" s="335"/>
      <c r="EG986" s="335"/>
    </row>
    <row r="987" spans="2:137" x14ac:dyDescent="0.25">
      <c r="B987" s="335"/>
      <c r="C987" s="335"/>
      <c r="D987" s="335"/>
      <c r="E987" s="335"/>
      <c r="F987" s="335"/>
      <c r="G987" s="335"/>
      <c r="H987" s="335"/>
      <c r="I987" s="335"/>
      <c r="J987" s="335"/>
      <c r="K987" s="335"/>
      <c r="L987" s="335"/>
      <c r="M987" s="335"/>
      <c r="N987" s="335"/>
      <c r="O987" s="335"/>
      <c r="P987" s="335"/>
      <c r="Q987" s="335"/>
      <c r="R987" s="335"/>
      <c r="S987" s="335"/>
      <c r="T987" s="335"/>
      <c r="U987" s="335"/>
      <c r="V987" s="335"/>
      <c r="W987" s="335"/>
      <c r="X987" s="335"/>
      <c r="Y987" s="335"/>
      <c r="Z987" s="335"/>
      <c r="AA987" s="335"/>
      <c r="AB987" s="335"/>
      <c r="AC987" s="335"/>
      <c r="AD987" s="335"/>
      <c r="AE987" s="335"/>
      <c r="AF987" s="335"/>
      <c r="AG987" s="335"/>
      <c r="AH987" s="325"/>
      <c r="AI987" s="325"/>
      <c r="AJ987" s="335"/>
      <c r="AK987" s="335"/>
      <c r="AL987" s="335"/>
      <c r="AM987" s="335"/>
      <c r="AN987" s="335"/>
      <c r="AO987" s="335"/>
      <c r="AP987" s="335"/>
      <c r="AQ987" s="335"/>
      <c r="AR987" s="335"/>
      <c r="AS987" s="335"/>
      <c r="AT987" s="335"/>
      <c r="AU987" s="335"/>
      <c r="AV987" s="335"/>
      <c r="AW987" s="335"/>
      <c r="AX987" s="335"/>
      <c r="AY987" s="335"/>
      <c r="AZ987" s="335"/>
      <c r="BA987" s="335"/>
      <c r="BB987" s="335"/>
      <c r="BC987" s="335"/>
      <c r="BD987" s="335"/>
      <c r="BE987" s="335"/>
      <c r="BF987" s="335"/>
      <c r="BG987" s="335"/>
      <c r="BH987" s="335"/>
      <c r="BI987" s="335"/>
      <c r="BJ987" s="335"/>
      <c r="BK987" s="335"/>
      <c r="BL987" s="335"/>
      <c r="BM987" s="335"/>
      <c r="BN987" s="335"/>
      <c r="BO987" s="335"/>
      <c r="BP987" s="335"/>
      <c r="BQ987" s="335"/>
      <c r="BR987" s="335"/>
      <c r="BS987" s="335"/>
      <c r="BT987" s="335"/>
      <c r="BU987" s="335"/>
      <c r="BV987" s="335"/>
      <c r="BW987" s="335"/>
      <c r="BX987" s="335"/>
      <c r="BY987" s="335"/>
      <c r="BZ987" s="335"/>
      <c r="CA987" s="335"/>
      <c r="CB987" s="335"/>
      <c r="CC987" s="335"/>
      <c r="CD987" s="335"/>
      <c r="CE987" s="335"/>
      <c r="CF987" s="335"/>
      <c r="CG987" s="335"/>
      <c r="CH987" s="335"/>
      <c r="CI987" s="335"/>
      <c r="CJ987" s="335"/>
      <c r="CK987" s="335"/>
      <c r="CL987" s="335"/>
      <c r="CM987" s="335"/>
      <c r="CN987" s="335"/>
      <c r="CO987" s="335"/>
      <c r="CP987" s="335"/>
      <c r="CQ987" s="335"/>
      <c r="CR987" s="335"/>
      <c r="CS987" s="335"/>
      <c r="CT987" s="335"/>
      <c r="CU987" s="335"/>
      <c r="CV987" s="335"/>
      <c r="CW987" s="335"/>
      <c r="CX987" s="335"/>
      <c r="CY987" s="335"/>
      <c r="CZ987" s="335"/>
      <c r="DA987" s="335"/>
      <c r="DB987" s="335"/>
      <c r="DC987" s="335"/>
      <c r="DD987" s="335"/>
      <c r="DE987" s="335"/>
      <c r="DF987" s="335"/>
      <c r="DG987" s="335"/>
      <c r="DH987" s="335"/>
      <c r="DI987" s="335"/>
      <c r="DJ987" s="335"/>
      <c r="DK987" s="335"/>
      <c r="DL987" s="335"/>
      <c r="DM987" s="335"/>
      <c r="DN987" s="335"/>
      <c r="DO987" s="335"/>
      <c r="DP987" s="335"/>
      <c r="DQ987" s="335"/>
      <c r="DR987" s="335"/>
      <c r="DS987" s="335"/>
      <c r="DT987" s="335"/>
      <c r="DU987" s="335"/>
      <c r="DV987" s="335"/>
      <c r="DW987" s="335"/>
      <c r="DX987" s="335"/>
      <c r="DY987" s="335"/>
      <c r="DZ987" s="335"/>
      <c r="EA987" s="335"/>
      <c r="EB987" s="335"/>
      <c r="EC987" s="335"/>
      <c r="ED987" s="335"/>
      <c r="EE987" s="335"/>
      <c r="EF987" s="335"/>
      <c r="EG987" s="335"/>
    </row>
    <row r="988" spans="2:137" x14ac:dyDescent="0.25">
      <c r="B988" s="335"/>
      <c r="C988" s="335"/>
      <c r="D988" s="335"/>
      <c r="E988" s="335"/>
      <c r="F988" s="335"/>
      <c r="G988" s="335"/>
      <c r="H988" s="335"/>
      <c r="I988" s="335"/>
      <c r="J988" s="335"/>
      <c r="K988" s="335"/>
      <c r="L988" s="335"/>
      <c r="M988" s="335"/>
      <c r="N988" s="335"/>
      <c r="O988" s="335"/>
      <c r="P988" s="335"/>
      <c r="Q988" s="335"/>
      <c r="R988" s="335"/>
      <c r="S988" s="335"/>
      <c r="T988" s="335"/>
      <c r="U988" s="335"/>
      <c r="V988" s="335"/>
      <c r="W988" s="335"/>
      <c r="X988" s="335"/>
      <c r="Y988" s="335"/>
      <c r="Z988" s="335"/>
      <c r="AA988" s="335"/>
      <c r="AB988" s="335"/>
      <c r="AC988" s="335"/>
      <c r="AD988" s="335"/>
      <c r="AE988" s="335"/>
      <c r="AF988" s="335"/>
      <c r="AG988" s="335"/>
      <c r="AH988" s="325"/>
      <c r="AI988" s="325"/>
      <c r="AJ988" s="335"/>
      <c r="AK988" s="335"/>
      <c r="AL988" s="335"/>
      <c r="AM988" s="335"/>
      <c r="AN988" s="335"/>
      <c r="AO988" s="335"/>
      <c r="AP988" s="335"/>
      <c r="AQ988" s="335"/>
      <c r="AR988" s="335"/>
      <c r="AS988" s="335"/>
      <c r="AT988" s="335"/>
      <c r="AU988" s="335"/>
      <c r="AV988" s="335"/>
      <c r="AW988" s="335"/>
      <c r="AX988" s="335"/>
      <c r="AY988" s="335"/>
      <c r="AZ988" s="335"/>
      <c r="BA988" s="335"/>
      <c r="BB988" s="335"/>
      <c r="BC988" s="335"/>
      <c r="BD988" s="335"/>
      <c r="BE988" s="335"/>
      <c r="BF988" s="335"/>
      <c r="BG988" s="335"/>
      <c r="BH988" s="335"/>
      <c r="BI988" s="335"/>
      <c r="BJ988" s="335"/>
      <c r="BK988" s="335"/>
      <c r="BL988" s="335"/>
      <c r="BM988" s="335"/>
      <c r="BN988" s="335"/>
      <c r="BO988" s="335"/>
      <c r="BP988" s="335"/>
      <c r="BQ988" s="335"/>
      <c r="BR988" s="335"/>
      <c r="BS988" s="335"/>
      <c r="BT988" s="335"/>
      <c r="BU988" s="335"/>
      <c r="BV988" s="335"/>
      <c r="BW988" s="335"/>
      <c r="BX988" s="335"/>
      <c r="BY988" s="335"/>
      <c r="BZ988" s="335"/>
      <c r="CA988" s="335"/>
      <c r="CB988" s="335"/>
      <c r="CC988" s="335"/>
      <c r="CD988" s="335"/>
      <c r="CE988" s="335"/>
      <c r="CF988" s="335"/>
      <c r="CG988" s="335"/>
      <c r="CH988" s="335"/>
      <c r="CI988" s="335"/>
      <c r="CJ988" s="335"/>
      <c r="CK988" s="335"/>
      <c r="CL988" s="335"/>
      <c r="CM988" s="335"/>
      <c r="CN988" s="335"/>
      <c r="CO988" s="335"/>
      <c r="CP988" s="335"/>
      <c r="CQ988" s="335"/>
      <c r="CR988" s="335"/>
      <c r="CS988" s="335"/>
      <c r="CT988" s="335"/>
      <c r="CU988" s="335"/>
      <c r="CV988" s="335"/>
      <c r="CW988" s="335"/>
      <c r="CX988" s="335"/>
      <c r="CY988" s="335"/>
      <c r="CZ988" s="335"/>
      <c r="DA988" s="335"/>
      <c r="DB988" s="335"/>
      <c r="DC988" s="335"/>
      <c r="DD988" s="335"/>
      <c r="DE988" s="335"/>
      <c r="DF988" s="335"/>
      <c r="DG988" s="335"/>
      <c r="DH988" s="335"/>
      <c r="DI988" s="335"/>
      <c r="DJ988" s="335"/>
      <c r="DK988" s="335"/>
      <c r="DL988" s="335"/>
      <c r="DM988" s="335"/>
      <c r="DN988" s="335"/>
      <c r="DO988" s="335"/>
      <c r="DP988" s="335"/>
      <c r="DQ988" s="335"/>
      <c r="DR988" s="335"/>
      <c r="DS988" s="335"/>
      <c r="DT988" s="335"/>
      <c r="DU988" s="335"/>
      <c r="DV988" s="335"/>
      <c r="DW988" s="335"/>
      <c r="DX988" s="335"/>
      <c r="DY988" s="335"/>
      <c r="DZ988" s="335"/>
      <c r="EA988" s="335"/>
      <c r="EB988" s="335"/>
      <c r="EC988" s="335"/>
      <c r="ED988" s="335"/>
      <c r="EE988" s="335"/>
      <c r="EF988" s="335"/>
      <c r="EG988" s="335"/>
    </row>
    <row r="989" spans="2:137" x14ac:dyDescent="0.25">
      <c r="B989" s="335"/>
      <c r="C989" s="335"/>
      <c r="D989" s="335"/>
      <c r="E989" s="335"/>
      <c r="F989" s="335"/>
      <c r="G989" s="335"/>
      <c r="H989" s="335"/>
      <c r="I989" s="335"/>
      <c r="J989" s="335"/>
      <c r="K989" s="335"/>
      <c r="L989" s="335"/>
      <c r="M989" s="335"/>
      <c r="N989" s="335"/>
      <c r="O989" s="335"/>
      <c r="P989" s="335"/>
      <c r="Q989" s="335"/>
      <c r="R989" s="335"/>
      <c r="S989" s="335"/>
      <c r="T989" s="335"/>
      <c r="U989" s="335"/>
      <c r="V989" s="335"/>
      <c r="W989" s="335"/>
      <c r="X989" s="335"/>
      <c r="Y989" s="335"/>
      <c r="Z989" s="335"/>
      <c r="AA989" s="335"/>
      <c r="AB989" s="335"/>
      <c r="AC989" s="335"/>
      <c r="AD989" s="335"/>
      <c r="AE989" s="335"/>
      <c r="AF989" s="335"/>
      <c r="AG989" s="335"/>
      <c r="AH989" s="325"/>
      <c r="AI989" s="325"/>
      <c r="AJ989" s="335"/>
      <c r="AK989" s="335"/>
      <c r="AL989" s="335"/>
      <c r="AM989" s="335"/>
      <c r="AN989" s="335"/>
      <c r="AO989" s="335"/>
      <c r="AP989" s="335"/>
      <c r="AQ989" s="335"/>
      <c r="AR989" s="335"/>
      <c r="AS989" s="335"/>
      <c r="AT989" s="335"/>
      <c r="AU989" s="335"/>
      <c r="AV989" s="335"/>
      <c r="AW989" s="335"/>
      <c r="AX989" s="335"/>
      <c r="AY989" s="335"/>
      <c r="AZ989" s="335"/>
      <c r="BA989" s="335"/>
      <c r="BB989" s="335"/>
      <c r="BC989" s="335"/>
      <c r="BD989" s="335"/>
      <c r="BE989" s="335"/>
      <c r="BF989" s="335"/>
      <c r="BG989" s="335"/>
      <c r="BH989" s="335"/>
      <c r="BI989" s="335"/>
      <c r="BJ989" s="335"/>
      <c r="BK989" s="335"/>
      <c r="BL989" s="335"/>
      <c r="BM989" s="335"/>
      <c r="BN989" s="335"/>
      <c r="BO989" s="335"/>
      <c r="BP989" s="335"/>
      <c r="BQ989" s="335"/>
      <c r="BR989" s="335"/>
      <c r="BS989" s="335"/>
      <c r="BT989" s="335"/>
      <c r="BU989" s="335"/>
      <c r="BV989" s="335"/>
      <c r="BW989" s="335"/>
      <c r="BX989" s="335"/>
      <c r="BY989" s="335"/>
      <c r="BZ989" s="335"/>
      <c r="CA989" s="335"/>
      <c r="CB989" s="335"/>
      <c r="CC989" s="335"/>
      <c r="CD989" s="335"/>
      <c r="CE989" s="335"/>
      <c r="CF989" s="335"/>
      <c r="CG989" s="335"/>
      <c r="CH989" s="335"/>
      <c r="CI989" s="335"/>
      <c r="CJ989" s="335"/>
      <c r="CK989" s="335"/>
      <c r="CL989" s="335"/>
      <c r="CM989" s="335"/>
      <c r="CN989" s="335"/>
      <c r="CO989" s="335"/>
      <c r="CP989" s="335"/>
      <c r="CQ989" s="335"/>
      <c r="CR989" s="335"/>
      <c r="CS989" s="335"/>
      <c r="CT989" s="335"/>
      <c r="CU989" s="335"/>
      <c r="CV989" s="335"/>
      <c r="CW989" s="335"/>
      <c r="CX989" s="335"/>
      <c r="CY989" s="335"/>
      <c r="CZ989" s="335"/>
      <c r="DA989" s="335"/>
      <c r="DB989" s="335"/>
      <c r="DC989" s="335"/>
      <c r="DD989" s="335"/>
      <c r="DE989" s="335"/>
      <c r="DF989" s="335"/>
      <c r="DG989" s="335"/>
      <c r="DH989" s="335"/>
      <c r="DI989" s="335"/>
      <c r="DJ989" s="335"/>
      <c r="DK989" s="335"/>
      <c r="DL989" s="335"/>
      <c r="DM989" s="335"/>
      <c r="DN989" s="335"/>
      <c r="DO989" s="335"/>
      <c r="DP989" s="335"/>
      <c r="DQ989" s="335"/>
      <c r="DR989" s="335"/>
      <c r="DS989" s="335"/>
      <c r="DT989" s="335"/>
      <c r="DU989" s="335"/>
      <c r="DV989" s="335"/>
      <c r="DW989" s="335"/>
      <c r="DX989" s="335"/>
      <c r="DY989" s="335"/>
      <c r="DZ989" s="335"/>
      <c r="EA989" s="335"/>
      <c r="EB989" s="335"/>
      <c r="EC989" s="335"/>
      <c r="ED989" s="335"/>
      <c r="EE989" s="335"/>
      <c r="EF989" s="335"/>
      <c r="EG989" s="335"/>
    </row>
    <row r="990" spans="2:137" x14ac:dyDescent="0.25">
      <c r="B990" s="335"/>
      <c r="C990" s="335"/>
      <c r="D990" s="335"/>
      <c r="E990" s="335"/>
      <c r="F990" s="335"/>
      <c r="G990" s="335"/>
      <c r="H990" s="335"/>
      <c r="I990" s="335"/>
      <c r="J990" s="335"/>
      <c r="K990" s="335"/>
      <c r="L990" s="335"/>
      <c r="M990" s="335"/>
      <c r="N990" s="335"/>
      <c r="O990" s="335"/>
      <c r="P990" s="335"/>
      <c r="Q990" s="335"/>
      <c r="R990" s="335"/>
      <c r="S990" s="335"/>
      <c r="T990" s="335"/>
      <c r="U990" s="335"/>
      <c r="V990" s="335"/>
      <c r="W990" s="335"/>
      <c r="X990" s="335"/>
      <c r="Y990" s="335"/>
      <c r="Z990" s="335"/>
      <c r="AA990" s="335"/>
      <c r="AB990" s="335"/>
      <c r="AC990" s="335"/>
      <c r="AD990" s="335"/>
      <c r="AE990" s="335"/>
      <c r="AF990" s="335"/>
      <c r="AG990" s="335"/>
      <c r="AH990" s="325"/>
      <c r="AI990" s="325"/>
      <c r="AJ990" s="335"/>
      <c r="AK990" s="335"/>
      <c r="AL990" s="335"/>
      <c r="AM990" s="335"/>
      <c r="AN990" s="335"/>
      <c r="AO990" s="335"/>
      <c r="AP990" s="335"/>
      <c r="AQ990" s="335"/>
      <c r="AR990" s="335"/>
      <c r="AS990" s="335"/>
      <c r="AT990" s="335"/>
      <c r="AU990" s="335"/>
      <c r="AV990" s="335"/>
      <c r="AW990" s="335"/>
      <c r="AX990" s="335"/>
      <c r="AY990" s="335"/>
      <c r="AZ990" s="335"/>
      <c r="BA990" s="335"/>
      <c r="BB990" s="335"/>
      <c r="BC990" s="335"/>
      <c r="BD990" s="335"/>
      <c r="BE990" s="335"/>
      <c r="BF990" s="335"/>
      <c r="BG990" s="335"/>
      <c r="BH990" s="335"/>
      <c r="BI990" s="335"/>
      <c r="BJ990" s="335"/>
      <c r="BK990" s="335"/>
      <c r="BL990" s="335"/>
      <c r="BM990" s="335"/>
      <c r="BN990" s="335"/>
      <c r="BO990" s="335"/>
      <c r="BP990" s="335"/>
      <c r="BQ990" s="335"/>
      <c r="BR990" s="335"/>
      <c r="BS990" s="335"/>
      <c r="BT990" s="335"/>
      <c r="BU990" s="335"/>
      <c r="BV990" s="335"/>
      <c r="BW990" s="335"/>
      <c r="BX990" s="335"/>
      <c r="BY990" s="335"/>
      <c r="BZ990" s="335"/>
      <c r="CA990" s="335"/>
      <c r="CB990" s="335"/>
      <c r="CC990" s="335"/>
      <c r="CD990" s="335"/>
      <c r="CE990" s="335"/>
      <c r="CF990" s="335"/>
      <c r="CG990" s="335"/>
      <c r="CH990" s="335"/>
      <c r="CI990" s="335"/>
      <c r="CJ990" s="335"/>
      <c r="CK990" s="335"/>
      <c r="CL990" s="335"/>
      <c r="CM990" s="335"/>
      <c r="CN990" s="335"/>
      <c r="CO990" s="335"/>
      <c r="CP990" s="335"/>
      <c r="CQ990" s="335"/>
      <c r="CR990" s="335"/>
      <c r="CS990" s="335"/>
      <c r="CT990" s="335"/>
      <c r="CU990" s="335"/>
      <c r="CV990" s="335"/>
      <c r="CW990" s="335"/>
      <c r="CX990" s="335"/>
      <c r="CY990" s="335"/>
      <c r="CZ990" s="335"/>
      <c r="DA990" s="335"/>
      <c r="DB990" s="335"/>
      <c r="DC990" s="335"/>
      <c r="DD990" s="335"/>
      <c r="DE990" s="335"/>
      <c r="DF990" s="335"/>
      <c r="DG990" s="335"/>
      <c r="DH990" s="335"/>
      <c r="DI990" s="335"/>
      <c r="DJ990" s="335"/>
      <c r="DK990" s="335"/>
      <c r="DL990" s="335"/>
      <c r="DM990" s="335"/>
      <c r="DN990" s="335"/>
      <c r="DO990" s="335"/>
      <c r="DP990" s="335"/>
      <c r="DQ990" s="335"/>
      <c r="DR990" s="335"/>
      <c r="DS990" s="335"/>
      <c r="DT990" s="335"/>
      <c r="DU990" s="335"/>
      <c r="DV990" s="335"/>
      <c r="DW990" s="335"/>
      <c r="DX990" s="335"/>
      <c r="DY990" s="335"/>
      <c r="DZ990" s="335"/>
      <c r="EA990" s="335"/>
      <c r="EB990" s="335"/>
      <c r="EC990" s="335"/>
      <c r="ED990" s="335"/>
      <c r="EE990" s="335"/>
      <c r="EF990" s="335"/>
      <c r="EG990" s="335"/>
    </row>
    <row r="991" spans="2:137" x14ac:dyDescent="0.25">
      <c r="B991" s="335"/>
      <c r="C991" s="335"/>
      <c r="D991" s="335"/>
      <c r="E991" s="335"/>
      <c r="F991" s="335"/>
      <c r="G991" s="335"/>
      <c r="H991" s="335"/>
      <c r="I991" s="335"/>
      <c r="J991" s="335"/>
      <c r="K991" s="335"/>
      <c r="L991" s="335"/>
      <c r="M991" s="335"/>
      <c r="N991" s="335"/>
      <c r="O991" s="335"/>
      <c r="P991" s="335"/>
      <c r="Q991" s="335"/>
      <c r="R991" s="335"/>
      <c r="S991" s="335"/>
      <c r="T991" s="335"/>
      <c r="U991" s="335"/>
      <c r="V991" s="335"/>
      <c r="W991" s="335"/>
      <c r="X991" s="335"/>
      <c r="Y991" s="335"/>
      <c r="Z991" s="335"/>
      <c r="AA991" s="335"/>
      <c r="AB991" s="335"/>
      <c r="AC991" s="335"/>
      <c r="AD991" s="335"/>
      <c r="AE991" s="335"/>
      <c r="AF991" s="335"/>
      <c r="AG991" s="335"/>
      <c r="AH991" s="325"/>
      <c r="AI991" s="325"/>
      <c r="AJ991" s="335"/>
      <c r="AK991" s="335"/>
      <c r="AL991" s="335"/>
      <c r="AM991" s="335"/>
      <c r="AN991" s="335"/>
      <c r="AO991" s="335"/>
      <c r="AP991" s="335"/>
      <c r="AQ991" s="335"/>
      <c r="AR991" s="335"/>
      <c r="AS991" s="335"/>
      <c r="AT991" s="335"/>
      <c r="AU991" s="335"/>
      <c r="AV991" s="335"/>
      <c r="AW991" s="335"/>
      <c r="AX991" s="335"/>
      <c r="AY991" s="335"/>
      <c r="AZ991" s="335"/>
      <c r="BA991" s="335"/>
      <c r="BB991" s="335"/>
      <c r="BC991" s="335"/>
      <c r="BD991" s="335"/>
      <c r="BE991" s="335"/>
      <c r="BF991" s="335"/>
      <c r="BG991" s="335"/>
      <c r="BH991" s="335"/>
      <c r="BI991" s="335"/>
      <c r="BJ991" s="335"/>
      <c r="BK991" s="335"/>
      <c r="BL991" s="335"/>
      <c r="BM991" s="335"/>
      <c r="BN991" s="335"/>
      <c r="BO991" s="335"/>
      <c r="BP991" s="335"/>
      <c r="BQ991" s="335"/>
      <c r="BR991" s="335"/>
      <c r="BS991" s="335"/>
      <c r="BT991" s="335"/>
      <c r="BU991" s="335"/>
      <c r="BV991" s="335"/>
      <c r="BW991" s="335"/>
      <c r="BX991" s="335"/>
      <c r="BY991" s="335"/>
      <c r="BZ991" s="335"/>
      <c r="CA991" s="335"/>
      <c r="CB991" s="335"/>
      <c r="CC991" s="335"/>
      <c r="CD991" s="335"/>
      <c r="CE991" s="335"/>
      <c r="CF991" s="335"/>
      <c r="CG991" s="335"/>
      <c r="CH991" s="335"/>
      <c r="CI991" s="335"/>
      <c r="CJ991" s="335"/>
      <c r="CK991" s="335"/>
      <c r="CL991" s="335"/>
      <c r="CM991" s="335"/>
      <c r="CN991" s="335"/>
      <c r="CO991" s="335"/>
      <c r="CP991" s="335"/>
      <c r="CQ991" s="335"/>
      <c r="CR991" s="335"/>
      <c r="CS991" s="335"/>
      <c r="CT991" s="335"/>
      <c r="CU991" s="335"/>
      <c r="CV991" s="335"/>
      <c r="CW991" s="335"/>
      <c r="CX991" s="335"/>
      <c r="CY991" s="335"/>
      <c r="CZ991" s="335"/>
      <c r="DA991" s="335"/>
      <c r="DB991" s="335"/>
      <c r="DC991" s="335"/>
      <c r="DD991" s="335"/>
      <c r="DE991" s="335"/>
      <c r="DF991" s="335"/>
      <c r="DG991" s="335"/>
      <c r="DH991" s="335"/>
      <c r="DI991" s="335"/>
      <c r="DJ991" s="335"/>
      <c r="DK991" s="335"/>
      <c r="DL991" s="335"/>
      <c r="DM991" s="335"/>
      <c r="DN991" s="335"/>
      <c r="DO991" s="335"/>
      <c r="DP991" s="335"/>
      <c r="DQ991" s="335"/>
      <c r="DR991" s="335"/>
      <c r="DS991" s="335"/>
      <c r="DT991" s="335"/>
      <c r="DU991" s="335"/>
      <c r="DV991" s="335"/>
      <c r="DW991" s="335"/>
      <c r="DX991" s="335"/>
      <c r="DY991" s="335"/>
      <c r="DZ991" s="335"/>
      <c r="EA991" s="335"/>
      <c r="EB991" s="335"/>
      <c r="EC991" s="335"/>
      <c r="ED991" s="335"/>
      <c r="EE991" s="335"/>
      <c r="EF991" s="335"/>
      <c r="EG991" s="335"/>
    </row>
    <row r="992" spans="2:137" x14ac:dyDescent="0.25">
      <c r="B992" s="335"/>
      <c r="C992" s="335"/>
      <c r="D992" s="335"/>
      <c r="E992" s="335"/>
      <c r="F992" s="335"/>
      <c r="G992" s="335"/>
      <c r="H992" s="335"/>
      <c r="I992" s="335"/>
      <c r="J992" s="335"/>
      <c r="K992" s="335"/>
      <c r="L992" s="335"/>
      <c r="M992" s="335"/>
      <c r="N992" s="335"/>
      <c r="O992" s="335"/>
      <c r="P992" s="335"/>
      <c r="Q992" s="335"/>
      <c r="R992" s="335"/>
      <c r="S992" s="335"/>
      <c r="T992" s="335"/>
      <c r="U992" s="335"/>
      <c r="V992" s="335"/>
      <c r="W992" s="335"/>
      <c r="X992" s="335"/>
      <c r="Y992" s="335"/>
      <c r="Z992" s="335"/>
      <c r="AA992" s="335"/>
      <c r="AB992" s="335"/>
      <c r="AC992" s="335"/>
      <c r="AD992" s="335"/>
      <c r="AE992" s="335"/>
      <c r="AF992" s="335"/>
      <c r="AG992" s="335"/>
      <c r="AH992" s="325"/>
      <c r="AI992" s="325"/>
      <c r="AJ992" s="335"/>
      <c r="AK992" s="335"/>
      <c r="AL992" s="335"/>
      <c r="AM992" s="335"/>
      <c r="AN992" s="335"/>
      <c r="AO992" s="335"/>
      <c r="AP992" s="335"/>
      <c r="AQ992" s="335"/>
      <c r="AR992" s="335"/>
      <c r="AS992" s="335"/>
      <c r="AT992" s="335"/>
      <c r="AU992" s="335"/>
      <c r="AV992" s="335"/>
      <c r="AW992" s="335"/>
      <c r="AX992" s="335"/>
      <c r="AY992" s="335"/>
      <c r="AZ992" s="335"/>
      <c r="BA992" s="335"/>
      <c r="BB992" s="335"/>
      <c r="BC992" s="335"/>
      <c r="BD992" s="335"/>
      <c r="BE992" s="335"/>
      <c r="BF992" s="335"/>
      <c r="BG992" s="335"/>
      <c r="BH992" s="335"/>
      <c r="BI992" s="335"/>
      <c r="BJ992" s="335"/>
      <c r="BK992" s="335"/>
      <c r="BL992" s="335"/>
      <c r="BM992" s="335"/>
      <c r="BN992" s="335"/>
      <c r="BO992" s="335"/>
      <c r="BP992" s="335"/>
      <c r="BQ992" s="335"/>
      <c r="BR992" s="335"/>
      <c r="BS992" s="335"/>
      <c r="BT992" s="335"/>
      <c r="BU992" s="335"/>
      <c r="BV992" s="335"/>
      <c r="BW992" s="335"/>
      <c r="BX992" s="335"/>
      <c r="BY992" s="335"/>
      <c r="BZ992" s="335"/>
      <c r="CA992" s="335"/>
      <c r="CB992" s="335"/>
      <c r="CC992" s="335"/>
      <c r="CD992" s="335"/>
      <c r="CE992" s="335"/>
      <c r="CF992" s="335"/>
      <c r="CG992" s="335"/>
      <c r="CH992" s="335"/>
      <c r="CI992" s="335"/>
      <c r="CJ992" s="335"/>
      <c r="CK992" s="335"/>
      <c r="CL992" s="335"/>
      <c r="CM992" s="335"/>
      <c r="CN992" s="335"/>
      <c r="CO992" s="335"/>
      <c r="CP992" s="335"/>
      <c r="CQ992" s="335"/>
      <c r="CR992" s="335"/>
      <c r="CS992" s="335"/>
      <c r="CT992" s="335"/>
      <c r="CU992" s="335"/>
      <c r="CV992" s="335"/>
      <c r="CW992" s="335"/>
      <c r="CX992" s="335"/>
      <c r="CY992" s="335"/>
      <c r="CZ992" s="335"/>
      <c r="DA992" s="335"/>
      <c r="DB992" s="335"/>
      <c r="DC992" s="335"/>
      <c r="DD992" s="335"/>
      <c r="DE992" s="335"/>
      <c r="DF992" s="335"/>
      <c r="DG992" s="335"/>
      <c r="DH992" s="335"/>
      <c r="DI992" s="335"/>
      <c r="DJ992" s="335"/>
      <c r="DK992" s="335"/>
      <c r="DL992" s="335"/>
      <c r="DM992" s="335"/>
      <c r="DN992" s="335"/>
      <c r="DO992" s="335"/>
      <c r="DP992" s="335"/>
      <c r="DQ992" s="335"/>
      <c r="DR992" s="335"/>
      <c r="DS992" s="335"/>
      <c r="DT992" s="335"/>
      <c r="DU992" s="335"/>
      <c r="DV992" s="335"/>
      <c r="DW992" s="335"/>
      <c r="DX992" s="335"/>
      <c r="DY992" s="335"/>
      <c r="DZ992" s="335"/>
      <c r="EA992" s="335"/>
      <c r="EB992" s="335"/>
      <c r="EC992" s="335"/>
      <c r="ED992" s="335"/>
      <c r="EE992" s="335"/>
      <c r="EF992" s="335"/>
      <c r="EG992" s="335"/>
    </row>
    <row r="993" spans="2:137" x14ac:dyDescent="0.25">
      <c r="B993" s="335"/>
      <c r="C993" s="335"/>
      <c r="D993" s="335"/>
      <c r="E993" s="335"/>
      <c r="F993" s="335"/>
      <c r="G993" s="335"/>
      <c r="H993" s="335"/>
      <c r="I993" s="335"/>
      <c r="J993" s="335"/>
      <c r="K993" s="335"/>
      <c r="L993" s="335"/>
      <c r="M993" s="335"/>
      <c r="N993" s="335"/>
      <c r="O993" s="335"/>
      <c r="P993" s="335"/>
      <c r="Q993" s="335"/>
      <c r="R993" s="335"/>
      <c r="S993" s="335"/>
      <c r="T993" s="335"/>
      <c r="U993" s="335"/>
      <c r="V993" s="335"/>
      <c r="W993" s="335"/>
      <c r="X993" s="335"/>
      <c r="Y993" s="335"/>
      <c r="Z993" s="335"/>
      <c r="AA993" s="335"/>
      <c r="AB993" s="335"/>
      <c r="AC993" s="335"/>
      <c r="AD993" s="335"/>
      <c r="AE993" s="335"/>
      <c r="AF993" s="335"/>
      <c r="AG993" s="335"/>
      <c r="AH993" s="325"/>
      <c r="AI993" s="325"/>
      <c r="AJ993" s="335"/>
      <c r="AK993" s="335"/>
      <c r="AL993" s="335"/>
      <c r="AM993" s="335"/>
      <c r="AN993" s="335"/>
      <c r="AO993" s="335"/>
      <c r="AP993" s="335"/>
      <c r="AQ993" s="335"/>
      <c r="AR993" s="335"/>
      <c r="AS993" s="335"/>
      <c r="AT993" s="335"/>
      <c r="AU993" s="335"/>
      <c r="AV993" s="335"/>
      <c r="AW993" s="335"/>
      <c r="AX993" s="335"/>
      <c r="AY993" s="335"/>
      <c r="AZ993" s="335"/>
      <c r="BA993" s="335"/>
      <c r="BB993" s="335"/>
      <c r="BC993" s="335"/>
      <c r="BD993" s="335"/>
      <c r="BE993" s="335"/>
      <c r="BF993" s="335"/>
      <c r="BG993" s="335"/>
      <c r="BH993" s="335"/>
      <c r="BI993" s="335"/>
      <c r="BJ993" s="335"/>
      <c r="BK993" s="335"/>
      <c r="BL993" s="335"/>
      <c r="BM993" s="335"/>
      <c r="BN993" s="335"/>
      <c r="BO993" s="335"/>
      <c r="BP993" s="335"/>
      <c r="BQ993" s="335"/>
      <c r="BR993" s="335"/>
      <c r="BS993" s="335"/>
      <c r="BT993" s="335"/>
      <c r="BU993" s="335"/>
      <c r="BV993" s="335"/>
      <c r="BW993" s="335"/>
      <c r="BX993" s="335"/>
      <c r="BY993" s="335"/>
      <c r="BZ993" s="335"/>
      <c r="CA993" s="335"/>
      <c r="CB993" s="335"/>
      <c r="CC993" s="335"/>
      <c r="CD993" s="335"/>
      <c r="CE993" s="335"/>
      <c r="CF993" s="335"/>
      <c r="CG993" s="335"/>
      <c r="CH993" s="335"/>
      <c r="CI993" s="335"/>
      <c r="CJ993" s="335"/>
      <c r="CK993" s="335"/>
      <c r="CL993" s="335"/>
      <c r="CM993" s="335"/>
      <c r="CN993" s="335"/>
      <c r="CO993" s="335"/>
      <c r="CP993" s="335"/>
      <c r="CQ993" s="335"/>
      <c r="CR993" s="335"/>
      <c r="CS993" s="335"/>
      <c r="CT993" s="335"/>
      <c r="CU993" s="335"/>
      <c r="CV993" s="335"/>
      <c r="CW993" s="335"/>
      <c r="CX993" s="335"/>
      <c r="CY993" s="335"/>
      <c r="CZ993" s="335"/>
      <c r="DA993" s="335"/>
      <c r="DB993" s="335"/>
      <c r="DC993" s="335"/>
      <c r="DD993" s="335"/>
      <c r="DE993" s="335"/>
      <c r="DF993" s="335"/>
      <c r="DG993" s="335"/>
      <c r="DH993" s="335"/>
      <c r="DI993" s="335"/>
      <c r="DJ993" s="335"/>
      <c r="DK993" s="335"/>
      <c r="DL993" s="335"/>
      <c r="DM993" s="335"/>
      <c r="DN993" s="335"/>
      <c r="DO993" s="335"/>
      <c r="DP993" s="335"/>
      <c r="DQ993" s="335"/>
      <c r="DR993" s="335"/>
      <c r="DS993" s="335"/>
      <c r="DT993" s="335"/>
      <c r="DU993" s="335"/>
      <c r="DV993" s="335"/>
      <c r="DW993" s="335"/>
      <c r="DX993" s="335"/>
      <c r="DY993" s="335"/>
      <c r="DZ993" s="335"/>
      <c r="EA993" s="335"/>
      <c r="EB993" s="335"/>
      <c r="EC993" s="335"/>
      <c r="ED993" s="335"/>
      <c r="EE993" s="335"/>
      <c r="EF993" s="335"/>
      <c r="EG993" s="335"/>
    </row>
    <row r="994" spans="2:137" x14ac:dyDescent="0.25">
      <c r="B994" s="335"/>
      <c r="C994" s="335"/>
      <c r="D994" s="335"/>
      <c r="E994" s="335"/>
      <c r="F994" s="335"/>
      <c r="G994" s="335"/>
      <c r="H994" s="335"/>
      <c r="I994" s="335"/>
      <c r="J994" s="335"/>
      <c r="K994" s="335"/>
      <c r="L994" s="335"/>
      <c r="M994" s="335"/>
      <c r="N994" s="335"/>
      <c r="O994" s="335"/>
      <c r="P994" s="335"/>
      <c r="Q994" s="335"/>
      <c r="R994" s="335"/>
      <c r="S994" s="335"/>
      <c r="T994" s="335"/>
      <c r="U994" s="335"/>
      <c r="V994" s="335"/>
      <c r="W994" s="335"/>
      <c r="X994" s="335"/>
      <c r="Y994" s="335"/>
      <c r="Z994" s="335"/>
      <c r="AA994" s="335"/>
      <c r="AB994" s="335"/>
      <c r="AC994" s="335"/>
      <c r="AD994" s="335"/>
      <c r="AE994" s="335"/>
      <c r="AF994" s="335"/>
      <c r="AG994" s="335"/>
      <c r="AH994" s="325"/>
      <c r="AI994" s="325"/>
      <c r="AJ994" s="335"/>
      <c r="AK994" s="335"/>
      <c r="AL994" s="335"/>
      <c r="AM994" s="335"/>
      <c r="AN994" s="335"/>
      <c r="AO994" s="335"/>
      <c r="AP994" s="335"/>
      <c r="AQ994" s="335"/>
      <c r="AR994" s="335"/>
      <c r="AS994" s="335"/>
      <c r="AT994" s="335"/>
      <c r="AU994" s="335"/>
      <c r="AV994" s="335"/>
      <c r="AW994" s="335"/>
      <c r="AX994" s="335"/>
      <c r="AY994" s="335"/>
      <c r="AZ994" s="335"/>
      <c r="BA994" s="335"/>
      <c r="BB994" s="335"/>
      <c r="BC994" s="335"/>
      <c r="BD994" s="335"/>
      <c r="BE994" s="335"/>
      <c r="BF994" s="335"/>
      <c r="BG994" s="335"/>
      <c r="BH994" s="335"/>
      <c r="BI994" s="335"/>
      <c r="BJ994" s="335"/>
      <c r="BK994" s="335"/>
      <c r="BL994" s="335"/>
      <c r="BM994" s="335"/>
      <c r="BN994" s="335"/>
      <c r="BO994" s="335"/>
      <c r="BP994" s="335"/>
      <c r="BQ994" s="335"/>
      <c r="BR994" s="335"/>
      <c r="BS994" s="335"/>
      <c r="BT994" s="335"/>
      <c r="BU994" s="335"/>
      <c r="BV994" s="335"/>
      <c r="BW994" s="335"/>
      <c r="BX994" s="335"/>
      <c r="BY994" s="335"/>
      <c r="BZ994" s="335"/>
      <c r="CA994" s="335"/>
      <c r="CB994" s="335"/>
      <c r="CC994" s="335"/>
      <c r="CD994" s="335"/>
      <c r="CE994" s="335"/>
      <c r="CF994" s="335"/>
      <c r="CG994" s="335"/>
      <c r="CH994" s="335"/>
      <c r="CI994" s="335"/>
      <c r="CJ994" s="335"/>
      <c r="CK994" s="335"/>
      <c r="CL994" s="335"/>
      <c r="CM994" s="335"/>
      <c r="CN994" s="335"/>
      <c r="CO994" s="335"/>
      <c r="CP994" s="335"/>
      <c r="CQ994" s="335"/>
      <c r="CR994" s="335"/>
      <c r="CS994" s="335"/>
      <c r="CT994" s="335"/>
      <c r="CU994" s="335"/>
      <c r="CV994" s="335"/>
      <c r="CW994" s="335"/>
      <c r="CX994" s="335"/>
      <c r="CY994" s="335"/>
      <c r="CZ994" s="335"/>
      <c r="DA994" s="335"/>
      <c r="DB994" s="335"/>
      <c r="DC994" s="335"/>
      <c r="DD994" s="335"/>
      <c r="DE994" s="335"/>
      <c r="DF994" s="335"/>
      <c r="DG994" s="335"/>
      <c r="DH994" s="335"/>
      <c r="DI994" s="335"/>
      <c r="DJ994" s="335"/>
      <c r="DK994" s="335"/>
      <c r="DL994" s="335"/>
      <c r="DM994" s="335"/>
      <c r="DN994" s="335"/>
      <c r="DO994" s="335"/>
      <c r="DP994" s="335"/>
      <c r="DQ994" s="335"/>
      <c r="DR994" s="335"/>
      <c r="DS994" s="335"/>
      <c r="DT994" s="335"/>
      <c r="DU994" s="335"/>
      <c r="DV994" s="335"/>
      <c r="DW994" s="335"/>
      <c r="DX994" s="335"/>
      <c r="DY994" s="335"/>
      <c r="DZ994" s="335"/>
      <c r="EA994" s="335"/>
      <c r="EB994" s="335"/>
      <c r="EC994" s="335"/>
      <c r="ED994" s="335"/>
      <c r="EE994" s="335"/>
      <c r="EF994" s="335"/>
      <c r="EG994" s="335"/>
    </row>
    <row r="995" spans="2:137" x14ac:dyDescent="0.25">
      <c r="B995" s="335"/>
      <c r="C995" s="335"/>
      <c r="D995" s="335"/>
      <c r="E995" s="335"/>
      <c r="F995" s="335"/>
      <c r="G995" s="335"/>
      <c r="H995" s="335"/>
      <c r="I995" s="335"/>
      <c r="J995" s="335"/>
      <c r="K995" s="335"/>
      <c r="L995" s="335"/>
      <c r="M995" s="335"/>
      <c r="N995" s="335"/>
      <c r="O995" s="335"/>
      <c r="P995" s="335"/>
      <c r="Q995" s="335"/>
      <c r="R995" s="335"/>
      <c r="S995" s="335"/>
      <c r="T995" s="335"/>
      <c r="U995" s="335"/>
      <c r="V995" s="335"/>
      <c r="W995" s="335"/>
      <c r="X995" s="335"/>
      <c r="Y995" s="335"/>
      <c r="Z995" s="335"/>
      <c r="AA995" s="335"/>
      <c r="AB995" s="335"/>
      <c r="AC995" s="335"/>
      <c r="AD995" s="335"/>
      <c r="AE995" s="335"/>
      <c r="AF995" s="335"/>
      <c r="AG995" s="335"/>
      <c r="AH995" s="325"/>
      <c r="AI995" s="325"/>
      <c r="AJ995" s="335"/>
      <c r="AK995" s="335"/>
      <c r="AL995" s="335"/>
      <c r="AM995" s="335"/>
      <c r="AN995" s="335"/>
      <c r="AO995" s="335"/>
      <c r="AP995" s="335"/>
      <c r="AQ995" s="335"/>
      <c r="AR995" s="335"/>
      <c r="AS995" s="335"/>
      <c r="AT995" s="335"/>
      <c r="AU995" s="335"/>
      <c r="AV995" s="335"/>
      <c r="AW995" s="335"/>
      <c r="AX995" s="335"/>
      <c r="AY995" s="335"/>
      <c r="AZ995" s="335"/>
      <c r="BA995" s="335"/>
      <c r="BB995" s="335"/>
      <c r="BC995" s="335"/>
      <c r="BD995" s="335"/>
      <c r="BE995" s="335"/>
      <c r="BF995" s="335"/>
      <c r="BG995" s="335"/>
      <c r="BH995" s="335"/>
      <c r="BI995" s="335"/>
      <c r="BJ995" s="335"/>
      <c r="BK995" s="335"/>
      <c r="BL995" s="335"/>
      <c r="BM995" s="335"/>
      <c r="BN995" s="335"/>
      <c r="BO995" s="335"/>
      <c r="BP995" s="335"/>
      <c r="BQ995" s="335"/>
      <c r="BR995" s="335"/>
      <c r="BS995" s="335"/>
      <c r="BT995" s="335"/>
      <c r="BU995" s="335"/>
      <c r="BV995" s="335"/>
      <c r="BW995" s="335"/>
      <c r="BX995" s="335"/>
      <c r="BY995" s="335"/>
      <c r="BZ995" s="335"/>
      <c r="CA995" s="335"/>
      <c r="CB995" s="335"/>
      <c r="CC995" s="335"/>
      <c r="CD995" s="335"/>
      <c r="CE995" s="335"/>
      <c r="CF995" s="335"/>
      <c r="CG995" s="335"/>
      <c r="CH995" s="335"/>
      <c r="CI995" s="335"/>
      <c r="CJ995" s="335"/>
      <c r="CK995" s="335"/>
      <c r="CL995" s="335"/>
      <c r="CM995" s="335"/>
      <c r="CN995" s="335"/>
      <c r="CO995" s="335"/>
      <c r="CP995" s="335"/>
      <c r="CQ995" s="335"/>
      <c r="CR995" s="335"/>
      <c r="CS995" s="335"/>
      <c r="CT995" s="335"/>
      <c r="CU995" s="335"/>
      <c r="CV995" s="335"/>
      <c r="CW995" s="335"/>
      <c r="CX995" s="335"/>
      <c r="CY995" s="335"/>
      <c r="CZ995" s="335"/>
      <c r="DA995" s="335"/>
      <c r="DB995" s="335"/>
      <c r="DC995" s="335"/>
      <c r="DD995" s="335"/>
      <c r="DE995" s="335"/>
      <c r="DF995" s="335"/>
      <c r="DG995" s="335"/>
      <c r="DH995" s="335"/>
      <c r="DI995" s="335"/>
      <c r="DJ995" s="335"/>
      <c r="DK995" s="335"/>
      <c r="DL995" s="335"/>
      <c r="DM995" s="335"/>
      <c r="DN995" s="335"/>
      <c r="DO995" s="335"/>
      <c r="DP995" s="335"/>
      <c r="DQ995" s="335"/>
      <c r="DR995" s="335"/>
      <c r="DS995" s="335"/>
      <c r="DT995" s="335"/>
      <c r="DU995" s="335"/>
      <c r="DV995" s="335"/>
      <c r="DW995" s="335"/>
      <c r="DX995" s="335"/>
      <c r="DY995" s="335"/>
      <c r="DZ995" s="335"/>
      <c r="EA995" s="335"/>
      <c r="EB995" s="335"/>
      <c r="EC995" s="335"/>
      <c r="ED995" s="335"/>
      <c r="EE995" s="335"/>
      <c r="EF995" s="335"/>
      <c r="EG995" s="335"/>
    </row>
    <row r="996" spans="2:137" x14ac:dyDescent="0.25">
      <c r="B996" s="335"/>
      <c r="C996" s="335"/>
      <c r="D996" s="335"/>
      <c r="E996" s="335"/>
      <c r="F996" s="335"/>
      <c r="G996" s="335"/>
      <c r="H996" s="335"/>
      <c r="I996" s="335"/>
      <c r="J996" s="335"/>
      <c r="K996" s="335"/>
      <c r="L996" s="335"/>
      <c r="M996" s="335"/>
      <c r="N996" s="335"/>
      <c r="O996" s="335"/>
      <c r="P996" s="335"/>
      <c r="Q996" s="335"/>
      <c r="R996" s="335"/>
      <c r="S996" s="335"/>
      <c r="T996" s="335"/>
      <c r="U996" s="335"/>
      <c r="V996" s="335"/>
      <c r="W996" s="335"/>
      <c r="X996" s="335"/>
      <c r="Y996" s="335"/>
      <c r="Z996" s="335"/>
      <c r="AA996" s="335"/>
      <c r="AB996" s="335"/>
      <c r="AC996" s="335"/>
      <c r="AD996" s="335"/>
      <c r="AE996" s="335"/>
      <c r="AF996" s="335"/>
      <c r="AG996" s="335"/>
      <c r="AH996" s="325"/>
      <c r="AI996" s="325"/>
      <c r="AJ996" s="335"/>
      <c r="AK996" s="335"/>
      <c r="AL996" s="335"/>
      <c r="AM996" s="335"/>
      <c r="AN996" s="335"/>
      <c r="AO996" s="335"/>
      <c r="AP996" s="335"/>
      <c r="AQ996" s="335"/>
      <c r="AR996" s="335"/>
      <c r="AS996" s="335"/>
      <c r="AT996" s="335"/>
      <c r="AU996" s="335"/>
      <c r="AV996" s="335"/>
      <c r="AW996" s="335"/>
      <c r="AX996" s="335"/>
      <c r="AY996" s="335"/>
      <c r="AZ996" s="335"/>
      <c r="BA996" s="335"/>
      <c r="BB996" s="335"/>
      <c r="BC996" s="335"/>
      <c r="BD996" s="335"/>
      <c r="BE996" s="335"/>
      <c r="BF996" s="335"/>
      <c r="BG996" s="335"/>
      <c r="BH996" s="335"/>
      <c r="BI996" s="335"/>
      <c r="BJ996" s="335"/>
      <c r="BK996" s="335"/>
      <c r="BL996" s="335"/>
      <c r="BM996" s="335"/>
      <c r="BN996" s="335"/>
      <c r="BO996" s="335"/>
      <c r="BP996" s="335"/>
      <c r="BQ996" s="335"/>
      <c r="BR996" s="335"/>
      <c r="BS996" s="335"/>
      <c r="BT996" s="335"/>
      <c r="BU996" s="335"/>
      <c r="BV996" s="335"/>
      <c r="BW996" s="335"/>
      <c r="BX996" s="335"/>
      <c r="BY996" s="335"/>
      <c r="BZ996" s="335"/>
      <c r="CA996" s="335"/>
      <c r="CB996" s="335"/>
      <c r="CC996" s="335"/>
      <c r="CD996" s="335"/>
      <c r="CE996" s="335"/>
      <c r="CF996" s="335"/>
      <c r="CG996" s="335"/>
      <c r="CH996" s="335"/>
      <c r="CI996" s="335"/>
      <c r="CJ996" s="335"/>
      <c r="CK996" s="335"/>
      <c r="CL996" s="335"/>
      <c r="CM996" s="335"/>
      <c r="CN996" s="335"/>
      <c r="CO996" s="335"/>
      <c r="CP996" s="335"/>
      <c r="CQ996" s="335"/>
      <c r="CR996" s="335"/>
      <c r="CS996" s="335"/>
      <c r="CT996" s="335"/>
      <c r="CU996" s="335"/>
      <c r="CV996" s="335"/>
      <c r="CW996" s="335"/>
      <c r="CX996" s="335"/>
      <c r="CY996" s="335"/>
      <c r="CZ996" s="335"/>
      <c r="DA996" s="335"/>
      <c r="DB996" s="335"/>
      <c r="DC996" s="335"/>
      <c r="DD996" s="335"/>
      <c r="DE996" s="335"/>
      <c r="DF996" s="335"/>
      <c r="DG996" s="335"/>
      <c r="DH996" s="335"/>
      <c r="DI996" s="335"/>
      <c r="DJ996" s="335"/>
      <c r="DK996" s="335"/>
      <c r="DL996" s="335"/>
      <c r="DM996" s="335"/>
      <c r="DN996" s="335"/>
      <c r="DO996" s="335"/>
      <c r="DP996" s="335"/>
      <c r="DQ996" s="335"/>
      <c r="DR996" s="335"/>
      <c r="DS996" s="335"/>
      <c r="DT996" s="335"/>
      <c r="DU996" s="335"/>
      <c r="DV996" s="335"/>
      <c r="DW996" s="335"/>
      <c r="DX996" s="335"/>
      <c r="DY996" s="335"/>
      <c r="DZ996" s="335"/>
      <c r="EA996" s="335"/>
      <c r="EB996" s="335"/>
      <c r="EC996" s="335"/>
      <c r="ED996" s="335"/>
      <c r="EE996" s="335"/>
      <c r="EF996" s="335"/>
      <c r="EG996" s="335"/>
    </row>
    <row r="997" spans="2:137" x14ac:dyDescent="0.25">
      <c r="B997" s="335"/>
      <c r="C997" s="335"/>
      <c r="D997" s="335"/>
      <c r="E997" s="335"/>
      <c r="F997" s="335"/>
      <c r="G997" s="335"/>
      <c r="H997" s="335"/>
      <c r="I997" s="335"/>
      <c r="J997" s="335"/>
      <c r="K997" s="335"/>
      <c r="L997" s="335"/>
      <c r="M997" s="335"/>
      <c r="N997" s="335"/>
      <c r="O997" s="335"/>
      <c r="P997" s="335"/>
      <c r="Q997" s="335"/>
      <c r="R997" s="335"/>
      <c r="S997" s="335"/>
      <c r="T997" s="335"/>
      <c r="U997" s="335"/>
      <c r="V997" s="335"/>
      <c r="W997" s="335"/>
      <c r="X997" s="335"/>
      <c r="Y997" s="335"/>
      <c r="Z997" s="335"/>
      <c r="AA997" s="335"/>
      <c r="AB997" s="335"/>
      <c r="AC997" s="335"/>
      <c r="AD997" s="335"/>
      <c r="AE997" s="335"/>
      <c r="AF997" s="335"/>
      <c r="AG997" s="335"/>
      <c r="AH997" s="325"/>
      <c r="AI997" s="325"/>
      <c r="AJ997" s="335"/>
      <c r="AK997" s="335"/>
      <c r="AL997" s="335"/>
      <c r="AM997" s="335"/>
      <c r="AN997" s="335"/>
      <c r="AO997" s="335"/>
      <c r="AP997" s="335"/>
      <c r="AQ997" s="335"/>
      <c r="AR997" s="335"/>
      <c r="AS997" s="335"/>
      <c r="AT997" s="335"/>
      <c r="AU997" s="335"/>
      <c r="AV997" s="335"/>
      <c r="AW997" s="335"/>
      <c r="AX997" s="335"/>
      <c r="AY997" s="335"/>
      <c r="AZ997" s="335"/>
      <c r="BA997" s="335"/>
      <c r="BB997" s="335"/>
      <c r="BC997" s="335"/>
      <c r="BD997" s="335"/>
      <c r="BE997" s="335"/>
      <c r="BF997" s="335"/>
      <c r="BG997" s="335"/>
      <c r="BH997" s="335"/>
      <c r="BI997" s="335"/>
      <c r="BJ997" s="335"/>
      <c r="BK997" s="335"/>
      <c r="BL997" s="335"/>
      <c r="BM997" s="335"/>
      <c r="BN997" s="335"/>
      <c r="BO997" s="335"/>
      <c r="BP997" s="335"/>
      <c r="BQ997" s="335"/>
      <c r="BR997" s="335"/>
      <c r="BS997" s="335"/>
      <c r="BT997" s="335"/>
      <c r="BU997" s="335"/>
      <c r="BV997" s="335"/>
      <c r="BW997" s="335"/>
      <c r="BX997" s="335"/>
      <c r="BY997" s="335"/>
      <c r="BZ997" s="335"/>
      <c r="CA997" s="335"/>
      <c r="CB997" s="335"/>
      <c r="CC997" s="335"/>
      <c r="CD997" s="335"/>
      <c r="CE997" s="335"/>
      <c r="CF997" s="335"/>
      <c r="CG997" s="335"/>
      <c r="CH997" s="335"/>
      <c r="CI997" s="335"/>
      <c r="CJ997" s="335"/>
      <c r="CK997" s="335"/>
      <c r="CL997" s="335"/>
      <c r="CM997" s="335"/>
      <c r="CN997" s="335"/>
      <c r="CO997" s="335"/>
      <c r="CP997" s="335"/>
      <c r="CQ997" s="335"/>
      <c r="CR997" s="335"/>
      <c r="CS997" s="335"/>
      <c r="CT997" s="335"/>
      <c r="CU997" s="335"/>
      <c r="CV997" s="335"/>
      <c r="CW997" s="335"/>
      <c r="CX997" s="335"/>
      <c r="CY997" s="335"/>
      <c r="CZ997" s="335"/>
      <c r="DA997" s="335"/>
      <c r="DB997" s="335"/>
      <c r="DC997" s="335"/>
      <c r="DD997" s="335"/>
      <c r="DE997" s="335"/>
      <c r="DF997" s="335"/>
      <c r="DG997" s="335"/>
      <c r="DH997" s="335"/>
      <c r="DI997" s="335"/>
      <c r="DJ997" s="335"/>
      <c r="DK997" s="335"/>
      <c r="DL997" s="335"/>
      <c r="DM997" s="335"/>
      <c r="DN997" s="335"/>
      <c r="DO997" s="335"/>
      <c r="DP997" s="335"/>
      <c r="DQ997" s="335"/>
      <c r="DR997" s="335"/>
      <c r="DS997" s="335"/>
      <c r="DT997" s="335"/>
      <c r="DU997" s="335"/>
      <c r="DV997" s="335"/>
      <c r="DW997" s="335"/>
      <c r="DX997" s="335"/>
      <c r="DY997" s="335"/>
      <c r="DZ997" s="335"/>
      <c r="EA997" s="335"/>
      <c r="EB997" s="335"/>
      <c r="EC997" s="335"/>
      <c r="ED997" s="335"/>
      <c r="EE997" s="335"/>
      <c r="EF997" s="335"/>
      <c r="EG997" s="335"/>
    </row>
    <row r="998" spans="2:137" x14ac:dyDescent="0.25">
      <c r="B998" s="335"/>
      <c r="C998" s="335"/>
      <c r="D998" s="335"/>
      <c r="E998" s="335"/>
      <c r="F998" s="335"/>
      <c r="G998" s="335"/>
      <c r="H998" s="335"/>
      <c r="I998" s="335"/>
      <c r="J998" s="335"/>
      <c r="K998" s="335"/>
      <c r="L998" s="335"/>
      <c r="M998" s="335"/>
      <c r="N998" s="335"/>
      <c r="O998" s="335"/>
      <c r="P998" s="335"/>
      <c r="Q998" s="335"/>
      <c r="R998" s="335"/>
      <c r="S998" s="335"/>
      <c r="T998" s="335"/>
      <c r="U998" s="335"/>
      <c r="V998" s="335"/>
      <c r="W998" s="335"/>
      <c r="X998" s="335"/>
      <c r="Y998" s="335"/>
      <c r="Z998" s="335"/>
      <c r="AA998" s="335"/>
      <c r="AB998" s="335"/>
      <c r="AC998" s="335"/>
      <c r="AD998" s="335"/>
      <c r="AE998" s="335"/>
      <c r="AF998" s="335"/>
      <c r="AG998" s="335"/>
      <c r="AH998" s="325"/>
      <c r="AI998" s="325"/>
      <c r="AJ998" s="335"/>
      <c r="AK998" s="335"/>
      <c r="AL998" s="335"/>
      <c r="AM998" s="335"/>
      <c r="AN998" s="335"/>
      <c r="AO998" s="335"/>
      <c r="AP998" s="335"/>
      <c r="AQ998" s="335"/>
      <c r="AR998" s="335"/>
      <c r="AS998" s="335"/>
      <c r="AT998" s="335"/>
      <c r="AU998" s="335"/>
      <c r="AV998" s="335"/>
      <c r="AW998" s="335"/>
      <c r="AX998" s="335"/>
      <c r="AY998" s="335"/>
      <c r="AZ998" s="335"/>
      <c r="BA998" s="335"/>
      <c r="BB998" s="335"/>
      <c r="BC998" s="335"/>
      <c r="BD998" s="335"/>
      <c r="BE998" s="335"/>
      <c r="BF998" s="335"/>
      <c r="BG998" s="335"/>
      <c r="BH998" s="335"/>
      <c r="BI998" s="335"/>
      <c r="BJ998" s="335"/>
      <c r="BK998" s="335"/>
      <c r="BL998" s="335"/>
      <c r="BM998" s="335"/>
      <c r="BN998" s="335"/>
      <c r="BO998" s="335"/>
      <c r="BP998" s="335"/>
      <c r="BQ998" s="335"/>
      <c r="BR998" s="335"/>
      <c r="BS998" s="335"/>
      <c r="BT998" s="335"/>
      <c r="BU998" s="335"/>
      <c r="BV998" s="335"/>
      <c r="BW998" s="335"/>
      <c r="BX998" s="335"/>
      <c r="BY998" s="335"/>
      <c r="BZ998" s="335"/>
      <c r="CA998" s="335"/>
      <c r="CB998" s="335"/>
      <c r="CC998" s="335"/>
      <c r="CD998" s="335"/>
      <c r="CE998" s="335"/>
      <c r="CF998" s="335"/>
      <c r="CG998" s="335"/>
      <c r="CH998" s="335"/>
      <c r="CI998" s="335"/>
      <c r="CJ998" s="335"/>
      <c r="CK998" s="335"/>
      <c r="CL998" s="335"/>
      <c r="CM998" s="335"/>
      <c r="CN998" s="335"/>
      <c r="CO998" s="335"/>
      <c r="CP998" s="335"/>
      <c r="CQ998" s="335"/>
      <c r="CR998" s="335"/>
      <c r="CS998" s="335"/>
      <c r="CT998" s="335"/>
      <c r="CU998" s="335"/>
      <c r="CV998" s="335"/>
      <c r="CW998" s="335"/>
      <c r="CX998" s="335"/>
      <c r="CY998" s="335"/>
      <c r="CZ998" s="335"/>
      <c r="DA998" s="335"/>
      <c r="DB998" s="335"/>
      <c r="DC998" s="335"/>
      <c r="DD998" s="335"/>
      <c r="DE998" s="335"/>
      <c r="DF998" s="335"/>
      <c r="DG998" s="335"/>
      <c r="DH998" s="335"/>
      <c r="DI998" s="335"/>
      <c r="DJ998" s="335"/>
      <c r="DK998" s="335"/>
      <c r="DL998" s="335"/>
      <c r="DM998" s="335"/>
      <c r="DN998" s="335"/>
      <c r="DO998" s="335"/>
      <c r="DP998" s="335"/>
      <c r="DQ998" s="335"/>
      <c r="DR998" s="335"/>
      <c r="DS998" s="335"/>
      <c r="DT998" s="335"/>
      <c r="DU998" s="335"/>
      <c r="DV998" s="335"/>
      <c r="DW998" s="335"/>
      <c r="DX998" s="335"/>
      <c r="DY998" s="335"/>
      <c r="DZ998" s="335"/>
      <c r="EA998" s="335"/>
      <c r="EB998" s="335"/>
      <c r="EC998" s="335"/>
      <c r="ED998" s="335"/>
      <c r="EE998" s="335"/>
      <c r="EF998" s="335"/>
      <c r="EG998" s="335"/>
    </row>
    <row r="999" spans="2:137" x14ac:dyDescent="0.25">
      <c r="B999" s="335"/>
      <c r="C999" s="335"/>
      <c r="D999" s="335"/>
      <c r="E999" s="335"/>
      <c r="F999" s="335"/>
      <c r="G999" s="335"/>
      <c r="H999" s="335"/>
      <c r="I999" s="335"/>
      <c r="J999" s="335"/>
      <c r="K999" s="335"/>
      <c r="L999" s="335"/>
      <c r="M999" s="335"/>
      <c r="N999" s="335"/>
      <c r="O999" s="335"/>
      <c r="P999" s="335"/>
      <c r="Q999" s="335"/>
      <c r="R999" s="335"/>
      <c r="S999" s="335"/>
      <c r="T999" s="335"/>
      <c r="U999" s="335"/>
      <c r="V999" s="335"/>
      <c r="W999" s="335"/>
      <c r="X999" s="335"/>
      <c r="Y999" s="335"/>
      <c r="Z999" s="335"/>
      <c r="AA999" s="335"/>
      <c r="AB999" s="335"/>
      <c r="AC999" s="335"/>
      <c r="AD999" s="335"/>
      <c r="AE999" s="335"/>
      <c r="AF999" s="335"/>
      <c r="AG999" s="335"/>
      <c r="AH999" s="325"/>
      <c r="AI999" s="325"/>
      <c r="AJ999" s="335"/>
      <c r="AK999" s="335"/>
      <c r="AL999" s="335"/>
      <c r="AM999" s="335"/>
      <c r="AN999" s="335"/>
      <c r="AO999" s="335"/>
      <c r="AP999" s="335"/>
      <c r="AQ999" s="335"/>
      <c r="AR999" s="335"/>
      <c r="AS999" s="335"/>
      <c r="AT999" s="335"/>
      <c r="AU999" s="335"/>
      <c r="AV999" s="335"/>
      <c r="AW999" s="335"/>
      <c r="AX999" s="335"/>
      <c r="AY999" s="335"/>
      <c r="AZ999" s="335"/>
      <c r="BA999" s="335"/>
      <c r="BB999" s="335"/>
      <c r="BC999" s="335"/>
      <c r="BD999" s="335"/>
      <c r="BE999" s="335"/>
      <c r="BF999" s="335"/>
      <c r="BG999" s="335"/>
      <c r="BH999" s="335"/>
      <c r="BI999" s="335"/>
      <c r="BJ999" s="335"/>
      <c r="BK999" s="335"/>
      <c r="BL999" s="335"/>
      <c r="BM999" s="335"/>
      <c r="BN999" s="335"/>
      <c r="BO999" s="335"/>
      <c r="BP999" s="335"/>
      <c r="BQ999" s="335"/>
      <c r="BR999" s="335"/>
      <c r="BS999" s="335"/>
      <c r="BT999" s="335"/>
      <c r="BU999" s="335"/>
      <c r="BV999" s="335"/>
      <c r="BW999" s="335"/>
      <c r="BX999" s="335"/>
      <c r="BY999" s="335"/>
      <c r="BZ999" s="335"/>
      <c r="CA999" s="335"/>
      <c r="CB999" s="335"/>
      <c r="CC999" s="335"/>
      <c r="CD999" s="335"/>
      <c r="CE999" s="335"/>
      <c r="CF999" s="335"/>
      <c r="CG999" s="335"/>
      <c r="CH999" s="335"/>
      <c r="CI999" s="335"/>
      <c r="CJ999" s="335"/>
      <c r="CK999" s="335"/>
      <c r="CL999" s="335"/>
      <c r="CM999" s="335"/>
      <c r="CN999" s="335"/>
      <c r="CO999" s="335"/>
      <c r="CP999" s="335"/>
      <c r="CQ999" s="335"/>
      <c r="CR999" s="335"/>
      <c r="CS999" s="335"/>
      <c r="CT999" s="335"/>
      <c r="CU999" s="335"/>
      <c r="CV999" s="335"/>
      <c r="CW999" s="335"/>
      <c r="CX999" s="335"/>
      <c r="CY999" s="335"/>
      <c r="CZ999" s="335"/>
      <c r="DA999" s="335"/>
      <c r="DB999" s="335"/>
      <c r="DC999" s="335"/>
      <c r="DD999" s="335"/>
      <c r="DE999" s="335"/>
      <c r="DF999" s="335"/>
      <c r="DG999" s="335"/>
      <c r="DH999" s="335"/>
      <c r="DI999" s="335"/>
      <c r="DJ999" s="335"/>
      <c r="DK999" s="335"/>
      <c r="DL999" s="335"/>
      <c r="DM999" s="335"/>
      <c r="DN999" s="335"/>
      <c r="DO999" s="335"/>
      <c r="DP999" s="335"/>
      <c r="DQ999" s="335"/>
      <c r="DR999" s="335"/>
      <c r="DS999" s="335"/>
      <c r="DT999" s="335"/>
      <c r="DU999" s="335"/>
      <c r="DV999" s="335"/>
      <c r="DW999" s="335"/>
      <c r="DX999" s="335"/>
      <c r="DY999" s="335"/>
      <c r="DZ999" s="335"/>
      <c r="EA999" s="335"/>
      <c r="EB999" s="335"/>
      <c r="EC999" s="335"/>
      <c r="ED999" s="335"/>
      <c r="EE999" s="335"/>
      <c r="EF999" s="335"/>
      <c r="EG999" s="335"/>
    </row>
    <row r="1000" spans="2:137" x14ac:dyDescent="0.25">
      <c r="B1000" s="335"/>
      <c r="C1000" s="335"/>
      <c r="D1000" s="335"/>
      <c r="E1000" s="335"/>
      <c r="F1000" s="335"/>
      <c r="G1000" s="335"/>
      <c r="H1000" s="335"/>
      <c r="I1000" s="335"/>
      <c r="J1000" s="335"/>
      <c r="K1000" s="335"/>
      <c r="L1000" s="335"/>
      <c r="M1000" s="335"/>
      <c r="N1000" s="335"/>
      <c r="O1000" s="335"/>
      <c r="P1000" s="335"/>
      <c r="Q1000" s="335"/>
      <c r="R1000" s="335"/>
      <c r="S1000" s="335"/>
      <c r="T1000" s="335"/>
      <c r="U1000" s="335"/>
      <c r="V1000" s="335"/>
      <c r="W1000" s="335"/>
      <c r="X1000" s="335"/>
      <c r="Y1000" s="335"/>
      <c r="Z1000" s="335"/>
      <c r="AA1000" s="335"/>
      <c r="AB1000" s="335"/>
      <c r="AC1000" s="335"/>
      <c r="AD1000" s="335"/>
      <c r="AE1000" s="335"/>
      <c r="AF1000" s="335"/>
      <c r="AG1000" s="335"/>
      <c r="AH1000" s="325"/>
      <c r="AI1000" s="325"/>
      <c r="AJ1000" s="335"/>
      <c r="AK1000" s="335"/>
      <c r="AL1000" s="335"/>
      <c r="AM1000" s="335"/>
      <c r="AN1000" s="335"/>
      <c r="AO1000" s="335"/>
      <c r="AP1000" s="335"/>
      <c r="AQ1000" s="335"/>
      <c r="AR1000" s="335"/>
      <c r="AS1000" s="335"/>
      <c r="AT1000" s="335"/>
      <c r="AU1000" s="335"/>
      <c r="AV1000" s="335"/>
      <c r="AW1000" s="335"/>
      <c r="AX1000" s="335"/>
      <c r="AY1000" s="335"/>
      <c r="AZ1000" s="335"/>
      <c r="BA1000" s="335"/>
      <c r="BB1000" s="335"/>
      <c r="BC1000" s="335"/>
      <c r="BD1000" s="335"/>
      <c r="BE1000" s="335"/>
      <c r="BF1000" s="335"/>
      <c r="BG1000" s="335"/>
      <c r="BH1000" s="335"/>
      <c r="BI1000" s="335"/>
      <c r="BJ1000" s="335"/>
      <c r="BK1000" s="335"/>
      <c r="BL1000" s="335"/>
      <c r="BM1000" s="335"/>
      <c r="BN1000" s="335"/>
      <c r="BO1000" s="335"/>
      <c r="BP1000" s="335"/>
      <c r="BQ1000" s="335"/>
      <c r="BR1000" s="335"/>
      <c r="BS1000" s="335"/>
      <c r="BT1000" s="335"/>
      <c r="BU1000" s="335"/>
      <c r="BV1000" s="335"/>
      <c r="BW1000" s="335"/>
      <c r="BX1000" s="335"/>
      <c r="BY1000" s="335"/>
      <c r="BZ1000" s="335"/>
      <c r="CA1000" s="335"/>
      <c r="CB1000" s="335"/>
      <c r="CC1000" s="335"/>
      <c r="CD1000" s="335"/>
      <c r="CE1000" s="335"/>
      <c r="CF1000" s="335"/>
      <c r="CG1000" s="335"/>
      <c r="CH1000" s="335"/>
      <c r="CI1000" s="335"/>
      <c r="CJ1000" s="335"/>
      <c r="CK1000" s="335"/>
      <c r="CL1000" s="335"/>
      <c r="CM1000" s="335"/>
      <c r="CN1000" s="335"/>
      <c r="CO1000" s="335"/>
      <c r="CP1000" s="335"/>
      <c r="CQ1000" s="335"/>
      <c r="CR1000" s="335"/>
      <c r="CS1000" s="335"/>
      <c r="CT1000" s="335"/>
      <c r="CU1000" s="335"/>
      <c r="CV1000" s="335"/>
      <c r="CW1000" s="335"/>
      <c r="CX1000" s="335"/>
      <c r="CY1000" s="335"/>
      <c r="CZ1000" s="335"/>
      <c r="DA1000" s="335"/>
      <c r="DB1000" s="335"/>
      <c r="DC1000" s="335"/>
      <c r="DD1000" s="335"/>
      <c r="DE1000" s="335"/>
      <c r="DF1000" s="335"/>
      <c r="DG1000" s="335"/>
      <c r="DH1000" s="335"/>
      <c r="DI1000" s="335"/>
      <c r="DJ1000" s="335"/>
      <c r="DK1000" s="335"/>
      <c r="DL1000" s="335"/>
      <c r="DM1000" s="335"/>
      <c r="DN1000" s="335"/>
      <c r="DO1000" s="335"/>
      <c r="DP1000" s="335"/>
      <c r="DQ1000" s="335"/>
      <c r="DR1000" s="335"/>
      <c r="DS1000" s="335"/>
      <c r="DT1000" s="335"/>
      <c r="DU1000" s="335"/>
      <c r="DV1000" s="335"/>
      <c r="DW1000" s="335"/>
      <c r="DX1000" s="335"/>
      <c r="DY1000" s="335"/>
      <c r="DZ1000" s="335"/>
      <c r="EA1000" s="335"/>
      <c r="EB1000" s="335"/>
      <c r="EC1000" s="335"/>
      <c r="ED1000" s="335"/>
      <c r="EE1000" s="335"/>
      <c r="EF1000" s="335"/>
      <c r="EG1000" s="335"/>
    </row>
    <row r="1001" spans="2:137" x14ac:dyDescent="0.25">
      <c r="B1001" s="335"/>
      <c r="C1001" s="335"/>
      <c r="D1001" s="335"/>
      <c r="E1001" s="335"/>
      <c r="F1001" s="335"/>
      <c r="G1001" s="335"/>
      <c r="H1001" s="335"/>
      <c r="I1001" s="335"/>
      <c r="J1001" s="335"/>
      <c r="K1001" s="335"/>
      <c r="L1001" s="335"/>
      <c r="M1001" s="335"/>
      <c r="N1001" s="335"/>
      <c r="O1001" s="335"/>
      <c r="P1001" s="335"/>
      <c r="Q1001" s="335"/>
      <c r="R1001" s="335"/>
      <c r="S1001" s="335"/>
      <c r="T1001" s="335"/>
      <c r="U1001" s="335"/>
      <c r="V1001" s="335"/>
      <c r="W1001" s="335"/>
      <c r="X1001" s="335"/>
      <c r="Y1001" s="335"/>
      <c r="Z1001" s="335"/>
      <c r="AA1001" s="335"/>
      <c r="AB1001" s="335"/>
      <c r="AC1001" s="335"/>
      <c r="AD1001" s="335"/>
      <c r="AE1001" s="335"/>
      <c r="AF1001" s="335"/>
      <c r="AG1001" s="335"/>
      <c r="AH1001" s="325"/>
      <c r="AI1001" s="325"/>
      <c r="AJ1001" s="335"/>
      <c r="AK1001" s="335"/>
      <c r="AL1001" s="335"/>
      <c r="AM1001" s="335"/>
      <c r="AN1001" s="335"/>
      <c r="AO1001" s="335"/>
      <c r="AP1001" s="335"/>
      <c r="AQ1001" s="335"/>
      <c r="AR1001" s="335"/>
      <c r="AS1001" s="335"/>
      <c r="AT1001" s="335"/>
      <c r="AU1001" s="335"/>
      <c r="AV1001" s="335"/>
      <c r="AW1001" s="335"/>
      <c r="AX1001" s="335"/>
      <c r="AY1001" s="335"/>
      <c r="AZ1001" s="335"/>
      <c r="BA1001" s="335"/>
      <c r="BB1001" s="335"/>
      <c r="BC1001" s="335"/>
      <c r="BD1001" s="335"/>
      <c r="BE1001" s="335"/>
      <c r="BF1001" s="335"/>
      <c r="BG1001" s="335"/>
      <c r="BH1001" s="335"/>
      <c r="BI1001" s="335"/>
      <c r="BJ1001" s="335"/>
      <c r="BK1001" s="335"/>
      <c r="BL1001" s="335"/>
      <c r="BM1001" s="335"/>
      <c r="BN1001" s="335"/>
      <c r="BO1001" s="335"/>
      <c r="BP1001" s="335"/>
      <c r="BQ1001" s="335"/>
      <c r="BR1001" s="335"/>
      <c r="BS1001" s="335"/>
      <c r="BT1001" s="335"/>
      <c r="BU1001" s="335"/>
      <c r="BV1001" s="335"/>
      <c r="BW1001" s="335"/>
      <c r="BX1001" s="335"/>
      <c r="BY1001" s="335"/>
      <c r="BZ1001" s="335"/>
      <c r="CA1001" s="335"/>
      <c r="CB1001" s="335"/>
      <c r="CC1001" s="335"/>
      <c r="CD1001" s="335"/>
      <c r="CE1001" s="335"/>
      <c r="CF1001" s="335"/>
      <c r="CG1001" s="335"/>
      <c r="CH1001" s="335"/>
      <c r="CI1001" s="335"/>
      <c r="CJ1001" s="335"/>
      <c r="CK1001" s="335"/>
      <c r="CL1001" s="335"/>
      <c r="CM1001" s="335"/>
      <c r="CN1001" s="335"/>
      <c r="CO1001" s="335"/>
      <c r="CP1001" s="335"/>
      <c r="CQ1001" s="335"/>
      <c r="CR1001" s="335"/>
      <c r="CS1001" s="335"/>
      <c r="CT1001" s="335"/>
      <c r="CU1001" s="335"/>
      <c r="CV1001" s="335"/>
      <c r="CW1001" s="335"/>
      <c r="CX1001" s="335"/>
      <c r="CY1001" s="335"/>
      <c r="CZ1001" s="335"/>
      <c r="DA1001" s="335"/>
      <c r="DB1001" s="335"/>
      <c r="DC1001" s="335"/>
      <c r="DD1001" s="335"/>
      <c r="DE1001" s="335"/>
      <c r="DF1001" s="335"/>
      <c r="DG1001" s="335"/>
      <c r="DH1001" s="335"/>
      <c r="DI1001" s="335"/>
      <c r="DJ1001" s="335"/>
      <c r="DK1001" s="335"/>
      <c r="DL1001" s="335"/>
      <c r="DM1001" s="335"/>
      <c r="DN1001" s="335"/>
      <c r="DO1001" s="335"/>
      <c r="DP1001" s="335"/>
      <c r="DQ1001" s="335"/>
      <c r="DR1001" s="335"/>
      <c r="DS1001" s="335"/>
      <c r="DT1001" s="335"/>
      <c r="DU1001" s="335"/>
      <c r="DV1001" s="335"/>
      <c r="DW1001" s="335"/>
      <c r="DX1001" s="335"/>
      <c r="DY1001" s="335"/>
      <c r="DZ1001" s="335"/>
      <c r="EA1001" s="335"/>
      <c r="EB1001" s="335"/>
      <c r="EC1001" s="335"/>
      <c r="ED1001" s="335"/>
      <c r="EE1001" s="335"/>
      <c r="EF1001" s="335"/>
      <c r="EG1001" s="335"/>
    </row>
    <row r="1002" spans="2:137" x14ac:dyDescent="0.25">
      <c r="B1002" s="335"/>
      <c r="C1002" s="335"/>
      <c r="D1002" s="335"/>
      <c r="E1002" s="335"/>
      <c r="F1002" s="335"/>
      <c r="G1002" s="335"/>
      <c r="H1002" s="335"/>
      <c r="I1002" s="335"/>
      <c r="J1002" s="335"/>
      <c r="K1002" s="335"/>
      <c r="L1002" s="335"/>
      <c r="M1002" s="335"/>
      <c r="N1002" s="335"/>
      <c r="O1002" s="335"/>
      <c r="P1002" s="335"/>
      <c r="Q1002" s="335"/>
      <c r="R1002" s="335"/>
      <c r="S1002" s="335"/>
      <c r="T1002" s="335"/>
      <c r="U1002" s="335"/>
      <c r="V1002" s="335"/>
      <c r="W1002" s="335"/>
      <c r="X1002" s="335"/>
      <c r="Y1002" s="335"/>
      <c r="Z1002" s="335"/>
      <c r="AA1002" s="335"/>
      <c r="AB1002" s="335"/>
      <c r="AC1002" s="335"/>
      <c r="AD1002" s="335"/>
      <c r="AE1002" s="335"/>
      <c r="AF1002" s="335"/>
      <c r="AG1002" s="335"/>
      <c r="AH1002" s="325"/>
      <c r="AI1002" s="325"/>
      <c r="AJ1002" s="335"/>
      <c r="AK1002" s="335"/>
      <c r="AL1002" s="335"/>
      <c r="AM1002" s="335"/>
      <c r="AN1002" s="335"/>
      <c r="AO1002" s="335"/>
      <c r="AP1002" s="335"/>
      <c r="AQ1002" s="335"/>
      <c r="AR1002" s="335"/>
      <c r="AS1002" s="335"/>
      <c r="AT1002" s="335"/>
      <c r="AU1002" s="335"/>
      <c r="AV1002" s="335"/>
      <c r="AW1002" s="335"/>
      <c r="AX1002" s="335"/>
      <c r="AY1002" s="335"/>
      <c r="AZ1002" s="335"/>
      <c r="BA1002" s="335"/>
      <c r="BB1002" s="335"/>
      <c r="BC1002" s="335"/>
      <c r="BD1002" s="335"/>
      <c r="BE1002" s="335"/>
      <c r="BF1002" s="335"/>
      <c r="BG1002" s="335"/>
      <c r="BH1002" s="335"/>
      <c r="BI1002" s="335"/>
      <c r="BJ1002" s="335"/>
      <c r="BK1002" s="335"/>
      <c r="BL1002" s="335"/>
      <c r="BM1002" s="335"/>
      <c r="BN1002" s="335"/>
      <c r="BO1002" s="335"/>
      <c r="BP1002" s="335"/>
      <c r="BQ1002" s="335"/>
      <c r="BR1002" s="335"/>
      <c r="BS1002" s="335"/>
      <c r="BT1002" s="335"/>
      <c r="BU1002" s="335"/>
      <c r="BV1002" s="335"/>
      <c r="BW1002" s="335"/>
      <c r="BX1002" s="335"/>
      <c r="BY1002" s="335"/>
      <c r="BZ1002" s="335"/>
      <c r="CA1002" s="335"/>
      <c r="CB1002" s="335"/>
      <c r="CC1002" s="335"/>
      <c r="CD1002" s="335"/>
      <c r="CE1002" s="335"/>
      <c r="CF1002" s="335"/>
      <c r="CG1002" s="335"/>
      <c r="CH1002" s="335"/>
      <c r="CI1002" s="335"/>
      <c r="CJ1002" s="335"/>
      <c r="CK1002" s="335"/>
      <c r="CL1002" s="335"/>
      <c r="CM1002" s="335"/>
      <c r="CN1002" s="335"/>
      <c r="CO1002" s="335"/>
      <c r="CP1002" s="335"/>
      <c r="CQ1002" s="335"/>
      <c r="CR1002" s="335"/>
      <c r="CS1002" s="335"/>
      <c r="CT1002" s="335"/>
      <c r="CU1002" s="335"/>
      <c r="CV1002" s="335"/>
      <c r="CW1002" s="335"/>
      <c r="CX1002" s="335"/>
      <c r="CY1002" s="335"/>
      <c r="CZ1002" s="335"/>
      <c r="DA1002" s="335"/>
      <c r="DB1002" s="335"/>
      <c r="DC1002" s="335"/>
      <c r="DD1002" s="335"/>
      <c r="DE1002" s="335"/>
      <c r="DF1002" s="335"/>
      <c r="DG1002" s="335"/>
      <c r="DH1002" s="335"/>
      <c r="DI1002" s="335"/>
      <c r="DJ1002" s="335"/>
      <c r="DK1002" s="335"/>
      <c r="DL1002" s="335"/>
      <c r="DM1002" s="335"/>
      <c r="DN1002" s="335"/>
      <c r="DO1002" s="335"/>
      <c r="DP1002" s="335"/>
      <c r="DQ1002" s="335"/>
      <c r="DR1002" s="335"/>
      <c r="DS1002" s="335"/>
      <c r="DT1002" s="335"/>
      <c r="DU1002" s="335"/>
      <c r="DV1002" s="335"/>
      <c r="DW1002" s="335"/>
      <c r="DX1002" s="335"/>
      <c r="DY1002" s="335"/>
      <c r="DZ1002" s="335"/>
      <c r="EA1002" s="335"/>
      <c r="EB1002" s="335"/>
      <c r="EC1002" s="335"/>
      <c r="ED1002" s="335"/>
      <c r="EE1002" s="335"/>
      <c r="EF1002" s="335"/>
      <c r="EG1002" s="335"/>
    </row>
    <row r="1003" spans="2:137" x14ac:dyDescent="0.25">
      <c r="B1003" s="335"/>
      <c r="C1003" s="335"/>
      <c r="D1003" s="335"/>
      <c r="E1003" s="335"/>
      <c r="F1003" s="335"/>
      <c r="G1003" s="335"/>
      <c r="H1003" s="335"/>
      <c r="I1003" s="335"/>
      <c r="J1003" s="335"/>
      <c r="K1003" s="335"/>
      <c r="L1003" s="335"/>
      <c r="M1003" s="335"/>
      <c r="N1003" s="335"/>
      <c r="O1003" s="335"/>
      <c r="P1003" s="335"/>
      <c r="Q1003" s="335"/>
      <c r="R1003" s="335"/>
      <c r="S1003" s="335"/>
      <c r="T1003" s="335"/>
      <c r="U1003" s="335"/>
      <c r="V1003" s="335"/>
      <c r="W1003" s="335"/>
      <c r="X1003" s="335"/>
      <c r="Y1003" s="335"/>
      <c r="Z1003" s="335"/>
      <c r="AA1003" s="335"/>
      <c r="AB1003" s="335"/>
      <c r="AC1003" s="335"/>
      <c r="AD1003" s="335"/>
      <c r="AE1003" s="335"/>
      <c r="AF1003" s="335"/>
      <c r="AG1003" s="335"/>
      <c r="AH1003" s="325"/>
      <c r="AI1003" s="325"/>
      <c r="AJ1003" s="335"/>
      <c r="AK1003" s="335"/>
      <c r="AL1003" s="335"/>
      <c r="AM1003" s="335"/>
      <c r="AN1003" s="335"/>
      <c r="AO1003" s="335"/>
      <c r="AP1003" s="335"/>
      <c r="AQ1003" s="335"/>
      <c r="AR1003" s="335"/>
      <c r="AS1003" s="335"/>
      <c r="AT1003" s="335"/>
      <c r="AU1003" s="335"/>
      <c r="AV1003" s="335"/>
      <c r="AW1003" s="335"/>
      <c r="AX1003" s="335"/>
      <c r="AY1003" s="335"/>
      <c r="AZ1003" s="335"/>
      <c r="BA1003" s="335"/>
      <c r="BB1003" s="335"/>
      <c r="BC1003" s="335"/>
      <c r="BD1003" s="335"/>
      <c r="BE1003" s="335"/>
      <c r="BF1003" s="335"/>
      <c r="BG1003" s="335"/>
      <c r="BH1003" s="335"/>
      <c r="BI1003" s="335"/>
      <c r="BJ1003" s="335"/>
      <c r="BK1003" s="335"/>
      <c r="BL1003" s="335"/>
      <c r="BM1003" s="335"/>
      <c r="BN1003" s="335"/>
      <c r="BO1003" s="335"/>
      <c r="BP1003" s="335"/>
      <c r="BQ1003" s="335"/>
      <c r="BR1003" s="335"/>
      <c r="BS1003" s="335"/>
      <c r="BT1003" s="335"/>
      <c r="BU1003" s="335"/>
      <c r="BV1003" s="335"/>
      <c r="BW1003" s="335"/>
      <c r="BX1003" s="335"/>
      <c r="BY1003" s="335"/>
      <c r="BZ1003" s="335"/>
      <c r="CA1003" s="335"/>
      <c r="CB1003" s="335"/>
      <c r="CC1003" s="335"/>
      <c r="CD1003" s="335"/>
      <c r="CE1003" s="335"/>
      <c r="CF1003" s="335"/>
      <c r="CG1003" s="335"/>
      <c r="CH1003" s="335"/>
      <c r="CI1003" s="335"/>
      <c r="CJ1003" s="335"/>
      <c r="CK1003" s="335"/>
      <c r="CL1003" s="335"/>
      <c r="CM1003" s="335"/>
      <c r="CN1003" s="335"/>
      <c r="CO1003" s="335"/>
      <c r="CP1003" s="335"/>
      <c r="CQ1003" s="335"/>
      <c r="CR1003" s="335"/>
      <c r="CS1003" s="335"/>
      <c r="CT1003" s="335"/>
      <c r="CU1003" s="335"/>
      <c r="CV1003" s="335"/>
      <c r="CW1003" s="335"/>
      <c r="CX1003" s="335"/>
      <c r="CY1003" s="335"/>
      <c r="CZ1003" s="335"/>
      <c r="DA1003" s="335"/>
      <c r="DB1003" s="335"/>
      <c r="DC1003" s="335"/>
      <c r="DD1003" s="335"/>
      <c r="DE1003" s="335"/>
      <c r="DF1003" s="335"/>
      <c r="DG1003" s="335"/>
      <c r="DH1003" s="335"/>
      <c r="DI1003" s="335"/>
      <c r="DJ1003" s="335"/>
      <c r="DK1003" s="335"/>
      <c r="DL1003" s="335"/>
      <c r="DM1003" s="335"/>
      <c r="DN1003" s="335"/>
      <c r="DO1003" s="335"/>
      <c r="DP1003" s="335"/>
      <c r="DQ1003" s="335"/>
      <c r="DR1003" s="335"/>
      <c r="DS1003" s="335"/>
      <c r="DT1003" s="335"/>
      <c r="DU1003" s="335"/>
      <c r="DV1003" s="335"/>
      <c r="DW1003" s="335"/>
      <c r="DX1003" s="335"/>
      <c r="DY1003" s="335"/>
      <c r="DZ1003" s="335"/>
      <c r="EA1003" s="335"/>
      <c r="EB1003" s="335"/>
      <c r="EC1003" s="335"/>
      <c r="ED1003" s="335"/>
      <c r="EE1003" s="335"/>
      <c r="EF1003" s="335"/>
      <c r="EG1003" s="335"/>
    </row>
    <row r="1004" spans="2:137" x14ac:dyDescent="0.25">
      <c r="B1004" s="335"/>
      <c r="C1004" s="335"/>
      <c r="D1004" s="335"/>
      <c r="E1004" s="335"/>
      <c r="F1004" s="335"/>
      <c r="G1004" s="335"/>
      <c r="H1004" s="335"/>
      <c r="I1004" s="335"/>
      <c r="J1004" s="335"/>
      <c r="K1004" s="335"/>
      <c r="L1004" s="335"/>
      <c r="M1004" s="335"/>
      <c r="N1004" s="335"/>
      <c r="O1004" s="335"/>
      <c r="P1004" s="335"/>
      <c r="Q1004" s="335"/>
      <c r="R1004" s="335"/>
      <c r="S1004" s="335"/>
      <c r="T1004" s="335"/>
      <c r="U1004" s="335"/>
      <c r="V1004" s="335"/>
      <c r="W1004" s="335"/>
      <c r="X1004" s="335"/>
      <c r="Y1004" s="335"/>
      <c r="Z1004" s="335"/>
      <c r="AA1004" s="335"/>
      <c r="AB1004" s="335"/>
      <c r="AC1004" s="335"/>
      <c r="AD1004" s="335"/>
      <c r="AE1004" s="335"/>
      <c r="AF1004" s="335"/>
      <c r="AG1004" s="335"/>
      <c r="AH1004" s="325"/>
      <c r="AI1004" s="325"/>
      <c r="AJ1004" s="335"/>
      <c r="AK1004" s="335"/>
      <c r="AL1004" s="335"/>
      <c r="AM1004" s="335"/>
      <c r="AN1004" s="335"/>
      <c r="AO1004" s="335"/>
      <c r="AP1004" s="335"/>
      <c r="AQ1004" s="335"/>
      <c r="AR1004" s="335"/>
      <c r="AS1004" s="335"/>
      <c r="AT1004" s="335"/>
      <c r="AU1004" s="335"/>
      <c r="AV1004" s="335"/>
      <c r="AW1004" s="335"/>
      <c r="AX1004" s="335"/>
      <c r="AY1004" s="335"/>
      <c r="AZ1004" s="335"/>
      <c r="BA1004" s="335"/>
      <c r="BB1004" s="335"/>
      <c r="BC1004" s="335"/>
      <c r="BD1004" s="335"/>
      <c r="BE1004" s="335"/>
      <c r="BF1004" s="335"/>
      <c r="BG1004" s="335"/>
      <c r="BH1004" s="335"/>
      <c r="BI1004" s="335"/>
      <c r="BJ1004" s="335"/>
      <c r="BK1004" s="335"/>
      <c r="BL1004" s="335"/>
      <c r="BM1004" s="335"/>
      <c r="BN1004" s="335"/>
      <c r="BO1004" s="335"/>
      <c r="BP1004" s="335"/>
      <c r="BQ1004" s="335"/>
      <c r="BR1004" s="335"/>
      <c r="BS1004" s="335"/>
      <c r="BT1004" s="335"/>
      <c r="BU1004" s="335"/>
      <c r="BV1004" s="335"/>
      <c r="BW1004" s="335"/>
      <c r="BX1004" s="335"/>
      <c r="BY1004" s="335"/>
      <c r="BZ1004" s="335"/>
      <c r="CA1004" s="335"/>
      <c r="CB1004" s="335"/>
      <c r="CC1004" s="335"/>
      <c r="CD1004" s="335"/>
      <c r="CE1004" s="335"/>
      <c r="CF1004" s="335"/>
      <c r="CG1004" s="335"/>
      <c r="CH1004" s="335"/>
      <c r="CI1004" s="335"/>
      <c r="CJ1004" s="335"/>
      <c r="CK1004" s="335"/>
      <c r="CL1004" s="335"/>
      <c r="CM1004" s="335"/>
      <c r="CN1004" s="335"/>
      <c r="CO1004" s="335"/>
      <c r="CP1004" s="335"/>
      <c r="CQ1004" s="335"/>
      <c r="CR1004" s="335"/>
      <c r="CS1004" s="335"/>
      <c r="CT1004" s="335"/>
      <c r="CU1004" s="335"/>
      <c r="CV1004" s="335"/>
      <c r="CW1004" s="335"/>
      <c r="CX1004" s="335"/>
      <c r="CY1004" s="335"/>
      <c r="CZ1004" s="335"/>
      <c r="DA1004" s="335"/>
      <c r="DB1004" s="335"/>
      <c r="DC1004" s="335"/>
      <c r="DD1004" s="335"/>
      <c r="DE1004" s="335"/>
      <c r="DF1004" s="335"/>
      <c r="DG1004" s="335"/>
      <c r="DH1004" s="335"/>
      <c r="DI1004" s="335"/>
      <c r="DJ1004" s="335"/>
      <c r="DK1004" s="335"/>
      <c r="DL1004" s="335"/>
      <c r="DM1004" s="335"/>
      <c r="DN1004" s="335"/>
      <c r="DO1004" s="335"/>
      <c r="DP1004" s="335"/>
      <c r="DQ1004" s="335"/>
      <c r="DR1004" s="335"/>
      <c r="DS1004" s="335"/>
      <c r="DT1004" s="335"/>
      <c r="DU1004" s="335"/>
      <c r="DV1004" s="335"/>
      <c r="DW1004" s="335"/>
      <c r="DX1004" s="335"/>
      <c r="DY1004" s="335"/>
      <c r="DZ1004" s="335"/>
      <c r="EA1004" s="335"/>
      <c r="EB1004" s="335"/>
      <c r="EC1004" s="335"/>
      <c r="ED1004" s="335"/>
      <c r="EE1004" s="335"/>
      <c r="EF1004" s="335"/>
      <c r="EG1004" s="335"/>
    </row>
    <row r="1005" spans="2:137" x14ac:dyDescent="0.25">
      <c r="B1005" s="335"/>
      <c r="C1005" s="335"/>
      <c r="D1005" s="335"/>
      <c r="E1005" s="335"/>
      <c r="F1005" s="335"/>
      <c r="G1005" s="335"/>
      <c r="H1005" s="335"/>
      <c r="I1005" s="335"/>
      <c r="J1005" s="335"/>
      <c r="K1005" s="335"/>
      <c r="L1005" s="335"/>
      <c r="M1005" s="335"/>
      <c r="N1005" s="335"/>
      <c r="O1005" s="335"/>
      <c r="P1005" s="335"/>
      <c r="Q1005" s="335"/>
      <c r="R1005" s="335"/>
      <c r="S1005" s="335"/>
      <c r="T1005" s="335"/>
      <c r="U1005" s="335"/>
      <c r="V1005" s="335"/>
      <c r="W1005" s="335"/>
      <c r="X1005" s="335"/>
      <c r="Y1005" s="335"/>
      <c r="Z1005" s="335"/>
      <c r="AA1005" s="335"/>
      <c r="AB1005" s="335"/>
      <c r="AC1005" s="335"/>
      <c r="AD1005" s="335"/>
      <c r="AE1005" s="335"/>
      <c r="AF1005" s="335"/>
      <c r="AG1005" s="335"/>
      <c r="AH1005" s="325"/>
      <c r="AI1005" s="325"/>
      <c r="AJ1005" s="335"/>
      <c r="AK1005" s="335"/>
      <c r="AL1005" s="335"/>
      <c r="AM1005" s="335"/>
      <c r="AN1005" s="335"/>
      <c r="AO1005" s="335"/>
      <c r="AP1005" s="335"/>
      <c r="AQ1005" s="335"/>
      <c r="AR1005" s="335"/>
      <c r="AS1005" s="335"/>
      <c r="AT1005" s="335"/>
      <c r="AU1005" s="335"/>
      <c r="AV1005" s="335"/>
      <c r="AW1005" s="335"/>
      <c r="AX1005" s="335"/>
      <c r="AY1005" s="335"/>
      <c r="AZ1005" s="335"/>
      <c r="BA1005" s="335"/>
      <c r="BB1005" s="335"/>
      <c r="BC1005" s="335"/>
      <c r="BD1005" s="335"/>
      <c r="BE1005" s="335"/>
      <c r="BF1005" s="335"/>
      <c r="BG1005" s="335"/>
      <c r="BH1005" s="335"/>
      <c r="BI1005" s="335"/>
      <c r="BJ1005" s="335"/>
      <c r="BK1005" s="335"/>
      <c r="BL1005" s="335"/>
      <c r="BM1005" s="335"/>
      <c r="BN1005" s="335"/>
      <c r="BO1005" s="335"/>
      <c r="BP1005" s="335"/>
      <c r="BQ1005" s="335"/>
      <c r="BR1005" s="335"/>
      <c r="BS1005" s="335"/>
      <c r="BT1005" s="335"/>
      <c r="BU1005" s="335"/>
      <c r="BV1005" s="335"/>
      <c r="BW1005" s="335"/>
      <c r="BX1005" s="335"/>
      <c r="BY1005" s="335"/>
      <c r="BZ1005" s="335"/>
      <c r="CA1005" s="335"/>
      <c r="CB1005" s="335"/>
      <c r="CC1005" s="335"/>
      <c r="CD1005" s="335"/>
      <c r="CE1005" s="335"/>
      <c r="CF1005" s="335"/>
      <c r="CG1005" s="335"/>
      <c r="CH1005" s="335"/>
      <c r="CI1005" s="335"/>
      <c r="CJ1005" s="335"/>
      <c r="CK1005" s="335"/>
      <c r="CL1005" s="335"/>
      <c r="CM1005" s="335"/>
      <c r="CN1005" s="335"/>
      <c r="CO1005" s="335"/>
      <c r="CP1005" s="335"/>
      <c r="CQ1005" s="335"/>
      <c r="CR1005" s="335"/>
      <c r="CS1005" s="335"/>
      <c r="CT1005" s="335"/>
      <c r="CU1005" s="335"/>
      <c r="CV1005" s="335"/>
      <c r="CW1005" s="335"/>
      <c r="CX1005" s="335"/>
      <c r="CY1005" s="335"/>
      <c r="CZ1005" s="335"/>
      <c r="DA1005" s="335"/>
      <c r="DB1005" s="335"/>
      <c r="DC1005" s="335"/>
      <c r="DD1005" s="335"/>
      <c r="DE1005" s="335"/>
      <c r="DF1005" s="335"/>
      <c r="DG1005" s="335"/>
      <c r="DH1005" s="335"/>
      <c r="DI1005" s="335"/>
      <c r="DJ1005" s="335"/>
      <c r="DK1005" s="335"/>
      <c r="DL1005" s="335"/>
      <c r="DM1005" s="335"/>
      <c r="DN1005" s="335"/>
      <c r="DO1005" s="335"/>
      <c r="DP1005" s="335"/>
      <c r="DQ1005" s="335"/>
      <c r="DR1005" s="335"/>
      <c r="DS1005" s="335"/>
      <c r="DT1005" s="335"/>
      <c r="DU1005" s="335"/>
      <c r="DV1005" s="335"/>
      <c r="DW1005" s="335"/>
      <c r="DX1005" s="335"/>
      <c r="DY1005" s="335"/>
      <c r="DZ1005" s="335"/>
      <c r="EA1005" s="335"/>
      <c r="EB1005" s="335"/>
      <c r="EC1005" s="335"/>
      <c r="ED1005" s="335"/>
      <c r="EE1005" s="335"/>
      <c r="EF1005" s="335"/>
      <c r="EG1005" s="335"/>
    </row>
    <row r="1006" spans="2:137" x14ac:dyDescent="0.25">
      <c r="B1006" s="335"/>
      <c r="C1006" s="335"/>
      <c r="D1006" s="335"/>
      <c r="E1006" s="335"/>
      <c r="F1006" s="335"/>
      <c r="G1006" s="335"/>
      <c r="H1006" s="335"/>
      <c r="I1006" s="335"/>
      <c r="J1006" s="335"/>
      <c r="K1006" s="335"/>
      <c r="L1006" s="335"/>
      <c r="M1006" s="335"/>
      <c r="N1006" s="335"/>
      <c r="O1006" s="335"/>
      <c r="P1006" s="335"/>
      <c r="Q1006" s="335"/>
      <c r="R1006" s="335"/>
      <c r="S1006" s="335"/>
      <c r="T1006" s="335"/>
      <c r="U1006" s="335"/>
      <c r="V1006" s="335"/>
      <c r="W1006" s="335"/>
      <c r="X1006" s="335"/>
      <c r="Y1006" s="335"/>
      <c r="Z1006" s="335"/>
      <c r="AA1006" s="335"/>
      <c r="AB1006" s="335"/>
      <c r="AC1006" s="335"/>
      <c r="AD1006" s="335"/>
      <c r="AE1006" s="335"/>
      <c r="AF1006" s="335"/>
      <c r="AG1006" s="335"/>
      <c r="AH1006" s="325"/>
      <c r="AI1006" s="325"/>
      <c r="AJ1006" s="335"/>
      <c r="AK1006" s="335"/>
      <c r="AL1006" s="335"/>
      <c r="AM1006" s="335"/>
      <c r="AN1006" s="335"/>
      <c r="AO1006" s="335"/>
      <c r="AP1006" s="335"/>
      <c r="AQ1006" s="335"/>
      <c r="AR1006" s="335"/>
      <c r="AS1006" s="335"/>
      <c r="AT1006" s="335"/>
      <c r="AU1006" s="335"/>
      <c r="AV1006" s="335"/>
      <c r="AW1006" s="335"/>
      <c r="AX1006" s="335"/>
      <c r="AY1006" s="335"/>
      <c r="AZ1006" s="335"/>
      <c r="BA1006" s="335"/>
      <c r="BB1006" s="335"/>
      <c r="BC1006" s="335"/>
      <c r="BD1006" s="335"/>
      <c r="BE1006" s="335"/>
      <c r="BF1006" s="335"/>
      <c r="BG1006" s="335"/>
      <c r="BH1006" s="335"/>
      <c r="BI1006" s="335"/>
      <c r="BJ1006" s="335"/>
      <c r="BK1006" s="335"/>
      <c r="BL1006" s="335"/>
      <c r="BM1006" s="335"/>
      <c r="BN1006" s="335"/>
      <c r="BO1006" s="335"/>
      <c r="BP1006" s="335"/>
      <c r="BQ1006" s="335"/>
      <c r="BR1006" s="335"/>
      <c r="BS1006" s="335"/>
      <c r="BT1006" s="335"/>
      <c r="BU1006" s="335"/>
      <c r="BV1006" s="335"/>
      <c r="BW1006" s="335"/>
      <c r="BX1006" s="335"/>
      <c r="BY1006" s="335"/>
      <c r="BZ1006" s="335"/>
      <c r="CA1006" s="335"/>
      <c r="CB1006" s="335"/>
      <c r="CC1006" s="335"/>
      <c r="CD1006" s="335"/>
      <c r="CE1006" s="335"/>
      <c r="CF1006" s="335"/>
      <c r="CG1006" s="335"/>
      <c r="CH1006" s="335"/>
      <c r="CI1006" s="335"/>
      <c r="CJ1006" s="335"/>
      <c r="CK1006" s="335"/>
      <c r="CL1006" s="335"/>
      <c r="CM1006" s="335"/>
      <c r="CN1006" s="335"/>
      <c r="CO1006" s="335"/>
      <c r="CP1006" s="335"/>
      <c r="CQ1006" s="335"/>
      <c r="CR1006" s="335"/>
      <c r="CS1006" s="335"/>
      <c r="CT1006" s="335"/>
      <c r="CU1006" s="335"/>
      <c r="CV1006" s="335"/>
      <c r="CW1006" s="335"/>
      <c r="CX1006" s="335"/>
      <c r="CY1006" s="335"/>
      <c r="CZ1006" s="335"/>
      <c r="DA1006" s="335"/>
      <c r="DB1006" s="335"/>
      <c r="DC1006" s="335"/>
      <c r="DD1006" s="335"/>
      <c r="DE1006" s="335"/>
      <c r="DF1006" s="335"/>
      <c r="DG1006" s="335"/>
      <c r="DH1006" s="335"/>
      <c r="DI1006" s="335"/>
      <c r="DJ1006" s="335"/>
      <c r="DK1006" s="335"/>
      <c r="DL1006" s="335"/>
      <c r="DM1006" s="335"/>
      <c r="DN1006" s="335"/>
      <c r="DO1006" s="335"/>
      <c r="DP1006" s="335"/>
      <c r="DQ1006" s="335"/>
      <c r="DR1006" s="335"/>
      <c r="DS1006" s="335"/>
      <c r="DT1006" s="335"/>
      <c r="DU1006" s="335"/>
      <c r="DV1006" s="335"/>
      <c r="DW1006" s="335"/>
      <c r="DX1006" s="335"/>
      <c r="DY1006" s="335"/>
      <c r="DZ1006" s="335"/>
      <c r="EA1006" s="335"/>
      <c r="EB1006" s="335"/>
      <c r="EC1006" s="335"/>
      <c r="ED1006" s="335"/>
      <c r="EE1006" s="335"/>
      <c r="EF1006" s="335"/>
      <c r="EG1006" s="335"/>
    </row>
    <row r="1007" spans="2:137" x14ac:dyDescent="0.25">
      <c r="B1007" s="335"/>
      <c r="C1007" s="335"/>
      <c r="D1007" s="335"/>
      <c r="E1007" s="335"/>
      <c r="F1007" s="335"/>
      <c r="G1007" s="335"/>
      <c r="H1007" s="335"/>
      <c r="I1007" s="335"/>
      <c r="J1007" s="335"/>
      <c r="K1007" s="335"/>
      <c r="L1007" s="335"/>
      <c r="M1007" s="335"/>
      <c r="N1007" s="335"/>
      <c r="O1007" s="335"/>
      <c r="P1007" s="335"/>
      <c r="Q1007" s="335"/>
      <c r="R1007" s="335"/>
      <c r="S1007" s="335"/>
      <c r="T1007" s="335"/>
      <c r="U1007" s="335"/>
      <c r="V1007" s="335"/>
      <c r="W1007" s="335"/>
      <c r="X1007" s="335"/>
      <c r="Y1007" s="335"/>
      <c r="Z1007" s="335"/>
      <c r="AA1007" s="335"/>
      <c r="AB1007" s="335"/>
      <c r="AC1007" s="335"/>
      <c r="AD1007" s="335"/>
      <c r="AE1007" s="335"/>
      <c r="AF1007" s="335"/>
      <c r="AG1007" s="335"/>
      <c r="AH1007" s="325"/>
      <c r="AI1007" s="325"/>
      <c r="AJ1007" s="335"/>
      <c r="AK1007" s="335"/>
      <c r="AL1007" s="335"/>
      <c r="AM1007" s="335"/>
      <c r="AN1007" s="335"/>
      <c r="AO1007" s="335"/>
      <c r="AP1007" s="335"/>
      <c r="AQ1007" s="335"/>
      <c r="AR1007" s="335"/>
      <c r="AS1007" s="335"/>
      <c r="AT1007" s="335"/>
      <c r="AU1007" s="335"/>
      <c r="AV1007" s="335"/>
      <c r="AW1007" s="335"/>
      <c r="AX1007" s="335"/>
      <c r="AY1007" s="335"/>
      <c r="AZ1007" s="335"/>
      <c r="BA1007" s="335"/>
      <c r="BB1007" s="335"/>
      <c r="BC1007" s="335"/>
      <c r="BD1007" s="335"/>
      <c r="BE1007" s="335"/>
      <c r="BF1007" s="335"/>
      <c r="BG1007" s="335"/>
      <c r="BH1007" s="335"/>
      <c r="BI1007" s="335"/>
      <c r="BJ1007" s="335"/>
      <c r="BK1007" s="335"/>
      <c r="BL1007" s="335"/>
      <c r="BM1007" s="335"/>
      <c r="BN1007" s="335"/>
      <c r="BO1007" s="335"/>
      <c r="BP1007" s="335"/>
      <c r="BQ1007" s="335"/>
      <c r="BR1007" s="335"/>
      <c r="BS1007" s="335"/>
      <c r="BT1007" s="335"/>
      <c r="BU1007" s="335"/>
      <c r="BV1007" s="335"/>
      <c r="BW1007" s="335"/>
      <c r="BX1007" s="335"/>
      <c r="BY1007" s="335"/>
      <c r="BZ1007" s="335"/>
      <c r="CA1007" s="335"/>
      <c r="CB1007" s="335"/>
      <c r="CC1007" s="335"/>
      <c r="CD1007" s="335"/>
      <c r="CE1007" s="335"/>
      <c r="CF1007" s="335"/>
      <c r="CG1007" s="335"/>
      <c r="CH1007" s="335"/>
      <c r="CI1007" s="335"/>
      <c r="CJ1007" s="335"/>
      <c r="CK1007" s="335"/>
      <c r="CL1007" s="335"/>
      <c r="CM1007" s="335"/>
      <c r="CN1007" s="335"/>
      <c r="CO1007" s="335"/>
      <c r="CP1007" s="335"/>
      <c r="CQ1007" s="335"/>
      <c r="CR1007" s="335"/>
      <c r="CS1007" s="335"/>
      <c r="CT1007" s="335"/>
      <c r="CU1007" s="335"/>
      <c r="CV1007" s="335"/>
      <c r="CW1007" s="335"/>
      <c r="CX1007" s="335"/>
      <c r="CY1007" s="335"/>
      <c r="CZ1007" s="335"/>
      <c r="DA1007" s="335"/>
      <c r="DB1007" s="335"/>
      <c r="DC1007" s="335"/>
      <c r="DD1007" s="335"/>
      <c r="DE1007" s="335"/>
      <c r="DF1007" s="335"/>
      <c r="DG1007" s="335"/>
      <c r="DH1007" s="335"/>
      <c r="DI1007" s="335"/>
      <c r="DJ1007" s="335"/>
      <c r="DK1007" s="335"/>
      <c r="DL1007" s="335"/>
      <c r="DM1007" s="335"/>
      <c r="DN1007" s="335"/>
      <c r="DO1007" s="335"/>
      <c r="DP1007" s="335"/>
      <c r="DQ1007" s="335"/>
      <c r="DR1007" s="335"/>
      <c r="DS1007" s="335"/>
      <c r="DT1007" s="335"/>
      <c r="DU1007" s="335"/>
      <c r="DV1007" s="335"/>
      <c r="DW1007" s="335"/>
      <c r="DX1007" s="335"/>
      <c r="DY1007" s="335"/>
      <c r="DZ1007" s="335"/>
      <c r="EA1007" s="335"/>
      <c r="EB1007" s="335"/>
      <c r="EC1007" s="335"/>
      <c r="ED1007" s="335"/>
      <c r="EE1007" s="335"/>
      <c r="EF1007" s="335"/>
      <c r="EG1007" s="335"/>
    </row>
    <row r="1008" spans="2:137" x14ac:dyDescent="0.25">
      <c r="B1008" s="335"/>
      <c r="C1008" s="335"/>
      <c r="D1008" s="335"/>
      <c r="E1008" s="335"/>
      <c r="F1008" s="335"/>
      <c r="G1008" s="335"/>
      <c r="H1008" s="335"/>
      <c r="I1008" s="335"/>
      <c r="J1008" s="335"/>
      <c r="K1008" s="335"/>
      <c r="L1008" s="335"/>
      <c r="M1008" s="335"/>
      <c r="N1008" s="335"/>
      <c r="O1008" s="335"/>
      <c r="P1008" s="335"/>
      <c r="Q1008" s="335"/>
      <c r="R1008" s="335"/>
      <c r="S1008" s="335"/>
      <c r="T1008" s="335"/>
      <c r="U1008" s="335"/>
      <c r="V1008" s="335"/>
      <c r="W1008" s="335"/>
      <c r="X1008" s="335"/>
      <c r="Y1008" s="335"/>
      <c r="Z1008" s="335"/>
      <c r="AA1008" s="335"/>
      <c r="AB1008" s="335"/>
      <c r="AC1008" s="335"/>
      <c r="AD1008" s="335"/>
      <c r="AE1008" s="335"/>
      <c r="AF1008" s="335"/>
      <c r="AG1008" s="335"/>
      <c r="AH1008" s="325"/>
      <c r="AI1008" s="325"/>
      <c r="AJ1008" s="335"/>
      <c r="AK1008" s="335"/>
      <c r="AL1008" s="335"/>
      <c r="AM1008" s="335"/>
      <c r="AN1008" s="335"/>
      <c r="AO1008" s="335"/>
      <c r="AP1008" s="335"/>
      <c r="AQ1008" s="335"/>
      <c r="AR1008" s="335"/>
      <c r="AS1008" s="335"/>
      <c r="AT1008" s="335"/>
      <c r="AU1008" s="335"/>
      <c r="AV1008" s="335"/>
      <c r="AW1008" s="335"/>
      <c r="AX1008" s="335"/>
      <c r="AY1008" s="335"/>
      <c r="AZ1008" s="335"/>
      <c r="BA1008" s="335"/>
      <c r="BB1008" s="335"/>
      <c r="BC1008" s="335"/>
      <c r="BD1008" s="335"/>
      <c r="BE1008" s="335"/>
      <c r="BF1008" s="335"/>
      <c r="BG1008" s="335"/>
      <c r="BH1008" s="335"/>
      <c r="BI1008" s="335"/>
      <c r="BJ1008" s="335"/>
      <c r="BK1008" s="335"/>
      <c r="BL1008" s="335"/>
      <c r="BM1008" s="335"/>
      <c r="BN1008" s="335"/>
      <c r="BO1008" s="335"/>
      <c r="BP1008" s="335"/>
      <c r="BQ1008" s="335"/>
      <c r="BR1008" s="335"/>
      <c r="BS1008" s="335"/>
      <c r="BT1008" s="335"/>
      <c r="BU1008" s="335"/>
      <c r="BV1008" s="335"/>
      <c r="BW1008" s="335"/>
      <c r="BX1008" s="335"/>
      <c r="BY1008" s="335"/>
      <c r="BZ1008" s="335"/>
      <c r="CA1008" s="335"/>
      <c r="CB1008" s="335"/>
      <c r="CC1008" s="335"/>
      <c r="CD1008" s="335"/>
      <c r="CE1008" s="335"/>
      <c r="CF1008" s="335"/>
      <c r="CG1008" s="335"/>
      <c r="CH1008" s="335"/>
      <c r="CI1008" s="335"/>
      <c r="CJ1008" s="335"/>
      <c r="CK1008" s="335"/>
      <c r="CL1008" s="335"/>
      <c r="CM1008" s="335"/>
      <c r="CN1008" s="335"/>
      <c r="CO1008" s="335"/>
      <c r="CP1008" s="335"/>
      <c r="CQ1008" s="335"/>
      <c r="CR1008" s="335"/>
      <c r="CS1008" s="335"/>
      <c r="CT1008" s="335"/>
      <c r="CU1008" s="335"/>
      <c r="CV1008" s="335"/>
      <c r="CW1008" s="335"/>
      <c r="CX1008" s="335"/>
      <c r="CY1008" s="335"/>
      <c r="CZ1008" s="335"/>
      <c r="DA1008" s="335"/>
      <c r="DB1008" s="335"/>
      <c r="DC1008" s="335"/>
      <c r="DD1008" s="335"/>
      <c r="DE1008" s="335"/>
      <c r="DF1008" s="335"/>
      <c r="DG1008" s="335"/>
      <c r="DH1008" s="335"/>
      <c r="DI1008" s="335"/>
      <c r="DJ1008" s="335"/>
      <c r="DK1008" s="335"/>
      <c r="DL1008" s="335"/>
      <c r="DM1008" s="335"/>
      <c r="DN1008" s="335"/>
      <c r="DO1008" s="335"/>
      <c r="DP1008" s="335"/>
      <c r="DQ1008" s="335"/>
      <c r="DR1008" s="335"/>
      <c r="DS1008" s="335"/>
      <c r="DT1008" s="335"/>
      <c r="DU1008" s="335"/>
      <c r="DV1008" s="335"/>
      <c r="DW1008" s="335"/>
      <c r="DX1008" s="335"/>
      <c r="DY1008" s="335"/>
      <c r="DZ1008" s="335"/>
      <c r="EA1008" s="335"/>
      <c r="EB1008" s="335"/>
      <c r="EC1008" s="335"/>
      <c r="ED1008" s="335"/>
      <c r="EE1008" s="335"/>
      <c r="EF1008" s="335"/>
      <c r="EG1008" s="335"/>
    </row>
    <row r="1009" spans="2:137" x14ac:dyDescent="0.25">
      <c r="B1009" s="335"/>
      <c r="C1009" s="335"/>
      <c r="D1009" s="335"/>
      <c r="E1009" s="335"/>
      <c r="F1009" s="335"/>
      <c r="G1009" s="335"/>
      <c r="H1009" s="335"/>
      <c r="I1009" s="335"/>
      <c r="J1009" s="335"/>
      <c r="K1009" s="335"/>
      <c r="L1009" s="335"/>
      <c r="M1009" s="335"/>
      <c r="N1009" s="335"/>
      <c r="O1009" s="335"/>
      <c r="P1009" s="335"/>
      <c r="Q1009" s="335"/>
      <c r="R1009" s="335"/>
      <c r="S1009" s="335"/>
      <c r="T1009" s="335"/>
      <c r="U1009" s="335"/>
      <c r="V1009" s="335"/>
      <c r="W1009" s="335"/>
      <c r="X1009" s="335"/>
      <c r="Y1009" s="335"/>
      <c r="Z1009" s="335"/>
      <c r="AA1009" s="335"/>
      <c r="AB1009" s="335"/>
      <c r="AC1009" s="335"/>
      <c r="AD1009" s="335"/>
      <c r="AE1009" s="335"/>
      <c r="AF1009" s="335"/>
      <c r="AG1009" s="335"/>
      <c r="AH1009" s="325"/>
      <c r="AI1009" s="325"/>
      <c r="AJ1009" s="335"/>
      <c r="AK1009" s="335"/>
      <c r="AL1009" s="335"/>
      <c r="AM1009" s="335"/>
      <c r="AN1009" s="335"/>
      <c r="AO1009" s="335"/>
      <c r="AP1009" s="335"/>
      <c r="AQ1009" s="335"/>
      <c r="AR1009" s="335"/>
      <c r="AS1009" s="335"/>
      <c r="AT1009" s="335"/>
      <c r="AU1009" s="335"/>
      <c r="AV1009" s="335"/>
      <c r="AW1009" s="335"/>
      <c r="AX1009" s="335"/>
      <c r="AY1009" s="335"/>
      <c r="AZ1009" s="335"/>
      <c r="BA1009" s="335"/>
      <c r="BB1009" s="335"/>
      <c r="BC1009" s="335"/>
      <c r="BD1009" s="335"/>
      <c r="BE1009" s="335"/>
      <c r="BF1009" s="335"/>
      <c r="BG1009" s="335"/>
      <c r="BH1009" s="335"/>
      <c r="BI1009" s="335"/>
      <c r="BJ1009" s="335"/>
      <c r="BK1009" s="335"/>
      <c r="BL1009" s="335"/>
      <c r="BM1009" s="335"/>
      <c r="BN1009" s="335"/>
      <c r="BO1009" s="335"/>
      <c r="BP1009" s="335"/>
      <c r="BQ1009" s="335"/>
      <c r="BR1009" s="335"/>
      <c r="BS1009" s="335"/>
      <c r="BT1009" s="335"/>
      <c r="BU1009" s="335"/>
      <c r="BV1009" s="335"/>
      <c r="BW1009" s="335"/>
      <c r="BX1009" s="335"/>
      <c r="BY1009" s="335"/>
      <c r="BZ1009" s="335"/>
      <c r="CA1009" s="335"/>
      <c r="CB1009" s="335"/>
      <c r="CC1009" s="335"/>
      <c r="CD1009" s="335"/>
      <c r="CE1009" s="335"/>
      <c r="CF1009" s="335"/>
      <c r="CG1009" s="335"/>
      <c r="CH1009" s="335"/>
      <c r="CI1009" s="335"/>
      <c r="CJ1009" s="335"/>
      <c r="CK1009" s="335"/>
      <c r="CL1009" s="335"/>
      <c r="CM1009" s="335"/>
      <c r="CN1009" s="335"/>
      <c r="CO1009" s="335"/>
      <c r="CP1009" s="335"/>
      <c r="CQ1009" s="335"/>
      <c r="CR1009" s="335"/>
      <c r="CS1009" s="335"/>
      <c r="CT1009" s="335"/>
      <c r="CU1009" s="335"/>
      <c r="CV1009" s="335"/>
      <c r="CW1009" s="335"/>
      <c r="CX1009" s="335"/>
      <c r="CY1009" s="335"/>
      <c r="CZ1009" s="335"/>
      <c r="DA1009" s="335"/>
      <c r="DB1009" s="335"/>
      <c r="DC1009" s="335"/>
      <c r="DD1009" s="335"/>
      <c r="DE1009" s="335"/>
      <c r="DF1009" s="335"/>
      <c r="DG1009" s="335"/>
      <c r="DH1009" s="335"/>
      <c r="DI1009" s="335"/>
      <c r="DJ1009" s="335"/>
      <c r="DK1009" s="335"/>
      <c r="DL1009" s="335"/>
      <c r="DM1009" s="335"/>
      <c r="DN1009" s="335"/>
      <c r="DO1009" s="335"/>
      <c r="DP1009" s="335"/>
      <c r="DQ1009" s="335"/>
      <c r="DR1009" s="335"/>
      <c r="DS1009" s="335"/>
      <c r="DT1009" s="335"/>
      <c r="DU1009" s="335"/>
      <c r="DV1009" s="335"/>
      <c r="DW1009" s="335"/>
      <c r="DX1009" s="335"/>
      <c r="DY1009" s="335"/>
      <c r="DZ1009" s="335"/>
      <c r="EA1009" s="335"/>
      <c r="EB1009" s="335"/>
      <c r="EC1009" s="335"/>
      <c r="ED1009" s="335"/>
      <c r="EE1009" s="335"/>
      <c r="EF1009" s="335"/>
      <c r="EG1009" s="335"/>
    </row>
    <row r="1010" spans="2:137" x14ac:dyDescent="0.25">
      <c r="B1010" s="335"/>
      <c r="C1010" s="335"/>
      <c r="D1010" s="335"/>
      <c r="E1010" s="335"/>
      <c r="F1010" s="335"/>
      <c r="G1010" s="335"/>
      <c r="H1010" s="335"/>
      <c r="I1010" s="335"/>
      <c r="J1010" s="335"/>
      <c r="K1010" s="335"/>
      <c r="L1010" s="335"/>
      <c r="M1010" s="335"/>
      <c r="N1010" s="335"/>
      <c r="O1010" s="335"/>
      <c r="P1010" s="335"/>
      <c r="Q1010" s="335"/>
      <c r="R1010" s="335"/>
      <c r="S1010" s="335"/>
      <c r="T1010" s="335"/>
      <c r="U1010" s="335"/>
      <c r="V1010" s="335"/>
      <c r="W1010" s="335"/>
      <c r="X1010" s="335"/>
      <c r="Y1010" s="335"/>
      <c r="Z1010" s="335"/>
      <c r="AA1010" s="335"/>
      <c r="AB1010" s="335"/>
      <c r="AC1010" s="335"/>
      <c r="AD1010" s="335"/>
      <c r="AE1010" s="335"/>
      <c r="AF1010" s="335"/>
      <c r="AG1010" s="335"/>
      <c r="AH1010" s="325"/>
      <c r="AI1010" s="325"/>
      <c r="AJ1010" s="335"/>
      <c r="AK1010" s="335"/>
      <c r="AL1010" s="335"/>
      <c r="AM1010" s="335"/>
      <c r="AN1010" s="335"/>
      <c r="AO1010" s="335"/>
      <c r="AP1010" s="335"/>
      <c r="AQ1010" s="335"/>
      <c r="AR1010" s="335"/>
      <c r="AS1010" s="335"/>
      <c r="AT1010" s="335"/>
      <c r="AU1010" s="335"/>
      <c r="AV1010" s="335"/>
      <c r="AW1010" s="335"/>
      <c r="AX1010" s="335"/>
      <c r="AY1010" s="335"/>
      <c r="AZ1010" s="335"/>
      <c r="BA1010" s="335"/>
      <c r="BB1010" s="335"/>
      <c r="BC1010" s="335"/>
      <c r="BD1010" s="335"/>
      <c r="BE1010" s="335"/>
      <c r="BF1010" s="335"/>
      <c r="BG1010" s="335"/>
      <c r="BH1010" s="335"/>
      <c r="BI1010" s="335"/>
      <c r="BJ1010" s="335"/>
      <c r="BK1010" s="335"/>
      <c r="BL1010" s="335"/>
      <c r="BM1010" s="335"/>
      <c r="BN1010" s="335"/>
      <c r="BO1010" s="335"/>
      <c r="BP1010" s="335"/>
      <c r="BQ1010" s="335"/>
      <c r="BR1010" s="335"/>
      <c r="BS1010" s="335"/>
      <c r="BT1010" s="335"/>
      <c r="BU1010" s="335"/>
      <c r="BV1010" s="335"/>
      <c r="BW1010" s="335"/>
      <c r="BX1010" s="335"/>
      <c r="BY1010" s="335"/>
      <c r="BZ1010" s="335"/>
      <c r="CA1010" s="335"/>
      <c r="CB1010" s="335"/>
      <c r="CC1010" s="335"/>
      <c r="CD1010" s="335"/>
      <c r="CE1010" s="335"/>
      <c r="CF1010" s="335"/>
      <c r="CG1010" s="335"/>
      <c r="CH1010" s="335"/>
      <c r="CI1010" s="335"/>
      <c r="CJ1010" s="335"/>
      <c r="CK1010" s="335"/>
      <c r="CL1010" s="335"/>
      <c r="CM1010" s="335"/>
      <c r="CN1010" s="335"/>
      <c r="CO1010" s="335"/>
      <c r="CP1010" s="335"/>
      <c r="CQ1010" s="335"/>
      <c r="CR1010" s="335"/>
      <c r="CS1010" s="335"/>
      <c r="CT1010" s="335"/>
      <c r="CU1010" s="335"/>
      <c r="CV1010" s="335"/>
      <c r="CW1010" s="335"/>
      <c r="CX1010" s="335"/>
      <c r="CY1010" s="335"/>
      <c r="CZ1010" s="335"/>
      <c r="DA1010" s="335"/>
      <c r="DB1010" s="335"/>
      <c r="DC1010" s="335"/>
      <c r="DD1010" s="335"/>
      <c r="DE1010" s="335"/>
      <c r="DF1010" s="335"/>
      <c r="DG1010" s="335"/>
      <c r="DH1010" s="335"/>
      <c r="DI1010" s="335"/>
      <c r="DJ1010" s="335"/>
      <c r="DK1010" s="335"/>
      <c r="DL1010" s="335"/>
      <c r="DM1010" s="335"/>
      <c r="DN1010" s="335"/>
      <c r="DO1010" s="335"/>
      <c r="DP1010" s="335"/>
      <c r="DQ1010" s="335"/>
      <c r="DR1010" s="335"/>
      <c r="DS1010" s="335"/>
      <c r="DT1010" s="335"/>
      <c r="DU1010" s="335"/>
      <c r="DV1010" s="335"/>
      <c r="DW1010" s="335"/>
      <c r="DX1010" s="335"/>
      <c r="DY1010" s="335"/>
      <c r="DZ1010" s="335"/>
      <c r="EA1010" s="335"/>
      <c r="EB1010" s="335"/>
      <c r="EC1010" s="335"/>
      <c r="ED1010" s="335"/>
      <c r="EE1010" s="335"/>
      <c r="EF1010" s="335"/>
      <c r="EG1010" s="335"/>
    </row>
    <row r="1011" spans="2:137" x14ac:dyDescent="0.25">
      <c r="B1011" s="335"/>
      <c r="C1011" s="335"/>
      <c r="D1011" s="335"/>
      <c r="E1011" s="335"/>
      <c r="F1011" s="335"/>
      <c r="G1011" s="335"/>
      <c r="H1011" s="335"/>
      <c r="I1011" s="335"/>
      <c r="J1011" s="335"/>
      <c r="K1011" s="335"/>
      <c r="L1011" s="335"/>
      <c r="M1011" s="335"/>
      <c r="N1011" s="335"/>
      <c r="O1011" s="335"/>
      <c r="P1011" s="335"/>
      <c r="Q1011" s="335"/>
      <c r="R1011" s="335"/>
      <c r="S1011" s="335"/>
      <c r="T1011" s="335"/>
      <c r="U1011" s="335"/>
      <c r="V1011" s="335"/>
      <c r="W1011" s="335"/>
      <c r="X1011" s="335"/>
      <c r="Y1011" s="335"/>
      <c r="Z1011" s="335"/>
      <c r="AA1011" s="335"/>
      <c r="AB1011" s="335"/>
      <c r="AC1011" s="335"/>
      <c r="AD1011" s="335"/>
      <c r="AE1011" s="335"/>
      <c r="AF1011" s="335"/>
      <c r="AG1011" s="335"/>
      <c r="AH1011" s="325"/>
      <c r="AI1011" s="325"/>
      <c r="AJ1011" s="335"/>
      <c r="AK1011" s="335"/>
      <c r="AL1011" s="335"/>
      <c r="AM1011" s="335"/>
      <c r="AN1011" s="335"/>
      <c r="AO1011" s="335"/>
      <c r="AP1011" s="335"/>
      <c r="AQ1011" s="335"/>
      <c r="AR1011" s="335"/>
      <c r="AS1011" s="335"/>
      <c r="AT1011" s="335"/>
      <c r="AU1011" s="335"/>
      <c r="AV1011" s="335"/>
      <c r="AW1011" s="335"/>
      <c r="AX1011" s="335"/>
      <c r="AY1011" s="335"/>
      <c r="AZ1011" s="335"/>
      <c r="BA1011" s="335"/>
      <c r="BB1011" s="335"/>
      <c r="BC1011" s="335"/>
      <c r="BD1011" s="335"/>
      <c r="BE1011" s="335"/>
      <c r="BF1011" s="335"/>
      <c r="BG1011" s="335"/>
      <c r="BH1011" s="335"/>
      <c r="BI1011" s="335"/>
      <c r="BJ1011" s="335"/>
      <c r="BK1011" s="335"/>
      <c r="BL1011" s="335"/>
      <c r="BM1011" s="335"/>
      <c r="BN1011" s="335"/>
      <c r="BO1011" s="335"/>
      <c r="BP1011" s="335"/>
      <c r="BQ1011" s="335"/>
      <c r="BR1011" s="335"/>
      <c r="BS1011" s="335"/>
      <c r="BT1011" s="335"/>
      <c r="BU1011" s="335"/>
      <c r="BV1011" s="335"/>
      <c r="BW1011" s="335"/>
      <c r="BX1011" s="335"/>
      <c r="BY1011" s="335"/>
      <c r="BZ1011" s="335"/>
      <c r="CA1011" s="335"/>
      <c r="CB1011" s="335"/>
      <c r="CC1011" s="335"/>
      <c r="CD1011" s="335"/>
      <c r="CE1011" s="335"/>
      <c r="CF1011" s="335"/>
      <c r="CG1011" s="335"/>
      <c r="CH1011" s="335"/>
      <c r="CI1011" s="335"/>
      <c r="CJ1011" s="335"/>
      <c r="CK1011" s="335"/>
      <c r="CL1011" s="335"/>
      <c r="CM1011" s="335"/>
      <c r="CN1011" s="335"/>
      <c r="CO1011" s="335"/>
      <c r="CP1011" s="335"/>
      <c r="CQ1011" s="335"/>
      <c r="CR1011" s="335"/>
      <c r="CS1011" s="335"/>
      <c r="CT1011" s="335"/>
      <c r="CU1011" s="335"/>
      <c r="CV1011" s="335"/>
      <c r="CW1011" s="335"/>
      <c r="CX1011" s="335"/>
      <c r="CY1011" s="335"/>
      <c r="CZ1011" s="335"/>
      <c r="DA1011" s="335"/>
      <c r="DB1011" s="335"/>
      <c r="DC1011" s="335"/>
      <c r="DD1011" s="335"/>
      <c r="DE1011" s="335"/>
      <c r="DF1011" s="335"/>
      <c r="DG1011" s="335"/>
      <c r="DH1011" s="335"/>
      <c r="DI1011" s="335"/>
      <c r="DJ1011" s="335"/>
      <c r="DK1011" s="335"/>
      <c r="DL1011" s="335"/>
      <c r="DM1011" s="335"/>
      <c r="DN1011" s="335"/>
      <c r="DO1011" s="335"/>
      <c r="DP1011" s="335"/>
      <c r="DQ1011" s="335"/>
      <c r="DR1011" s="335"/>
      <c r="DS1011" s="335"/>
      <c r="DT1011" s="335"/>
      <c r="DU1011" s="335"/>
      <c r="DV1011" s="335"/>
      <c r="DW1011" s="335"/>
      <c r="DX1011" s="335"/>
      <c r="DY1011" s="335"/>
      <c r="DZ1011" s="335"/>
      <c r="EA1011" s="335"/>
      <c r="EB1011" s="335"/>
      <c r="EC1011" s="335"/>
      <c r="ED1011" s="335"/>
      <c r="EE1011" s="335"/>
      <c r="EF1011" s="335"/>
      <c r="EG1011" s="335"/>
    </row>
    <row r="1012" spans="2:137" x14ac:dyDescent="0.25">
      <c r="B1012" s="335"/>
      <c r="C1012" s="335"/>
      <c r="D1012" s="335"/>
      <c r="E1012" s="335"/>
      <c r="F1012" s="335"/>
      <c r="G1012" s="335"/>
      <c r="H1012" s="335"/>
      <c r="I1012" s="335"/>
      <c r="J1012" s="335"/>
      <c r="K1012" s="335"/>
      <c r="L1012" s="335"/>
      <c r="M1012" s="335"/>
      <c r="N1012" s="335"/>
      <c r="O1012" s="335"/>
      <c r="P1012" s="335"/>
      <c r="Q1012" s="335"/>
      <c r="R1012" s="335"/>
      <c r="S1012" s="335"/>
      <c r="T1012" s="335"/>
      <c r="U1012" s="335"/>
      <c r="V1012" s="335"/>
      <c r="W1012" s="335"/>
      <c r="X1012" s="335"/>
      <c r="Y1012" s="335"/>
      <c r="Z1012" s="335"/>
      <c r="AA1012" s="335"/>
      <c r="AB1012" s="335"/>
      <c r="AC1012" s="335"/>
      <c r="AD1012" s="335"/>
      <c r="AE1012" s="335"/>
      <c r="AF1012" s="335"/>
      <c r="AG1012" s="335"/>
      <c r="AH1012" s="325"/>
      <c r="AI1012" s="325"/>
      <c r="AJ1012" s="335"/>
      <c r="AK1012" s="335"/>
      <c r="AL1012" s="335"/>
      <c r="AM1012" s="335"/>
      <c r="AN1012" s="335"/>
      <c r="AO1012" s="335"/>
      <c r="AP1012" s="335"/>
      <c r="AQ1012" s="335"/>
      <c r="AR1012" s="335"/>
      <c r="AS1012" s="335"/>
      <c r="AT1012" s="335"/>
      <c r="AU1012" s="335"/>
      <c r="AV1012" s="335"/>
      <c r="AW1012" s="335"/>
      <c r="AX1012" s="335"/>
      <c r="AY1012" s="335"/>
      <c r="AZ1012" s="335"/>
      <c r="BA1012" s="335"/>
      <c r="BB1012" s="335"/>
      <c r="BC1012" s="335"/>
      <c r="BD1012" s="335"/>
      <c r="BE1012" s="335"/>
      <c r="BF1012" s="335"/>
      <c r="BG1012" s="335"/>
      <c r="BH1012" s="335"/>
      <c r="BI1012" s="335"/>
      <c r="BJ1012" s="335"/>
      <c r="BK1012" s="335"/>
      <c r="BL1012" s="335"/>
      <c r="BM1012" s="335"/>
      <c r="BN1012" s="335"/>
      <c r="BO1012" s="335"/>
      <c r="BP1012" s="335"/>
      <c r="BQ1012" s="335"/>
      <c r="BR1012" s="335"/>
      <c r="BS1012" s="335"/>
      <c r="BT1012" s="335"/>
      <c r="BU1012" s="335"/>
      <c r="BV1012" s="335"/>
      <c r="BW1012" s="335"/>
      <c r="BX1012" s="335"/>
      <c r="BY1012" s="335"/>
      <c r="BZ1012" s="335"/>
      <c r="CA1012" s="335"/>
      <c r="CB1012" s="335"/>
      <c r="CC1012" s="335"/>
      <c r="CD1012" s="335"/>
      <c r="CE1012" s="335"/>
      <c r="CF1012" s="335"/>
      <c r="CG1012" s="335"/>
      <c r="CH1012" s="335"/>
      <c r="CI1012" s="335"/>
      <c r="CJ1012" s="335"/>
      <c r="CK1012" s="335"/>
      <c r="CL1012" s="335"/>
      <c r="CM1012" s="335"/>
      <c r="CN1012" s="335"/>
      <c r="CO1012" s="335"/>
      <c r="CP1012" s="335"/>
      <c r="CQ1012" s="335"/>
      <c r="CR1012" s="335"/>
      <c r="CS1012" s="335"/>
      <c r="CT1012" s="335"/>
      <c r="CU1012" s="335"/>
      <c r="CV1012" s="335"/>
      <c r="CW1012" s="335"/>
      <c r="CX1012" s="335"/>
      <c r="CY1012" s="335"/>
      <c r="CZ1012" s="335"/>
      <c r="DA1012" s="335"/>
      <c r="DB1012" s="335"/>
      <c r="DC1012" s="335"/>
      <c r="DD1012" s="335"/>
      <c r="DE1012" s="335"/>
      <c r="DF1012" s="335"/>
      <c r="DG1012" s="335"/>
      <c r="DH1012" s="335"/>
      <c r="DI1012" s="335"/>
      <c r="DJ1012" s="335"/>
      <c r="DK1012" s="335"/>
      <c r="DL1012" s="335"/>
      <c r="DM1012" s="335"/>
      <c r="DN1012" s="335"/>
      <c r="DO1012" s="335"/>
      <c r="DP1012" s="335"/>
      <c r="DQ1012" s="335"/>
      <c r="DR1012" s="335"/>
      <c r="DS1012" s="335"/>
      <c r="DT1012" s="335"/>
      <c r="DU1012" s="335"/>
      <c r="DV1012" s="335"/>
      <c r="DW1012" s="335"/>
      <c r="DX1012" s="335"/>
      <c r="DY1012" s="335"/>
      <c r="DZ1012" s="335"/>
      <c r="EA1012" s="335"/>
      <c r="EB1012" s="335"/>
      <c r="EC1012" s="335"/>
      <c r="ED1012" s="335"/>
      <c r="EE1012" s="335"/>
      <c r="EF1012" s="335"/>
      <c r="EG1012" s="335"/>
    </row>
    <row r="1013" spans="2:137" x14ac:dyDescent="0.25">
      <c r="B1013" s="335"/>
      <c r="C1013" s="335"/>
      <c r="D1013" s="335"/>
      <c r="E1013" s="335"/>
      <c r="F1013" s="335"/>
      <c r="G1013" s="335"/>
      <c r="H1013" s="335"/>
      <c r="I1013" s="335"/>
      <c r="J1013" s="335"/>
      <c r="K1013" s="335"/>
      <c r="L1013" s="335"/>
      <c r="M1013" s="335"/>
      <c r="N1013" s="335"/>
      <c r="O1013" s="335"/>
      <c r="P1013" s="335"/>
      <c r="Q1013" s="335"/>
      <c r="R1013" s="335"/>
      <c r="S1013" s="335"/>
      <c r="T1013" s="335"/>
      <c r="U1013" s="335"/>
      <c r="V1013" s="335"/>
      <c r="W1013" s="335"/>
      <c r="X1013" s="335"/>
      <c r="Y1013" s="335"/>
      <c r="Z1013" s="335"/>
      <c r="AA1013" s="335"/>
      <c r="AB1013" s="335"/>
      <c r="AC1013" s="335"/>
      <c r="AD1013" s="335"/>
      <c r="AE1013" s="335"/>
      <c r="AF1013" s="335"/>
      <c r="AG1013" s="335"/>
      <c r="AH1013" s="325"/>
      <c r="AI1013" s="325"/>
      <c r="AJ1013" s="335"/>
      <c r="AK1013" s="335"/>
      <c r="AL1013" s="335"/>
      <c r="AM1013" s="335"/>
      <c r="AN1013" s="335"/>
      <c r="AO1013" s="335"/>
      <c r="AP1013" s="335"/>
      <c r="AQ1013" s="335"/>
      <c r="AR1013" s="335"/>
      <c r="AS1013" s="335"/>
      <c r="AT1013" s="335"/>
      <c r="AU1013" s="335"/>
      <c r="AV1013" s="335"/>
      <c r="AW1013" s="335"/>
      <c r="AX1013" s="335"/>
      <c r="AY1013" s="335"/>
      <c r="AZ1013" s="335"/>
      <c r="BA1013" s="335"/>
      <c r="BB1013" s="335"/>
      <c r="BC1013" s="335"/>
      <c r="BD1013" s="335"/>
      <c r="BE1013" s="335"/>
      <c r="BF1013" s="335"/>
      <c r="BG1013" s="335"/>
      <c r="BH1013" s="335"/>
      <c r="BI1013" s="335"/>
      <c r="BJ1013" s="335"/>
      <c r="BK1013" s="335"/>
      <c r="BL1013" s="335"/>
      <c r="BM1013" s="335"/>
      <c r="BN1013" s="335"/>
      <c r="BO1013" s="335"/>
      <c r="BP1013" s="335"/>
      <c r="BQ1013" s="335"/>
      <c r="BR1013" s="335"/>
      <c r="BS1013" s="335"/>
      <c r="BT1013" s="335"/>
      <c r="BU1013" s="335"/>
      <c r="BV1013" s="335"/>
      <c r="BW1013" s="335"/>
      <c r="BX1013" s="335"/>
      <c r="BY1013" s="335"/>
      <c r="BZ1013" s="335"/>
      <c r="CA1013" s="335"/>
      <c r="CB1013" s="335"/>
      <c r="CC1013" s="335"/>
      <c r="CD1013" s="335"/>
      <c r="CE1013" s="335"/>
      <c r="CF1013" s="335"/>
      <c r="CG1013" s="335"/>
      <c r="CH1013" s="335"/>
      <c r="CI1013" s="335"/>
      <c r="CJ1013" s="335"/>
      <c r="CK1013" s="335"/>
      <c r="CL1013" s="335"/>
      <c r="CM1013" s="335"/>
      <c r="CN1013" s="335"/>
      <c r="CO1013" s="335"/>
      <c r="CP1013" s="335"/>
      <c r="CQ1013" s="335"/>
      <c r="CR1013" s="335"/>
      <c r="CS1013" s="335"/>
      <c r="CT1013" s="335"/>
      <c r="CU1013" s="335"/>
      <c r="CV1013" s="335"/>
      <c r="CW1013" s="335"/>
      <c r="CX1013" s="335"/>
      <c r="CY1013" s="335"/>
      <c r="CZ1013" s="335"/>
      <c r="DA1013" s="335"/>
      <c r="DB1013" s="335"/>
      <c r="DC1013" s="335"/>
      <c r="DD1013" s="335"/>
      <c r="DE1013" s="335"/>
      <c r="DF1013" s="335"/>
      <c r="DG1013" s="335"/>
      <c r="DH1013" s="335"/>
      <c r="DI1013" s="335"/>
      <c r="DJ1013" s="335"/>
      <c r="DK1013" s="335"/>
      <c r="DL1013" s="335"/>
      <c r="DM1013" s="335"/>
      <c r="DN1013" s="335"/>
      <c r="DO1013" s="335"/>
      <c r="DP1013" s="335"/>
      <c r="DQ1013" s="335"/>
      <c r="DR1013" s="335"/>
      <c r="DS1013" s="335"/>
      <c r="DT1013" s="335"/>
      <c r="DU1013" s="335"/>
      <c r="DV1013" s="335"/>
      <c r="DW1013" s="335"/>
      <c r="DX1013" s="335"/>
      <c r="DY1013" s="335"/>
      <c r="DZ1013" s="335"/>
      <c r="EA1013" s="335"/>
      <c r="EB1013" s="335"/>
      <c r="EC1013" s="335"/>
      <c r="ED1013" s="335"/>
      <c r="EE1013" s="335"/>
      <c r="EF1013" s="335"/>
      <c r="EG1013" s="335"/>
    </row>
    <row r="1014" spans="2:137" x14ac:dyDescent="0.25">
      <c r="B1014" s="335"/>
      <c r="C1014" s="335"/>
      <c r="D1014" s="335"/>
      <c r="E1014" s="335"/>
      <c r="F1014" s="335"/>
      <c r="G1014" s="335"/>
      <c r="H1014" s="335"/>
      <c r="I1014" s="335"/>
      <c r="J1014" s="335"/>
      <c r="K1014" s="335"/>
      <c r="L1014" s="335"/>
      <c r="M1014" s="335"/>
      <c r="N1014" s="335"/>
      <c r="O1014" s="335"/>
      <c r="P1014" s="335"/>
      <c r="Q1014" s="335"/>
      <c r="R1014" s="335"/>
      <c r="S1014" s="335"/>
      <c r="T1014" s="335"/>
      <c r="U1014" s="335"/>
      <c r="V1014" s="335"/>
      <c r="W1014" s="335"/>
      <c r="X1014" s="335"/>
      <c r="Y1014" s="335"/>
      <c r="Z1014" s="335"/>
      <c r="AA1014" s="335"/>
      <c r="AB1014" s="335"/>
      <c r="AC1014" s="335"/>
      <c r="AD1014" s="335"/>
      <c r="AE1014" s="335"/>
      <c r="AF1014" s="335"/>
      <c r="AG1014" s="335"/>
      <c r="AH1014" s="325"/>
      <c r="AI1014" s="325"/>
      <c r="AJ1014" s="335"/>
      <c r="AK1014" s="335"/>
      <c r="AL1014" s="335"/>
      <c r="AM1014" s="335"/>
      <c r="AN1014" s="335"/>
      <c r="AO1014" s="335"/>
      <c r="AP1014" s="335"/>
      <c r="AQ1014" s="335"/>
      <c r="AR1014" s="335"/>
      <c r="AS1014" s="335"/>
      <c r="AT1014" s="335"/>
      <c r="AU1014" s="335"/>
      <c r="AV1014" s="335"/>
      <c r="AW1014" s="335"/>
      <c r="AX1014" s="335"/>
      <c r="AY1014" s="335"/>
      <c r="AZ1014" s="335"/>
      <c r="BA1014" s="335"/>
      <c r="BB1014" s="335"/>
      <c r="BC1014" s="335"/>
      <c r="BD1014" s="335"/>
      <c r="BE1014" s="335"/>
      <c r="BF1014" s="335"/>
      <c r="BG1014" s="335"/>
      <c r="BH1014" s="335"/>
      <c r="BI1014" s="335"/>
      <c r="BJ1014" s="335"/>
      <c r="BK1014" s="335"/>
      <c r="BL1014" s="335"/>
      <c r="BM1014" s="335"/>
      <c r="BN1014" s="335"/>
      <c r="BO1014" s="335"/>
      <c r="BP1014" s="335"/>
      <c r="BQ1014" s="335"/>
      <c r="BR1014" s="335"/>
      <c r="BS1014" s="335"/>
      <c r="BT1014" s="335"/>
      <c r="BU1014" s="335"/>
      <c r="BV1014" s="335"/>
      <c r="BW1014" s="335"/>
      <c r="BX1014" s="335"/>
      <c r="BY1014" s="335"/>
      <c r="BZ1014" s="335"/>
      <c r="CA1014" s="335"/>
      <c r="CB1014" s="335"/>
      <c r="CC1014" s="335"/>
      <c r="CD1014" s="335"/>
      <c r="CE1014" s="335"/>
      <c r="CF1014" s="335"/>
      <c r="CG1014" s="335"/>
      <c r="CH1014" s="335"/>
      <c r="CI1014" s="335"/>
      <c r="CJ1014" s="335"/>
      <c r="CK1014" s="335"/>
      <c r="CL1014" s="335"/>
      <c r="CM1014" s="335"/>
      <c r="CN1014" s="335"/>
      <c r="CO1014" s="335"/>
      <c r="CP1014" s="335"/>
      <c r="CQ1014" s="335"/>
      <c r="CR1014" s="335"/>
      <c r="CS1014" s="335"/>
      <c r="CT1014" s="335"/>
      <c r="CU1014" s="335"/>
      <c r="CV1014" s="335"/>
      <c r="CW1014" s="335"/>
      <c r="CX1014" s="335"/>
      <c r="CY1014" s="335"/>
      <c r="CZ1014" s="335"/>
      <c r="DA1014" s="335"/>
      <c r="DB1014" s="335"/>
      <c r="DC1014" s="335"/>
      <c r="DD1014" s="335"/>
      <c r="DE1014" s="335"/>
      <c r="DF1014" s="335"/>
      <c r="DG1014" s="335"/>
      <c r="DH1014" s="335"/>
      <c r="DI1014" s="335"/>
      <c r="DJ1014" s="335"/>
      <c r="DK1014" s="335"/>
      <c r="DL1014" s="335"/>
      <c r="DM1014" s="335"/>
      <c r="DN1014" s="335"/>
      <c r="DO1014" s="335"/>
      <c r="DP1014" s="335"/>
      <c r="DQ1014" s="335"/>
      <c r="DR1014" s="335"/>
      <c r="DS1014" s="335"/>
      <c r="DT1014" s="335"/>
      <c r="DU1014" s="335"/>
      <c r="DV1014" s="335"/>
      <c r="DW1014" s="335"/>
      <c r="DX1014" s="335"/>
      <c r="DY1014" s="335"/>
      <c r="DZ1014" s="335"/>
      <c r="EA1014" s="335"/>
      <c r="EB1014" s="335"/>
      <c r="EC1014" s="335"/>
      <c r="ED1014" s="335"/>
      <c r="EE1014" s="335"/>
      <c r="EF1014" s="335"/>
      <c r="EG1014" s="335"/>
    </row>
    <row r="1015" spans="2:137" x14ac:dyDescent="0.25">
      <c r="B1015" s="335"/>
      <c r="C1015" s="335"/>
      <c r="D1015" s="335"/>
      <c r="E1015" s="335"/>
      <c r="F1015" s="335"/>
      <c r="G1015" s="335"/>
      <c r="H1015" s="335"/>
      <c r="I1015" s="335"/>
      <c r="J1015" s="335"/>
      <c r="K1015" s="335"/>
      <c r="L1015" s="335"/>
      <c r="M1015" s="335"/>
      <c r="N1015" s="335"/>
      <c r="O1015" s="335"/>
      <c r="P1015" s="335"/>
      <c r="Q1015" s="335"/>
      <c r="R1015" s="335"/>
      <c r="S1015" s="335"/>
      <c r="T1015" s="335"/>
      <c r="U1015" s="335"/>
      <c r="V1015" s="335"/>
      <c r="W1015" s="335"/>
      <c r="X1015" s="335"/>
      <c r="Y1015" s="335"/>
      <c r="Z1015" s="335"/>
      <c r="AA1015" s="335"/>
      <c r="AB1015" s="335"/>
      <c r="AC1015" s="335"/>
      <c r="AD1015" s="335"/>
      <c r="AE1015" s="335"/>
      <c r="AF1015" s="335"/>
      <c r="AG1015" s="335"/>
      <c r="AH1015" s="325"/>
      <c r="AI1015" s="325"/>
      <c r="AJ1015" s="335"/>
      <c r="AK1015" s="335"/>
      <c r="AL1015" s="335"/>
      <c r="AM1015" s="335"/>
      <c r="AN1015" s="335"/>
      <c r="AO1015" s="335"/>
      <c r="AP1015" s="335"/>
      <c r="AQ1015" s="335"/>
      <c r="AR1015" s="335"/>
      <c r="AS1015" s="335"/>
      <c r="AT1015" s="335"/>
      <c r="AU1015" s="335"/>
      <c r="AV1015" s="335"/>
      <c r="AW1015" s="335"/>
      <c r="AX1015" s="335"/>
      <c r="AY1015" s="335"/>
      <c r="AZ1015" s="335"/>
      <c r="BA1015" s="335"/>
      <c r="BB1015" s="335"/>
      <c r="BC1015" s="335"/>
      <c r="BD1015" s="335"/>
      <c r="BE1015" s="335"/>
      <c r="BF1015" s="335"/>
      <c r="BG1015" s="335"/>
      <c r="BH1015" s="335"/>
      <c r="BI1015" s="335"/>
      <c r="BJ1015" s="335"/>
      <c r="BK1015" s="335"/>
      <c r="BL1015" s="335"/>
      <c r="BM1015" s="335"/>
      <c r="BN1015" s="335"/>
      <c r="BO1015" s="335"/>
      <c r="BP1015" s="335"/>
      <c r="BQ1015" s="335"/>
      <c r="BR1015" s="335"/>
      <c r="BS1015" s="335"/>
      <c r="BT1015" s="335"/>
      <c r="BU1015" s="335"/>
      <c r="BV1015" s="335"/>
      <c r="BW1015" s="335"/>
      <c r="BX1015" s="335"/>
      <c r="BY1015" s="335"/>
      <c r="BZ1015" s="335"/>
      <c r="CA1015" s="335"/>
      <c r="CB1015" s="335"/>
      <c r="CC1015" s="335"/>
      <c r="CD1015" s="335"/>
      <c r="CE1015" s="335"/>
      <c r="CF1015" s="335"/>
      <c r="CG1015" s="335"/>
      <c r="CH1015" s="335"/>
      <c r="CI1015" s="335"/>
      <c r="CJ1015" s="335"/>
      <c r="CK1015" s="335"/>
      <c r="CL1015" s="335"/>
      <c r="CM1015" s="335"/>
      <c r="CN1015" s="335"/>
      <c r="CO1015" s="335"/>
      <c r="CP1015" s="335"/>
      <c r="CQ1015" s="335"/>
      <c r="CR1015" s="335"/>
      <c r="CS1015" s="335"/>
      <c r="CT1015" s="335"/>
      <c r="CU1015" s="335"/>
      <c r="CV1015" s="335"/>
      <c r="CW1015" s="335"/>
      <c r="CX1015" s="335"/>
      <c r="CY1015" s="335"/>
      <c r="CZ1015" s="335"/>
      <c r="DA1015" s="335"/>
      <c r="DB1015" s="335"/>
      <c r="DC1015" s="335"/>
      <c r="DD1015" s="335"/>
      <c r="DE1015" s="335"/>
      <c r="DF1015" s="335"/>
      <c r="DG1015" s="335"/>
      <c r="DH1015" s="335"/>
      <c r="DI1015" s="335"/>
      <c r="DJ1015" s="335"/>
      <c r="DK1015" s="335"/>
      <c r="DL1015" s="335"/>
      <c r="DM1015" s="335"/>
      <c r="DN1015" s="335"/>
      <c r="DO1015" s="335"/>
      <c r="DP1015" s="335"/>
      <c r="DQ1015" s="335"/>
      <c r="DR1015" s="335"/>
      <c r="DS1015" s="335"/>
      <c r="DT1015" s="335"/>
      <c r="DU1015" s="335"/>
      <c r="DV1015" s="335"/>
      <c r="DW1015" s="335"/>
      <c r="DX1015" s="335"/>
      <c r="DY1015" s="335"/>
      <c r="DZ1015" s="335"/>
      <c r="EA1015" s="335"/>
      <c r="EB1015" s="335"/>
      <c r="EC1015" s="335"/>
      <c r="ED1015" s="335"/>
      <c r="EE1015" s="335"/>
      <c r="EF1015" s="335"/>
      <c r="EG1015" s="335"/>
    </row>
    <row r="1016" spans="2:137" x14ac:dyDescent="0.25">
      <c r="B1016" s="335"/>
      <c r="C1016" s="335"/>
      <c r="D1016" s="335"/>
      <c r="E1016" s="335"/>
      <c r="F1016" s="335"/>
      <c r="G1016" s="335"/>
      <c r="H1016" s="335"/>
      <c r="I1016" s="335"/>
      <c r="J1016" s="335"/>
      <c r="K1016" s="335"/>
      <c r="L1016" s="335"/>
      <c r="M1016" s="335"/>
      <c r="N1016" s="335"/>
      <c r="O1016" s="335"/>
      <c r="P1016" s="335"/>
      <c r="Q1016" s="335"/>
      <c r="R1016" s="335"/>
      <c r="S1016" s="335"/>
      <c r="T1016" s="335"/>
      <c r="U1016" s="335"/>
      <c r="V1016" s="335"/>
      <c r="W1016" s="335"/>
      <c r="X1016" s="335"/>
      <c r="Y1016" s="335"/>
      <c r="Z1016" s="335"/>
      <c r="AA1016" s="335"/>
      <c r="AB1016" s="335"/>
      <c r="AC1016" s="335"/>
      <c r="AD1016" s="335"/>
      <c r="AE1016" s="335"/>
      <c r="AF1016" s="335"/>
      <c r="AG1016" s="335"/>
      <c r="AH1016" s="325"/>
      <c r="AI1016" s="325"/>
      <c r="AJ1016" s="335"/>
      <c r="AK1016" s="335"/>
      <c r="AL1016" s="335"/>
      <c r="AM1016" s="335"/>
      <c r="AN1016" s="335"/>
      <c r="AO1016" s="335"/>
      <c r="AP1016" s="335"/>
      <c r="AQ1016" s="335"/>
      <c r="AR1016" s="335"/>
      <c r="AS1016" s="335"/>
      <c r="AT1016" s="335"/>
      <c r="AU1016" s="335"/>
      <c r="AV1016" s="335"/>
      <c r="AW1016" s="335"/>
      <c r="AX1016" s="335"/>
      <c r="AY1016" s="335"/>
      <c r="AZ1016" s="335"/>
      <c r="BA1016" s="335"/>
      <c r="BB1016" s="335"/>
      <c r="BC1016" s="335"/>
      <c r="BD1016" s="335"/>
      <c r="BE1016" s="335"/>
      <c r="BF1016" s="335"/>
      <c r="BG1016" s="335"/>
      <c r="BH1016" s="335"/>
      <c r="BI1016" s="335"/>
      <c r="BJ1016" s="335"/>
      <c r="BK1016" s="335"/>
      <c r="BL1016" s="335"/>
      <c r="BM1016" s="335"/>
      <c r="BN1016" s="335"/>
      <c r="BO1016" s="335"/>
      <c r="BP1016" s="335"/>
      <c r="BQ1016" s="335"/>
      <c r="BR1016" s="335"/>
      <c r="BS1016" s="335"/>
      <c r="BT1016" s="335"/>
      <c r="BU1016" s="335"/>
      <c r="BV1016" s="335"/>
      <c r="BW1016" s="335"/>
      <c r="BX1016" s="335"/>
      <c r="BY1016" s="335"/>
      <c r="BZ1016" s="335"/>
      <c r="CA1016" s="335"/>
      <c r="CB1016" s="335"/>
      <c r="CC1016" s="335"/>
      <c r="CD1016" s="335"/>
      <c r="CE1016" s="335"/>
      <c r="CF1016" s="335"/>
      <c r="CG1016" s="335"/>
      <c r="CH1016" s="335"/>
      <c r="CI1016" s="335"/>
      <c r="CJ1016" s="335"/>
      <c r="CK1016" s="335"/>
      <c r="CL1016" s="335"/>
      <c r="CM1016" s="335"/>
      <c r="CN1016" s="335"/>
      <c r="CO1016" s="335"/>
      <c r="CP1016" s="335"/>
      <c r="CQ1016" s="335"/>
      <c r="CR1016" s="335"/>
      <c r="CS1016" s="335"/>
      <c r="CT1016" s="335"/>
      <c r="CU1016" s="335"/>
      <c r="CV1016" s="335"/>
      <c r="CW1016" s="335"/>
      <c r="CX1016" s="335"/>
      <c r="CY1016" s="335"/>
      <c r="CZ1016" s="335"/>
      <c r="DA1016" s="335"/>
      <c r="DB1016" s="335"/>
      <c r="DC1016" s="335"/>
      <c r="DD1016" s="335"/>
      <c r="DE1016" s="335"/>
      <c r="DF1016" s="335"/>
      <c r="DG1016" s="335"/>
      <c r="DH1016" s="335"/>
      <c r="DI1016" s="335"/>
      <c r="DJ1016" s="335"/>
      <c r="DK1016" s="335"/>
      <c r="DL1016" s="335"/>
      <c r="DM1016" s="335"/>
      <c r="DN1016" s="335"/>
      <c r="DO1016" s="335"/>
      <c r="DP1016" s="335"/>
      <c r="DQ1016" s="335"/>
      <c r="DR1016" s="335"/>
      <c r="DS1016" s="335"/>
      <c r="DT1016" s="335"/>
      <c r="DU1016" s="335"/>
      <c r="DV1016" s="335"/>
      <c r="DW1016" s="335"/>
      <c r="DX1016" s="335"/>
      <c r="DY1016" s="335"/>
      <c r="DZ1016" s="335"/>
      <c r="EA1016" s="335"/>
      <c r="EB1016" s="335"/>
      <c r="EC1016" s="335"/>
      <c r="ED1016" s="335"/>
      <c r="EE1016" s="335"/>
      <c r="EF1016" s="335"/>
      <c r="EG1016" s="335"/>
    </row>
    <row r="1017" spans="2:137" x14ac:dyDescent="0.25">
      <c r="B1017" s="335"/>
      <c r="C1017" s="335"/>
      <c r="D1017" s="335"/>
      <c r="E1017" s="335"/>
      <c r="F1017" s="335"/>
      <c r="G1017" s="335"/>
      <c r="H1017" s="335"/>
      <c r="I1017" s="335"/>
      <c r="J1017" s="335"/>
      <c r="K1017" s="335"/>
      <c r="L1017" s="335"/>
      <c r="M1017" s="335"/>
      <c r="N1017" s="335"/>
      <c r="O1017" s="335"/>
      <c r="P1017" s="335"/>
      <c r="Q1017" s="335"/>
      <c r="R1017" s="335"/>
      <c r="S1017" s="335"/>
      <c r="T1017" s="335"/>
      <c r="U1017" s="335"/>
      <c r="V1017" s="335"/>
      <c r="W1017" s="335"/>
      <c r="X1017" s="335"/>
      <c r="Y1017" s="335"/>
      <c r="Z1017" s="335"/>
      <c r="AA1017" s="335"/>
      <c r="AB1017" s="335"/>
      <c r="AC1017" s="335"/>
      <c r="AD1017" s="335"/>
      <c r="AE1017" s="335"/>
      <c r="AF1017" s="335"/>
      <c r="AG1017" s="335"/>
      <c r="AH1017" s="325"/>
      <c r="AI1017" s="325"/>
      <c r="AJ1017" s="335"/>
      <c r="AK1017" s="335"/>
      <c r="AL1017" s="335"/>
      <c r="AM1017" s="335"/>
      <c r="AN1017" s="335"/>
      <c r="AO1017" s="335"/>
      <c r="AP1017" s="335"/>
      <c r="AQ1017" s="335"/>
      <c r="AR1017" s="335"/>
      <c r="AS1017" s="335"/>
      <c r="AT1017" s="335"/>
      <c r="AU1017" s="335"/>
      <c r="AV1017" s="335"/>
      <c r="AW1017" s="335"/>
      <c r="AX1017" s="335"/>
      <c r="AY1017" s="335"/>
      <c r="AZ1017" s="335"/>
      <c r="BA1017" s="335"/>
      <c r="BB1017" s="335"/>
      <c r="BC1017" s="335"/>
      <c r="BD1017" s="335"/>
      <c r="BE1017" s="335"/>
      <c r="BF1017" s="335"/>
      <c r="BG1017" s="335"/>
      <c r="BH1017" s="335"/>
      <c r="BI1017" s="335"/>
      <c r="BJ1017" s="335"/>
      <c r="BK1017" s="335"/>
      <c r="BL1017" s="335"/>
      <c r="BM1017" s="335"/>
      <c r="BN1017" s="335"/>
      <c r="BO1017" s="335"/>
      <c r="BP1017" s="335"/>
      <c r="BQ1017" s="335"/>
      <c r="BR1017" s="335"/>
      <c r="BS1017" s="335"/>
      <c r="BT1017" s="335"/>
      <c r="BU1017" s="335"/>
      <c r="BV1017" s="335"/>
      <c r="BW1017" s="335"/>
      <c r="BX1017" s="335"/>
      <c r="BY1017" s="335"/>
      <c r="BZ1017" s="335"/>
      <c r="CA1017" s="335"/>
      <c r="CB1017" s="335"/>
      <c r="CC1017" s="335"/>
      <c r="CD1017" s="335"/>
      <c r="CE1017" s="335"/>
      <c r="CF1017" s="335"/>
      <c r="CG1017" s="335"/>
      <c r="CH1017" s="335"/>
      <c r="CI1017" s="335"/>
      <c r="CJ1017" s="335"/>
      <c r="CK1017" s="335"/>
      <c r="CL1017" s="335"/>
      <c r="CM1017" s="335"/>
      <c r="CN1017" s="335"/>
      <c r="CO1017" s="335"/>
      <c r="CP1017" s="335"/>
      <c r="CQ1017" s="335"/>
      <c r="CR1017" s="335"/>
      <c r="CS1017" s="335"/>
      <c r="CT1017" s="335"/>
      <c r="CU1017" s="335"/>
      <c r="CV1017" s="335"/>
      <c r="CW1017" s="335"/>
      <c r="CX1017" s="335"/>
      <c r="CY1017" s="335"/>
      <c r="CZ1017" s="335"/>
      <c r="DA1017" s="335"/>
      <c r="DB1017" s="335"/>
      <c r="DC1017" s="335"/>
      <c r="DD1017" s="335"/>
      <c r="DE1017" s="335"/>
      <c r="DF1017" s="335"/>
      <c r="DG1017" s="335"/>
      <c r="DH1017" s="335"/>
      <c r="DI1017" s="335"/>
      <c r="DJ1017" s="335"/>
      <c r="DK1017" s="335"/>
      <c r="DL1017" s="335"/>
      <c r="DM1017" s="335"/>
      <c r="DN1017" s="335"/>
      <c r="DO1017" s="335"/>
      <c r="DP1017" s="335"/>
      <c r="DQ1017" s="335"/>
      <c r="DR1017" s="335"/>
      <c r="DS1017" s="335"/>
      <c r="DT1017" s="335"/>
      <c r="DU1017" s="335"/>
      <c r="DV1017" s="335"/>
      <c r="DW1017" s="335"/>
      <c r="DX1017" s="335"/>
      <c r="DY1017" s="335"/>
      <c r="DZ1017" s="335"/>
      <c r="EA1017" s="335"/>
      <c r="EB1017" s="335"/>
      <c r="EC1017" s="335"/>
      <c r="ED1017" s="335"/>
      <c r="EE1017" s="335"/>
      <c r="EF1017" s="335"/>
      <c r="EG1017" s="335"/>
    </row>
    <row r="1018" spans="2:137" x14ac:dyDescent="0.25">
      <c r="B1018" s="335"/>
      <c r="C1018" s="335"/>
      <c r="D1018" s="335"/>
      <c r="E1018" s="335"/>
      <c r="F1018" s="335"/>
      <c r="G1018" s="335"/>
      <c r="H1018" s="335"/>
      <c r="I1018" s="335"/>
      <c r="J1018" s="335"/>
      <c r="K1018" s="335"/>
      <c r="L1018" s="335"/>
      <c r="M1018" s="335"/>
      <c r="N1018" s="335"/>
      <c r="O1018" s="335"/>
      <c r="P1018" s="335"/>
      <c r="Q1018" s="335"/>
      <c r="R1018" s="335"/>
      <c r="S1018" s="335"/>
      <c r="T1018" s="335"/>
      <c r="U1018" s="335"/>
      <c r="V1018" s="335"/>
      <c r="W1018" s="335"/>
      <c r="X1018" s="335"/>
      <c r="Y1018" s="335"/>
      <c r="Z1018" s="335"/>
      <c r="AA1018" s="335"/>
      <c r="AB1018" s="335"/>
      <c r="AC1018" s="335"/>
      <c r="AD1018" s="335"/>
      <c r="AE1018" s="335"/>
      <c r="AF1018" s="335"/>
      <c r="AG1018" s="335"/>
      <c r="AH1018" s="325"/>
      <c r="AI1018" s="325"/>
      <c r="AJ1018" s="335"/>
      <c r="AK1018" s="335"/>
      <c r="AL1018" s="335"/>
      <c r="AM1018" s="335"/>
      <c r="AN1018" s="335"/>
      <c r="AO1018" s="335"/>
      <c r="AP1018" s="335"/>
      <c r="AQ1018" s="335"/>
      <c r="AR1018" s="335"/>
      <c r="AS1018" s="335"/>
      <c r="AT1018" s="335"/>
      <c r="AU1018" s="335"/>
      <c r="AV1018" s="335"/>
      <c r="AW1018" s="335"/>
      <c r="AX1018" s="335"/>
      <c r="AY1018" s="335"/>
      <c r="AZ1018" s="335"/>
      <c r="BA1018" s="335"/>
      <c r="BB1018" s="335"/>
      <c r="BC1018" s="335"/>
      <c r="BD1018" s="335"/>
      <c r="BE1018" s="335"/>
      <c r="BF1018" s="335"/>
      <c r="BG1018" s="335"/>
      <c r="BH1018" s="335"/>
      <c r="BI1018" s="335"/>
      <c r="BJ1018" s="335"/>
      <c r="BK1018" s="335"/>
      <c r="BL1018" s="335"/>
      <c r="BM1018" s="335"/>
      <c r="BN1018" s="335"/>
      <c r="BO1018" s="335"/>
      <c r="BP1018" s="335"/>
      <c r="BQ1018" s="335"/>
      <c r="BR1018" s="335"/>
      <c r="BS1018" s="335"/>
      <c r="BT1018" s="335"/>
      <c r="BU1018" s="335"/>
      <c r="BV1018" s="335"/>
      <c r="BW1018" s="335"/>
      <c r="BX1018" s="335"/>
      <c r="BY1018" s="335"/>
      <c r="BZ1018" s="335"/>
      <c r="CA1018" s="335"/>
      <c r="CB1018" s="335"/>
      <c r="CC1018" s="335"/>
      <c r="CD1018" s="335"/>
      <c r="CE1018" s="335"/>
      <c r="CF1018" s="335"/>
      <c r="CG1018" s="335"/>
      <c r="CH1018" s="335"/>
      <c r="CI1018" s="335"/>
      <c r="CJ1018" s="335"/>
      <c r="CK1018" s="335"/>
      <c r="CL1018" s="335"/>
      <c r="CM1018" s="335"/>
      <c r="CN1018" s="335"/>
      <c r="CO1018" s="335"/>
      <c r="CP1018" s="335"/>
      <c r="CQ1018" s="335"/>
      <c r="CR1018" s="335"/>
      <c r="CS1018" s="335"/>
      <c r="CT1018" s="335"/>
      <c r="CU1018" s="335"/>
      <c r="CV1018" s="335"/>
      <c r="CW1018" s="335"/>
      <c r="CX1018" s="335"/>
      <c r="CY1018" s="335"/>
      <c r="CZ1018" s="335"/>
      <c r="DA1018" s="335"/>
      <c r="DB1018" s="335"/>
      <c r="DC1018" s="335"/>
      <c r="DD1018" s="335"/>
      <c r="DE1018" s="335"/>
      <c r="DF1018" s="335"/>
      <c r="DG1018" s="335"/>
      <c r="DH1018" s="335"/>
      <c r="DI1018" s="335"/>
      <c r="DJ1018" s="335"/>
      <c r="DK1018" s="335"/>
      <c r="DL1018" s="335"/>
      <c r="DM1018" s="335"/>
      <c r="DN1018" s="335"/>
      <c r="DO1018" s="335"/>
      <c r="DP1018" s="335"/>
      <c r="DQ1018" s="335"/>
      <c r="DR1018" s="335"/>
      <c r="DS1018" s="335"/>
      <c r="DT1018" s="335"/>
      <c r="DU1018" s="335"/>
      <c r="DV1018" s="335"/>
      <c r="DW1018" s="335"/>
      <c r="DX1018" s="335"/>
      <c r="DY1018" s="335"/>
      <c r="DZ1018" s="335"/>
      <c r="EA1018" s="335"/>
      <c r="EB1018" s="335"/>
      <c r="EC1018" s="335"/>
      <c r="ED1018" s="335"/>
      <c r="EE1018" s="335"/>
      <c r="EF1018" s="335"/>
      <c r="EG1018" s="335"/>
    </row>
    <row r="1019" spans="2:137" x14ac:dyDescent="0.25">
      <c r="B1019" s="335"/>
      <c r="C1019" s="335"/>
      <c r="D1019" s="335"/>
      <c r="E1019" s="335"/>
      <c r="F1019" s="335"/>
      <c r="G1019" s="335"/>
      <c r="H1019" s="335"/>
      <c r="I1019" s="335"/>
      <c r="J1019" s="335"/>
      <c r="K1019" s="335"/>
      <c r="L1019" s="335"/>
      <c r="M1019" s="335"/>
      <c r="N1019" s="335"/>
      <c r="O1019" s="335"/>
      <c r="P1019" s="335"/>
      <c r="Q1019" s="335"/>
      <c r="R1019" s="335"/>
      <c r="S1019" s="335"/>
      <c r="T1019" s="335"/>
      <c r="U1019" s="335"/>
      <c r="V1019" s="335"/>
      <c r="W1019" s="335"/>
      <c r="X1019" s="335"/>
      <c r="Y1019" s="335"/>
      <c r="Z1019" s="335"/>
      <c r="AA1019" s="335"/>
      <c r="AB1019" s="335"/>
      <c r="AC1019" s="335"/>
      <c r="AD1019" s="335"/>
      <c r="AE1019" s="335"/>
      <c r="AF1019" s="335"/>
      <c r="AG1019" s="335"/>
      <c r="AH1019" s="325"/>
      <c r="AI1019" s="325"/>
      <c r="AJ1019" s="335"/>
      <c r="AK1019" s="335"/>
      <c r="AL1019" s="335"/>
      <c r="AM1019" s="335"/>
      <c r="AN1019" s="335"/>
      <c r="AO1019" s="335"/>
      <c r="AP1019" s="335"/>
      <c r="AQ1019" s="335"/>
      <c r="AR1019" s="335"/>
      <c r="AS1019" s="335"/>
      <c r="AT1019" s="335"/>
      <c r="AU1019" s="335"/>
      <c r="AV1019" s="335"/>
      <c r="AW1019" s="335"/>
      <c r="AX1019" s="335"/>
      <c r="AY1019" s="335"/>
      <c r="AZ1019" s="335"/>
      <c r="BA1019" s="335"/>
      <c r="BB1019" s="335"/>
      <c r="BC1019" s="335"/>
      <c r="BD1019" s="335"/>
      <c r="BE1019" s="335"/>
      <c r="BF1019" s="335"/>
      <c r="BG1019" s="335"/>
      <c r="BH1019" s="335"/>
      <c r="BI1019" s="335"/>
      <c r="BJ1019" s="335"/>
      <c r="BK1019" s="335"/>
      <c r="BL1019" s="335"/>
      <c r="BM1019" s="335"/>
      <c r="BN1019" s="335"/>
      <c r="BO1019" s="335"/>
      <c r="BP1019" s="335"/>
      <c r="BQ1019" s="335"/>
      <c r="BR1019" s="335"/>
      <c r="BS1019" s="335"/>
      <c r="BT1019" s="335"/>
      <c r="BU1019" s="335"/>
      <c r="BV1019" s="335"/>
      <c r="BW1019" s="335"/>
      <c r="BX1019" s="335"/>
      <c r="BY1019" s="335"/>
      <c r="BZ1019" s="335"/>
      <c r="CA1019" s="335"/>
      <c r="CB1019" s="335"/>
      <c r="CC1019" s="335"/>
      <c r="CD1019" s="335"/>
      <c r="CE1019" s="335"/>
      <c r="CF1019" s="335"/>
      <c r="CG1019" s="335"/>
      <c r="CH1019" s="335"/>
      <c r="CI1019" s="335"/>
      <c r="CJ1019" s="335"/>
      <c r="CK1019" s="335"/>
      <c r="CL1019" s="335"/>
      <c r="CM1019" s="335"/>
      <c r="CN1019" s="335"/>
      <c r="CO1019" s="335"/>
      <c r="CP1019" s="335"/>
      <c r="CQ1019" s="335"/>
      <c r="CR1019" s="335"/>
      <c r="CS1019" s="335"/>
      <c r="CT1019" s="335"/>
      <c r="CU1019" s="335"/>
      <c r="CV1019" s="335"/>
      <c r="CW1019" s="335"/>
      <c r="CX1019" s="335"/>
      <c r="CY1019" s="335"/>
      <c r="CZ1019" s="335"/>
      <c r="DA1019" s="335"/>
      <c r="DB1019" s="335"/>
      <c r="DC1019" s="335"/>
      <c r="DD1019" s="335"/>
      <c r="DE1019" s="335"/>
      <c r="DF1019" s="335"/>
      <c r="DG1019" s="335"/>
      <c r="DH1019" s="335"/>
      <c r="DI1019" s="335"/>
      <c r="DJ1019" s="335"/>
      <c r="DK1019" s="335"/>
      <c r="DL1019" s="335"/>
      <c r="DM1019" s="335"/>
      <c r="DN1019" s="335"/>
      <c r="DO1019" s="335"/>
      <c r="DP1019" s="335"/>
      <c r="DQ1019" s="335"/>
      <c r="DR1019" s="335"/>
      <c r="DS1019" s="335"/>
      <c r="DT1019" s="335"/>
      <c r="DU1019" s="335"/>
      <c r="DV1019" s="335"/>
      <c r="DW1019" s="335"/>
      <c r="DX1019" s="335"/>
      <c r="DY1019" s="335"/>
      <c r="DZ1019" s="335"/>
      <c r="EA1019" s="335"/>
      <c r="EB1019" s="335"/>
      <c r="EC1019" s="335"/>
      <c r="ED1019" s="335"/>
      <c r="EE1019" s="335"/>
      <c r="EF1019" s="335"/>
      <c r="EG1019" s="335"/>
    </row>
    <row r="1020" spans="2:137" x14ac:dyDescent="0.25">
      <c r="B1020" s="335"/>
      <c r="C1020" s="335"/>
      <c r="D1020" s="335"/>
      <c r="E1020" s="335"/>
      <c r="F1020" s="335"/>
      <c r="G1020" s="335"/>
      <c r="H1020" s="335"/>
      <c r="I1020" s="335"/>
      <c r="J1020" s="335"/>
      <c r="K1020" s="335"/>
      <c r="L1020" s="335"/>
      <c r="M1020" s="335"/>
      <c r="N1020" s="335"/>
      <c r="O1020" s="335"/>
      <c r="P1020" s="335"/>
      <c r="Q1020" s="335"/>
      <c r="R1020" s="335"/>
      <c r="S1020" s="335"/>
      <c r="T1020" s="335"/>
      <c r="U1020" s="335"/>
      <c r="V1020" s="335"/>
      <c r="W1020" s="335"/>
      <c r="X1020" s="335"/>
      <c r="Y1020" s="335"/>
      <c r="Z1020" s="335"/>
      <c r="AA1020" s="335"/>
      <c r="AB1020" s="335"/>
      <c r="AC1020" s="335"/>
      <c r="AD1020" s="335"/>
      <c r="AE1020" s="335"/>
      <c r="AF1020" s="335"/>
      <c r="AG1020" s="335"/>
      <c r="AH1020" s="325"/>
      <c r="AI1020" s="325"/>
      <c r="AJ1020" s="335"/>
      <c r="AK1020" s="335"/>
      <c r="AL1020" s="335"/>
      <c r="AM1020" s="335"/>
      <c r="AN1020" s="335"/>
      <c r="AO1020" s="335"/>
      <c r="AP1020" s="335"/>
      <c r="AQ1020" s="335"/>
      <c r="AR1020" s="335"/>
      <c r="AS1020" s="335"/>
      <c r="AT1020" s="335"/>
      <c r="AU1020" s="335"/>
      <c r="AV1020" s="335"/>
      <c r="AW1020" s="335"/>
      <c r="AX1020" s="335"/>
      <c r="AY1020" s="335"/>
      <c r="AZ1020" s="335"/>
      <c r="BA1020" s="335"/>
      <c r="BB1020" s="335"/>
      <c r="BC1020" s="335"/>
      <c r="BD1020" s="335"/>
      <c r="BE1020" s="335"/>
      <c r="BF1020" s="335"/>
      <c r="BG1020" s="335"/>
      <c r="BH1020" s="335"/>
      <c r="BI1020" s="335"/>
      <c r="BJ1020" s="335"/>
      <c r="BK1020" s="335"/>
      <c r="BL1020" s="335"/>
      <c r="BM1020" s="335"/>
      <c r="BN1020" s="335"/>
      <c r="BO1020" s="335"/>
      <c r="BP1020" s="335"/>
      <c r="BQ1020" s="335"/>
      <c r="BR1020" s="335"/>
      <c r="BS1020" s="335"/>
      <c r="BT1020" s="335"/>
      <c r="BU1020" s="335"/>
      <c r="BV1020" s="335"/>
      <c r="BW1020" s="335"/>
      <c r="BX1020" s="335"/>
      <c r="BY1020" s="335"/>
      <c r="BZ1020" s="335"/>
      <c r="CA1020" s="335"/>
      <c r="CB1020" s="335"/>
      <c r="CC1020" s="335"/>
      <c r="CD1020" s="335"/>
      <c r="CE1020" s="335"/>
      <c r="CF1020" s="335"/>
      <c r="CG1020" s="335"/>
      <c r="CH1020" s="335"/>
      <c r="CI1020" s="335"/>
      <c r="CJ1020" s="335"/>
      <c r="CK1020" s="335"/>
      <c r="CL1020" s="335"/>
      <c r="CM1020" s="335"/>
      <c r="CN1020" s="335"/>
      <c r="CO1020" s="335"/>
      <c r="CP1020" s="335"/>
      <c r="CQ1020" s="335"/>
      <c r="CR1020" s="335"/>
      <c r="CS1020" s="335"/>
      <c r="CT1020" s="335"/>
      <c r="CU1020" s="335"/>
      <c r="CV1020" s="335"/>
      <c r="CW1020" s="335"/>
      <c r="CX1020" s="335"/>
      <c r="CY1020" s="335"/>
      <c r="CZ1020" s="335"/>
      <c r="DA1020" s="335"/>
      <c r="DB1020" s="335"/>
      <c r="DC1020" s="335"/>
      <c r="DD1020" s="335"/>
      <c r="DE1020" s="335"/>
      <c r="DF1020" s="335"/>
      <c r="DG1020" s="335"/>
      <c r="DH1020" s="335"/>
      <c r="DI1020" s="335"/>
      <c r="DJ1020" s="335"/>
      <c r="DK1020" s="335"/>
      <c r="DL1020" s="335"/>
      <c r="DM1020" s="335"/>
      <c r="DN1020" s="335"/>
      <c r="DO1020" s="335"/>
      <c r="DP1020" s="335"/>
      <c r="DQ1020" s="335"/>
      <c r="DR1020" s="335"/>
      <c r="DS1020" s="335"/>
      <c r="DT1020" s="335"/>
      <c r="DU1020" s="335"/>
      <c r="DV1020" s="335"/>
      <c r="DW1020" s="335"/>
      <c r="DX1020" s="335"/>
      <c r="DY1020" s="335"/>
      <c r="DZ1020" s="335"/>
      <c r="EA1020" s="335"/>
      <c r="EB1020" s="335"/>
      <c r="EC1020" s="335"/>
      <c r="ED1020" s="335"/>
      <c r="EE1020" s="335"/>
      <c r="EF1020" s="335"/>
      <c r="EG1020" s="335"/>
    </row>
    <row r="1021" spans="2:137" x14ac:dyDescent="0.25">
      <c r="B1021" s="335"/>
      <c r="C1021" s="335"/>
      <c r="D1021" s="335"/>
      <c r="E1021" s="335"/>
      <c r="F1021" s="335"/>
      <c r="G1021" s="335"/>
      <c r="H1021" s="335"/>
      <c r="I1021" s="335"/>
      <c r="J1021" s="335"/>
      <c r="K1021" s="335"/>
      <c r="L1021" s="335"/>
      <c r="M1021" s="335"/>
      <c r="N1021" s="335"/>
      <c r="O1021" s="335"/>
      <c r="P1021" s="335"/>
      <c r="Q1021" s="335"/>
      <c r="R1021" s="335"/>
      <c r="S1021" s="335"/>
      <c r="T1021" s="335"/>
      <c r="U1021" s="335"/>
      <c r="V1021" s="335"/>
      <c r="W1021" s="335"/>
      <c r="X1021" s="335"/>
      <c r="Y1021" s="335"/>
      <c r="Z1021" s="335"/>
      <c r="AA1021" s="335"/>
      <c r="AB1021" s="335"/>
      <c r="AC1021" s="335"/>
      <c r="AD1021" s="335"/>
      <c r="AE1021" s="335"/>
      <c r="AF1021" s="335"/>
      <c r="AG1021" s="335"/>
      <c r="AH1021" s="325"/>
      <c r="AI1021" s="325"/>
      <c r="AJ1021" s="335"/>
      <c r="AK1021" s="335"/>
      <c r="AL1021" s="335"/>
      <c r="AM1021" s="335"/>
      <c r="AN1021" s="335"/>
      <c r="AO1021" s="335"/>
      <c r="AP1021" s="335"/>
      <c r="AQ1021" s="335"/>
      <c r="AR1021" s="335"/>
      <c r="AS1021" s="335"/>
      <c r="AT1021" s="335"/>
      <c r="AU1021" s="335"/>
      <c r="AV1021" s="335"/>
      <c r="AW1021" s="335"/>
      <c r="AX1021" s="335"/>
      <c r="AY1021" s="335"/>
      <c r="AZ1021" s="335"/>
      <c r="BA1021" s="335"/>
      <c r="BB1021" s="335"/>
      <c r="BC1021" s="335"/>
      <c r="BD1021" s="335"/>
      <c r="BE1021" s="335"/>
      <c r="BF1021" s="335"/>
      <c r="BG1021" s="335"/>
      <c r="BH1021" s="335"/>
      <c r="BI1021" s="335"/>
      <c r="BJ1021" s="335"/>
      <c r="BK1021" s="335"/>
      <c r="BL1021" s="335"/>
      <c r="BM1021" s="335"/>
      <c r="BN1021" s="335"/>
      <c r="BO1021" s="335"/>
      <c r="BP1021" s="335"/>
      <c r="BQ1021" s="335"/>
      <c r="BR1021" s="335"/>
      <c r="BS1021" s="335"/>
      <c r="BT1021" s="335"/>
      <c r="BU1021" s="335"/>
      <c r="BV1021" s="335"/>
      <c r="BW1021" s="335"/>
      <c r="BX1021" s="335"/>
      <c r="BY1021" s="335"/>
      <c r="BZ1021" s="335"/>
      <c r="CA1021" s="335"/>
      <c r="CB1021" s="335"/>
      <c r="CC1021" s="335"/>
      <c r="CD1021" s="335"/>
      <c r="CE1021" s="335"/>
      <c r="CF1021" s="335"/>
      <c r="CG1021" s="335"/>
      <c r="CH1021" s="335"/>
      <c r="CI1021" s="335"/>
      <c r="CJ1021" s="335"/>
      <c r="CK1021" s="335"/>
      <c r="CL1021" s="335"/>
      <c r="CM1021" s="335"/>
      <c r="CN1021" s="335"/>
      <c r="CO1021" s="335"/>
      <c r="CP1021" s="335"/>
      <c r="CQ1021" s="335"/>
      <c r="CR1021" s="335"/>
      <c r="CS1021" s="335"/>
      <c r="CT1021" s="335"/>
      <c r="CU1021" s="335"/>
      <c r="CV1021" s="335"/>
      <c r="CW1021" s="335"/>
      <c r="CX1021" s="335"/>
      <c r="CY1021" s="335"/>
      <c r="CZ1021" s="335"/>
      <c r="DA1021" s="335"/>
      <c r="DB1021" s="335"/>
      <c r="DC1021" s="335"/>
      <c r="DD1021" s="335"/>
      <c r="DE1021" s="335"/>
      <c r="DF1021" s="335"/>
      <c r="DG1021" s="335"/>
      <c r="DH1021" s="335"/>
      <c r="DI1021" s="335"/>
      <c r="DJ1021" s="335"/>
      <c r="DK1021" s="335"/>
      <c r="DL1021" s="335"/>
      <c r="DM1021" s="335"/>
      <c r="DN1021" s="335"/>
      <c r="DO1021" s="335"/>
      <c r="DP1021" s="335"/>
      <c r="DQ1021" s="335"/>
      <c r="DR1021" s="335"/>
      <c r="DS1021" s="335"/>
      <c r="DT1021" s="335"/>
      <c r="DU1021" s="335"/>
      <c r="DV1021" s="335"/>
      <c r="DW1021" s="335"/>
      <c r="DX1021" s="335"/>
      <c r="DY1021" s="335"/>
      <c r="DZ1021" s="335"/>
      <c r="EA1021" s="335"/>
      <c r="EB1021" s="335"/>
      <c r="EC1021" s="335"/>
      <c r="ED1021" s="335"/>
      <c r="EE1021" s="335"/>
      <c r="EF1021" s="335"/>
      <c r="EG1021" s="335"/>
    </row>
    <row r="1022" spans="2:137" x14ac:dyDescent="0.25">
      <c r="B1022" s="335"/>
      <c r="C1022" s="335"/>
      <c r="D1022" s="335"/>
      <c r="E1022" s="335"/>
      <c r="F1022" s="335"/>
      <c r="G1022" s="335"/>
      <c r="H1022" s="335"/>
      <c r="I1022" s="335"/>
      <c r="J1022" s="335"/>
      <c r="K1022" s="335"/>
      <c r="L1022" s="335"/>
      <c r="M1022" s="335"/>
      <c r="N1022" s="335"/>
      <c r="O1022" s="335"/>
      <c r="P1022" s="335"/>
      <c r="Q1022" s="335"/>
      <c r="R1022" s="335"/>
      <c r="S1022" s="335"/>
      <c r="T1022" s="335"/>
      <c r="U1022" s="335"/>
      <c r="V1022" s="335"/>
      <c r="W1022" s="335"/>
      <c r="X1022" s="335"/>
      <c r="Y1022" s="335"/>
      <c r="Z1022" s="335"/>
      <c r="AA1022" s="335"/>
      <c r="AB1022" s="335"/>
      <c r="AC1022" s="335"/>
      <c r="AD1022" s="335"/>
      <c r="AE1022" s="335"/>
      <c r="AF1022" s="335"/>
      <c r="AG1022" s="335"/>
      <c r="AH1022" s="325"/>
      <c r="AI1022" s="325"/>
      <c r="AJ1022" s="335"/>
      <c r="AK1022" s="335"/>
      <c r="AL1022" s="335"/>
      <c r="AM1022" s="335"/>
      <c r="AN1022" s="335"/>
      <c r="AO1022" s="335"/>
      <c r="AP1022" s="335"/>
      <c r="AQ1022" s="335"/>
      <c r="AR1022" s="335"/>
      <c r="AS1022" s="335"/>
      <c r="AT1022" s="335"/>
      <c r="AU1022" s="335"/>
      <c r="AV1022" s="335"/>
      <c r="AW1022" s="335"/>
      <c r="AX1022" s="335"/>
      <c r="AY1022" s="335"/>
      <c r="AZ1022" s="335"/>
      <c r="BA1022" s="335"/>
      <c r="BB1022" s="335"/>
      <c r="BC1022" s="335"/>
      <c r="BD1022" s="335"/>
      <c r="BE1022" s="335"/>
      <c r="BF1022" s="335"/>
      <c r="BG1022" s="335"/>
      <c r="BH1022" s="335"/>
      <c r="BI1022" s="335"/>
      <c r="BJ1022" s="335"/>
      <c r="BK1022" s="335"/>
      <c r="BL1022" s="335"/>
      <c r="BM1022" s="335"/>
      <c r="BN1022" s="335"/>
      <c r="BO1022" s="335"/>
      <c r="BP1022" s="335"/>
      <c r="BQ1022" s="335"/>
      <c r="BR1022" s="335"/>
      <c r="BS1022" s="335"/>
      <c r="BT1022" s="335"/>
      <c r="BU1022" s="335"/>
      <c r="BV1022" s="335"/>
      <c r="BW1022" s="335"/>
      <c r="BX1022" s="335"/>
      <c r="BY1022" s="335"/>
      <c r="BZ1022" s="335"/>
      <c r="CA1022" s="335"/>
      <c r="CB1022" s="335"/>
      <c r="CC1022" s="335"/>
      <c r="CD1022" s="335"/>
      <c r="CE1022" s="335"/>
      <c r="CF1022" s="335"/>
      <c r="CG1022" s="335"/>
      <c r="CH1022" s="335"/>
      <c r="CI1022" s="335"/>
      <c r="CJ1022" s="335"/>
      <c r="CK1022" s="335"/>
      <c r="CL1022" s="335"/>
      <c r="CM1022" s="335"/>
      <c r="CN1022" s="335"/>
      <c r="CO1022" s="335"/>
      <c r="CP1022" s="335"/>
      <c r="CQ1022" s="335"/>
      <c r="CR1022" s="335"/>
      <c r="CS1022" s="335"/>
      <c r="CT1022" s="335"/>
      <c r="CU1022" s="335"/>
      <c r="CV1022" s="335"/>
      <c r="CW1022" s="335"/>
      <c r="CX1022" s="335"/>
      <c r="CY1022" s="335"/>
      <c r="CZ1022" s="335"/>
      <c r="DA1022" s="335"/>
      <c r="DB1022" s="335"/>
      <c r="DC1022" s="335"/>
      <c r="DD1022" s="335"/>
      <c r="DE1022" s="335"/>
      <c r="DF1022" s="335"/>
      <c r="DG1022" s="335"/>
      <c r="DH1022" s="335"/>
      <c r="DI1022" s="335"/>
      <c r="DJ1022" s="335"/>
      <c r="DK1022" s="335"/>
      <c r="DL1022" s="335"/>
      <c r="DM1022" s="335"/>
      <c r="DN1022" s="335"/>
      <c r="DO1022" s="335"/>
      <c r="DP1022" s="335"/>
      <c r="DQ1022" s="335"/>
      <c r="DR1022" s="335"/>
      <c r="DS1022" s="335"/>
      <c r="DT1022" s="335"/>
      <c r="DU1022" s="335"/>
      <c r="DV1022" s="335"/>
      <c r="DW1022" s="335"/>
      <c r="DX1022" s="335"/>
      <c r="DY1022" s="335"/>
      <c r="DZ1022" s="335"/>
      <c r="EA1022" s="335"/>
      <c r="EB1022" s="335"/>
      <c r="EC1022" s="335"/>
      <c r="ED1022" s="335"/>
      <c r="EE1022" s="335"/>
      <c r="EF1022" s="335"/>
      <c r="EG1022" s="335"/>
    </row>
    <row r="1023" spans="2:137" x14ac:dyDescent="0.25">
      <c r="B1023" s="335"/>
      <c r="C1023" s="335"/>
      <c r="D1023" s="335"/>
      <c r="E1023" s="335"/>
      <c r="F1023" s="335"/>
      <c r="G1023" s="335"/>
      <c r="H1023" s="335"/>
      <c r="I1023" s="335"/>
      <c r="J1023" s="335"/>
      <c r="K1023" s="335"/>
      <c r="L1023" s="335"/>
      <c r="M1023" s="335"/>
      <c r="N1023" s="335"/>
      <c r="O1023" s="335"/>
      <c r="P1023" s="335"/>
      <c r="Q1023" s="335"/>
      <c r="R1023" s="335"/>
      <c r="S1023" s="335"/>
      <c r="T1023" s="335"/>
      <c r="U1023" s="335"/>
      <c r="V1023" s="335"/>
      <c r="W1023" s="335"/>
      <c r="X1023" s="335"/>
      <c r="Y1023" s="335"/>
      <c r="Z1023" s="335"/>
      <c r="AA1023" s="335"/>
      <c r="AB1023" s="335"/>
      <c r="AC1023" s="335"/>
      <c r="AD1023" s="335"/>
      <c r="AE1023" s="335"/>
      <c r="AF1023" s="335"/>
      <c r="AG1023" s="335"/>
      <c r="AH1023" s="325"/>
      <c r="AI1023" s="325"/>
      <c r="AJ1023" s="335"/>
      <c r="AK1023" s="335"/>
      <c r="AL1023" s="335"/>
      <c r="AM1023" s="335"/>
      <c r="AN1023" s="335"/>
      <c r="AO1023" s="335"/>
      <c r="AP1023" s="335"/>
      <c r="AQ1023" s="335"/>
      <c r="AR1023" s="335"/>
      <c r="AS1023" s="335"/>
      <c r="AT1023" s="335"/>
      <c r="AU1023" s="335"/>
      <c r="AV1023" s="335"/>
      <c r="AW1023" s="335"/>
      <c r="AX1023" s="335"/>
      <c r="AY1023" s="335"/>
      <c r="AZ1023" s="335"/>
      <c r="BA1023" s="335"/>
      <c r="BB1023" s="335"/>
      <c r="BC1023" s="335"/>
      <c r="BD1023" s="335"/>
      <c r="BE1023" s="335"/>
      <c r="BF1023" s="335"/>
      <c r="BG1023" s="335"/>
      <c r="BH1023" s="335"/>
      <c r="BI1023" s="335"/>
      <c r="BJ1023" s="335"/>
      <c r="BK1023" s="335"/>
      <c r="BL1023" s="335"/>
      <c r="BM1023" s="335"/>
      <c r="BN1023" s="335"/>
      <c r="BO1023" s="335"/>
      <c r="BP1023" s="335"/>
      <c r="BQ1023" s="335"/>
      <c r="BR1023" s="335"/>
      <c r="BS1023" s="335"/>
      <c r="BT1023" s="335"/>
      <c r="BU1023" s="335"/>
      <c r="BV1023" s="335"/>
      <c r="BW1023" s="335"/>
      <c r="BX1023" s="335"/>
      <c r="BY1023" s="335"/>
      <c r="BZ1023" s="335"/>
      <c r="CA1023" s="335"/>
      <c r="CB1023" s="335"/>
      <c r="CC1023" s="335"/>
      <c r="CD1023" s="335"/>
      <c r="CE1023" s="335"/>
      <c r="CF1023" s="335"/>
      <c r="CG1023" s="335"/>
      <c r="CH1023" s="335"/>
      <c r="CI1023" s="335"/>
      <c r="CJ1023" s="335"/>
      <c r="CK1023" s="335"/>
      <c r="CL1023" s="335"/>
      <c r="CM1023" s="335"/>
      <c r="CN1023" s="335"/>
      <c r="CO1023" s="335"/>
      <c r="CP1023" s="335"/>
      <c r="CQ1023" s="335"/>
      <c r="CR1023" s="335"/>
      <c r="CS1023" s="335"/>
      <c r="CT1023" s="335"/>
      <c r="CU1023" s="335"/>
      <c r="CV1023" s="335"/>
      <c r="CW1023" s="335"/>
      <c r="CX1023" s="335"/>
      <c r="CY1023" s="335"/>
      <c r="CZ1023" s="335"/>
      <c r="DA1023" s="335"/>
      <c r="DB1023" s="335"/>
      <c r="DC1023" s="335"/>
      <c r="DD1023" s="335"/>
      <c r="DE1023" s="335"/>
      <c r="DF1023" s="335"/>
      <c r="DG1023" s="335"/>
      <c r="DH1023" s="335"/>
      <c r="DI1023" s="335"/>
      <c r="DJ1023" s="335"/>
      <c r="DK1023" s="335"/>
      <c r="DL1023" s="335"/>
      <c r="DM1023" s="335"/>
      <c r="DN1023" s="335"/>
      <c r="DO1023" s="335"/>
      <c r="DP1023" s="335"/>
      <c r="DQ1023" s="335"/>
      <c r="DR1023" s="335"/>
      <c r="DS1023" s="335"/>
      <c r="DT1023" s="335"/>
      <c r="DU1023" s="335"/>
      <c r="DV1023" s="335"/>
      <c r="DW1023" s="335"/>
      <c r="DX1023" s="335"/>
      <c r="DY1023" s="335"/>
      <c r="DZ1023" s="335"/>
      <c r="EA1023" s="335"/>
      <c r="EB1023" s="335"/>
      <c r="EC1023" s="335"/>
      <c r="ED1023" s="335"/>
      <c r="EE1023" s="335"/>
      <c r="EF1023" s="335"/>
      <c r="EG1023" s="335"/>
    </row>
    <row r="1024" spans="2:137" x14ac:dyDescent="0.25">
      <c r="B1024" s="335"/>
      <c r="C1024" s="335"/>
      <c r="D1024" s="335"/>
      <c r="E1024" s="335"/>
      <c r="F1024" s="335"/>
      <c r="G1024" s="335"/>
      <c r="H1024" s="335"/>
      <c r="I1024" s="335"/>
      <c r="J1024" s="335"/>
      <c r="K1024" s="335"/>
      <c r="L1024" s="335"/>
      <c r="M1024" s="335"/>
      <c r="N1024" s="335"/>
      <c r="O1024" s="335"/>
      <c r="P1024" s="335"/>
      <c r="Q1024" s="335"/>
      <c r="R1024" s="335"/>
      <c r="S1024" s="335"/>
      <c r="T1024" s="335"/>
      <c r="U1024" s="335"/>
      <c r="V1024" s="335"/>
      <c r="W1024" s="335"/>
      <c r="X1024" s="335"/>
      <c r="Y1024" s="335"/>
      <c r="Z1024" s="335"/>
      <c r="AA1024" s="335"/>
      <c r="AB1024" s="335"/>
      <c r="AC1024" s="335"/>
      <c r="AD1024" s="335"/>
      <c r="AE1024" s="335"/>
      <c r="AF1024" s="335"/>
      <c r="AG1024" s="335"/>
      <c r="AH1024" s="325"/>
      <c r="AI1024" s="325"/>
      <c r="AJ1024" s="335"/>
      <c r="AK1024" s="335"/>
      <c r="AL1024" s="335"/>
      <c r="AM1024" s="335"/>
      <c r="AN1024" s="335"/>
      <c r="AO1024" s="335"/>
      <c r="AP1024" s="335"/>
      <c r="AQ1024" s="335"/>
      <c r="AR1024" s="335"/>
      <c r="AS1024" s="335"/>
      <c r="AT1024" s="335"/>
      <c r="AU1024" s="335"/>
      <c r="AV1024" s="335"/>
      <c r="AW1024" s="335"/>
      <c r="AX1024" s="335"/>
      <c r="AY1024" s="335"/>
      <c r="AZ1024" s="335"/>
      <c r="BA1024" s="335"/>
      <c r="BB1024" s="335"/>
      <c r="BC1024" s="335"/>
      <c r="BD1024" s="335"/>
      <c r="BE1024" s="335"/>
      <c r="BF1024" s="335"/>
      <c r="BG1024" s="335"/>
      <c r="BH1024" s="335"/>
      <c r="BI1024" s="335"/>
      <c r="BJ1024" s="335"/>
      <c r="BK1024" s="335"/>
      <c r="BL1024" s="335"/>
      <c r="BM1024" s="335"/>
      <c r="BN1024" s="335"/>
      <c r="BO1024" s="335"/>
      <c r="BP1024" s="335"/>
      <c r="BQ1024" s="335"/>
      <c r="BR1024" s="335"/>
      <c r="BS1024" s="335"/>
      <c r="BT1024" s="335"/>
      <c r="BU1024" s="335"/>
      <c r="BV1024" s="335"/>
      <c r="BW1024" s="335"/>
      <c r="BX1024" s="335"/>
      <c r="BY1024" s="335"/>
      <c r="BZ1024" s="335"/>
      <c r="CA1024" s="335"/>
      <c r="CB1024" s="335"/>
      <c r="CC1024" s="335"/>
      <c r="CD1024" s="335"/>
      <c r="CE1024" s="335"/>
      <c r="CF1024" s="335"/>
      <c r="CG1024" s="335"/>
      <c r="CH1024" s="335"/>
      <c r="CI1024" s="335"/>
      <c r="CJ1024" s="335"/>
      <c r="CK1024" s="335"/>
      <c r="CL1024" s="335"/>
      <c r="CM1024" s="335"/>
      <c r="CN1024" s="335"/>
      <c r="CO1024" s="335"/>
      <c r="CP1024" s="335"/>
      <c r="CQ1024" s="335"/>
      <c r="CR1024" s="335"/>
      <c r="CS1024" s="335"/>
      <c r="CT1024" s="335"/>
      <c r="CU1024" s="335"/>
      <c r="CV1024" s="335"/>
      <c r="CW1024" s="335"/>
      <c r="CX1024" s="335"/>
      <c r="CY1024" s="335"/>
      <c r="CZ1024" s="335"/>
      <c r="DA1024" s="335"/>
      <c r="DB1024" s="335"/>
      <c r="DC1024" s="335"/>
      <c r="DD1024" s="335"/>
      <c r="DE1024" s="335"/>
      <c r="DF1024" s="335"/>
      <c r="DG1024" s="335"/>
      <c r="DH1024" s="335"/>
      <c r="DI1024" s="335"/>
      <c r="DJ1024" s="335"/>
      <c r="DK1024" s="335"/>
      <c r="DL1024" s="335"/>
      <c r="DM1024" s="335"/>
      <c r="DN1024" s="335"/>
      <c r="DO1024" s="335"/>
      <c r="DP1024" s="335"/>
      <c r="DQ1024" s="335"/>
      <c r="DR1024" s="335"/>
      <c r="DS1024" s="335"/>
      <c r="DT1024" s="335"/>
      <c r="DU1024" s="335"/>
      <c r="DV1024" s="335"/>
      <c r="DW1024" s="335"/>
      <c r="DX1024" s="335"/>
      <c r="DY1024" s="335"/>
      <c r="DZ1024" s="335"/>
      <c r="EA1024" s="335"/>
      <c r="EB1024" s="335"/>
      <c r="EC1024" s="335"/>
      <c r="ED1024" s="335"/>
      <c r="EE1024" s="335"/>
      <c r="EF1024" s="335"/>
      <c r="EG1024" s="335"/>
    </row>
    <row r="1025" spans="2:137" x14ac:dyDescent="0.25">
      <c r="B1025" s="335"/>
      <c r="C1025" s="335"/>
      <c r="D1025" s="335"/>
      <c r="E1025" s="335"/>
      <c r="F1025" s="335"/>
      <c r="G1025" s="335"/>
      <c r="H1025" s="335"/>
      <c r="I1025" s="335"/>
      <c r="J1025" s="335"/>
      <c r="K1025" s="335"/>
      <c r="L1025" s="335"/>
      <c r="M1025" s="335"/>
      <c r="N1025" s="335"/>
      <c r="O1025" s="335"/>
      <c r="P1025" s="335"/>
      <c r="Q1025" s="335"/>
      <c r="R1025" s="335"/>
      <c r="S1025" s="335"/>
      <c r="T1025" s="335"/>
      <c r="U1025" s="335"/>
      <c r="V1025" s="335"/>
      <c r="W1025" s="335"/>
      <c r="X1025" s="335"/>
      <c r="Y1025" s="335"/>
      <c r="Z1025" s="335"/>
      <c r="AA1025" s="335"/>
      <c r="AB1025" s="335"/>
      <c r="AC1025" s="335"/>
      <c r="AD1025" s="335"/>
      <c r="AE1025" s="335"/>
      <c r="AF1025" s="335"/>
      <c r="AG1025" s="335"/>
      <c r="AH1025" s="325"/>
      <c r="AI1025" s="325"/>
      <c r="AJ1025" s="335"/>
      <c r="AK1025" s="335"/>
      <c r="AL1025" s="335"/>
      <c r="AM1025" s="335"/>
      <c r="AN1025" s="335"/>
      <c r="AO1025" s="335"/>
      <c r="AP1025" s="335"/>
      <c r="AQ1025" s="335"/>
      <c r="AR1025" s="335"/>
      <c r="AS1025" s="335"/>
      <c r="AT1025" s="335"/>
      <c r="AU1025" s="335"/>
      <c r="AV1025" s="335"/>
      <c r="AW1025" s="335"/>
      <c r="AX1025" s="335"/>
      <c r="AY1025" s="335"/>
      <c r="AZ1025" s="335"/>
      <c r="BA1025" s="335"/>
      <c r="BB1025" s="335"/>
      <c r="BC1025" s="335"/>
      <c r="BD1025" s="335"/>
      <c r="BE1025" s="335"/>
      <c r="BF1025" s="335"/>
      <c r="BG1025" s="335"/>
      <c r="BH1025" s="335"/>
      <c r="BI1025" s="335"/>
      <c r="BJ1025" s="335"/>
      <c r="BK1025" s="335"/>
      <c r="BL1025" s="335"/>
      <c r="BM1025" s="335"/>
      <c r="BN1025" s="335"/>
      <c r="BO1025" s="335"/>
      <c r="BP1025" s="335"/>
      <c r="BQ1025" s="335"/>
      <c r="BR1025" s="335"/>
      <c r="BS1025" s="335"/>
      <c r="BT1025" s="335"/>
      <c r="BU1025" s="335"/>
      <c r="BV1025" s="335"/>
      <c r="BW1025" s="335"/>
      <c r="BX1025" s="335"/>
      <c r="BY1025" s="335"/>
      <c r="BZ1025" s="335"/>
      <c r="CA1025" s="335"/>
      <c r="CB1025" s="335"/>
      <c r="CC1025" s="335"/>
      <c r="CD1025" s="335"/>
      <c r="CE1025" s="335"/>
      <c r="CF1025" s="335"/>
      <c r="CG1025" s="335"/>
      <c r="CH1025" s="335"/>
      <c r="CI1025" s="335"/>
      <c r="CJ1025" s="335"/>
      <c r="CK1025" s="335"/>
      <c r="CL1025" s="335"/>
      <c r="CM1025" s="335"/>
      <c r="CN1025" s="335"/>
      <c r="CO1025" s="335"/>
      <c r="CP1025" s="335"/>
      <c r="CQ1025" s="335"/>
      <c r="CR1025" s="335"/>
      <c r="CS1025" s="335"/>
      <c r="CT1025" s="335"/>
      <c r="CU1025" s="335"/>
      <c r="CV1025" s="335"/>
      <c r="CW1025" s="335"/>
      <c r="CX1025" s="335"/>
      <c r="CY1025" s="335"/>
      <c r="CZ1025" s="335"/>
      <c r="DA1025" s="335"/>
      <c r="DB1025" s="335"/>
      <c r="DC1025" s="335"/>
      <c r="DD1025" s="335"/>
      <c r="DE1025" s="335"/>
      <c r="DF1025" s="335"/>
      <c r="DG1025" s="335"/>
      <c r="DH1025" s="335"/>
      <c r="DI1025" s="335"/>
      <c r="DJ1025" s="335"/>
      <c r="DK1025" s="335"/>
      <c r="DL1025" s="335"/>
      <c r="DM1025" s="335"/>
      <c r="DN1025" s="335"/>
      <c r="DO1025" s="335"/>
      <c r="DP1025" s="335"/>
      <c r="DQ1025" s="335"/>
      <c r="DR1025" s="335"/>
      <c r="DS1025" s="335"/>
      <c r="DT1025" s="335"/>
      <c r="DU1025" s="335"/>
      <c r="DV1025" s="335"/>
      <c r="DW1025" s="335"/>
      <c r="DX1025" s="335"/>
      <c r="DY1025" s="335"/>
      <c r="DZ1025" s="335"/>
      <c r="EA1025" s="335"/>
      <c r="EB1025" s="335"/>
      <c r="EC1025" s="335"/>
      <c r="ED1025" s="335"/>
      <c r="EE1025" s="335"/>
      <c r="EF1025" s="335"/>
      <c r="EG1025" s="335"/>
    </row>
    <row r="1026" spans="2:137" x14ac:dyDescent="0.25">
      <c r="B1026" s="335"/>
      <c r="C1026" s="335"/>
      <c r="D1026" s="335"/>
      <c r="E1026" s="335"/>
      <c r="F1026" s="335"/>
      <c r="G1026" s="335"/>
      <c r="H1026" s="335"/>
      <c r="I1026" s="335"/>
      <c r="J1026" s="335"/>
      <c r="K1026" s="335"/>
      <c r="L1026" s="335"/>
      <c r="M1026" s="335"/>
      <c r="N1026" s="335"/>
      <c r="O1026" s="335"/>
      <c r="P1026" s="335"/>
      <c r="Q1026" s="335"/>
      <c r="R1026" s="335"/>
      <c r="S1026" s="335"/>
      <c r="T1026" s="335"/>
      <c r="U1026" s="335"/>
      <c r="V1026" s="335"/>
      <c r="W1026" s="335"/>
      <c r="X1026" s="335"/>
      <c r="Y1026" s="335"/>
      <c r="Z1026" s="335"/>
      <c r="AA1026" s="335"/>
      <c r="AB1026" s="335"/>
      <c r="AC1026" s="335"/>
      <c r="AD1026" s="335"/>
      <c r="AE1026" s="335"/>
      <c r="AF1026" s="335"/>
      <c r="AG1026" s="335"/>
      <c r="AH1026" s="325"/>
      <c r="AI1026" s="325"/>
      <c r="AJ1026" s="335"/>
      <c r="AK1026" s="335"/>
      <c r="AL1026" s="335"/>
      <c r="AM1026" s="335"/>
      <c r="AN1026" s="335"/>
      <c r="AO1026" s="335"/>
      <c r="AP1026" s="335"/>
      <c r="AQ1026" s="335"/>
      <c r="AR1026" s="335"/>
      <c r="AS1026" s="335"/>
      <c r="AT1026" s="335"/>
      <c r="AU1026" s="335"/>
      <c r="AV1026" s="335"/>
      <c r="AW1026" s="335"/>
      <c r="AX1026" s="335"/>
      <c r="AY1026" s="335"/>
      <c r="AZ1026" s="335"/>
      <c r="BA1026" s="335"/>
      <c r="BB1026" s="335"/>
      <c r="BC1026" s="335"/>
      <c r="BD1026" s="335"/>
      <c r="BE1026" s="335"/>
      <c r="BF1026" s="335"/>
      <c r="BG1026" s="335"/>
      <c r="BH1026" s="335"/>
      <c r="BI1026" s="335"/>
      <c r="BJ1026" s="335"/>
      <c r="BK1026" s="335"/>
      <c r="BL1026" s="335"/>
      <c r="BM1026" s="335"/>
      <c r="BN1026" s="335"/>
      <c r="BO1026" s="335"/>
      <c r="BP1026" s="335"/>
      <c r="BQ1026" s="335"/>
      <c r="BR1026" s="335"/>
      <c r="BS1026" s="335"/>
      <c r="BT1026" s="335"/>
      <c r="BU1026" s="335"/>
      <c r="BV1026" s="335"/>
      <c r="BW1026" s="335"/>
      <c r="BX1026" s="335"/>
      <c r="BY1026" s="335"/>
      <c r="BZ1026" s="335"/>
      <c r="CA1026" s="335"/>
      <c r="CB1026" s="335"/>
      <c r="CC1026" s="335"/>
      <c r="CD1026" s="335"/>
      <c r="CE1026" s="335"/>
      <c r="CF1026" s="335"/>
      <c r="CG1026" s="335"/>
      <c r="CH1026" s="335"/>
      <c r="CI1026" s="335"/>
      <c r="CJ1026" s="335"/>
      <c r="CK1026" s="335"/>
      <c r="CL1026" s="335"/>
      <c r="CM1026" s="335"/>
      <c r="CN1026" s="335"/>
      <c r="CO1026" s="335"/>
      <c r="CP1026" s="335"/>
      <c r="CQ1026" s="335"/>
      <c r="CR1026" s="335"/>
      <c r="CS1026" s="335"/>
      <c r="CT1026" s="335"/>
      <c r="CU1026" s="335"/>
      <c r="CV1026" s="335"/>
      <c r="CW1026" s="335"/>
      <c r="CX1026" s="335"/>
      <c r="CY1026" s="335"/>
      <c r="CZ1026" s="335"/>
      <c r="DA1026" s="335"/>
      <c r="DB1026" s="335"/>
      <c r="DC1026" s="335"/>
      <c r="DD1026" s="335"/>
      <c r="DE1026" s="335"/>
      <c r="DF1026" s="335"/>
      <c r="DG1026" s="335"/>
      <c r="DH1026" s="335"/>
      <c r="DI1026" s="335"/>
      <c r="DJ1026" s="335"/>
      <c r="DK1026" s="335"/>
      <c r="DL1026" s="335"/>
      <c r="DM1026" s="335"/>
      <c r="DN1026" s="335"/>
      <c r="DO1026" s="335"/>
      <c r="DP1026" s="335"/>
      <c r="DQ1026" s="335"/>
      <c r="DR1026" s="335"/>
      <c r="DS1026" s="335"/>
      <c r="DT1026" s="335"/>
      <c r="DU1026" s="335"/>
      <c r="DV1026" s="335"/>
      <c r="DW1026" s="335"/>
      <c r="DX1026" s="335"/>
      <c r="DY1026" s="335"/>
      <c r="DZ1026" s="335"/>
      <c r="EA1026" s="335"/>
      <c r="EB1026" s="335"/>
      <c r="EC1026" s="335"/>
      <c r="ED1026" s="335"/>
      <c r="EE1026" s="335"/>
      <c r="EF1026" s="335"/>
      <c r="EG1026" s="335"/>
    </row>
    <row r="1027" spans="2:137" x14ac:dyDescent="0.25">
      <c r="B1027" s="335"/>
      <c r="C1027" s="335"/>
      <c r="D1027" s="335"/>
      <c r="E1027" s="335"/>
      <c r="F1027" s="335"/>
      <c r="G1027" s="335"/>
      <c r="H1027" s="335"/>
      <c r="I1027" s="335"/>
      <c r="J1027" s="335"/>
      <c r="K1027" s="335"/>
      <c r="L1027" s="335"/>
      <c r="M1027" s="335"/>
      <c r="N1027" s="335"/>
      <c r="O1027" s="335"/>
      <c r="P1027" s="335"/>
      <c r="Q1027" s="335"/>
      <c r="R1027" s="335"/>
      <c r="S1027" s="335"/>
      <c r="T1027" s="335"/>
      <c r="U1027" s="335"/>
      <c r="V1027" s="335"/>
      <c r="W1027" s="335"/>
      <c r="X1027" s="335"/>
      <c r="Y1027" s="335"/>
      <c r="Z1027" s="335"/>
      <c r="AA1027" s="335"/>
      <c r="AB1027" s="335"/>
      <c r="AC1027" s="335"/>
      <c r="AD1027" s="335"/>
      <c r="AE1027" s="335"/>
      <c r="AF1027" s="335"/>
      <c r="AG1027" s="335"/>
      <c r="AH1027" s="325"/>
      <c r="AI1027" s="325"/>
      <c r="AJ1027" s="335"/>
      <c r="AK1027" s="335"/>
      <c r="AL1027" s="335"/>
      <c r="AM1027" s="335"/>
      <c r="AN1027" s="335"/>
      <c r="AO1027" s="335"/>
      <c r="AP1027" s="335"/>
      <c r="AQ1027" s="335"/>
      <c r="AR1027" s="335"/>
      <c r="AS1027" s="335"/>
      <c r="AT1027" s="335"/>
      <c r="AU1027" s="335"/>
      <c r="AV1027" s="335"/>
      <c r="AW1027" s="335"/>
      <c r="AX1027" s="335"/>
      <c r="AY1027" s="335"/>
      <c r="AZ1027" s="335"/>
      <c r="BA1027" s="335"/>
      <c r="BB1027" s="335"/>
      <c r="BC1027" s="335"/>
      <c r="BD1027" s="335"/>
      <c r="BE1027" s="335"/>
      <c r="BF1027" s="335"/>
      <c r="BG1027" s="335"/>
      <c r="BH1027" s="335"/>
      <c r="BI1027" s="335"/>
      <c r="BJ1027" s="335"/>
      <c r="BK1027" s="335"/>
      <c r="BL1027" s="335"/>
      <c r="BM1027" s="335"/>
      <c r="BN1027" s="335"/>
      <c r="BO1027" s="335"/>
      <c r="BP1027" s="335"/>
      <c r="BQ1027" s="335"/>
      <c r="BR1027" s="335"/>
      <c r="BS1027" s="335"/>
      <c r="BT1027" s="335"/>
      <c r="BU1027" s="335"/>
      <c r="BV1027" s="335"/>
      <c r="BW1027" s="335"/>
      <c r="BX1027" s="335"/>
      <c r="BY1027" s="335"/>
      <c r="BZ1027" s="335"/>
      <c r="CA1027" s="335"/>
      <c r="CB1027" s="335"/>
      <c r="CC1027" s="335"/>
      <c r="CD1027" s="335"/>
      <c r="CE1027" s="335"/>
      <c r="CF1027" s="335"/>
      <c r="CG1027" s="335"/>
      <c r="CH1027" s="335"/>
      <c r="CI1027" s="335"/>
      <c r="CJ1027" s="335"/>
      <c r="CK1027" s="335"/>
      <c r="CL1027" s="335"/>
      <c r="CM1027" s="335"/>
      <c r="CN1027" s="335"/>
      <c r="CO1027" s="335"/>
      <c r="CP1027" s="335"/>
      <c r="CQ1027" s="335"/>
      <c r="CR1027" s="335"/>
      <c r="CS1027" s="335"/>
      <c r="CT1027" s="335"/>
      <c r="CU1027" s="335"/>
      <c r="CV1027" s="335"/>
      <c r="CW1027" s="335"/>
      <c r="CX1027" s="335"/>
      <c r="CY1027" s="335"/>
      <c r="CZ1027" s="335"/>
      <c r="DA1027" s="335"/>
      <c r="DB1027" s="335"/>
      <c r="DC1027" s="335"/>
      <c r="DD1027" s="335"/>
      <c r="DE1027" s="335"/>
      <c r="DF1027" s="335"/>
      <c r="DG1027" s="335"/>
      <c r="DH1027" s="335"/>
      <c r="DI1027" s="335"/>
      <c r="DJ1027" s="335"/>
      <c r="DK1027" s="335"/>
      <c r="DL1027" s="335"/>
      <c r="DM1027" s="335"/>
      <c r="DN1027" s="335"/>
      <c r="DO1027" s="335"/>
      <c r="DP1027" s="335"/>
      <c r="DQ1027" s="335"/>
      <c r="DR1027" s="335"/>
      <c r="DS1027" s="335"/>
      <c r="DT1027" s="335"/>
      <c r="DU1027" s="335"/>
      <c r="DV1027" s="335"/>
      <c r="DW1027" s="335"/>
      <c r="DX1027" s="335"/>
      <c r="DY1027" s="335"/>
      <c r="DZ1027" s="335"/>
      <c r="EA1027" s="335"/>
      <c r="EB1027" s="335"/>
      <c r="EC1027" s="335"/>
      <c r="ED1027" s="335"/>
      <c r="EE1027" s="335"/>
      <c r="EF1027" s="335"/>
      <c r="EG1027" s="335"/>
    </row>
    <row r="1028" spans="2:137" x14ac:dyDescent="0.25">
      <c r="B1028" s="335"/>
      <c r="C1028" s="335"/>
      <c r="D1028" s="335"/>
      <c r="E1028" s="335"/>
      <c r="F1028" s="335"/>
      <c r="G1028" s="335"/>
      <c r="H1028" s="335"/>
      <c r="I1028" s="335"/>
      <c r="J1028" s="335"/>
      <c r="K1028" s="335"/>
      <c r="L1028" s="335"/>
      <c r="M1028" s="335"/>
      <c r="N1028" s="335"/>
      <c r="O1028" s="335"/>
      <c r="P1028" s="335"/>
      <c r="Q1028" s="335"/>
      <c r="R1028" s="335"/>
      <c r="S1028" s="335"/>
      <c r="T1028" s="335"/>
      <c r="U1028" s="335"/>
      <c r="V1028" s="335"/>
      <c r="W1028" s="335"/>
      <c r="X1028" s="335"/>
      <c r="Y1028" s="335"/>
      <c r="Z1028" s="335"/>
      <c r="AA1028" s="335"/>
      <c r="AB1028" s="335"/>
      <c r="AC1028" s="335"/>
      <c r="AD1028" s="335"/>
      <c r="AE1028" s="335"/>
      <c r="AF1028" s="335"/>
      <c r="AG1028" s="335"/>
      <c r="AH1028" s="325"/>
      <c r="AI1028" s="325"/>
      <c r="AJ1028" s="335"/>
      <c r="AK1028" s="335"/>
      <c r="AL1028" s="335"/>
      <c r="AM1028" s="335"/>
      <c r="AN1028" s="335"/>
      <c r="AO1028" s="335"/>
      <c r="AP1028" s="335"/>
      <c r="AQ1028" s="335"/>
      <c r="AR1028" s="335"/>
      <c r="AS1028" s="335"/>
      <c r="AT1028" s="335"/>
      <c r="AU1028" s="335"/>
      <c r="AV1028" s="335"/>
      <c r="AW1028" s="335"/>
      <c r="AX1028" s="335"/>
      <c r="AY1028" s="335"/>
      <c r="AZ1028" s="335"/>
      <c r="BA1028" s="335"/>
      <c r="BB1028" s="335"/>
      <c r="BC1028" s="335"/>
      <c r="BD1028" s="335"/>
      <c r="BE1028" s="335"/>
      <c r="BF1028" s="335"/>
      <c r="BG1028" s="335"/>
      <c r="BH1028" s="335"/>
      <c r="BI1028" s="335"/>
      <c r="BJ1028" s="335"/>
      <c r="BK1028" s="335"/>
      <c r="BL1028" s="335"/>
      <c r="BM1028" s="335"/>
      <c r="BN1028" s="335"/>
      <c r="BO1028" s="335"/>
      <c r="BP1028" s="335"/>
      <c r="BQ1028" s="335"/>
      <c r="BR1028" s="335"/>
      <c r="BS1028" s="335"/>
      <c r="BT1028" s="335"/>
      <c r="BU1028" s="335"/>
      <c r="BV1028" s="335"/>
      <c r="BW1028" s="335"/>
      <c r="BX1028" s="335"/>
      <c r="BY1028" s="335"/>
      <c r="BZ1028" s="335"/>
      <c r="CA1028" s="335"/>
      <c r="CB1028" s="335"/>
      <c r="CC1028" s="335"/>
      <c r="CD1028" s="335"/>
      <c r="CE1028" s="335"/>
      <c r="CF1028" s="335"/>
      <c r="CG1028" s="335"/>
      <c r="CH1028" s="335"/>
      <c r="CI1028" s="335"/>
      <c r="CJ1028" s="335"/>
      <c r="CK1028" s="335"/>
      <c r="CL1028" s="335"/>
      <c r="CM1028" s="335"/>
      <c r="CN1028" s="335"/>
      <c r="CO1028" s="335"/>
      <c r="CP1028" s="335"/>
      <c r="CQ1028" s="335"/>
      <c r="CR1028" s="335"/>
      <c r="CS1028" s="335"/>
      <c r="CT1028" s="335"/>
      <c r="CU1028" s="335"/>
      <c r="CV1028" s="335"/>
      <c r="CW1028" s="335"/>
      <c r="CX1028" s="335"/>
      <c r="CY1028" s="335"/>
      <c r="CZ1028" s="335"/>
      <c r="DA1028" s="335"/>
      <c r="DB1028" s="335"/>
      <c r="DC1028" s="335"/>
      <c r="DD1028" s="335"/>
      <c r="DE1028" s="335"/>
      <c r="DF1028" s="335"/>
      <c r="DG1028" s="335"/>
      <c r="DH1028" s="335"/>
      <c r="DI1028" s="335"/>
      <c r="DJ1028" s="335"/>
      <c r="DK1028" s="335"/>
      <c r="DL1028" s="335"/>
      <c r="DM1028" s="335"/>
      <c r="DN1028" s="335"/>
      <c r="DO1028" s="335"/>
      <c r="DP1028" s="335"/>
      <c r="DQ1028" s="335"/>
      <c r="DR1028" s="335"/>
      <c r="DS1028" s="335"/>
      <c r="DT1028" s="335"/>
      <c r="DU1028" s="335"/>
      <c r="DV1028" s="335"/>
      <c r="DW1028" s="335"/>
      <c r="DX1028" s="335"/>
      <c r="DY1028" s="335"/>
      <c r="DZ1028" s="335"/>
      <c r="EA1028" s="335"/>
      <c r="EB1028" s="335"/>
      <c r="EC1028" s="335"/>
      <c r="ED1028" s="335"/>
      <c r="EE1028" s="335"/>
      <c r="EF1028" s="335"/>
      <c r="EG1028" s="335"/>
    </row>
    <row r="1029" spans="2:137" x14ac:dyDescent="0.25">
      <c r="B1029" s="335"/>
      <c r="C1029" s="335"/>
      <c r="D1029" s="335"/>
      <c r="E1029" s="335"/>
      <c r="F1029" s="335"/>
      <c r="G1029" s="335"/>
      <c r="H1029" s="335"/>
      <c r="I1029" s="335"/>
      <c r="J1029" s="335"/>
      <c r="K1029" s="335"/>
      <c r="L1029" s="335"/>
      <c r="M1029" s="335"/>
      <c r="N1029" s="335"/>
      <c r="O1029" s="335"/>
      <c r="P1029" s="335"/>
      <c r="Q1029" s="335"/>
      <c r="R1029" s="335"/>
      <c r="S1029" s="335"/>
      <c r="T1029" s="335"/>
      <c r="U1029" s="335"/>
      <c r="V1029" s="335"/>
      <c r="W1029" s="335"/>
      <c r="X1029" s="335"/>
      <c r="Y1029" s="335"/>
      <c r="Z1029" s="335"/>
      <c r="AA1029" s="335"/>
      <c r="AB1029" s="335"/>
      <c r="AC1029" s="335"/>
      <c r="AD1029" s="335"/>
      <c r="AE1029" s="335"/>
      <c r="AF1029" s="335"/>
      <c r="AG1029" s="335"/>
      <c r="AH1029" s="325"/>
      <c r="AI1029" s="325"/>
      <c r="AJ1029" s="335"/>
      <c r="AK1029" s="335"/>
      <c r="AL1029" s="335"/>
      <c r="AM1029" s="335"/>
      <c r="AN1029" s="335"/>
      <c r="AO1029" s="335"/>
      <c r="AP1029" s="335"/>
      <c r="AQ1029" s="335"/>
      <c r="AR1029" s="335"/>
      <c r="AS1029" s="335"/>
      <c r="AT1029" s="335"/>
      <c r="AU1029" s="335"/>
      <c r="AV1029" s="335"/>
      <c r="AW1029" s="335"/>
      <c r="AX1029" s="335"/>
      <c r="AY1029" s="335"/>
      <c r="AZ1029" s="335"/>
      <c r="BA1029" s="335"/>
      <c r="BB1029" s="335"/>
      <c r="BC1029" s="335"/>
      <c r="BD1029" s="335"/>
      <c r="BE1029" s="335"/>
      <c r="BF1029" s="335"/>
      <c r="BG1029" s="335"/>
      <c r="BH1029" s="335"/>
      <c r="BI1029" s="335"/>
      <c r="BJ1029" s="335"/>
      <c r="BK1029" s="335"/>
      <c r="BL1029" s="335"/>
      <c r="BM1029" s="335"/>
      <c r="BN1029" s="335"/>
      <c r="BO1029" s="335"/>
      <c r="BP1029" s="335"/>
      <c r="BQ1029" s="335"/>
      <c r="BR1029" s="335"/>
      <c r="BS1029" s="335"/>
      <c r="BT1029" s="335"/>
      <c r="BU1029" s="335"/>
      <c r="BV1029" s="335"/>
      <c r="BW1029" s="335"/>
      <c r="BX1029" s="335"/>
      <c r="BY1029" s="335"/>
      <c r="BZ1029" s="335"/>
      <c r="CA1029" s="335"/>
      <c r="CB1029" s="335"/>
      <c r="CC1029" s="335"/>
      <c r="CD1029" s="335"/>
      <c r="CE1029" s="335"/>
      <c r="CF1029" s="335"/>
      <c r="CG1029" s="335"/>
      <c r="CH1029" s="335"/>
      <c r="CI1029" s="335"/>
      <c r="CJ1029" s="335"/>
      <c r="CK1029" s="335"/>
      <c r="CL1029" s="335"/>
      <c r="CM1029" s="335"/>
      <c r="CN1029" s="335"/>
      <c r="CO1029" s="335"/>
      <c r="CP1029" s="335"/>
      <c r="CQ1029" s="335"/>
      <c r="CR1029" s="335"/>
      <c r="CS1029" s="335"/>
      <c r="CT1029" s="335"/>
      <c r="CU1029" s="335"/>
      <c r="CV1029" s="335"/>
      <c r="CW1029" s="335"/>
      <c r="CX1029" s="335"/>
      <c r="CY1029" s="335"/>
      <c r="CZ1029" s="335"/>
      <c r="DA1029" s="335"/>
      <c r="DB1029" s="335"/>
      <c r="DC1029" s="335"/>
      <c r="DD1029" s="335"/>
      <c r="DE1029" s="335"/>
      <c r="DF1029" s="335"/>
      <c r="DG1029" s="335"/>
      <c r="DH1029" s="335"/>
      <c r="DI1029" s="335"/>
      <c r="DJ1029" s="335"/>
      <c r="DK1029" s="335"/>
      <c r="DL1029" s="335"/>
      <c r="DM1029" s="335"/>
      <c r="DN1029" s="335"/>
      <c r="DO1029" s="335"/>
      <c r="DP1029" s="335"/>
      <c r="DQ1029" s="335"/>
      <c r="DR1029" s="335"/>
      <c r="DS1029" s="335"/>
      <c r="DT1029" s="335"/>
      <c r="DU1029" s="335"/>
      <c r="DV1029" s="335"/>
      <c r="DW1029" s="335"/>
      <c r="DX1029" s="335"/>
      <c r="DY1029" s="335"/>
      <c r="DZ1029" s="335"/>
      <c r="EA1029" s="335"/>
      <c r="EB1029" s="335"/>
      <c r="EC1029" s="335"/>
      <c r="ED1029" s="335"/>
      <c r="EE1029" s="335"/>
      <c r="EF1029" s="335"/>
      <c r="EG1029" s="335"/>
    </row>
    <row r="1030" spans="2:137" x14ac:dyDescent="0.25">
      <c r="B1030" s="335"/>
      <c r="C1030" s="335"/>
      <c r="D1030" s="335"/>
      <c r="E1030" s="335"/>
      <c r="F1030" s="335"/>
      <c r="G1030" s="335"/>
      <c r="H1030" s="335"/>
      <c r="I1030" s="335"/>
      <c r="J1030" s="335"/>
      <c r="K1030" s="335"/>
      <c r="L1030" s="335"/>
      <c r="M1030" s="335"/>
      <c r="N1030" s="335"/>
      <c r="O1030" s="335"/>
      <c r="P1030" s="335"/>
      <c r="Q1030" s="335"/>
      <c r="R1030" s="335"/>
      <c r="S1030" s="335"/>
      <c r="T1030" s="335"/>
      <c r="U1030" s="335"/>
      <c r="V1030" s="335"/>
      <c r="W1030" s="335"/>
      <c r="X1030" s="335"/>
      <c r="Y1030" s="335"/>
      <c r="Z1030" s="335"/>
      <c r="AA1030" s="335"/>
      <c r="AB1030" s="335"/>
      <c r="AC1030" s="335"/>
      <c r="AD1030" s="335"/>
      <c r="AE1030" s="335"/>
      <c r="AF1030" s="335"/>
      <c r="AG1030" s="335"/>
      <c r="AH1030" s="325"/>
      <c r="AI1030" s="325"/>
      <c r="AJ1030" s="335"/>
      <c r="AK1030" s="335"/>
      <c r="AL1030" s="335"/>
      <c r="AM1030" s="335"/>
      <c r="AN1030" s="335"/>
      <c r="AO1030" s="335"/>
      <c r="AP1030" s="335"/>
      <c r="AQ1030" s="335"/>
      <c r="AR1030" s="335"/>
      <c r="AS1030" s="335"/>
      <c r="AT1030" s="335"/>
      <c r="AU1030" s="335"/>
      <c r="AV1030" s="335"/>
      <c r="AW1030" s="335"/>
      <c r="AX1030" s="335"/>
      <c r="AY1030" s="335"/>
      <c r="AZ1030" s="335"/>
      <c r="BA1030" s="335"/>
      <c r="BB1030" s="335"/>
      <c r="BC1030" s="335"/>
      <c r="BD1030" s="335"/>
      <c r="BE1030" s="335"/>
      <c r="BF1030" s="335"/>
      <c r="BG1030" s="335"/>
      <c r="BH1030" s="335"/>
      <c r="BI1030" s="335"/>
      <c r="BJ1030" s="335"/>
      <c r="BK1030" s="335"/>
      <c r="BL1030" s="335"/>
      <c r="BM1030" s="335"/>
      <c r="BN1030" s="335"/>
      <c r="BO1030" s="335"/>
      <c r="BP1030" s="335"/>
      <c r="BQ1030" s="335"/>
      <c r="BR1030" s="335"/>
      <c r="BS1030" s="335"/>
      <c r="BT1030" s="335"/>
      <c r="BU1030" s="335"/>
      <c r="BV1030" s="335"/>
      <c r="BW1030" s="335"/>
      <c r="BX1030" s="335"/>
      <c r="BY1030" s="335"/>
      <c r="BZ1030" s="335"/>
      <c r="CA1030" s="335"/>
      <c r="CB1030" s="335"/>
      <c r="CC1030" s="335"/>
      <c r="CD1030" s="335"/>
      <c r="CE1030" s="335"/>
      <c r="CF1030" s="335"/>
      <c r="CG1030" s="335"/>
      <c r="CH1030" s="335"/>
      <c r="CI1030" s="335"/>
      <c r="CJ1030" s="335"/>
      <c r="CK1030" s="335"/>
      <c r="CL1030" s="335"/>
      <c r="CM1030" s="335"/>
      <c r="CN1030" s="335"/>
      <c r="CO1030" s="335"/>
      <c r="CP1030" s="335"/>
      <c r="CQ1030" s="335"/>
      <c r="CR1030" s="335"/>
      <c r="CS1030" s="335"/>
      <c r="CT1030" s="335"/>
      <c r="CU1030" s="335"/>
      <c r="CV1030" s="335"/>
      <c r="CW1030" s="335"/>
      <c r="CX1030" s="335"/>
      <c r="CY1030" s="335"/>
      <c r="CZ1030" s="335"/>
      <c r="DA1030" s="335"/>
      <c r="DB1030" s="335"/>
      <c r="DC1030" s="335"/>
      <c r="DD1030" s="335"/>
      <c r="DE1030" s="335"/>
      <c r="DF1030" s="335"/>
      <c r="DG1030" s="335"/>
      <c r="DH1030" s="335"/>
      <c r="DI1030" s="335"/>
      <c r="DJ1030" s="335"/>
      <c r="DK1030" s="335"/>
      <c r="DL1030" s="335"/>
      <c r="DM1030" s="335"/>
      <c r="DN1030" s="335"/>
      <c r="DO1030" s="335"/>
      <c r="DP1030" s="335"/>
      <c r="DQ1030" s="335"/>
      <c r="DR1030" s="335"/>
      <c r="DS1030" s="335"/>
      <c r="DT1030" s="335"/>
      <c r="DU1030" s="335"/>
      <c r="DV1030" s="335"/>
      <c r="DW1030" s="335"/>
      <c r="DX1030" s="335"/>
      <c r="DY1030" s="335"/>
      <c r="DZ1030" s="335"/>
      <c r="EA1030" s="335"/>
      <c r="EB1030" s="335"/>
      <c r="EC1030" s="335"/>
      <c r="ED1030" s="335"/>
      <c r="EE1030" s="335"/>
      <c r="EF1030" s="335"/>
      <c r="EG1030" s="335"/>
    </row>
    <row r="1031" spans="2:137" x14ac:dyDescent="0.25">
      <c r="B1031" s="335"/>
      <c r="C1031" s="335"/>
      <c r="D1031" s="335"/>
      <c r="E1031" s="335"/>
      <c r="F1031" s="335"/>
      <c r="G1031" s="335"/>
      <c r="H1031" s="335"/>
      <c r="I1031" s="335"/>
      <c r="J1031" s="335"/>
      <c r="K1031" s="335"/>
      <c r="L1031" s="335"/>
      <c r="M1031" s="335"/>
      <c r="N1031" s="335"/>
      <c r="O1031" s="335"/>
      <c r="P1031" s="335"/>
      <c r="Q1031" s="335"/>
      <c r="R1031" s="335"/>
      <c r="S1031" s="335"/>
      <c r="T1031" s="335"/>
      <c r="U1031" s="335"/>
      <c r="V1031" s="335"/>
      <c r="W1031" s="335"/>
      <c r="X1031" s="335"/>
      <c r="Y1031" s="335"/>
      <c r="Z1031" s="335"/>
      <c r="AA1031" s="335"/>
      <c r="AB1031" s="335"/>
      <c r="AC1031" s="335"/>
      <c r="AD1031" s="335"/>
      <c r="AE1031" s="335"/>
      <c r="AF1031" s="335"/>
      <c r="AG1031" s="335"/>
      <c r="AH1031" s="325"/>
      <c r="AI1031" s="325"/>
      <c r="AJ1031" s="335"/>
      <c r="AK1031" s="335"/>
      <c r="AL1031" s="335"/>
      <c r="AM1031" s="335"/>
      <c r="AN1031" s="335"/>
      <c r="AO1031" s="335"/>
      <c r="AP1031" s="335"/>
      <c r="AQ1031" s="335"/>
      <c r="AR1031" s="335"/>
      <c r="AS1031" s="335"/>
      <c r="AT1031" s="335"/>
      <c r="AU1031" s="335"/>
      <c r="AV1031" s="335"/>
      <c r="AW1031" s="335"/>
      <c r="AX1031" s="335"/>
      <c r="AY1031" s="335"/>
      <c r="AZ1031" s="335"/>
      <c r="BA1031" s="335"/>
      <c r="BB1031" s="335"/>
      <c r="BC1031" s="335"/>
      <c r="BD1031" s="335"/>
      <c r="BE1031" s="335"/>
      <c r="BF1031" s="335"/>
      <c r="BG1031" s="335"/>
      <c r="BH1031" s="335"/>
      <c r="BI1031" s="335"/>
      <c r="BJ1031" s="335"/>
      <c r="BK1031" s="335"/>
      <c r="BL1031" s="335"/>
      <c r="BM1031" s="335"/>
      <c r="BN1031" s="335"/>
      <c r="BO1031" s="335"/>
      <c r="BP1031" s="335"/>
      <c r="BQ1031" s="335"/>
      <c r="BR1031" s="335"/>
      <c r="BS1031" s="335"/>
      <c r="BT1031" s="335"/>
      <c r="BU1031" s="335"/>
      <c r="BV1031" s="335"/>
      <c r="BW1031" s="335"/>
      <c r="BX1031" s="335"/>
      <c r="BY1031" s="335"/>
      <c r="BZ1031" s="335"/>
      <c r="CA1031" s="335"/>
      <c r="CB1031" s="335"/>
      <c r="CC1031" s="335"/>
      <c r="CD1031" s="335"/>
      <c r="CE1031" s="335"/>
      <c r="CF1031" s="335"/>
      <c r="CG1031" s="335"/>
      <c r="CH1031" s="335"/>
      <c r="CI1031" s="335"/>
      <c r="CJ1031" s="335"/>
      <c r="CK1031" s="335"/>
      <c r="CL1031" s="335"/>
      <c r="CM1031" s="335"/>
      <c r="CN1031" s="335"/>
      <c r="CO1031" s="335"/>
      <c r="CP1031" s="335"/>
      <c r="CQ1031" s="335"/>
      <c r="CR1031" s="335"/>
      <c r="CS1031" s="335"/>
      <c r="CT1031" s="335"/>
      <c r="CU1031" s="335"/>
      <c r="CV1031" s="335"/>
      <c r="CW1031" s="335"/>
      <c r="CX1031" s="335"/>
      <c r="CY1031" s="335"/>
      <c r="CZ1031" s="335"/>
      <c r="DA1031" s="335"/>
      <c r="DB1031" s="335"/>
      <c r="DC1031" s="335"/>
      <c r="DD1031" s="335"/>
      <c r="DE1031" s="335"/>
      <c r="DF1031" s="335"/>
      <c r="DG1031" s="335"/>
      <c r="DH1031" s="335"/>
      <c r="DI1031" s="335"/>
      <c r="DJ1031" s="335"/>
      <c r="DK1031" s="335"/>
      <c r="DL1031" s="335"/>
      <c r="DM1031" s="335"/>
      <c r="DN1031" s="335"/>
      <c r="DO1031" s="335"/>
      <c r="DP1031" s="335"/>
      <c r="DQ1031" s="335"/>
      <c r="DR1031" s="335"/>
      <c r="DS1031" s="335"/>
      <c r="DT1031" s="335"/>
      <c r="DU1031" s="335"/>
      <c r="DV1031" s="335"/>
      <c r="DW1031" s="335"/>
      <c r="DX1031" s="335"/>
      <c r="DY1031" s="335"/>
      <c r="DZ1031" s="335"/>
      <c r="EA1031" s="335"/>
      <c r="EB1031" s="335"/>
      <c r="EC1031" s="335"/>
      <c r="ED1031" s="335"/>
      <c r="EE1031" s="335"/>
      <c r="EF1031" s="335"/>
      <c r="EG1031" s="335"/>
    </row>
    <row r="1032" spans="2:137" x14ac:dyDescent="0.25">
      <c r="B1032" s="335"/>
      <c r="C1032" s="335"/>
      <c r="D1032" s="335"/>
      <c r="E1032" s="335"/>
      <c r="F1032" s="335"/>
      <c r="G1032" s="335"/>
      <c r="H1032" s="335"/>
      <c r="I1032" s="335"/>
      <c r="J1032" s="335"/>
      <c r="K1032" s="335"/>
      <c r="L1032" s="335"/>
      <c r="M1032" s="335"/>
      <c r="N1032" s="335"/>
      <c r="O1032" s="335"/>
      <c r="P1032" s="335"/>
      <c r="Q1032" s="335"/>
      <c r="R1032" s="335"/>
      <c r="S1032" s="335"/>
      <c r="T1032" s="335"/>
      <c r="U1032" s="335"/>
      <c r="V1032" s="335"/>
      <c r="W1032" s="335"/>
      <c r="X1032" s="335"/>
      <c r="Y1032" s="335"/>
      <c r="Z1032" s="335"/>
      <c r="AA1032" s="335"/>
      <c r="AB1032" s="335"/>
      <c r="AC1032" s="335"/>
      <c r="AD1032" s="335"/>
      <c r="AE1032" s="335"/>
      <c r="AF1032" s="335"/>
      <c r="AG1032" s="335"/>
      <c r="AH1032" s="325"/>
      <c r="AI1032" s="325"/>
      <c r="AJ1032" s="335"/>
      <c r="AK1032" s="335"/>
      <c r="AL1032" s="335"/>
      <c r="AM1032" s="335"/>
      <c r="AN1032" s="335"/>
      <c r="AO1032" s="335"/>
      <c r="AP1032" s="335"/>
      <c r="AQ1032" s="335"/>
      <c r="AR1032" s="335"/>
      <c r="AS1032" s="335"/>
      <c r="AT1032" s="335"/>
      <c r="AU1032" s="335"/>
      <c r="AV1032" s="335"/>
      <c r="AW1032" s="335"/>
      <c r="AX1032" s="335"/>
      <c r="AY1032" s="335"/>
      <c r="AZ1032" s="335"/>
      <c r="BA1032" s="335"/>
      <c r="BB1032" s="335"/>
      <c r="BC1032" s="335"/>
      <c r="BD1032" s="335"/>
      <c r="BE1032" s="335"/>
      <c r="BF1032" s="335"/>
      <c r="BG1032" s="335"/>
      <c r="BH1032" s="335"/>
      <c r="BI1032" s="335"/>
      <c r="BJ1032" s="335"/>
      <c r="BK1032" s="335"/>
      <c r="BL1032" s="335"/>
      <c r="BM1032" s="335"/>
      <c r="BN1032" s="335"/>
      <c r="BO1032" s="335"/>
      <c r="BP1032" s="335"/>
      <c r="BQ1032" s="335"/>
      <c r="BR1032" s="335"/>
      <c r="BS1032" s="335"/>
      <c r="BT1032" s="335"/>
      <c r="BU1032" s="335"/>
      <c r="BV1032" s="335"/>
      <c r="BW1032" s="335"/>
      <c r="BX1032" s="335"/>
      <c r="BY1032" s="335"/>
      <c r="BZ1032" s="335"/>
      <c r="CA1032" s="335"/>
      <c r="CB1032" s="335"/>
      <c r="CC1032" s="335"/>
      <c r="CD1032" s="335"/>
      <c r="CE1032" s="335"/>
      <c r="CF1032" s="335"/>
      <c r="CG1032" s="335"/>
      <c r="CH1032" s="335"/>
      <c r="CI1032" s="335"/>
      <c r="CJ1032" s="335"/>
      <c r="CK1032" s="335"/>
      <c r="CL1032" s="335"/>
      <c r="CM1032" s="335"/>
      <c r="CN1032" s="335"/>
      <c r="CO1032" s="335"/>
      <c r="CP1032" s="335"/>
      <c r="CQ1032" s="335"/>
      <c r="CR1032" s="335"/>
      <c r="CS1032" s="335"/>
      <c r="CT1032" s="335"/>
      <c r="CU1032" s="335"/>
      <c r="CV1032" s="335"/>
      <c r="CW1032" s="335"/>
      <c r="CX1032" s="335"/>
      <c r="CY1032" s="335"/>
      <c r="CZ1032" s="335"/>
      <c r="DA1032" s="335"/>
      <c r="DB1032" s="335"/>
      <c r="DC1032" s="335"/>
      <c r="DD1032" s="335"/>
      <c r="DE1032" s="335"/>
      <c r="DF1032" s="335"/>
      <c r="DG1032" s="335"/>
      <c r="DH1032" s="335"/>
      <c r="DI1032" s="335"/>
      <c r="DJ1032" s="335"/>
      <c r="DK1032" s="335"/>
      <c r="DL1032" s="335"/>
      <c r="DM1032" s="335"/>
      <c r="DN1032" s="335"/>
      <c r="DO1032" s="335"/>
      <c r="DP1032" s="335"/>
      <c r="DQ1032" s="335"/>
      <c r="DR1032" s="335"/>
      <c r="DS1032" s="335"/>
      <c r="DT1032" s="335"/>
      <c r="DU1032" s="335"/>
      <c r="DV1032" s="335"/>
      <c r="DW1032" s="335"/>
      <c r="DX1032" s="335"/>
      <c r="DY1032" s="335"/>
      <c r="DZ1032" s="335"/>
      <c r="EA1032" s="335"/>
      <c r="EB1032" s="335"/>
      <c r="EC1032" s="335"/>
      <c r="ED1032" s="335"/>
      <c r="EE1032" s="335"/>
      <c r="EF1032" s="335"/>
      <c r="EG1032" s="335"/>
    </row>
    <row r="1033" spans="2:137" x14ac:dyDescent="0.25">
      <c r="B1033" s="335"/>
      <c r="C1033" s="335"/>
      <c r="D1033" s="335"/>
      <c r="E1033" s="335"/>
      <c r="F1033" s="335"/>
      <c r="G1033" s="335"/>
      <c r="H1033" s="335"/>
      <c r="I1033" s="335"/>
      <c r="J1033" s="335"/>
      <c r="K1033" s="335"/>
      <c r="L1033" s="335"/>
      <c r="M1033" s="335"/>
      <c r="N1033" s="335"/>
      <c r="O1033" s="335"/>
      <c r="P1033" s="335"/>
      <c r="Q1033" s="335"/>
      <c r="R1033" s="335"/>
      <c r="S1033" s="335"/>
      <c r="T1033" s="335"/>
      <c r="U1033" s="335"/>
      <c r="V1033" s="335"/>
      <c r="W1033" s="335"/>
      <c r="X1033" s="335"/>
      <c r="Y1033" s="335"/>
      <c r="Z1033" s="335"/>
      <c r="AA1033" s="335"/>
      <c r="AB1033" s="335"/>
      <c r="AC1033" s="335"/>
      <c r="AD1033" s="335"/>
      <c r="AE1033" s="335"/>
      <c r="AF1033" s="335"/>
      <c r="AG1033" s="335"/>
      <c r="AH1033" s="325"/>
      <c r="AI1033" s="325"/>
      <c r="AJ1033" s="335"/>
      <c r="AK1033" s="335"/>
      <c r="AL1033" s="335"/>
      <c r="AM1033" s="335"/>
      <c r="AN1033" s="335"/>
      <c r="AO1033" s="335"/>
      <c r="AP1033" s="335"/>
      <c r="AQ1033" s="335"/>
      <c r="AR1033" s="335"/>
      <c r="AS1033" s="335"/>
      <c r="AT1033" s="335"/>
      <c r="AU1033" s="335"/>
      <c r="AV1033" s="335"/>
      <c r="AW1033" s="335"/>
      <c r="AX1033" s="335"/>
      <c r="AY1033" s="335"/>
      <c r="AZ1033" s="335"/>
      <c r="BA1033" s="335"/>
      <c r="BB1033" s="335"/>
      <c r="BC1033" s="335"/>
      <c r="BD1033" s="335"/>
      <c r="BE1033" s="335"/>
      <c r="BF1033" s="335"/>
      <c r="BG1033" s="335"/>
      <c r="BH1033" s="335"/>
      <c r="BI1033" s="335"/>
      <c r="BJ1033" s="335"/>
      <c r="BK1033" s="335"/>
      <c r="BL1033" s="335"/>
      <c r="BM1033" s="335"/>
      <c r="BN1033" s="335"/>
      <c r="BO1033" s="335"/>
      <c r="BP1033" s="335"/>
      <c r="BQ1033" s="335"/>
      <c r="BR1033" s="335"/>
      <c r="BS1033" s="335"/>
      <c r="BT1033" s="335"/>
      <c r="BU1033" s="335"/>
      <c r="BV1033" s="335"/>
      <c r="BW1033" s="335"/>
      <c r="BX1033" s="335"/>
      <c r="BY1033" s="335"/>
      <c r="BZ1033" s="335"/>
      <c r="CA1033" s="335"/>
      <c r="CB1033" s="335"/>
      <c r="CC1033" s="335"/>
      <c r="CD1033" s="335"/>
      <c r="CE1033" s="335"/>
      <c r="CF1033" s="335"/>
      <c r="CG1033" s="335"/>
      <c r="CH1033" s="335"/>
      <c r="CI1033" s="335"/>
      <c r="CJ1033" s="335"/>
      <c r="CK1033" s="335"/>
      <c r="CL1033" s="335"/>
      <c r="CM1033" s="335"/>
      <c r="CN1033" s="335"/>
      <c r="CO1033" s="335"/>
      <c r="CP1033" s="335"/>
      <c r="CQ1033" s="335"/>
      <c r="CR1033" s="335"/>
      <c r="CS1033" s="335"/>
      <c r="CT1033" s="335"/>
      <c r="CU1033" s="335"/>
      <c r="CV1033" s="335"/>
      <c r="CW1033" s="335"/>
      <c r="CX1033" s="335"/>
      <c r="CY1033" s="335"/>
      <c r="CZ1033" s="335"/>
      <c r="DA1033" s="335"/>
      <c r="DB1033" s="335"/>
      <c r="DC1033" s="335"/>
      <c r="DD1033" s="335"/>
      <c r="DE1033" s="335"/>
      <c r="DF1033" s="335"/>
      <c r="DG1033" s="335"/>
      <c r="DH1033" s="335"/>
      <c r="DI1033" s="335"/>
      <c r="DJ1033" s="335"/>
      <c r="DK1033" s="335"/>
      <c r="DL1033" s="335"/>
      <c r="DM1033" s="335"/>
      <c r="DN1033" s="335"/>
      <c r="DO1033" s="335"/>
      <c r="DP1033" s="335"/>
      <c r="DQ1033" s="335"/>
      <c r="DR1033" s="335"/>
      <c r="DS1033" s="335"/>
      <c r="DT1033" s="335"/>
      <c r="DU1033" s="335"/>
      <c r="DV1033" s="335"/>
      <c r="DW1033" s="335"/>
      <c r="DX1033" s="335"/>
      <c r="DY1033" s="335"/>
      <c r="DZ1033" s="335"/>
      <c r="EA1033" s="335"/>
      <c r="EB1033" s="335"/>
      <c r="EC1033" s="335"/>
      <c r="ED1033" s="335"/>
      <c r="EE1033" s="335"/>
      <c r="EF1033" s="335"/>
      <c r="EG1033" s="335"/>
    </row>
    <row r="1034" spans="2:137" x14ac:dyDescent="0.25">
      <c r="B1034" s="335"/>
      <c r="C1034" s="335"/>
      <c r="D1034" s="335"/>
      <c r="E1034" s="335"/>
      <c r="F1034" s="335"/>
      <c r="G1034" s="335"/>
      <c r="H1034" s="335"/>
      <c r="I1034" s="335"/>
      <c r="J1034" s="335"/>
      <c r="K1034" s="335"/>
      <c r="L1034" s="335"/>
      <c r="M1034" s="335"/>
      <c r="N1034" s="335"/>
      <c r="O1034" s="335"/>
      <c r="P1034" s="335"/>
      <c r="Q1034" s="335"/>
      <c r="R1034" s="335"/>
      <c r="S1034" s="335"/>
      <c r="T1034" s="335"/>
      <c r="U1034" s="335"/>
      <c r="V1034" s="335"/>
      <c r="W1034" s="335"/>
      <c r="X1034" s="335"/>
      <c r="Y1034" s="335"/>
      <c r="Z1034" s="335"/>
      <c r="AA1034" s="335"/>
      <c r="AB1034" s="335"/>
      <c r="AC1034" s="335"/>
      <c r="AD1034" s="335"/>
      <c r="AE1034" s="335"/>
      <c r="AF1034" s="335"/>
      <c r="AG1034" s="335"/>
      <c r="AH1034" s="325"/>
      <c r="AI1034" s="325"/>
      <c r="AJ1034" s="335"/>
      <c r="AK1034" s="335"/>
      <c r="AL1034" s="335"/>
      <c r="AM1034" s="335"/>
      <c r="AN1034" s="335"/>
      <c r="AO1034" s="335"/>
      <c r="AP1034" s="335"/>
      <c r="AQ1034" s="335"/>
      <c r="AR1034" s="335"/>
      <c r="AS1034" s="335"/>
      <c r="AT1034" s="335"/>
      <c r="AU1034" s="335"/>
      <c r="AV1034" s="335"/>
      <c r="AW1034" s="335"/>
      <c r="AX1034" s="335"/>
      <c r="AY1034" s="335"/>
      <c r="AZ1034" s="335"/>
      <c r="BA1034" s="335"/>
      <c r="BB1034" s="335"/>
      <c r="BC1034" s="335"/>
      <c r="BD1034" s="335"/>
      <c r="BE1034" s="335"/>
      <c r="BF1034" s="335"/>
      <c r="BG1034" s="335"/>
      <c r="BH1034" s="335"/>
      <c r="BI1034" s="335"/>
      <c r="BJ1034" s="335"/>
      <c r="BK1034" s="335"/>
      <c r="BL1034" s="335"/>
      <c r="BM1034" s="335"/>
      <c r="BN1034" s="335"/>
      <c r="BO1034" s="335"/>
      <c r="BP1034" s="335"/>
      <c r="BQ1034" s="335"/>
      <c r="BR1034" s="335"/>
      <c r="BS1034" s="335"/>
      <c r="BT1034" s="335"/>
      <c r="BU1034" s="335"/>
      <c r="BV1034" s="335"/>
      <c r="BW1034" s="335"/>
      <c r="BX1034" s="335"/>
      <c r="BY1034" s="335"/>
      <c r="BZ1034" s="335"/>
      <c r="CA1034" s="335"/>
      <c r="CB1034" s="335"/>
      <c r="CC1034" s="335"/>
      <c r="CD1034" s="335"/>
      <c r="CE1034" s="335"/>
      <c r="CF1034" s="335"/>
      <c r="CG1034" s="335"/>
      <c r="CH1034" s="335"/>
      <c r="CI1034" s="335"/>
      <c r="CJ1034" s="335"/>
      <c r="CK1034" s="335"/>
      <c r="CL1034" s="335"/>
      <c r="CM1034" s="335"/>
      <c r="CN1034" s="335"/>
      <c r="CO1034" s="335"/>
      <c r="CP1034" s="335"/>
      <c r="CQ1034" s="335"/>
      <c r="CR1034" s="335"/>
      <c r="CS1034" s="335"/>
      <c r="CT1034" s="335"/>
      <c r="CU1034" s="335"/>
      <c r="CV1034" s="335"/>
      <c r="CW1034" s="335"/>
      <c r="CX1034" s="335"/>
      <c r="CY1034" s="335"/>
      <c r="CZ1034" s="335"/>
      <c r="DA1034" s="335"/>
      <c r="DB1034" s="335"/>
      <c r="DC1034" s="335"/>
      <c r="DD1034" s="335"/>
      <c r="DE1034" s="335"/>
      <c r="DF1034" s="335"/>
      <c r="DG1034" s="335"/>
      <c r="DH1034" s="335"/>
      <c r="DI1034" s="335"/>
      <c r="DJ1034" s="335"/>
      <c r="DK1034" s="335"/>
      <c r="DL1034" s="335"/>
      <c r="DM1034" s="335"/>
      <c r="DN1034" s="335"/>
      <c r="DO1034" s="335"/>
      <c r="DP1034" s="335"/>
      <c r="DQ1034" s="335"/>
      <c r="DR1034" s="335"/>
      <c r="DS1034" s="335"/>
      <c r="DT1034" s="335"/>
      <c r="DU1034" s="335"/>
      <c r="DV1034" s="335"/>
      <c r="DW1034" s="335"/>
      <c r="DX1034" s="335"/>
      <c r="DY1034" s="335"/>
      <c r="DZ1034" s="335"/>
      <c r="EA1034" s="335"/>
      <c r="EB1034" s="335"/>
      <c r="EC1034" s="335"/>
      <c r="ED1034" s="335"/>
      <c r="EE1034" s="335"/>
      <c r="EF1034" s="335"/>
      <c r="EG1034" s="335"/>
    </row>
    <row r="1035" spans="2:137" x14ac:dyDescent="0.25">
      <c r="B1035" s="335"/>
      <c r="C1035" s="335"/>
      <c r="D1035" s="335"/>
      <c r="E1035" s="335"/>
      <c r="F1035" s="335"/>
      <c r="G1035" s="335"/>
      <c r="H1035" s="335"/>
      <c r="I1035" s="335"/>
      <c r="J1035" s="335"/>
      <c r="K1035" s="335"/>
      <c r="L1035" s="335"/>
      <c r="M1035" s="335"/>
      <c r="N1035" s="335"/>
      <c r="O1035" s="335"/>
      <c r="P1035" s="335"/>
      <c r="Q1035" s="335"/>
      <c r="R1035" s="335"/>
      <c r="S1035" s="335"/>
      <c r="T1035" s="335"/>
      <c r="U1035" s="335"/>
      <c r="V1035" s="335"/>
      <c r="W1035" s="335"/>
      <c r="X1035" s="335"/>
      <c r="Y1035" s="335"/>
      <c r="Z1035" s="335"/>
      <c r="AA1035" s="335"/>
      <c r="AB1035" s="335"/>
      <c r="AC1035" s="335"/>
      <c r="AD1035" s="335"/>
      <c r="AE1035" s="335"/>
      <c r="AF1035" s="335"/>
      <c r="AG1035" s="335"/>
      <c r="AH1035" s="325"/>
      <c r="AI1035" s="325"/>
      <c r="AJ1035" s="335"/>
      <c r="AK1035" s="335"/>
      <c r="AL1035" s="335"/>
      <c r="AM1035" s="335"/>
      <c r="AN1035" s="335"/>
      <c r="AO1035" s="335"/>
      <c r="AP1035" s="335"/>
      <c r="AQ1035" s="335"/>
      <c r="AR1035" s="335"/>
      <c r="AS1035" s="335"/>
      <c r="AT1035" s="335"/>
      <c r="AU1035" s="335"/>
      <c r="AV1035" s="335"/>
      <c r="AW1035" s="335"/>
      <c r="AX1035" s="335"/>
      <c r="AY1035" s="335"/>
      <c r="AZ1035" s="335"/>
      <c r="BA1035" s="335"/>
      <c r="BB1035" s="335"/>
      <c r="BC1035" s="335"/>
      <c r="BD1035" s="335"/>
      <c r="BE1035" s="335"/>
      <c r="BF1035" s="335"/>
      <c r="BG1035" s="335"/>
      <c r="BH1035" s="335"/>
      <c r="BI1035" s="335"/>
      <c r="BJ1035" s="335"/>
      <c r="BK1035" s="335"/>
      <c r="BL1035" s="335"/>
      <c r="BM1035" s="335"/>
      <c r="BN1035" s="335"/>
      <c r="BO1035" s="335"/>
      <c r="BP1035" s="335"/>
      <c r="BQ1035" s="335"/>
      <c r="BR1035" s="335"/>
      <c r="BS1035" s="335"/>
      <c r="BT1035" s="335"/>
      <c r="BU1035" s="335"/>
      <c r="BV1035" s="335"/>
      <c r="BW1035" s="335"/>
      <c r="BX1035" s="335"/>
      <c r="BY1035" s="335"/>
      <c r="BZ1035" s="335"/>
      <c r="CA1035" s="335"/>
      <c r="CB1035" s="335"/>
      <c r="CC1035" s="335"/>
      <c r="CD1035" s="335"/>
      <c r="CE1035" s="335"/>
      <c r="CF1035" s="335"/>
      <c r="CG1035" s="335"/>
      <c r="CH1035" s="335"/>
      <c r="CI1035" s="335"/>
      <c r="CJ1035" s="335"/>
      <c r="CK1035" s="335"/>
      <c r="CL1035" s="335"/>
      <c r="CM1035" s="335"/>
      <c r="CN1035" s="335"/>
      <c r="CO1035" s="335"/>
      <c r="CP1035" s="335"/>
      <c r="CQ1035" s="335"/>
      <c r="CR1035" s="335"/>
      <c r="CS1035" s="335"/>
      <c r="CT1035" s="335"/>
      <c r="CU1035" s="335"/>
      <c r="CV1035" s="335"/>
      <c r="CW1035" s="335"/>
      <c r="CX1035" s="335"/>
      <c r="CY1035" s="335"/>
      <c r="CZ1035" s="335"/>
      <c r="DA1035" s="335"/>
      <c r="DB1035" s="335"/>
      <c r="DC1035" s="335"/>
      <c r="DD1035" s="335"/>
      <c r="DE1035" s="335"/>
      <c r="DF1035" s="335"/>
      <c r="DG1035" s="335"/>
      <c r="DH1035" s="335"/>
      <c r="DI1035" s="335"/>
      <c r="DJ1035" s="335"/>
      <c r="DK1035" s="335"/>
      <c r="DL1035" s="335"/>
      <c r="DM1035" s="335"/>
      <c r="DN1035" s="335"/>
      <c r="DO1035" s="335"/>
      <c r="DP1035" s="335"/>
      <c r="DQ1035" s="335"/>
      <c r="DR1035" s="335"/>
      <c r="DS1035" s="335"/>
      <c r="DT1035" s="335"/>
      <c r="DU1035" s="335"/>
      <c r="DV1035" s="335"/>
      <c r="DW1035" s="335"/>
      <c r="DX1035" s="335"/>
      <c r="DY1035" s="335"/>
      <c r="DZ1035" s="335"/>
      <c r="EA1035" s="335"/>
      <c r="EB1035" s="335"/>
      <c r="EC1035" s="335"/>
      <c r="ED1035" s="335"/>
      <c r="EE1035" s="335"/>
      <c r="EF1035" s="335"/>
      <c r="EG1035" s="335"/>
    </row>
    <row r="1036" spans="2:137" x14ac:dyDescent="0.25">
      <c r="B1036" s="335"/>
      <c r="C1036" s="335"/>
      <c r="D1036" s="335"/>
      <c r="E1036" s="335"/>
      <c r="F1036" s="335"/>
      <c r="G1036" s="335"/>
      <c r="H1036" s="335"/>
      <c r="I1036" s="335"/>
      <c r="J1036" s="335"/>
      <c r="K1036" s="335"/>
      <c r="L1036" s="335"/>
      <c r="M1036" s="335"/>
      <c r="N1036" s="335"/>
      <c r="O1036" s="335"/>
      <c r="P1036" s="335"/>
      <c r="Q1036" s="335"/>
      <c r="R1036" s="335"/>
      <c r="S1036" s="335"/>
      <c r="T1036" s="335"/>
      <c r="U1036" s="335"/>
      <c r="V1036" s="335"/>
      <c r="W1036" s="335"/>
      <c r="X1036" s="335"/>
      <c r="Y1036" s="335"/>
      <c r="Z1036" s="335"/>
      <c r="AA1036" s="335"/>
      <c r="AB1036" s="335"/>
      <c r="AC1036" s="335"/>
      <c r="AD1036" s="335"/>
      <c r="AE1036" s="335"/>
      <c r="AF1036" s="335"/>
      <c r="AG1036" s="335"/>
      <c r="AH1036" s="325"/>
      <c r="AI1036" s="325"/>
      <c r="AJ1036" s="335"/>
      <c r="AK1036" s="335"/>
      <c r="AL1036" s="335"/>
      <c r="AM1036" s="335"/>
      <c r="AN1036" s="335"/>
      <c r="AO1036" s="335"/>
      <c r="AP1036" s="335"/>
      <c r="AQ1036" s="335"/>
      <c r="AR1036" s="335"/>
      <c r="AS1036" s="335"/>
      <c r="AT1036" s="335"/>
      <c r="AU1036" s="335"/>
      <c r="AV1036" s="335"/>
      <c r="AW1036" s="335"/>
      <c r="AX1036" s="335"/>
      <c r="AY1036" s="335"/>
      <c r="AZ1036" s="335"/>
      <c r="BA1036" s="335"/>
      <c r="BB1036" s="335"/>
      <c r="BC1036" s="335"/>
      <c r="BD1036" s="335"/>
      <c r="BE1036" s="335"/>
      <c r="BF1036" s="335"/>
      <c r="BG1036" s="335"/>
      <c r="BH1036" s="335"/>
      <c r="BI1036" s="335"/>
      <c r="BJ1036" s="335"/>
      <c r="BK1036" s="335"/>
      <c r="BL1036" s="335"/>
      <c r="BM1036" s="335"/>
      <c r="BN1036" s="335"/>
      <c r="BO1036" s="335"/>
      <c r="BP1036" s="335"/>
      <c r="BQ1036" s="335"/>
      <c r="BR1036" s="335"/>
      <c r="BS1036" s="335"/>
      <c r="BT1036" s="335"/>
      <c r="BU1036" s="335"/>
      <c r="BV1036" s="335"/>
      <c r="BW1036" s="335"/>
      <c r="BX1036" s="335"/>
      <c r="BY1036" s="335"/>
      <c r="BZ1036" s="335"/>
      <c r="CA1036" s="335"/>
      <c r="CB1036" s="335"/>
      <c r="CC1036" s="335"/>
      <c r="CD1036" s="335"/>
      <c r="CE1036" s="335"/>
      <c r="CF1036" s="335"/>
      <c r="CG1036" s="335"/>
      <c r="CH1036" s="335"/>
      <c r="CI1036" s="335"/>
      <c r="CJ1036" s="335"/>
      <c r="CK1036" s="335"/>
      <c r="CL1036" s="335"/>
      <c r="CM1036" s="335"/>
      <c r="CN1036" s="335"/>
      <c r="CO1036" s="335"/>
      <c r="CP1036" s="335"/>
      <c r="CQ1036" s="335"/>
      <c r="CR1036" s="335"/>
      <c r="CS1036" s="335"/>
      <c r="CT1036" s="335"/>
      <c r="CU1036" s="335"/>
      <c r="CV1036" s="335"/>
      <c r="CW1036" s="335"/>
      <c r="CX1036" s="335"/>
      <c r="CY1036" s="335"/>
      <c r="CZ1036" s="335"/>
      <c r="DA1036" s="335"/>
      <c r="DB1036" s="335"/>
      <c r="DC1036" s="335"/>
      <c r="DD1036" s="335"/>
      <c r="DE1036" s="335"/>
      <c r="DF1036" s="335"/>
      <c r="DG1036" s="335"/>
      <c r="DH1036" s="335"/>
      <c r="DI1036" s="335"/>
      <c r="DJ1036" s="335"/>
      <c r="DK1036" s="335"/>
      <c r="DL1036" s="335"/>
      <c r="DM1036" s="335"/>
      <c r="DN1036" s="335"/>
      <c r="DO1036" s="335"/>
      <c r="DP1036" s="335"/>
      <c r="DQ1036" s="335"/>
      <c r="DR1036" s="335"/>
      <c r="DS1036" s="335"/>
      <c r="DT1036" s="335"/>
      <c r="DU1036" s="335"/>
      <c r="DV1036" s="335"/>
      <c r="DW1036" s="335"/>
      <c r="DX1036" s="335"/>
      <c r="DY1036" s="335"/>
      <c r="DZ1036" s="335"/>
      <c r="EA1036" s="335"/>
      <c r="EB1036" s="335"/>
      <c r="EC1036" s="335"/>
      <c r="ED1036" s="335"/>
      <c r="EE1036" s="335"/>
      <c r="EF1036" s="335"/>
      <c r="EG1036" s="335"/>
    </row>
    <row r="1037" spans="2:137" x14ac:dyDescent="0.25">
      <c r="B1037" s="335"/>
      <c r="C1037" s="335"/>
      <c r="D1037" s="335"/>
      <c r="E1037" s="335"/>
      <c r="F1037" s="335"/>
      <c r="G1037" s="335"/>
      <c r="H1037" s="335"/>
      <c r="I1037" s="335"/>
      <c r="J1037" s="335"/>
      <c r="K1037" s="335"/>
      <c r="L1037" s="335"/>
      <c r="M1037" s="335"/>
      <c r="N1037" s="335"/>
      <c r="O1037" s="335"/>
      <c r="P1037" s="335"/>
      <c r="Q1037" s="335"/>
      <c r="R1037" s="335"/>
      <c r="S1037" s="335"/>
      <c r="T1037" s="335"/>
      <c r="U1037" s="335"/>
      <c r="V1037" s="335"/>
      <c r="W1037" s="335"/>
      <c r="X1037" s="335"/>
      <c r="Y1037" s="335"/>
      <c r="Z1037" s="335"/>
      <c r="AA1037" s="335"/>
      <c r="AB1037" s="335"/>
      <c r="AC1037" s="335"/>
      <c r="AD1037" s="335"/>
      <c r="AE1037" s="335"/>
      <c r="AF1037" s="335"/>
      <c r="AG1037" s="335"/>
      <c r="AH1037" s="325"/>
      <c r="AI1037" s="325"/>
      <c r="AJ1037" s="335"/>
      <c r="AK1037" s="335"/>
      <c r="AL1037" s="335"/>
      <c r="AM1037" s="335"/>
      <c r="AN1037" s="335"/>
      <c r="AO1037" s="335"/>
      <c r="AP1037" s="335"/>
      <c r="AQ1037" s="335"/>
      <c r="AR1037" s="335"/>
      <c r="AS1037" s="335"/>
      <c r="AT1037" s="335"/>
      <c r="AU1037" s="335"/>
      <c r="AV1037" s="335"/>
      <c r="AW1037" s="335"/>
      <c r="AX1037" s="335"/>
      <c r="AY1037" s="335"/>
      <c r="AZ1037" s="335"/>
      <c r="BA1037" s="335"/>
      <c r="BB1037" s="335"/>
      <c r="BC1037" s="335"/>
      <c r="BD1037" s="335"/>
      <c r="BE1037" s="335"/>
      <c r="BF1037" s="335"/>
      <c r="BG1037" s="335"/>
      <c r="BH1037" s="335"/>
      <c r="BI1037" s="335"/>
      <c r="BJ1037" s="335"/>
      <c r="BK1037" s="335"/>
      <c r="BL1037" s="335"/>
      <c r="BM1037" s="335"/>
      <c r="BN1037" s="335"/>
      <c r="BO1037" s="335"/>
      <c r="BP1037" s="335"/>
      <c r="BQ1037" s="335"/>
      <c r="BR1037" s="335"/>
      <c r="BS1037" s="335"/>
      <c r="BT1037" s="335"/>
      <c r="BU1037" s="335"/>
      <c r="BV1037" s="335"/>
      <c r="BW1037" s="335"/>
      <c r="BX1037" s="335"/>
      <c r="BY1037" s="335"/>
      <c r="BZ1037" s="335"/>
      <c r="CA1037" s="335"/>
      <c r="CB1037" s="335"/>
      <c r="CC1037" s="335"/>
      <c r="CD1037" s="335"/>
      <c r="CE1037" s="335"/>
      <c r="CF1037" s="335"/>
      <c r="CG1037" s="335"/>
      <c r="CH1037" s="335"/>
      <c r="CI1037" s="335"/>
      <c r="CJ1037" s="335"/>
      <c r="CK1037" s="335"/>
      <c r="CL1037" s="335"/>
      <c r="CM1037" s="335"/>
      <c r="CN1037" s="335"/>
      <c r="CO1037" s="335"/>
      <c r="CP1037" s="335"/>
      <c r="CQ1037" s="335"/>
      <c r="CR1037" s="335"/>
      <c r="CS1037" s="335"/>
      <c r="CT1037" s="335"/>
      <c r="CU1037" s="335"/>
      <c r="CV1037" s="335"/>
      <c r="CW1037" s="335"/>
      <c r="CX1037" s="335"/>
      <c r="CY1037" s="335"/>
      <c r="CZ1037" s="335"/>
      <c r="DA1037" s="335"/>
      <c r="DB1037" s="335"/>
      <c r="DC1037" s="335"/>
      <c r="DD1037" s="335"/>
      <c r="DE1037" s="335"/>
      <c r="DF1037" s="335"/>
      <c r="DG1037" s="335"/>
      <c r="DH1037" s="335"/>
      <c r="DI1037" s="335"/>
      <c r="DJ1037" s="335"/>
      <c r="DK1037" s="335"/>
      <c r="DL1037" s="335"/>
      <c r="DM1037" s="335"/>
      <c r="DN1037" s="335"/>
      <c r="DO1037" s="335"/>
      <c r="DP1037" s="335"/>
      <c r="DQ1037" s="335"/>
      <c r="DR1037" s="335"/>
      <c r="DS1037" s="335"/>
      <c r="DT1037" s="335"/>
      <c r="DU1037" s="335"/>
      <c r="DV1037" s="335"/>
      <c r="DW1037" s="335"/>
      <c r="DX1037" s="335"/>
      <c r="DY1037" s="335"/>
      <c r="DZ1037" s="335"/>
      <c r="EA1037" s="335"/>
      <c r="EB1037" s="335"/>
      <c r="EC1037" s="335"/>
      <c r="ED1037" s="335"/>
      <c r="EE1037" s="335"/>
      <c r="EF1037" s="335"/>
      <c r="EG1037" s="335"/>
    </row>
    <row r="1038" spans="2:137" x14ac:dyDescent="0.25">
      <c r="B1038" s="335"/>
      <c r="C1038" s="335"/>
      <c r="D1038" s="335"/>
      <c r="E1038" s="335"/>
      <c r="F1038" s="335"/>
      <c r="G1038" s="335"/>
      <c r="H1038" s="335"/>
      <c r="I1038" s="335"/>
      <c r="J1038" s="335"/>
      <c r="K1038" s="335"/>
      <c r="L1038" s="335"/>
      <c r="M1038" s="335"/>
      <c r="N1038" s="335"/>
      <c r="O1038" s="335"/>
      <c r="P1038" s="335"/>
      <c r="Q1038" s="335"/>
      <c r="R1038" s="335"/>
      <c r="S1038" s="335"/>
      <c r="T1038" s="335"/>
      <c r="U1038" s="335"/>
      <c r="V1038" s="335"/>
      <c r="W1038" s="335"/>
      <c r="X1038" s="335"/>
      <c r="Y1038" s="335"/>
      <c r="Z1038" s="335"/>
      <c r="AA1038" s="335"/>
      <c r="AB1038" s="335"/>
      <c r="AC1038" s="335"/>
      <c r="AD1038" s="335"/>
      <c r="AE1038" s="335"/>
      <c r="AF1038" s="335"/>
      <c r="AG1038" s="335"/>
      <c r="AH1038" s="325"/>
      <c r="AI1038" s="325"/>
      <c r="AJ1038" s="335"/>
      <c r="AK1038" s="335"/>
      <c r="AL1038" s="335"/>
      <c r="AM1038" s="335"/>
      <c r="AN1038" s="335"/>
      <c r="AO1038" s="335"/>
      <c r="AP1038" s="335"/>
      <c r="AQ1038" s="335"/>
      <c r="AR1038" s="335"/>
      <c r="AS1038" s="335"/>
      <c r="AT1038" s="335"/>
      <c r="AU1038" s="335"/>
      <c r="AV1038" s="335"/>
      <c r="AW1038" s="335"/>
      <c r="AX1038" s="335"/>
      <c r="AY1038" s="335"/>
      <c r="AZ1038" s="335"/>
      <c r="BA1038" s="335"/>
      <c r="BB1038" s="335"/>
      <c r="BC1038" s="335"/>
      <c r="BD1038" s="335"/>
      <c r="BE1038" s="335"/>
      <c r="BF1038" s="335"/>
      <c r="BG1038" s="335"/>
      <c r="BH1038" s="335"/>
      <c r="BI1038" s="335"/>
      <c r="BJ1038" s="335"/>
      <c r="BK1038" s="335"/>
      <c r="BL1038" s="335"/>
      <c r="BM1038" s="335"/>
      <c r="BN1038" s="335"/>
      <c r="BO1038" s="335"/>
      <c r="BP1038" s="335"/>
      <c r="BQ1038" s="335"/>
      <c r="BR1038" s="335"/>
      <c r="BS1038" s="335"/>
      <c r="BT1038" s="335"/>
      <c r="BU1038" s="335"/>
      <c r="BV1038" s="335"/>
      <c r="BW1038" s="335"/>
      <c r="BX1038" s="335"/>
      <c r="BY1038" s="335"/>
      <c r="BZ1038" s="335"/>
      <c r="CA1038" s="335"/>
      <c r="CB1038" s="335"/>
      <c r="CC1038" s="335"/>
      <c r="CD1038" s="335"/>
      <c r="CE1038" s="335"/>
      <c r="CF1038" s="335"/>
      <c r="CG1038" s="335"/>
      <c r="CH1038" s="335"/>
      <c r="CI1038" s="335"/>
      <c r="CJ1038" s="335"/>
      <c r="CK1038" s="335"/>
      <c r="CL1038" s="335"/>
      <c r="CM1038" s="335"/>
      <c r="CN1038" s="335"/>
      <c r="CO1038" s="335"/>
      <c r="CP1038" s="335"/>
      <c r="CQ1038" s="335"/>
      <c r="CR1038" s="335"/>
      <c r="CS1038" s="335"/>
      <c r="CT1038" s="335"/>
      <c r="CU1038" s="335"/>
      <c r="CV1038" s="335"/>
      <c r="CW1038" s="335"/>
      <c r="CX1038" s="335"/>
      <c r="CY1038" s="335"/>
      <c r="CZ1038" s="335"/>
      <c r="DA1038" s="335"/>
      <c r="DB1038" s="335"/>
      <c r="DC1038" s="335"/>
      <c r="DD1038" s="335"/>
      <c r="DE1038" s="335"/>
      <c r="DF1038" s="335"/>
      <c r="DG1038" s="335"/>
      <c r="DH1038" s="335"/>
      <c r="DI1038" s="335"/>
      <c r="DJ1038" s="335"/>
      <c r="DK1038" s="335"/>
      <c r="DL1038" s="335"/>
      <c r="DM1038" s="335"/>
      <c r="DN1038" s="335"/>
      <c r="DO1038" s="335"/>
      <c r="DP1038" s="335"/>
      <c r="DQ1038" s="335"/>
      <c r="DR1038" s="335"/>
      <c r="DS1038" s="335"/>
      <c r="DT1038" s="335"/>
      <c r="DU1038" s="335"/>
      <c r="DV1038" s="335"/>
      <c r="DW1038" s="335"/>
      <c r="DX1038" s="335"/>
      <c r="DY1038" s="335"/>
      <c r="DZ1038" s="335"/>
      <c r="EA1038" s="335"/>
      <c r="EB1038" s="335"/>
      <c r="EC1038" s="335"/>
      <c r="ED1038" s="335"/>
      <c r="EE1038" s="335"/>
      <c r="EF1038" s="335"/>
      <c r="EG1038" s="335"/>
    </row>
    <row r="1039" spans="2:137" x14ac:dyDescent="0.25">
      <c r="B1039" s="335"/>
      <c r="C1039" s="335"/>
      <c r="D1039" s="335"/>
      <c r="E1039" s="335"/>
      <c r="F1039" s="335"/>
      <c r="G1039" s="335"/>
      <c r="H1039" s="335"/>
      <c r="I1039" s="335"/>
      <c r="J1039" s="335"/>
      <c r="K1039" s="335"/>
      <c r="L1039" s="335"/>
      <c r="M1039" s="335"/>
      <c r="N1039" s="335"/>
      <c r="O1039" s="335"/>
      <c r="P1039" s="335"/>
      <c r="Q1039" s="335"/>
      <c r="R1039" s="335"/>
      <c r="S1039" s="335"/>
      <c r="T1039" s="335"/>
      <c r="U1039" s="335"/>
      <c r="V1039" s="335"/>
      <c r="W1039" s="335"/>
      <c r="X1039" s="335"/>
      <c r="Y1039" s="335"/>
      <c r="Z1039" s="335"/>
      <c r="AA1039" s="335"/>
      <c r="AB1039" s="335"/>
      <c r="AC1039" s="335"/>
      <c r="AD1039" s="335"/>
      <c r="AE1039" s="335"/>
      <c r="AF1039" s="335"/>
      <c r="AG1039" s="335"/>
      <c r="AH1039" s="325"/>
      <c r="AI1039" s="325"/>
      <c r="AJ1039" s="335"/>
      <c r="AK1039" s="335"/>
      <c r="AL1039" s="335"/>
      <c r="AM1039" s="335"/>
      <c r="AN1039" s="335"/>
      <c r="AO1039" s="335"/>
      <c r="AP1039" s="335"/>
      <c r="AQ1039" s="335"/>
      <c r="AR1039" s="335"/>
      <c r="AS1039" s="335"/>
      <c r="AT1039" s="335"/>
      <c r="AU1039" s="335"/>
      <c r="AV1039" s="335"/>
      <c r="AW1039" s="335"/>
      <c r="AX1039" s="335"/>
      <c r="AY1039" s="335"/>
      <c r="AZ1039" s="335"/>
      <c r="BA1039" s="335"/>
      <c r="BB1039" s="335"/>
      <c r="BC1039" s="335"/>
      <c r="BD1039" s="335"/>
      <c r="BE1039" s="335"/>
      <c r="BF1039" s="335"/>
      <c r="BG1039" s="335"/>
      <c r="BH1039" s="335"/>
      <c r="BI1039" s="335"/>
      <c r="BJ1039" s="335"/>
      <c r="BK1039" s="335"/>
      <c r="BL1039" s="335"/>
      <c r="BM1039" s="335"/>
      <c r="BN1039" s="335"/>
      <c r="BO1039" s="335"/>
      <c r="BP1039" s="335"/>
      <c r="BQ1039" s="335"/>
      <c r="BR1039" s="335"/>
      <c r="BS1039" s="335"/>
      <c r="BT1039" s="335"/>
      <c r="BU1039" s="335"/>
      <c r="BV1039" s="335"/>
      <c r="BW1039" s="335"/>
      <c r="BX1039" s="335"/>
      <c r="BY1039" s="335"/>
      <c r="BZ1039" s="335"/>
      <c r="CA1039" s="335"/>
      <c r="CB1039" s="335"/>
      <c r="CC1039" s="335"/>
      <c r="CD1039" s="335"/>
      <c r="CE1039" s="335"/>
      <c r="CF1039" s="335"/>
      <c r="CG1039" s="335"/>
      <c r="CH1039" s="335"/>
      <c r="CI1039" s="335"/>
      <c r="CJ1039" s="335"/>
      <c r="CK1039" s="335"/>
      <c r="CL1039" s="335"/>
      <c r="CM1039" s="335"/>
      <c r="CN1039" s="335"/>
      <c r="CO1039" s="335"/>
      <c r="CP1039" s="335"/>
      <c r="CQ1039" s="335"/>
      <c r="CR1039" s="335"/>
      <c r="CS1039" s="335"/>
      <c r="CT1039" s="335"/>
      <c r="CU1039" s="335"/>
      <c r="CV1039" s="335"/>
      <c r="CW1039" s="335"/>
      <c r="CX1039" s="335"/>
      <c r="CY1039" s="335"/>
      <c r="CZ1039" s="335"/>
      <c r="DA1039" s="335"/>
      <c r="DB1039" s="335"/>
      <c r="DC1039" s="335"/>
      <c r="DD1039" s="335"/>
      <c r="DE1039" s="335"/>
      <c r="DF1039" s="335"/>
      <c r="DG1039" s="335"/>
      <c r="DH1039" s="335"/>
      <c r="DI1039" s="335"/>
      <c r="DJ1039" s="335"/>
      <c r="DK1039" s="335"/>
      <c r="DL1039" s="335"/>
      <c r="DM1039" s="335"/>
      <c r="DN1039" s="335"/>
      <c r="DO1039" s="335"/>
      <c r="DP1039" s="335"/>
      <c r="DQ1039" s="335"/>
      <c r="DR1039" s="335"/>
      <c r="DS1039" s="335"/>
      <c r="DT1039" s="335"/>
      <c r="DU1039" s="335"/>
      <c r="DV1039" s="335"/>
      <c r="DW1039" s="335"/>
      <c r="DX1039" s="335"/>
      <c r="DY1039" s="335"/>
      <c r="DZ1039" s="335"/>
      <c r="EA1039" s="335"/>
      <c r="EB1039" s="335"/>
      <c r="EC1039" s="335"/>
      <c r="ED1039" s="335"/>
      <c r="EE1039" s="335"/>
      <c r="EF1039" s="335"/>
      <c r="EG1039" s="335"/>
    </row>
    <row r="1040" spans="2:137" x14ac:dyDescent="0.25">
      <c r="B1040" s="335"/>
      <c r="C1040" s="335"/>
      <c r="D1040" s="335"/>
      <c r="E1040" s="335"/>
      <c r="F1040" s="335"/>
      <c r="G1040" s="335"/>
      <c r="H1040" s="335"/>
      <c r="I1040" s="335"/>
      <c r="J1040" s="335"/>
      <c r="K1040" s="335"/>
      <c r="L1040" s="335"/>
      <c r="M1040" s="335"/>
      <c r="N1040" s="335"/>
      <c r="O1040" s="335"/>
      <c r="P1040" s="335"/>
      <c r="Q1040" s="335"/>
      <c r="R1040" s="335"/>
      <c r="S1040" s="335"/>
      <c r="T1040" s="335"/>
      <c r="U1040" s="335"/>
      <c r="V1040" s="335"/>
      <c r="W1040" s="335"/>
      <c r="X1040" s="335"/>
      <c r="Y1040" s="335"/>
      <c r="Z1040" s="335"/>
      <c r="AA1040" s="335"/>
      <c r="AB1040" s="335"/>
      <c r="AC1040" s="335"/>
      <c r="AD1040" s="335"/>
      <c r="AE1040" s="335"/>
      <c r="AF1040" s="335"/>
      <c r="AG1040" s="335"/>
      <c r="AH1040" s="325"/>
      <c r="AI1040" s="325"/>
      <c r="AJ1040" s="335"/>
      <c r="AK1040" s="335"/>
      <c r="AL1040" s="335"/>
      <c r="AM1040" s="335"/>
      <c r="AN1040" s="335"/>
      <c r="AO1040" s="335"/>
      <c r="AP1040" s="335"/>
      <c r="AQ1040" s="335"/>
      <c r="AR1040" s="335"/>
      <c r="AS1040" s="335"/>
      <c r="AT1040" s="335"/>
      <c r="AU1040" s="335"/>
      <c r="AV1040" s="335"/>
      <c r="AW1040" s="335"/>
      <c r="AX1040" s="335"/>
      <c r="AY1040" s="335"/>
      <c r="AZ1040" s="335"/>
      <c r="BA1040" s="335"/>
      <c r="BB1040" s="335"/>
      <c r="BC1040" s="335"/>
      <c r="BD1040" s="335"/>
      <c r="BE1040" s="335"/>
      <c r="BF1040" s="335"/>
      <c r="BG1040" s="335"/>
      <c r="BH1040" s="335"/>
      <c r="BI1040" s="335"/>
      <c r="BJ1040" s="335"/>
      <c r="BK1040" s="335"/>
      <c r="BL1040" s="335"/>
      <c r="BM1040" s="335"/>
      <c r="BN1040" s="335"/>
      <c r="BO1040" s="335"/>
      <c r="BP1040" s="335"/>
      <c r="BQ1040" s="335"/>
      <c r="BR1040" s="335"/>
      <c r="BS1040" s="335"/>
      <c r="BT1040" s="335"/>
      <c r="BU1040" s="335"/>
      <c r="BV1040" s="335"/>
      <c r="BW1040" s="335"/>
      <c r="BX1040" s="335"/>
      <c r="BY1040" s="335"/>
      <c r="BZ1040" s="335"/>
      <c r="CA1040" s="335"/>
      <c r="CB1040" s="335"/>
      <c r="CC1040" s="335"/>
      <c r="CD1040" s="335"/>
      <c r="CE1040" s="335"/>
      <c r="CF1040" s="335"/>
      <c r="CG1040" s="335"/>
      <c r="CH1040" s="335"/>
      <c r="CI1040" s="335"/>
      <c r="CJ1040" s="335"/>
      <c r="CK1040" s="335"/>
      <c r="CL1040" s="335"/>
      <c r="CM1040" s="335"/>
      <c r="CN1040" s="335"/>
      <c r="CO1040" s="335"/>
      <c r="CP1040" s="335"/>
      <c r="CQ1040" s="335"/>
      <c r="CR1040" s="335"/>
      <c r="CS1040" s="335"/>
      <c r="CT1040" s="335"/>
      <c r="CU1040" s="335"/>
      <c r="CV1040" s="335"/>
      <c r="CW1040" s="335"/>
      <c r="CX1040" s="335"/>
      <c r="CY1040" s="335"/>
      <c r="CZ1040" s="335"/>
      <c r="DA1040" s="335"/>
      <c r="DB1040" s="335"/>
      <c r="DC1040" s="335"/>
      <c r="DD1040" s="335"/>
      <c r="DE1040" s="335"/>
      <c r="DF1040" s="335"/>
      <c r="DG1040" s="335"/>
      <c r="DH1040" s="335"/>
      <c r="DI1040" s="335"/>
      <c r="DJ1040" s="335"/>
      <c r="DK1040" s="335"/>
      <c r="DL1040" s="335"/>
      <c r="DM1040" s="335"/>
      <c r="DN1040" s="335"/>
      <c r="DO1040" s="335"/>
      <c r="DP1040" s="335"/>
      <c r="DQ1040" s="335"/>
      <c r="DR1040" s="335"/>
      <c r="DS1040" s="335"/>
      <c r="DT1040" s="335"/>
      <c r="DU1040" s="335"/>
      <c r="DV1040" s="335"/>
      <c r="DW1040" s="335"/>
      <c r="DX1040" s="335"/>
      <c r="DY1040" s="335"/>
      <c r="DZ1040" s="335"/>
      <c r="EA1040" s="335"/>
      <c r="EB1040" s="335"/>
      <c r="EC1040" s="335"/>
      <c r="ED1040" s="335"/>
      <c r="EE1040" s="335"/>
      <c r="EF1040" s="335"/>
      <c r="EG1040" s="335"/>
    </row>
    <row r="1041" spans="2:137" x14ac:dyDescent="0.25">
      <c r="B1041" s="335"/>
      <c r="C1041" s="335"/>
      <c r="D1041" s="335"/>
      <c r="E1041" s="335"/>
      <c r="F1041" s="335"/>
      <c r="G1041" s="335"/>
      <c r="H1041" s="335"/>
      <c r="I1041" s="335"/>
      <c r="J1041" s="335"/>
      <c r="K1041" s="335"/>
      <c r="L1041" s="335"/>
      <c r="M1041" s="335"/>
      <c r="N1041" s="335"/>
      <c r="O1041" s="335"/>
      <c r="P1041" s="335"/>
      <c r="Q1041" s="335"/>
      <c r="R1041" s="335"/>
      <c r="S1041" s="335"/>
      <c r="T1041" s="335"/>
      <c r="U1041" s="335"/>
      <c r="V1041" s="335"/>
      <c r="W1041" s="335"/>
      <c r="X1041" s="335"/>
      <c r="Y1041" s="335"/>
      <c r="Z1041" s="335"/>
      <c r="AA1041" s="335"/>
      <c r="AB1041" s="335"/>
      <c r="AC1041" s="335"/>
      <c r="AD1041" s="335"/>
      <c r="AE1041" s="335"/>
      <c r="AF1041" s="335"/>
      <c r="AG1041" s="335"/>
      <c r="AH1041" s="325"/>
      <c r="AI1041" s="325"/>
      <c r="AJ1041" s="335"/>
      <c r="AK1041" s="335"/>
      <c r="AL1041" s="335"/>
      <c r="AM1041" s="335"/>
      <c r="AN1041" s="335"/>
      <c r="AO1041" s="335"/>
      <c r="AP1041" s="335"/>
      <c r="AQ1041" s="335"/>
      <c r="AR1041" s="335"/>
      <c r="AS1041" s="335"/>
      <c r="AT1041" s="335"/>
      <c r="AU1041" s="335"/>
      <c r="AV1041" s="335"/>
      <c r="AW1041" s="335"/>
      <c r="AX1041" s="335"/>
      <c r="AY1041" s="335"/>
      <c r="AZ1041" s="335"/>
      <c r="BA1041" s="335"/>
      <c r="BB1041" s="335"/>
      <c r="BC1041" s="335"/>
      <c r="BD1041" s="335"/>
      <c r="BE1041" s="335"/>
      <c r="BF1041" s="335"/>
      <c r="BG1041" s="335"/>
      <c r="BH1041" s="335"/>
      <c r="BI1041" s="335"/>
      <c r="BJ1041" s="335"/>
      <c r="BK1041" s="335"/>
      <c r="BL1041" s="335"/>
      <c r="BM1041" s="335"/>
      <c r="BN1041" s="335"/>
      <c r="BO1041" s="335"/>
      <c r="BP1041" s="335"/>
      <c r="BQ1041" s="335"/>
      <c r="BR1041" s="335"/>
      <c r="BS1041" s="335"/>
      <c r="BT1041" s="335"/>
      <c r="BU1041" s="335"/>
      <c r="BV1041" s="335"/>
      <c r="BW1041" s="335"/>
      <c r="BX1041" s="335"/>
      <c r="BY1041" s="335"/>
      <c r="BZ1041" s="335"/>
      <c r="CA1041" s="335"/>
      <c r="CB1041" s="335"/>
      <c r="CC1041" s="335"/>
      <c r="CD1041" s="335"/>
      <c r="CE1041" s="335"/>
      <c r="CF1041" s="335"/>
      <c r="CG1041" s="335"/>
      <c r="CH1041" s="335"/>
      <c r="CI1041" s="335"/>
      <c r="CJ1041" s="335"/>
      <c r="CK1041" s="335"/>
      <c r="CL1041" s="335"/>
      <c r="CM1041" s="335"/>
      <c r="CN1041" s="335"/>
      <c r="CO1041" s="335"/>
      <c r="CP1041" s="335"/>
      <c r="CQ1041" s="335"/>
      <c r="CR1041" s="335"/>
      <c r="CS1041" s="335"/>
      <c r="CT1041" s="335"/>
      <c r="CU1041" s="335"/>
      <c r="CV1041" s="335"/>
      <c r="CW1041" s="335"/>
      <c r="CX1041" s="335"/>
      <c r="CY1041" s="335"/>
      <c r="CZ1041" s="335"/>
      <c r="DA1041" s="335"/>
      <c r="DB1041" s="335"/>
      <c r="DC1041" s="335"/>
      <c r="DD1041" s="335"/>
      <c r="DE1041" s="335"/>
      <c r="DF1041" s="335"/>
      <c r="DG1041" s="335"/>
      <c r="DH1041" s="335"/>
      <c r="DI1041" s="335"/>
      <c r="DJ1041" s="335"/>
      <c r="DK1041" s="335"/>
      <c r="DL1041" s="335"/>
      <c r="DM1041" s="335"/>
      <c r="DN1041" s="335"/>
      <c r="DO1041" s="335"/>
      <c r="DP1041" s="335"/>
      <c r="DQ1041" s="335"/>
      <c r="DR1041" s="335"/>
      <c r="DS1041" s="335"/>
      <c r="DT1041" s="335"/>
      <c r="DU1041" s="335"/>
      <c r="DV1041" s="335"/>
      <c r="DW1041" s="335"/>
      <c r="DX1041" s="335"/>
      <c r="DY1041" s="335"/>
      <c r="DZ1041" s="335"/>
      <c r="EA1041" s="335"/>
      <c r="EB1041" s="335"/>
      <c r="EC1041" s="335"/>
      <c r="ED1041" s="335"/>
      <c r="EE1041" s="335"/>
      <c r="EF1041" s="335"/>
      <c r="EG1041" s="335"/>
    </row>
    <row r="1042" spans="2:137" x14ac:dyDescent="0.25">
      <c r="B1042" s="335"/>
      <c r="C1042" s="335"/>
      <c r="D1042" s="335"/>
      <c r="E1042" s="335"/>
      <c r="F1042" s="335"/>
      <c r="G1042" s="335"/>
      <c r="H1042" s="335"/>
      <c r="I1042" s="335"/>
      <c r="J1042" s="335"/>
      <c r="K1042" s="335"/>
      <c r="L1042" s="335"/>
      <c r="M1042" s="335"/>
      <c r="N1042" s="335"/>
      <c r="O1042" s="335"/>
      <c r="P1042" s="335"/>
      <c r="Q1042" s="335"/>
      <c r="R1042" s="335"/>
      <c r="S1042" s="335"/>
      <c r="T1042" s="335"/>
      <c r="U1042" s="335"/>
      <c r="V1042" s="335"/>
      <c r="W1042" s="335"/>
      <c r="X1042" s="335"/>
      <c r="Y1042" s="335"/>
      <c r="Z1042" s="335"/>
      <c r="AA1042" s="335"/>
      <c r="AB1042" s="335"/>
      <c r="AC1042" s="335"/>
      <c r="AD1042" s="335"/>
      <c r="AE1042" s="335"/>
      <c r="AF1042" s="335"/>
      <c r="AG1042" s="335"/>
      <c r="AH1042" s="325"/>
      <c r="AI1042" s="325"/>
      <c r="AJ1042" s="335"/>
      <c r="AK1042" s="335"/>
      <c r="AL1042" s="335"/>
      <c r="AM1042" s="335"/>
      <c r="AN1042" s="335"/>
      <c r="AO1042" s="335"/>
      <c r="AP1042" s="335"/>
      <c r="AQ1042" s="335"/>
      <c r="AR1042" s="335"/>
      <c r="AS1042" s="335"/>
      <c r="AT1042" s="335"/>
      <c r="AU1042" s="335"/>
      <c r="AV1042" s="335"/>
      <c r="AW1042" s="335"/>
      <c r="AX1042" s="335"/>
      <c r="AY1042" s="335"/>
      <c r="AZ1042" s="335"/>
      <c r="BA1042" s="335"/>
      <c r="BB1042" s="335"/>
      <c r="BC1042" s="335"/>
      <c r="BD1042" s="335"/>
      <c r="BE1042" s="335"/>
      <c r="BF1042" s="335"/>
      <c r="BG1042" s="335"/>
      <c r="BH1042" s="335"/>
      <c r="BI1042" s="335"/>
      <c r="BJ1042" s="335"/>
      <c r="BK1042" s="335"/>
      <c r="BL1042" s="335"/>
      <c r="BM1042" s="335"/>
      <c r="BN1042" s="335"/>
      <c r="BO1042" s="335"/>
      <c r="BP1042" s="335"/>
      <c r="BQ1042" s="335"/>
      <c r="BR1042" s="335"/>
      <c r="BS1042" s="335"/>
      <c r="BT1042" s="335"/>
      <c r="BU1042" s="335"/>
      <c r="BV1042" s="335"/>
      <c r="BW1042" s="335"/>
      <c r="BX1042" s="335"/>
      <c r="BY1042" s="335"/>
      <c r="BZ1042" s="335"/>
      <c r="CA1042" s="335"/>
      <c r="CB1042" s="335"/>
      <c r="CC1042" s="335"/>
      <c r="CD1042" s="335"/>
      <c r="CE1042" s="335"/>
      <c r="CF1042" s="335"/>
      <c r="CG1042" s="335"/>
      <c r="CH1042" s="335"/>
      <c r="CI1042" s="335"/>
      <c r="CJ1042" s="335"/>
      <c r="CK1042" s="335"/>
      <c r="CL1042" s="335"/>
      <c r="CM1042" s="335"/>
      <c r="CN1042" s="335"/>
      <c r="CO1042" s="335"/>
      <c r="CP1042" s="335"/>
      <c r="CQ1042" s="335"/>
      <c r="CR1042" s="335"/>
      <c r="CS1042" s="335"/>
      <c r="CT1042" s="335"/>
      <c r="CU1042" s="335"/>
      <c r="CV1042" s="335"/>
      <c r="CW1042" s="335"/>
      <c r="CX1042" s="335"/>
      <c r="CY1042" s="335"/>
      <c r="CZ1042" s="335"/>
      <c r="DA1042" s="335"/>
      <c r="DB1042" s="335"/>
      <c r="DC1042" s="335"/>
      <c r="DD1042" s="335"/>
      <c r="DE1042" s="335"/>
      <c r="DF1042" s="335"/>
      <c r="DG1042" s="335"/>
      <c r="DH1042" s="335"/>
      <c r="DI1042" s="335"/>
      <c r="DJ1042" s="335"/>
      <c r="DK1042" s="335"/>
      <c r="DL1042" s="335"/>
      <c r="DM1042" s="335"/>
      <c r="DN1042" s="335"/>
      <c r="DO1042" s="335"/>
      <c r="DP1042" s="335"/>
      <c r="DQ1042" s="335"/>
      <c r="DR1042" s="335"/>
      <c r="DS1042" s="335"/>
      <c r="DT1042" s="335"/>
      <c r="DU1042" s="335"/>
      <c r="DV1042" s="335"/>
      <c r="DW1042" s="335"/>
      <c r="DX1042" s="335"/>
      <c r="DY1042" s="335"/>
      <c r="DZ1042" s="335"/>
      <c r="EA1042" s="335"/>
      <c r="EB1042" s="335"/>
      <c r="EC1042" s="335"/>
      <c r="ED1042" s="335"/>
      <c r="EE1042" s="335"/>
      <c r="EF1042" s="335"/>
      <c r="EG1042" s="335"/>
    </row>
    <row r="1043" spans="2:137" x14ac:dyDescent="0.25">
      <c r="B1043" s="335"/>
      <c r="C1043" s="335"/>
      <c r="D1043" s="335"/>
      <c r="E1043" s="335"/>
      <c r="F1043" s="335"/>
      <c r="G1043" s="335"/>
      <c r="H1043" s="335"/>
      <c r="I1043" s="335"/>
      <c r="J1043" s="335"/>
      <c r="K1043" s="335"/>
      <c r="L1043" s="335"/>
      <c r="M1043" s="335"/>
      <c r="N1043" s="335"/>
      <c r="O1043" s="335"/>
      <c r="P1043" s="335"/>
      <c r="Q1043" s="335"/>
      <c r="R1043" s="335"/>
      <c r="S1043" s="335"/>
      <c r="T1043" s="335"/>
      <c r="U1043" s="335"/>
      <c r="V1043" s="335"/>
      <c r="W1043" s="335"/>
      <c r="X1043" s="335"/>
      <c r="Y1043" s="335"/>
      <c r="Z1043" s="335"/>
      <c r="AA1043" s="335"/>
      <c r="AB1043" s="335"/>
      <c r="AC1043" s="335"/>
      <c r="AD1043" s="335"/>
      <c r="AE1043" s="335"/>
      <c r="AF1043" s="335"/>
      <c r="AG1043" s="335"/>
      <c r="AH1043" s="325"/>
      <c r="AI1043" s="325"/>
      <c r="AJ1043" s="335"/>
      <c r="AK1043" s="335"/>
      <c r="AL1043" s="335"/>
      <c r="AM1043" s="335"/>
      <c r="AN1043" s="335"/>
      <c r="AO1043" s="335"/>
      <c r="AP1043" s="335"/>
      <c r="AQ1043" s="335"/>
      <c r="AR1043" s="335"/>
      <c r="AS1043" s="335"/>
      <c r="AT1043" s="335"/>
      <c r="AU1043" s="335"/>
      <c r="AV1043" s="335"/>
      <c r="AW1043" s="335"/>
      <c r="AX1043" s="335"/>
      <c r="AY1043" s="335"/>
      <c r="AZ1043" s="335"/>
      <c r="BA1043" s="335"/>
      <c r="BB1043" s="335"/>
      <c r="BC1043" s="335"/>
      <c r="BD1043" s="335"/>
      <c r="BE1043" s="335"/>
      <c r="BF1043" s="335"/>
      <c r="BG1043" s="335"/>
      <c r="BH1043" s="335"/>
      <c r="BI1043" s="335"/>
      <c r="BJ1043" s="335"/>
      <c r="BK1043" s="335"/>
      <c r="BL1043" s="335"/>
      <c r="BM1043" s="335"/>
      <c r="BN1043" s="335"/>
      <c r="BO1043" s="335"/>
      <c r="BP1043" s="335"/>
      <c r="BQ1043" s="335"/>
      <c r="BR1043" s="335"/>
      <c r="BS1043" s="335"/>
      <c r="BT1043" s="335"/>
      <c r="BU1043" s="335"/>
      <c r="BV1043" s="335"/>
      <c r="BW1043" s="335"/>
      <c r="BX1043" s="335"/>
      <c r="BY1043" s="335"/>
      <c r="BZ1043" s="335"/>
      <c r="CA1043" s="335"/>
      <c r="CB1043" s="335"/>
      <c r="CC1043" s="335"/>
      <c r="CD1043" s="335"/>
      <c r="CE1043" s="335"/>
      <c r="CF1043" s="335"/>
      <c r="CG1043" s="335"/>
      <c r="CH1043" s="335"/>
      <c r="CI1043" s="335"/>
      <c r="CJ1043" s="335"/>
      <c r="CK1043" s="335"/>
      <c r="CL1043" s="335"/>
      <c r="CM1043" s="335"/>
      <c r="CN1043" s="335"/>
      <c r="CO1043" s="335"/>
      <c r="CP1043" s="335"/>
      <c r="CQ1043" s="335"/>
      <c r="CR1043" s="335"/>
      <c r="CS1043" s="335"/>
      <c r="CT1043" s="335"/>
      <c r="CU1043" s="335"/>
      <c r="CV1043" s="335"/>
      <c r="CW1043" s="335"/>
      <c r="CX1043" s="335"/>
      <c r="CY1043" s="335"/>
      <c r="CZ1043" s="335"/>
      <c r="DA1043" s="335"/>
      <c r="DB1043" s="335"/>
      <c r="DC1043" s="335"/>
      <c r="DD1043" s="335"/>
      <c r="DE1043" s="335"/>
      <c r="DF1043" s="335"/>
      <c r="DG1043" s="335"/>
      <c r="DH1043" s="335"/>
      <c r="DI1043" s="335"/>
      <c r="DJ1043" s="335"/>
      <c r="DK1043" s="335"/>
      <c r="DL1043" s="335"/>
      <c r="DM1043" s="335"/>
      <c r="DN1043" s="335"/>
      <c r="DO1043" s="335"/>
      <c r="DP1043" s="335"/>
      <c r="DQ1043" s="335"/>
      <c r="DR1043" s="335"/>
      <c r="DS1043" s="335"/>
      <c r="DT1043" s="335"/>
      <c r="DU1043" s="335"/>
      <c r="DV1043" s="335"/>
      <c r="DW1043" s="335"/>
      <c r="DX1043" s="335"/>
      <c r="DY1043" s="335"/>
      <c r="DZ1043" s="335"/>
      <c r="EA1043" s="335"/>
      <c r="EB1043" s="335"/>
      <c r="EC1043" s="335"/>
      <c r="ED1043" s="335"/>
      <c r="EE1043" s="335"/>
      <c r="EF1043" s="335"/>
      <c r="EG1043" s="335"/>
    </row>
    <row r="1044" spans="2:137" x14ac:dyDescent="0.25">
      <c r="B1044" s="335"/>
      <c r="C1044" s="335"/>
      <c r="D1044" s="335"/>
      <c r="E1044" s="335"/>
      <c r="F1044" s="335"/>
      <c r="G1044" s="335"/>
      <c r="H1044" s="335"/>
      <c r="I1044" s="335"/>
      <c r="J1044" s="335"/>
      <c r="K1044" s="335"/>
      <c r="L1044" s="335"/>
      <c r="M1044" s="335"/>
      <c r="N1044" s="335"/>
      <c r="O1044" s="335"/>
      <c r="P1044" s="335"/>
      <c r="Q1044" s="335"/>
      <c r="R1044" s="335"/>
      <c r="S1044" s="335"/>
      <c r="T1044" s="335"/>
      <c r="U1044" s="335"/>
      <c r="V1044" s="335"/>
      <c r="W1044" s="335"/>
      <c r="X1044" s="335"/>
      <c r="Y1044" s="335"/>
      <c r="Z1044" s="335"/>
      <c r="AA1044" s="335"/>
      <c r="AB1044" s="335"/>
      <c r="AC1044" s="335"/>
      <c r="AD1044" s="335"/>
      <c r="AE1044" s="335"/>
      <c r="AF1044" s="335"/>
      <c r="AG1044" s="335"/>
      <c r="AH1044" s="325"/>
      <c r="AI1044" s="325"/>
      <c r="AJ1044" s="335"/>
      <c r="AK1044" s="335"/>
      <c r="AL1044" s="335"/>
      <c r="AM1044" s="335"/>
      <c r="AN1044" s="335"/>
      <c r="AO1044" s="335"/>
      <c r="AP1044" s="335"/>
      <c r="AQ1044" s="335"/>
      <c r="AR1044" s="335"/>
      <c r="AS1044" s="335"/>
      <c r="AT1044" s="335"/>
      <c r="AU1044" s="335"/>
      <c r="AV1044" s="335"/>
      <c r="AW1044" s="335"/>
      <c r="AX1044" s="335"/>
      <c r="AY1044" s="335"/>
      <c r="AZ1044" s="335"/>
      <c r="BA1044" s="335"/>
      <c r="BB1044" s="335"/>
      <c r="BC1044" s="335"/>
      <c r="BD1044" s="335"/>
      <c r="BE1044" s="335"/>
      <c r="BF1044" s="335"/>
      <c r="BG1044" s="335"/>
      <c r="BH1044" s="335"/>
      <c r="BI1044" s="335"/>
      <c r="BJ1044" s="335"/>
      <c r="BK1044" s="335"/>
      <c r="BL1044" s="335"/>
      <c r="BM1044" s="335"/>
      <c r="BN1044" s="335"/>
      <c r="BO1044" s="335"/>
      <c r="BP1044" s="335"/>
      <c r="BQ1044" s="335"/>
      <c r="BR1044" s="335"/>
      <c r="BS1044" s="335"/>
      <c r="BT1044" s="335"/>
      <c r="BU1044" s="335"/>
      <c r="BV1044" s="335"/>
      <c r="BW1044" s="335"/>
      <c r="BX1044" s="335"/>
      <c r="BY1044" s="335"/>
      <c r="BZ1044" s="335"/>
      <c r="CA1044" s="335"/>
      <c r="CB1044" s="335"/>
      <c r="CC1044" s="335"/>
      <c r="CD1044" s="335"/>
      <c r="CE1044" s="335"/>
      <c r="CF1044" s="335"/>
      <c r="CG1044" s="335"/>
      <c r="CH1044" s="335"/>
      <c r="CI1044" s="335"/>
      <c r="CJ1044" s="335"/>
      <c r="CK1044" s="335"/>
      <c r="CL1044" s="335"/>
      <c r="CM1044" s="335"/>
      <c r="CN1044" s="335"/>
      <c r="CO1044" s="335"/>
      <c r="CP1044" s="335"/>
      <c r="CQ1044" s="335"/>
      <c r="CR1044" s="335"/>
      <c r="CS1044" s="335"/>
      <c r="CT1044" s="335"/>
      <c r="CU1044" s="335"/>
      <c r="CV1044" s="335"/>
      <c r="CW1044" s="335"/>
      <c r="CX1044" s="335"/>
      <c r="CY1044" s="335"/>
      <c r="CZ1044" s="335"/>
      <c r="DA1044" s="335"/>
      <c r="DB1044" s="335"/>
      <c r="DC1044" s="335"/>
      <c r="DD1044" s="335"/>
      <c r="DE1044" s="335"/>
      <c r="DF1044" s="335"/>
      <c r="DG1044" s="335"/>
      <c r="DH1044" s="335"/>
      <c r="DI1044" s="335"/>
      <c r="DJ1044" s="335"/>
      <c r="DK1044" s="335"/>
      <c r="DL1044" s="335"/>
      <c r="DM1044" s="335"/>
      <c r="DN1044" s="335"/>
      <c r="DO1044" s="335"/>
      <c r="DP1044" s="335"/>
      <c r="DQ1044" s="335"/>
      <c r="DR1044" s="335"/>
      <c r="DS1044" s="335"/>
      <c r="DT1044" s="335"/>
      <c r="DU1044" s="335"/>
      <c r="DV1044" s="335"/>
      <c r="DW1044" s="335"/>
      <c r="DX1044" s="335"/>
      <c r="DY1044" s="335"/>
      <c r="DZ1044" s="335"/>
      <c r="EA1044" s="335"/>
      <c r="EB1044" s="335"/>
      <c r="EC1044" s="335"/>
      <c r="ED1044" s="335"/>
      <c r="EE1044" s="335"/>
      <c r="EF1044" s="335"/>
      <c r="EG1044" s="335"/>
    </row>
    <row r="1045" spans="2:137" x14ac:dyDescent="0.25">
      <c r="B1045" s="335"/>
      <c r="C1045" s="335"/>
      <c r="D1045" s="335"/>
      <c r="E1045" s="335"/>
      <c r="F1045" s="335"/>
      <c r="G1045" s="335"/>
      <c r="H1045" s="335"/>
      <c r="I1045" s="335"/>
      <c r="J1045" s="335"/>
      <c r="K1045" s="335"/>
      <c r="L1045" s="335"/>
      <c r="M1045" s="335"/>
      <c r="N1045" s="335"/>
      <c r="O1045" s="335"/>
      <c r="P1045" s="335"/>
      <c r="Q1045" s="335"/>
      <c r="R1045" s="335"/>
      <c r="S1045" s="335"/>
      <c r="T1045" s="335"/>
      <c r="U1045" s="335"/>
      <c r="V1045" s="335"/>
      <c r="W1045" s="335"/>
      <c r="X1045" s="335"/>
      <c r="Y1045" s="335"/>
      <c r="Z1045" s="335"/>
      <c r="AA1045" s="335"/>
      <c r="AB1045" s="335"/>
      <c r="AC1045" s="335"/>
      <c r="AD1045" s="335"/>
      <c r="AE1045" s="335"/>
      <c r="AF1045" s="335"/>
      <c r="AG1045" s="335"/>
      <c r="AH1045" s="325"/>
      <c r="AI1045" s="325"/>
      <c r="AJ1045" s="335"/>
      <c r="AK1045" s="335"/>
      <c r="AL1045" s="335"/>
      <c r="AM1045" s="335"/>
      <c r="AN1045" s="335"/>
      <c r="AO1045" s="335"/>
      <c r="AP1045" s="335"/>
      <c r="AQ1045" s="335"/>
      <c r="AR1045" s="335"/>
      <c r="AS1045" s="335"/>
      <c r="AT1045" s="335"/>
      <c r="AU1045" s="335"/>
      <c r="AV1045" s="335"/>
      <c r="AW1045" s="335"/>
      <c r="AX1045" s="335"/>
      <c r="AY1045" s="335"/>
      <c r="AZ1045" s="335"/>
      <c r="BA1045" s="335"/>
      <c r="BB1045" s="335"/>
      <c r="BC1045" s="335"/>
      <c r="BD1045" s="335"/>
      <c r="BE1045" s="335"/>
      <c r="BF1045" s="335"/>
      <c r="BG1045" s="335"/>
      <c r="BH1045" s="335"/>
      <c r="BI1045" s="335"/>
      <c r="BJ1045" s="335"/>
      <c r="BK1045" s="335"/>
      <c r="BL1045" s="335"/>
      <c r="BM1045" s="335"/>
      <c r="BN1045" s="335"/>
      <c r="BO1045" s="335"/>
      <c r="BP1045" s="335"/>
      <c r="BQ1045" s="335"/>
      <c r="BR1045" s="335"/>
      <c r="BS1045" s="335"/>
      <c r="BT1045" s="335"/>
      <c r="BU1045" s="335"/>
      <c r="BV1045" s="335"/>
      <c r="BW1045" s="335"/>
      <c r="BX1045" s="335"/>
      <c r="BY1045" s="335"/>
      <c r="BZ1045" s="335"/>
      <c r="CA1045" s="335"/>
      <c r="CB1045" s="335"/>
      <c r="CC1045" s="335"/>
      <c r="CD1045" s="335"/>
      <c r="CE1045" s="335"/>
      <c r="CF1045" s="335"/>
      <c r="CG1045" s="335"/>
      <c r="CH1045" s="335"/>
      <c r="CI1045" s="335"/>
      <c r="CJ1045" s="335"/>
      <c r="CK1045" s="335"/>
      <c r="CL1045" s="335"/>
      <c r="CM1045" s="335"/>
      <c r="CN1045" s="335"/>
      <c r="CO1045" s="335"/>
      <c r="CP1045" s="335"/>
      <c r="CQ1045" s="335"/>
      <c r="CR1045" s="335"/>
      <c r="CS1045" s="335"/>
      <c r="CT1045" s="335"/>
      <c r="CU1045" s="335"/>
      <c r="CV1045" s="335"/>
      <c r="CW1045" s="335"/>
      <c r="CX1045" s="335"/>
      <c r="CY1045" s="335"/>
      <c r="CZ1045" s="335"/>
      <c r="DA1045" s="335"/>
      <c r="DB1045" s="335"/>
      <c r="DC1045" s="335"/>
      <c r="DD1045" s="335"/>
      <c r="DE1045" s="335"/>
      <c r="DF1045" s="335"/>
      <c r="DG1045" s="335"/>
      <c r="DH1045" s="335"/>
      <c r="DI1045" s="335"/>
      <c r="DJ1045" s="335"/>
      <c r="DK1045" s="335"/>
      <c r="DL1045" s="335"/>
      <c r="DM1045" s="335"/>
      <c r="DN1045" s="335"/>
      <c r="DO1045" s="335"/>
      <c r="DP1045" s="335"/>
      <c r="DQ1045" s="335"/>
      <c r="DR1045" s="335"/>
      <c r="DS1045" s="335"/>
      <c r="DT1045" s="335"/>
      <c r="DU1045" s="335"/>
      <c r="DV1045" s="335"/>
      <c r="DW1045" s="335"/>
      <c r="DX1045" s="335"/>
      <c r="DY1045" s="335"/>
      <c r="DZ1045" s="335"/>
      <c r="EA1045" s="335"/>
      <c r="EB1045" s="335"/>
      <c r="EC1045" s="335"/>
      <c r="ED1045" s="335"/>
      <c r="EE1045" s="335"/>
      <c r="EF1045" s="335"/>
      <c r="EG1045" s="335"/>
    </row>
    <row r="1046" spans="2:137" x14ac:dyDescent="0.25">
      <c r="B1046" s="335"/>
      <c r="C1046" s="335"/>
      <c r="D1046" s="335"/>
      <c r="E1046" s="335"/>
      <c r="F1046" s="335"/>
      <c r="G1046" s="335"/>
      <c r="H1046" s="335"/>
      <c r="I1046" s="335"/>
      <c r="J1046" s="335"/>
      <c r="K1046" s="335"/>
      <c r="L1046" s="335"/>
      <c r="M1046" s="335"/>
      <c r="N1046" s="335"/>
      <c r="O1046" s="335"/>
      <c r="P1046" s="335"/>
      <c r="Q1046" s="335"/>
      <c r="R1046" s="335"/>
      <c r="S1046" s="335"/>
      <c r="T1046" s="335"/>
      <c r="U1046" s="335"/>
      <c r="V1046" s="335"/>
      <c r="W1046" s="335"/>
      <c r="X1046" s="335"/>
      <c r="Y1046" s="335"/>
      <c r="Z1046" s="335"/>
      <c r="AA1046" s="335"/>
      <c r="AB1046" s="335"/>
      <c r="AC1046" s="335"/>
      <c r="AD1046" s="335"/>
      <c r="AE1046" s="335"/>
      <c r="AF1046" s="335"/>
      <c r="AG1046" s="335"/>
      <c r="AH1046" s="325"/>
      <c r="AI1046" s="325"/>
      <c r="AJ1046" s="335"/>
      <c r="AK1046" s="335"/>
      <c r="AL1046" s="335"/>
      <c r="AM1046" s="335"/>
      <c r="AN1046" s="335"/>
      <c r="AO1046" s="335"/>
      <c r="AP1046" s="335"/>
      <c r="AQ1046" s="335"/>
      <c r="AR1046" s="335"/>
      <c r="AS1046" s="335"/>
      <c r="AT1046" s="335"/>
      <c r="AU1046" s="335"/>
      <c r="AV1046" s="335"/>
      <c r="AW1046" s="335"/>
      <c r="AX1046" s="335"/>
      <c r="AY1046" s="335"/>
      <c r="AZ1046" s="335"/>
      <c r="BA1046" s="335"/>
      <c r="BB1046" s="335"/>
      <c r="BC1046" s="335"/>
      <c r="BD1046" s="335"/>
      <c r="BE1046" s="335"/>
      <c r="BF1046" s="335"/>
      <c r="BG1046" s="335"/>
      <c r="BH1046" s="335"/>
      <c r="BI1046" s="335"/>
      <c r="BJ1046" s="335"/>
      <c r="BK1046" s="335"/>
      <c r="BL1046" s="335"/>
      <c r="BM1046" s="335"/>
      <c r="BN1046" s="335"/>
      <c r="BO1046" s="335"/>
      <c r="BP1046" s="335"/>
      <c r="BQ1046" s="335"/>
      <c r="BR1046" s="335"/>
      <c r="BS1046" s="335"/>
      <c r="BT1046" s="335"/>
      <c r="BU1046" s="335"/>
      <c r="BV1046" s="335"/>
      <c r="BW1046" s="335"/>
      <c r="BX1046" s="335"/>
      <c r="BY1046" s="335"/>
      <c r="BZ1046" s="335"/>
      <c r="CA1046" s="335"/>
      <c r="CB1046" s="335"/>
      <c r="CC1046" s="335"/>
      <c r="CD1046" s="335"/>
      <c r="CE1046" s="335"/>
      <c r="CF1046" s="335"/>
      <c r="CG1046" s="335"/>
      <c r="CH1046" s="335"/>
      <c r="CI1046" s="335"/>
      <c r="CJ1046" s="335"/>
      <c r="CK1046" s="335"/>
      <c r="CL1046" s="335"/>
      <c r="CM1046" s="335"/>
      <c r="CN1046" s="335"/>
      <c r="CO1046" s="335"/>
      <c r="CP1046" s="335"/>
      <c r="CQ1046" s="335"/>
      <c r="CR1046" s="335"/>
      <c r="CS1046" s="335"/>
      <c r="CT1046" s="335"/>
      <c r="CU1046" s="335"/>
      <c r="CV1046" s="335"/>
      <c r="CW1046" s="335"/>
      <c r="CX1046" s="335"/>
      <c r="CY1046" s="335"/>
      <c r="CZ1046" s="335"/>
      <c r="DA1046" s="335"/>
      <c r="DB1046" s="335"/>
      <c r="DC1046" s="335"/>
      <c r="DD1046" s="335"/>
      <c r="DE1046" s="335"/>
      <c r="DF1046" s="335"/>
      <c r="DG1046" s="335"/>
      <c r="DH1046" s="335"/>
      <c r="DI1046" s="335"/>
      <c r="DJ1046" s="335"/>
      <c r="DK1046" s="335"/>
      <c r="DL1046" s="335"/>
      <c r="DM1046" s="335"/>
      <c r="DN1046" s="335"/>
      <c r="DO1046" s="335"/>
      <c r="DP1046" s="335"/>
      <c r="DQ1046" s="335"/>
      <c r="DR1046" s="335"/>
      <c r="DS1046" s="335"/>
      <c r="DT1046" s="335"/>
      <c r="DU1046" s="335"/>
      <c r="DV1046" s="335"/>
      <c r="DW1046" s="335"/>
      <c r="DX1046" s="335"/>
      <c r="DY1046" s="335"/>
      <c r="DZ1046" s="335"/>
      <c r="EA1046" s="335"/>
      <c r="EB1046" s="335"/>
      <c r="EC1046" s="335"/>
      <c r="ED1046" s="335"/>
      <c r="EE1046" s="335"/>
      <c r="EF1046" s="335"/>
      <c r="EG1046" s="335"/>
    </row>
    <row r="1047" spans="2:137" x14ac:dyDescent="0.25">
      <c r="B1047" s="335"/>
      <c r="C1047" s="335"/>
      <c r="D1047" s="335"/>
      <c r="E1047" s="335"/>
      <c r="F1047" s="335"/>
      <c r="G1047" s="335"/>
      <c r="H1047" s="335"/>
      <c r="I1047" s="335"/>
      <c r="J1047" s="335"/>
      <c r="K1047" s="335"/>
      <c r="L1047" s="335"/>
      <c r="M1047" s="335"/>
      <c r="N1047" s="335"/>
      <c r="O1047" s="335"/>
      <c r="P1047" s="335"/>
      <c r="Q1047" s="335"/>
      <c r="R1047" s="335"/>
      <c r="S1047" s="335"/>
      <c r="T1047" s="335"/>
      <c r="U1047" s="335"/>
      <c r="V1047" s="335"/>
      <c r="W1047" s="335"/>
      <c r="X1047" s="335"/>
      <c r="Y1047" s="335"/>
      <c r="Z1047" s="335"/>
      <c r="AA1047" s="335"/>
      <c r="AB1047" s="335"/>
      <c r="AC1047" s="335"/>
      <c r="AD1047" s="335"/>
      <c r="AE1047" s="335"/>
      <c r="AF1047" s="335"/>
      <c r="AG1047" s="335"/>
      <c r="AH1047" s="325"/>
      <c r="AI1047" s="325"/>
      <c r="AJ1047" s="335"/>
      <c r="AK1047" s="335"/>
      <c r="AL1047" s="335"/>
      <c r="AM1047" s="335"/>
      <c r="AN1047" s="335"/>
      <c r="AO1047" s="335"/>
      <c r="AP1047" s="335"/>
      <c r="AQ1047" s="335"/>
      <c r="AR1047" s="335"/>
      <c r="AS1047" s="335"/>
      <c r="AT1047" s="335"/>
      <c r="AU1047" s="335"/>
      <c r="AV1047" s="335"/>
      <c r="AW1047" s="335"/>
      <c r="AX1047" s="335"/>
      <c r="AY1047" s="335"/>
      <c r="AZ1047" s="335"/>
      <c r="BA1047" s="335"/>
      <c r="BB1047" s="335"/>
      <c r="BC1047" s="335"/>
      <c r="BD1047" s="335"/>
      <c r="BE1047" s="335"/>
      <c r="BF1047" s="335"/>
      <c r="BG1047" s="335"/>
      <c r="BH1047" s="335"/>
      <c r="BI1047" s="335"/>
      <c r="BJ1047" s="335"/>
      <c r="BK1047" s="335"/>
      <c r="BL1047" s="335"/>
      <c r="BM1047" s="335"/>
      <c r="BN1047" s="335"/>
      <c r="BO1047" s="335"/>
      <c r="BP1047" s="335"/>
      <c r="BQ1047" s="335"/>
      <c r="BR1047" s="335"/>
      <c r="BS1047" s="335"/>
      <c r="BT1047" s="335"/>
      <c r="BU1047" s="335"/>
      <c r="BV1047" s="335"/>
      <c r="BW1047" s="335"/>
      <c r="BX1047" s="335"/>
      <c r="BY1047" s="335"/>
      <c r="BZ1047" s="335"/>
      <c r="CA1047" s="335"/>
      <c r="CB1047" s="335"/>
      <c r="CC1047" s="335"/>
      <c r="CD1047" s="335"/>
      <c r="CE1047" s="335"/>
      <c r="CF1047" s="335"/>
      <c r="CG1047" s="335"/>
      <c r="CH1047" s="335"/>
      <c r="CI1047" s="335"/>
      <c r="CJ1047" s="335"/>
      <c r="CK1047" s="335"/>
      <c r="CL1047" s="335"/>
      <c r="CM1047" s="335"/>
      <c r="CN1047" s="335"/>
      <c r="CO1047" s="335"/>
      <c r="CP1047" s="335"/>
      <c r="CQ1047" s="335"/>
      <c r="CR1047" s="335"/>
      <c r="CS1047" s="335"/>
      <c r="CT1047" s="335"/>
      <c r="CU1047" s="335"/>
      <c r="CV1047" s="335"/>
      <c r="CW1047" s="335"/>
      <c r="CX1047" s="335"/>
      <c r="CY1047" s="335"/>
      <c r="CZ1047" s="335"/>
      <c r="DA1047" s="335"/>
      <c r="DB1047" s="335"/>
      <c r="DC1047" s="335"/>
      <c r="DD1047" s="335"/>
      <c r="DE1047" s="335"/>
      <c r="DF1047" s="335"/>
      <c r="DG1047" s="335"/>
      <c r="DH1047" s="335"/>
      <c r="DI1047" s="335"/>
      <c r="DJ1047" s="335"/>
      <c r="DK1047" s="335"/>
      <c r="DL1047" s="335"/>
      <c r="DM1047" s="335"/>
      <c r="DN1047" s="335"/>
      <c r="DO1047" s="335"/>
      <c r="DP1047" s="335"/>
      <c r="DQ1047" s="335"/>
      <c r="DR1047" s="335"/>
      <c r="DS1047" s="335"/>
      <c r="DT1047" s="335"/>
      <c r="DU1047" s="335"/>
      <c r="DV1047" s="335"/>
      <c r="DW1047" s="335"/>
      <c r="DX1047" s="335"/>
      <c r="DY1047" s="335"/>
      <c r="DZ1047" s="335"/>
      <c r="EA1047" s="335"/>
      <c r="EB1047" s="335"/>
      <c r="EC1047" s="335"/>
      <c r="ED1047" s="335"/>
      <c r="EE1047" s="335"/>
      <c r="EF1047" s="335"/>
      <c r="EG1047" s="335"/>
    </row>
    <row r="1048" spans="2:137" x14ac:dyDescent="0.25">
      <c r="B1048" s="335"/>
      <c r="C1048" s="335"/>
      <c r="D1048" s="335"/>
      <c r="E1048" s="335"/>
      <c r="F1048" s="335"/>
      <c r="G1048" s="335"/>
      <c r="H1048" s="335"/>
      <c r="I1048" s="335"/>
      <c r="J1048" s="335"/>
      <c r="K1048" s="335"/>
      <c r="L1048" s="335"/>
      <c r="M1048" s="335"/>
      <c r="N1048" s="335"/>
      <c r="O1048" s="335"/>
      <c r="P1048" s="335"/>
      <c r="Q1048" s="335"/>
      <c r="R1048" s="335"/>
      <c r="S1048" s="335"/>
      <c r="T1048" s="335"/>
      <c r="U1048" s="335"/>
      <c r="V1048" s="335"/>
      <c r="W1048" s="335"/>
      <c r="X1048" s="335"/>
      <c r="Y1048" s="335"/>
      <c r="Z1048" s="335"/>
      <c r="AA1048" s="335"/>
      <c r="AB1048" s="335"/>
      <c r="AC1048" s="335"/>
      <c r="AD1048" s="335"/>
      <c r="AE1048" s="335"/>
      <c r="AF1048" s="335"/>
      <c r="AG1048" s="335"/>
      <c r="AH1048" s="325"/>
      <c r="AI1048" s="325"/>
      <c r="AJ1048" s="335"/>
      <c r="AK1048" s="335"/>
      <c r="AL1048" s="335"/>
      <c r="AM1048" s="335"/>
      <c r="AN1048" s="335"/>
      <c r="AO1048" s="335"/>
      <c r="AP1048" s="335"/>
      <c r="AQ1048" s="335"/>
      <c r="AR1048" s="335"/>
      <c r="AS1048" s="335"/>
      <c r="AT1048" s="335"/>
      <c r="AU1048" s="335"/>
      <c r="AV1048" s="335"/>
      <c r="AW1048" s="335"/>
      <c r="AX1048" s="335"/>
      <c r="AY1048" s="335"/>
      <c r="AZ1048" s="335"/>
      <c r="BA1048" s="335"/>
      <c r="BB1048" s="335"/>
      <c r="BC1048" s="335"/>
      <c r="BD1048" s="335"/>
      <c r="BE1048" s="335"/>
      <c r="BF1048" s="335"/>
      <c r="BG1048" s="335"/>
      <c r="BH1048" s="335"/>
      <c r="BI1048" s="335"/>
      <c r="BJ1048" s="335"/>
      <c r="BK1048" s="335"/>
      <c r="BL1048" s="335"/>
      <c r="BM1048" s="335"/>
      <c r="BN1048" s="335"/>
      <c r="BO1048" s="335"/>
      <c r="BP1048" s="335"/>
      <c r="BQ1048" s="335"/>
      <c r="BR1048" s="335"/>
      <c r="BS1048" s="335"/>
      <c r="BT1048" s="335"/>
      <c r="BU1048" s="335"/>
      <c r="BV1048" s="335"/>
      <c r="BW1048" s="335"/>
      <c r="BX1048" s="335"/>
      <c r="BY1048" s="335"/>
      <c r="BZ1048" s="335"/>
      <c r="CA1048" s="335"/>
      <c r="CB1048" s="335"/>
      <c r="CC1048" s="335"/>
      <c r="CD1048" s="335"/>
      <c r="CE1048" s="335"/>
      <c r="CF1048" s="335"/>
      <c r="CG1048" s="335"/>
      <c r="CH1048" s="335"/>
      <c r="CI1048" s="335"/>
      <c r="CJ1048" s="335"/>
      <c r="CK1048" s="335"/>
      <c r="CL1048" s="335"/>
      <c r="CM1048" s="335"/>
      <c r="CN1048" s="335"/>
      <c r="CO1048" s="335"/>
      <c r="CP1048" s="335"/>
      <c r="CQ1048" s="335"/>
      <c r="CR1048" s="335"/>
      <c r="CS1048" s="335"/>
      <c r="CT1048" s="335"/>
      <c r="CU1048" s="335"/>
      <c r="CV1048" s="335"/>
      <c r="CW1048" s="335"/>
      <c r="CX1048" s="335"/>
      <c r="CY1048" s="335"/>
      <c r="CZ1048" s="335"/>
      <c r="DA1048" s="335"/>
      <c r="DB1048" s="335"/>
      <c r="DC1048" s="335"/>
      <c r="DD1048" s="335"/>
      <c r="DE1048" s="335"/>
      <c r="DF1048" s="335"/>
      <c r="DG1048" s="335"/>
      <c r="DH1048" s="335"/>
      <c r="DI1048" s="335"/>
      <c r="DJ1048" s="335"/>
      <c r="DK1048" s="335"/>
      <c r="DL1048" s="335"/>
      <c r="DM1048" s="335"/>
      <c r="DN1048" s="335"/>
      <c r="DO1048" s="335"/>
      <c r="DP1048" s="335"/>
      <c r="DQ1048" s="335"/>
      <c r="DR1048" s="335"/>
      <c r="DS1048" s="335"/>
      <c r="DT1048" s="335"/>
      <c r="DU1048" s="335"/>
      <c r="DV1048" s="335"/>
      <c r="DW1048" s="335"/>
      <c r="DX1048" s="335"/>
      <c r="DY1048" s="335"/>
      <c r="DZ1048" s="335"/>
      <c r="EA1048" s="335"/>
      <c r="EB1048" s="335"/>
      <c r="EC1048" s="335"/>
      <c r="ED1048" s="335"/>
      <c r="EE1048" s="335"/>
      <c r="EF1048" s="335"/>
      <c r="EG1048" s="335"/>
    </row>
    <row r="1049" spans="2:137" x14ac:dyDescent="0.25">
      <c r="B1049" s="335"/>
      <c r="C1049" s="335"/>
      <c r="D1049" s="335"/>
      <c r="E1049" s="335"/>
      <c r="F1049" s="335"/>
      <c r="G1049" s="335"/>
      <c r="H1049" s="335"/>
      <c r="I1049" s="335"/>
      <c r="J1049" s="335"/>
      <c r="K1049" s="335"/>
      <c r="L1049" s="335"/>
      <c r="M1049" s="335"/>
      <c r="N1049" s="335"/>
      <c r="O1049" s="335"/>
      <c r="P1049" s="335"/>
      <c r="Q1049" s="335"/>
      <c r="R1049" s="335"/>
      <c r="S1049" s="335"/>
      <c r="T1049" s="335"/>
      <c r="U1049" s="335"/>
      <c r="V1049" s="335"/>
      <c r="W1049" s="335"/>
      <c r="X1049" s="335"/>
      <c r="Y1049" s="335"/>
      <c r="Z1049" s="335"/>
      <c r="AA1049" s="335"/>
      <c r="AB1049" s="335"/>
      <c r="AC1049" s="335"/>
      <c r="AD1049" s="335"/>
      <c r="AE1049" s="335"/>
      <c r="AF1049" s="335"/>
      <c r="AG1049" s="335"/>
      <c r="AH1049" s="325"/>
      <c r="AI1049" s="325"/>
      <c r="AJ1049" s="335"/>
      <c r="AK1049" s="335"/>
      <c r="AL1049" s="335"/>
      <c r="AM1049" s="335"/>
      <c r="AN1049" s="335"/>
      <c r="AO1049" s="335"/>
      <c r="AP1049" s="335"/>
      <c r="AQ1049" s="335"/>
      <c r="AR1049" s="335"/>
      <c r="AS1049" s="335"/>
      <c r="AT1049" s="335"/>
      <c r="AU1049" s="335"/>
      <c r="AV1049" s="335"/>
      <c r="AW1049" s="335"/>
      <c r="AX1049" s="335"/>
      <c r="AY1049" s="335"/>
      <c r="AZ1049" s="335"/>
      <c r="BA1049" s="335"/>
      <c r="BB1049" s="335"/>
      <c r="BC1049" s="335"/>
      <c r="BD1049" s="335"/>
      <c r="BE1049" s="335"/>
      <c r="BF1049" s="335"/>
      <c r="BG1049" s="335"/>
      <c r="BH1049" s="335"/>
      <c r="BI1049" s="335"/>
      <c r="BJ1049" s="335"/>
      <c r="BK1049" s="335"/>
      <c r="BL1049" s="335"/>
      <c r="BM1049" s="335"/>
      <c r="BN1049" s="335"/>
      <c r="BO1049" s="335"/>
      <c r="BP1049" s="335"/>
      <c r="BQ1049" s="335"/>
      <c r="BR1049" s="335"/>
      <c r="BS1049" s="335"/>
      <c r="BT1049" s="335"/>
      <c r="BU1049" s="335"/>
      <c r="BV1049" s="335"/>
      <c r="BW1049" s="335"/>
      <c r="BX1049" s="335"/>
      <c r="BY1049" s="335"/>
      <c r="BZ1049" s="335"/>
      <c r="CA1049" s="335"/>
      <c r="CB1049" s="335"/>
      <c r="CC1049" s="335"/>
      <c r="CD1049" s="335"/>
      <c r="CE1049" s="335"/>
      <c r="CF1049" s="335"/>
      <c r="CG1049" s="335"/>
      <c r="CH1049" s="335"/>
      <c r="CI1049" s="335"/>
      <c r="CJ1049" s="335"/>
      <c r="CK1049" s="335"/>
      <c r="CL1049" s="335"/>
      <c r="CM1049" s="335"/>
      <c r="CN1049" s="335"/>
      <c r="CO1049" s="335"/>
      <c r="CP1049" s="335"/>
      <c r="CQ1049" s="335"/>
      <c r="CR1049" s="335"/>
      <c r="CS1049" s="335"/>
      <c r="CT1049" s="335"/>
      <c r="CU1049" s="335"/>
      <c r="CV1049" s="335"/>
      <c r="CW1049" s="335"/>
      <c r="CX1049" s="335"/>
      <c r="CY1049" s="335"/>
      <c r="CZ1049" s="335"/>
      <c r="DA1049" s="335"/>
      <c r="DB1049" s="335"/>
      <c r="DC1049" s="335"/>
      <c r="DD1049" s="335"/>
      <c r="DE1049" s="335"/>
      <c r="DF1049" s="335"/>
      <c r="DG1049" s="335"/>
      <c r="DH1049" s="335"/>
      <c r="DI1049" s="335"/>
      <c r="DJ1049" s="335"/>
      <c r="DK1049" s="335"/>
      <c r="DL1049" s="335"/>
      <c r="DM1049" s="335"/>
      <c r="DN1049" s="335"/>
      <c r="DO1049" s="335"/>
      <c r="DP1049" s="335"/>
      <c r="DQ1049" s="335"/>
      <c r="DR1049" s="335"/>
      <c r="DS1049" s="335"/>
      <c r="DT1049" s="335"/>
      <c r="DU1049" s="335"/>
      <c r="DV1049" s="335"/>
      <c r="DW1049" s="335"/>
      <c r="DX1049" s="335"/>
      <c r="DY1049" s="335"/>
      <c r="DZ1049" s="335"/>
      <c r="EA1049" s="335"/>
      <c r="EB1049" s="335"/>
      <c r="EC1049" s="335"/>
      <c r="ED1049" s="335"/>
      <c r="EE1049" s="335"/>
      <c r="EF1049" s="335"/>
      <c r="EG1049" s="335"/>
    </row>
    <row r="1050" spans="2:137" x14ac:dyDescent="0.25">
      <c r="B1050" s="335"/>
      <c r="C1050" s="335"/>
      <c r="D1050" s="335"/>
      <c r="E1050" s="335"/>
      <c r="F1050" s="335"/>
      <c r="G1050" s="335"/>
      <c r="H1050" s="335"/>
      <c r="I1050" s="335"/>
      <c r="J1050" s="335"/>
      <c r="K1050" s="335"/>
      <c r="L1050" s="335"/>
      <c r="M1050" s="335"/>
      <c r="N1050" s="335"/>
      <c r="O1050" s="335"/>
      <c r="P1050" s="335"/>
      <c r="Q1050" s="335"/>
      <c r="R1050" s="335"/>
      <c r="S1050" s="335"/>
      <c r="T1050" s="335"/>
      <c r="U1050" s="335"/>
      <c r="V1050" s="335"/>
      <c r="W1050" s="335"/>
      <c r="X1050" s="335"/>
      <c r="Y1050" s="335"/>
      <c r="Z1050" s="335"/>
      <c r="AA1050" s="335"/>
      <c r="AB1050" s="335"/>
      <c r="AC1050" s="335"/>
      <c r="AD1050" s="335"/>
      <c r="AE1050" s="335"/>
      <c r="AF1050" s="335"/>
      <c r="AG1050" s="335"/>
      <c r="AH1050" s="325"/>
      <c r="AI1050" s="325"/>
      <c r="AJ1050" s="335"/>
      <c r="AK1050" s="335"/>
      <c r="AL1050" s="335"/>
      <c r="AM1050" s="335"/>
      <c r="AN1050" s="335"/>
      <c r="AO1050" s="335"/>
      <c r="AP1050" s="335"/>
      <c r="AQ1050" s="335"/>
      <c r="AR1050" s="335"/>
      <c r="AS1050" s="335"/>
      <c r="AT1050" s="335"/>
      <c r="AU1050" s="335"/>
      <c r="AV1050" s="335"/>
      <c r="AW1050" s="335"/>
      <c r="AX1050" s="335"/>
      <c r="AY1050" s="335"/>
      <c r="AZ1050" s="335"/>
      <c r="BA1050" s="335"/>
      <c r="BB1050" s="335"/>
      <c r="BC1050" s="335"/>
      <c r="BD1050" s="335"/>
      <c r="BE1050" s="335"/>
      <c r="BF1050" s="335"/>
      <c r="BG1050" s="335"/>
      <c r="BH1050" s="335"/>
      <c r="BI1050" s="335"/>
      <c r="BJ1050" s="335"/>
      <c r="BK1050" s="335"/>
      <c r="BL1050" s="335"/>
      <c r="BM1050" s="335"/>
      <c r="BN1050" s="335"/>
      <c r="BO1050" s="335"/>
      <c r="BP1050" s="335"/>
      <c r="BQ1050" s="335"/>
      <c r="BR1050" s="335"/>
      <c r="BS1050" s="335"/>
      <c r="BT1050" s="335"/>
      <c r="BU1050" s="335"/>
      <c r="BV1050" s="335"/>
      <c r="BW1050" s="335"/>
      <c r="BX1050" s="335"/>
      <c r="BY1050" s="335"/>
      <c r="BZ1050" s="335"/>
      <c r="CA1050" s="335"/>
      <c r="CB1050" s="335"/>
      <c r="CC1050" s="335"/>
      <c r="CD1050" s="335"/>
      <c r="CE1050" s="335"/>
      <c r="CF1050" s="335"/>
      <c r="CG1050" s="335"/>
      <c r="CH1050" s="335"/>
      <c r="CI1050" s="335"/>
      <c r="CJ1050" s="335"/>
      <c r="CK1050" s="335"/>
      <c r="CL1050" s="335"/>
      <c r="CM1050" s="335"/>
      <c r="CN1050" s="335"/>
      <c r="CO1050" s="335"/>
      <c r="CP1050" s="335"/>
      <c r="CQ1050" s="335"/>
      <c r="CR1050" s="335"/>
      <c r="CS1050" s="335"/>
      <c r="CT1050" s="335"/>
      <c r="CU1050" s="335"/>
      <c r="CV1050" s="335"/>
      <c r="CW1050" s="335"/>
      <c r="CX1050" s="335"/>
      <c r="CY1050" s="335"/>
      <c r="CZ1050" s="335"/>
      <c r="DA1050" s="335"/>
      <c r="DB1050" s="335"/>
      <c r="DC1050" s="335"/>
      <c r="DD1050" s="335"/>
      <c r="DE1050" s="335"/>
      <c r="DF1050" s="335"/>
      <c r="DG1050" s="335"/>
      <c r="DH1050" s="335"/>
      <c r="DI1050" s="335"/>
      <c r="DJ1050" s="335"/>
      <c r="DK1050" s="335"/>
      <c r="DL1050" s="335"/>
      <c r="DM1050" s="335"/>
      <c r="DN1050" s="335"/>
      <c r="DO1050" s="335"/>
      <c r="DP1050" s="335"/>
      <c r="DQ1050" s="335"/>
      <c r="DR1050" s="335"/>
      <c r="DS1050" s="335"/>
      <c r="DT1050" s="335"/>
      <c r="DU1050" s="335"/>
      <c r="DV1050" s="335"/>
      <c r="DW1050" s="335"/>
      <c r="DX1050" s="335"/>
      <c r="DY1050" s="335"/>
      <c r="DZ1050" s="335"/>
      <c r="EA1050" s="335"/>
      <c r="EB1050" s="335"/>
      <c r="EC1050" s="335"/>
      <c r="ED1050" s="335"/>
      <c r="EE1050" s="335"/>
      <c r="EF1050" s="335"/>
      <c r="EG1050" s="335"/>
    </row>
    <row r="1051" spans="2:137" x14ac:dyDescent="0.25">
      <c r="B1051" s="335"/>
      <c r="C1051" s="335"/>
      <c r="D1051" s="335"/>
      <c r="E1051" s="335"/>
      <c r="F1051" s="335"/>
      <c r="G1051" s="335"/>
      <c r="H1051" s="335"/>
      <c r="I1051" s="335"/>
      <c r="J1051" s="335"/>
      <c r="K1051" s="335"/>
      <c r="L1051" s="335"/>
      <c r="M1051" s="335"/>
      <c r="N1051" s="335"/>
      <c r="O1051" s="335"/>
      <c r="P1051" s="335"/>
      <c r="Q1051" s="335"/>
      <c r="R1051" s="335"/>
      <c r="S1051" s="335"/>
      <c r="T1051" s="335"/>
      <c r="U1051" s="335"/>
      <c r="V1051" s="335"/>
      <c r="W1051" s="335"/>
      <c r="X1051" s="335"/>
      <c r="Y1051" s="335"/>
      <c r="Z1051" s="335"/>
      <c r="AA1051" s="335"/>
      <c r="AB1051" s="335"/>
      <c r="AC1051" s="335"/>
      <c r="AD1051" s="335"/>
      <c r="AE1051" s="335"/>
      <c r="AF1051" s="335"/>
      <c r="AG1051" s="335"/>
      <c r="AH1051" s="325"/>
      <c r="AI1051" s="325"/>
      <c r="AJ1051" s="335"/>
      <c r="AK1051" s="335"/>
      <c r="AL1051" s="335"/>
      <c r="AM1051" s="335"/>
      <c r="AN1051" s="335"/>
      <c r="AO1051" s="335"/>
      <c r="AP1051" s="335"/>
      <c r="AQ1051" s="335"/>
      <c r="AR1051" s="335"/>
      <c r="AS1051" s="335"/>
      <c r="AT1051" s="335"/>
      <c r="AU1051" s="335"/>
      <c r="AV1051" s="335"/>
      <c r="AW1051" s="335"/>
      <c r="AX1051" s="335"/>
      <c r="AY1051" s="335"/>
      <c r="AZ1051" s="335"/>
      <c r="BA1051" s="335"/>
      <c r="BB1051" s="335"/>
      <c r="BC1051" s="335"/>
      <c r="BD1051" s="335"/>
      <c r="BE1051" s="335"/>
      <c r="BF1051" s="335"/>
      <c r="BG1051" s="335"/>
      <c r="BH1051" s="335"/>
      <c r="BI1051" s="335"/>
      <c r="BJ1051" s="335"/>
      <c r="BK1051" s="335"/>
      <c r="BL1051" s="335"/>
      <c r="BM1051" s="335"/>
      <c r="BN1051" s="335"/>
      <c r="BO1051" s="335"/>
      <c r="BP1051" s="335"/>
      <c r="BQ1051" s="335"/>
      <c r="BR1051" s="335"/>
      <c r="BS1051" s="335"/>
      <c r="BT1051" s="335"/>
      <c r="BU1051" s="335"/>
      <c r="BV1051" s="335"/>
      <c r="BW1051" s="335"/>
      <c r="BX1051" s="335"/>
      <c r="BY1051" s="335"/>
      <c r="BZ1051" s="335"/>
      <c r="CA1051" s="335"/>
      <c r="CB1051" s="335"/>
      <c r="CC1051" s="335"/>
      <c r="CD1051" s="335"/>
      <c r="CE1051" s="335"/>
      <c r="CF1051" s="335"/>
      <c r="CG1051" s="335"/>
      <c r="CH1051" s="335"/>
      <c r="CI1051" s="335"/>
      <c r="CJ1051" s="335"/>
      <c r="CK1051" s="335"/>
      <c r="CL1051" s="335"/>
      <c r="CM1051" s="335"/>
      <c r="CN1051" s="335"/>
      <c r="CO1051" s="335"/>
      <c r="CP1051" s="335"/>
      <c r="CQ1051" s="335"/>
      <c r="CR1051" s="335"/>
      <c r="CS1051" s="335"/>
      <c r="CT1051" s="335"/>
      <c r="CU1051" s="335"/>
      <c r="CV1051" s="335"/>
      <c r="CW1051" s="335"/>
      <c r="CX1051" s="335"/>
      <c r="CY1051" s="335"/>
      <c r="CZ1051" s="335"/>
      <c r="DA1051" s="335"/>
      <c r="DB1051" s="335"/>
      <c r="DC1051" s="335"/>
      <c r="DD1051" s="335"/>
      <c r="DE1051" s="335"/>
      <c r="DF1051" s="335"/>
      <c r="DG1051" s="335"/>
      <c r="DH1051" s="335"/>
      <c r="DI1051" s="335"/>
      <c r="DJ1051" s="335"/>
      <c r="DK1051" s="335"/>
      <c r="DL1051" s="335"/>
      <c r="DM1051" s="335"/>
      <c r="DN1051" s="335"/>
      <c r="DO1051" s="335"/>
      <c r="DP1051" s="335"/>
      <c r="DQ1051" s="335"/>
      <c r="DR1051" s="335"/>
      <c r="DS1051" s="335"/>
      <c r="DT1051" s="335"/>
      <c r="DU1051" s="335"/>
      <c r="DV1051" s="335"/>
      <c r="DW1051" s="335"/>
      <c r="DX1051" s="335"/>
      <c r="DY1051" s="335"/>
      <c r="DZ1051" s="335"/>
      <c r="EA1051" s="335"/>
      <c r="EB1051" s="335"/>
      <c r="EC1051" s="335"/>
      <c r="ED1051" s="335"/>
      <c r="EE1051" s="335"/>
      <c r="EF1051" s="335"/>
      <c r="EG1051" s="335"/>
    </row>
    <row r="1052" spans="2:137" x14ac:dyDescent="0.25">
      <c r="B1052" s="335"/>
      <c r="C1052" s="335"/>
      <c r="D1052" s="335"/>
      <c r="E1052" s="335"/>
      <c r="F1052" s="335"/>
      <c r="G1052" s="335"/>
      <c r="H1052" s="335"/>
      <c r="I1052" s="335"/>
      <c r="J1052" s="335"/>
      <c r="K1052" s="335"/>
      <c r="L1052" s="335"/>
      <c r="M1052" s="335"/>
      <c r="N1052" s="335"/>
      <c r="O1052" s="335"/>
      <c r="P1052" s="335"/>
      <c r="Q1052" s="335"/>
      <c r="R1052" s="335"/>
      <c r="S1052" s="335"/>
      <c r="T1052" s="335"/>
      <c r="U1052" s="335"/>
      <c r="V1052" s="335"/>
      <c r="W1052" s="335"/>
      <c r="X1052" s="335"/>
      <c r="Y1052" s="335"/>
      <c r="Z1052" s="335"/>
      <c r="AA1052" s="335"/>
      <c r="AB1052" s="335"/>
      <c r="AC1052" s="335"/>
      <c r="AD1052" s="335"/>
      <c r="AE1052" s="335"/>
      <c r="AF1052" s="335"/>
      <c r="AG1052" s="335"/>
      <c r="AH1052" s="325"/>
      <c r="AI1052" s="325"/>
      <c r="AJ1052" s="335"/>
      <c r="AK1052" s="335"/>
      <c r="AL1052" s="335"/>
      <c r="AM1052" s="335"/>
      <c r="AN1052" s="335"/>
      <c r="AO1052" s="335"/>
      <c r="AP1052" s="335"/>
      <c r="AQ1052" s="335"/>
      <c r="AR1052" s="335"/>
      <c r="AS1052" s="335"/>
      <c r="AT1052" s="335"/>
      <c r="AU1052" s="335"/>
      <c r="AV1052" s="335"/>
      <c r="AW1052" s="335"/>
      <c r="AX1052" s="335"/>
      <c r="AY1052" s="335"/>
      <c r="AZ1052" s="335"/>
      <c r="BA1052" s="335"/>
      <c r="BB1052" s="335"/>
      <c r="BC1052" s="335"/>
      <c r="BD1052" s="335"/>
      <c r="BE1052" s="335"/>
      <c r="BF1052" s="335"/>
      <c r="BG1052" s="335"/>
      <c r="BH1052" s="335"/>
      <c r="BI1052" s="335"/>
      <c r="BJ1052" s="335"/>
      <c r="BK1052" s="335"/>
      <c r="BL1052" s="335"/>
      <c r="BM1052" s="335"/>
      <c r="BN1052" s="335"/>
      <c r="BO1052" s="335"/>
      <c r="BP1052" s="335"/>
      <c r="BQ1052" s="335"/>
      <c r="BR1052" s="335"/>
      <c r="BS1052" s="335"/>
      <c r="BT1052" s="335"/>
      <c r="BU1052" s="335"/>
      <c r="BV1052" s="335"/>
      <c r="BW1052" s="335"/>
      <c r="BX1052" s="335"/>
      <c r="BY1052" s="335"/>
      <c r="BZ1052" s="335"/>
      <c r="CA1052" s="335"/>
      <c r="CB1052" s="335"/>
      <c r="CC1052" s="335"/>
      <c r="CD1052" s="335"/>
      <c r="CE1052" s="335"/>
      <c r="CF1052" s="335"/>
      <c r="CG1052" s="335"/>
      <c r="CH1052" s="335"/>
      <c r="CI1052" s="335"/>
      <c r="CJ1052" s="335"/>
      <c r="CK1052" s="335"/>
      <c r="CL1052" s="335"/>
      <c r="CM1052" s="335"/>
      <c r="CN1052" s="335"/>
      <c r="CO1052" s="335"/>
      <c r="CP1052" s="335"/>
      <c r="CQ1052" s="335"/>
      <c r="CR1052" s="335"/>
      <c r="CS1052" s="335"/>
      <c r="CT1052" s="335"/>
      <c r="CU1052" s="335"/>
      <c r="CV1052" s="335"/>
      <c r="CW1052" s="335"/>
      <c r="CX1052" s="335"/>
      <c r="CY1052" s="335"/>
      <c r="CZ1052" s="335"/>
      <c r="DA1052" s="335"/>
      <c r="DB1052" s="335"/>
      <c r="DC1052" s="335"/>
      <c r="DD1052" s="335"/>
      <c r="DE1052" s="335"/>
      <c r="DF1052" s="335"/>
      <c r="DG1052" s="335"/>
      <c r="DH1052" s="335"/>
      <c r="DI1052" s="335"/>
      <c r="DJ1052" s="335"/>
      <c r="DK1052" s="335"/>
      <c r="DL1052" s="335"/>
      <c r="DM1052" s="335"/>
      <c r="DN1052" s="335"/>
      <c r="DO1052" s="335"/>
      <c r="DP1052" s="335"/>
      <c r="DQ1052" s="335"/>
      <c r="DR1052" s="335"/>
      <c r="DS1052" s="335"/>
      <c r="DT1052" s="335"/>
      <c r="DU1052" s="335"/>
      <c r="DV1052" s="335"/>
      <c r="DW1052" s="335"/>
      <c r="DX1052" s="335"/>
      <c r="DY1052" s="335"/>
      <c r="DZ1052" s="335"/>
      <c r="EA1052" s="335"/>
      <c r="EB1052" s="335"/>
      <c r="EC1052" s="335"/>
      <c r="ED1052" s="335"/>
      <c r="EE1052" s="335"/>
      <c r="EF1052" s="335"/>
      <c r="EG1052" s="335"/>
    </row>
    <row r="1053" spans="2:137" x14ac:dyDescent="0.25">
      <c r="B1053" s="335"/>
      <c r="C1053" s="335"/>
      <c r="D1053" s="335"/>
      <c r="E1053" s="335"/>
      <c r="F1053" s="335"/>
      <c r="G1053" s="335"/>
      <c r="H1053" s="335"/>
      <c r="I1053" s="335"/>
      <c r="J1053" s="335"/>
      <c r="K1053" s="335"/>
      <c r="L1053" s="335"/>
      <c r="M1053" s="335"/>
      <c r="N1053" s="335"/>
      <c r="O1053" s="335"/>
      <c r="P1053" s="335"/>
      <c r="Q1053" s="335"/>
      <c r="R1053" s="335"/>
      <c r="S1053" s="335"/>
      <c r="T1053" s="335"/>
      <c r="U1053" s="335"/>
      <c r="V1053" s="335"/>
      <c r="W1053" s="335"/>
      <c r="X1053" s="335"/>
      <c r="Y1053" s="335"/>
      <c r="Z1053" s="335"/>
      <c r="AA1053" s="335"/>
      <c r="AB1053" s="335"/>
      <c r="AC1053" s="335"/>
      <c r="AD1053" s="335"/>
      <c r="AE1053" s="335"/>
      <c r="AF1053" s="335"/>
      <c r="AG1053" s="335"/>
      <c r="AH1053" s="325"/>
      <c r="AI1053" s="325"/>
      <c r="AJ1053" s="335"/>
      <c r="AK1053" s="335"/>
      <c r="AL1053" s="335"/>
      <c r="AM1053" s="335"/>
      <c r="AN1053" s="335"/>
      <c r="AO1053" s="335"/>
      <c r="AP1053" s="335"/>
      <c r="AQ1053" s="335"/>
      <c r="AR1053" s="335"/>
      <c r="AS1053" s="335"/>
      <c r="AT1053" s="335"/>
      <c r="AU1053" s="335"/>
      <c r="AV1053" s="335"/>
      <c r="AW1053" s="335"/>
      <c r="AX1053" s="335"/>
      <c r="AY1053" s="335"/>
      <c r="AZ1053" s="335"/>
      <c r="BA1053" s="335"/>
      <c r="BB1053" s="335"/>
      <c r="BC1053" s="335"/>
      <c r="BD1053" s="335"/>
      <c r="BE1053" s="335"/>
      <c r="BF1053" s="335"/>
      <c r="BG1053" s="335"/>
      <c r="BH1053" s="335"/>
      <c r="BI1053" s="335"/>
      <c r="BJ1053" s="335"/>
      <c r="BK1053" s="335"/>
      <c r="BL1053" s="335"/>
      <c r="BM1053" s="335"/>
      <c r="BN1053" s="335"/>
      <c r="BO1053" s="335"/>
      <c r="BP1053" s="335"/>
      <c r="BQ1053" s="335"/>
      <c r="BR1053" s="335"/>
      <c r="BS1053" s="335"/>
      <c r="BT1053" s="335"/>
      <c r="BU1053" s="335"/>
      <c r="BV1053" s="335"/>
      <c r="BW1053" s="335"/>
      <c r="BX1053" s="335"/>
      <c r="BY1053" s="335"/>
      <c r="BZ1053" s="335"/>
      <c r="CA1053" s="335"/>
      <c r="CB1053" s="335"/>
      <c r="CC1053" s="335"/>
      <c r="CD1053" s="335"/>
      <c r="CE1053" s="335"/>
      <c r="CF1053" s="335"/>
      <c r="CG1053" s="335"/>
      <c r="CH1053" s="335"/>
      <c r="CI1053" s="335"/>
      <c r="CJ1053" s="335"/>
      <c r="CK1053" s="335"/>
      <c r="CL1053" s="335"/>
      <c r="CM1053" s="335"/>
      <c r="CN1053" s="335"/>
      <c r="CO1053" s="335"/>
      <c r="CP1053" s="335"/>
      <c r="CQ1053" s="335"/>
      <c r="CR1053" s="335"/>
      <c r="CS1053" s="335"/>
      <c r="CT1053" s="335"/>
      <c r="CU1053" s="335"/>
      <c r="CV1053" s="335"/>
      <c r="CW1053" s="335"/>
      <c r="CX1053" s="335"/>
      <c r="CY1053" s="335"/>
      <c r="CZ1053" s="335"/>
      <c r="DA1053" s="335"/>
      <c r="DB1053" s="335"/>
      <c r="DC1053" s="335"/>
      <c r="DD1053" s="335"/>
      <c r="DE1053" s="335"/>
      <c r="DF1053" s="335"/>
      <c r="DG1053" s="335"/>
      <c r="DH1053" s="335"/>
      <c r="DI1053" s="335"/>
      <c r="DJ1053" s="335"/>
      <c r="DK1053" s="335"/>
      <c r="DL1053" s="335"/>
      <c r="DM1053" s="335"/>
      <c r="DN1053" s="335"/>
      <c r="DO1053" s="335"/>
      <c r="DP1053" s="335"/>
      <c r="DQ1053" s="335"/>
      <c r="DR1053" s="335"/>
      <c r="DS1053" s="335"/>
      <c r="DT1053" s="335"/>
      <c r="DU1053" s="335"/>
      <c r="DV1053" s="335"/>
      <c r="DW1053" s="335"/>
      <c r="DX1053" s="335"/>
      <c r="DY1053" s="335"/>
      <c r="DZ1053" s="335"/>
      <c r="EA1053" s="335"/>
      <c r="EB1053" s="335"/>
      <c r="EC1053" s="335"/>
      <c r="ED1053" s="335"/>
      <c r="EE1053" s="335"/>
      <c r="EF1053" s="335"/>
      <c r="EG1053" s="335"/>
    </row>
    <row r="1054" spans="2:137" x14ac:dyDescent="0.25">
      <c r="B1054" s="335"/>
      <c r="C1054" s="335"/>
      <c r="D1054" s="335"/>
      <c r="E1054" s="335"/>
      <c r="F1054" s="335"/>
      <c r="G1054" s="335"/>
      <c r="H1054" s="335"/>
      <c r="I1054" s="335"/>
      <c r="J1054" s="335"/>
      <c r="K1054" s="335"/>
      <c r="L1054" s="335"/>
      <c r="M1054" s="335"/>
      <c r="N1054" s="335"/>
      <c r="O1054" s="335"/>
      <c r="P1054" s="335"/>
      <c r="Q1054" s="335"/>
      <c r="R1054" s="335"/>
      <c r="S1054" s="335"/>
      <c r="T1054" s="335"/>
      <c r="U1054" s="335"/>
      <c r="V1054" s="335"/>
      <c r="W1054" s="335"/>
      <c r="X1054" s="335"/>
      <c r="Y1054" s="335"/>
      <c r="Z1054" s="335"/>
      <c r="AA1054" s="335"/>
      <c r="AB1054" s="335"/>
      <c r="AC1054" s="335"/>
      <c r="AD1054" s="335"/>
      <c r="AE1054" s="335"/>
      <c r="AF1054" s="335"/>
      <c r="AG1054" s="335"/>
      <c r="AH1054" s="325"/>
      <c r="AI1054" s="325"/>
      <c r="AJ1054" s="335"/>
      <c r="AK1054" s="335"/>
      <c r="AL1054" s="335"/>
      <c r="AM1054" s="335"/>
      <c r="AN1054" s="335"/>
      <c r="AO1054" s="335"/>
      <c r="AP1054" s="335"/>
      <c r="AQ1054" s="335"/>
      <c r="AR1054" s="335"/>
      <c r="AS1054" s="335"/>
      <c r="AT1054" s="335"/>
      <c r="AU1054" s="335"/>
      <c r="AV1054" s="335"/>
      <c r="AW1054" s="335"/>
      <c r="AX1054" s="335"/>
      <c r="AY1054" s="335"/>
      <c r="AZ1054" s="335"/>
      <c r="BA1054" s="335"/>
      <c r="BB1054" s="335"/>
      <c r="BC1054" s="335"/>
      <c r="BD1054" s="335"/>
      <c r="BE1054" s="335"/>
      <c r="BF1054" s="335"/>
      <c r="BG1054" s="335"/>
      <c r="BH1054" s="335"/>
      <c r="BI1054" s="335"/>
      <c r="BJ1054" s="335"/>
      <c r="BK1054" s="335"/>
      <c r="BL1054" s="335"/>
      <c r="BM1054" s="335"/>
      <c r="BN1054" s="335"/>
      <c r="BO1054" s="335"/>
      <c r="BP1054" s="335"/>
      <c r="BQ1054" s="335"/>
      <c r="BR1054" s="335"/>
      <c r="BS1054" s="335"/>
      <c r="BT1054" s="335"/>
      <c r="BU1054" s="335"/>
      <c r="BV1054" s="335"/>
      <c r="BW1054" s="335"/>
      <c r="BX1054" s="335"/>
      <c r="BY1054" s="335"/>
      <c r="BZ1054" s="335"/>
      <c r="CA1054" s="335"/>
      <c r="CB1054" s="335"/>
      <c r="CC1054" s="335"/>
      <c r="CD1054" s="335"/>
      <c r="CE1054" s="335"/>
      <c r="CF1054" s="335"/>
      <c r="CG1054" s="335"/>
      <c r="CH1054" s="335"/>
      <c r="CI1054" s="335"/>
      <c r="CJ1054" s="335"/>
      <c r="CK1054" s="335"/>
      <c r="CL1054" s="335"/>
      <c r="CM1054" s="335"/>
      <c r="CN1054" s="335"/>
      <c r="CO1054" s="335"/>
      <c r="CP1054" s="335"/>
      <c r="CQ1054" s="335"/>
      <c r="CR1054" s="335"/>
      <c r="CS1054" s="335"/>
      <c r="CT1054" s="335"/>
      <c r="CU1054" s="335"/>
      <c r="CV1054" s="335"/>
      <c r="CW1054" s="335"/>
      <c r="CX1054" s="335"/>
      <c r="CY1054" s="335"/>
      <c r="CZ1054" s="335"/>
      <c r="DA1054" s="335"/>
      <c r="DB1054" s="335"/>
      <c r="DC1054" s="335"/>
      <c r="DD1054" s="335"/>
      <c r="DE1054" s="335"/>
      <c r="DF1054" s="335"/>
      <c r="DG1054" s="335"/>
      <c r="DH1054" s="335"/>
      <c r="DI1054" s="335"/>
      <c r="DJ1054" s="335"/>
      <c r="DK1054" s="335"/>
      <c r="DL1054" s="335"/>
      <c r="DM1054" s="335"/>
      <c r="DN1054" s="335"/>
      <c r="DO1054" s="335"/>
      <c r="DP1054" s="335"/>
      <c r="DQ1054" s="335"/>
      <c r="DR1054" s="335"/>
      <c r="DS1054" s="335"/>
      <c r="DT1054" s="335"/>
      <c r="DU1054" s="335"/>
      <c r="DV1054" s="335"/>
      <c r="DW1054" s="335"/>
      <c r="DX1054" s="335"/>
      <c r="DY1054" s="335"/>
      <c r="DZ1054" s="335"/>
      <c r="EA1054" s="335"/>
      <c r="EB1054" s="335"/>
      <c r="EC1054" s="335"/>
      <c r="ED1054" s="335"/>
      <c r="EE1054" s="335"/>
      <c r="EF1054" s="335"/>
      <c r="EG1054" s="335"/>
    </row>
    <row r="1055" spans="2:137" x14ac:dyDescent="0.25">
      <c r="B1055" s="335"/>
      <c r="C1055" s="335"/>
      <c r="D1055" s="335"/>
      <c r="E1055" s="335"/>
      <c r="F1055" s="335"/>
      <c r="G1055" s="335"/>
      <c r="H1055" s="335"/>
      <c r="I1055" s="335"/>
      <c r="J1055" s="335"/>
      <c r="K1055" s="335"/>
      <c r="L1055" s="335"/>
      <c r="M1055" s="335"/>
      <c r="N1055" s="335"/>
      <c r="O1055" s="335"/>
      <c r="P1055" s="335"/>
      <c r="Q1055" s="335"/>
      <c r="R1055" s="335"/>
      <c r="S1055" s="335"/>
      <c r="T1055" s="335"/>
      <c r="U1055" s="335"/>
      <c r="V1055" s="335"/>
      <c r="W1055" s="335"/>
      <c r="X1055" s="335"/>
      <c r="Y1055" s="335"/>
      <c r="Z1055" s="335"/>
      <c r="AA1055" s="335"/>
      <c r="AB1055" s="335"/>
      <c r="AC1055" s="335"/>
      <c r="AD1055" s="335"/>
      <c r="AE1055" s="335"/>
      <c r="AF1055" s="335"/>
      <c r="AG1055" s="335"/>
      <c r="AH1055" s="325"/>
      <c r="AI1055" s="325"/>
      <c r="AJ1055" s="335"/>
      <c r="AK1055" s="335"/>
      <c r="AL1055" s="335"/>
      <c r="AM1055" s="335"/>
      <c r="AN1055" s="335"/>
      <c r="AO1055" s="335"/>
      <c r="AP1055" s="335"/>
      <c r="AQ1055" s="335"/>
      <c r="AR1055" s="335"/>
      <c r="AS1055" s="335"/>
      <c r="AT1055" s="335"/>
      <c r="AU1055" s="335"/>
      <c r="AV1055" s="335"/>
      <c r="AW1055" s="335"/>
      <c r="AX1055" s="335"/>
      <c r="AY1055" s="335"/>
      <c r="AZ1055" s="335"/>
      <c r="BA1055" s="335"/>
      <c r="BB1055" s="335"/>
      <c r="BC1055" s="335"/>
      <c r="BD1055" s="335"/>
      <c r="BE1055" s="335"/>
      <c r="BF1055" s="335"/>
      <c r="BG1055" s="335"/>
      <c r="BH1055" s="335"/>
      <c r="BI1055" s="335"/>
      <c r="BJ1055" s="335"/>
      <c r="BK1055" s="335"/>
      <c r="BL1055" s="335"/>
      <c r="BM1055" s="335"/>
      <c r="BN1055" s="335"/>
      <c r="BO1055" s="335"/>
      <c r="BP1055" s="335"/>
      <c r="BQ1055" s="335"/>
      <c r="BR1055" s="335"/>
      <c r="BS1055" s="335"/>
      <c r="BT1055" s="335"/>
      <c r="BU1055" s="335"/>
      <c r="BV1055" s="335"/>
      <c r="BW1055" s="335"/>
      <c r="BX1055" s="335"/>
      <c r="BY1055" s="335"/>
      <c r="BZ1055" s="335"/>
      <c r="CA1055" s="335"/>
      <c r="CB1055" s="335"/>
      <c r="CC1055" s="335"/>
      <c r="CD1055" s="335"/>
      <c r="CE1055" s="335"/>
      <c r="CF1055" s="335"/>
      <c r="CG1055" s="335"/>
      <c r="CH1055" s="335"/>
      <c r="CI1055" s="335"/>
      <c r="CJ1055" s="335"/>
      <c r="CK1055" s="335"/>
      <c r="CL1055" s="335"/>
      <c r="CM1055" s="335"/>
      <c r="CN1055" s="335"/>
      <c r="CO1055" s="335"/>
      <c r="CP1055" s="335"/>
      <c r="CQ1055" s="335"/>
      <c r="CR1055" s="335"/>
      <c r="CS1055" s="335"/>
      <c r="CT1055" s="335"/>
      <c r="CU1055" s="335"/>
      <c r="CV1055" s="335"/>
      <c r="CW1055" s="335"/>
      <c r="CX1055" s="335"/>
      <c r="CY1055" s="335"/>
      <c r="CZ1055" s="335"/>
      <c r="DA1055" s="335"/>
      <c r="DB1055" s="335"/>
      <c r="DC1055" s="335"/>
      <c r="DD1055" s="335"/>
      <c r="DE1055" s="335"/>
      <c r="DF1055" s="335"/>
      <c r="DG1055" s="335"/>
      <c r="DH1055" s="335"/>
      <c r="DI1055" s="335"/>
      <c r="DJ1055" s="335"/>
      <c r="DK1055" s="335"/>
      <c r="DL1055" s="335"/>
      <c r="DM1055" s="335"/>
      <c r="DN1055" s="335"/>
      <c r="DO1055" s="335"/>
      <c r="DP1055" s="335"/>
      <c r="DQ1055" s="335"/>
      <c r="DR1055" s="335"/>
      <c r="DS1055" s="335"/>
      <c r="DT1055" s="335"/>
      <c r="DU1055" s="335"/>
      <c r="DV1055" s="335"/>
      <c r="DW1055" s="335"/>
      <c r="DX1055" s="335"/>
      <c r="DY1055" s="335"/>
      <c r="DZ1055" s="335"/>
      <c r="EA1055" s="335"/>
      <c r="EB1055" s="335"/>
      <c r="EC1055" s="335"/>
      <c r="ED1055" s="335"/>
      <c r="EE1055" s="335"/>
      <c r="EF1055" s="335"/>
      <c r="EG1055" s="335"/>
    </row>
    <row r="1056" spans="2:137" x14ac:dyDescent="0.25">
      <c r="B1056" s="335"/>
      <c r="C1056" s="335"/>
      <c r="D1056" s="335"/>
      <c r="E1056" s="335"/>
      <c r="F1056" s="335"/>
      <c r="G1056" s="335"/>
      <c r="H1056" s="335"/>
      <c r="I1056" s="335"/>
      <c r="J1056" s="335"/>
      <c r="K1056" s="335"/>
      <c r="L1056" s="335"/>
      <c r="M1056" s="335"/>
      <c r="N1056" s="335"/>
      <c r="O1056" s="335"/>
      <c r="P1056" s="335"/>
      <c r="Q1056" s="335"/>
      <c r="R1056" s="335"/>
      <c r="S1056" s="335"/>
      <c r="T1056" s="335"/>
      <c r="U1056" s="335"/>
      <c r="V1056" s="335"/>
      <c r="W1056" s="335"/>
      <c r="X1056" s="335"/>
      <c r="Y1056" s="335"/>
      <c r="Z1056" s="335"/>
      <c r="AA1056" s="335"/>
      <c r="AB1056" s="335"/>
      <c r="AC1056" s="335"/>
      <c r="AD1056" s="335"/>
      <c r="AE1056" s="335"/>
      <c r="AF1056" s="335"/>
      <c r="AG1056" s="335"/>
      <c r="AH1056" s="325"/>
      <c r="AI1056" s="325"/>
      <c r="AJ1056" s="335"/>
      <c r="AK1056" s="335"/>
      <c r="AL1056" s="335"/>
      <c r="AM1056" s="335"/>
      <c r="AN1056" s="335"/>
      <c r="AO1056" s="335"/>
      <c r="AP1056" s="335"/>
      <c r="AQ1056" s="335"/>
      <c r="AR1056" s="335"/>
      <c r="AS1056" s="335"/>
      <c r="AT1056" s="335"/>
      <c r="AU1056" s="335"/>
      <c r="AV1056" s="335"/>
      <c r="AW1056" s="335"/>
      <c r="AX1056" s="335"/>
      <c r="AY1056" s="335"/>
      <c r="AZ1056" s="335"/>
      <c r="BA1056" s="335"/>
      <c r="BB1056" s="335"/>
      <c r="BC1056" s="335"/>
      <c r="BD1056" s="335"/>
      <c r="BE1056" s="335"/>
      <c r="BF1056" s="335"/>
      <c r="BG1056" s="335"/>
      <c r="BH1056" s="335"/>
      <c r="BI1056" s="335"/>
      <c r="BJ1056" s="335"/>
      <c r="BK1056" s="335"/>
      <c r="BL1056" s="335"/>
      <c r="BM1056" s="335"/>
      <c r="BN1056" s="335"/>
      <c r="BO1056" s="335"/>
      <c r="BP1056" s="335"/>
      <c r="BQ1056" s="335"/>
      <c r="BR1056" s="335"/>
      <c r="BS1056" s="335"/>
      <c r="BT1056" s="335"/>
      <c r="BU1056" s="335"/>
      <c r="BV1056" s="335"/>
      <c r="BW1056" s="335"/>
      <c r="BX1056" s="335"/>
      <c r="BY1056" s="335"/>
      <c r="BZ1056" s="335"/>
      <c r="CA1056" s="335"/>
      <c r="CB1056" s="335"/>
      <c r="CC1056" s="335"/>
      <c r="CD1056" s="335"/>
      <c r="CE1056" s="335"/>
      <c r="CF1056" s="335"/>
      <c r="CG1056" s="335"/>
      <c r="CH1056" s="335"/>
      <c r="CI1056" s="335"/>
      <c r="CJ1056" s="335"/>
      <c r="CK1056" s="335"/>
      <c r="CL1056" s="335"/>
      <c r="CM1056" s="335"/>
      <c r="CN1056" s="335"/>
      <c r="CO1056" s="335"/>
      <c r="CP1056" s="335"/>
      <c r="CQ1056" s="335"/>
      <c r="CR1056" s="335"/>
      <c r="CS1056" s="335"/>
      <c r="CT1056" s="335"/>
      <c r="CU1056" s="335"/>
      <c r="CV1056" s="335"/>
      <c r="CW1056" s="335"/>
      <c r="CX1056" s="335"/>
      <c r="CY1056" s="335"/>
      <c r="CZ1056" s="335"/>
      <c r="DA1056" s="335"/>
      <c r="DB1056" s="335"/>
      <c r="DC1056" s="335"/>
      <c r="DD1056" s="335"/>
      <c r="DE1056" s="335"/>
      <c r="DF1056" s="335"/>
      <c r="DG1056" s="335"/>
      <c r="DH1056" s="335"/>
      <c r="DI1056" s="335"/>
      <c r="DJ1056" s="335"/>
      <c r="DK1056" s="335"/>
      <c r="DL1056" s="335"/>
      <c r="DM1056" s="335"/>
      <c r="DN1056" s="335"/>
      <c r="DO1056" s="335"/>
      <c r="DP1056" s="335"/>
      <c r="DQ1056" s="335"/>
      <c r="DR1056" s="335"/>
      <c r="DS1056" s="335"/>
      <c r="DT1056" s="335"/>
      <c r="DU1056" s="335"/>
      <c r="DV1056" s="335"/>
      <c r="DW1056" s="335"/>
      <c r="DX1056" s="335"/>
      <c r="DY1056" s="335"/>
      <c r="DZ1056" s="335"/>
      <c r="EA1056" s="335"/>
      <c r="EB1056" s="335"/>
      <c r="EC1056" s="335"/>
      <c r="ED1056" s="335"/>
      <c r="EE1056" s="335"/>
      <c r="EF1056" s="335"/>
      <c r="EG1056" s="335"/>
    </row>
    <row r="1057" spans="2:137" x14ac:dyDescent="0.25">
      <c r="B1057" s="335"/>
      <c r="C1057" s="335"/>
      <c r="D1057" s="335"/>
      <c r="E1057" s="335"/>
      <c r="F1057" s="335"/>
      <c r="G1057" s="335"/>
      <c r="H1057" s="335"/>
      <c r="I1057" s="335"/>
      <c r="J1057" s="335"/>
      <c r="K1057" s="335"/>
      <c r="L1057" s="335"/>
      <c r="M1057" s="335"/>
      <c r="N1057" s="335"/>
      <c r="O1057" s="335"/>
      <c r="P1057" s="335"/>
      <c r="Q1057" s="335"/>
      <c r="R1057" s="335"/>
      <c r="S1057" s="335"/>
      <c r="T1057" s="335"/>
      <c r="U1057" s="335"/>
      <c r="V1057" s="335"/>
      <c r="W1057" s="335"/>
      <c r="X1057" s="335"/>
      <c r="Y1057" s="335"/>
      <c r="Z1057" s="335"/>
      <c r="AA1057" s="335"/>
      <c r="AB1057" s="335"/>
      <c r="AC1057" s="335"/>
      <c r="AD1057" s="335"/>
      <c r="AE1057" s="335"/>
      <c r="AF1057" s="335"/>
      <c r="AG1057" s="335"/>
      <c r="AH1057" s="325"/>
      <c r="AI1057" s="325"/>
      <c r="AJ1057" s="335"/>
      <c r="AK1057" s="335"/>
      <c r="AL1057" s="335"/>
      <c r="AM1057" s="335"/>
      <c r="AN1057" s="335"/>
      <c r="AO1057" s="335"/>
      <c r="AP1057" s="335"/>
      <c r="AQ1057" s="335"/>
      <c r="AR1057" s="335"/>
      <c r="AS1057" s="335"/>
      <c r="AT1057" s="335"/>
      <c r="AU1057" s="335"/>
      <c r="AV1057" s="335"/>
      <c r="AW1057" s="335"/>
      <c r="AX1057" s="335"/>
      <c r="AY1057" s="335"/>
      <c r="AZ1057" s="335"/>
      <c r="BA1057" s="335"/>
      <c r="BB1057" s="335"/>
      <c r="BC1057" s="335"/>
      <c r="BD1057" s="335"/>
      <c r="BE1057" s="335"/>
      <c r="BF1057" s="335"/>
      <c r="BG1057" s="335"/>
      <c r="BH1057" s="335"/>
      <c r="BI1057" s="335"/>
      <c r="BJ1057" s="335"/>
      <c r="BK1057" s="335"/>
      <c r="BL1057" s="335"/>
      <c r="BM1057" s="335"/>
      <c r="BN1057" s="335"/>
      <c r="BO1057" s="335"/>
      <c r="BP1057" s="335"/>
      <c r="BQ1057" s="335"/>
      <c r="BR1057" s="335"/>
      <c r="BS1057" s="335"/>
      <c r="BT1057" s="335"/>
      <c r="BU1057" s="335"/>
      <c r="BV1057" s="335"/>
      <c r="BW1057" s="335"/>
      <c r="BX1057" s="335"/>
      <c r="BY1057" s="335"/>
      <c r="BZ1057" s="335"/>
      <c r="CA1057" s="335"/>
      <c r="CB1057" s="335"/>
      <c r="CC1057" s="335"/>
      <c r="CD1057" s="335"/>
      <c r="CE1057" s="335"/>
      <c r="CF1057" s="335"/>
      <c r="CG1057" s="335"/>
      <c r="CH1057" s="335"/>
      <c r="CI1057" s="335"/>
      <c r="CJ1057" s="335"/>
      <c r="CK1057" s="335"/>
      <c r="CL1057" s="335"/>
      <c r="CM1057" s="335"/>
      <c r="CN1057" s="335"/>
      <c r="CO1057" s="335"/>
      <c r="CP1057" s="335"/>
      <c r="CQ1057" s="335"/>
      <c r="CR1057" s="335"/>
      <c r="CS1057" s="335"/>
      <c r="CT1057" s="335"/>
      <c r="CU1057" s="335"/>
      <c r="CV1057" s="335"/>
      <c r="CW1057" s="335"/>
      <c r="CX1057" s="335"/>
      <c r="CY1057" s="335"/>
      <c r="CZ1057" s="335"/>
      <c r="DA1057" s="335"/>
      <c r="DB1057" s="335"/>
      <c r="DC1057" s="335"/>
      <c r="DD1057" s="335"/>
      <c r="DE1057" s="335"/>
      <c r="DF1057" s="335"/>
      <c r="DG1057" s="335"/>
      <c r="DH1057" s="335"/>
      <c r="DI1057" s="335"/>
      <c r="DJ1057" s="335"/>
      <c r="DK1057" s="335"/>
      <c r="DL1057" s="335"/>
      <c r="DM1057" s="335"/>
      <c r="DN1057" s="335"/>
      <c r="DO1057" s="335"/>
      <c r="DP1057" s="335"/>
      <c r="DQ1057" s="335"/>
      <c r="DR1057" s="335"/>
      <c r="DS1057" s="335"/>
      <c r="DT1057" s="335"/>
      <c r="DU1057" s="335"/>
      <c r="DV1057" s="335"/>
      <c r="DW1057" s="335"/>
      <c r="DX1057" s="335"/>
      <c r="DY1057" s="335"/>
      <c r="DZ1057" s="335"/>
      <c r="EA1057" s="335"/>
      <c r="EB1057" s="335"/>
      <c r="EC1057" s="335"/>
      <c r="ED1057" s="335"/>
      <c r="EE1057" s="335"/>
      <c r="EF1057" s="335"/>
      <c r="EG1057" s="335"/>
    </row>
    <row r="1058" spans="2:137" x14ac:dyDescent="0.25">
      <c r="B1058" s="335"/>
      <c r="C1058" s="335"/>
      <c r="D1058" s="335"/>
      <c r="E1058" s="335"/>
      <c r="F1058" s="335"/>
      <c r="G1058" s="335"/>
      <c r="H1058" s="335"/>
      <c r="I1058" s="335"/>
      <c r="J1058" s="335"/>
      <c r="K1058" s="335"/>
      <c r="L1058" s="335"/>
      <c r="M1058" s="335"/>
      <c r="N1058" s="335"/>
      <c r="O1058" s="335"/>
      <c r="P1058" s="335"/>
      <c r="Q1058" s="335"/>
      <c r="R1058" s="335"/>
      <c r="S1058" s="335"/>
      <c r="T1058" s="335"/>
      <c r="U1058" s="335"/>
      <c r="V1058" s="335"/>
      <c r="W1058" s="335"/>
      <c r="X1058" s="335"/>
      <c r="Y1058" s="335"/>
      <c r="Z1058" s="335"/>
      <c r="AA1058" s="335"/>
      <c r="AB1058" s="335"/>
      <c r="AC1058" s="335"/>
      <c r="AD1058" s="335"/>
      <c r="AE1058" s="335"/>
      <c r="AF1058" s="335"/>
      <c r="AG1058" s="335"/>
      <c r="AH1058" s="325"/>
      <c r="AI1058" s="325"/>
      <c r="AJ1058" s="335"/>
      <c r="AK1058" s="335"/>
      <c r="AL1058" s="335"/>
      <c r="AM1058" s="335"/>
      <c r="AN1058" s="335"/>
      <c r="AO1058" s="335"/>
      <c r="AP1058" s="335"/>
      <c r="AQ1058" s="335"/>
      <c r="AR1058" s="335"/>
      <c r="AS1058" s="335"/>
      <c r="AT1058" s="335"/>
      <c r="AU1058" s="335"/>
      <c r="AV1058" s="335"/>
      <c r="AW1058" s="335"/>
      <c r="AX1058" s="335"/>
      <c r="AY1058" s="335"/>
      <c r="AZ1058" s="335"/>
      <c r="BA1058" s="335"/>
      <c r="BB1058" s="335"/>
      <c r="BC1058" s="335"/>
      <c r="BD1058" s="335"/>
      <c r="BE1058" s="335"/>
      <c r="BF1058" s="335"/>
      <c r="BG1058" s="335"/>
      <c r="BH1058" s="335"/>
      <c r="BI1058" s="335"/>
      <c r="BJ1058" s="335"/>
      <c r="BK1058" s="335"/>
      <c r="BL1058" s="335"/>
      <c r="BM1058" s="335"/>
      <c r="BN1058" s="335"/>
      <c r="BO1058" s="335"/>
      <c r="BP1058" s="335"/>
      <c r="BQ1058" s="335"/>
      <c r="BR1058" s="335"/>
      <c r="BS1058" s="335"/>
      <c r="BT1058" s="335"/>
      <c r="BU1058" s="335"/>
      <c r="BV1058" s="335"/>
      <c r="BW1058" s="335"/>
      <c r="BX1058" s="335"/>
      <c r="BY1058" s="335"/>
      <c r="BZ1058" s="335"/>
      <c r="CA1058" s="335"/>
      <c r="CB1058" s="335"/>
      <c r="CC1058" s="335"/>
      <c r="CD1058" s="335"/>
      <c r="CE1058" s="335"/>
      <c r="CF1058" s="335"/>
      <c r="CG1058" s="335"/>
      <c r="CH1058" s="335"/>
      <c r="CI1058" s="335"/>
      <c r="CJ1058" s="335"/>
      <c r="CK1058" s="335"/>
      <c r="CL1058" s="335"/>
      <c r="CM1058" s="335"/>
      <c r="CN1058" s="335"/>
      <c r="CO1058" s="335"/>
      <c r="CP1058" s="335"/>
      <c r="CQ1058" s="335"/>
      <c r="CR1058" s="335"/>
      <c r="CS1058" s="335"/>
      <c r="CT1058" s="335"/>
      <c r="CU1058" s="335"/>
      <c r="CV1058" s="335"/>
      <c r="CW1058" s="335"/>
      <c r="CX1058" s="335"/>
      <c r="CY1058" s="335"/>
      <c r="CZ1058" s="335"/>
      <c r="DA1058" s="335"/>
      <c r="DB1058" s="335"/>
      <c r="DC1058" s="335"/>
      <c r="DD1058" s="335"/>
      <c r="DE1058" s="335"/>
      <c r="DF1058" s="335"/>
      <c r="DG1058" s="335"/>
      <c r="DH1058" s="335"/>
      <c r="DI1058" s="335"/>
      <c r="DJ1058" s="335"/>
      <c r="DK1058" s="335"/>
      <c r="DL1058" s="335"/>
      <c r="DM1058" s="335"/>
      <c r="DN1058" s="335"/>
      <c r="DO1058" s="335"/>
      <c r="DP1058" s="335"/>
      <c r="DQ1058" s="335"/>
      <c r="DR1058" s="335"/>
      <c r="DS1058" s="335"/>
      <c r="DT1058" s="335"/>
      <c r="DU1058" s="335"/>
      <c r="DV1058" s="335"/>
      <c r="DW1058" s="335"/>
      <c r="DX1058" s="335"/>
      <c r="DY1058" s="335"/>
      <c r="DZ1058" s="335"/>
      <c r="EA1058" s="335"/>
      <c r="EB1058" s="335"/>
      <c r="EC1058" s="335"/>
      <c r="ED1058" s="335"/>
      <c r="EE1058" s="335"/>
      <c r="EF1058" s="335"/>
      <c r="EG1058" s="335"/>
    </row>
    <row r="1059" spans="2:137" x14ac:dyDescent="0.25">
      <c r="B1059" s="335"/>
      <c r="C1059" s="335"/>
      <c r="D1059" s="335"/>
      <c r="E1059" s="335"/>
      <c r="F1059" s="335"/>
      <c r="G1059" s="335"/>
      <c r="H1059" s="335"/>
      <c r="I1059" s="335"/>
      <c r="J1059" s="335"/>
      <c r="K1059" s="335"/>
      <c r="L1059" s="335"/>
      <c r="M1059" s="335"/>
      <c r="N1059" s="335"/>
      <c r="O1059" s="335"/>
      <c r="P1059" s="335"/>
      <c r="Q1059" s="335"/>
      <c r="R1059" s="335"/>
      <c r="S1059" s="335"/>
      <c r="T1059" s="335"/>
      <c r="U1059" s="335"/>
      <c r="V1059" s="335"/>
      <c r="W1059" s="335"/>
      <c r="X1059" s="335"/>
      <c r="Y1059" s="335"/>
      <c r="Z1059" s="335"/>
      <c r="AA1059" s="335"/>
      <c r="AB1059" s="335"/>
      <c r="AC1059" s="335"/>
      <c r="AD1059" s="335"/>
      <c r="AE1059" s="335"/>
      <c r="AF1059" s="335"/>
      <c r="AG1059" s="335"/>
      <c r="AH1059" s="325"/>
      <c r="AI1059" s="325"/>
      <c r="AJ1059" s="335"/>
      <c r="AK1059" s="335"/>
      <c r="AL1059" s="335"/>
      <c r="AM1059" s="335"/>
      <c r="AN1059" s="335"/>
      <c r="AO1059" s="335"/>
      <c r="AP1059" s="335"/>
      <c r="AQ1059" s="335"/>
      <c r="AR1059" s="335"/>
      <c r="AS1059" s="335"/>
      <c r="AT1059" s="335"/>
      <c r="AU1059" s="335"/>
      <c r="AV1059" s="335"/>
      <c r="AW1059" s="335"/>
      <c r="AX1059" s="335"/>
      <c r="AY1059" s="335"/>
      <c r="AZ1059" s="335"/>
      <c r="BA1059" s="335"/>
      <c r="BB1059" s="335"/>
      <c r="BC1059" s="335"/>
      <c r="BD1059" s="335"/>
      <c r="BE1059" s="335"/>
      <c r="BF1059" s="335"/>
      <c r="BG1059" s="335"/>
      <c r="BH1059" s="335"/>
      <c r="BI1059" s="335"/>
      <c r="BJ1059" s="335"/>
      <c r="BK1059" s="335"/>
      <c r="BL1059" s="335"/>
      <c r="BM1059" s="335"/>
      <c r="BN1059" s="335"/>
      <c r="BO1059" s="335"/>
      <c r="BP1059" s="335"/>
      <c r="BQ1059" s="335"/>
      <c r="BR1059" s="335"/>
      <c r="BS1059" s="335"/>
      <c r="BT1059" s="335"/>
      <c r="BU1059" s="335"/>
      <c r="BV1059" s="335"/>
      <c r="BW1059" s="335"/>
      <c r="BX1059" s="335"/>
      <c r="BY1059" s="335"/>
      <c r="BZ1059" s="335"/>
      <c r="CA1059" s="335"/>
      <c r="CB1059" s="335"/>
      <c r="CC1059" s="335"/>
      <c r="CD1059" s="335"/>
      <c r="CE1059" s="335"/>
      <c r="CF1059" s="335"/>
      <c r="CG1059" s="335"/>
      <c r="CH1059" s="335"/>
      <c r="CI1059" s="335"/>
      <c r="CJ1059" s="335"/>
      <c r="CK1059" s="335"/>
      <c r="CL1059" s="335"/>
      <c r="CM1059" s="335"/>
      <c r="CN1059" s="335"/>
      <c r="CO1059" s="335"/>
      <c r="CP1059" s="335"/>
      <c r="CQ1059" s="335"/>
      <c r="CR1059" s="335"/>
      <c r="CS1059" s="335"/>
      <c r="CT1059" s="335"/>
      <c r="CU1059" s="335"/>
      <c r="CV1059" s="335"/>
      <c r="CW1059" s="335"/>
      <c r="CX1059" s="335"/>
      <c r="CY1059" s="335"/>
      <c r="CZ1059" s="335"/>
      <c r="DA1059" s="335"/>
      <c r="DB1059" s="335"/>
      <c r="DC1059" s="335"/>
      <c r="DD1059" s="335"/>
      <c r="DE1059" s="335"/>
      <c r="DF1059" s="335"/>
      <c r="DG1059" s="335"/>
      <c r="DH1059" s="335"/>
      <c r="DI1059" s="335"/>
      <c r="DJ1059" s="335"/>
      <c r="DK1059" s="335"/>
      <c r="DL1059" s="335"/>
      <c r="DM1059" s="335"/>
      <c r="DN1059" s="335"/>
      <c r="DO1059" s="335"/>
      <c r="DP1059" s="335"/>
      <c r="DQ1059" s="335"/>
      <c r="DR1059" s="335"/>
      <c r="DS1059" s="335"/>
      <c r="DT1059" s="335"/>
      <c r="DU1059" s="335"/>
      <c r="DV1059" s="335"/>
      <c r="DW1059" s="335"/>
      <c r="DX1059" s="335"/>
      <c r="DY1059" s="335"/>
      <c r="DZ1059" s="335"/>
      <c r="EA1059" s="335"/>
      <c r="EB1059" s="335"/>
      <c r="EC1059" s="335"/>
      <c r="ED1059" s="335"/>
      <c r="EE1059" s="335"/>
      <c r="EF1059" s="335"/>
      <c r="EG1059" s="335"/>
    </row>
    <row r="1060" spans="2:137" x14ac:dyDescent="0.25">
      <c r="B1060" s="335"/>
      <c r="C1060" s="335"/>
      <c r="D1060" s="335"/>
      <c r="E1060" s="335"/>
      <c r="F1060" s="335"/>
      <c r="G1060" s="335"/>
      <c r="H1060" s="335"/>
      <c r="I1060" s="335"/>
      <c r="J1060" s="335"/>
      <c r="K1060" s="335"/>
      <c r="L1060" s="335"/>
      <c r="M1060" s="335"/>
      <c r="N1060" s="335"/>
      <c r="O1060" s="335"/>
      <c r="P1060" s="335"/>
      <c r="Q1060" s="335"/>
      <c r="R1060" s="335"/>
      <c r="S1060" s="335"/>
      <c r="T1060" s="335"/>
      <c r="U1060" s="335"/>
      <c r="V1060" s="335"/>
      <c r="W1060" s="335"/>
      <c r="X1060" s="335"/>
      <c r="Y1060" s="335"/>
      <c r="Z1060" s="335"/>
      <c r="AA1060" s="335"/>
      <c r="AB1060" s="335"/>
      <c r="AC1060" s="335"/>
      <c r="AD1060" s="335"/>
      <c r="AE1060" s="335"/>
      <c r="AF1060" s="335"/>
      <c r="AG1060" s="335"/>
      <c r="AH1060" s="325"/>
      <c r="AI1060" s="325"/>
      <c r="AJ1060" s="335"/>
      <c r="AK1060" s="335"/>
      <c r="AL1060" s="335"/>
      <c r="AM1060" s="335"/>
      <c r="AN1060" s="335"/>
      <c r="AO1060" s="335"/>
      <c r="AP1060" s="335"/>
      <c r="AQ1060" s="335"/>
      <c r="AR1060" s="335"/>
      <c r="AS1060" s="335"/>
      <c r="AT1060" s="335"/>
      <c r="AU1060" s="335"/>
      <c r="AV1060" s="335"/>
      <c r="AW1060" s="335"/>
      <c r="AX1060" s="335"/>
      <c r="AY1060" s="335"/>
      <c r="AZ1060" s="335"/>
      <c r="BA1060" s="335"/>
      <c r="BB1060" s="335"/>
      <c r="BC1060" s="335"/>
      <c r="BD1060" s="335"/>
      <c r="BE1060" s="335"/>
      <c r="BF1060" s="335"/>
      <c r="BG1060" s="335"/>
      <c r="BH1060" s="335"/>
      <c r="BI1060" s="335"/>
      <c r="BJ1060" s="335"/>
      <c r="BK1060" s="335"/>
      <c r="BL1060" s="335"/>
      <c r="BM1060" s="335"/>
      <c r="BN1060" s="335"/>
      <c r="BO1060" s="335"/>
      <c r="BP1060" s="335"/>
      <c r="BQ1060" s="335"/>
      <c r="BR1060" s="335"/>
      <c r="BS1060" s="335"/>
      <c r="BT1060" s="335"/>
      <c r="BU1060" s="335"/>
      <c r="BV1060" s="335"/>
      <c r="BW1060" s="335"/>
      <c r="BX1060" s="335"/>
      <c r="BY1060" s="335"/>
      <c r="BZ1060" s="335"/>
      <c r="CA1060" s="335"/>
      <c r="CB1060" s="335"/>
      <c r="CC1060" s="335"/>
      <c r="CD1060" s="335"/>
      <c r="CE1060" s="335"/>
      <c r="CF1060" s="335"/>
      <c r="CG1060" s="335"/>
      <c r="CH1060" s="335"/>
      <c r="CI1060" s="335"/>
      <c r="CJ1060" s="335"/>
      <c r="CK1060" s="335"/>
      <c r="CL1060" s="335"/>
      <c r="CM1060" s="335"/>
      <c r="CN1060" s="335"/>
      <c r="CO1060" s="335"/>
      <c r="CP1060" s="335"/>
      <c r="CQ1060" s="335"/>
      <c r="CR1060" s="335"/>
      <c r="CS1060" s="335"/>
      <c r="CT1060" s="335"/>
      <c r="CU1060" s="335"/>
      <c r="CV1060" s="335"/>
      <c r="CW1060" s="335"/>
      <c r="CX1060" s="335"/>
      <c r="CY1060" s="335"/>
      <c r="CZ1060" s="335"/>
      <c r="DA1060" s="335"/>
      <c r="DB1060" s="335"/>
      <c r="DC1060" s="335"/>
      <c r="DD1060" s="335"/>
      <c r="DE1060" s="335"/>
      <c r="DF1060" s="335"/>
      <c r="DG1060" s="335"/>
      <c r="DH1060" s="335"/>
      <c r="DI1060" s="335"/>
      <c r="DJ1060" s="335"/>
      <c r="DK1060" s="335"/>
      <c r="DL1060" s="335"/>
      <c r="DM1060" s="335"/>
      <c r="DN1060" s="335"/>
      <c r="DO1060" s="335"/>
      <c r="DP1060" s="335"/>
      <c r="DQ1060" s="335"/>
      <c r="DR1060" s="335"/>
      <c r="DS1060" s="335"/>
      <c r="DT1060" s="335"/>
      <c r="DU1060" s="335"/>
      <c r="DV1060" s="335"/>
      <c r="DW1060" s="335"/>
      <c r="DX1060" s="335"/>
      <c r="DY1060" s="335"/>
      <c r="DZ1060" s="335"/>
      <c r="EA1060" s="335"/>
      <c r="EB1060" s="335"/>
      <c r="EC1060" s="335"/>
      <c r="ED1060" s="335"/>
      <c r="EE1060" s="335"/>
      <c r="EF1060" s="335"/>
      <c r="EG1060" s="335"/>
    </row>
    <row r="1061" spans="2:137" x14ac:dyDescent="0.25">
      <c r="B1061" s="335"/>
      <c r="C1061" s="335"/>
      <c r="D1061" s="335"/>
      <c r="E1061" s="335"/>
      <c r="F1061" s="335"/>
      <c r="G1061" s="335"/>
      <c r="H1061" s="335"/>
      <c r="I1061" s="335"/>
      <c r="J1061" s="335"/>
      <c r="K1061" s="335"/>
      <c r="L1061" s="335"/>
      <c r="M1061" s="335"/>
      <c r="N1061" s="335"/>
      <c r="O1061" s="335"/>
      <c r="P1061" s="335"/>
      <c r="Q1061" s="335"/>
      <c r="R1061" s="335"/>
      <c r="S1061" s="335"/>
      <c r="T1061" s="335"/>
      <c r="U1061" s="335"/>
      <c r="V1061" s="335"/>
      <c r="W1061" s="335"/>
      <c r="X1061" s="335"/>
      <c r="Y1061" s="335"/>
      <c r="Z1061" s="335"/>
      <c r="AA1061" s="335"/>
      <c r="AB1061" s="335"/>
      <c r="AC1061" s="335"/>
      <c r="AD1061" s="335"/>
      <c r="AE1061" s="335"/>
      <c r="AF1061" s="335"/>
      <c r="AG1061" s="335"/>
      <c r="AH1061" s="325"/>
      <c r="AI1061" s="325"/>
      <c r="AJ1061" s="335"/>
      <c r="AK1061" s="335"/>
      <c r="AL1061" s="335"/>
      <c r="AM1061" s="335"/>
      <c r="AN1061" s="335"/>
      <c r="AO1061" s="335"/>
      <c r="AP1061" s="335"/>
      <c r="AQ1061" s="335"/>
      <c r="AR1061" s="335"/>
      <c r="AS1061" s="335"/>
      <c r="AT1061" s="335"/>
      <c r="AU1061" s="335"/>
      <c r="AV1061" s="335"/>
      <c r="AW1061" s="335"/>
      <c r="AX1061" s="335"/>
      <c r="AY1061" s="335"/>
      <c r="AZ1061" s="335"/>
      <c r="BA1061" s="335"/>
      <c r="BB1061" s="335"/>
      <c r="BC1061" s="335"/>
      <c r="BD1061" s="335"/>
      <c r="BE1061" s="335"/>
      <c r="BF1061" s="335"/>
      <c r="BG1061" s="335"/>
      <c r="BH1061" s="335"/>
      <c r="BI1061" s="335"/>
      <c r="BJ1061" s="335"/>
      <c r="BK1061" s="335"/>
      <c r="BL1061" s="335"/>
      <c r="BM1061" s="335"/>
      <c r="BN1061" s="335"/>
      <c r="BO1061" s="335"/>
      <c r="BP1061" s="335"/>
      <c r="BQ1061" s="335"/>
      <c r="BR1061" s="335"/>
      <c r="BS1061" s="335"/>
      <c r="BT1061" s="335"/>
      <c r="BU1061" s="335"/>
      <c r="BV1061" s="335"/>
      <c r="BW1061" s="335"/>
      <c r="BX1061" s="335"/>
      <c r="BY1061" s="335"/>
      <c r="BZ1061" s="335"/>
      <c r="CA1061" s="335"/>
      <c r="CB1061" s="335"/>
      <c r="CC1061" s="335"/>
      <c r="CD1061" s="335"/>
      <c r="CE1061" s="335"/>
      <c r="CF1061" s="335"/>
      <c r="CG1061" s="335"/>
      <c r="CH1061" s="335"/>
      <c r="CI1061" s="335"/>
      <c r="CJ1061" s="335"/>
      <c r="CK1061" s="335"/>
      <c r="CL1061" s="335"/>
      <c r="CM1061" s="335"/>
      <c r="CN1061" s="335"/>
      <c r="CO1061" s="335"/>
      <c r="CP1061" s="335"/>
      <c r="CQ1061" s="335"/>
      <c r="CR1061" s="335"/>
      <c r="CS1061" s="335"/>
      <c r="CT1061" s="335"/>
      <c r="CU1061" s="335"/>
      <c r="CV1061" s="335"/>
      <c r="CW1061" s="335"/>
      <c r="CX1061" s="335"/>
      <c r="CY1061" s="335"/>
      <c r="CZ1061" s="335"/>
      <c r="DA1061" s="335"/>
      <c r="DB1061" s="335"/>
      <c r="DC1061" s="335"/>
      <c r="DD1061" s="335"/>
      <c r="DE1061" s="335"/>
      <c r="DF1061" s="335"/>
      <c r="DG1061" s="335"/>
      <c r="DH1061" s="335"/>
      <c r="DI1061" s="335"/>
      <c r="DJ1061" s="335"/>
      <c r="DK1061" s="335"/>
      <c r="DL1061" s="335"/>
      <c r="DM1061" s="335"/>
      <c r="DN1061" s="335"/>
      <c r="DO1061" s="335"/>
      <c r="DP1061" s="335"/>
      <c r="DQ1061" s="335"/>
      <c r="DR1061" s="335"/>
      <c r="DS1061" s="335"/>
      <c r="DT1061" s="335"/>
      <c r="DU1061" s="335"/>
      <c r="DV1061" s="335"/>
      <c r="DW1061" s="335"/>
      <c r="DX1061" s="335"/>
      <c r="DY1061" s="335"/>
      <c r="DZ1061" s="335"/>
      <c r="EA1061" s="335"/>
      <c r="EB1061" s="335"/>
      <c r="EC1061" s="335"/>
      <c r="ED1061" s="335"/>
      <c r="EE1061" s="335"/>
      <c r="EF1061" s="335"/>
      <c r="EG1061" s="335"/>
    </row>
    <row r="1062" spans="2:137" x14ac:dyDescent="0.25">
      <c r="B1062" s="335"/>
      <c r="C1062" s="335"/>
      <c r="D1062" s="335"/>
      <c r="E1062" s="335"/>
      <c r="F1062" s="335"/>
      <c r="G1062" s="335"/>
      <c r="H1062" s="335"/>
      <c r="I1062" s="335"/>
      <c r="J1062" s="335"/>
      <c r="K1062" s="335"/>
      <c r="L1062" s="335"/>
      <c r="M1062" s="335"/>
      <c r="N1062" s="335"/>
      <c r="O1062" s="335"/>
      <c r="P1062" s="335"/>
      <c r="Q1062" s="335"/>
      <c r="R1062" s="335"/>
      <c r="S1062" s="335"/>
      <c r="T1062" s="335"/>
      <c r="U1062" s="335"/>
      <c r="V1062" s="335"/>
      <c r="W1062" s="335"/>
      <c r="X1062" s="335"/>
      <c r="Y1062" s="335"/>
      <c r="Z1062" s="335"/>
      <c r="AA1062" s="335"/>
      <c r="AB1062" s="335"/>
      <c r="AC1062" s="335"/>
      <c r="AD1062" s="335"/>
      <c r="AE1062" s="335"/>
      <c r="AF1062" s="335"/>
      <c r="AG1062" s="335"/>
      <c r="AH1062" s="325"/>
      <c r="AI1062" s="325"/>
      <c r="AJ1062" s="335"/>
      <c r="AK1062" s="335"/>
      <c r="AL1062" s="335"/>
      <c r="AM1062" s="335"/>
      <c r="AN1062" s="335"/>
      <c r="AO1062" s="335"/>
      <c r="AP1062" s="335"/>
      <c r="AQ1062" s="335"/>
      <c r="AR1062" s="335"/>
      <c r="AS1062" s="335"/>
      <c r="AT1062" s="335"/>
      <c r="AU1062" s="335"/>
      <c r="AV1062" s="335"/>
      <c r="AW1062" s="335"/>
      <c r="AX1062" s="335"/>
      <c r="AY1062" s="335"/>
      <c r="AZ1062" s="335"/>
      <c r="BA1062" s="335"/>
      <c r="BB1062" s="335"/>
      <c r="BC1062" s="335"/>
      <c r="BD1062" s="335"/>
      <c r="BE1062" s="335"/>
      <c r="BF1062" s="335"/>
      <c r="BG1062" s="335"/>
      <c r="BH1062" s="335"/>
      <c r="BI1062" s="335"/>
      <c r="BJ1062" s="335"/>
      <c r="BK1062" s="335"/>
      <c r="BL1062" s="335"/>
      <c r="BM1062" s="335"/>
      <c r="BN1062" s="335"/>
      <c r="BO1062" s="335"/>
      <c r="BP1062" s="335"/>
      <c r="BQ1062" s="335"/>
      <c r="BR1062" s="335"/>
      <c r="BS1062" s="335"/>
      <c r="BT1062" s="335"/>
      <c r="BU1062" s="335"/>
      <c r="BV1062" s="335"/>
      <c r="BW1062" s="335"/>
      <c r="BX1062" s="335"/>
      <c r="BY1062" s="335"/>
      <c r="BZ1062" s="335"/>
      <c r="CA1062" s="335"/>
      <c r="CB1062" s="335"/>
      <c r="CC1062" s="335"/>
      <c r="CD1062" s="335"/>
      <c r="CE1062" s="335"/>
      <c r="CF1062" s="335"/>
      <c r="CG1062" s="335"/>
      <c r="CH1062" s="335"/>
      <c r="CI1062" s="335"/>
      <c r="CJ1062" s="335"/>
      <c r="CK1062" s="335"/>
      <c r="CL1062" s="335"/>
      <c r="CM1062" s="335"/>
      <c r="CN1062" s="335"/>
      <c r="CO1062" s="335"/>
      <c r="CP1062" s="335"/>
      <c r="CQ1062" s="335"/>
      <c r="CR1062" s="335"/>
      <c r="CS1062" s="335"/>
      <c r="CT1062" s="335"/>
      <c r="CU1062" s="335"/>
      <c r="CV1062" s="335"/>
      <c r="CW1062" s="335"/>
      <c r="CX1062" s="335"/>
      <c r="CY1062" s="335"/>
      <c r="CZ1062" s="335"/>
      <c r="DA1062" s="335"/>
      <c r="DB1062" s="335"/>
      <c r="DC1062" s="335"/>
      <c r="DD1062" s="335"/>
      <c r="DE1062" s="335"/>
      <c r="DF1062" s="335"/>
      <c r="DG1062" s="335"/>
      <c r="DH1062" s="335"/>
      <c r="DI1062" s="335"/>
      <c r="DJ1062" s="335"/>
      <c r="DK1062" s="335"/>
      <c r="DL1062" s="335"/>
      <c r="DM1062" s="335"/>
      <c r="DN1062" s="335"/>
      <c r="DO1062" s="335"/>
      <c r="DP1062" s="335"/>
      <c r="DQ1062" s="335"/>
      <c r="DR1062" s="335"/>
      <c r="DS1062" s="335"/>
      <c r="DT1062" s="335"/>
      <c r="DU1062" s="335"/>
      <c r="DV1062" s="335"/>
      <c r="DW1062" s="335"/>
      <c r="DX1062" s="335"/>
      <c r="DY1062" s="335"/>
      <c r="DZ1062" s="335"/>
      <c r="EA1062" s="335"/>
      <c r="EB1062" s="335"/>
      <c r="EC1062" s="335"/>
      <c r="ED1062" s="335"/>
      <c r="EE1062" s="335"/>
      <c r="EF1062" s="335"/>
      <c r="EG1062" s="335"/>
    </row>
    <row r="1063" spans="2:137" x14ac:dyDescent="0.25">
      <c r="B1063" s="335"/>
      <c r="C1063" s="335"/>
      <c r="D1063" s="335"/>
      <c r="E1063" s="335"/>
      <c r="F1063" s="335"/>
      <c r="G1063" s="335"/>
      <c r="H1063" s="335"/>
      <c r="I1063" s="335"/>
      <c r="J1063" s="335"/>
      <c r="K1063" s="335"/>
      <c r="L1063" s="335"/>
      <c r="M1063" s="335"/>
      <c r="N1063" s="335"/>
      <c r="O1063" s="335"/>
      <c r="P1063" s="335"/>
      <c r="Q1063" s="335"/>
      <c r="R1063" s="335"/>
      <c r="S1063" s="335"/>
      <c r="T1063" s="335"/>
      <c r="U1063" s="335"/>
      <c r="V1063" s="335"/>
      <c r="W1063" s="335"/>
      <c r="X1063" s="335"/>
      <c r="Y1063" s="335"/>
      <c r="Z1063" s="335"/>
      <c r="AA1063" s="335"/>
      <c r="AB1063" s="335"/>
      <c r="AC1063" s="335"/>
      <c r="AD1063" s="335"/>
      <c r="AE1063" s="335"/>
      <c r="AF1063" s="335"/>
      <c r="AG1063" s="335"/>
      <c r="AH1063" s="325"/>
      <c r="AI1063" s="325"/>
      <c r="AJ1063" s="335"/>
      <c r="AK1063" s="335"/>
      <c r="AL1063" s="335"/>
      <c r="AM1063" s="335"/>
      <c r="AN1063" s="335"/>
      <c r="AO1063" s="335"/>
      <c r="AP1063" s="335"/>
      <c r="AQ1063" s="335"/>
      <c r="AR1063" s="335"/>
      <c r="AS1063" s="335"/>
      <c r="AT1063" s="335"/>
      <c r="AU1063" s="335"/>
      <c r="AV1063" s="335"/>
      <c r="AW1063" s="335"/>
      <c r="AX1063" s="335"/>
      <c r="AY1063" s="335"/>
      <c r="AZ1063" s="335"/>
      <c r="BA1063" s="335"/>
      <c r="BB1063" s="335"/>
      <c r="BC1063" s="335"/>
      <c r="BD1063" s="335"/>
      <c r="BE1063" s="335"/>
      <c r="BF1063" s="335"/>
      <c r="BG1063" s="335"/>
      <c r="BH1063" s="335"/>
      <c r="BI1063" s="335"/>
      <c r="BJ1063" s="335"/>
      <c r="BK1063" s="335"/>
      <c r="BL1063" s="335"/>
      <c r="BM1063" s="335"/>
      <c r="BN1063" s="335"/>
      <c r="BO1063" s="335"/>
      <c r="BP1063" s="335"/>
      <c r="BQ1063" s="335"/>
      <c r="BR1063" s="335"/>
      <c r="BS1063" s="335"/>
      <c r="BT1063" s="335"/>
      <c r="BU1063" s="335"/>
      <c r="BV1063" s="335"/>
      <c r="BW1063" s="335"/>
      <c r="BX1063" s="335"/>
      <c r="BY1063" s="335"/>
      <c r="BZ1063" s="335"/>
      <c r="CA1063" s="335"/>
      <c r="CB1063" s="335"/>
      <c r="CC1063" s="335"/>
      <c r="CD1063" s="335"/>
      <c r="CE1063" s="335"/>
      <c r="CF1063" s="335"/>
      <c r="CG1063" s="335"/>
      <c r="CH1063" s="335"/>
      <c r="CI1063" s="335"/>
      <c r="CJ1063" s="335"/>
      <c r="CK1063" s="335"/>
      <c r="CL1063" s="335"/>
      <c r="CM1063" s="335"/>
      <c r="CN1063" s="335"/>
      <c r="CO1063" s="335"/>
      <c r="CP1063" s="335"/>
      <c r="CQ1063" s="335"/>
      <c r="CR1063" s="335"/>
      <c r="CS1063" s="335"/>
      <c r="CT1063" s="335"/>
      <c r="CU1063" s="335"/>
      <c r="CV1063" s="335"/>
      <c r="CW1063" s="335"/>
      <c r="CX1063" s="335"/>
      <c r="CY1063" s="335"/>
      <c r="CZ1063" s="335"/>
      <c r="DA1063" s="335"/>
      <c r="DB1063" s="335"/>
      <c r="DC1063" s="335"/>
      <c r="DD1063" s="335"/>
      <c r="DE1063" s="335"/>
      <c r="DF1063" s="335"/>
      <c r="DG1063" s="335"/>
      <c r="DH1063" s="335"/>
      <c r="DI1063" s="335"/>
      <c r="DJ1063" s="335"/>
      <c r="DK1063" s="335"/>
      <c r="DL1063" s="335"/>
      <c r="DM1063" s="335"/>
      <c r="DN1063" s="335"/>
      <c r="DO1063" s="335"/>
      <c r="DP1063" s="335"/>
      <c r="DQ1063" s="335"/>
      <c r="DR1063" s="335"/>
      <c r="DS1063" s="335"/>
      <c r="DT1063" s="335"/>
      <c r="DU1063" s="335"/>
      <c r="DV1063" s="335"/>
      <c r="DW1063" s="335"/>
      <c r="DX1063" s="335"/>
      <c r="DY1063" s="335"/>
      <c r="DZ1063" s="335"/>
      <c r="EA1063" s="335"/>
      <c r="EB1063" s="335"/>
      <c r="EC1063" s="335"/>
      <c r="ED1063" s="335"/>
      <c r="EE1063" s="335"/>
      <c r="EF1063" s="335"/>
      <c r="EG1063" s="335"/>
    </row>
    <row r="1064" spans="2:137" x14ac:dyDescent="0.25">
      <c r="B1064" s="335"/>
      <c r="C1064" s="335"/>
      <c r="D1064" s="335"/>
      <c r="E1064" s="335"/>
      <c r="F1064" s="335"/>
      <c r="G1064" s="335"/>
      <c r="H1064" s="335"/>
      <c r="I1064" s="335"/>
      <c r="J1064" s="335"/>
      <c r="K1064" s="335"/>
      <c r="L1064" s="335"/>
      <c r="M1064" s="335"/>
      <c r="N1064" s="335"/>
      <c r="O1064" s="335"/>
      <c r="P1064" s="335"/>
      <c r="Q1064" s="335"/>
      <c r="R1064" s="335"/>
      <c r="S1064" s="335"/>
      <c r="T1064" s="335"/>
      <c r="U1064" s="335"/>
      <c r="V1064" s="335"/>
      <c r="W1064" s="335"/>
      <c r="X1064" s="335"/>
      <c r="Y1064" s="335"/>
      <c r="Z1064" s="335"/>
      <c r="AA1064" s="335"/>
      <c r="AB1064" s="335"/>
      <c r="AC1064" s="335"/>
      <c r="AD1064" s="335"/>
      <c r="AE1064" s="335"/>
      <c r="AF1064" s="335"/>
      <c r="AG1064" s="335"/>
      <c r="AH1064" s="325"/>
      <c r="AI1064" s="325"/>
      <c r="AJ1064" s="335"/>
      <c r="AK1064" s="335"/>
      <c r="AL1064" s="335"/>
      <c r="AM1064" s="335"/>
      <c r="AN1064" s="335"/>
      <c r="AO1064" s="335"/>
      <c r="AP1064" s="335"/>
      <c r="AQ1064" s="335"/>
      <c r="AR1064" s="335"/>
      <c r="AS1064" s="335"/>
      <c r="AT1064" s="335"/>
      <c r="AU1064" s="335"/>
      <c r="AV1064" s="335"/>
      <c r="AW1064" s="335"/>
      <c r="AX1064" s="335"/>
      <c r="AY1064" s="335"/>
      <c r="AZ1064" s="335"/>
      <c r="BA1064" s="335"/>
      <c r="BB1064" s="335"/>
      <c r="BC1064" s="335"/>
      <c r="BD1064" s="335"/>
      <c r="BE1064" s="335"/>
      <c r="BF1064" s="335"/>
      <c r="BG1064" s="335"/>
      <c r="BH1064" s="335"/>
      <c r="BI1064" s="335"/>
      <c r="BJ1064" s="335"/>
      <c r="BK1064" s="335"/>
      <c r="BL1064" s="335"/>
      <c r="BM1064" s="335"/>
      <c r="BN1064" s="335"/>
      <c r="BO1064" s="335"/>
      <c r="BP1064" s="335"/>
      <c r="BQ1064" s="335"/>
      <c r="BR1064" s="335"/>
      <c r="BS1064" s="335"/>
      <c r="BT1064" s="335"/>
      <c r="BU1064" s="335"/>
      <c r="BV1064" s="335"/>
      <c r="BW1064" s="335"/>
      <c r="BX1064" s="335"/>
      <c r="BY1064" s="335"/>
      <c r="BZ1064" s="335"/>
      <c r="CA1064" s="335"/>
      <c r="CB1064" s="335"/>
      <c r="CC1064" s="335"/>
      <c r="CD1064" s="335"/>
      <c r="CE1064" s="335"/>
      <c r="CF1064" s="335"/>
      <c r="CG1064" s="335"/>
      <c r="CH1064" s="335"/>
      <c r="CI1064" s="335"/>
      <c r="CJ1064" s="335"/>
      <c r="CK1064" s="335"/>
      <c r="CL1064" s="335"/>
      <c r="CM1064" s="335"/>
      <c r="CN1064" s="335"/>
      <c r="CO1064" s="335"/>
      <c r="CP1064" s="335"/>
      <c r="CQ1064" s="335"/>
      <c r="CR1064" s="335"/>
      <c r="CS1064" s="335"/>
      <c r="CT1064" s="335"/>
      <c r="CU1064" s="335"/>
      <c r="CV1064" s="335"/>
      <c r="CW1064" s="335"/>
      <c r="CX1064" s="335"/>
      <c r="CY1064" s="335"/>
      <c r="CZ1064" s="335"/>
      <c r="DA1064" s="335"/>
      <c r="DB1064" s="335"/>
      <c r="DC1064" s="335"/>
      <c r="DD1064" s="335"/>
      <c r="DE1064" s="335"/>
      <c r="DF1064" s="335"/>
      <c r="DG1064" s="335"/>
      <c r="DH1064" s="335"/>
      <c r="DI1064" s="335"/>
      <c r="DJ1064" s="335"/>
      <c r="DK1064" s="335"/>
      <c r="DL1064" s="335"/>
      <c r="DM1064" s="335"/>
      <c r="DN1064" s="335"/>
      <c r="DO1064" s="335"/>
      <c r="DP1064" s="335"/>
      <c r="DQ1064" s="335"/>
      <c r="DR1064" s="335"/>
      <c r="DS1064" s="335"/>
      <c r="DT1064" s="335"/>
      <c r="DU1064" s="335"/>
      <c r="DV1064" s="335"/>
      <c r="DW1064" s="335"/>
      <c r="DX1064" s="335"/>
      <c r="DY1064" s="335"/>
      <c r="DZ1064" s="335"/>
      <c r="EA1064" s="335"/>
      <c r="EB1064" s="335"/>
      <c r="EC1064" s="335"/>
      <c r="ED1064" s="335"/>
      <c r="EE1064" s="335"/>
      <c r="EF1064" s="335"/>
      <c r="EG1064" s="335"/>
    </row>
    <row r="1065" spans="2:137" x14ac:dyDescent="0.25">
      <c r="B1065" s="335"/>
      <c r="C1065" s="335"/>
      <c r="D1065" s="335"/>
      <c r="E1065" s="335"/>
      <c r="F1065" s="335"/>
      <c r="G1065" s="335"/>
      <c r="H1065" s="335"/>
      <c r="I1065" s="335"/>
      <c r="J1065" s="335"/>
      <c r="K1065" s="335"/>
      <c r="L1065" s="335"/>
      <c r="M1065" s="335"/>
      <c r="N1065" s="335"/>
      <c r="O1065" s="335"/>
      <c r="P1065" s="335"/>
      <c r="Q1065" s="335"/>
      <c r="R1065" s="335"/>
      <c r="S1065" s="335"/>
      <c r="T1065" s="335"/>
      <c r="U1065" s="335"/>
      <c r="V1065" s="335"/>
      <c r="W1065" s="335"/>
      <c r="X1065" s="335"/>
      <c r="Y1065" s="335"/>
      <c r="Z1065" s="335"/>
      <c r="AA1065" s="335"/>
      <c r="AB1065" s="335"/>
      <c r="AC1065" s="335"/>
      <c r="AD1065" s="335"/>
      <c r="AE1065" s="335"/>
      <c r="AF1065" s="335"/>
      <c r="AG1065" s="335"/>
      <c r="AH1065" s="325"/>
      <c r="AI1065" s="325"/>
      <c r="AJ1065" s="335"/>
      <c r="AK1065" s="335"/>
      <c r="AL1065" s="335"/>
      <c r="AM1065" s="335"/>
      <c r="AN1065" s="335"/>
      <c r="AO1065" s="335"/>
      <c r="AP1065" s="335"/>
      <c r="AQ1065" s="335"/>
      <c r="AR1065" s="335"/>
      <c r="AS1065" s="335"/>
      <c r="AT1065" s="335"/>
      <c r="AU1065" s="335"/>
      <c r="AV1065" s="335"/>
      <c r="AW1065" s="335"/>
      <c r="AX1065" s="335"/>
      <c r="AY1065" s="335"/>
      <c r="AZ1065" s="335"/>
      <c r="BA1065" s="335"/>
      <c r="BB1065" s="335"/>
      <c r="BC1065" s="335"/>
      <c r="BD1065" s="335"/>
      <c r="BE1065" s="335"/>
      <c r="BF1065" s="335"/>
      <c r="BG1065" s="335"/>
      <c r="BH1065" s="335"/>
      <c r="BI1065" s="335"/>
      <c r="BJ1065" s="335"/>
      <c r="BK1065" s="335"/>
      <c r="BL1065" s="335"/>
      <c r="BM1065" s="335"/>
      <c r="BN1065" s="335"/>
      <c r="BO1065" s="335"/>
      <c r="BP1065" s="335"/>
      <c r="BQ1065" s="335"/>
      <c r="BR1065" s="335"/>
      <c r="BS1065" s="335"/>
      <c r="BT1065" s="335"/>
      <c r="BU1065" s="335"/>
      <c r="BV1065" s="335"/>
      <c r="BW1065" s="335"/>
      <c r="BX1065" s="335"/>
      <c r="BY1065" s="335"/>
      <c r="BZ1065" s="335"/>
      <c r="CA1065" s="335"/>
      <c r="CB1065" s="335"/>
      <c r="CC1065" s="335"/>
      <c r="CD1065" s="335"/>
      <c r="CE1065" s="335"/>
      <c r="CF1065" s="335"/>
      <c r="CG1065" s="335"/>
      <c r="CH1065" s="335"/>
      <c r="CI1065" s="335"/>
      <c r="CJ1065" s="335"/>
      <c r="CK1065" s="335"/>
      <c r="CL1065" s="335"/>
      <c r="CM1065" s="335"/>
      <c r="CN1065" s="335"/>
      <c r="CO1065" s="335"/>
      <c r="CP1065" s="335"/>
      <c r="CQ1065" s="335"/>
      <c r="CR1065" s="335"/>
      <c r="CS1065" s="335"/>
      <c r="CT1065" s="335"/>
      <c r="CU1065" s="335"/>
      <c r="CV1065" s="335"/>
      <c r="CW1065" s="335"/>
      <c r="CX1065" s="335"/>
      <c r="CY1065" s="335"/>
      <c r="CZ1065" s="335"/>
      <c r="DA1065" s="335"/>
      <c r="DB1065" s="335"/>
      <c r="DC1065" s="335"/>
      <c r="DD1065" s="335"/>
      <c r="DE1065" s="335"/>
      <c r="DF1065" s="335"/>
      <c r="DG1065" s="335"/>
      <c r="DH1065" s="335"/>
      <c r="DI1065" s="335"/>
      <c r="DJ1065" s="335"/>
      <c r="DK1065" s="335"/>
      <c r="DL1065" s="335"/>
      <c r="DM1065" s="335"/>
      <c r="DN1065" s="335"/>
      <c r="DO1065" s="335"/>
      <c r="DP1065" s="335"/>
      <c r="DQ1065" s="335"/>
      <c r="DR1065" s="335"/>
      <c r="DS1065" s="335"/>
      <c r="DT1065" s="335"/>
      <c r="DU1065" s="335"/>
      <c r="DV1065" s="335"/>
      <c r="DW1065" s="335"/>
      <c r="DX1065" s="335"/>
      <c r="DY1065" s="335"/>
      <c r="DZ1065" s="335"/>
      <c r="EA1065" s="335"/>
      <c r="EB1065" s="335"/>
      <c r="EC1065" s="335"/>
      <c r="ED1065" s="335"/>
      <c r="EE1065" s="335"/>
      <c r="EF1065" s="335"/>
      <c r="EG1065" s="335"/>
    </row>
  </sheetData>
  <mergeCells count="4">
    <mergeCell ref="AL4:AN4"/>
    <mergeCell ref="H4:J4"/>
    <mergeCell ref="B134:E134"/>
    <mergeCell ref="AJ134:AM134"/>
  </mergeCells>
  <hyperlinks>
    <hyperlink ref="AL4" location="_APARTADO_2" display="APARTADO 2. SERIE 1987 - 2020"/>
    <hyperlink ref="H4" location="_APARTADO_2" display="APARTADO 2. SERIE 1987 - 2020"/>
    <hyperlink ref="AL4:AN4" location="ANEXO_EXPTES" display="→ Nº DE EXPEDIENTES O TRAMITACIONES"/>
    <hyperlink ref="H4:J4" location="ANEXO_INDEMNIZACIONES" display="→ INDENIZACIONES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5CA3FAD548C4F91C1242E2B290718" ma:contentTypeVersion="14" ma:contentTypeDescription="Crear nuevo documento." ma:contentTypeScope="" ma:versionID="e59a877848863f3cdfe0f6845f6ec21e">
  <xsd:schema xmlns:xsd="http://www.w3.org/2001/XMLSchema" xmlns:xs="http://www.w3.org/2001/XMLSchema" xmlns:p="http://schemas.microsoft.com/office/2006/metadata/properties" xmlns:ns2="dd3e167e-e18a-4ef1-9a4f-08bd3e14ca09" xmlns:ns3="4a09b1eb-bde0-421a-a495-2dd75f06d937" targetNamespace="http://schemas.microsoft.com/office/2006/metadata/properties" ma:root="true" ma:fieldsID="b542f754e93a129038b532fb4196ba07" ns2:_="" ns3:_="">
    <xsd:import namespace="dd3e167e-e18a-4ef1-9a4f-08bd3e14ca09"/>
    <xsd:import namespace="4a09b1eb-bde0-421a-a495-2dd75f06d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e167e-e18a-4ef1-9a4f-08bd3e14c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3189543-a9da-4f20-b411-dad98e9c3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9b1eb-bde0-421a-a495-2dd75f06d9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5d3d0a-af6c-469f-a457-5bf941d7bb84}" ma:internalName="TaxCatchAll" ma:showField="CatchAllData" ma:web="4a09b1eb-bde0-421a-a495-2dd75f06d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01DFD-736A-4FAF-93FD-D18A9BE54315}"/>
</file>

<file path=customXml/itemProps2.xml><?xml version="1.0" encoding="utf-8"?>
<ds:datastoreItem xmlns:ds="http://schemas.openxmlformats.org/officeDocument/2006/customXml" ds:itemID="{608298F7-3AD4-43A6-BF40-A41D41E17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203</vt:i4>
      </vt:variant>
    </vt:vector>
  </HeadingPairs>
  <TitlesOfParts>
    <vt:vector size="230" baseType="lpstr">
      <vt:lpstr>Portada</vt:lpstr>
      <vt:lpstr>S-1ª</vt:lpstr>
      <vt:lpstr>c.act.</vt:lpstr>
      <vt:lpstr>S1-I-B</vt:lpstr>
      <vt:lpstr>S1-I-B CP</vt:lpstr>
      <vt:lpstr>S1-II-PP</vt:lpstr>
      <vt:lpstr>S1-III-P</vt:lpstr>
      <vt:lpstr>S1-T</vt:lpstr>
      <vt:lpstr>S1-IV-R</vt:lpstr>
      <vt:lpstr>S-2ª</vt:lpstr>
      <vt:lpstr>S2-I-B1</vt:lpstr>
      <vt:lpstr>S2-I-B2</vt:lpstr>
      <vt:lpstr>S2-I-B3</vt:lpstr>
      <vt:lpstr>S2-I-B4</vt:lpstr>
      <vt:lpstr>S2-II-PP</vt:lpstr>
      <vt:lpstr>S2-III-P1</vt:lpstr>
      <vt:lpstr>S2-III-P2</vt:lpstr>
      <vt:lpstr>S2-III-P3</vt:lpstr>
      <vt:lpstr>S2-III-P4</vt:lpstr>
      <vt:lpstr>S2-IV-G</vt:lpstr>
      <vt:lpstr>S3-V-Ev</vt:lpstr>
      <vt:lpstr>Ev (2)</vt:lpstr>
      <vt:lpstr>S-3ª</vt:lpstr>
      <vt:lpstr>S3-I</vt:lpstr>
      <vt:lpstr>S3-II</vt:lpstr>
      <vt:lpstr>S3-III</vt:lpstr>
      <vt:lpstr>ANEXO</vt:lpstr>
      <vt:lpstr>A._POR_CÓDIGO_POSTAL</vt:lpstr>
      <vt:lpstr>ANEXO!ANEXO_A</vt:lpstr>
      <vt:lpstr>ANEXO_A._INUNDACIÓN_1</vt:lpstr>
      <vt:lpstr>ANEXO_A._INUNDACIÓN_2</vt:lpstr>
      <vt:lpstr>ANEXO_B._TERREMOTO_1</vt:lpstr>
      <vt:lpstr>ANEXO_B._TERREMOTO_2</vt:lpstr>
      <vt:lpstr>ANEXO_C._ERUPCION_1</vt:lpstr>
      <vt:lpstr>ANEXO_C._ERUPCION_2</vt:lpstr>
      <vt:lpstr>ANEXO_D._TCA_1</vt:lpstr>
      <vt:lpstr>ANEXO_D._TCA_2</vt:lpstr>
      <vt:lpstr>ANEXO_E._TERRORISMO_1</vt:lpstr>
      <vt:lpstr>ANEXO_E._TERRORISMO_2</vt:lpstr>
      <vt:lpstr>ANEXO_EXPTES</vt:lpstr>
      <vt:lpstr>ANEXO_F._MOTÍN_1</vt:lpstr>
      <vt:lpstr>ANEXO_F._MOTÍN_2</vt:lpstr>
      <vt:lpstr>ANEXO_G._TUMULTO_POPULAR_1</vt:lpstr>
      <vt:lpstr>ANEXO_G._TUMULTO_POPULAR_2</vt:lpstr>
      <vt:lpstr>ANEXO_H._FFAA_1</vt:lpstr>
      <vt:lpstr>ANEXO_H._FFAA_2</vt:lpstr>
      <vt:lpstr>ANEXO_I._RESUMEN_1</vt:lpstr>
      <vt:lpstr>ANEXO_I._RESUMEN_2</vt:lpstr>
      <vt:lpstr>ANEXO_INDEMNIZACIONES</vt:lpstr>
      <vt:lpstr>ANEXO!ANEXO_mapa1_A_EXPTES_PROV</vt:lpstr>
      <vt:lpstr>ANEXO!Área_de_impresión</vt:lpstr>
      <vt:lpstr>Portada!Área_de_impresión</vt:lpstr>
      <vt:lpstr>'S1-I-B'!Área_de_impresión</vt:lpstr>
      <vt:lpstr>'S1-III-P'!Área_de_impresión</vt:lpstr>
      <vt:lpstr>'S1-II-PP'!Área_de_impresión</vt:lpstr>
      <vt:lpstr>'S1-IV-R'!Área_de_impresión</vt:lpstr>
      <vt:lpstr>'S1-T'!Área_de_impresión</vt:lpstr>
      <vt:lpstr>'S2-I-B1'!Área_de_impresión</vt:lpstr>
      <vt:lpstr>'S2-I-B2'!Área_de_impresión</vt:lpstr>
      <vt:lpstr>'S2-I-B3'!Área_de_impresión</vt:lpstr>
      <vt:lpstr>'S2-I-B4'!Área_de_impresión</vt:lpstr>
      <vt:lpstr>'S2-III-P1'!Área_de_impresión</vt:lpstr>
      <vt:lpstr>'S2-III-P2'!Área_de_impresión</vt:lpstr>
      <vt:lpstr>'S2-III-P3'!Área_de_impresión</vt:lpstr>
      <vt:lpstr>'S2-III-P4'!Área_de_impresión</vt:lpstr>
      <vt:lpstr>'S2-II-PP'!Área_de_impresión</vt:lpstr>
      <vt:lpstr>'S2-IV-G'!Área_de_impresión</vt:lpstr>
      <vt:lpstr>'S3-II'!Área_de_impresión</vt:lpstr>
      <vt:lpstr>'S3-III'!Área_de_impresión</vt:lpstr>
      <vt:lpstr>'S3-V-Ev'!Área_de_impresión</vt:lpstr>
      <vt:lpstr>B._POR_PROVINCIA</vt:lpstr>
      <vt:lpstr>MAPA_CAPITALES_ASEGURADOS_ESTIMADOS_EN_2022N_2022</vt:lpstr>
      <vt:lpstr>MAPA_EXPEDIENTES_O_TRAMITACIONES_1987_2022</vt:lpstr>
      <vt:lpstr>MAPA_EXPTES_O_TRAMITACIONES_1971_2022</vt:lpstr>
      <vt:lpstr>MAPA_INDEMNIZACIONES_1971_2022</vt:lpstr>
      <vt:lpstr>MAPA_INDEMNIZACIONES_1987_2022</vt:lpstr>
      <vt:lpstr>'S1-I-B CP'!S1_I_B</vt:lpstr>
      <vt:lpstr>S1_I_B</vt:lpstr>
      <vt:lpstr>S1_I_B_1_PÓLIZAS</vt:lpstr>
      <vt:lpstr>S1_I_B_2_CAPITALES_ASEGURADOS</vt:lpstr>
      <vt:lpstr>S1_I_B_3_CAPITALES_ASEGURADOS_MEDIOS</vt:lpstr>
      <vt:lpstr>'S1-I-B CP'!S1_I_B_CP</vt:lpstr>
      <vt:lpstr>S1_II_PP</vt:lpstr>
      <vt:lpstr>S1_II_PP_1_PÓLIZAS</vt:lpstr>
      <vt:lpstr>S1_II_PP_2_CAPITALES_ASEGURADOS</vt:lpstr>
      <vt:lpstr>S1_II_PP_3_CAPITALES_ASEGURADOS_MEDIOS</vt:lpstr>
      <vt:lpstr>S1_III_P</vt:lpstr>
      <vt:lpstr>S1_III_P_1_PÓLIZAS_CAPITALES_MEDIOS</vt:lpstr>
      <vt:lpstr>S1_IV_R</vt:lpstr>
      <vt:lpstr>S1_IV_R_1_RECARGOS</vt:lpstr>
      <vt:lpstr>S1_IV_R_2_RECARGOS_BIENES</vt:lpstr>
      <vt:lpstr>S1_T</vt:lpstr>
      <vt:lpstr>S1_T_TODO_B</vt:lpstr>
      <vt:lpstr>S1_T_TODO_P</vt:lpstr>
      <vt:lpstr>S1_T_TODO_PP</vt:lpstr>
      <vt:lpstr>S2_I_B1</vt:lpstr>
      <vt:lpstr>S2_I_B1_A_INUNDACIÓN</vt:lpstr>
      <vt:lpstr>S2_I_B1_APARTADO_1</vt:lpstr>
      <vt:lpstr>S2_I_B1_B_TERREMOTO</vt:lpstr>
      <vt:lpstr>S2_I_B1_C_ERUPCIÓN</vt:lpstr>
      <vt:lpstr>S2_I_B1_D_TCA</vt:lpstr>
      <vt:lpstr>S2_I_B1_E_AEROLITOS</vt:lpstr>
      <vt:lpstr>S2_I_B1_EXPTES_INDEMNIZACIONES_Y_COSTES</vt:lpstr>
      <vt:lpstr>S2_I_B1_F_TERRORISMO</vt:lpstr>
      <vt:lpstr>S2_I_B1_G_MOTÍN</vt:lpstr>
      <vt:lpstr>S2_I_B1_H_TUMULTO_POPULAR</vt:lpstr>
      <vt:lpstr>S2_I_B1_I_FFAA</vt:lpstr>
      <vt:lpstr>S2_I_B1_J_VARIOS</vt:lpstr>
      <vt:lpstr>S2_I_B1_K_RESUMEN1</vt:lpstr>
      <vt:lpstr>S2_I_B1_L_RESUMEN2</vt:lpstr>
      <vt:lpstr>S2_I_B1_L_RESUMEN3</vt:lpstr>
      <vt:lpstr>S2_I_B2_mapa</vt:lpstr>
      <vt:lpstr>S2_I_B2_mapa1_A_EXPTES_PROV</vt:lpstr>
      <vt:lpstr>S2_I_B2_mapa1_B_INDEMN_PROV</vt:lpstr>
      <vt:lpstr>S2_I_B3</vt:lpstr>
      <vt:lpstr>S2_I_B3_A_EXPTES_O_TRAMITACIONES</vt:lpstr>
      <vt:lpstr>S2_I_B3_APARTADO_2</vt:lpstr>
      <vt:lpstr>S2_I_B3_B_INDEMNIZACIONES</vt:lpstr>
      <vt:lpstr>S2_I_B3_C_COSTES_MEDIOS</vt:lpstr>
      <vt:lpstr>S2_I_B4</vt:lpstr>
      <vt:lpstr>S2_I_B4_A_NÚMERO_DE_EXPEDIENTES</vt:lpstr>
      <vt:lpstr>S2_I_B4_B_INDEMNIZAC</vt:lpstr>
      <vt:lpstr>S2_II_PP</vt:lpstr>
      <vt:lpstr>S2_II_PP_2_SEGÚN_CAUSA</vt:lpstr>
      <vt:lpstr>S2_II_PP_A_INUNDACIÓN</vt:lpstr>
      <vt:lpstr>S2_II_PP_B_TERREMOTO</vt:lpstr>
      <vt:lpstr>S2_II_PP_C_ERUPCION</vt:lpstr>
      <vt:lpstr>S2_II_PP_D_TCA</vt:lpstr>
      <vt:lpstr>S2_II_PP_E_TERRORISMO</vt:lpstr>
      <vt:lpstr>S2_II_PP_F_FF.AA.</vt:lpstr>
      <vt:lpstr>S2_II_PP_F_TUMULTO_POPULAR</vt:lpstr>
      <vt:lpstr>S2_II_PP_G_FF.AA.</vt:lpstr>
      <vt:lpstr>S2_II_PP_H_RESUMEN1</vt:lpstr>
      <vt:lpstr>S2_II_PP_H_RESUMEN2</vt:lpstr>
      <vt:lpstr>S2_III_P1</vt:lpstr>
      <vt:lpstr>S2_III_P1_A_INUNDACIÓN</vt:lpstr>
      <vt:lpstr>S2_III_P1_B_TERREMOTO</vt:lpstr>
      <vt:lpstr>S2_III_P1_C_TCA</vt:lpstr>
      <vt:lpstr>S2_III_P1_D_TERRORISMO</vt:lpstr>
      <vt:lpstr>S2_III_P1_E_TUMULTO_POPULAR</vt:lpstr>
      <vt:lpstr>S2_III_P1_F_FF.AA.</vt:lpstr>
      <vt:lpstr>S2_III_P1_G_RESUMEN1</vt:lpstr>
      <vt:lpstr>S2_III_P1_H_RESUMEN2</vt:lpstr>
      <vt:lpstr>S2_III_P2_mapa</vt:lpstr>
      <vt:lpstr>S2_III_P2_mapa1</vt:lpstr>
      <vt:lpstr>S2_III_P2_mapa2</vt:lpstr>
      <vt:lpstr>S2_III_P3</vt:lpstr>
      <vt:lpstr>S2_III_P3_A_EXPTES</vt:lpstr>
      <vt:lpstr>S2_III_P3_B_INDEM</vt:lpstr>
      <vt:lpstr>S2_III_P3_C_COSTES</vt:lpstr>
      <vt:lpstr>S2_III_P4</vt:lpstr>
      <vt:lpstr>S2_III_P4_A_MUERTE</vt:lpstr>
      <vt:lpstr>S2_III_P4_B_INCAPACIDAD</vt:lpstr>
      <vt:lpstr>S2_IV_1_TODAS_CAUSAS</vt:lpstr>
      <vt:lpstr>S2_IV_2_DISTRIBUCIÓN_PORCENTUAL</vt:lpstr>
      <vt:lpstr>S2_IV_A_SEGÚN_AÑO</vt:lpstr>
      <vt:lpstr>S2_IV_B_SEGÚN_CAUSA</vt:lpstr>
      <vt:lpstr>S2_IV_G</vt:lpstr>
      <vt:lpstr>S2_IV_IV_GLOBAL_A</vt:lpstr>
      <vt:lpstr>S3_I_R1</vt:lpstr>
      <vt:lpstr>S3_I_R1_1_BIENES</vt:lpstr>
      <vt:lpstr>S3_I_R1_2_PÉRDIDAS_PECUNIARIAS</vt:lpstr>
      <vt:lpstr>S3_I_R1_3_PERSONAS</vt:lpstr>
      <vt:lpstr>S3_I_R1_A_EVOLUCIÓN_B</vt:lpstr>
      <vt:lpstr>S3_I_R1_A_EVOLUCIÓN_P</vt:lpstr>
      <vt:lpstr>S3_I_R1_A_EVOLUCIÓN_PP</vt:lpstr>
      <vt:lpstr>S3_I_R1_B_DETALLE_B</vt:lpstr>
      <vt:lpstr>S3_I_R1_B_DETALLE_P</vt:lpstr>
      <vt:lpstr>S3_I_R1_B_DETALLE_PP</vt:lpstr>
      <vt:lpstr>S3_II_R2</vt:lpstr>
      <vt:lpstr>S3_II_R2_1_BIENES</vt:lpstr>
      <vt:lpstr>S3_II_R2_2_PÉRDIDAS_PECUNIARIAS</vt:lpstr>
      <vt:lpstr>S3_II_R2_3_PERSONAS</vt:lpstr>
      <vt:lpstr>S3_II_R2_4_DIEZ_PRINCIPALES_EVENTOS</vt:lpstr>
      <vt:lpstr>S3_II_R2_SERIE1</vt:lpstr>
      <vt:lpstr>S3_II_R2_SERIE2</vt:lpstr>
      <vt:lpstr>S3_III_C</vt:lpstr>
      <vt:lpstr>S3_V_Ev</vt:lpstr>
      <vt:lpstr>S3_V_Ev2</vt:lpstr>
      <vt:lpstr>TOTAL_DE_LOS_CAPITALES_ASEGURADOS_ESTIMADOS_EN_2022</vt:lpstr>
      <vt:lpstr>V_EV_34º</vt:lpstr>
      <vt:lpstr>V_EV_35º</vt:lpstr>
      <vt:lpstr>V_EV_36º</vt:lpstr>
      <vt:lpstr>V_EV_37º</vt:lpstr>
      <vt:lpstr>V_EV_38º</vt:lpstr>
      <vt:lpstr>V_EV_39º</vt:lpstr>
      <vt:lpstr>V_EV_40º</vt:lpstr>
      <vt:lpstr>V_EV_41º</vt:lpstr>
      <vt:lpstr>V_EV_42º</vt:lpstr>
      <vt:lpstr>V_EV_43º</vt:lpstr>
      <vt:lpstr>V_EV_44º</vt:lpstr>
      <vt:lpstr>V_EV_45º</vt:lpstr>
      <vt:lpstr>V_EV_46º</vt:lpstr>
      <vt:lpstr>V_EV_47º</vt:lpstr>
      <vt:lpstr>V_EV_48º</vt:lpstr>
      <vt:lpstr>V_EV_49º</vt:lpstr>
      <vt:lpstr>V_EV_50º</vt:lpstr>
      <vt:lpstr>V_EV_51º</vt:lpstr>
      <vt:lpstr>V_EV_52º</vt:lpstr>
      <vt:lpstr>V_EV_53º</vt:lpstr>
      <vt:lpstr>V_EV_54º</vt:lpstr>
      <vt:lpstr>V_EV_55º</vt:lpstr>
      <vt:lpstr>V_EV_56º</vt:lpstr>
      <vt:lpstr>V_EV_57º</vt:lpstr>
      <vt:lpstr>V_EV_58º</vt:lpstr>
      <vt:lpstr>V_EV_59º</vt:lpstr>
      <vt:lpstr>V_EV_60º</vt:lpstr>
      <vt:lpstr>V_EV_61º</vt:lpstr>
      <vt:lpstr>V_EV_62º</vt:lpstr>
      <vt:lpstr>V_EV_63º</vt:lpstr>
      <vt:lpstr>V_EV_64º</vt:lpstr>
      <vt:lpstr>V_EV_65º</vt:lpstr>
      <vt:lpstr>V_EV_66º</vt:lpstr>
      <vt:lpstr>V_EV_67º</vt:lpstr>
      <vt:lpstr>V_EV_68º</vt:lpstr>
      <vt:lpstr>V_EV_69º</vt:lpstr>
      <vt:lpstr>V_EV_70º</vt:lpstr>
      <vt:lpstr>V_EV_71º</vt:lpstr>
      <vt:lpstr>V_EV_72º</vt:lpstr>
      <vt:lpstr>V_EV_73º</vt:lpstr>
      <vt:lpstr>V_EV_74º</vt:lpstr>
      <vt:lpstr>V_EV_75º</vt:lpstr>
      <vt:lpstr>V_EV_76º</vt:lpstr>
      <vt:lpstr>V_EV_77º</vt:lpstr>
      <vt:lpstr>V_EV_78º</vt:lpstr>
      <vt:lpstr>V_EV_79º</vt:lpstr>
      <vt:lpstr>V_EV_80º</vt:lpstr>
      <vt:lpstr>V_EV_81º</vt:lpstr>
      <vt:lpstr>V_EV_A</vt:lpstr>
      <vt:lpstr>V_EV2_A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Printed>2022-05-25T09:29:48Z</cp:lastPrinted>
  <dcterms:created xsi:type="dcterms:W3CDTF">2001-09-21T07:20:43Z</dcterms:created>
  <dcterms:modified xsi:type="dcterms:W3CDTF">2023-07-26T09:31:05Z</dcterms:modified>
</cp:coreProperties>
</file>